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filterPrivacy="1" hidePivotFieldList="1"/>
  <xr:revisionPtr revIDLastSave="62" documentId="8_{ECDCD54B-12FF-4926-965F-6876951F9E72}" xr6:coauthVersionLast="45" xr6:coauthVersionMax="45" xr10:uidLastSave="{3D05BF18-1FB5-486D-8B7C-4DEF2C19748D}"/>
  <bookViews>
    <workbookView xWindow="-28920" yWindow="-120" windowWidth="29040" windowHeight="15840" tabRatio="810" firstSheet="1" activeTab="9" xr2:uid="{00000000-000D-0000-FFFF-FFFF00000000}"/>
  </bookViews>
  <sheets>
    <sheet name="Contracted (2)" sheetId="17" state="hidden" r:id="rId1"/>
    <sheet name="Dashboard" sheetId="8" r:id="rId2"/>
    <sheet name="Past Expiry" sheetId="7" r:id="rId3"/>
    <sheet name="Contracted" sheetId="10" r:id="rId4"/>
    <sheet name="Due to expire less 6 Months " sheetId="15" r:id="rId5"/>
    <sheet name="In Progress" sheetId="5" r:id="rId6"/>
    <sheet name="Scheduled" sheetId="6" r:id="rId7"/>
    <sheet name="Research" sheetId="13" r:id="rId8"/>
    <sheet name="FY 18_19 Contracts" sheetId="11" r:id="rId9"/>
    <sheet name="FY 19_20 Contracts" sheetId="12" r:id="rId10"/>
    <sheet name="FY 20_21 Contracts" sheetId="14" r:id="rId11"/>
    <sheet name="Raw Data" sheetId="2" state="hidden" r:id="rId12"/>
    <sheet name="Brexit FW Risk" sheetId="16" r:id="rId13"/>
  </sheets>
  <definedNames>
    <definedName name="_xlnm._FilterDatabase" localSheetId="12" hidden="1">'Brexit FW Risk'!$A$1:$E$547</definedName>
    <definedName name="ExternalData_1" localSheetId="11" hidden="1">'Raw Data'!$A$17:$X$1892</definedName>
    <definedName name="Slicer_CommodityCategory">#N/A</definedName>
    <definedName name="Slicer_CommodityStatus">#N/A</definedName>
    <definedName name="Slicer_OrganisationName">#N/A</definedName>
  </definedNames>
  <calcPr calcId="191028"/>
  <pivotCaches>
    <pivotCache cacheId="0" r:id="rId14"/>
    <pivotCache cacheId="1" r:id="rId15"/>
    <pivotCache cacheId="2" r:id="rId16"/>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2" i="10" l="1"/>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P22" i="10" l="1"/>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O226" i="17" l="1"/>
  <c r="O227" i="17"/>
  <c r="O228" i="17"/>
  <c r="O229" i="17"/>
  <c r="O230" i="17"/>
  <c r="O231" i="17"/>
  <c r="O232" i="17"/>
  <c r="O233" i="17"/>
  <c r="O234" i="17"/>
  <c r="O235" i="17"/>
  <c r="O236" i="17"/>
  <c r="O237" i="17"/>
  <c r="O238" i="17"/>
  <c r="O239" i="17"/>
  <c r="O240" i="17"/>
  <c r="O241" i="17"/>
  <c r="O242" i="17"/>
  <c r="O243" i="17"/>
  <c r="O244" i="17"/>
  <c r="O245" i="17"/>
  <c r="O246" i="17"/>
  <c r="O247" i="17"/>
  <c r="P588" i="17"/>
  <c r="O588" i="17"/>
  <c r="P587" i="17"/>
  <c r="O587" i="17"/>
  <c r="P586" i="17"/>
  <c r="O586" i="17"/>
  <c r="P585" i="17"/>
  <c r="O585" i="17"/>
  <c r="P584" i="17"/>
  <c r="O584" i="17"/>
  <c r="P583" i="17"/>
  <c r="O583" i="17"/>
  <c r="P582" i="17"/>
  <c r="O582" i="17"/>
  <c r="P581" i="17"/>
  <c r="O581" i="17"/>
  <c r="P580" i="17"/>
  <c r="O580" i="17"/>
  <c r="P579" i="17"/>
  <c r="O579" i="17"/>
  <c r="P578" i="17"/>
  <c r="O578" i="17"/>
  <c r="P577" i="17"/>
  <c r="O577" i="17"/>
  <c r="P576" i="17"/>
  <c r="O576" i="17"/>
  <c r="P575" i="17"/>
  <c r="O575" i="17"/>
  <c r="P574" i="17"/>
  <c r="O574" i="17"/>
  <c r="P573" i="17"/>
  <c r="O573" i="17"/>
  <c r="P572" i="17"/>
  <c r="O572" i="17"/>
  <c r="P571" i="17"/>
  <c r="O571" i="17"/>
  <c r="P570" i="17"/>
  <c r="O570" i="17"/>
  <c r="P569" i="17"/>
  <c r="O569" i="17"/>
  <c r="P568" i="17"/>
  <c r="O568" i="17"/>
  <c r="P567" i="17"/>
  <c r="O567" i="17"/>
  <c r="P566" i="17"/>
  <c r="O566" i="17"/>
  <c r="P565" i="17"/>
  <c r="O565" i="17"/>
  <c r="P564" i="17"/>
  <c r="O564" i="17"/>
  <c r="P563" i="17"/>
  <c r="O563" i="17"/>
  <c r="P562" i="17"/>
  <c r="O562" i="17"/>
  <c r="P561" i="17"/>
  <c r="O561" i="17"/>
  <c r="P560" i="17"/>
  <c r="O560" i="17"/>
  <c r="P559" i="17"/>
  <c r="O559" i="17"/>
  <c r="P558" i="17"/>
  <c r="O558" i="17"/>
  <c r="P557" i="17"/>
  <c r="O557" i="17"/>
  <c r="P556" i="17"/>
  <c r="O556" i="17"/>
  <c r="P555" i="17"/>
  <c r="O555" i="17"/>
  <c r="P554" i="17"/>
  <c r="O554" i="17"/>
  <c r="P553" i="17"/>
  <c r="O553" i="17"/>
  <c r="P552" i="17"/>
  <c r="O552" i="17"/>
  <c r="P551" i="17"/>
  <c r="O551" i="17"/>
  <c r="P550" i="17"/>
  <c r="O550" i="17"/>
  <c r="P549" i="17"/>
  <c r="O549" i="17"/>
  <c r="P548" i="17"/>
  <c r="O548" i="17"/>
  <c r="P547" i="17"/>
  <c r="O547" i="17"/>
  <c r="P546" i="17"/>
  <c r="O546" i="17"/>
  <c r="P545" i="17"/>
  <c r="O545" i="17"/>
  <c r="P544" i="17"/>
  <c r="O544" i="17"/>
  <c r="P543" i="17"/>
  <c r="O543" i="17"/>
  <c r="P542" i="17"/>
  <c r="O542" i="17"/>
  <c r="P541" i="17"/>
  <c r="O541" i="17"/>
  <c r="P540" i="17"/>
  <c r="O540" i="17"/>
  <c r="P539" i="17"/>
  <c r="O539" i="17"/>
  <c r="P538" i="17"/>
  <c r="O538" i="17"/>
  <c r="P537" i="17"/>
  <c r="O537" i="17"/>
  <c r="P536" i="17"/>
  <c r="O536" i="17"/>
  <c r="P535" i="17"/>
  <c r="O535" i="17"/>
  <c r="P534" i="17"/>
  <c r="O534" i="17"/>
  <c r="P533" i="17"/>
  <c r="O533" i="17"/>
  <c r="P532" i="17"/>
  <c r="O532" i="17"/>
  <c r="P531" i="17"/>
  <c r="O531" i="17"/>
  <c r="P530" i="17"/>
  <c r="O530" i="17"/>
  <c r="P529" i="17"/>
  <c r="O529" i="17"/>
  <c r="P528" i="17"/>
  <c r="O528" i="17"/>
  <c r="P527" i="17"/>
  <c r="O527" i="17"/>
  <c r="P526" i="17"/>
  <c r="O526" i="17"/>
  <c r="P525" i="17"/>
  <c r="O525" i="17"/>
  <c r="P524" i="17"/>
  <c r="O524" i="17"/>
  <c r="P523" i="17"/>
  <c r="O523" i="17"/>
  <c r="P522" i="17"/>
  <c r="O522" i="17"/>
  <c r="P521" i="17"/>
  <c r="O521" i="17"/>
  <c r="P520" i="17"/>
  <c r="O520" i="17"/>
  <c r="P519" i="17"/>
  <c r="O519" i="17"/>
  <c r="P518" i="17"/>
  <c r="O518" i="17"/>
  <c r="P517" i="17"/>
  <c r="O517" i="17"/>
  <c r="P516" i="17"/>
  <c r="O516" i="17"/>
  <c r="P515" i="17"/>
  <c r="O515" i="17"/>
  <c r="P514" i="17"/>
  <c r="O514" i="17"/>
  <c r="P513" i="17"/>
  <c r="O513" i="17"/>
  <c r="P512" i="17"/>
  <c r="O512" i="17"/>
  <c r="P511" i="17"/>
  <c r="O511" i="17"/>
  <c r="P510" i="17"/>
  <c r="O510" i="17"/>
  <c r="P509" i="17"/>
  <c r="O509" i="17"/>
  <c r="P508" i="17"/>
  <c r="O508" i="17"/>
  <c r="P507" i="17"/>
  <c r="O507" i="17"/>
  <c r="P506" i="17"/>
  <c r="O506" i="17"/>
  <c r="P505" i="17"/>
  <c r="O505" i="17"/>
  <c r="P504" i="17"/>
  <c r="O504" i="17"/>
  <c r="P503" i="17"/>
  <c r="O503" i="17"/>
  <c r="P502" i="17"/>
  <c r="O502" i="17"/>
  <c r="P501" i="17"/>
  <c r="O501" i="17"/>
  <c r="P500" i="17"/>
  <c r="O500" i="17"/>
  <c r="P499" i="17"/>
  <c r="O499" i="17"/>
  <c r="P498" i="17"/>
  <c r="O498" i="17"/>
  <c r="P497" i="17"/>
  <c r="O497" i="17"/>
  <c r="P496" i="17"/>
  <c r="O496" i="17"/>
  <c r="P495" i="17"/>
  <c r="O495" i="17"/>
  <c r="P494" i="17"/>
  <c r="O494" i="17"/>
  <c r="P493" i="17"/>
  <c r="O493" i="17"/>
  <c r="P492" i="17"/>
  <c r="O492" i="17"/>
  <c r="P491" i="17"/>
  <c r="O491" i="17"/>
  <c r="P490" i="17"/>
  <c r="O490" i="17"/>
  <c r="P489" i="17"/>
  <c r="O489" i="17"/>
  <c r="P488" i="17"/>
  <c r="O488" i="17"/>
  <c r="P487" i="17"/>
  <c r="O487" i="17"/>
  <c r="P486" i="17"/>
  <c r="O486" i="17"/>
  <c r="P485" i="17"/>
  <c r="O485" i="17"/>
  <c r="P484" i="17"/>
  <c r="O484" i="17"/>
  <c r="P483" i="17"/>
  <c r="O483" i="17"/>
  <c r="P482" i="17"/>
  <c r="O482" i="17"/>
  <c r="P481" i="17"/>
  <c r="O481" i="17"/>
  <c r="P480" i="17"/>
  <c r="O480" i="17"/>
  <c r="P479" i="17"/>
  <c r="O479" i="17"/>
  <c r="P478" i="17"/>
  <c r="O478" i="17"/>
  <c r="P477" i="17"/>
  <c r="O477" i="17"/>
  <c r="P476" i="17"/>
  <c r="O476" i="17"/>
  <c r="P475" i="17"/>
  <c r="O475" i="17"/>
  <c r="P474" i="17"/>
  <c r="O474" i="17"/>
  <c r="P473" i="17"/>
  <c r="O473" i="17"/>
  <c r="P472" i="17"/>
  <c r="O472" i="17"/>
  <c r="P471" i="17"/>
  <c r="O471" i="17"/>
  <c r="P470" i="17"/>
  <c r="O470" i="17"/>
  <c r="P469" i="17"/>
  <c r="O469" i="17"/>
  <c r="P468" i="17"/>
  <c r="O468" i="17"/>
  <c r="P467" i="17"/>
  <c r="O467" i="17"/>
  <c r="P466" i="17"/>
  <c r="O466" i="17"/>
  <c r="P465" i="17"/>
  <c r="O465" i="17"/>
  <c r="P464" i="17"/>
  <c r="O464" i="17"/>
  <c r="P463" i="17"/>
  <c r="O463" i="17"/>
  <c r="P462" i="17"/>
  <c r="O462" i="17"/>
  <c r="P461" i="17"/>
  <c r="O461" i="17"/>
  <c r="P460" i="17"/>
  <c r="O460" i="17"/>
  <c r="P459" i="17"/>
  <c r="O459" i="17"/>
  <c r="P458" i="17"/>
  <c r="O458" i="17"/>
  <c r="P457" i="17"/>
  <c r="O457" i="17"/>
  <c r="P456" i="17"/>
  <c r="O456" i="17"/>
  <c r="P455" i="17"/>
  <c r="O455" i="17"/>
  <c r="P454" i="17"/>
  <c r="O454" i="17"/>
  <c r="P453" i="17"/>
  <c r="O453" i="17"/>
  <c r="P452" i="17"/>
  <c r="O452" i="17"/>
  <c r="P451" i="17"/>
  <c r="O451" i="17"/>
  <c r="P450" i="17"/>
  <c r="O450" i="17"/>
  <c r="P449" i="17"/>
  <c r="O449" i="17"/>
  <c r="P448" i="17"/>
  <c r="O448" i="17"/>
  <c r="P447" i="17"/>
  <c r="O447" i="17"/>
  <c r="P446" i="17"/>
  <c r="O446" i="17"/>
  <c r="P445" i="17"/>
  <c r="O445" i="17"/>
  <c r="P444" i="17"/>
  <c r="O444" i="17"/>
  <c r="P443" i="17"/>
  <c r="O443" i="17"/>
  <c r="P442" i="17"/>
  <c r="O442" i="17"/>
  <c r="P441" i="17"/>
  <c r="O441" i="17"/>
  <c r="P440" i="17"/>
  <c r="O440" i="17"/>
  <c r="P439" i="17"/>
  <c r="O439" i="17"/>
  <c r="P438" i="17"/>
  <c r="O438" i="17"/>
  <c r="P437" i="17"/>
  <c r="O437" i="17"/>
  <c r="P436" i="17"/>
  <c r="O436" i="17"/>
  <c r="P435" i="17"/>
  <c r="O435" i="17"/>
  <c r="P434" i="17"/>
  <c r="O434" i="17"/>
  <c r="P433" i="17"/>
  <c r="O433" i="17"/>
  <c r="P432" i="17"/>
  <c r="O432" i="17"/>
  <c r="P431" i="17"/>
  <c r="O431" i="17"/>
  <c r="P430" i="17"/>
  <c r="O430" i="17"/>
  <c r="P429" i="17"/>
  <c r="O429" i="17"/>
  <c r="P428" i="17"/>
  <c r="O428" i="17"/>
  <c r="P427" i="17"/>
  <c r="O427" i="17"/>
  <c r="P426" i="17"/>
  <c r="O426" i="17"/>
  <c r="P425" i="17"/>
  <c r="O425" i="17"/>
  <c r="P424" i="17"/>
  <c r="O424" i="17"/>
  <c r="P423" i="17"/>
  <c r="O423" i="17"/>
  <c r="P422" i="17"/>
  <c r="O422" i="17"/>
  <c r="P421" i="17"/>
  <c r="O421" i="17"/>
  <c r="P420" i="17"/>
  <c r="O420" i="17"/>
  <c r="P419" i="17"/>
  <c r="O419" i="17"/>
  <c r="P418" i="17"/>
  <c r="O418" i="17"/>
  <c r="P417" i="17"/>
  <c r="O417" i="17"/>
  <c r="P416" i="17"/>
  <c r="O416" i="17"/>
  <c r="P415" i="17"/>
  <c r="O415" i="17"/>
  <c r="P414" i="17"/>
  <c r="O414" i="17"/>
  <c r="P413" i="17"/>
  <c r="O413" i="17"/>
  <c r="P412" i="17"/>
  <c r="O412" i="17"/>
  <c r="P411" i="17"/>
  <c r="O411" i="17"/>
  <c r="P410" i="17"/>
  <c r="O410" i="17"/>
  <c r="P409" i="17"/>
  <c r="O409" i="17"/>
  <c r="P408" i="17"/>
  <c r="O408" i="17"/>
  <c r="P407" i="17"/>
  <c r="O407" i="17"/>
  <c r="P406" i="17"/>
  <c r="O406" i="17"/>
  <c r="P405" i="17"/>
  <c r="O405" i="17"/>
  <c r="P404" i="17"/>
  <c r="O404" i="17"/>
  <c r="P403" i="17"/>
  <c r="O403" i="17"/>
  <c r="P402" i="17"/>
  <c r="O402" i="17"/>
  <c r="P401" i="17"/>
  <c r="O401" i="17"/>
  <c r="P400" i="17"/>
  <c r="O400" i="17"/>
  <c r="P399" i="17"/>
  <c r="O399" i="17"/>
  <c r="P398" i="17"/>
  <c r="O398" i="17"/>
  <c r="P397" i="17"/>
  <c r="O397" i="17"/>
  <c r="P396" i="17"/>
  <c r="O396" i="17"/>
  <c r="P395" i="17"/>
  <c r="O395" i="17"/>
  <c r="P394" i="17"/>
  <c r="O394" i="17"/>
  <c r="P393" i="17"/>
  <c r="O393" i="17"/>
  <c r="P392" i="17"/>
  <c r="O392" i="17"/>
  <c r="P391" i="17"/>
  <c r="O391" i="17"/>
  <c r="P390" i="17"/>
  <c r="O390" i="17"/>
  <c r="P389" i="17"/>
  <c r="O389" i="17"/>
  <c r="P388" i="17"/>
  <c r="O388" i="17"/>
  <c r="P387" i="17"/>
  <c r="O387" i="17"/>
  <c r="P386" i="17"/>
  <c r="O386" i="17"/>
  <c r="P385" i="17"/>
  <c r="O385" i="17"/>
  <c r="P384" i="17"/>
  <c r="O384" i="17"/>
  <c r="P383" i="17"/>
  <c r="O383" i="17"/>
  <c r="P382" i="17"/>
  <c r="O382" i="17"/>
  <c r="P381" i="17"/>
  <c r="O381" i="17"/>
  <c r="P380" i="17"/>
  <c r="O380" i="17"/>
  <c r="P379" i="17"/>
  <c r="O379" i="17"/>
  <c r="P378" i="17"/>
  <c r="O378" i="17"/>
  <c r="P377" i="17"/>
  <c r="O377" i="17"/>
  <c r="P376" i="17"/>
  <c r="O376" i="17"/>
  <c r="P375" i="17"/>
  <c r="O375" i="17"/>
  <c r="P374" i="17"/>
  <c r="O374" i="17"/>
  <c r="P373" i="17"/>
  <c r="O373" i="17"/>
  <c r="P372" i="17"/>
  <c r="O372" i="17"/>
  <c r="P371" i="17"/>
  <c r="O371" i="17"/>
  <c r="P370" i="17"/>
  <c r="O370" i="17"/>
  <c r="P369" i="17"/>
  <c r="O369" i="17"/>
  <c r="P368" i="17"/>
  <c r="O368" i="17"/>
  <c r="P367" i="17"/>
  <c r="O367" i="17"/>
  <c r="P366" i="17"/>
  <c r="O366" i="17"/>
  <c r="P365" i="17"/>
  <c r="O365" i="17"/>
  <c r="P364" i="17"/>
  <c r="O364" i="17"/>
  <c r="P363" i="17"/>
  <c r="O363" i="17"/>
  <c r="P362" i="17"/>
  <c r="O362" i="17"/>
  <c r="P361" i="17"/>
  <c r="O361" i="17"/>
  <c r="P360" i="17"/>
  <c r="O360" i="17"/>
  <c r="P359" i="17"/>
  <c r="O359" i="17"/>
  <c r="P358" i="17"/>
  <c r="O358" i="17"/>
  <c r="P357" i="17"/>
  <c r="O357" i="17"/>
  <c r="P356" i="17"/>
  <c r="O356" i="17"/>
  <c r="P355" i="17"/>
  <c r="O355" i="17"/>
  <c r="P354" i="17"/>
  <c r="O354" i="17"/>
  <c r="P353" i="17"/>
  <c r="O353" i="17"/>
  <c r="P352" i="17"/>
  <c r="O352" i="17"/>
  <c r="P351" i="17"/>
  <c r="O351" i="17"/>
  <c r="P350" i="17"/>
  <c r="O350" i="17"/>
  <c r="P349" i="17"/>
  <c r="O349" i="17"/>
  <c r="P348" i="17"/>
  <c r="O348" i="17"/>
  <c r="P347" i="17"/>
  <c r="O347" i="17"/>
  <c r="P346" i="17"/>
  <c r="O346" i="17"/>
  <c r="P345" i="17"/>
  <c r="O345" i="17"/>
  <c r="P344" i="17"/>
  <c r="O344" i="17"/>
  <c r="P343" i="17"/>
  <c r="O343" i="17"/>
  <c r="P342" i="17"/>
  <c r="O342" i="17"/>
  <c r="P341" i="17"/>
  <c r="O341" i="17"/>
  <c r="P340" i="17"/>
  <c r="O340" i="17"/>
  <c r="P339" i="17"/>
  <c r="O339" i="17"/>
  <c r="P338" i="17"/>
  <c r="O338" i="17"/>
  <c r="P337" i="17"/>
  <c r="O337" i="17"/>
  <c r="P336" i="17"/>
  <c r="O336" i="17"/>
  <c r="P335" i="17"/>
  <c r="O335" i="17"/>
  <c r="P334" i="17"/>
  <c r="O334" i="17"/>
  <c r="P333" i="17"/>
  <c r="O333" i="17"/>
  <c r="P332" i="17"/>
  <c r="O332" i="17"/>
  <c r="P331" i="17"/>
  <c r="O331" i="17"/>
  <c r="P330" i="17"/>
  <c r="O330" i="17"/>
  <c r="P329" i="17"/>
  <c r="O329" i="17"/>
  <c r="P328" i="17"/>
  <c r="O328" i="17"/>
  <c r="P327" i="17"/>
  <c r="O327" i="17"/>
  <c r="P326" i="17"/>
  <c r="O326" i="17"/>
  <c r="P325" i="17"/>
  <c r="O325" i="17"/>
  <c r="P324" i="17"/>
  <c r="O324" i="17"/>
  <c r="P323" i="17"/>
  <c r="O323" i="17"/>
  <c r="P322" i="17"/>
  <c r="O322" i="17"/>
  <c r="P321" i="17"/>
  <c r="O321" i="17"/>
  <c r="P320" i="17"/>
  <c r="O320" i="17"/>
  <c r="P319" i="17"/>
  <c r="O319" i="17"/>
  <c r="P318" i="17"/>
  <c r="O318" i="17"/>
  <c r="P317" i="17"/>
  <c r="O317" i="17"/>
  <c r="P316" i="17"/>
  <c r="O316" i="17"/>
  <c r="P315" i="17"/>
  <c r="O315" i="17"/>
  <c r="P314" i="17"/>
  <c r="O314" i="17"/>
  <c r="P313" i="17"/>
  <c r="O313" i="17"/>
  <c r="P312" i="17"/>
  <c r="O312" i="17"/>
  <c r="P311" i="17"/>
  <c r="O311" i="17"/>
  <c r="P310" i="17"/>
  <c r="O310" i="17"/>
  <c r="P309" i="17"/>
  <c r="O309" i="17"/>
  <c r="P308" i="17"/>
  <c r="O308" i="17"/>
  <c r="P307" i="17"/>
  <c r="O307" i="17"/>
  <c r="P306" i="17"/>
  <c r="O306" i="17"/>
  <c r="P305" i="17"/>
  <c r="O305" i="17"/>
  <c r="P304" i="17"/>
  <c r="O304" i="17"/>
  <c r="P303" i="17"/>
  <c r="O303" i="17"/>
  <c r="P302" i="17"/>
  <c r="O302" i="17"/>
  <c r="P301" i="17"/>
  <c r="O301" i="17"/>
  <c r="P300" i="17"/>
  <c r="O300" i="17"/>
  <c r="P299" i="17"/>
  <c r="O299" i="17"/>
  <c r="P298" i="17"/>
  <c r="O298" i="17"/>
  <c r="P297" i="17"/>
  <c r="O297" i="17"/>
  <c r="P296" i="17"/>
  <c r="O296" i="17"/>
  <c r="P295" i="17"/>
  <c r="O295" i="17"/>
  <c r="P294" i="17"/>
  <c r="O294" i="17"/>
  <c r="P293" i="17"/>
  <c r="O293" i="17"/>
  <c r="P292" i="17"/>
  <c r="O292" i="17"/>
  <c r="P291" i="17"/>
  <c r="O291" i="17"/>
  <c r="P290" i="17"/>
  <c r="O290" i="17"/>
  <c r="P289" i="17"/>
  <c r="O289" i="17"/>
  <c r="P288" i="17"/>
  <c r="O288" i="17"/>
  <c r="P287" i="17"/>
  <c r="O287" i="17"/>
  <c r="P286" i="17"/>
  <c r="O286" i="17"/>
  <c r="P285" i="17"/>
  <c r="O285" i="17"/>
  <c r="P284" i="17"/>
  <c r="O284" i="17"/>
  <c r="P283" i="17"/>
  <c r="O283" i="17"/>
  <c r="P282" i="17"/>
  <c r="O282" i="17"/>
  <c r="P281" i="17"/>
  <c r="O281" i="17"/>
  <c r="P280" i="17"/>
  <c r="O280" i="17"/>
  <c r="P279" i="17"/>
  <c r="O279" i="17"/>
  <c r="P278" i="17"/>
  <c r="O278" i="17"/>
  <c r="P277" i="17"/>
  <c r="O277" i="17"/>
  <c r="P276" i="17"/>
  <c r="O276" i="17"/>
  <c r="P275" i="17"/>
  <c r="O275" i="17"/>
  <c r="P274" i="17"/>
  <c r="O274" i="17"/>
  <c r="P273" i="17"/>
  <c r="O273" i="17"/>
  <c r="P272" i="17"/>
  <c r="O272" i="17"/>
  <c r="P271" i="17"/>
  <c r="O271" i="17"/>
  <c r="P270" i="17"/>
  <c r="O270" i="17"/>
  <c r="P269" i="17"/>
  <c r="O269" i="17"/>
  <c r="P268" i="17"/>
  <c r="O268" i="17"/>
  <c r="P267" i="17"/>
  <c r="O267" i="17"/>
  <c r="P266" i="17"/>
  <c r="O266" i="17"/>
  <c r="P265" i="17"/>
  <c r="O265" i="17"/>
  <c r="P264" i="17"/>
  <c r="O264" i="17"/>
  <c r="P263" i="17"/>
  <c r="O263" i="17"/>
  <c r="P262" i="17"/>
  <c r="O262" i="17"/>
  <c r="P261" i="17"/>
  <c r="O261" i="17"/>
  <c r="P260" i="17"/>
  <c r="O260" i="17"/>
  <c r="P259" i="17"/>
  <c r="O259" i="17"/>
  <c r="P258" i="17"/>
  <c r="O258" i="17"/>
  <c r="P257" i="17"/>
  <c r="O257" i="17"/>
  <c r="P256" i="17"/>
  <c r="O256" i="17"/>
  <c r="P255" i="17"/>
  <c r="O255" i="17"/>
  <c r="P254" i="17"/>
  <c r="O254" i="17"/>
  <c r="P253" i="17"/>
  <c r="O253" i="17"/>
  <c r="P252" i="17"/>
  <c r="O252" i="17"/>
  <c r="P251" i="17"/>
  <c r="O251" i="17"/>
  <c r="P250" i="17"/>
  <c r="O250" i="17"/>
  <c r="P249" i="17"/>
  <c r="O249" i="17"/>
  <c r="P248" i="17"/>
  <c r="O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O225" i="17"/>
  <c r="P224" i="17"/>
  <c r="O224" i="17"/>
  <c r="P223" i="17"/>
  <c r="O223" i="17"/>
  <c r="P222" i="17"/>
  <c r="O222" i="17"/>
  <c r="P221" i="17"/>
  <c r="O221" i="17"/>
  <c r="P220" i="17"/>
  <c r="O220" i="17"/>
  <c r="P219" i="17"/>
  <c r="O219" i="17"/>
  <c r="P218" i="17"/>
  <c r="O218" i="17"/>
  <c r="P217" i="17"/>
  <c r="O217" i="17"/>
  <c r="P216" i="17"/>
  <c r="O216" i="17"/>
  <c r="P215" i="17"/>
  <c r="O215" i="17"/>
  <c r="P214" i="17"/>
  <c r="O214" i="17"/>
  <c r="P213" i="17"/>
  <c r="O213" i="17"/>
  <c r="P212" i="17"/>
  <c r="O212" i="17"/>
  <c r="P211" i="17"/>
  <c r="O211" i="17"/>
  <c r="P210" i="17"/>
  <c r="O210" i="17"/>
  <c r="P209" i="17"/>
  <c r="O209" i="17"/>
  <c r="P208" i="17"/>
  <c r="O208" i="17"/>
  <c r="P207" i="17"/>
  <c r="O207" i="17"/>
  <c r="P206" i="17"/>
  <c r="O206" i="17"/>
  <c r="P205" i="17"/>
  <c r="O205" i="17"/>
  <c r="P204" i="17"/>
  <c r="O204" i="17"/>
  <c r="P203" i="17"/>
  <c r="O203" i="17"/>
  <c r="P202" i="17"/>
  <c r="O202" i="17"/>
  <c r="P201" i="17"/>
  <c r="O201" i="17"/>
  <c r="P200" i="17"/>
  <c r="O200" i="17"/>
  <c r="P199" i="17"/>
  <c r="O199" i="17"/>
  <c r="P198" i="17"/>
  <c r="O198" i="17"/>
  <c r="P197" i="17"/>
  <c r="O197" i="17"/>
  <c r="P196" i="17"/>
  <c r="O196" i="17"/>
  <c r="P195" i="17"/>
  <c r="O195" i="17"/>
  <c r="P194" i="17"/>
  <c r="O194" i="17"/>
  <c r="P193" i="17"/>
  <c r="O193" i="17"/>
  <c r="P192" i="17"/>
  <c r="O192" i="17"/>
  <c r="P191" i="17"/>
  <c r="O191" i="17"/>
  <c r="P190" i="17"/>
  <c r="O190" i="17"/>
  <c r="P189" i="17"/>
  <c r="O189" i="17"/>
  <c r="P188" i="17"/>
  <c r="O188" i="17"/>
  <c r="P187" i="17"/>
  <c r="O187" i="17"/>
  <c r="P186" i="17"/>
  <c r="O186" i="17"/>
  <c r="P185" i="17"/>
  <c r="O185" i="17"/>
  <c r="P184" i="17"/>
  <c r="O184" i="17"/>
  <c r="P183" i="17"/>
  <c r="O183" i="17"/>
  <c r="P182" i="17"/>
  <c r="O182" i="17"/>
  <c r="P181" i="17"/>
  <c r="O181" i="17"/>
  <c r="P180" i="17"/>
  <c r="O180" i="17"/>
  <c r="P179" i="17"/>
  <c r="O179" i="17"/>
  <c r="P178" i="17"/>
  <c r="O178" i="17"/>
  <c r="P177" i="17"/>
  <c r="O177" i="17"/>
  <c r="P176" i="17"/>
  <c r="O176" i="17"/>
  <c r="P175" i="17"/>
  <c r="O175" i="17"/>
  <c r="P174" i="17"/>
  <c r="O174" i="17"/>
  <c r="P173" i="17"/>
  <c r="O173" i="17"/>
  <c r="P172" i="17"/>
  <c r="O172" i="17"/>
  <c r="P171" i="17"/>
  <c r="O171" i="17"/>
  <c r="P170" i="17"/>
  <c r="O170" i="17"/>
  <c r="P169" i="17"/>
  <c r="O169" i="17"/>
  <c r="P168" i="17"/>
  <c r="O168" i="17"/>
  <c r="P167" i="17"/>
  <c r="O167" i="17"/>
  <c r="P166" i="17"/>
  <c r="O166" i="17"/>
  <c r="P165" i="17"/>
  <c r="O165" i="17"/>
  <c r="P164" i="17"/>
  <c r="O164" i="17"/>
  <c r="P163" i="17"/>
  <c r="O163" i="17"/>
  <c r="P162" i="17"/>
  <c r="O162" i="17"/>
  <c r="P161" i="17"/>
  <c r="O161" i="17"/>
  <c r="P160" i="17"/>
  <c r="O160" i="17"/>
  <c r="P159" i="17"/>
  <c r="O159" i="17"/>
  <c r="P158" i="17"/>
  <c r="O158" i="17"/>
  <c r="P157" i="17"/>
  <c r="O157" i="17"/>
  <c r="P156" i="17"/>
  <c r="O156" i="17"/>
  <c r="P155" i="17"/>
  <c r="O155" i="17"/>
  <c r="P154" i="17"/>
  <c r="O154" i="17"/>
  <c r="P153" i="17"/>
  <c r="O153" i="17"/>
  <c r="P152" i="17"/>
  <c r="O152" i="17"/>
  <c r="P151" i="17"/>
  <c r="O151" i="17"/>
  <c r="P150" i="17"/>
  <c r="O150" i="17"/>
  <c r="P149" i="17"/>
  <c r="O149" i="17"/>
  <c r="P148" i="17"/>
  <c r="O148" i="17"/>
  <c r="P147" i="17"/>
  <c r="O147" i="17"/>
  <c r="P146" i="17"/>
  <c r="O146" i="17"/>
  <c r="P145" i="17"/>
  <c r="O145" i="17"/>
  <c r="P144" i="17"/>
  <c r="O144" i="17"/>
  <c r="P143" i="17"/>
  <c r="O143" i="17"/>
  <c r="P142" i="17"/>
  <c r="O142" i="17"/>
  <c r="P141" i="17"/>
  <c r="O141" i="17"/>
  <c r="P140" i="17"/>
  <c r="O140" i="17"/>
  <c r="P139" i="17"/>
  <c r="O139" i="17"/>
  <c r="P138" i="17"/>
  <c r="O138" i="17"/>
  <c r="P137" i="17"/>
  <c r="O137" i="17"/>
  <c r="P136" i="17"/>
  <c r="O136" i="17"/>
  <c r="P135" i="17"/>
  <c r="O135" i="17"/>
  <c r="P134" i="17"/>
  <c r="O134" i="17"/>
  <c r="P133" i="17"/>
  <c r="O133" i="17"/>
  <c r="P132" i="17"/>
  <c r="O132" i="17"/>
  <c r="P131" i="17"/>
  <c r="O131" i="17"/>
  <c r="P130" i="17"/>
  <c r="O130" i="17"/>
  <c r="P129" i="17"/>
  <c r="O129" i="17"/>
  <c r="P128" i="17"/>
  <c r="O128" i="17"/>
  <c r="P127" i="17"/>
  <c r="O127" i="17"/>
  <c r="P126" i="17"/>
  <c r="O126" i="17"/>
  <c r="P125" i="17"/>
  <c r="O125" i="17"/>
  <c r="P124" i="17"/>
  <c r="O124" i="17"/>
  <c r="P123" i="17"/>
  <c r="O123" i="17"/>
  <c r="P122" i="17"/>
  <c r="O122" i="17"/>
  <c r="P121" i="17"/>
  <c r="O121" i="17"/>
  <c r="P120" i="17"/>
  <c r="O120" i="17"/>
  <c r="P119" i="17"/>
  <c r="O119" i="17"/>
  <c r="P118" i="17"/>
  <c r="O118" i="17"/>
  <c r="P117" i="17"/>
  <c r="O117" i="17"/>
  <c r="P116" i="17"/>
  <c r="O116" i="17"/>
  <c r="P115" i="17"/>
  <c r="O115" i="17"/>
  <c r="P114" i="17"/>
  <c r="O114" i="17"/>
  <c r="P113" i="17"/>
  <c r="O113" i="17"/>
  <c r="P112" i="17"/>
  <c r="O112" i="17"/>
  <c r="P111" i="17"/>
  <c r="O111" i="17"/>
  <c r="P110" i="17"/>
  <c r="O110" i="17"/>
  <c r="P109" i="17"/>
  <c r="O109" i="17"/>
  <c r="P108" i="17"/>
  <c r="O108" i="17"/>
  <c r="P107" i="17"/>
  <c r="O107" i="17"/>
  <c r="P106" i="17"/>
  <c r="O106" i="17"/>
  <c r="P105" i="17"/>
  <c r="O105" i="17"/>
  <c r="P104" i="17"/>
  <c r="O104" i="17"/>
  <c r="P103" i="17"/>
  <c r="O103" i="17"/>
  <c r="P102" i="17"/>
  <c r="O102" i="17"/>
  <c r="P101" i="17"/>
  <c r="O101" i="17"/>
  <c r="P100" i="17"/>
  <c r="O100" i="17"/>
  <c r="P99" i="17"/>
  <c r="O99" i="17"/>
  <c r="P98" i="17"/>
  <c r="O98" i="17"/>
  <c r="P97" i="17"/>
  <c r="O97" i="17"/>
  <c r="P96" i="17"/>
  <c r="O96" i="17"/>
  <c r="P95" i="17"/>
  <c r="O95" i="17"/>
  <c r="P94" i="17"/>
  <c r="O94" i="17"/>
  <c r="P93" i="17"/>
  <c r="O93" i="17"/>
  <c r="P92" i="17"/>
  <c r="O92" i="17"/>
  <c r="P91" i="17"/>
  <c r="O91" i="17"/>
  <c r="P90" i="17"/>
  <c r="O90" i="17"/>
  <c r="P89" i="17"/>
  <c r="O89" i="17"/>
  <c r="P88" i="17"/>
  <c r="O88" i="17"/>
  <c r="P87" i="17"/>
  <c r="O87" i="17"/>
  <c r="P86" i="17"/>
  <c r="O86" i="17"/>
  <c r="P85" i="17"/>
  <c r="O85" i="17"/>
  <c r="P84" i="17"/>
  <c r="O84" i="17"/>
  <c r="P83" i="17"/>
  <c r="O83" i="17"/>
  <c r="P82" i="17"/>
  <c r="O82" i="17"/>
  <c r="P81" i="17"/>
  <c r="O81" i="17"/>
  <c r="P80" i="17"/>
  <c r="O80" i="17"/>
  <c r="P79" i="17"/>
  <c r="O79" i="17"/>
  <c r="P78" i="17"/>
  <c r="O78" i="17"/>
  <c r="P77" i="17"/>
  <c r="O77" i="17"/>
  <c r="P76" i="17"/>
  <c r="O76" i="17"/>
  <c r="P75" i="17"/>
  <c r="O75" i="17"/>
  <c r="P74" i="17"/>
  <c r="O74" i="17"/>
  <c r="P73" i="17"/>
  <c r="O73" i="17"/>
  <c r="P72" i="17"/>
  <c r="O72" i="17"/>
  <c r="P71" i="17"/>
  <c r="O71" i="17"/>
  <c r="P70" i="17"/>
  <c r="O70" i="17"/>
  <c r="P69" i="17"/>
  <c r="O69" i="17"/>
  <c r="P68" i="17"/>
  <c r="O68" i="17"/>
  <c r="P67" i="17"/>
  <c r="O67" i="17"/>
  <c r="P66" i="17"/>
  <c r="O66" i="17"/>
  <c r="P65" i="17"/>
  <c r="O65" i="17"/>
  <c r="P64" i="17"/>
  <c r="O64" i="17"/>
  <c r="P63" i="17"/>
  <c r="O63" i="17"/>
  <c r="P62" i="17"/>
  <c r="O62" i="17"/>
  <c r="P61" i="17"/>
  <c r="O61" i="17"/>
  <c r="P60" i="17"/>
  <c r="O60" i="17"/>
  <c r="P59" i="17"/>
  <c r="O59" i="17"/>
  <c r="P58" i="17"/>
  <c r="O58" i="17"/>
  <c r="P57" i="17"/>
  <c r="O57" i="17"/>
  <c r="P56" i="17"/>
  <c r="O56" i="17"/>
  <c r="P55" i="17"/>
  <c r="O55" i="17"/>
  <c r="P54" i="17"/>
  <c r="O54" i="17"/>
  <c r="P53" i="17"/>
  <c r="O53" i="17"/>
  <c r="P52" i="17"/>
  <c r="O52" i="17"/>
  <c r="P51" i="17"/>
  <c r="O51" i="17"/>
  <c r="P50" i="17"/>
  <c r="O50" i="17"/>
  <c r="P49" i="17"/>
  <c r="O49" i="17"/>
  <c r="P48" i="17"/>
  <c r="O48" i="17"/>
  <c r="P47" i="17"/>
  <c r="O47" i="17"/>
  <c r="P46" i="17"/>
  <c r="O46" i="17"/>
  <c r="P45" i="17"/>
  <c r="O45" i="17"/>
  <c r="P44" i="17"/>
  <c r="O44" i="17"/>
  <c r="P43" i="17"/>
  <c r="O43" i="17"/>
  <c r="P42" i="17"/>
  <c r="O42" i="17"/>
  <c r="P41" i="17"/>
  <c r="O41" i="17"/>
  <c r="P40" i="17"/>
  <c r="O40" i="17"/>
  <c r="P39" i="17"/>
  <c r="O39" i="17"/>
  <c r="P38" i="17"/>
  <c r="O38" i="17"/>
  <c r="P37" i="17"/>
  <c r="O37" i="17"/>
  <c r="P36" i="17"/>
  <c r="O36" i="17"/>
  <c r="P35" i="17"/>
  <c r="O35" i="17"/>
  <c r="P34" i="17"/>
  <c r="O34" i="17"/>
  <c r="P33" i="17"/>
  <c r="O33" i="17"/>
  <c r="P32" i="17"/>
  <c r="O32" i="17"/>
  <c r="P31" i="17"/>
  <c r="O31" i="17"/>
  <c r="P30" i="17"/>
  <c r="O30" i="17"/>
  <c r="P29" i="17"/>
  <c r="O29" i="17"/>
  <c r="P28" i="17"/>
  <c r="O28" i="17"/>
  <c r="P27" i="17"/>
  <c r="O27" i="17"/>
  <c r="P26" i="17"/>
  <c r="O26" i="17"/>
  <c r="P25" i="17"/>
  <c r="O25" i="17"/>
  <c r="P24" i="17"/>
  <c r="O24" i="17"/>
  <c r="P23" i="17"/>
  <c r="O23" i="17"/>
  <c r="P22" i="17"/>
  <c r="O22" i="17"/>
  <c r="P21" i="17"/>
  <c r="O21" i="17"/>
  <c r="B1" i="17"/>
  <c r="O7" i="17" l="1"/>
  <c r="O6" i="17"/>
  <c r="O5" i="17"/>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21" i="10"/>
  <c r="O21" i="10"/>
  <c r="O5" i="10" l="1"/>
  <c r="O7" i="10"/>
  <c r="O6" i="10"/>
  <c r="B1" i="15"/>
  <c r="B1" i="14" l="1"/>
  <c r="B1" i="13"/>
  <c r="B1" i="12" l="1"/>
  <c r="B1" i="11" l="1"/>
  <c r="B1" i="10" l="1"/>
  <c r="C2" i="7" l="1"/>
  <c r="B1" i="6" l="1"/>
  <c r="B1"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DA25C62-D2BE-4F64-8C20-1F5E1117BDBD}" keepAlive="1" name="Query - Storm2Admin SRAllContractsJCG" description="Connection to the 'Storm2Admin SRAllContractsJCG' query in the workbook." type="5" refreshedVersion="6" background="1" saveData="1">
    <dbPr connection="Provider=Microsoft.Mashup.OleDb.1;Data Source=$Workbook$;Location=&quot;Storm2Admin SRAllContractsJCG&quot;;Extended Properties=&quot;&quot;" command="SELECT * FROM [Storm2Admin SRAllContractsJCG]"/>
  </connection>
</connections>
</file>

<file path=xl/sharedStrings.xml><?xml version="1.0" encoding="utf-8"?>
<sst xmlns="http://schemas.openxmlformats.org/spreadsheetml/2006/main" count="15630" uniqueCount="3474">
  <si>
    <t xml:space="preserve">Report Updated </t>
  </si>
  <si>
    <t>Consortia Summary</t>
  </si>
  <si>
    <t>Column Labels</t>
  </si>
  <si>
    <t>Row Labels</t>
  </si>
  <si>
    <t>Contracted</t>
  </si>
  <si>
    <t>Grand Total</t>
  </si>
  <si>
    <t>Brexit</t>
  </si>
  <si>
    <t>APUC</t>
  </si>
  <si>
    <t>High Risk</t>
  </si>
  <si>
    <t>HEPCW</t>
  </si>
  <si>
    <t xml:space="preserve">Medium Risk </t>
  </si>
  <si>
    <t>LUPC</t>
  </si>
  <si>
    <t>Low Risk</t>
  </si>
  <si>
    <t>NEUPC</t>
  </si>
  <si>
    <t>NWUPC</t>
  </si>
  <si>
    <t>SUPC</t>
  </si>
  <si>
    <t>TUCO</t>
  </si>
  <si>
    <t>CommodityStatus</t>
  </si>
  <si>
    <t>OrganisationName</t>
  </si>
  <si>
    <t>CommodityCategory</t>
  </si>
  <si>
    <t>CommodityReference</t>
  </si>
  <si>
    <t>AgreementTitle</t>
  </si>
  <si>
    <t>CommodityID</t>
  </si>
  <si>
    <t>ContractStartDate</t>
  </si>
  <si>
    <t>FinalDate</t>
  </si>
  <si>
    <t>Ext Remain</t>
  </si>
  <si>
    <t>Brexit Risk</t>
  </si>
  <si>
    <t>Reason</t>
  </si>
  <si>
    <t>ICT</t>
  </si>
  <si>
    <t>ITS5042 LU</t>
  </si>
  <si>
    <t>Desktop &amp; Notebook (NDNA)</t>
  </si>
  <si>
    <t xml:space="preserve">Last Updated </t>
  </si>
  <si>
    <t>Count of AgreementTitle</t>
  </si>
  <si>
    <t>In Progress</t>
  </si>
  <si>
    <t>Scheduled</t>
  </si>
  <si>
    <t>Research</t>
  </si>
  <si>
    <t>Estates</t>
  </si>
  <si>
    <t>Laboratories</t>
  </si>
  <si>
    <t>Libraries</t>
  </si>
  <si>
    <t>Professional Services - General</t>
  </si>
  <si>
    <t>Professional Services - HR</t>
  </si>
  <si>
    <t xml:space="preserve"> (Blank)</t>
  </si>
  <si>
    <t>Last Updated</t>
  </si>
  <si>
    <t>Frameworks Now Past Expiry Date - Require Updating</t>
  </si>
  <si>
    <t>AVI6002 HW</t>
  </si>
  <si>
    <t>Audio Visual Products &amp; Services - Design, Supply &amp; Install</t>
  </si>
  <si>
    <t>Audio Visual Products &amp; Services - Supply &amp; Fit</t>
  </si>
  <si>
    <t>Audio Visual Products &amp; Services - Supply Only</t>
  </si>
  <si>
    <t>EFM6013 HW</t>
  </si>
  <si>
    <t>National Fuels Framework - RM3801</t>
  </si>
  <si>
    <t>(blank)</t>
  </si>
  <si>
    <t>EFM2010 NE</t>
  </si>
  <si>
    <t>Lifts - Consultancy, Maintenance and Refurbishment Lot 1</t>
  </si>
  <si>
    <t>Lifts - Consultancy, Maintenance and Refurbishment Lot 2</t>
  </si>
  <si>
    <t>EFM2016 NE</t>
  </si>
  <si>
    <t>Manned Guarding &amp; Associated Services - CCTV Monitoring</t>
  </si>
  <si>
    <t>EFM3055 CPC</t>
  </si>
  <si>
    <t>Entrance &amp; Access Control Systems &amp; Associated Equipment &amp; Services</t>
  </si>
  <si>
    <t>CAT11030 TU</t>
  </si>
  <si>
    <t>Sustainable Food Waste Management Services</t>
  </si>
  <si>
    <t xml:space="preserve"> </t>
  </si>
  <si>
    <t>Count includes Lots</t>
  </si>
  <si>
    <t>CAT1060 AP</t>
  </si>
  <si>
    <t>Fresh Dairy Products</t>
  </si>
  <si>
    <t>CAT1061 AP</t>
  </si>
  <si>
    <t>Fresh Fruit and Vegetables</t>
  </si>
  <si>
    <t>CAT1062 AP</t>
  </si>
  <si>
    <t>Fresh Fish &amp; Seafood</t>
  </si>
  <si>
    <t>CAT1063 AP</t>
  </si>
  <si>
    <t>Fresh Butcher Meat</t>
  </si>
  <si>
    <t>CAT1064 AP</t>
  </si>
  <si>
    <t>Fresh Bakery Products</t>
  </si>
  <si>
    <t>CAT1065 AP</t>
  </si>
  <si>
    <t>Water Coolers 1317</t>
  </si>
  <si>
    <t>EFM1017 AP</t>
  </si>
  <si>
    <t>Door Maintenance, Repair, Inspection and Including Supply</t>
  </si>
  <si>
    <t>EFM1020 AP</t>
  </si>
  <si>
    <t>Electrical Sundries Supply of</t>
  </si>
  <si>
    <t>EFM1023 AP</t>
  </si>
  <si>
    <t>Project Management and Full Design Team Services RM3741</t>
  </si>
  <si>
    <t>Project Management and Full Design Team Services RM3741 - Multi Disciplinary Services</t>
  </si>
  <si>
    <t>EFM1024 AP</t>
  </si>
  <si>
    <t>Water Quality Management - Lot 6 - Water Quality Treatment Services (including sampling and treatment of Legionella) (UK Nationwide )</t>
  </si>
  <si>
    <t>Water Quality Management - Lot 7 - One Stop Shop for provision of full Water Quality Management Service (UK Nationwide)</t>
  </si>
  <si>
    <t>Water Quality Management - Lots 1- 5 – Risk Assessment Services</t>
  </si>
  <si>
    <t>EFM1025 AP</t>
  </si>
  <si>
    <t>Plumbing Consumables and Commercial Heating Products</t>
  </si>
  <si>
    <t>EFM1027 AP</t>
  </si>
  <si>
    <t>Waste Management</t>
  </si>
  <si>
    <t>EFM1030 AP</t>
  </si>
  <si>
    <t>Condition Surveys</t>
  </si>
  <si>
    <t>EFM1031 AP</t>
  </si>
  <si>
    <t>Trade Materials</t>
  </si>
  <si>
    <t>EFM1032 AP</t>
  </si>
  <si>
    <t>Lift Maintenance, Installation &amp; Refurbishment Services</t>
  </si>
  <si>
    <t>EFM1033 AP</t>
  </si>
  <si>
    <t>Estates Professional Services (RM3816)</t>
  </si>
  <si>
    <t>EFM1036 AP</t>
  </si>
  <si>
    <t>Sustainable Timber Products &amp; Materials</t>
  </si>
  <si>
    <t>EFM1037 AP</t>
  </si>
  <si>
    <t>Building Materials</t>
  </si>
  <si>
    <t>EFM1038 AP</t>
  </si>
  <si>
    <t>Asbestos related Works &amp; Services</t>
  </si>
  <si>
    <t>EFM1040 AP</t>
  </si>
  <si>
    <t>Fire Safety Products and Services (SXL 16-17)</t>
  </si>
  <si>
    <t>EFM1041 AP</t>
  </si>
  <si>
    <t>Security Services and Cash Collection (0719)(SXL)</t>
  </si>
  <si>
    <t>EFM1042 AP</t>
  </si>
  <si>
    <t>Road Surfacing &amp; Minor Civil Engineering Works</t>
  </si>
  <si>
    <t>FFE1008 AP</t>
  </si>
  <si>
    <t>Floor Coverings</t>
  </si>
  <si>
    <t>FFE1009 AP</t>
  </si>
  <si>
    <t>Domestic Furniture &amp; Furnishings (including White Goods) (SXL 08-15)</t>
  </si>
  <si>
    <t>FFE1011 AP</t>
  </si>
  <si>
    <t>Furniture (Supply, Delivery &amp; Installation of)</t>
  </si>
  <si>
    <t>FFE1012 AP</t>
  </si>
  <si>
    <t>Window Coverings</t>
  </si>
  <si>
    <t>JAN1007 AP</t>
  </si>
  <si>
    <t>Cleaning Materials and Disposable Paper Products</t>
  </si>
  <si>
    <t>JAN1008 AP</t>
  </si>
  <si>
    <t>Washroom Solutions and Sanitary Products (3217)</t>
  </si>
  <si>
    <t>JAN1009 AP</t>
  </si>
  <si>
    <t>Laundry Services</t>
  </si>
  <si>
    <t>MAI1011 AP</t>
  </si>
  <si>
    <t xml:space="preserve"> Salt for Winter Maintenance SXL2917</t>
  </si>
  <si>
    <t>PMR1000 SP</t>
  </si>
  <si>
    <t>Postal Services</t>
  </si>
  <si>
    <t>PMR1001 AP</t>
  </si>
  <si>
    <t>Franking Machines</t>
  </si>
  <si>
    <t>UTI1000 AP</t>
  </si>
  <si>
    <t>Electricity (HH, NHH and Domestic) Supply</t>
  </si>
  <si>
    <t>UTI1001 AP</t>
  </si>
  <si>
    <t>Natural Gas</t>
  </si>
  <si>
    <t>UTI1002 AP</t>
  </si>
  <si>
    <t>Liquid Fuels SP-19-009</t>
  </si>
  <si>
    <t>UTI1003 AP</t>
  </si>
  <si>
    <t>Water &amp; Wastewater Billing Services</t>
  </si>
  <si>
    <t>VEH1008 AP</t>
  </si>
  <si>
    <t>Vehicle Purchase (CCS Ref RM6060)</t>
  </si>
  <si>
    <t>SP-18-11</t>
  </si>
  <si>
    <t>Supported Businesses - Furniture</t>
  </si>
  <si>
    <t>Supported Businesses Framework - PPE and Workwear</t>
  </si>
  <si>
    <t>Supported Businesses Framework - Signage</t>
  </si>
  <si>
    <t>VEH1009 AP</t>
  </si>
  <si>
    <t>Vehicle Lease (CCS REF: RM6096)</t>
  </si>
  <si>
    <t>EFM1043 AP</t>
  </si>
  <si>
    <t>Construction Works and Associated Services (RM6088)</t>
  </si>
  <si>
    <t>UTI1004 AP</t>
  </si>
  <si>
    <t>Non-Domestic Energy Efficiency Services &gt; £1M</t>
  </si>
  <si>
    <t>UTI1005 AP</t>
  </si>
  <si>
    <t>Non-Domestic Energy Efficiency Services &lt; £1M</t>
  </si>
  <si>
    <t>UTI1006 AP</t>
  </si>
  <si>
    <t>NDEE Project Support</t>
  </si>
  <si>
    <t>CAT1070 AP</t>
  </si>
  <si>
    <t>Catering Sundries (1919 Scotland Excel) Supply &amp; Delivery</t>
  </si>
  <si>
    <t>AV1017 AP</t>
  </si>
  <si>
    <t>Audio Visual Equipment - Supply of Equipment and Consumables</t>
  </si>
  <si>
    <t>Audio Visual Equipment - Supply, Design &amp; Installation of Energy Efficient Audio-Visual Equipment</t>
  </si>
  <si>
    <t>ITS1024 AP</t>
  </si>
  <si>
    <t>Assistive Technology, Hardware, Software &amp; Consumables</t>
  </si>
  <si>
    <t>ITS1025 AP</t>
  </si>
  <si>
    <t>Similarity Detection Systems and Associated Services</t>
  </si>
  <si>
    <t>ITS1026 AP</t>
  </si>
  <si>
    <t>Virtual Learning Environment (VLE) Systems Framework</t>
  </si>
  <si>
    <t>ITS1027 AP</t>
  </si>
  <si>
    <t>Finance, HR/Payroll Systems Framework</t>
  </si>
  <si>
    <t>Finance, HR/Payroll, Systems Framework</t>
  </si>
  <si>
    <t>ITS1029 AP</t>
  </si>
  <si>
    <t>Student Information Management Systems and Associated Services</t>
  </si>
  <si>
    <t>ITS1032 AP</t>
  </si>
  <si>
    <t>National Job Evaluation for the Further Education sector</t>
  </si>
  <si>
    <t>ITS1035 AP</t>
  </si>
  <si>
    <t>Online Streaming and Online Training Services</t>
  </si>
  <si>
    <t>ITS1036 SP</t>
  </si>
  <si>
    <t>IT Peripherals (SP-17-021)</t>
  </si>
  <si>
    <t>ITS1038 AP</t>
  </si>
  <si>
    <t>Student Module Evaluation Systems Framework</t>
  </si>
  <si>
    <t>ITS1039 SP</t>
  </si>
  <si>
    <t>Pecos Integration Support</t>
  </si>
  <si>
    <t>LIB1007 AP</t>
  </si>
  <si>
    <t>Print Books and Standing Orders (The Supply of)</t>
  </si>
  <si>
    <t>NP5016/17</t>
  </si>
  <si>
    <t>Software Value Added Re-seller (VAR)</t>
  </si>
  <si>
    <t>SP-14-009</t>
  </si>
  <si>
    <t>General Stationery and Office Paper</t>
  </si>
  <si>
    <t>SP-15-011-1</t>
  </si>
  <si>
    <t>Mobile Client Devices (National Framework for)</t>
  </si>
  <si>
    <t>SP-15-011-5</t>
  </si>
  <si>
    <t>National Framework for Workstation Client Devices</t>
  </si>
  <si>
    <t>SP-15-016</t>
  </si>
  <si>
    <t>IT Consumables</t>
  </si>
  <si>
    <t>SP-16-013</t>
  </si>
  <si>
    <t>Office Equipment</t>
  </si>
  <si>
    <t>SP-17-032</t>
  </si>
  <si>
    <t>Telephony Services</t>
  </si>
  <si>
    <t>SP-18-027</t>
  </si>
  <si>
    <t>Cloud Services</t>
  </si>
  <si>
    <t>SP-18-033</t>
  </si>
  <si>
    <t>Internet of Things (IoT) - Dynamic Procurement System</t>
  </si>
  <si>
    <t>SP-18-26</t>
  </si>
  <si>
    <t>Dynamic Purchasing System (DPS 2.0) for Digital Technology Services</t>
  </si>
  <si>
    <t>SP-COM002</t>
  </si>
  <si>
    <t>Professional Buying Tools - PCS Tender</t>
  </si>
  <si>
    <t>Supported Businesses - Doc Management Services</t>
  </si>
  <si>
    <t>SP-19-013</t>
  </si>
  <si>
    <t>Web Based and Proprietary Client Device Framework (National Framework for)</t>
  </si>
  <si>
    <t>SP-19-016</t>
  </si>
  <si>
    <t>Desktop Client Devices (National Framework for)</t>
  </si>
  <si>
    <t>SP-19-002</t>
  </si>
  <si>
    <t>Mobile Voice and Data Services Framework’</t>
  </si>
  <si>
    <t>SP-19-001</t>
  </si>
  <si>
    <t>Server and Infrastructure Maintenance_x000D_
Server and Infrastructure Maintenance Framework</t>
  </si>
  <si>
    <t>RM6068</t>
  </si>
  <si>
    <t>Technology Products and Associated Services</t>
  </si>
  <si>
    <t>ITS1028 AP</t>
  </si>
  <si>
    <t>SCURL Library Systems and Associated Services</t>
  </si>
  <si>
    <t>SCURL Library Systems &amp; Associated Services; Reading List Management Systems</t>
  </si>
  <si>
    <t>SP-18-017</t>
  </si>
  <si>
    <t>Network Advice (DPS)</t>
  </si>
  <si>
    <t>LAB1009 AP</t>
  </si>
  <si>
    <t>3D Printers, 3D Scanners and associated equipment, Supply of</t>
  </si>
  <si>
    <t>LAB1013 AP</t>
  </si>
  <si>
    <t>Laboratory Plastic-ware, Glassware &amp; Sundries, Supply of</t>
  </si>
  <si>
    <t>LAB1014 AP</t>
  </si>
  <si>
    <t>Liquid Handling Robotics &amp; Laboratory Automation Systems</t>
  </si>
  <si>
    <t>LAB1015 AP</t>
  </si>
  <si>
    <t>Microscopes &amp; Imaging Equipment, Supply of</t>
  </si>
  <si>
    <t>LAB1016 AP</t>
  </si>
  <si>
    <t>Mass Spectrometry &amp; Chromatography Equipment, Supply of</t>
  </si>
  <si>
    <t>LAB1017 AP</t>
  </si>
  <si>
    <t>Laboratory Chemicals, Supply of</t>
  </si>
  <si>
    <t>LAB1018 AP</t>
  </si>
  <si>
    <t>Veterinary Supplies</t>
  </si>
  <si>
    <t>LAB1019 NH</t>
  </si>
  <si>
    <t>Multi-Modality Imaging Equipment</t>
  </si>
  <si>
    <t>LAB1020 AP</t>
  </si>
  <si>
    <t>Pipette Calibration, Repair and Servicing</t>
  </si>
  <si>
    <t>LAB1021 AP</t>
  </si>
  <si>
    <t>LABORATORY EQUIPMENT ONE-STOP-SHOP</t>
  </si>
  <si>
    <t>LAB1022 AP</t>
  </si>
  <si>
    <t>Lasers and Associated Equipment, Supply of</t>
  </si>
  <si>
    <t>MED1001 AP</t>
  </si>
  <si>
    <t>Healthcare Student Uniforms</t>
  </si>
  <si>
    <t>06-17 SE</t>
  </si>
  <si>
    <t>Library Books, Educational Textbooks and Multimedia Supplies (Supply and Delivery)</t>
  </si>
  <si>
    <t>LIB1003 AP</t>
  </si>
  <si>
    <t>Periodicals (The Supply of) Sole supplier of Periodicals to members of APUC, Northern Ireland Institutions, National Library of Scotland and National Museums of Scotland</t>
  </si>
  <si>
    <t>LIB1004 AP</t>
  </si>
  <si>
    <t>eBooks and eBook Collections for HE/FE</t>
  </si>
  <si>
    <t>LIB1009 AP</t>
  </si>
  <si>
    <t>Library Security and Self-Service Equipment, Software and Maintenance</t>
  </si>
  <si>
    <t>Library Security and Self-Service Equipment, Software and Maintenance  -Lot 1</t>
  </si>
  <si>
    <t>LIB1015 AP</t>
  </si>
  <si>
    <t>Journal Binding and Book Repairs (previously PFB1001 C1)</t>
  </si>
  <si>
    <t>FFE1013 AP</t>
  </si>
  <si>
    <t>Hair &amp; Beauty - Beauty Products &amp; Beauty Kits</t>
  </si>
  <si>
    <t>Hair &amp; Beauty - Hair Products &amp; Hair Kits</t>
  </si>
  <si>
    <t>Hair &amp; Beauty - Colour Houses</t>
  </si>
  <si>
    <t>Hair &amp; Beauty - Hairdressing - Wet Products</t>
  </si>
  <si>
    <t>Hair &amp; Beauty - Specialist Skincare</t>
  </si>
  <si>
    <t>Hair &amp; Beauty - Theatrical &amp; Specialist Makeup</t>
  </si>
  <si>
    <t>Hair &amp; Beauty - Wigs &amp; Hair Pieces</t>
  </si>
  <si>
    <t>Hair &amp; Beauty - Uniforms</t>
  </si>
  <si>
    <t>INS1002 AP</t>
  </si>
  <si>
    <t>Insurance Services</t>
  </si>
  <si>
    <t>PFB1019 AP</t>
  </si>
  <si>
    <t>Office &amp; Special Moving Services</t>
  </si>
  <si>
    <t>PFB1027 AP</t>
  </si>
  <si>
    <t>Legal Services - People / HR Matters</t>
  </si>
  <si>
    <t>Legal Services - Commercial-Business</t>
  </si>
  <si>
    <t>Legal Services - Property &amp; Estates</t>
  </si>
  <si>
    <t>Legal Services - Charity</t>
  </si>
  <si>
    <t>Legal Services - International</t>
  </si>
  <si>
    <t>Legal Services - One-Stop-Shop</t>
  </si>
  <si>
    <t>PFB1028 AP</t>
  </si>
  <si>
    <t>Audit Services - Internal External and Tax</t>
  </si>
  <si>
    <t>PFB1030 AP</t>
  </si>
  <si>
    <t>Fitness &amp; Sports Equipment - Cardiovascular</t>
  </si>
  <si>
    <t>Fitness &amp; Sports Equipment - Resistance</t>
  </si>
  <si>
    <t>Fitness &amp; Sports Equipment - Cycling</t>
  </si>
  <si>
    <t>Fitness &amp; Sports Equipment- Free Weights</t>
  </si>
  <si>
    <t>Fitness &amp; Sports Equipment - Fitness Accessories</t>
  </si>
  <si>
    <t>Fitness &amp; Sports Equipment - Sports Equipment</t>
  </si>
  <si>
    <t>PFB1032 AP</t>
  </si>
  <si>
    <t>Electoral Services</t>
  </si>
  <si>
    <t>RM3745 GPS</t>
  </si>
  <si>
    <t>Management Consultancy Framework</t>
  </si>
  <si>
    <t>SP-16-003</t>
  </si>
  <si>
    <t>Media Services Framework 2nd Generation</t>
  </si>
  <si>
    <t>SP-16-008</t>
  </si>
  <si>
    <t>Creative Services</t>
  </si>
  <si>
    <t>SP-16-009</t>
  </si>
  <si>
    <t>Public Relations</t>
  </si>
  <si>
    <t>SP-16-010</t>
  </si>
  <si>
    <t>Digital Marketing</t>
  </si>
  <si>
    <t>SP-16-011</t>
  </si>
  <si>
    <t>Marketing Research</t>
  </si>
  <si>
    <t>SP-16-012</t>
  </si>
  <si>
    <t>Events &amp; Video Production Services</t>
  </si>
  <si>
    <t>SP-17-016</t>
  </si>
  <si>
    <t>Banking Services Framework</t>
  </si>
  <si>
    <t>SP-17-028</t>
  </si>
  <si>
    <t>Publishing Print Design &amp; Associated Services</t>
  </si>
  <si>
    <t>SP-18-001</t>
  </si>
  <si>
    <t>Print &amp; Associated Services Framework</t>
  </si>
  <si>
    <t>SP-18-007</t>
  </si>
  <si>
    <t>Media Planning Buying &amp; Associated Services</t>
  </si>
  <si>
    <t>Media Planning, Buying and Associated Services</t>
  </si>
  <si>
    <t>RM3828 GPS</t>
  </si>
  <si>
    <t>ePurchasing Cards</t>
  </si>
  <si>
    <t>PFB1036 AP</t>
  </si>
  <si>
    <t>Teaching Qualification Further Education</t>
  </si>
  <si>
    <t>RM6008 GPS</t>
  </si>
  <si>
    <t>Management Consultancy Framework 2</t>
  </si>
  <si>
    <t>SP-16-016</t>
  </si>
  <si>
    <t>Interpreting, Translation and Transcription Services</t>
  </si>
  <si>
    <t>PFB1038 AP</t>
  </si>
  <si>
    <t>Merchant Acquiring Services (previously PFB1002 C1)</t>
  </si>
  <si>
    <t>SP-19-004</t>
  </si>
  <si>
    <t>Sourcing and Booking of Meeting Rooms and Conference Venues Service</t>
  </si>
  <si>
    <t>PFB1020 AP</t>
  </si>
  <si>
    <t>Executive and Senior Strategic Search and Recruitment Services</t>
  </si>
  <si>
    <t>Executive and Senior Strategic Search and Recruitment Services - Executive / Senior Academic roles - Scottish Institutions</t>
  </si>
  <si>
    <t>Executive and Senior Strategic Search and Recruitment Services - Professional Services Director roles - Scottish Institutions</t>
  </si>
  <si>
    <t>Executive and Senior Strategic Search and Recruitment Services - Senior Professional roles - Scottish Institutions</t>
  </si>
  <si>
    <t>Executive and Senior Strategic Search and Recruitment Services - International roles in overseas campus locations - Scottish Institutions</t>
  </si>
  <si>
    <t>Executive and Senior Strategic Search and Recruitment Services - Longer term Strategic Partnership - Scottish Institutions</t>
  </si>
  <si>
    <t>RM6133 GPS</t>
  </si>
  <si>
    <t>Employee Benefits</t>
  </si>
  <si>
    <t>SP-18-012</t>
  </si>
  <si>
    <t>Admin, Catering &amp; Manual Staff Services - North region</t>
  </si>
  <si>
    <t>SP-18-013</t>
  </si>
  <si>
    <t>Admin, Catering &amp; Manual Staff Services - South region</t>
  </si>
  <si>
    <t>SP-18-014</t>
  </si>
  <si>
    <t>Interim Professional Staff Services - National</t>
  </si>
  <si>
    <t>SP-18-015</t>
  </si>
  <si>
    <t>Interim IT Staff Services - National</t>
  </si>
  <si>
    <t>SP-19-007</t>
  </si>
  <si>
    <t>UK &amp; International Domestic Relocation Services 2019</t>
  </si>
  <si>
    <t>SEC1004 AP</t>
  </si>
  <si>
    <t>Employee Assistance Programme</t>
  </si>
  <si>
    <t>SP-19-025</t>
  </si>
  <si>
    <t>Recruitment Advertising and PINs</t>
  </si>
  <si>
    <t>CAT5039 LU</t>
  </si>
  <si>
    <t>Catering Consultancy Services</t>
  </si>
  <si>
    <t>CAT5049 LU</t>
  </si>
  <si>
    <t>Catering Outsourced Services</t>
  </si>
  <si>
    <t>EFM5029 LU</t>
  </si>
  <si>
    <t>Estates Maintenance &amp; Minor Works</t>
  </si>
  <si>
    <t>EFM5056 LU</t>
  </si>
  <si>
    <t>Waste Management Services (Sustainable)</t>
  </si>
  <si>
    <t>JAN5034 LU</t>
  </si>
  <si>
    <t>Cleaning Services</t>
  </si>
  <si>
    <t>SEC5038 LU</t>
  </si>
  <si>
    <t>Security Services: Guarding &amp; Reception</t>
  </si>
  <si>
    <t>ITS5031 LU</t>
  </si>
  <si>
    <t>Shared Data Centre, Jisc</t>
  </si>
  <si>
    <t>ITS5053 LU</t>
  </si>
  <si>
    <t>Short Message Text</t>
  </si>
  <si>
    <t>ITS5057 LU</t>
  </si>
  <si>
    <t>Telecommunications, Jisc</t>
  </si>
  <si>
    <t>ITS5058 LU</t>
  </si>
  <si>
    <t>eProcurement System</t>
  </si>
  <si>
    <t>ITS5063 LU</t>
  </si>
  <si>
    <t>Network Equipment, Jisc</t>
  </si>
  <si>
    <t>ITS5064 LU</t>
  </si>
  <si>
    <t>Telephony Purchasing Services, Jisc</t>
  </si>
  <si>
    <t>TEL5065 LU</t>
  </si>
  <si>
    <t>Mobile Phones - Ethically Sourced</t>
  </si>
  <si>
    <t>ITS5066 LU</t>
  </si>
  <si>
    <t>Vulnerability Assessment and Information Services, Jisc</t>
  </si>
  <si>
    <t>ITS5068 LU</t>
  </si>
  <si>
    <t>Research Outputs Repository Systems</t>
  </si>
  <si>
    <t>LAB5028 LU</t>
  </si>
  <si>
    <t>Laboratory Equipment Supply, Installation, Delivery and Post Installation Services</t>
  </si>
  <si>
    <t>LAB5054 LU</t>
  </si>
  <si>
    <t>Life Science Equipment</t>
  </si>
  <si>
    <t>INS5033 LU</t>
  </si>
  <si>
    <t>Insurance Brokerage Services</t>
  </si>
  <si>
    <t>JAN5043 LU</t>
  </si>
  <si>
    <t>Ceremonial Gown and Photography Services</t>
  </si>
  <si>
    <t>PFB5041 LU</t>
  </si>
  <si>
    <t>Legal Services Framework Agreement - National</t>
  </si>
  <si>
    <t>PFB5044 LU</t>
  </si>
  <si>
    <t>Debt Recovery Services</t>
  </si>
  <si>
    <t>TRA5047 LU</t>
  </si>
  <si>
    <t>Taxi Services including Hybrid and Executive Cars.</t>
  </si>
  <si>
    <t>PFB5052 LU</t>
  </si>
  <si>
    <t>Occupational Health Services</t>
  </si>
  <si>
    <t>AVI2005NE</t>
  </si>
  <si>
    <t>Audio Visual</t>
  </si>
  <si>
    <t>EFM2008 NE</t>
  </si>
  <si>
    <t>Deep cleaning and specialist cleaning services</t>
  </si>
  <si>
    <t>EFM2017 NE</t>
  </si>
  <si>
    <t>Roofing &amp; Roof Maintenance</t>
  </si>
  <si>
    <t>EFM2019 NE</t>
  </si>
  <si>
    <t>North Eastern Universities Major Construction Works Framework Agreement</t>
  </si>
  <si>
    <t>EFM2020 NE</t>
  </si>
  <si>
    <t>Construction Professional Services  - Architectural and Design Team Services (£4m+)</t>
  </si>
  <si>
    <t>Construction Professional Services  - Architectural and Design Team Services (0-£4m)</t>
  </si>
  <si>
    <t>Construction Professional Services  - Financial Advisor Services</t>
  </si>
  <si>
    <t>Construction Professional Services  - Project Management Related Services</t>
  </si>
  <si>
    <t>EFM2021 NE</t>
  </si>
  <si>
    <t>Asbestos Consultancy Services</t>
  </si>
  <si>
    <t>EFM2022 NE</t>
  </si>
  <si>
    <t>Asbestos Removal Services</t>
  </si>
  <si>
    <t>FFE2004 NE</t>
  </si>
  <si>
    <t>Removals and Relocations -  Lot 1 Commercial Moves</t>
  </si>
  <si>
    <t>Removals and Relocations -  Lot 2 Removal &amp; Relocation of Arts &amp; Artefacts</t>
  </si>
  <si>
    <t>Removals and Relocations -  Lot 3 Removal &amp; Relocation of Laboratory Funiture and equipment</t>
  </si>
  <si>
    <t>Removals and Relocations -  Lot 4 Crate Hire and Purchase</t>
  </si>
  <si>
    <t>FFE2005 NE</t>
  </si>
  <si>
    <t>Furniture - AV/IT Integrated and Security</t>
  </si>
  <si>
    <t>Furniture - Executive dining</t>
  </si>
  <si>
    <t>Furniture - Laboratory</t>
  </si>
  <si>
    <t>Furniture - Lecture Theatre</t>
  </si>
  <si>
    <t>Furniture - Library</t>
  </si>
  <si>
    <t>Furniture - Office, classroom, breakout, reception, meeting, conference, café, bistro</t>
  </si>
  <si>
    <t>Furniture - Residential bedroom/kitchen/bathroom fixed or loose cabinetry and furniture</t>
  </si>
  <si>
    <t>Furniture - Residential Beds and mattresses</t>
  </si>
  <si>
    <t>FFE2006 NE</t>
  </si>
  <si>
    <t>Furniture Reuse and Recycling</t>
  </si>
  <si>
    <t>PMR2002 NE</t>
  </si>
  <si>
    <t>Freight and Haulage - Lot 1 Exhibition Freight</t>
  </si>
  <si>
    <t>Freight and Haulage - Lot 2 Non Exhibition Freight</t>
  </si>
  <si>
    <t>PMR2003 NE</t>
  </si>
  <si>
    <t>Courier Services</t>
  </si>
  <si>
    <t>UTL10001 TE</t>
  </si>
  <si>
    <t>TEC Gas &amp; Electricity Supply</t>
  </si>
  <si>
    <t>YorBuild2</t>
  </si>
  <si>
    <t>YORBuild 2</t>
  </si>
  <si>
    <t>JAN2004 NE</t>
  </si>
  <si>
    <t>Cleaning and Janitorial Supplies</t>
  </si>
  <si>
    <t>EFM2027 NE</t>
  </si>
  <si>
    <t>Window Cleaning Services</t>
  </si>
  <si>
    <t>EFM2024 NE</t>
  </si>
  <si>
    <t>Electrical Works Framework Agreement for North-Eastern Universities</t>
  </si>
  <si>
    <t>EFM2025 NE</t>
  </si>
  <si>
    <t>Minor Works Framework Agreement</t>
  </si>
  <si>
    <t>EFM2028 NE</t>
  </si>
  <si>
    <t>Firefighting Equipment and Associated Services</t>
  </si>
  <si>
    <t>EFM2023 NE</t>
  </si>
  <si>
    <t>Signs and Signage</t>
  </si>
  <si>
    <t>Manned Guarding &amp; Associated Services</t>
  </si>
  <si>
    <t>EFM2032 NE</t>
  </si>
  <si>
    <t>Floor Coverings - Supply Only</t>
  </si>
  <si>
    <t>Floor Coverings - Supply, Fit and Maintenance</t>
  </si>
  <si>
    <t>EFM2033 NE</t>
  </si>
  <si>
    <t>Mechanical Works Framework Agreement for North-Eastern Universities</t>
  </si>
  <si>
    <t>EFM2030 NE</t>
  </si>
  <si>
    <t>Window Cleaning Services for North Eastern Universities</t>
  </si>
  <si>
    <t>EFM2031 NE</t>
  </si>
  <si>
    <t>Minor Works Lot 1A Framework Agreement for North-Eastern Universities</t>
  </si>
  <si>
    <t>YorConsult2</t>
  </si>
  <si>
    <t>Estates Professional Services - YorConsult 2</t>
  </si>
  <si>
    <t>AVI2003 NE</t>
  </si>
  <si>
    <t>ITS2003 NE</t>
  </si>
  <si>
    <t>Printers and Managed Print Services (NEPA)</t>
  </si>
  <si>
    <t>ITS2004 NE</t>
  </si>
  <si>
    <t>Networking - HE, Supply &amp; Services  (HENSS) Lot 4 Consultancy Only</t>
  </si>
  <si>
    <t>Networking - HE, Supply &amp; Services  (HENSS) LOT 1 Equipment Only</t>
  </si>
  <si>
    <t>Networking - HE, Supply &amp; Services  (HENSS) LOT 3 Projects &gt; £1m</t>
  </si>
  <si>
    <t>Networking - HE, Supply &amp; Services  (HENSS) LOT 2 Network Projects &lt; £1m</t>
  </si>
  <si>
    <t>RM3808</t>
  </si>
  <si>
    <t>CCS NETWORK SERVICES 2</t>
  </si>
  <si>
    <t>ITS2005 NE</t>
  </si>
  <si>
    <t>Data Centre Management Equipment and Infrastructure</t>
  </si>
  <si>
    <t>EFM2034 NE</t>
  </si>
  <si>
    <t>Telephone &amp; Data Cabling Framework Agreement for North-Eastern Universities Lot 1, Excel</t>
  </si>
  <si>
    <t>Telephone &amp; Data Cabling Framework Agreement for North-Eastern Universities Lot 2, Connectix</t>
  </si>
  <si>
    <t>LAB2002 NE</t>
  </si>
  <si>
    <t>Molecular Biology Research Services (DNA/RNA Extraction)</t>
  </si>
  <si>
    <t>Molecular Biology Research Services (Genotyping)</t>
  </si>
  <si>
    <t>Molecular Biology Research Services (Next Gen Sequencing)</t>
  </si>
  <si>
    <t>Molecular Biology Research Services (Oligos)</t>
  </si>
  <si>
    <t>Molecular Biology Research Services (Sanger Sequencing)</t>
  </si>
  <si>
    <t>LAB2009 NE</t>
  </si>
  <si>
    <t>Life Sciences Reagents, Kits &amp; Consumables</t>
  </si>
  <si>
    <t>MUS2001 NE</t>
  </si>
  <si>
    <t>Arts and Craft Materials</t>
  </si>
  <si>
    <t>PFB2003 NE</t>
  </si>
  <si>
    <t>Intellectual Property Rights Services - Lot 1 Non patentable IPR services</t>
  </si>
  <si>
    <t>Intellectual Property Rights Services - Lot 2 Engineering &amp; physical sciences</t>
  </si>
  <si>
    <t>Intellectual Property Rights Services - Lot 3 Chemistry &amp; biosciences</t>
  </si>
  <si>
    <t>Intellectual Property Rights Services - Lot 4 Patent, design &amp; trademark renewal service</t>
  </si>
  <si>
    <t>Intellectual Property Rights Services - Lot 5 One stop shop</t>
  </si>
  <si>
    <t>PFB2004 NE</t>
  </si>
  <si>
    <t>Cash and Valuables in Transit</t>
  </si>
  <si>
    <t>CAT3119 CPC</t>
  </si>
  <si>
    <t>Drinking Water &amp; Related Services, Supply &amp; Distribution</t>
  </si>
  <si>
    <t>EFM3048 CPC</t>
  </si>
  <si>
    <t>Total Facilities Management</t>
  </si>
  <si>
    <t>EFM3061 CPC</t>
  </si>
  <si>
    <t>CCTV Equipment &amp; Maintenance</t>
  </si>
  <si>
    <t>EFM3063 CPC</t>
  </si>
  <si>
    <t>Fire Alarms, Detection &amp; Suppression Systems</t>
  </si>
  <si>
    <t>EFM3081 NW</t>
  </si>
  <si>
    <t>Plumbing, Sanitary &amp; Heating Equipment, Supplies &amp; Associated Services</t>
  </si>
  <si>
    <t>EFM3113 NW</t>
  </si>
  <si>
    <t>Air Filters - Lot 1 - Air Filters &amp; Associated Products</t>
  </si>
  <si>
    <t>Air Filters - Lot 2 - Supply, Fit &amp; Removal</t>
  </si>
  <si>
    <t>Air Filters - Lot 3 - Maintenance</t>
  </si>
  <si>
    <t>EFM3115 CPC</t>
  </si>
  <si>
    <t>Grounds Maintenance</t>
  </si>
  <si>
    <t>EFM3126 CPC</t>
  </si>
  <si>
    <t>Sports, Fitness &amp; Gym Equipment</t>
  </si>
  <si>
    <t>EFM3129 NW</t>
  </si>
  <si>
    <t>Gas Equipment Maintenance &amp; Repair - Lot 19</t>
  </si>
  <si>
    <t>Gas Equipment Maintenance &amp; Repair - Lot 18</t>
  </si>
  <si>
    <t>Gas Equipment Maintenance &amp; Repair - Lot 26</t>
  </si>
  <si>
    <t>Gas Equipment Maintenance &amp; Repair - Lot 15</t>
  </si>
  <si>
    <t>Gas Equipment Maintenance &amp; Repair - Lot 16</t>
  </si>
  <si>
    <t>Gas Equipment Maintenance &amp; Repair - Lot 14</t>
  </si>
  <si>
    <t>Gas Equipment Maintenance &amp; Repair - Lot 13</t>
  </si>
  <si>
    <t>Gas Equipment Maintenance &amp; Repair - Lot 17</t>
  </si>
  <si>
    <t>Gas Equipment Maintenance &amp; Repair - Lot 02</t>
  </si>
  <si>
    <t>Gas Equipment Maintenance &amp; Repair - Lot 04</t>
  </si>
  <si>
    <t>Gas Equipment Maintenance &amp; Repair - Lot 05</t>
  </si>
  <si>
    <t>Gas Equipment Maintenance &amp; Repair - Lot 06</t>
  </si>
  <si>
    <t>Gas Equipment Maintenance &amp; Repair - Lot 03</t>
  </si>
  <si>
    <t>Gas Equipment Maintenance &amp; Repair - Lot 01</t>
  </si>
  <si>
    <t>FFE3103 NW</t>
  </si>
  <si>
    <t>Furniture - Lot 1 Office (Mainland UK &amp; Islands)</t>
  </si>
  <si>
    <t>Furniture - Lot 2 Office (Northern Ireland)</t>
  </si>
  <si>
    <t>Furniture - Lot 3 Residential (Northern Ireland)</t>
  </si>
  <si>
    <t>FFE3118 NW</t>
  </si>
  <si>
    <t>Soft Furnishings - Lot 1 - Bedding &amp; Bathroom Textiles &amp; Associated Student Accomodation Packs</t>
  </si>
  <si>
    <t>Soft Furnishings - Lot 2 - Student Kitchen Starter Packs</t>
  </si>
  <si>
    <t>Soft Furnishings - Lot 3 - Window Coverings (Supply &amp; Installation)</t>
  </si>
  <si>
    <t>JAN3044 NW</t>
  </si>
  <si>
    <t>Recycling Bins &amp; Street Furniture</t>
  </si>
  <si>
    <t>JAN3073 NW</t>
  </si>
  <si>
    <t>White Goods &amp; Associated Products &amp; Services</t>
  </si>
  <si>
    <t>JAN3074 NW</t>
  </si>
  <si>
    <t>Washroom Services &amp; Associated Products &amp; Services</t>
  </si>
  <si>
    <t>JAN3075 NW</t>
  </si>
  <si>
    <t>Cleaning Equipment - Supply &amp; Maintenance - Lot 1 Supply</t>
  </si>
  <si>
    <t>Cleaning Equipment - Supply &amp; Maintenance - Lot 2 Maintenance</t>
  </si>
  <si>
    <t>MAI3111 NW</t>
  </si>
  <si>
    <t>Electrical Materials &amp; Associated Products</t>
  </si>
  <si>
    <t>MAI3121 CPC</t>
  </si>
  <si>
    <t>Paint &amp; Decorating Supplies</t>
  </si>
  <si>
    <t>VEH3085 NW</t>
  </si>
  <si>
    <t>Vehicle Hire &amp; Leasing - Lot 1 Vehicle Hire</t>
  </si>
  <si>
    <t>Vehicle Hire &amp; Leasing - Lot 2 Car Club</t>
  </si>
  <si>
    <t>Vehicle Hire &amp; Leasing - Lot 3 Leasing</t>
  </si>
  <si>
    <t>EFM3127 NW</t>
  </si>
  <si>
    <t>Portable Appliance Testing (PAT) - Lot 1 - England &amp; Wales</t>
  </si>
  <si>
    <t>Portable Appliance Testing (PAT) - Lot 2 - Scotland</t>
  </si>
  <si>
    <t>Portable Appliance Testing (PAT) - Lot 3 - Northern Ireland</t>
  </si>
  <si>
    <t>EFM3131 NW</t>
  </si>
  <si>
    <t>Fixed Wired Testing (FWT) - Lot 1 England, NI &amp; Wales</t>
  </si>
  <si>
    <t>Fixed Wired Testing (FWT) - Lot 2 Scotland</t>
  </si>
  <si>
    <t>EFM3089 CPC</t>
  </si>
  <si>
    <t>Building Cleaning</t>
  </si>
  <si>
    <t>EFM3124 CPC</t>
  </si>
  <si>
    <t>Building Materials, Tools &amp; Hardware Supplies</t>
  </si>
  <si>
    <t>SEC3133 CPC</t>
  </si>
  <si>
    <t>Personal Protective Equipment (PPE)</t>
  </si>
  <si>
    <t>JAN3058 NW</t>
  </si>
  <si>
    <t>Cleaning &amp; Janitorial Supplies - Lot 1 Cleaning Chemicals &amp; Janitorial Supplies</t>
  </si>
  <si>
    <t>Cleaning &amp; Janitorial Supplies - Lot 2 Refuse Sacks</t>
  </si>
  <si>
    <t>Cleaning &amp; Janitorial Supplies - Lot 3 Paper Hygiene Products</t>
  </si>
  <si>
    <t>Cleaning &amp; Janitorial Supplies - Lot 4 Cleaning Consumables (Great Britain and British Isles)</t>
  </si>
  <si>
    <t>Cleaning &amp; Janitorial Supplies - Lot 5 Cleaning Consumables Northern Ireland</t>
  </si>
  <si>
    <t>EFM3064 CPC</t>
  </si>
  <si>
    <t>Synthetic Sports Facilities</t>
  </si>
  <si>
    <t>EFM3108 CPC</t>
  </si>
  <si>
    <t>Mechanical, Electrical &amp; Building Fabric Maintenance Services</t>
  </si>
  <si>
    <t>EFM3079 CPC</t>
  </si>
  <si>
    <t>Security Services</t>
  </si>
  <si>
    <t>AVI3120 NW</t>
  </si>
  <si>
    <t>Broadcast Equipment &amp; Installation Services - Lot 2 Supply - Vision Equipment</t>
  </si>
  <si>
    <t>Broadcast Equipment &amp; Installation Services - Lot 8 Supply &amp; Integration  - Audio, Vision &amp; Lighting Equipment</t>
  </si>
  <si>
    <t>Broadcast Equipment &amp; Installation Services - Lot 3 Supply - Lighting Equipment</t>
  </si>
  <si>
    <t>Broadcast Equipment &amp; Installation Services - Lot 4 Supply - Audio, Vision &amp; Lighting Equipment</t>
  </si>
  <si>
    <t>Broadcast Equipment &amp; Installation Services - Lot 5 Supply &amp; Integration - Audio Equipment</t>
  </si>
  <si>
    <t>Broadcast Equipment &amp; Installation Services - Lot 6 Supply &amp; Integration - Vision Equipment</t>
  </si>
  <si>
    <t>Broadcast Equipment &amp; Installation Services - Lot 1 Supply - Audio Equipment</t>
  </si>
  <si>
    <t>ITS3107 NW</t>
  </si>
  <si>
    <t>IT Equipment Disposal</t>
  </si>
  <si>
    <t>ITS3116 CPC</t>
  </si>
  <si>
    <t>Multi-functional devices (MFD), Reprographic devices, associated and managed print services and recycled/ refurbished technologies</t>
  </si>
  <si>
    <t>OFF3117 NW</t>
  </si>
  <si>
    <t>Paper - Print &amp; Specialist</t>
  </si>
  <si>
    <t>PRI3070 NW</t>
  </si>
  <si>
    <t>Print Solutions - All Lots</t>
  </si>
  <si>
    <t>OFF3068 NW</t>
  </si>
  <si>
    <t>Office, Computer &amp; Library Supplies - Lot 3  Library Supplies</t>
  </si>
  <si>
    <t>Office, Computer &amp; Library Supplies - Lot 2  Computer Supplies</t>
  </si>
  <si>
    <t>Office, Computer &amp; Library Supplies - Lot 1 Office Supplies</t>
  </si>
  <si>
    <t>AVI3084 NW</t>
  </si>
  <si>
    <t>Audio Visual Equipment &amp; Installation Services - Lot 1 Equipment</t>
  </si>
  <si>
    <t>Audio Visual Equipment &amp; Installation Services - Lot 2 Equipment &amp; Installation</t>
  </si>
  <si>
    <t>AVI3125 NW</t>
  </si>
  <si>
    <t>Photographic Equipment and Consumables</t>
  </si>
  <si>
    <t>LAB3123 NW</t>
  </si>
  <si>
    <t>High Value Laboratory Equipment (HVLE) - Lot 18 Focused Ion Beam Microscopes</t>
  </si>
  <si>
    <t>High Value Laboratory Equipment (HVLE) - Lot 16 X-Ray Elemental Analysis Equipment</t>
  </si>
  <si>
    <t>High Value Laboratory Equipment (HVLE) - Lot 10 Polycrystalline &amp; Single Crystal X-Ray Analysis Equipment</t>
  </si>
  <si>
    <t>High Value Laboratory Equipment (HVLE) - Lot 11 Image Based High Content Screening &amp; Analysis Equipment</t>
  </si>
  <si>
    <t>High Value Laboratory Equipment (HVLE) - Lot 12 Atomic Spectrophotometers</t>
  </si>
  <si>
    <t>High Value Laboratory Equipment (HVLE) - Lot 13 Real Time Polymerase Chain Reaction (RT-PCT) &amp; (QPCR)</t>
  </si>
  <si>
    <t>High Value Laboratory Equipment (HVLE) - Lot 14 Raman Microscopes</t>
  </si>
  <si>
    <t>High Value Laboratory Equipment (HVLE) - Lot 15 X-Ray Microscopes</t>
  </si>
  <si>
    <t>High Value Laboratory Equipment (HVLE) - Lot 19 MRI Scanners for Veterinary Use</t>
  </si>
  <si>
    <t>High Value Laboratory Equipment (HVLE) - Lot 20 Scanning Probe Microscopes</t>
  </si>
  <si>
    <t>High Value Laboratory Equipment (HVLE) - Lot 05 Scanning Electron Microscopes (SEMs)</t>
  </si>
  <si>
    <t>High Value Laboratory Equipment (HVLE) - Lot 06 MRI Scanners for Clinical Use</t>
  </si>
  <si>
    <t>High Value Laboratory Equipment (HVLE) - Lot 04 Micro-Array Equipment</t>
  </si>
  <si>
    <t>High Value Laboratory Equipment (HVLE) - Lot 09 Molecular Spectrophotometers</t>
  </si>
  <si>
    <t>High Value Laboratory Equipment (HVLE) - Lot 07 Diffraction Apparatus</t>
  </si>
  <si>
    <t>High Value Laboratory Equipment (HVLE) - Lot 08 MRI Scanners for Research Use</t>
  </si>
  <si>
    <t>High Value Laboratory Equipment (HVLE) - Lot 01 Sequencers</t>
  </si>
  <si>
    <t>High Value Laboratory Equipment (HVLE) - Lot 02 NMR Spectrometers_x000D_
HVLE Spectroscopy Equipment</t>
  </si>
  <si>
    <t>High Value Laboratory Equipment (HVLE) - Lot 03 Transmission Electron Microscopes (TEMs)</t>
  </si>
  <si>
    <t>High Value Laboratory Equipment (HVLE) - Lot 17 Raman Spectrophotometers</t>
  </si>
  <si>
    <t>High Value Laboratory Equipment (HVLE) - Lot 23 EPR (ESR) Spectrometers</t>
  </si>
  <si>
    <t>MAI3130 NW</t>
  </si>
  <si>
    <t>Electronic Components - Lot 2 Tools &amp; Fixings</t>
  </si>
  <si>
    <t>Electronic Components - Lot 3 Test &amp; Measurement Equipment</t>
  </si>
  <si>
    <t>Electronic Components - Lot 4 Batteries</t>
  </si>
  <si>
    <t>Electronic Components - Lot 1 Electronic Components incl. Development Boards</t>
  </si>
  <si>
    <t>Electronic Components - Lot 5 Multi-purpose Lot</t>
  </si>
  <si>
    <t>LIB3138 CPC</t>
  </si>
  <si>
    <t>Library Resources</t>
  </si>
  <si>
    <t>OFF3128 NW</t>
  </si>
  <si>
    <t>Promotional Merchandise - Lot 1 Merchandise &amp; Clothing</t>
  </si>
  <si>
    <t>Promotional Merchandise - Lot 2 Vouchers &amp; Gift Cards</t>
  </si>
  <si>
    <t>Promotional Merchandise - Lot 3 Promotional Clothing</t>
  </si>
  <si>
    <t>PFB3102 CPC</t>
  </si>
  <si>
    <t>Employee Screening Services</t>
  </si>
  <si>
    <t>PFB3114 NW</t>
  </si>
  <si>
    <t>Financial Services - Lot 2 External Audit</t>
  </si>
  <si>
    <t>Financial Services - Lot 3 Taxation Services</t>
  </si>
  <si>
    <t>Financial Services - Lot 1 Internal Audit</t>
  </si>
  <si>
    <t>Financial Services - Lot 4 Accountancy Services</t>
  </si>
  <si>
    <t>Financial Services - Lot 5 Treasury Services</t>
  </si>
  <si>
    <t>PFB3092 NW</t>
  </si>
  <si>
    <t>Global Mobility Support Services Lot 1 Legal Services</t>
  </si>
  <si>
    <t>Global Mobility Support Services Lot 2 Taxation &amp; Accountancy Services</t>
  </si>
  <si>
    <t>Global Mobility Support Services Lot 3 International Payroll Services</t>
  </si>
  <si>
    <t>Global Mobility Support Services Lot 4 Domiciliation Services</t>
  </si>
  <si>
    <t>Global Mobility Support Services Lot 5 Relocation Services</t>
  </si>
  <si>
    <t>EFM4033 SU</t>
  </si>
  <si>
    <t>Asbestos Consultancy and Associated Services</t>
  </si>
  <si>
    <t>EFM4034 SU</t>
  </si>
  <si>
    <t>Asbestos Removal and Demolition Services</t>
  </si>
  <si>
    <t>ITS4031 SU</t>
  </si>
  <si>
    <t>Servers, Storage and Solutions National Agreement (SSSNA)</t>
  </si>
  <si>
    <t>ITS4032 SU</t>
  </si>
  <si>
    <t>Software Licence Resellers Agreement (SLRA)</t>
  </si>
  <si>
    <t>ITS4041 SU</t>
  </si>
  <si>
    <t>IT Related Accessories and Parts (ITRAP)</t>
  </si>
  <si>
    <t>LAB4034 SU</t>
  </si>
  <si>
    <t>Antibodies and Sera (and other related matrices) IRLA</t>
  </si>
  <si>
    <t>LAB5035 LU</t>
  </si>
  <si>
    <t>IUPC Lab Gases</t>
  </si>
  <si>
    <t>LAB4040 SU</t>
  </si>
  <si>
    <t>Laboratory Consumables &amp; Chemicals IRLA</t>
  </si>
  <si>
    <t>LIB4035 SU</t>
  </si>
  <si>
    <t>Books - Lot 1 English language print books for library stock</t>
  </si>
  <si>
    <t>Books - Lot 2 Mainland European language books incl. English language books published in mainland Europe</t>
  </si>
  <si>
    <t>Books - Lot 3 Standing orders</t>
  </si>
  <si>
    <t>Books - Lot 4.1 E-books: individual title or package purchase for access on aggregator’s own platform</t>
  </si>
  <si>
    <t>Books - Lot 4.2 E-books: Individual title or package purchase for access on a third-party platform</t>
  </si>
  <si>
    <t>Books - Lot 4.3 E-books for library access for all authorised users: Patron/Demand Driven Acquisition</t>
  </si>
  <si>
    <t>Books - Lot 4.4 E-books for library access for all authorised users: subscriptions</t>
  </si>
  <si>
    <t>Books - Lot 5.1 E-textbooks: Supplier-negotiated terms with publishers for offer to institutions</t>
  </si>
  <si>
    <t>Books - Lot 5.2 E-textbooks: 3rd party/institution-negotiated terms with publishers for access via supplier/aggregator platform</t>
  </si>
  <si>
    <t>Books - Lot 6 English language print books for institution department purchase (primarily non-library)</t>
  </si>
  <si>
    <t>Books - Lot 7 Sales to individuals – staff and students (print and electronic)</t>
  </si>
  <si>
    <t>LIB4038 SU</t>
  </si>
  <si>
    <t>Serials, Periodicals and Associated Services Joint Consortia Agreement</t>
  </si>
  <si>
    <t>PFB4039 SU</t>
  </si>
  <si>
    <t>Travel Management Services</t>
  </si>
  <si>
    <t>PFB4038 SU</t>
  </si>
  <si>
    <t>Education Recruitment Advertising &amp; Resourcing Services – National (NERARS) 2018</t>
  </si>
  <si>
    <t>PFB4037 SU</t>
  </si>
  <si>
    <t>Temporary and Permanent Recruitment</t>
  </si>
  <si>
    <t>CAT11028 TU</t>
  </si>
  <si>
    <t>Milk, Dairy, Morning Goods &amp; Bread</t>
  </si>
  <si>
    <t>CAT11029 TU</t>
  </si>
  <si>
    <t>Design &amp; Installation for the Customer experience (Catering &amp; Social Spaces)</t>
  </si>
  <si>
    <t>CAT11033 TU</t>
  </si>
  <si>
    <t>Kitchen equipment maintenance, deep cleaning &amp; ventilation ducting services</t>
  </si>
  <si>
    <t>CAT11034 TU</t>
  </si>
  <si>
    <t>Fresh Seafood</t>
  </si>
  <si>
    <t>CAT11035 TU</t>
  </si>
  <si>
    <t>Fresh Meat &amp; Poultry</t>
  </si>
  <si>
    <t>CAT11037 TU</t>
  </si>
  <si>
    <t>Fresh Fruit &amp; Vegetables</t>
  </si>
  <si>
    <t>CAT11038 TU</t>
  </si>
  <si>
    <t>Sandwiches and Associated Products</t>
  </si>
  <si>
    <t>CAT11039 TU</t>
  </si>
  <si>
    <t>Catering Light &amp; Heavy Equipment</t>
  </si>
  <si>
    <t>CAT11040 TU</t>
  </si>
  <si>
    <t>Soft Drinks and Associated Products and Services</t>
  </si>
  <si>
    <t>CAT11041 TU</t>
  </si>
  <si>
    <t>Innovative Food &amp; Drinks Concepts</t>
  </si>
  <si>
    <t>CAT11042 TU</t>
  </si>
  <si>
    <t>Grocery, Frozen &amp; Chilled (incl Onestop)</t>
  </si>
  <si>
    <t>CAT11043 TU</t>
  </si>
  <si>
    <t>Vegan &amp; Vegetarian Food</t>
  </si>
  <si>
    <t>CAT11044-TU</t>
  </si>
  <si>
    <t>Digital Services</t>
  </si>
  <si>
    <t>CAT11046 TU</t>
  </si>
  <si>
    <t>Convenience Retail Products and Services</t>
  </si>
  <si>
    <t>CAT11048 TU</t>
  </si>
  <si>
    <t>Hot Beverage</t>
  </si>
  <si>
    <t>CAT11049 TU</t>
  </si>
  <si>
    <t>Disposable Products, Kitchen Chemicals, Allergen Labelling and Associated Products and Services</t>
  </si>
  <si>
    <t>CAT11045 TU</t>
  </si>
  <si>
    <t>Alcohol (Spirits, Core Wines Beer, Cider and PPS)</t>
  </si>
  <si>
    <t>CAT11047 TU</t>
  </si>
  <si>
    <t>Temporary Structures</t>
  </si>
  <si>
    <t>CAT11050 TU</t>
  </si>
  <si>
    <t>Vending Services</t>
  </si>
  <si>
    <t>CAT11025 TU</t>
  </si>
  <si>
    <t>Recruitment Services</t>
  </si>
  <si>
    <t xml:space="preserve">Frameworks due to expire within 6 Months </t>
  </si>
  <si>
    <t>ITS6003 HW</t>
  </si>
  <si>
    <t>Apple Equipment &amp; Services (National)</t>
  </si>
  <si>
    <t>ITS6003 IND</t>
  </si>
  <si>
    <t>Apple Equipment &amp; Services - INDIVIDUAL SALES</t>
  </si>
  <si>
    <t>ITS6006 NP</t>
  </si>
  <si>
    <t>DPS for Digitisation, storage &amp; disposal - NPS-ICT-0054-16</t>
  </si>
  <si>
    <t>EFM1009 AP</t>
  </si>
  <si>
    <t>Engineering &amp; Technical Consultancy SXL 0820</t>
  </si>
  <si>
    <t>EFM1045 AP</t>
  </si>
  <si>
    <t>Doors Maintenance, Repair and Installation Services</t>
  </si>
  <si>
    <t>EFM1046 AP</t>
  </si>
  <si>
    <t>Electrical Sundries</t>
  </si>
  <si>
    <t>EFM1048AP</t>
  </si>
  <si>
    <t>Construction Professional Services RM6165</t>
  </si>
  <si>
    <t>PMR1002 SP</t>
  </si>
  <si>
    <t>JAN1012 AP</t>
  </si>
  <si>
    <t>Personal Protective Equipment (PPE), Work &amp; Sports Wear</t>
  </si>
  <si>
    <t>EFM1053 AP</t>
  </si>
  <si>
    <t>Construction Works - Civil Engineering</t>
  </si>
  <si>
    <t>FFE1018 AP</t>
  </si>
  <si>
    <t>Domestic Furnishings SXL 20-19</t>
  </si>
  <si>
    <t>ITS1044 AP</t>
  </si>
  <si>
    <t>ITS1040 AP</t>
  </si>
  <si>
    <t>Virtual Learning Environment (VLE) and Associated Services</t>
  </si>
  <si>
    <t>LIB1005 AP</t>
  </si>
  <si>
    <t>Library Databases, Provision of</t>
  </si>
  <si>
    <t>LIB1013 AP</t>
  </si>
  <si>
    <t>Provision of Periodicals and Associated Services</t>
  </si>
  <si>
    <t>FOS1001 AP</t>
  </si>
  <si>
    <t>Office and Special Moving Services</t>
  </si>
  <si>
    <t>EFM5059 LU</t>
  </si>
  <si>
    <t>Estates and Facilities Management</t>
  </si>
  <si>
    <t>LAB5060 LU</t>
  </si>
  <si>
    <t>General Laboratory</t>
  </si>
  <si>
    <t>PFB5069 LU</t>
  </si>
  <si>
    <t>RM3808  to prepare lot</t>
  </si>
  <si>
    <t xml:space="preserve"> RM3808 to prepare lot</t>
  </si>
  <si>
    <t xml:space="preserve">   RM3808 to prepare lot</t>
  </si>
  <si>
    <t>RM  3808 to prepare lot</t>
  </si>
  <si>
    <t xml:space="preserve">      RM3808 to prepare lot</t>
  </si>
  <si>
    <t>RM    3808 to prepare lot</t>
  </si>
  <si>
    <t>ID415</t>
  </si>
  <si>
    <t>Fire Extinguishers</t>
  </si>
  <si>
    <t>ITS2006 NE</t>
  </si>
  <si>
    <t>National Education Printer Agreement 2 (Nepa 2)</t>
  </si>
  <si>
    <t>National Higher Education Printer Agreement 2 (NEPA 2)</t>
  </si>
  <si>
    <t>EFM3062 CPC</t>
  </si>
  <si>
    <t>Car Park Security Services</t>
  </si>
  <si>
    <t>JAN3134 NW</t>
  </si>
  <si>
    <t>JAN3136 NW</t>
  </si>
  <si>
    <t>TRA3137 NW</t>
  </si>
  <si>
    <t>Vehicle Hire &amp; Leasing</t>
  </si>
  <si>
    <t>ITS3082 NW</t>
  </si>
  <si>
    <t>PFB3135 NW</t>
  </si>
  <si>
    <t>Global Mobility</t>
  </si>
  <si>
    <t>ITS4042 SU</t>
  </si>
  <si>
    <t>Software License Resellers Agreement (SLRA)</t>
  </si>
  <si>
    <t>ITS4043 SU</t>
  </si>
  <si>
    <t>LAB4041 SU</t>
  </si>
  <si>
    <t>LIB4044 SU</t>
  </si>
  <si>
    <t>Books, e-Books and e-textbooks</t>
  </si>
  <si>
    <t>EFM1044 AP</t>
  </si>
  <si>
    <t>Water Quality Management</t>
  </si>
  <si>
    <t>EFM1047 AP</t>
  </si>
  <si>
    <t>Plumbing Consumables &amp; Commercial Heating Products</t>
  </si>
  <si>
    <t>FFE1016 AP</t>
  </si>
  <si>
    <t>PMR1003 AP</t>
  </si>
  <si>
    <t>CAT1066 AP</t>
  </si>
  <si>
    <t>CAT1067 AP</t>
  </si>
  <si>
    <t>CAT1068 AP</t>
  </si>
  <si>
    <t>CAT1069 AP</t>
  </si>
  <si>
    <t>JAN1011 AP</t>
  </si>
  <si>
    <t>EFM1052 AP</t>
  </si>
  <si>
    <t>FFE1017 AP</t>
  </si>
  <si>
    <t>Furniture (Supply, Delivery &amp; Installation)</t>
  </si>
  <si>
    <t>EFM1050 AP</t>
  </si>
  <si>
    <t>Fire Safety Products (Supply &amp; Service)</t>
  </si>
  <si>
    <t>EFM1051 AP</t>
  </si>
  <si>
    <t>Estates Professional Services (RM6168)</t>
  </si>
  <si>
    <t>ITS1041 AP</t>
  </si>
  <si>
    <t xml:space="preserve"> Programming Language Software</t>
  </si>
  <si>
    <t>ITS 1049 AP</t>
  </si>
  <si>
    <t>ITS1050 AP</t>
  </si>
  <si>
    <t>SP-19-036</t>
  </si>
  <si>
    <t>General Office Supplies</t>
  </si>
  <si>
    <t>LAB1024 AP</t>
  </si>
  <si>
    <t>Laboratory Plastic-ware, Glassware and Sundries, Supply of</t>
  </si>
  <si>
    <t>LAB1025 AP</t>
  </si>
  <si>
    <t>LAB1028 AP</t>
  </si>
  <si>
    <t>Microscopy &amp; Imaging Equipment</t>
  </si>
  <si>
    <t>LAB1029 AP</t>
  </si>
  <si>
    <t>Mass Spectrometry &amp; Chromatography Equipment</t>
  </si>
  <si>
    <t>LAB1030 AP</t>
  </si>
  <si>
    <t>LAB1031 AP</t>
  </si>
  <si>
    <t>Pipette Calibration, Servicing &amp; Repair</t>
  </si>
  <si>
    <t>LAB1032 AP</t>
  </si>
  <si>
    <t>Lasers &amp; Associated Equipment</t>
  </si>
  <si>
    <t>Print Books &amp; Standing  Orders</t>
  </si>
  <si>
    <t>LIB1016 AP</t>
  </si>
  <si>
    <t>eBooks and eBook Collections</t>
  </si>
  <si>
    <t>PFB1034 AP</t>
  </si>
  <si>
    <t>Intellectual Property Services</t>
  </si>
  <si>
    <t>PFB1039 AP</t>
  </si>
  <si>
    <t>Legal Services</t>
  </si>
  <si>
    <t>PFB1035 AP</t>
  </si>
  <si>
    <t>Temporary Paraprofessional Staff for Scotlands Colleges</t>
  </si>
  <si>
    <t>PFB1037 AP</t>
  </si>
  <si>
    <t>ITS6004 HW</t>
  </si>
  <si>
    <t>Apple Equipment and Services Framework Agreement</t>
  </si>
  <si>
    <t>AVI2006NE</t>
  </si>
  <si>
    <t>Audio visual consultancy</t>
  </si>
  <si>
    <t>EFM2026 NE</t>
  </si>
  <si>
    <t>Air Conditioning Installation &amp; Maintenance</t>
  </si>
  <si>
    <t>PMR2004 NE</t>
  </si>
  <si>
    <t>Mail Services</t>
  </si>
  <si>
    <t>LAB4042 SU</t>
  </si>
  <si>
    <t>Antibodies &amp; Sera (and other related Matrices) IRLA</t>
  </si>
  <si>
    <t>EFM1003 AP</t>
  </si>
  <si>
    <t>Minor Works</t>
  </si>
  <si>
    <t>EFM1004 AP</t>
  </si>
  <si>
    <t>Air Conditioning and HVAC</t>
  </si>
  <si>
    <t>EFM1011 AP</t>
  </si>
  <si>
    <t>Term Trades</t>
  </si>
  <si>
    <t>ITS1043 AP</t>
  </si>
  <si>
    <t>Market Research</t>
  </si>
  <si>
    <t>LAB1026 AP</t>
  </si>
  <si>
    <t>Servicing &amp; Calibration of Laboratory Equipment</t>
  </si>
  <si>
    <t>LAB6003 HW</t>
  </si>
  <si>
    <t>Radiochemicals for use in Research &amp; Teaching</t>
  </si>
  <si>
    <t>Landscaping Equipment and services</t>
  </si>
  <si>
    <t>RM1498 - Lot 1</t>
  </si>
  <si>
    <t>PSN Services - Communications Services</t>
  </si>
  <si>
    <t>RM1498 - Lot 3</t>
  </si>
  <si>
    <t>PSN Services - Conferencing Services</t>
  </si>
  <si>
    <t>TEL2001 JA</t>
  </si>
  <si>
    <t>Janet Telephony Purchasing Service</t>
  </si>
  <si>
    <t>Musical Instrument</t>
  </si>
  <si>
    <t>eMarketplace for Tail End Spend</t>
  </si>
  <si>
    <t>JAN3067 NW</t>
  </si>
  <si>
    <t>Laundry and Linen Services</t>
  </si>
  <si>
    <t>Marketing Services (Digital, Print including advertising, PR and Brand Management)</t>
  </si>
  <si>
    <t>Student Marketing and/or Digital Buying</t>
  </si>
  <si>
    <t>CAT11031 TU</t>
  </si>
  <si>
    <t>Wholesale</t>
  </si>
  <si>
    <t>CAT11032 TU</t>
  </si>
  <si>
    <t>Farmers Market</t>
  </si>
  <si>
    <t>Franchising</t>
  </si>
  <si>
    <t>CAT11054-TU</t>
  </si>
  <si>
    <t>The EPOS and Order to Pay App System Framework Agreement</t>
  </si>
  <si>
    <t>ConsortiaID</t>
  </si>
  <si>
    <t>ActualDate</t>
  </si>
  <si>
    <t>ContractPeriodmonths</t>
  </si>
  <si>
    <t>ExtentionMonth</t>
  </si>
  <si>
    <t>ExtensionInvoked1</t>
  </si>
  <si>
    <t>ExtensionMonths1</t>
  </si>
  <si>
    <t>ExtensionInvoked2</t>
  </si>
  <si>
    <t>ExtensionMonths2</t>
  </si>
  <si>
    <t>AnnualContractedSpend</t>
  </si>
  <si>
    <t>Contract Value</t>
  </si>
  <si>
    <t>ProjectStartDate</t>
  </si>
  <si>
    <t>ForecastContractAwardDate</t>
  </si>
  <si>
    <t>IsVisiblePRA_Website</t>
  </si>
  <si>
    <t>Category</t>
  </si>
  <si>
    <t>remaining_months</t>
  </si>
  <si>
    <t>LotDescription</t>
  </si>
  <si>
    <t>Expired</t>
  </si>
  <si>
    <t>BO-MSN001</t>
  </si>
  <si>
    <t>B</t>
  </si>
  <si>
    <t>BA-VEH003</t>
  </si>
  <si>
    <t>Purchase of Vehicles (Cars, Motorbikes &amp; Light / Heavy Commercial Vehicles)</t>
  </si>
  <si>
    <t>PS-ITC001a</t>
  </si>
  <si>
    <t>Desktop, PC, eAuction</t>
  </si>
  <si>
    <t>A</t>
  </si>
  <si>
    <t>PS-UTI005/01</t>
  </si>
  <si>
    <t>HH Unmetered and Domestic Electricity</t>
  </si>
  <si>
    <t>PS-UTI008</t>
  </si>
  <si>
    <t>Water &amp; Wastewater Services</t>
  </si>
  <si>
    <t>Deferred</t>
  </si>
  <si>
    <t>PS-PFB001</t>
  </si>
  <si>
    <t>IT Consultancy</t>
  </si>
  <si>
    <t>PS-PFB003</t>
  </si>
  <si>
    <t>Financial Services, Accounts, Audit, Banking and Advisory Services</t>
  </si>
  <si>
    <t>Dissolved</t>
  </si>
  <si>
    <t>BA-AVI010</t>
  </si>
  <si>
    <t>Art Supplies 1</t>
  </si>
  <si>
    <t>BO-AVI007</t>
  </si>
  <si>
    <t>Audio Visual Consumables</t>
  </si>
  <si>
    <t>BO-AVI008</t>
  </si>
  <si>
    <t>Photographic Equipment &amp; Consumables</t>
  </si>
  <si>
    <t>BO-CAT012</t>
  </si>
  <si>
    <t>Beverage Systems and Associated Products</t>
  </si>
  <si>
    <t>BA-CAT004</t>
  </si>
  <si>
    <t>Bottled Water  / Water Coolers</t>
  </si>
  <si>
    <t>BO-CAT013</t>
  </si>
  <si>
    <t>Butcher Meat</t>
  </si>
  <si>
    <t>OC-CAT031</t>
  </si>
  <si>
    <t>Confectionery, Snacks, Soft Drinks, Cakes and Ancillary Products</t>
  </si>
  <si>
    <t>Lot 19 – Non Dom Equip. &gt;500kw rated input Lincs, Derbyshire, Notts, Leics, Rutland &amp; Northampton.</t>
  </si>
  <si>
    <t>Cancelled</t>
  </si>
  <si>
    <t>BA-LAB025</t>
  </si>
  <si>
    <t>Maintenance of Scintillation Counters</t>
  </si>
  <si>
    <t>BO-LAB026</t>
  </si>
  <si>
    <t>Molecular Biology Research Consumables</t>
  </si>
  <si>
    <t>BO-LAB014</t>
  </si>
  <si>
    <t>Radiochemicals</t>
  </si>
  <si>
    <t>BA-LAB020</t>
  </si>
  <si>
    <t>BA-LIB012</t>
  </si>
  <si>
    <t>Book Binding Services</t>
  </si>
  <si>
    <t>Stuff</t>
  </si>
  <si>
    <t>X</t>
  </si>
  <si>
    <t>BO-COM003</t>
  </si>
  <si>
    <t>EPoS Systems</t>
  </si>
  <si>
    <t>BO-CAT032</t>
  </si>
  <si>
    <t>Heavy Duty Catering Equipment</t>
  </si>
  <si>
    <t>OC-CAT001</t>
  </si>
  <si>
    <t>Specialist Chilled Food / Sandwiches</t>
  </si>
  <si>
    <t>BO-CAT014</t>
  </si>
  <si>
    <t>Vending Machines</t>
  </si>
  <si>
    <t>BA-ITS011</t>
  </si>
  <si>
    <t>Access Control Cards / Smart Cards</t>
  </si>
  <si>
    <t>PS-ITS020</t>
  </si>
  <si>
    <t>Application Hosting Services (incl SAS)</t>
  </si>
  <si>
    <t>BA-COM004</t>
  </si>
  <si>
    <t xml:space="preserve">Disaster Recovery </t>
  </si>
  <si>
    <t>ITS1004 AP</t>
  </si>
  <si>
    <t>e-portfolio solutions</t>
  </si>
  <si>
    <t>On Hold</t>
  </si>
  <si>
    <t>ITS1014 AP</t>
  </si>
  <si>
    <t>Corporate Planning tool (TRAC)</t>
  </si>
  <si>
    <t>C1 - Local Collaboration</t>
  </si>
  <si>
    <t>BO-ITS007</t>
  </si>
  <si>
    <t>IT Hardware Maintenance</t>
  </si>
  <si>
    <t>(Blank)</t>
  </si>
  <si>
    <t>BO-ITS014</t>
  </si>
  <si>
    <t>Maintenance Contract for Sun Systems Direct Through Sun</t>
  </si>
  <si>
    <t>BO-ITC001</t>
  </si>
  <si>
    <t>Microsoft Licence - Campus Agreement</t>
  </si>
  <si>
    <t>BO-ITS009</t>
  </si>
  <si>
    <t>Network Equipment</t>
  </si>
  <si>
    <t>BO-TEL004</t>
  </si>
  <si>
    <t>Networking and Convergent Solution</t>
  </si>
  <si>
    <t>Open source applications- Support &amp; Development</t>
  </si>
  <si>
    <t>BO-ITS006</t>
  </si>
  <si>
    <t>Printers and Peripherals</t>
  </si>
  <si>
    <t>BO-ITS008</t>
  </si>
  <si>
    <t>Servers and Storage</t>
  </si>
  <si>
    <t>Installation Services - All of Scotland</t>
  </si>
  <si>
    <t>BO-ITS010</t>
  </si>
  <si>
    <t>Uninterrupted Power Supply</t>
  </si>
  <si>
    <t>BO-FFE007</t>
  </si>
  <si>
    <t>Soft Furnishings</t>
  </si>
  <si>
    <t>BA-EFM005</t>
  </si>
  <si>
    <t>Pest Control</t>
  </si>
  <si>
    <t>BO-JAN010</t>
  </si>
  <si>
    <t>Sanitary Disposal and Related Services</t>
  </si>
  <si>
    <t>BO-JAN008</t>
  </si>
  <si>
    <t>Toilet Tissues</t>
  </si>
  <si>
    <t>BA-EFM023</t>
  </si>
  <si>
    <t>Air Compressor Maintenance</t>
  </si>
  <si>
    <t>BO-EFM017</t>
  </si>
  <si>
    <t>Air Filters</t>
  </si>
  <si>
    <t>BA-EFM024</t>
  </si>
  <si>
    <t>Alarms-Maintenance &amp; installation (Fire)</t>
  </si>
  <si>
    <t>BA-LAB006</t>
  </si>
  <si>
    <t>Industrial Gases</t>
  </si>
  <si>
    <t>BA-VEH001</t>
  </si>
  <si>
    <t>Short Term Vehicle Hire</t>
  </si>
  <si>
    <t>BA-LIB005</t>
  </si>
  <si>
    <t>Library Periodicals</t>
  </si>
  <si>
    <t>BA-REC001</t>
  </si>
  <si>
    <t>Recruitment Advertising</t>
  </si>
  <si>
    <t>BA-TEMP001</t>
  </si>
  <si>
    <t>Temporary Agency Staff - Office/Business Support, Accountancy/Finance Support and Catering and Hospitality</t>
  </si>
  <si>
    <t>BA-LAB001</t>
  </si>
  <si>
    <t>Laboratory Consumables</t>
  </si>
  <si>
    <t>BA-LAB007</t>
  </si>
  <si>
    <t>Laboratory Equipment (Purchase)</t>
  </si>
  <si>
    <t>BA-ITC003</t>
  </si>
  <si>
    <t>BA-VEH002</t>
  </si>
  <si>
    <t>NHS PASA Cars &amp; Car type Vans - Long Term Lease</t>
  </si>
  <si>
    <t>BA-AVI005</t>
  </si>
  <si>
    <t>Audio Visual Equipment</t>
  </si>
  <si>
    <t>BA-AVI002</t>
  </si>
  <si>
    <t>Video Conferencing</t>
  </si>
  <si>
    <t>BA-PRI001</t>
  </si>
  <si>
    <t>External Print Services</t>
  </si>
  <si>
    <t>BA-LIB007</t>
  </si>
  <si>
    <t>Books &amp; Standing Orders</t>
  </si>
  <si>
    <t>BA-LIB006</t>
  </si>
  <si>
    <t>E-books</t>
  </si>
  <si>
    <t>BA-OCC001</t>
  </si>
  <si>
    <t>Occupational Health for Staff and Healthcare Students</t>
  </si>
  <si>
    <t>BA-CAT007</t>
  </si>
  <si>
    <t>Dairy Products</t>
  </si>
  <si>
    <t>BA-CAT008</t>
  </si>
  <si>
    <t>BA-CAT010</t>
  </si>
  <si>
    <t>BA-JAN003</t>
  </si>
  <si>
    <t>BA-JAN006</t>
  </si>
  <si>
    <t>Laundry Cleaning Services</t>
  </si>
  <si>
    <t>BA-JAN005</t>
  </si>
  <si>
    <t>Washroom Services, Personal Hygiene and Vending</t>
  </si>
  <si>
    <t>BA-LAB004</t>
  </si>
  <si>
    <t>Microscopes and Imaging</t>
  </si>
  <si>
    <t>BA-LAB010</t>
  </si>
  <si>
    <t>Lab Small, Equipment Service and Repair</t>
  </si>
  <si>
    <t>BA-LAB005</t>
  </si>
  <si>
    <t>Solvents, Alcohols, Acids and Dueterated Solvents</t>
  </si>
  <si>
    <t>BA-LAB009</t>
  </si>
  <si>
    <t>Mass Spectrometry and Chromatography Equipment</t>
  </si>
  <si>
    <t>BA-TEL001</t>
  </si>
  <si>
    <t>Telecoms - Voice Network</t>
  </si>
  <si>
    <t>BA-MAI002</t>
  </si>
  <si>
    <t>Plumbing &amp; Heating Consumables</t>
  </si>
  <si>
    <t>BA-MAI003</t>
  </si>
  <si>
    <t>Provision of Lift Maintenance Services</t>
  </si>
  <si>
    <t>BA-FUR003</t>
  </si>
  <si>
    <t>BA-FFE001</t>
  </si>
  <si>
    <t>Furniture (including Teaching Boards and Storage Solutions)</t>
  </si>
  <si>
    <t>BA-FUR002</t>
  </si>
  <si>
    <t>BA-SPO001</t>
  </si>
  <si>
    <t>Sports Equipment  / Vocational</t>
  </si>
  <si>
    <t>PS-ITS026</t>
  </si>
  <si>
    <t>Disposal of IT Hardware</t>
  </si>
  <si>
    <t>PS-TRA003</t>
  </si>
  <si>
    <t>Travel Services</t>
  </si>
  <si>
    <t>BA-UTIL004</t>
  </si>
  <si>
    <t>BA-UTI003</t>
  </si>
  <si>
    <t>CRC Brokerage and Management Services</t>
  </si>
  <si>
    <t>BA-CAT009</t>
  </si>
  <si>
    <t>BA-MAI004</t>
  </si>
  <si>
    <t>Timber Products</t>
  </si>
  <si>
    <t>BA-MAI005</t>
  </si>
  <si>
    <t>BA-UTI001/02</t>
  </si>
  <si>
    <t>Supply of Electricity to sites &gt; 100,000KWh per Annum (Half-hourly)</t>
  </si>
  <si>
    <t>BA-ITS004</t>
  </si>
  <si>
    <t>National Desktop &amp; Notebook (NDNA) - Lot 1 - Desktops</t>
  </si>
  <si>
    <t>Lot 1: Desktops</t>
  </si>
  <si>
    <t>BA-ITS005</t>
  </si>
  <si>
    <t>Microcomputers with Apple Operating SystemsI nstallation</t>
  </si>
  <si>
    <t>BO-PMR002</t>
  </si>
  <si>
    <t>Import Express</t>
  </si>
  <si>
    <t>BA-LAB012</t>
  </si>
  <si>
    <t>Pipette Service and Repair</t>
  </si>
  <si>
    <t>BA-EFM0025</t>
  </si>
  <si>
    <t>Archiving Services Physical and Electronic</t>
  </si>
  <si>
    <t>BA-EFM026</t>
  </si>
  <si>
    <t>Asbestos Survey, Testing and Removal</t>
  </si>
  <si>
    <t>BO-UTI007</t>
  </si>
  <si>
    <t>Automatic Meter Reading</t>
  </si>
  <si>
    <t>BA-EFM006</t>
  </si>
  <si>
    <t>Boiler Maintenance</t>
  </si>
  <si>
    <t>BA-EFM027</t>
  </si>
  <si>
    <t>Carpentry / Joinery*</t>
  </si>
  <si>
    <t>BO-EFM002</t>
  </si>
  <si>
    <t>Decorators Materials (Goods)</t>
  </si>
  <si>
    <t>BA-EFM030</t>
  </si>
  <si>
    <t>Decorators Services</t>
  </si>
  <si>
    <t>BA-EFM007</t>
  </si>
  <si>
    <t>BA-EFM013</t>
  </si>
  <si>
    <t>Drainage Maintenance &amp; Repair</t>
  </si>
  <si>
    <t>BA-EFM031</t>
  </si>
  <si>
    <t>Electrical Contractors*</t>
  </si>
  <si>
    <t>BA-EFM032</t>
  </si>
  <si>
    <t>Emergency Lighting Systems &amp; Battery Back-Up</t>
  </si>
  <si>
    <t>BO-SEC004</t>
  </si>
  <si>
    <t>Fire Fighting Equipment (Supply and Maintenance)</t>
  </si>
  <si>
    <t>BA-EFM004</t>
  </si>
  <si>
    <t>Fixed Wire Testing</t>
  </si>
  <si>
    <t>BA-EFM010</t>
  </si>
  <si>
    <t>Glazing Repairs</t>
  </si>
  <si>
    <t>BA-EFM033</t>
  </si>
  <si>
    <t>Graffiti Removal</t>
  </si>
  <si>
    <t>BA-AFF002</t>
  </si>
  <si>
    <t>Land Based -Animal Feed, Fertiliser etc.</t>
  </si>
  <si>
    <t>BA-EFM034</t>
  </si>
  <si>
    <t>Locksmith Goods &amp; Services</t>
  </si>
  <si>
    <t>BA-EFM035</t>
  </si>
  <si>
    <t>Minor Works Contracts (£25K - £100K)</t>
  </si>
  <si>
    <t>BA-EFM036</t>
  </si>
  <si>
    <t>Outsourced Maintenance  &amp; Facilities Management Contracts</t>
  </si>
  <si>
    <t>BO-EFM001</t>
  </si>
  <si>
    <t>PAT Testing</t>
  </si>
  <si>
    <t>BA-EFM008</t>
  </si>
  <si>
    <t>Road Surfacing</t>
  </si>
  <si>
    <t>BA-EFM028</t>
  </si>
  <si>
    <t>Security Services &amp; Equipment</t>
  </si>
  <si>
    <t>The provision of Manned Guarding Services (Including Mobile &amp; Key holding)</t>
  </si>
  <si>
    <t>EFM2003 NE</t>
  </si>
  <si>
    <t>Signs / Signage</t>
  </si>
  <si>
    <t>BA-EFM009</t>
  </si>
  <si>
    <t>Waste Management / Multi Lot</t>
  </si>
  <si>
    <t>BA-EFM029</t>
  </si>
  <si>
    <t>BA-FFE005</t>
  </si>
  <si>
    <t>Hair &amp; Beauty</t>
  </si>
  <si>
    <t>BA-FFE009</t>
  </si>
  <si>
    <t>Lecture Theatre Furniture</t>
  </si>
  <si>
    <t>BO-FFE002</t>
  </si>
  <si>
    <t>White Goods</t>
  </si>
  <si>
    <t>BA-INS002</t>
  </si>
  <si>
    <t>Insurance   (Non Life) for 5 colleges in Scotland (Avail to James Watt, Adam Smith, Jewel &amp; Esk, Dumfries &amp; Galloway and Stevenson College Only)</t>
  </si>
  <si>
    <t>BO-JAN011</t>
  </si>
  <si>
    <t>Hand Dryers</t>
  </si>
  <si>
    <t>BO-JAN007</t>
  </si>
  <si>
    <t>National Contract for the supply of Footwear, First Aid Equipment, Clothing, Safety &amp; Maintenance and Personal Protection Equipment</t>
  </si>
  <si>
    <t>BO-JAN009</t>
  </si>
  <si>
    <t>Recycling Bins</t>
  </si>
  <si>
    <t>BA-LAB022</t>
  </si>
  <si>
    <t>Enzymes / Modified Enzymes</t>
  </si>
  <si>
    <t>BO-LAB015</t>
  </si>
  <si>
    <t>Labs - Safety Cabinets</t>
  </si>
  <si>
    <t>BO-LAB016</t>
  </si>
  <si>
    <t>Labs - Water Purification Consumables and Servicing</t>
  </si>
  <si>
    <t>BA-LAB027</t>
  </si>
  <si>
    <t>Maint. of Hydrogen Peroxide Generator</t>
  </si>
  <si>
    <t>BA-LAB028</t>
  </si>
  <si>
    <t>Maintenance of Autoclaves</t>
  </si>
  <si>
    <t>BA-LAB029</t>
  </si>
  <si>
    <t>Maintenance of Centrifuges</t>
  </si>
  <si>
    <t>BA-LAB030</t>
  </si>
  <si>
    <t>Maintenance of Equipment Washing Systems</t>
  </si>
  <si>
    <t>BO-LIB008</t>
  </si>
  <si>
    <t>Library - Security Including RFID</t>
  </si>
  <si>
    <t>BO-PMR004</t>
  </si>
  <si>
    <t>BO-PMR003</t>
  </si>
  <si>
    <t>International Airmail</t>
  </si>
  <si>
    <t>BO-PMR005</t>
  </si>
  <si>
    <t>Same Day Delivery</t>
  </si>
  <si>
    <t>BO-PMR006</t>
  </si>
  <si>
    <t>Transport of Dangerous Goods</t>
  </si>
  <si>
    <t>BO-PMR007</t>
  </si>
  <si>
    <t>UK and Overseas Parcels</t>
  </si>
  <si>
    <t>BO-OFF003</t>
  </si>
  <si>
    <t>Computer and Stationery Supplies Agreement</t>
  </si>
  <si>
    <t>BO-PFB007</t>
  </si>
  <si>
    <t>E - Procurement System - ePS</t>
  </si>
  <si>
    <t>BO-PFB08</t>
  </si>
  <si>
    <t>E - Procurement System - Parabilis</t>
  </si>
  <si>
    <t>BO-PRI003</t>
  </si>
  <si>
    <t>Supply of Specialist Printing Papers (Not Photocopy Paper)</t>
  </si>
  <si>
    <t>BA-PRI004</t>
  </si>
  <si>
    <t>Cheques &amp; Payslips</t>
  </si>
  <si>
    <t>BA-PRI005</t>
  </si>
  <si>
    <t>Examination Answer Books</t>
  </si>
  <si>
    <t>BO-PRI002</t>
  </si>
  <si>
    <t>Pre Paid Envelopes</t>
  </si>
  <si>
    <t>BA-PFB019</t>
  </si>
  <si>
    <t>Banking</t>
  </si>
  <si>
    <t>PS-PFB020</t>
  </si>
  <si>
    <t>IT Services / Consultancy</t>
  </si>
  <si>
    <t>BA-PFB021  Lots 1, 6, 11 and 16</t>
  </si>
  <si>
    <t>General Commercial Legal Services - All Regions</t>
  </si>
  <si>
    <t>BA-PFB022</t>
  </si>
  <si>
    <t>Payroll Bureau Services</t>
  </si>
  <si>
    <t>BO-PFB005</t>
  </si>
  <si>
    <t>Advertising / Media Buying</t>
  </si>
  <si>
    <t>BA-SEC003</t>
  </si>
  <si>
    <t>Cash in Transit</t>
  </si>
  <si>
    <t>BO-PFB011</t>
  </si>
  <si>
    <t>Childcare Vouchers (Sal Sac) Mgmt Srvs</t>
  </si>
  <si>
    <t>BA-PFB015</t>
  </si>
  <si>
    <t>Executive Recruitment / Headhunters</t>
  </si>
  <si>
    <t>BA-PFB016</t>
  </si>
  <si>
    <t>Salary Sacrifice Management Service</t>
  </si>
  <si>
    <t>BA-PFB014</t>
  </si>
  <si>
    <t xml:space="preserve"> INCL Storage</t>
  </si>
  <si>
    <t>BO-PFB010</t>
  </si>
  <si>
    <t>Government Merchant Aquiring Framework Agreement</t>
  </si>
  <si>
    <t>BA-PFB023</t>
  </si>
  <si>
    <t>Security Services   / Guards / Concierge (staffing)</t>
  </si>
  <si>
    <t>BA-OFF004</t>
  </si>
  <si>
    <t>Photocopiers / MFDs</t>
  </si>
  <si>
    <t>BO-TEL002</t>
  </si>
  <si>
    <t>Mobile Communications</t>
  </si>
  <si>
    <t>BO-TEL003</t>
  </si>
  <si>
    <t>Bespoke Mobile solutions (Government Procurement RM526/L3)</t>
  </si>
  <si>
    <t>BO-TRA002</t>
  </si>
  <si>
    <t>Business Travel and Student Travel Services</t>
  </si>
  <si>
    <t>BA-TRA004</t>
  </si>
  <si>
    <t>Coach Hire Services</t>
  </si>
  <si>
    <t>BA-TRA005</t>
  </si>
  <si>
    <t>Route Deals</t>
  </si>
  <si>
    <t>BA-TRA006</t>
  </si>
  <si>
    <t>Taxi Services</t>
  </si>
  <si>
    <t>BO-TRA001</t>
  </si>
  <si>
    <t>Travel Services - Hotel Room Booking</t>
  </si>
  <si>
    <t>BO-VEH005</t>
  </si>
  <si>
    <t>Fuel Cards</t>
  </si>
  <si>
    <t>OC-CAT021</t>
  </si>
  <si>
    <t>Ambient and associated (Wholesale)</t>
  </si>
  <si>
    <t>OC-CAT015</t>
  </si>
  <si>
    <t>Beer &amp; Cider &amp; Premium Packaged Spirits ( PPS)</t>
  </si>
  <si>
    <t>OC-CAT016</t>
  </si>
  <si>
    <t>Spirits &amp; Core Wines</t>
  </si>
  <si>
    <t>OC-CAT023</t>
  </si>
  <si>
    <t>TUCO Confectionery</t>
  </si>
  <si>
    <t>OC-CAT019</t>
  </si>
  <si>
    <t>Dispensing Gas</t>
  </si>
  <si>
    <t>OC-CAT025</t>
  </si>
  <si>
    <t>Scottish Disposables</t>
  </si>
  <si>
    <t>OC-CAT032</t>
  </si>
  <si>
    <t>Supply &amp; Delivery of Fresh Meat &amp; Poultry</t>
  </si>
  <si>
    <t>OC-CAT020</t>
  </si>
  <si>
    <t>Frozen Food</t>
  </si>
  <si>
    <t>OC-CAT029</t>
  </si>
  <si>
    <t>Supply and Distribution of Frozen Foods (inc Frozen and Chilled Potato Chips)</t>
  </si>
  <si>
    <t>OC-CAT030</t>
  </si>
  <si>
    <t>Grocery, Provisions &amp; Chilled Foods (GROC2009) (Supply and Distribution)</t>
  </si>
  <si>
    <t>Duplicate</t>
  </si>
  <si>
    <t>OC-CAT027 Duplicate</t>
  </si>
  <si>
    <t>Hot Beverage Dispense Equipment and Ingredients, Supply of</t>
  </si>
  <si>
    <t>OC-CAT022</t>
  </si>
  <si>
    <t>Sandwiches</t>
  </si>
  <si>
    <t>OC-CAT017</t>
  </si>
  <si>
    <t>Soft Drinks</t>
  </si>
  <si>
    <t>OC-CAT018</t>
  </si>
  <si>
    <t>BO-CAT011</t>
  </si>
  <si>
    <t>Water Coolers (Pan Government) - Plumbed in</t>
  </si>
  <si>
    <t>BA-CAT002</t>
  </si>
  <si>
    <t>Bakery (Wholesale)</t>
  </si>
  <si>
    <t>BA-CAT003</t>
  </si>
  <si>
    <t>Dairy</t>
  </si>
  <si>
    <t>BA-UTI002</t>
  </si>
  <si>
    <t>Supply of Water &amp; Wastewater Services</t>
  </si>
  <si>
    <t>BA-UTI001/01</t>
  </si>
  <si>
    <t>BA-UTI001/021</t>
  </si>
  <si>
    <t>BA-UTI001/03</t>
  </si>
  <si>
    <t>Supply of Electricity to sites &lt; 100,000KWh per Annum (Non- Half-hourly &amp; Domestic)</t>
  </si>
  <si>
    <t>BA-MAI001</t>
  </si>
  <si>
    <t>BA-LAB003</t>
  </si>
  <si>
    <t>Electronic Components</t>
  </si>
  <si>
    <t>BO-LAB013</t>
  </si>
  <si>
    <t>Fine Chemicals</t>
  </si>
  <si>
    <t>BA-LAB011</t>
  </si>
  <si>
    <t>Tissue and Media</t>
  </si>
  <si>
    <t>BA-EAP001</t>
  </si>
  <si>
    <t>BA-PFB006</t>
  </si>
  <si>
    <t>Childcare Vouchers Scheme (The Supply and Delivery of)</t>
  </si>
  <si>
    <t>BO-OFF005 - DUPLICATE</t>
  </si>
  <si>
    <t>Computer and Stationery Supplies</t>
  </si>
  <si>
    <t>BA-EFM011</t>
  </si>
  <si>
    <t>Alarms - Maintenance and Installation (Security)</t>
  </si>
  <si>
    <t>BA-EFM012</t>
  </si>
  <si>
    <t>Intruder Systems, CCTV Systems and Fire Alarm Systems - Installation, Commissioning, Maintenance, Monitoring and Associated Services</t>
  </si>
  <si>
    <t>BA-EFM014</t>
  </si>
  <si>
    <t>Roofing Contractors</t>
  </si>
  <si>
    <t>BA-EFM015</t>
  </si>
  <si>
    <t>Refrigeration (Maintenance)</t>
  </si>
  <si>
    <t>BA-EFM016</t>
  </si>
  <si>
    <t>Water Quality Management (Legionella) 3 Lots</t>
  </si>
  <si>
    <t>BO-AVI011</t>
  </si>
  <si>
    <t>Supply of Audio Visual Equipment (Audio Visual Equipment, Purchase, Maintenance, Repair and Hire)</t>
  </si>
  <si>
    <t>BA-ITS024</t>
  </si>
  <si>
    <t>Applications and Web Development Services</t>
  </si>
  <si>
    <t>BO-PFB012</t>
  </si>
  <si>
    <t>Debt Collection Services</t>
  </si>
  <si>
    <t>BA-LAB017</t>
  </si>
  <si>
    <t>Multi Modality</t>
  </si>
  <si>
    <t>BO-LAB019</t>
  </si>
  <si>
    <t>Culture Media</t>
  </si>
  <si>
    <t>BO-LIB009</t>
  </si>
  <si>
    <t>Textbooks (Supply of)</t>
  </si>
  <si>
    <t>BA-PFB013</t>
  </si>
  <si>
    <t>Media Buying &amp; Planning</t>
  </si>
  <si>
    <t>Advertising</t>
  </si>
  <si>
    <t>BO-TEL006</t>
  </si>
  <si>
    <t>JANET txt - SMS for Education</t>
  </si>
  <si>
    <t>BO-LIB010</t>
  </si>
  <si>
    <t>Library General Supplies - Lot 1 - General Supplies</t>
  </si>
  <si>
    <t>Lot 1 - General Supplies</t>
  </si>
  <si>
    <t>BA-LAB018</t>
  </si>
  <si>
    <t>BA-PMR008</t>
  </si>
  <si>
    <t>BA-INS003</t>
  </si>
  <si>
    <t>Insurance</t>
  </si>
  <si>
    <t>BO-ITS017</t>
  </si>
  <si>
    <t>IT Related Accessories and Parts</t>
  </si>
  <si>
    <t>BA-ITS018</t>
  </si>
  <si>
    <t>National Education Printer Agreement</t>
  </si>
  <si>
    <t>PS-TEL002</t>
  </si>
  <si>
    <t>Voice Based Solutions</t>
  </si>
  <si>
    <t>BO-FFE003</t>
  </si>
  <si>
    <t>General Furniture buying Solutions -</t>
  </si>
  <si>
    <t>O</t>
  </si>
  <si>
    <t>BO-ITS023</t>
  </si>
  <si>
    <t>Retirement of Obsolete IT Equipment</t>
  </si>
  <si>
    <t>BA-PMR009</t>
  </si>
  <si>
    <t>Courier &amp; Parcel Services- Same Day</t>
  </si>
  <si>
    <t>Collection and Delivery of Parcels - Lot 1 (Same Day Courier)</t>
  </si>
  <si>
    <t>BO-EFM018</t>
  </si>
  <si>
    <t>Facilities Management</t>
  </si>
  <si>
    <t>PS-COM001</t>
  </si>
  <si>
    <t>BO-EFM019</t>
  </si>
  <si>
    <t>Salt For Winter Maintenance</t>
  </si>
  <si>
    <t>BA-INS004</t>
  </si>
  <si>
    <t>Insurance - Framework Larger HEI's</t>
  </si>
  <si>
    <t>BO-PFB017</t>
  </si>
  <si>
    <t>Payment Card Solutions &amp; Associated Services Framework Agreement</t>
  </si>
  <si>
    <t>BA-ITS021</t>
  </si>
  <si>
    <t>NSSA - National Servers and Storage Agreement (Retender 1)</t>
  </si>
  <si>
    <t>Z</t>
  </si>
  <si>
    <t>GPS - Heating Oil and Automative Fuel</t>
  </si>
  <si>
    <t>Heating Oil and Automative Fuel</t>
  </si>
  <si>
    <t>BO-EFM021</t>
  </si>
  <si>
    <t>Tool Hire</t>
  </si>
  <si>
    <t>PS-UTI010</t>
  </si>
  <si>
    <t>Liquid Fuels - Heating &amp; Vehicle Fuels</t>
  </si>
  <si>
    <t>BO-PFB009</t>
  </si>
  <si>
    <t>Advertising/media Buying</t>
  </si>
  <si>
    <t>BA-PMR010</t>
  </si>
  <si>
    <t>National Franking Machines Agreement</t>
  </si>
  <si>
    <t>BO-ITS025</t>
  </si>
  <si>
    <t>Microsoft Campus Agreement (EDUSERV)</t>
  </si>
  <si>
    <t>BO-EFM022</t>
  </si>
  <si>
    <t>Plumbing, Ceramics, Heating &amp; Ventilation Equipment</t>
  </si>
  <si>
    <t>BA-CAT026</t>
  </si>
  <si>
    <t>BO-TEL007</t>
  </si>
  <si>
    <t>JANET - Transmission Services &amp; Infrastructure (Telecommunications)</t>
  </si>
  <si>
    <t>BA-PFB018</t>
  </si>
  <si>
    <t>Overpayment Recovery Services</t>
  </si>
  <si>
    <t>BO-FFE008 NW</t>
  </si>
  <si>
    <t>OC-CAT099</t>
  </si>
  <si>
    <t>Frozen Food inc Frozen and Chilled Potato Chips (FROZ11) (Supply and Distribution of)</t>
  </si>
  <si>
    <t>BO-PFB024</t>
  </si>
  <si>
    <t>Applicant Tracking Systems</t>
  </si>
  <si>
    <t>BO-JAN012 NW</t>
  </si>
  <si>
    <t>Washroom Services</t>
  </si>
  <si>
    <t>BO-AVI012</t>
  </si>
  <si>
    <t>BO-AVI013</t>
  </si>
  <si>
    <t>BO-ITS027</t>
  </si>
  <si>
    <t>National Server and Storage Agreement (NSSA)</t>
  </si>
  <si>
    <t>PS-ITS028</t>
  </si>
  <si>
    <t>IT Hardware - Mobile and Desktop (Desktop)</t>
  </si>
  <si>
    <t>BA-FFE010</t>
  </si>
  <si>
    <t>BA-LAB031</t>
  </si>
  <si>
    <t>PS-OFF007</t>
  </si>
  <si>
    <t>Office Supplies (Stationery, Paper)</t>
  </si>
  <si>
    <t>BA-ITS029</t>
  </si>
  <si>
    <t>Apple Agreement</t>
  </si>
  <si>
    <t>BO-VEH006</t>
  </si>
  <si>
    <t>Vehicle Purchase</t>
  </si>
  <si>
    <t>BO-TRA003</t>
  </si>
  <si>
    <t>Business Travel One Stop Shop</t>
  </si>
  <si>
    <t>BO-VEH007</t>
  </si>
  <si>
    <t>Pan Government Vehicle Leasing and Fleet Outsource Solution Framework - CCS Ref RM858</t>
  </si>
  <si>
    <t>BA-ITC004</t>
  </si>
  <si>
    <t>Software License Reseller - Microsoft Software</t>
  </si>
  <si>
    <t>BA-VEH004</t>
  </si>
  <si>
    <t>Lease Hire and Contract Hire Framework for LCV and other Commercial Vehicles</t>
  </si>
  <si>
    <t>BO-ITS034</t>
  </si>
  <si>
    <t>Data Storage / Disaster Recovery</t>
  </si>
  <si>
    <t>BO-ITS031</t>
  </si>
  <si>
    <t>Routing and Switching Equipment - Lot 1</t>
  </si>
  <si>
    <t>Lot 1 - Alcatel</t>
  </si>
  <si>
    <t>PS-PMR011</t>
  </si>
  <si>
    <t>OC-CAT033</t>
  </si>
  <si>
    <t>Water Dispensers / Water Fountains &amp; Related Services (WD2009)</t>
  </si>
  <si>
    <t>OC-CAT034</t>
  </si>
  <si>
    <t>Vending Equipment (VEND11) (Supply and Distribution of)</t>
  </si>
  <si>
    <t>OC-CAT035</t>
  </si>
  <si>
    <t>Catering Light Equipment (LEquip2009)</t>
  </si>
  <si>
    <t>OC-CAT037</t>
  </si>
  <si>
    <t>Soft Drinks, Fruit Juice Concentrate and Associated Products and Services</t>
  </si>
  <si>
    <t>OC-CAT036</t>
  </si>
  <si>
    <t>Innovative Catering Concepts (ICC2009)</t>
  </si>
  <si>
    <t>OC-CAT027</t>
  </si>
  <si>
    <t>Hot Beverage Dispensing Equipment and Ingredients</t>
  </si>
  <si>
    <t>BA-LAB032</t>
  </si>
  <si>
    <t>Oligo Bases and Custom Made Oligo</t>
  </si>
  <si>
    <t>BO-ITS032</t>
  </si>
  <si>
    <t>Data Centre Equipment &amp; Consultancy - Lot 1 Equipment</t>
  </si>
  <si>
    <t>Data Centre Management Equipment</t>
  </si>
  <si>
    <t>OC-JAN013</t>
  </si>
  <si>
    <t>Catering Disposables &amp; Kitchen &amp; Dishwasher Chemicals including Dosing Equipment (Supply &amp; Distribution of)</t>
  </si>
  <si>
    <t>BA-LAB033</t>
  </si>
  <si>
    <t>Radiochemicals for use in Research and Teaching</t>
  </si>
  <si>
    <t>BO-PRI006</t>
  </si>
  <si>
    <t>Pre Paid Envelopes (Pre-Paid Impression PPI)</t>
  </si>
  <si>
    <t>PFB1007 PS</t>
  </si>
  <si>
    <t>Marketing Services</t>
  </si>
  <si>
    <t>Multi Lot</t>
  </si>
  <si>
    <t>BA-LAB034</t>
  </si>
  <si>
    <t>HVLE Magnetic Resonance Imaging Scanners (MRI)</t>
  </si>
  <si>
    <t>BA-LAB035</t>
  </si>
  <si>
    <t>HVLE Scanning Electron Microscopes</t>
  </si>
  <si>
    <t>BA-LAB036</t>
  </si>
  <si>
    <t>HVLE Transmission Electron Microscopes</t>
  </si>
  <si>
    <t>BA-LAB037</t>
  </si>
  <si>
    <t>HVLE NMR Spectrometers</t>
  </si>
  <si>
    <t>BA-LAB038</t>
  </si>
  <si>
    <t>HVLE Diffraction Apparatus</t>
  </si>
  <si>
    <t>BA-LAB039</t>
  </si>
  <si>
    <t>HVLE Sequencers</t>
  </si>
  <si>
    <t>BO-JAN014 CPC</t>
  </si>
  <si>
    <t>Personal Protection Equipment (PPE)</t>
  </si>
  <si>
    <t>BA-ITS033</t>
  </si>
  <si>
    <t>JANET - Data Centre &amp; Cloud Services (JA.net Brokerage)</t>
  </si>
  <si>
    <t>BA-AVI014 NW</t>
  </si>
  <si>
    <t>Audiovisual Equipment - Lot 1 - Equipment Supply</t>
  </si>
  <si>
    <t>AV Equipment &amp; Supply</t>
  </si>
  <si>
    <t>BA-ITS030</t>
  </si>
  <si>
    <t>BA-ITS035</t>
  </si>
  <si>
    <t>IT Continuity Infrastructure</t>
  </si>
  <si>
    <t>BA-MAI006</t>
  </si>
  <si>
    <t>Electrcial Materials</t>
  </si>
  <si>
    <t>BA-MAI007</t>
  </si>
  <si>
    <t>Plumbing Materials</t>
  </si>
  <si>
    <t>PS-UTI011</t>
  </si>
  <si>
    <t>Supply of Electricity (HH, NHH and Domestic)</t>
  </si>
  <si>
    <t>SP-12-003</t>
  </si>
  <si>
    <t>Biomass Framework - Energy Supply Agreement</t>
  </si>
  <si>
    <t>PS-UIT0013</t>
  </si>
  <si>
    <t>Renewable Energy Generation</t>
  </si>
  <si>
    <t>BA-LAB040</t>
  </si>
  <si>
    <t>Laboratory Plastic-ware, Glassware &amp; Sundries</t>
  </si>
  <si>
    <t>OC-CAT038</t>
  </si>
  <si>
    <t>Grocery provisions and Chilled Foods</t>
  </si>
  <si>
    <t>BO-JAN015 NW</t>
  </si>
  <si>
    <t>Cleaning Materials &amp; Janitorial Supplies</t>
  </si>
  <si>
    <t>BO-EFM020</t>
  </si>
  <si>
    <t>Road Maintenance Materials</t>
  </si>
  <si>
    <t>BA-ITS040</t>
  </si>
  <si>
    <t>BlackBoard</t>
  </si>
  <si>
    <t>B1</t>
  </si>
  <si>
    <t>GPS - RM808</t>
  </si>
  <si>
    <t>Travel Management Service Provider (TMSP)</t>
  </si>
  <si>
    <t>Moodle solutions</t>
  </si>
  <si>
    <t>BA-LAB041</t>
  </si>
  <si>
    <t>Laboratory Chemicals</t>
  </si>
  <si>
    <t>Deuterated Solvents - Sigma Aldrich, VWR International, Fisher Scientific</t>
  </si>
  <si>
    <t>BA-LAB042</t>
  </si>
  <si>
    <t>Electronic Components - Lot 1 Electronic Components</t>
  </si>
  <si>
    <t>Electronic Components and Service Aids</t>
  </si>
  <si>
    <t>BA-LAB043</t>
  </si>
  <si>
    <t>IUPC Lab Gases Framework Agreement</t>
  </si>
  <si>
    <t>BO-TEL008</t>
  </si>
  <si>
    <t>JANET - 3G (Mobile broadband service)</t>
  </si>
  <si>
    <t>LAB2001 NE</t>
  </si>
  <si>
    <t>Minor Lab Equipment</t>
  </si>
  <si>
    <t>EFM2001 NE</t>
  </si>
  <si>
    <t>Broadcast equipment and systems installations</t>
  </si>
  <si>
    <t>EFM3001 NW</t>
  </si>
  <si>
    <t>Lamps, Tubes and Electrical Components</t>
  </si>
  <si>
    <t>EFM2002 NE</t>
  </si>
  <si>
    <t>Lift Maintenance</t>
  </si>
  <si>
    <t>EFM3014 NW</t>
  </si>
  <si>
    <t>Plumbing, Ceramics, Heating and Ventilation Equipment</t>
  </si>
  <si>
    <t>OFF3008 NW</t>
  </si>
  <si>
    <t>Examination Answer Booklets</t>
  </si>
  <si>
    <t>OFF3003 NW</t>
  </si>
  <si>
    <t>Paper</t>
  </si>
  <si>
    <t>RM450</t>
  </si>
  <si>
    <t>Multifunctional devices - Buying Solutions RM450</t>
  </si>
  <si>
    <t>FFE2002 NE</t>
  </si>
  <si>
    <t>Removals, Relocations and associated services</t>
  </si>
  <si>
    <t>FFE2003 NE</t>
  </si>
  <si>
    <t>Office Furniture</t>
  </si>
  <si>
    <t>Residential Furniture</t>
  </si>
  <si>
    <t>ID407 CPC</t>
  </si>
  <si>
    <t>Sports Fitness and Gym Equipment</t>
  </si>
  <si>
    <t>BO-OFF005</t>
  </si>
  <si>
    <t>Office Supplies &amp; Computer Consumables - Lot 1 - Stationery</t>
  </si>
  <si>
    <t>Lot 1 - Stationery</t>
  </si>
  <si>
    <t>Office Supplies &amp; Computer Consumables - Lot 2 - Computer Consumables</t>
  </si>
  <si>
    <t>Lot 2 - Computer Consumables</t>
  </si>
  <si>
    <t>Office Supplies &amp; Computer Consumables - Lot 3 - Stationery &amp; Computer Consumables</t>
  </si>
  <si>
    <t>Lot 3 - One Stop Shop - Stationery &amp; Computer Consumables</t>
  </si>
  <si>
    <t>Telecom Networks: Voice Calls and Lines</t>
  </si>
  <si>
    <t>CAT11009 TP</t>
  </si>
  <si>
    <t>CAT11001 TP</t>
  </si>
  <si>
    <t>Milk, Dairy &amp; Bread</t>
  </si>
  <si>
    <t>CAT11010 TP</t>
  </si>
  <si>
    <t>Chilled Food &amp; Provisions</t>
  </si>
  <si>
    <t>CAT11003 TP</t>
  </si>
  <si>
    <t>JAN2001 NE</t>
  </si>
  <si>
    <t>Cleaning Chemicals &amp; Janitorial Products</t>
  </si>
  <si>
    <t>LIB4017 SU</t>
  </si>
  <si>
    <t>Inter-Regional Agreement for the Supply of Periodicals</t>
  </si>
  <si>
    <t>GPS - RM457</t>
  </si>
  <si>
    <t>Project Management and Full Design Team Services</t>
  </si>
  <si>
    <t>Plagiarism Detection</t>
  </si>
  <si>
    <t>BA-ITS038</t>
  </si>
  <si>
    <t>Subscription Management Software</t>
  </si>
  <si>
    <t>Learning Management Solutions</t>
  </si>
  <si>
    <t>ITS1005 AP</t>
  </si>
  <si>
    <t>Resource Discovery solutions</t>
  </si>
  <si>
    <t>GPS - IT Goods and Services</t>
  </si>
  <si>
    <t>IT Goods and Services</t>
  </si>
  <si>
    <t>BA-ITS046</t>
  </si>
  <si>
    <t>Student Email</t>
  </si>
  <si>
    <t>GPS - Mobile Solutions (II)</t>
  </si>
  <si>
    <t>Mobile Solutions (II)</t>
  </si>
  <si>
    <t>BA-ITS048</t>
  </si>
  <si>
    <t>Productivity Tools</t>
  </si>
  <si>
    <t>Integrated Collaboration Tools</t>
  </si>
  <si>
    <t>BA-ITS050</t>
  </si>
  <si>
    <t>Network Connectivity</t>
  </si>
  <si>
    <t>BA-ITS047</t>
  </si>
  <si>
    <t>Staff Email</t>
  </si>
  <si>
    <t>BA-ITS052</t>
  </si>
  <si>
    <t>Processing Capacity</t>
  </si>
  <si>
    <t>BA-ITS053</t>
  </si>
  <si>
    <t>Database Platform</t>
  </si>
  <si>
    <t>BA-ITS054</t>
  </si>
  <si>
    <t>User Help Desk</t>
  </si>
  <si>
    <t>BA-ITS051</t>
  </si>
  <si>
    <t>Mass Storage</t>
  </si>
  <si>
    <t>BA-ITS055 cancelled</t>
  </si>
  <si>
    <t>Support &amp; Training</t>
  </si>
  <si>
    <t>VEH3030 NW</t>
  </si>
  <si>
    <t>Vehicle Hire and Leasing</t>
  </si>
  <si>
    <t>Vehicle hire</t>
  </si>
  <si>
    <t>ITS1018 AP</t>
  </si>
  <si>
    <t>Business and/or Learner Analytics</t>
  </si>
  <si>
    <t>BA-ITS057</t>
  </si>
  <si>
    <t>SIP Trunking services</t>
  </si>
  <si>
    <t>RM1599</t>
  </si>
  <si>
    <t>Multifunctional Devices and Services - limited range-RM1599 lot 1</t>
  </si>
  <si>
    <t>Multifunctional Devices and services - full range-RM1599 Lot 2</t>
  </si>
  <si>
    <t>Multifunctional Devices - Managed Print Service-RM1599 Lot 3</t>
  </si>
  <si>
    <t>Multifunctional Devices - print audit services-RM1599 Lot 4</t>
  </si>
  <si>
    <t>Catering Furniture- Expired</t>
  </si>
  <si>
    <t>AVI2002 NE</t>
  </si>
  <si>
    <t>IT suite Furniture</t>
  </si>
  <si>
    <t>FFE2001 NE</t>
  </si>
  <si>
    <t>Office and Catering Furniture</t>
  </si>
  <si>
    <t>Bespoke Teaching Space Furniture</t>
  </si>
  <si>
    <t>ICT Security Furniture</t>
  </si>
  <si>
    <t>Fire Shutters / Roller Shutters / Automated Doors</t>
  </si>
  <si>
    <t>OC-CAT039</t>
  </si>
  <si>
    <t>Catering Equipment Maintenance &amp; Catering Refrigeration Maintenance</t>
  </si>
  <si>
    <t>BO-CAT040</t>
  </si>
  <si>
    <t>Catering Sundries - Supply &amp; Delivery of</t>
  </si>
  <si>
    <t>LAB4000 SU</t>
  </si>
  <si>
    <t>Laboratory Equipment Maintenance &amp; Repair Services Agreement (LEMS)</t>
  </si>
  <si>
    <t>Awarded in various lots</t>
  </si>
  <si>
    <t>RM1035</t>
  </si>
  <si>
    <t>Telephony services - Lot 1</t>
  </si>
  <si>
    <t>Traditional Telephony Services</t>
  </si>
  <si>
    <t>CAT11004 TU</t>
  </si>
  <si>
    <t>Alcohol</t>
  </si>
  <si>
    <t>PFB2001 CP</t>
  </si>
  <si>
    <t>LIB5007 LU</t>
  </si>
  <si>
    <t>Library - Specialist Arts</t>
  </si>
  <si>
    <t>PFB4018 SU</t>
  </si>
  <si>
    <t>National Education Recruitment Advertising &amp; Resourcing Services (NERARS)</t>
  </si>
  <si>
    <t>EFM3037 NW</t>
  </si>
  <si>
    <t>PAT Testing Services</t>
  </si>
  <si>
    <t>PS-ITS056</t>
  </si>
  <si>
    <t>AV Column board systems</t>
  </si>
  <si>
    <t>Reupholstering services</t>
  </si>
  <si>
    <t>EFM3029 NW</t>
  </si>
  <si>
    <t>Refrigeration and Air Conditioning Maintenance</t>
  </si>
  <si>
    <t>ID524 CPC</t>
  </si>
  <si>
    <t>Access Control Systems - Lot 1 Access Control Systems &amp; Lot 2 Smart Cards</t>
  </si>
  <si>
    <t>This is Lot 1 of the CPC: Access Control Systems and Smart Card Technology</t>
  </si>
  <si>
    <t>Lot 1 Recyling Bins</t>
  </si>
  <si>
    <t>TRA4006 SU</t>
  </si>
  <si>
    <t>Hotel, Conferences &amp; Meetings</t>
  </si>
  <si>
    <t>TRA5008 LU</t>
  </si>
  <si>
    <t>Asia Route Deal</t>
  </si>
  <si>
    <t>ID529</t>
  </si>
  <si>
    <t>Hot Beverage Dispense Equipment</t>
  </si>
  <si>
    <t>BA-ITS3</t>
  </si>
  <si>
    <t>PC Power Management</t>
  </si>
  <si>
    <t>ID534</t>
  </si>
  <si>
    <t>Catering Disposables</t>
  </si>
  <si>
    <t>PFB4008 SU</t>
  </si>
  <si>
    <t>Temporary Agency Staff</t>
  </si>
  <si>
    <t>WEB-Testupload</t>
  </si>
  <si>
    <t>Agreement to Test Supplier MI Upload Website</t>
  </si>
  <si>
    <t>SP-13-001</t>
  </si>
  <si>
    <t>Biomass -Supply of Wood Fuel (Pellets) Framework Agreement</t>
  </si>
  <si>
    <t>PS-UTI013-2</t>
  </si>
  <si>
    <t>Renewable Energy Generation Framework Agreement</t>
  </si>
  <si>
    <t>BA-ITS055</t>
  </si>
  <si>
    <t>IT Related Accessories &amp; Parts</t>
  </si>
  <si>
    <t>LIB4009 SU</t>
  </si>
  <si>
    <t>Books, Standing Orders, E books &amp; Related Material</t>
  </si>
  <si>
    <t>BA-PRI007</t>
  </si>
  <si>
    <t>Specialist Paper (RM1078) Duplicate Pls see PRI 1010 CC</t>
  </si>
  <si>
    <t>AVI2001 NE</t>
  </si>
  <si>
    <t>BA-TEL008 (DO NOT USE)</t>
  </si>
  <si>
    <t>Generic and Proprietary SIP Handsets (DO NOT USE)</t>
  </si>
  <si>
    <t>BA-AVI015</t>
  </si>
  <si>
    <t>Audio Visual (inc. Video Conferencing) Supply, Design, Installation, Maintenance</t>
  </si>
  <si>
    <t>BA-AVI016</t>
  </si>
  <si>
    <t>Projector Consumables</t>
  </si>
  <si>
    <t>BA-PRI008</t>
  </si>
  <si>
    <t>External Print and Associated Services</t>
  </si>
  <si>
    <t>Prestigious &amp; Flagship Publications</t>
  </si>
  <si>
    <t>CAT11005 TP</t>
  </si>
  <si>
    <t>Cashless EPOS</t>
  </si>
  <si>
    <t>EFM3017 NW</t>
  </si>
  <si>
    <t>Lift Consultancy</t>
  </si>
  <si>
    <t>BA-LIB014</t>
  </si>
  <si>
    <t>Journal Binding and Book repairs</t>
  </si>
  <si>
    <t>CAT11006 TU</t>
  </si>
  <si>
    <t>CAT11002 TU</t>
  </si>
  <si>
    <t>PS-ITS030</t>
  </si>
  <si>
    <t>Web Conference Services</t>
  </si>
  <si>
    <t>CAT11007 TP</t>
  </si>
  <si>
    <t>PS-COM001 Copy</t>
  </si>
  <si>
    <t>Professional Buying Tools</t>
  </si>
  <si>
    <t>PS-UTI015</t>
  </si>
  <si>
    <t>Liquid Fuels  - Vehicle &amp; Heating Fuels</t>
  </si>
  <si>
    <t>BA-LAB045</t>
  </si>
  <si>
    <t>Liquid Handling Robotics</t>
  </si>
  <si>
    <t>OC-CAT041 Duplicate</t>
  </si>
  <si>
    <t>IT Secure Furniture</t>
  </si>
  <si>
    <t>BO-CAT042</t>
  </si>
  <si>
    <t>Catering Equipment - Commercial</t>
  </si>
  <si>
    <t>BA-PFB026</t>
  </si>
  <si>
    <t>Direct Media Recruitment Advertising</t>
  </si>
  <si>
    <t>SP-12-008</t>
  </si>
  <si>
    <t>Office Equipment &amp; Print Estate Audit Services - Full Catalogue Office Equipment &amp; Associated Services</t>
  </si>
  <si>
    <t>BA-MAI008</t>
  </si>
  <si>
    <t>BO-LIB013</t>
  </si>
  <si>
    <t>Periodicals (The supply of)</t>
  </si>
  <si>
    <t>BA-CAT043</t>
  </si>
  <si>
    <t>Bespoke Computing Solutions</t>
  </si>
  <si>
    <t>BA-SYS002</t>
  </si>
  <si>
    <t>HR &amp; Payroll Systems</t>
  </si>
  <si>
    <t>Mobile Apps Development / Sharing</t>
  </si>
  <si>
    <t>INS5004 LU</t>
  </si>
  <si>
    <t>PFB2001 NE</t>
  </si>
  <si>
    <t>Cash &amp; Valuables in Transit</t>
  </si>
  <si>
    <t>Routing and Switching Equipment - Lot 12</t>
  </si>
  <si>
    <t>Lot 12 - Consultancy</t>
  </si>
  <si>
    <t>EFM3045 NW</t>
  </si>
  <si>
    <t>CAT11008 TU</t>
  </si>
  <si>
    <t>Grocery Provisions &amp; Chilled Foods</t>
  </si>
  <si>
    <t>JAN5001 LU</t>
  </si>
  <si>
    <t>Cleaning &amp; Security Services</t>
  </si>
  <si>
    <t>JAN3043 NW</t>
  </si>
  <si>
    <t>Soft Furnishings - Lot 1 Bedding and Bathroom</t>
  </si>
  <si>
    <t>Bedding and Bathroom Textiles</t>
  </si>
  <si>
    <t>RM1687</t>
  </si>
  <si>
    <t>Wider Public Sector Print - Lot 1 - Managed Printing and eCommunications Services</t>
  </si>
  <si>
    <t>Wider Public Sector Print - Lot 2 - Operational Print Services</t>
  </si>
  <si>
    <t>SP-13-013</t>
  </si>
  <si>
    <t>Banking Services (2014)</t>
  </si>
  <si>
    <t>TRA5015 LU</t>
  </si>
  <si>
    <t>Taxi Type Services</t>
  </si>
  <si>
    <t>Black Cab Service</t>
  </si>
  <si>
    <t>PFB5010 LU</t>
  </si>
  <si>
    <t>Legal Services - Lot 1</t>
  </si>
  <si>
    <t>Lot 1</t>
  </si>
  <si>
    <t>JAN5024 LU</t>
  </si>
  <si>
    <t>Cleaning</t>
  </si>
  <si>
    <t>BA-SYS001</t>
  </si>
  <si>
    <t>Finance Systems</t>
  </si>
  <si>
    <t>Lot 5 Scanning Electron Microscopes (SEMs)</t>
  </si>
  <si>
    <t>ITS001 SU</t>
  </si>
  <si>
    <t>National Server &amp; Storage Agreement (NSSA)</t>
  </si>
  <si>
    <t>TRA5023 LU</t>
  </si>
  <si>
    <t>Business Travel - Travel Agency Services</t>
  </si>
  <si>
    <t>EFM5003 LU</t>
  </si>
  <si>
    <t>Estates Maintenance</t>
  </si>
  <si>
    <t>Fabric Maintenance</t>
  </si>
  <si>
    <t>BA-SEC005</t>
  </si>
  <si>
    <t>BA-LAB046</t>
  </si>
  <si>
    <t>Microscopes &amp; Imaging</t>
  </si>
  <si>
    <t>EFM1000 AP</t>
  </si>
  <si>
    <t>Quantity Surveying Services</t>
  </si>
  <si>
    <t>External Audit Services</t>
  </si>
  <si>
    <t>PFB5002 LU</t>
  </si>
  <si>
    <t>OFF3007 NW</t>
  </si>
  <si>
    <t>Stationery and Business Machines</t>
  </si>
  <si>
    <t>PFB1001 AP</t>
  </si>
  <si>
    <t>Temporary and Interim Staff - Re let</t>
  </si>
  <si>
    <t>BLANK TO BE REUSED</t>
  </si>
  <si>
    <t>BA-ITAAA</t>
  </si>
  <si>
    <t>Vmware committed mini-competition</t>
  </si>
  <si>
    <t>BA-ITBBB</t>
  </si>
  <si>
    <t>Adobe - Committed Mini Competition</t>
  </si>
  <si>
    <t>FFE4002 SU</t>
  </si>
  <si>
    <t>Office Furniture Agreement</t>
  </si>
  <si>
    <t>LAB4003 SU</t>
  </si>
  <si>
    <t>IRLA General Laboratory Consumables &amp; Chemicals</t>
  </si>
  <si>
    <t>Hotel and Conferences &amp; Meetings</t>
  </si>
  <si>
    <t>Student (Group) Travel Services</t>
  </si>
  <si>
    <t>PFB4007-SU</t>
  </si>
  <si>
    <t>Salary Sacrifice &amp; Vol Benefits</t>
  </si>
  <si>
    <t>LAB4008 SU</t>
  </si>
  <si>
    <t>Pipette Supplies and Service</t>
  </si>
  <si>
    <t>LIB4009 SU old</t>
  </si>
  <si>
    <t>Books</t>
  </si>
  <si>
    <t>JAN4010 SU</t>
  </si>
  <si>
    <t>Janitorial Products &amp; Cleaning Chemicals</t>
  </si>
  <si>
    <t>JAN4011 SU</t>
  </si>
  <si>
    <t>Disposable Paper Products</t>
  </si>
  <si>
    <t>CAT4012 SU</t>
  </si>
  <si>
    <t>Fresh Meat, Poultry &amp; Offal</t>
  </si>
  <si>
    <t>CAT4013 SU</t>
  </si>
  <si>
    <t>Fruit &amp; Vegetable Products</t>
  </si>
  <si>
    <t>ITS4014 SU</t>
  </si>
  <si>
    <t>Disaster Recovery</t>
  </si>
  <si>
    <t>ITS4001 SU</t>
  </si>
  <si>
    <t>Software Licence Resellers</t>
  </si>
  <si>
    <t>Microsoft</t>
  </si>
  <si>
    <t>Data Centre Equipment &amp; Consultancy - Lot 2 Infrastructure</t>
  </si>
  <si>
    <t>Data Centre Infrastructure Equipment</t>
  </si>
  <si>
    <t>Data Centre Equipment &amp; Consultancy - Lot 3 Consultancy</t>
  </si>
  <si>
    <t>Data Centre Management Consultancy</t>
  </si>
  <si>
    <t>Courier &amp; Parcel Services- Next Day</t>
  </si>
  <si>
    <t>Collection and Delivery of Parcels - Lot 2 (Next Day 24/48/72)</t>
  </si>
  <si>
    <t>Courier &amp; Parcel Services- International &amp; Inbound</t>
  </si>
  <si>
    <t>Collection and Delivery of Parcels - Lot 3 (International &amp; Inbound)</t>
  </si>
  <si>
    <t>Courier &amp; Parcel Services- Dangerous Goods</t>
  </si>
  <si>
    <t>Collection and Delivery of Parcels - Lot 4 (Dangerous Goods)</t>
  </si>
  <si>
    <t>Audiovisual Equipment - Lot 2 - Installation</t>
  </si>
  <si>
    <t>AV Installation &amp; Supply</t>
  </si>
  <si>
    <t>One Stop Shop</t>
  </si>
  <si>
    <t>Vehicle Leasing</t>
  </si>
  <si>
    <t>MAI</t>
  </si>
  <si>
    <t>Electrical Services</t>
  </si>
  <si>
    <t>Building Services - General</t>
  </si>
  <si>
    <t>Suspended Ceiling Services</t>
  </si>
  <si>
    <t>EFM</t>
  </si>
  <si>
    <t>Air Conditioning and Refrigeration Services</t>
  </si>
  <si>
    <t>PFB1002 AP</t>
  </si>
  <si>
    <t>Relocation Services</t>
  </si>
  <si>
    <t>PFB1003 AP</t>
  </si>
  <si>
    <t>International Salary Benchmarking (including International Payroll Services)</t>
  </si>
  <si>
    <t>PFB1004 AP</t>
  </si>
  <si>
    <t>Scottish Universities Study/Work in Scotland Handbook</t>
  </si>
  <si>
    <t>ITS3006 NW</t>
  </si>
  <si>
    <t>Computer Consumables</t>
  </si>
  <si>
    <t>JAN3012 NW</t>
  </si>
  <si>
    <t>Refuse Sacks</t>
  </si>
  <si>
    <t>JAN3009 NW</t>
  </si>
  <si>
    <t>Toilet Tissue &amp; Related Products</t>
  </si>
  <si>
    <t>FFE3011 NW</t>
  </si>
  <si>
    <t>Furniture</t>
  </si>
  <si>
    <t>TEL3004 NW</t>
  </si>
  <si>
    <t>Telecoms</t>
  </si>
  <si>
    <t>Electronic Components - Lot 2 Tools and Fixings</t>
  </si>
  <si>
    <t>Tools and Fixings</t>
  </si>
  <si>
    <t>Electronic Components - Lot 3 Test and Measurement</t>
  </si>
  <si>
    <t>Test and Measurement Equipment</t>
  </si>
  <si>
    <t>Batteries</t>
  </si>
  <si>
    <t>ITS1001 AP</t>
  </si>
  <si>
    <t>Notebook and Tablet Devices</t>
  </si>
  <si>
    <t>ITS1020 AP</t>
  </si>
  <si>
    <t>IT Leasing &amp; Portfolio Management Solutions</t>
  </si>
  <si>
    <t>BA-PFB021 Lots 2, 7, 12 and 17</t>
  </si>
  <si>
    <t>Property Legal Services -All Regions</t>
  </si>
  <si>
    <t>BA-PFB021 Lots 3, 8, 13 and 18</t>
  </si>
  <si>
    <t>People Matters - All Regions</t>
  </si>
  <si>
    <t>BA-PFB021 Lots 4, 9, 14 and 19</t>
  </si>
  <si>
    <t>Charity Legal Services - All Regions</t>
  </si>
  <si>
    <t>BA-PFB021 Lots 5, 10, 15 and 20</t>
  </si>
  <si>
    <t>One Stop Shop Legal Services - All Regions</t>
  </si>
  <si>
    <t>ITS1019 AP</t>
  </si>
  <si>
    <t>Email Filtering/Anti-spam service</t>
  </si>
  <si>
    <t>AVI016 AP</t>
  </si>
  <si>
    <t>Film Production for Broadcastin or embedding into websites ad promotional marketing</t>
  </si>
  <si>
    <t>ResNet ( Residential Network and Service in Halls of Residence)</t>
  </si>
  <si>
    <t>PFB</t>
  </si>
  <si>
    <t>Learning Management Software/solution</t>
  </si>
  <si>
    <t>C</t>
  </si>
  <si>
    <t>PFB1005 AP</t>
  </si>
  <si>
    <t>Audit Services</t>
  </si>
  <si>
    <t>PFB1005 PS</t>
  </si>
  <si>
    <t>Media Services</t>
  </si>
  <si>
    <t>Security</t>
  </si>
  <si>
    <t>Combined - Cleaning &amp; Security Services</t>
  </si>
  <si>
    <t>Mechanical &amp; Electrical Maintenance</t>
  </si>
  <si>
    <t>Lot 3:  Lift Maintenance</t>
  </si>
  <si>
    <t>Lot 4:  Asbestos Management</t>
  </si>
  <si>
    <t>Lot 5: Water Management</t>
  </si>
  <si>
    <t>Lot 6:  Fabric and M&amp;E 'One Stop Shop'</t>
  </si>
  <si>
    <t>SEC5011 LU</t>
  </si>
  <si>
    <t>Fire Extinguishers &amp; Associated Fire Fighting Products &amp; Provision of Ancilliary Training</t>
  </si>
  <si>
    <t>ITS5005 LU</t>
  </si>
  <si>
    <t>Computer Recycling &amp; Disposal Services (WEEE)</t>
  </si>
  <si>
    <t>National Desktop &amp; Notebook (NDNA) - Lot 2 - Laptops</t>
  </si>
  <si>
    <t>Lot 2: Laptops</t>
  </si>
  <si>
    <t>National Desktop &amp; Notebook (NDNA) - Lot 3 - Desktops + Laptops</t>
  </si>
  <si>
    <t>Lot 3:  Combined Desktop &amp; Laptop 'One Stop Shop'</t>
  </si>
  <si>
    <t>PFB5022 LU</t>
  </si>
  <si>
    <t>Temporary Staff</t>
  </si>
  <si>
    <t>General Clerical and Administrative</t>
  </si>
  <si>
    <t>Other Corporate Services (eg., HR, Procurement)</t>
  </si>
  <si>
    <t>Temporary Finance Staff</t>
  </si>
  <si>
    <t>Temporary IT Staff</t>
  </si>
  <si>
    <t>Temporary Operational Staff (eg cooks, cleaners)</t>
  </si>
  <si>
    <t>Temporary Retail Staff (in Front-of-House staff)</t>
  </si>
  <si>
    <t>Temporary Staff 'One Stop Shop' and Payroll Service</t>
  </si>
  <si>
    <t>Routing and Switching Equipment - Lot 10</t>
  </si>
  <si>
    <t>Lot 10 - Juniper</t>
  </si>
  <si>
    <t>LAB5012 LU</t>
  </si>
  <si>
    <t>Laboratory - Molecular Consumables - Lot 1 - One Step RT-PCR Kits</t>
  </si>
  <si>
    <t>Lot 1:  One Step RT-PCR Kits</t>
  </si>
  <si>
    <t>Laboratory - Molecular Consumables - Lot 2 - One Step RT-PCR Kits</t>
  </si>
  <si>
    <t>Lot 2:  Uracil DNA glycosylase</t>
  </si>
  <si>
    <t>Laboratory - Molecular Consumables - Lot 3 - One Step RT-PCR Kits</t>
  </si>
  <si>
    <t>Lot 3: thermostable polymerase</t>
  </si>
  <si>
    <t>Laboratory - Molecular Consumables - Lot 4 - One Step RT-PCR Kits</t>
  </si>
  <si>
    <t>Lot 4:  Mammalian Rnase inhibitor</t>
  </si>
  <si>
    <t>Laboratory - Molecular Consumables - Lot 5 - One Step RT-PCR Kits</t>
  </si>
  <si>
    <t>Lot 5: MMLV reverse transcriptase</t>
  </si>
  <si>
    <t>PFB5009 LU</t>
  </si>
  <si>
    <t>Leasing Services - Operating and Financial</t>
  </si>
  <si>
    <t>LIB5006 LU</t>
  </si>
  <si>
    <t>Library - Serials, Periodicals and Associated Services</t>
  </si>
  <si>
    <t>ITS2001 NE</t>
  </si>
  <si>
    <t>Network Equipment - Lot 1 Equipment only</t>
  </si>
  <si>
    <t>Equipment only</t>
  </si>
  <si>
    <t>ID1304 CPC</t>
  </si>
  <si>
    <t>Security Services - Manned Guarding</t>
  </si>
  <si>
    <t>RM1498</t>
  </si>
  <si>
    <t>PSN Services - Mobile Voice and Data Services</t>
  </si>
  <si>
    <t>Call-off from Framework</t>
  </si>
  <si>
    <t>Mobile Voice &amp; Data Services</t>
  </si>
  <si>
    <t>water and waste water services</t>
  </si>
  <si>
    <t>RM632</t>
  </si>
  <si>
    <t>Building Materials and Associated Managed Services</t>
  </si>
  <si>
    <t>ITS5014 LU</t>
  </si>
  <si>
    <t>Desktop</t>
  </si>
  <si>
    <t>Laptop</t>
  </si>
  <si>
    <t>Combined Desktop &amp; Laptop 'One Stop Shop'</t>
  </si>
  <si>
    <t>SEC5013 LU</t>
  </si>
  <si>
    <t>Routing and Switching Equipment - Lot 11</t>
  </si>
  <si>
    <t>Lot 11 - Other</t>
  </si>
  <si>
    <t>Executive Car</t>
  </si>
  <si>
    <t>Black Cab &amp; Executive Cars 'One Stop Shop'</t>
  </si>
  <si>
    <t>TRA5025 LU</t>
  </si>
  <si>
    <t>TRAVEL Air Route Deal</t>
  </si>
  <si>
    <t>Lot 1:</t>
  </si>
  <si>
    <t>Routing and Switching Equipment - Lot 2</t>
  </si>
  <si>
    <t>Lot 2 - Avaya</t>
  </si>
  <si>
    <t>Routing and Switching Equipment - Lot 3</t>
  </si>
  <si>
    <t>Lot 3 -Brocade</t>
  </si>
  <si>
    <t>Routing and Switching Equipment - Lot 4</t>
  </si>
  <si>
    <t>Lot 4 - Ciena</t>
  </si>
  <si>
    <t>Routing and Switching Equipment - Lot 5</t>
  </si>
  <si>
    <t>Lot 5 - Cisco</t>
  </si>
  <si>
    <t>Routing and Switching Equipment - Lot 6</t>
  </si>
  <si>
    <t>Lot 6 - Extreme</t>
  </si>
  <si>
    <t>Routing and Switching Equipment - Lot 7</t>
  </si>
  <si>
    <t>Lot 7 - Force 10</t>
  </si>
  <si>
    <t>Routing and Switching Equipment - Lot 8</t>
  </si>
  <si>
    <t>Lot 8 - HP</t>
  </si>
  <si>
    <t>Routing and Switching Equipment - Lot 9</t>
  </si>
  <si>
    <t>Lot 9 - Huawei</t>
  </si>
  <si>
    <t>Lot 2 Office Furniture (Northern Ireland)</t>
  </si>
  <si>
    <t>JAN3034 CPC</t>
  </si>
  <si>
    <t>Building Cleaning Services</t>
  </si>
  <si>
    <t>FFE1001 AP</t>
  </si>
  <si>
    <t>Library General Supplies - Lot 2 - Security Products</t>
  </si>
  <si>
    <t>Lot 2 - Security Products</t>
  </si>
  <si>
    <t>Library General Supplies - Lot 3 - Archival Boxes &amp; Folders</t>
  </si>
  <si>
    <t>Lot 3 - Archival Boxes &amp; Folders</t>
  </si>
  <si>
    <t>Library General Supplies - Lot 4 - Archival Supplies</t>
  </si>
  <si>
    <t>Lot 4 - Archival Supplies</t>
  </si>
  <si>
    <t>Library General Supplies - Lot 5 - Library Furniture &amp; Display</t>
  </si>
  <si>
    <t>Lot 5 - Library Furniture &amp; Display</t>
  </si>
  <si>
    <t>ITS1003 AP</t>
  </si>
  <si>
    <t>G:cloud inc JISC NEXUS</t>
  </si>
  <si>
    <t>EFM3033 NW</t>
  </si>
  <si>
    <t>Bricks, Paint, Plaster and Timber</t>
  </si>
  <si>
    <t>SEC1000 AP</t>
  </si>
  <si>
    <t>Fire Fighting Equipment Supply &amp; Servicing (The Consortium)</t>
  </si>
  <si>
    <t>EFM1002 AP</t>
  </si>
  <si>
    <t>Ironmongery &amp; Trade Tools</t>
  </si>
  <si>
    <t>CAT1044 AP</t>
  </si>
  <si>
    <t>EFM1006 AP</t>
  </si>
  <si>
    <t>Emergency Lighting Maintenance Services</t>
  </si>
  <si>
    <t>EFM1005 AP</t>
  </si>
  <si>
    <t>Asbestos Related Services</t>
  </si>
  <si>
    <t>Non Influenceable</t>
  </si>
  <si>
    <t>EFM1007 AP</t>
  </si>
  <si>
    <t>Building Management Systems (BMS) Controls, Maintenace of</t>
  </si>
  <si>
    <t>EFM1008 AP</t>
  </si>
  <si>
    <t>Estates Management Systems (EMS) Controls, Maintenance of</t>
  </si>
  <si>
    <t>EFM1010 AP</t>
  </si>
  <si>
    <t>Property Services Management</t>
  </si>
  <si>
    <t>PFB5016 LU</t>
  </si>
  <si>
    <t>Occupational Health Services – Staff (Greater London)</t>
  </si>
  <si>
    <t>Library General Supplies - Lot 6 - General Supplies</t>
  </si>
  <si>
    <t>Gresswell reporting Lot XX - 15% off catalogue price</t>
  </si>
  <si>
    <t>AVI6001 HW</t>
  </si>
  <si>
    <t>Audio Visual Equipment - Lot 3 - Broadcast Systems, Design, Supply &amp; Install</t>
  </si>
  <si>
    <t>Lot 3 - Broadcast Systems, Design, Supply &amp; Install</t>
  </si>
  <si>
    <t>Library General Supplies - Lot 7 - General Supplies</t>
  </si>
  <si>
    <t>Lot ZZ:  Catalogue price</t>
  </si>
  <si>
    <t>LAB1007 AP</t>
  </si>
  <si>
    <t>Laser Equipment, Supply of</t>
  </si>
  <si>
    <t>PFB1006 PS</t>
  </si>
  <si>
    <t>Fully Managed Service</t>
  </si>
  <si>
    <t>CAT1045 AP</t>
  </si>
  <si>
    <t>PFB1008 AP</t>
  </si>
  <si>
    <t>myjobscotland</t>
  </si>
  <si>
    <t>JAN1001 AP</t>
  </si>
  <si>
    <t>FFE1002 AP</t>
  </si>
  <si>
    <t>PFB1010 AP</t>
  </si>
  <si>
    <t>Training - IT and compliance</t>
  </si>
  <si>
    <t>EFM1001 AP</t>
  </si>
  <si>
    <t>PFB1011 AP</t>
  </si>
  <si>
    <t>Defined Contribution Scheme</t>
  </si>
  <si>
    <t>LIB1001 AP</t>
  </si>
  <si>
    <t>eBooks and eBook Collections (The supply of)</t>
  </si>
  <si>
    <t>Title by Title Purchases (DRM Constrained)</t>
  </si>
  <si>
    <t>LIB1002 AP</t>
  </si>
  <si>
    <t>OFF3045 NW</t>
  </si>
  <si>
    <t>Paper and Specialist Printing Paper</t>
  </si>
  <si>
    <t>CAT11011 TU</t>
  </si>
  <si>
    <t>Fresh/Frozen Meat &amp; Poultry</t>
  </si>
  <si>
    <t>SCURL Library Services Platform Systems</t>
  </si>
  <si>
    <t>ITS1006 SU</t>
  </si>
  <si>
    <t>Software License Resellers - Microsoft</t>
  </si>
  <si>
    <t>Software License Resellers - Adobe</t>
  </si>
  <si>
    <t>Adobe Licensing</t>
  </si>
  <si>
    <t>Software License Resellers - VMWare</t>
  </si>
  <si>
    <t>Vmware Licensing</t>
  </si>
  <si>
    <t>Software License Resellers - other software</t>
  </si>
  <si>
    <t>Other boxed software</t>
  </si>
  <si>
    <t>PFB1009 AP</t>
  </si>
  <si>
    <t>Childcare Vouchers Scheme, provision of</t>
  </si>
  <si>
    <t>PFB5026 LU</t>
  </si>
  <si>
    <t>General Clerical &amp; Administrative Staff</t>
  </si>
  <si>
    <t>CFR1002/SA</t>
  </si>
  <si>
    <t>Smoke alarms and carbon monoxide detectors - Lot 4</t>
  </si>
  <si>
    <t>Carbon Monoxide Detectors</t>
  </si>
  <si>
    <t>Smoke alarms and carbon monoxide detectors - Lot 1</t>
  </si>
  <si>
    <t>Standard Audible Smoke Alarms</t>
  </si>
  <si>
    <t>Smoke alarms and carbon monoxide detectors - Lot 2</t>
  </si>
  <si>
    <t>Smoke Alarms for the Deaf and Hard of Hearing</t>
  </si>
  <si>
    <t>Smoke alarms and carbon monoxide detectors - Lot 3</t>
  </si>
  <si>
    <t>Smoke Alarms for the Visually or Physically Impaired</t>
  </si>
  <si>
    <t>RM1498 (L6)</t>
  </si>
  <si>
    <t>Mobile Voice/Data &amp; Pagers - PSN Services Lot 6</t>
  </si>
  <si>
    <t>EFM3041 NW</t>
  </si>
  <si>
    <t>GPS - RM721</t>
  </si>
  <si>
    <t>Commoditised IT Hardware and Software</t>
  </si>
  <si>
    <t>Legal Services - Lot 2</t>
  </si>
  <si>
    <t>Lot 2</t>
  </si>
  <si>
    <t>Legal Services - Lot 4</t>
  </si>
  <si>
    <t>Lot 4</t>
  </si>
  <si>
    <t>Legal Services - Lot 6</t>
  </si>
  <si>
    <t>Lot 6</t>
  </si>
  <si>
    <t>FFE1003 AP</t>
  </si>
  <si>
    <t>Fitness and Sports Equipment</t>
  </si>
  <si>
    <t>ITS1006 SP</t>
  </si>
  <si>
    <t>Hosting Services Framework</t>
  </si>
  <si>
    <t>LAB1001 AP</t>
  </si>
  <si>
    <t>Mass Spectrometry and Chromatography</t>
  </si>
  <si>
    <t>LAB1002 AP</t>
  </si>
  <si>
    <t>Life Sciences</t>
  </si>
  <si>
    <t>BO-AVI012 Copy</t>
  </si>
  <si>
    <t>FFE4022 SU</t>
  </si>
  <si>
    <t>C - Framework</t>
  </si>
  <si>
    <t>LIB4019 SU</t>
  </si>
  <si>
    <t>Books, Standing Orders, E-Books and Related Material - Joint Consortia Agreement</t>
  </si>
  <si>
    <t>English Language Books</t>
  </si>
  <si>
    <t>Joint Consortia Agreement for Books, Standing Orders, E-Books and Related Material</t>
  </si>
  <si>
    <t>E-Books</t>
  </si>
  <si>
    <t>English Language Standing Orders</t>
  </si>
  <si>
    <t>European Language Material</t>
  </si>
  <si>
    <t>Sales to Staff and Students</t>
  </si>
  <si>
    <t>Audio Visual Equipment - Lot 1 - AV Supply only</t>
  </si>
  <si>
    <t>Lot 1 - AV Supply Only</t>
  </si>
  <si>
    <t>Audio Visual Equipment - Lot 2 - AV Presentation Systems</t>
  </si>
  <si>
    <t>Lot 2 - AV Presentation Systems</t>
  </si>
  <si>
    <t>Audio Visual Equipment - Lot 4 - Event Management</t>
  </si>
  <si>
    <t>Lot 4 - Event Management</t>
  </si>
  <si>
    <t>Audio Visual Equipment - Lot 5 - Projector Lamps Only</t>
  </si>
  <si>
    <t>Lot 5 - Projector Lamps Only</t>
  </si>
  <si>
    <t>GPS - RM1715</t>
  </si>
  <si>
    <t>COI - Market Research</t>
  </si>
  <si>
    <t>GPS - RM827</t>
  </si>
  <si>
    <t>Telecom Networks</t>
  </si>
  <si>
    <t>GPS - RM632</t>
  </si>
  <si>
    <t>GPS - Specialist Solutions</t>
  </si>
  <si>
    <t>Specialist Solutions</t>
  </si>
  <si>
    <t>GPS - BT MoU - Accumulate</t>
  </si>
  <si>
    <t>BT MoU - Accumulate</t>
  </si>
  <si>
    <t>GPS - Software Application Solutions</t>
  </si>
  <si>
    <t>GPS - PCS - Property And Facilities Management Services</t>
  </si>
  <si>
    <t>PCS - Property And Facilities Management Services</t>
  </si>
  <si>
    <t>GPS - RM988</t>
  </si>
  <si>
    <t>COI - Public Relations</t>
  </si>
  <si>
    <t>GPS -RM717</t>
  </si>
  <si>
    <t>IT Managed Services</t>
  </si>
  <si>
    <t>GPS - RM928</t>
  </si>
  <si>
    <t>Estates Professional Services</t>
  </si>
  <si>
    <t>GPS - RM1689</t>
  </si>
  <si>
    <t>Document Storage - Spend Under Management</t>
  </si>
  <si>
    <t>GPS-RM922</t>
  </si>
  <si>
    <t>Lot 18 – Non Domestic Equipment greater than 500kw rated input (Yorkshire and Humber)</t>
  </si>
  <si>
    <t>VEH RM1027</t>
  </si>
  <si>
    <t>Payment Solutions</t>
  </si>
  <si>
    <t xml:space="preserve"> Fuel Cards</t>
  </si>
  <si>
    <t>PFB RM1095</t>
  </si>
  <si>
    <t>ePurchasing Card Solution</t>
  </si>
  <si>
    <t>PFB RM1036</t>
  </si>
  <si>
    <t>Pre Paid Credit Cards</t>
  </si>
  <si>
    <t>PRI1009 PS</t>
  </si>
  <si>
    <t>Publishing, Print, Design &amp; Associated Services</t>
  </si>
  <si>
    <t>RM860</t>
  </si>
  <si>
    <t>PSN Connectivity - Mobile Voice and Data Services</t>
  </si>
  <si>
    <t>RM717</t>
  </si>
  <si>
    <t>BA-TEL008</t>
  </si>
  <si>
    <t>SIP and IP Handsets and Associated Licences</t>
  </si>
  <si>
    <t>Generic SIP and IP Handsets</t>
  </si>
  <si>
    <t>Service Supply and Installation of IP Telephony Systems, End User Products, Software and Services</t>
  </si>
  <si>
    <t>BA-TEL008 Lots 2 - 12</t>
  </si>
  <si>
    <t>Proprietary SIP &amp; IP handets and associated licences</t>
  </si>
  <si>
    <t>CAT11014 TU</t>
  </si>
  <si>
    <t>LAB1008 AP</t>
  </si>
  <si>
    <t>Anti-vibration tables</t>
  </si>
  <si>
    <t>CAT11017 TU</t>
  </si>
  <si>
    <t>Catering Light and Heavy Equipment</t>
  </si>
  <si>
    <t>Lot 1 - Light Equipment;</t>
  </si>
  <si>
    <t>Soft Furnishings - Lot 2 Student Starter Packs</t>
  </si>
  <si>
    <t>Student Starter Packs</t>
  </si>
  <si>
    <t>Soft Furnishings - Lot 3 Window Coverings</t>
  </si>
  <si>
    <t>CAT1048 AP</t>
  </si>
  <si>
    <t>CAT1049 AP</t>
  </si>
  <si>
    <t>CAT11018 TU</t>
  </si>
  <si>
    <t>CAT11019 TU</t>
  </si>
  <si>
    <t>Frozen and Chilled Foods</t>
  </si>
  <si>
    <t>CAT11020 TU</t>
  </si>
  <si>
    <t>Confectionary, Snacks and ancillary products</t>
  </si>
  <si>
    <t>CAT1053 TU</t>
  </si>
  <si>
    <t>CAT11026 TU</t>
  </si>
  <si>
    <t>Vending Equipment  (Supply and Distribution of)</t>
  </si>
  <si>
    <t>CAT11022 TU</t>
  </si>
  <si>
    <t>Innovative Food Concepts (ICC2009)</t>
  </si>
  <si>
    <t>CAT11016 TU</t>
  </si>
  <si>
    <t>Soft Drinks, Fruit Juice Concentrate, Associated Products and Services</t>
  </si>
  <si>
    <t>EFM1012 AP</t>
  </si>
  <si>
    <t>EFM1013 AP</t>
  </si>
  <si>
    <t>EFM1014 AP</t>
  </si>
  <si>
    <t>EFM1015 AP</t>
  </si>
  <si>
    <t>ITS1999 AP</t>
  </si>
  <si>
    <t>IT Certification Services</t>
  </si>
  <si>
    <t>LAB1003 AP</t>
  </si>
  <si>
    <t>Laboratory Furniture</t>
  </si>
  <si>
    <t>EFM1016 AP</t>
  </si>
  <si>
    <t>LAB1004 AP</t>
  </si>
  <si>
    <t>Biological Research Facility Equipment (inc. Animal Feed)</t>
  </si>
  <si>
    <t>LAB1005 AP</t>
  </si>
  <si>
    <t>Glove Boxes</t>
  </si>
  <si>
    <t>LAB1006 AP</t>
  </si>
  <si>
    <t>Fume Cupboards</t>
  </si>
  <si>
    <t>FFE1004 AP</t>
  </si>
  <si>
    <t>Edinburgh, Lothians</t>
  </si>
  <si>
    <t>EFM1019 AP</t>
  </si>
  <si>
    <t>MAI1010 AP</t>
  </si>
  <si>
    <t>EFM1018 AP</t>
  </si>
  <si>
    <t>Decorator Paint &amp; Sundries</t>
  </si>
  <si>
    <t>eBook collections DRM Free</t>
  </si>
  <si>
    <t>DRM constrained Prepacked subscription packages</t>
  </si>
  <si>
    <t>EFM2005 NE</t>
  </si>
  <si>
    <t>EFM2004 NE</t>
  </si>
  <si>
    <t>EFM5017 LU</t>
  </si>
  <si>
    <t>Sustainable Waste Management Services</t>
  </si>
  <si>
    <t>General waste - Greater London Area</t>
  </si>
  <si>
    <t>RM1502 GPS</t>
  </si>
  <si>
    <t>ConsultancyONE</t>
  </si>
  <si>
    <t>OFF3042 NW</t>
  </si>
  <si>
    <t>Promotional Goods - Lot 1 Promotional Products</t>
  </si>
  <si>
    <t>Lot 1 - Promotional Products</t>
  </si>
  <si>
    <t>Promotional Goods - Lot 2 Vouchers &amp; Gifts</t>
  </si>
  <si>
    <t>Lot 2 - Vouchers and Gifts</t>
  </si>
  <si>
    <t>Promotional Goods - Lot 3 Promotional Clothing</t>
  </si>
  <si>
    <t>Lot 3 - Promotional Clothing</t>
  </si>
  <si>
    <t>-----------------</t>
  </si>
  <si>
    <t>Full Collection</t>
  </si>
  <si>
    <t>EFM2006 NE</t>
  </si>
  <si>
    <t>Signs and Signage Lot 1</t>
  </si>
  <si>
    <t>Consultancy</t>
  </si>
  <si>
    <t>Security Surveillance Equipment</t>
  </si>
  <si>
    <t>EFM2011 NE</t>
  </si>
  <si>
    <t>Floor Coverings - Supply and Fit</t>
  </si>
  <si>
    <t>INS1001 AP</t>
  </si>
  <si>
    <t>Non-life Insurance</t>
  </si>
  <si>
    <t>TEL1001 AP</t>
  </si>
  <si>
    <t>Fixed Telephony</t>
  </si>
  <si>
    <t>SP-15-010</t>
  </si>
  <si>
    <t>Application Design and Development Services</t>
  </si>
  <si>
    <t>ITS1002 AP</t>
  </si>
  <si>
    <t>Digital and Technology Services</t>
  </si>
  <si>
    <t>ITS1009 AP</t>
  </si>
  <si>
    <t>Scot Sprint</t>
  </si>
  <si>
    <t>ITS1010 AP</t>
  </si>
  <si>
    <t>Server Maintenance</t>
  </si>
  <si>
    <t>ITS1011 AP</t>
  </si>
  <si>
    <t>(Digital) Enablement Services</t>
  </si>
  <si>
    <t>ITS1012 AP</t>
  </si>
  <si>
    <t>Citrix</t>
  </si>
  <si>
    <t>ITS1007 AP</t>
  </si>
  <si>
    <t>Smart Cards</t>
  </si>
  <si>
    <t>ITS1008 AP</t>
  </si>
  <si>
    <t>Support- office 365</t>
  </si>
  <si>
    <t>ITS1015 AP</t>
  </si>
  <si>
    <t>IT peripherals</t>
  </si>
  <si>
    <t>ITS1016 AP</t>
  </si>
  <si>
    <t>Servers, Storage &amp; Network (SNN)</t>
  </si>
  <si>
    <t>Network Equipment - Lot 2 Projects up to £1m in value</t>
  </si>
  <si>
    <t>Small &amp; medium projects up to £1m in value</t>
  </si>
  <si>
    <t>Network Equipment - Lot 3 Projects over £1m in value</t>
  </si>
  <si>
    <t>Large projects in excess of £1m</t>
  </si>
  <si>
    <t>Network Equipment - Lot 4 Consultancy</t>
  </si>
  <si>
    <t>Consultancy only</t>
  </si>
  <si>
    <t>ITS1017 AP</t>
  </si>
  <si>
    <t>IT Hardware - Desktop &amp; Mobile Solutions</t>
  </si>
  <si>
    <t>Lot 26 – Non Domestic Equipment greater than 500kw rated input (Scotland)</t>
  </si>
  <si>
    <t>TEL3097 NW</t>
  </si>
  <si>
    <t>Telecoms Equipment Lot 1 Headsets</t>
  </si>
  <si>
    <t>Lot 1 Headsets</t>
  </si>
  <si>
    <t>Telephony services - Lot 2</t>
  </si>
  <si>
    <t>Renewable Energy</t>
  </si>
  <si>
    <t>Fine Art, Graphic &amp; Crafting Materials</t>
  </si>
  <si>
    <t>EFM2013 NE</t>
  </si>
  <si>
    <t>ITS1021 AP</t>
  </si>
  <si>
    <t>Student Records Systems</t>
  </si>
  <si>
    <t>PMR2001 NE</t>
  </si>
  <si>
    <t>Courier, parcel and international mail services</t>
  </si>
  <si>
    <t>Same day courier</t>
  </si>
  <si>
    <t>EFM2009 NE</t>
  </si>
  <si>
    <t>Lot 1 - England &amp; Wales</t>
  </si>
  <si>
    <t>FFE3050 NW</t>
  </si>
  <si>
    <t>Lot 2 Supply - Vision Equipment</t>
  </si>
  <si>
    <t>LAB3051 NW</t>
  </si>
  <si>
    <t>HVLE - X-Ray &amp; Elemental/Micro Analysis</t>
  </si>
  <si>
    <t xml:space="preserve"> Lot 1 Diffraction Apparatus, Associated Accessories, Services &amp; Equipment</t>
  </si>
  <si>
    <t>Lot 2 External Audit</t>
  </si>
  <si>
    <t>LAB3053 NW</t>
  </si>
  <si>
    <t>HVLE - Spectroscopy</t>
  </si>
  <si>
    <t>Lot 1- Atomic Spectrophotometers</t>
  </si>
  <si>
    <t>LAB3056 NW</t>
  </si>
  <si>
    <t>HVLE - Refurbishment &amp; Recycling &amp; Disposal of High Value Laboratory Equipment</t>
  </si>
  <si>
    <t>Lot 1 - Refurbishment of High Value Laboratory Equipment</t>
  </si>
  <si>
    <t>LAB3052 NW</t>
  </si>
  <si>
    <t>HVLE - Magnetic Resonance Equipment (MRI)</t>
  </si>
  <si>
    <t>MRI Scanners - Clinical</t>
  </si>
  <si>
    <t>LAB3054 NW</t>
  </si>
  <si>
    <t>HVLE - Imaging/Analysis Systems &amp; Microscopy Instruments</t>
  </si>
  <si>
    <t>Lot 1-Scanning Electron Microscopes, Associated Accessories &amp; Equipment</t>
  </si>
  <si>
    <t>Occupational Health Services - Student (Greater London)</t>
  </si>
  <si>
    <t>Occupational Health Services – Staff and student (Greater London)</t>
  </si>
  <si>
    <t>Occupational Health Services – Staff and student, including specialist (Greater London)</t>
  </si>
  <si>
    <t>Occupational Health Services – Staff and student, including specialist (National)</t>
  </si>
  <si>
    <t>SP-12-009</t>
  </si>
  <si>
    <t>Tablet Devices - Education</t>
  </si>
  <si>
    <t>LAB4020 SU</t>
  </si>
  <si>
    <t>Engineering &amp; Design consumables and Storage &amp; Material handling Products</t>
  </si>
  <si>
    <t>PCB, Perspex, acrylics and other synthetic material sheeting</t>
  </si>
  <si>
    <t>ITS4030 SU</t>
  </si>
  <si>
    <t>Engine oils and Lubricants</t>
  </si>
  <si>
    <t>Storage &amp; Material Handling Products</t>
  </si>
  <si>
    <t>Servers</t>
  </si>
  <si>
    <t>ITS1022 AP</t>
  </si>
  <si>
    <t>Research Data Management Tools</t>
  </si>
  <si>
    <t>ITS1023 AP</t>
  </si>
  <si>
    <t>IT Security Incident Event Management Solutions</t>
  </si>
  <si>
    <t>ITS1004 AP Lot 7</t>
  </si>
  <si>
    <t>Social Networking Solutions</t>
  </si>
  <si>
    <t>Microsoft and Associated Services</t>
  </si>
  <si>
    <t>JAN4021 SU</t>
  </si>
  <si>
    <t>Janitorial and Cleaning Supplies</t>
  </si>
  <si>
    <t>TRA5027 LU</t>
  </si>
  <si>
    <t>PFB1012 AP</t>
  </si>
  <si>
    <t>Intellectual Property Rights Services</t>
  </si>
  <si>
    <t>Mechanical &amp; Electronic</t>
  </si>
  <si>
    <t>PFB1	013 	AP</t>
  </si>
  <si>
    <t>Document Management Solutions</t>
  </si>
  <si>
    <t>LAB1010 AP</t>
  </si>
  <si>
    <t>Polymerase chain reaction (PCR)</t>
  </si>
  <si>
    <t>ID1971</t>
  </si>
  <si>
    <t>ID1974</t>
  </si>
  <si>
    <t>ID-2025</t>
  </si>
  <si>
    <t>PRI</t>
  </si>
  <si>
    <t>Prospectus Print and Fulfilment</t>
  </si>
  <si>
    <t>PFB4026 SU</t>
  </si>
  <si>
    <t>Temporary Agency Staffing Services - Lot 1 - Admin and Clerical</t>
  </si>
  <si>
    <t>Admin &amp; Clerical</t>
  </si>
  <si>
    <t>ID2038</t>
  </si>
  <si>
    <t>Stationery &amp; Computer Consumables (NWPCSS)</t>
  </si>
  <si>
    <t>ID2040</t>
  </si>
  <si>
    <t>Library General Supplies</t>
  </si>
  <si>
    <t>Lot 2 - Heavy Equipment;</t>
  </si>
  <si>
    <t>CAT11015 TU</t>
  </si>
  <si>
    <t>Fresh Fruit &amp; Vegetables and Associated Products</t>
  </si>
  <si>
    <t>Non-Managed Print Equipment</t>
  </si>
  <si>
    <t>Vending</t>
  </si>
  <si>
    <t>Innovative Catering Concepts</t>
  </si>
  <si>
    <t>CAT11023 TU</t>
  </si>
  <si>
    <t>Kitchen Equipment Maintenance</t>
  </si>
  <si>
    <t>Kitchen/Counters Design &amp; installation</t>
  </si>
  <si>
    <t>CAT11012 TU</t>
  </si>
  <si>
    <t>ID2081</t>
  </si>
  <si>
    <t>Periodicals</t>
  </si>
  <si>
    <t>Lot 3 Library Supplies</t>
  </si>
  <si>
    <t>EFM3059 NW</t>
  </si>
  <si>
    <t>Gas Equipment Maintenance &amp; Repair Services - Lot 1 Domestic Equipment &lt;70 Kw</t>
  </si>
  <si>
    <t>Lot 1 - Domestic Equipment less than 70 kw rated input</t>
  </si>
  <si>
    <t>Lot 17 Raman Spectrophotmeters</t>
  </si>
  <si>
    <t>UTL3061 NW</t>
  </si>
  <si>
    <t>Gas Flexible Contract</t>
  </si>
  <si>
    <t>UTL3062 NW</t>
  </si>
  <si>
    <t>Electricity Flexible Contract</t>
  </si>
  <si>
    <t>Lot 6 MRI Scanners for Clinical Use</t>
  </si>
  <si>
    <t>Lot 2 - Maintenance</t>
  </si>
  <si>
    <t>ID2140</t>
  </si>
  <si>
    <t>Beers and Ciders</t>
  </si>
  <si>
    <t>JAN2003 NE</t>
  </si>
  <si>
    <t>Laundry Equipment &amp; Services</t>
  </si>
  <si>
    <t>JAN2002 NE</t>
  </si>
  <si>
    <t>Cleaning &amp; Janitorial Supplies</t>
  </si>
  <si>
    <t>PFB5018 LU</t>
  </si>
  <si>
    <t>ID2241</t>
  </si>
  <si>
    <t>Beer, Wines, Spirits; Alcoholic Drinks type</t>
  </si>
  <si>
    <t>ID2242</t>
  </si>
  <si>
    <t>Confectionery, Snacks, Soft Drinks, Cakes and Ancillary Products (Old)</t>
  </si>
  <si>
    <t>Bottled Water Units and Associated Products (including installation) Purchase &amp; Lease Options</t>
  </si>
  <si>
    <t>Adobe</t>
  </si>
  <si>
    <t>VMWare</t>
  </si>
  <si>
    <t>Other Software</t>
  </si>
  <si>
    <t>PFB4024 SU</t>
  </si>
  <si>
    <t>Education Recruitment Advertising &amp; Resourcing Services – National (NERARS)</t>
  </si>
  <si>
    <t>Student and Community Audience Marketing and Promotional Services</t>
  </si>
  <si>
    <t>External Source Print Services</t>
  </si>
  <si>
    <t>LAB</t>
  </si>
  <si>
    <t>3D printers and plastics</t>
  </si>
  <si>
    <t>Case: 184118</t>
  </si>
  <si>
    <t>Production and Post Production Services</t>
  </si>
  <si>
    <t>SP-12-002</t>
  </si>
  <si>
    <t>Supported Factories and Businesses</t>
  </si>
  <si>
    <t>Furniture and Associated Products</t>
  </si>
  <si>
    <t>Document Management</t>
  </si>
  <si>
    <t>Textiles / Personal Protective Equipment (PPE)</t>
  </si>
  <si>
    <t>Signage</t>
  </si>
  <si>
    <t>TRA4027 SU</t>
  </si>
  <si>
    <t>Travel and Student Travel Services</t>
  </si>
  <si>
    <t>Business Travel Management Service</t>
  </si>
  <si>
    <t>WEB1013 AP</t>
  </si>
  <si>
    <t>Sustain Test Agreement 2</t>
  </si>
  <si>
    <t>Tablet Devices - Corporate</t>
  </si>
  <si>
    <t>CAT11057 ES</t>
  </si>
  <si>
    <t>Water Coolers (900W)</t>
  </si>
  <si>
    <t>PS-OFF008 Copy</t>
  </si>
  <si>
    <t>Office Equipment &amp; Print Estate Audit Services  - LOT 2</t>
  </si>
  <si>
    <t>PRI 1010 CC</t>
  </si>
  <si>
    <t>Specialist Paper (RM1078)</t>
  </si>
  <si>
    <t>PFB4018 SU Copy</t>
  </si>
  <si>
    <t>ATS</t>
  </si>
  <si>
    <t>SP-12-005</t>
  </si>
  <si>
    <t>Professional Staff (including HR, Finance, Procurement)</t>
  </si>
  <si>
    <t>IT Staff</t>
  </si>
  <si>
    <t>Operational staff (including cooks, cleaners, security staff)</t>
  </si>
  <si>
    <t>Retail Staff (including front-of-house staff)</t>
  </si>
  <si>
    <t>One-Stop-Shop &amp; Payroll Service</t>
  </si>
  <si>
    <t>Administration of direct temping system</t>
  </si>
  <si>
    <t>TEL3039 CPC</t>
  </si>
  <si>
    <t>Structured Cabling</t>
  </si>
  <si>
    <t>EFM2007 NE</t>
  </si>
  <si>
    <t>Furniture Recycling Services</t>
  </si>
  <si>
    <t>SP-13-025</t>
  </si>
  <si>
    <t>Fixed Telephony (2014)</t>
  </si>
  <si>
    <t>SP-13-016</t>
  </si>
  <si>
    <t>Temporary and Interim Staff - Administration North (Provision of)</t>
  </si>
  <si>
    <t>SP-13-017</t>
  </si>
  <si>
    <t>Temporary and Interim Staff - Administration East (Provision of)</t>
  </si>
  <si>
    <t>SP-13-018</t>
  </si>
  <si>
    <t>Temporary and Interim Staff - Administration West (Provision of)</t>
  </si>
  <si>
    <t>SP-13-019</t>
  </si>
  <si>
    <t>Temporary and Interim Staff - Catering/Manual North (Provision of)</t>
  </si>
  <si>
    <t>SP-13-020</t>
  </si>
  <si>
    <t>Temporary and Interim Staff - Catering/Manual East (Provision of)</t>
  </si>
  <si>
    <t>SP-13-021</t>
  </si>
  <si>
    <t>Temporary and Interim Staff - Catering/Manual West (Provision of)</t>
  </si>
  <si>
    <t>SP-13-022</t>
  </si>
  <si>
    <t>Temporary and Interim Staff - Interim Professionals (Provision of)</t>
  </si>
  <si>
    <t>SP-13-023</t>
  </si>
  <si>
    <t>Temporary and Interim Staff - Interim IT (Provision of)</t>
  </si>
  <si>
    <t>SP-13-014</t>
  </si>
  <si>
    <t>Publishing, Print, Design &amp; Associated Services (Provision of)</t>
  </si>
  <si>
    <t>TEL1002 AP</t>
  </si>
  <si>
    <t>JANET Txt- SMS for Education</t>
  </si>
  <si>
    <t>SP-14-002</t>
  </si>
  <si>
    <t>IT Peripherals  (2014)</t>
  </si>
  <si>
    <t>PFB1015 AP</t>
  </si>
  <si>
    <t>Direct Media Recruitment Advertising (re-let)</t>
  </si>
  <si>
    <t>Consultancy and Estates Professional Services</t>
  </si>
  <si>
    <t>SP-14-004</t>
  </si>
  <si>
    <t>Hosting Services</t>
  </si>
  <si>
    <t>SP-14-001</t>
  </si>
  <si>
    <t>Network Enablement Services</t>
  </si>
  <si>
    <t>Office Equipment &amp; Print Estate Audit Services - Print Estate Audit Services</t>
  </si>
  <si>
    <t>ITS5019 LU</t>
  </si>
  <si>
    <t>Jisc Text Short Message Service (SMS)</t>
  </si>
  <si>
    <t>Virtual Desktop / Workspace</t>
  </si>
  <si>
    <t>WEB1012 AP</t>
  </si>
  <si>
    <t>Sustain Test Agreement 1</t>
  </si>
  <si>
    <t>SEC1001 AP</t>
  </si>
  <si>
    <t>Occupational Health for Staff</t>
  </si>
  <si>
    <t>Hazardous, chemical, clinical, pharmaceutical and radioactive waste (Greater London area)</t>
  </si>
  <si>
    <t>Confidential waste (Greater London area)</t>
  </si>
  <si>
    <t>One stop shop waste services (Greater London area)</t>
  </si>
  <si>
    <t>One stop shop waste services (National)</t>
  </si>
  <si>
    <t>SEC1002 AP</t>
  </si>
  <si>
    <t>Employee Assistance Programme (relet)</t>
  </si>
  <si>
    <t>PFB1016 AP</t>
  </si>
  <si>
    <t>Salary Sacrifice Management Service (relet)</t>
  </si>
  <si>
    <t>PFB1017 AP</t>
  </si>
  <si>
    <t>Permanent Recruitment</t>
  </si>
  <si>
    <t>AVI2004 NE</t>
  </si>
  <si>
    <t>Television, Film, Theatre, Studios and Media Centre equipment and installation</t>
  </si>
  <si>
    <t>RM721</t>
  </si>
  <si>
    <t>IT Hardware and Software</t>
  </si>
  <si>
    <t>RM457</t>
  </si>
  <si>
    <t>RM1715</t>
  </si>
  <si>
    <t>RM1501</t>
  </si>
  <si>
    <t>Supply, Delivery and Installation of Furniture and Associated Services</t>
  </si>
  <si>
    <t>RM374</t>
  </si>
  <si>
    <t>RM922</t>
  </si>
  <si>
    <t>Commercial Catering Equipment</t>
  </si>
  <si>
    <t>JAN3069 NW</t>
  </si>
  <si>
    <t>Cleaning and Janitorial Supplies - Lot 1 Cleaning Chemicals</t>
  </si>
  <si>
    <t>Lot 1 Cleaning Chemicals</t>
  </si>
  <si>
    <t>OFF3049 NW</t>
  </si>
  <si>
    <t>Office Supplies &amp; Electronic Office Supplies (EOS) Lot 1</t>
  </si>
  <si>
    <t>Office Supplies &amp; EOS</t>
  </si>
  <si>
    <t>LAB3096 NW</t>
  </si>
  <si>
    <t>HVLE - Gene Expression &amp; Genotyping Analysis Equipment, Associated Equipment, Accessories, Consumables, Maintenance &amp; Servicing</t>
  </si>
  <si>
    <t>Lot 2: RT-PCR (QPCR)</t>
  </si>
  <si>
    <t>Office Supplies &amp; Electronic Office Supplies (EOS Only) Lot 2</t>
  </si>
  <si>
    <t>Electronic Supplies ONLY</t>
  </si>
  <si>
    <t>Provision of Databases</t>
  </si>
  <si>
    <t>OFF009 CC</t>
  </si>
  <si>
    <t>Document Storage and Related Services (RM1689)  - Lot 1: Off-Site Storage</t>
  </si>
  <si>
    <t>Off-Site document storage and related services</t>
  </si>
  <si>
    <t>Document Storage and Related Services (RM1689) - Lot 2: On-Site Storage</t>
  </si>
  <si>
    <t>On-Site Storage is for the provision of on-site document storage and related services</t>
  </si>
  <si>
    <t>Document Storage and Related Services (RM1689) - Lot 3: Combined Off and On Site Storage</t>
  </si>
  <si>
    <t>Composite storage solution combining on-site and off-site document storage and related services</t>
  </si>
  <si>
    <t>Document Storage and Related Services (RM1689) - Document Scanning and Related Services</t>
  </si>
  <si>
    <t>Document Scanning and Related Services - provided by Supported Businesses</t>
  </si>
  <si>
    <t>Provision and maintenance of management software</t>
  </si>
  <si>
    <t>FFE1001 AP Copy Lot 3a</t>
  </si>
  <si>
    <t>Lot 3a: Fitting ,Repair &amp; Refurbishment: Geographical region : Highlands &amp; Islands</t>
  </si>
  <si>
    <t>FFE1001 AP Copy Copy</t>
  </si>
  <si>
    <t>FFE1001 AP Copy</t>
  </si>
  <si>
    <t>Product Supply Only: Resilient Flooring</t>
  </si>
  <si>
    <t>Supply of Audio Visual Products &amp; Services</t>
  </si>
  <si>
    <t>OFF001 HW</t>
  </si>
  <si>
    <t>Copier &amp; Printing paper</t>
  </si>
  <si>
    <t>LIB6001 HW</t>
  </si>
  <si>
    <t>Monographs &amp; Standing Orders</t>
  </si>
  <si>
    <t>ITS5020 LU</t>
  </si>
  <si>
    <t>Telecommunications Framework (Jisc)</t>
  </si>
  <si>
    <t>Managed Transmission Services</t>
  </si>
  <si>
    <t>Dark Fibre</t>
  </si>
  <si>
    <t>Marketing Materials and General Printing Requirements</t>
  </si>
  <si>
    <t>FFE1005 AP</t>
  </si>
  <si>
    <t>Supply, Delivery and Installation of Domestic Furniture including White Goods 10/11</t>
  </si>
  <si>
    <t>Power consumption profiling</t>
  </si>
  <si>
    <t>ITS2002 NE</t>
  </si>
  <si>
    <t>Data Centre Management - Lot 1 Equipment</t>
  </si>
  <si>
    <t>Equipment</t>
  </si>
  <si>
    <t>EFM3057 NW</t>
  </si>
  <si>
    <t>Portable Appliance (PAT) &amp; Fixed Wire (FWT) Testing - Lot 1 PAT England, Wales &amp; NI Ireland</t>
  </si>
  <si>
    <t>PAT - England, Wales &amp; N.Ireland</t>
  </si>
  <si>
    <t>LAB3066 NW</t>
  </si>
  <si>
    <t>HVLE - Maintenance and Servicing of High Value Laboratory Equipment</t>
  </si>
  <si>
    <t>MAI3094 CPC</t>
  </si>
  <si>
    <t>Construction Workshop &amp; Estates Supplies - Lot 1 Brick</t>
  </si>
  <si>
    <t>Lot 1 - Brick</t>
  </si>
  <si>
    <t>EFM3071 NW</t>
  </si>
  <si>
    <t>Plumbing, Sanitary &amp; Heating Equipment, Supplies &amp; Associated Services - Lots 1 - 3</t>
  </si>
  <si>
    <t>Plumbing &amp; Sanitary Equipment &amp; Associated Services</t>
  </si>
  <si>
    <t>Catering Consultants and Food Counter Design Services</t>
  </si>
  <si>
    <t>LAB4023 SU</t>
  </si>
  <si>
    <t>Laboratory Consumables inc Pipettes and their Service IRLA</t>
  </si>
  <si>
    <t>LAB4025 SU</t>
  </si>
  <si>
    <t>General Purpose Chemicals IRLA</t>
  </si>
  <si>
    <t>Laboratory refurbishment and new build</t>
  </si>
  <si>
    <t>LIB</t>
  </si>
  <si>
    <t>LAB1011 AP</t>
  </si>
  <si>
    <t>**Reuse LUPC</t>
  </si>
  <si>
    <t>*Reuse DUPLICATE</t>
  </si>
  <si>
    <t>**LUPC DUPLICATE - REUSE</t>
  </si>
  <si>
    <t>REUSE THIS</t>
  </si>
  <si>
    <t>OFF5021 LU</t>
  </si>
  <si>
    <t>Office, Computer and Library Supplies</t>
  </si>
  <si>
    <t>**LUPC REUSE</t>
  </si>
  <si>
    <t>WEB1011 AP</t>
  </si>
  <si>
    <t>SUSTAIN TEST INFO</t>
  </si>
  <si>
    <t>VEH1000 AP</t>
  </si>
  <si>
    <t>Vehicle Purchase  (CCS ref RM1070)</t>
  </si>
  <si>
    <t>VEH1001 AP</t>
  </si>
  <si>
    <t>Vehicle Lease (CCS ref RM3710)</t>
  </si>
  <si>
    <t>EFM1021 AP</t>
  </si>
  <si>
    <t>Lot 3 Residential Furniture (Northern Ireland)</t>
  </si>
  <si>
    <t>Lot 1 Cleaning Equipment Supply</t>
  </si>
  <si>
    <t>Signs and Signage Lot 2</t>
  </si>
  <si>
    <t>EFM1022 AP</t>
  </si>
  <si>
    <t>Lot 2 - Domestic &amp; Non-Domestic Equidopment up to 500 KW (Cheshire, Mersey &amp; North Wales)</t>
  </si>
  <si>
    <t>Lot 8 Supply &amp; Integration - Audio, Vision &amp; Lighting</t>
  </si>
  <si>
    <t>EFM3078 NW</t>
  </si>
  <si>
    <t>Roofing Maintenance &amp; Drainage</t>
  </si>
  <si>
    <t>Lot 3 Supply - Lighting Equipment</t>
  </si>
  <si>
    <t>Lot 4 Supply - Audio, Vision &amp; Lighting Equipment</t>
  </si>
  <si>
    <t>Lot 5 Supply &amp; Integration - Audio Equipment</t>
  </si>
  <si>
    <t>LAB3132 NW</t>
  </si>
  <si>
    <t>Medical Equipment</t>
  </si>
  <si>
    <t>Lot 4 – Dom. and Non Dom. Equip. up to 500kw rated input. Northumberland, Co.Durham, Tyne &amp; Wear</t>
  </si>
  <si>
    <t>Lot 1 Vehicle Hire</t>
  </si>
  <si>
    <t>Estates Maintenance (Large) &amp; Minor Works</t>
  </si>
  <si>
    <t>CAT3086 CPC</t>
  </si>
  <si>
    <t>Outsourced Catering Services</t>
  </si>
  <si>
    <t>PFB1018 AP</t>
  </si>
  <si>
    <t>Staff Surveys</t>
  </si>
  <si>
    <t>ITS5030 LU</t>
  </si>
  <si>
    <t>ITS1024 SP</t>
  </si>
  <si>
    <t>Unified Communications Services</t>
  </si>
  <si>
    <t>RM1042</t>
  </si>
  <si>
    <t>SP-14-008</t>
  </si>
  <si>
    <t>Water and Waste Water Services</t>
  </si>
  <si>
    <t>Storage</t>
  </si>
  <si>
    <t>LIB4028 SU</t>
  </si>
  <si>
    <t>JANET telephony purchasing service</t>
  </si>
  <si>
    <t>SP-14-005</t>
  </si>
  <si>
    <t>SP-14-010</t>
  </si>
  <si>
    <t>Vehicle Hire Services 2015</t>
  </si>
  <si>
    <t>AV Products - Supply Only</t>
  </si>
  <si>
    <t>AV Products &amp; Services - Supply &amp; Fit</t>
  </si>
  <si>
    <t>AV Products &amp; Services - Design, Supply &amp; Install</t>
  </si>
  <si>
    <t>JAN3087 NW</t>
  </si>
  <si>
    <t>Recycling Bins &amp; Street Furniture - Lot 1 Recycling Bins</t>
  </si>
  <si>
    <t>Lot 1 Recycling Bins</t>
  </si>
  <si>
    <t>Lot 18 Focused Ion Beam Microscopes</t>
  </si>
  <si>
    <t>JAN11002 TU</t>
  </si>
  <si>
    <t>Catering Disposables, Kitchen Chemicals &amp; Allergen Labelling Software Systems (Supply &amp; Distribution of)</t>
  </si>
  <si>
    <t>CAT11024 TU</t>
  </si>
  <si>
    <t>EPOS</t>
  </si>
  <si>
    <t>Lot 5 – Domestic and Non Domestic Equipment up to 500kw rated input (Yorkshire and Humber)</t>
  </si>
  <si>
    <t>LAB1012 NH</t>
  </si>
  <si>
    <t>Multi Modality Imaging Framework</t>
  </si>
  <si>
    <t>CRM services</t>
  </si>
  <si>
    <t>Technology Research &amp; Advice</t>
  </si>
  <si>
    <t>SP-15-001</t>
  </si>
  <si>
    <t>SP-15-002</t>
  </si>
  <si>
    <t xml:space="preserve"> Multi-Lot</t>
  </si>
  <si>
    <t>International Travel and Accommodation Services</t>
  </si>
  <si>
    <t xml:space="preserve"> Conference and Meeting Venue Booking</t>
  </si>
  <si>
    <t>SP-15-005</t>
  </si>
  <si>
    <t>Liquid Fuels</t>
  </si>
  <si>
    <t>SP-15-006</t>
  </si>
  <si>
    <t>PFB1024 AP</t>
  </si>
  <si>
    <t>Employee Benefits &amp; Reward</t>
  </si>
  <si>
    <t>SP-14-013</t>
  </si>
  <si>
    <t>Non Domestic Energy Efficiency</t>
  </si>
  <si>
    <t>SP-14-012</t>
  </si>
  <si>
    <t>Recruitment Advertising &amp; PINs</t>
  </si>
  <si>
    <t>Supply of Equipment &amp; Provision of Services</t>
  </si>
  <si>
    <t>CAT3090 CPC</t>
  </si>
  <si>
    <t>Water (Drinking) Dispensers &amp; Related Services - Lots 1 &amp; 2</t>
  </si>
  <si>
    <t>Gas Equipment Maintenance &amp; Repair - Lot 23</t>
  </si>
  <si>
    <t>JAN3091 CPC</t>
  </si>
  <si>
    <t>HVLE - Gene Expression &amp; Genotyping Analysis Equipment, Associated Equipment, Accessories, Consumables, Maintenance &amp; Servicing: Lot 3 Micro-Array Equipment</t>
  </si>
  <si>
    <t>Lot 3 Micro-Array Equipment</t>
  </si>
  <si>
    <t>ITS1023 CC</t>
  </si>
  <si>
    <t>Technology Products (RM1054) IT Hardware</t>
  </si>
  <si>
    <t>Covers end user computing and infrastructure.</t>
  </si>
  <si>
    <t>Technology Products (RM1054) Packaged Software</t>
  </si>
  <si>
    <t>Packaged Software - Commercial Off The Shelf (COTS) software, Open Source software and licences</t>
  </si>
  <si>
    <t>Travel Services - Domestic Travel and Accommodation Services</t>
  </si>
  <si>
    <t>Technology Products (RM1054) Secure Technology Products and Disposals</t>
  </si>
  <si>
    <t>For products that are capable of meeting specific protective Information Assurance requirements</t>
  </si>
  <si>
    <t>Technology Products (RM1054) - User Devices (OEM Suppliers)</t>
  </si>
  <si>
    <t>Route to market for high volume purchases - desktops, laptops, tablets, servers and storage devices</t>
  </si>
  <si>
    <t>SP-15-011-4</t>
  </si>
  <si>
    <t>The provision of Event Stewarding and Marshalling Services</t>
  </si>
  <si>
    <t>The provision of CCTV Security Systems (incl. Installation, CCTV-ARC services, maintenance &amp; repair)</t>
  </si>
  <si>
    <t>The provision of Security Alarm Systems (incl. Installation, ARC services, maintenance &amp; repair)</t>
  </si>
  <si>
    <t>The provision of Fire Detection Alarm/Sprinkler Systems (incl. Inst, ARC services, Maint &amp; Repair)</t>
  </si>
  <si>
    <t>The provision of combined CCTV, Security Alarm &amp; Fire  Systems</t>
  </si>
  <si>
    <t>SP-15-011-2</t>
  </si>
  <si>
    <t>Client Devices - Thin Clients (National Framework for)</t>
  </si>
  <si>
    <t>SP-15-011-3</t>
  </si>
  <si>
    <t>Client Devices - Web Based Computing and Proprietary Devices (National Framework for)</t>
  </si>
  <si>
    <t>FFE1006 AP</t>
  </si>
  <si>
    <t>Beauty Products &amp; Beauty Kits</t>
  </si>
  <si>
    <t>Portable Appliance (PAT) &amp; Fixed Wire (FWT) Testing - Lot 2 FWT England, Wales &amp; NI</t>
  </si>
  <si>
    <t>PAT &amp; Fixed Wire Testing - Lot 2 - FWT - England, Wales &amp; N.Ireland</t>
  </si>
  <si>
    <t>MAI3095 CPC</t>
  </si>
  <si>
    <t>Building Maintenance Services - Lot 5 - Northeast</t>
  </si>
  <si>
    <t>Lot 5 - Northeast</t>
  </si>
  <si>
    <t>Portable Appliance (PAT) &amp; Fixed Wire (FWT) Testing - Lot 3 PAT Scotland</t>
  </si>
  <si>
    <t>PAT &amp; Fixed Wire Testing - Lot 3 - PAT - Scotland</t>
  </si>
  <si>
    <t>Portable Appliance (PAT) &amp; Fixed Wire (FWT) Testing - Lot 4 FWT Scotland</t>
  </si>
  <si>
    <t>PAT &amp; Fixed Wire Testing - Lot 4 - FWT Scotland</t>
  </si>
  <si>
    <t>Lot 1: Legal Services</t>
  </si>
  <si>
    <t>EFM3093 CPC</t>
  </si>
  <si>
    <t>Lot 1 - Sports Equipment &amp; Clothing, incl. Non-Commerical Gym Equipment</t>
  </si>
  <si>
    <t>Lot 2 Computer Supplies</t>
  </si>
  <si>
    <t>Temporary Agency Staffing Services - Lot 2 - Ancillary</t>
  </si>
  <si>
    <t>Ancillary</t>
  </si>
  <si>
    <t>Temporary Agency Staffing Services - Lot 3 - Corporate Functions</t>
  </si>
  <si>
    <t>Corporate Functions</t>
  </si>
  <si>
    <t>Temporary Agency Staffing Services - Lot 4 - IT Function</t>
  </si>
  <si>
    <t>IT Function</t>
  </si>
  <si>
    <t>Temporary Agency Staffing Services - Lot 5 - Master Vendor Service</t>
  </si>
  <si>
    <t>Master Vendor Service</t>
  </si>
  <si>
    <t>Temporary Agency Staffing Services - Lot 6 - Neutral Vendor Service</t>
  </si>
  <si>
    <t>Neutral Vendor Service</t>
  </si>
  <si>
    <t>Plastic Consumables</t>
  </si>
  <si>
    <t>Temporary Agency Staffing Services - Lot 7 - Talent Bank Service</t>
  </si>
  <si>
    <t>Talent Bank Service</t>
  </si>
  <si>
    <t>Executive / Senior Academic roles - Scottish Institutions</t>
  </si>
  <si>
    <t>Furniture and associated products</t>
  </si>
  <si>
    <t>Large Projects - Central West and South of Scotland</t>
  </si>
  <si>
    <t>CAT1059 AP</t>
  </si>
  <si>
    <t>Catering Disposables &amp; Sundries (Scotland Excel)(0915)</t>
  </si>
  <si>
    <t>Catering Disposables SE Reference 0915</t>
  </si>
  <si>
    <t>Building Maintenance Services - Lot 6 - Northwest</t>
  </si>
  <si>
    <t>Lot 6 - Northwest</t>
  </si>
  <si>
    <t>Construction Workshop &amp; Estates Supplies - Lot 2 Paint</t>
  </si>
  <si>
    <t>Lot 2 Paint</t>
  </si>
  <si>
    <t>Construction Workshop &amp; Estates Supplies - Lot 3 Timber</t>
  </si>
  <si>
    <t>Lot 3 Timber</t>
  </si>
  <si>
    <t>Construction Workshop &amp; Estates Supplies - Lot 4 Plaster Boards</t>
  </si>
  <si>
    <t>Plaster Boards</t>
  </si>
  <si>
    <t>Construction Workshop &amp; Estates Supplies - Lot 5 Roofing &amp; Tiling</t>
  </si>
  <si>
    <t>Lot 5 Roofing &amp; Tiling</t>
  </si>
  <si>
    <t>Construction Workshop &amp; Estates Supplies - Lot 6 One Stop Shop</t>
  </si>
  <si>
    <t>Lot 6 One Stop Shop</t>
  </si>
  <si>
    <t>Gas Equipment Maintenance &amp; Repair Services - Lot 2 Non-Domestic Equipment 70 kw - 500 kw</t>
  </si>
  <si>
    <t>Lot 2 - Non Domestic Equipment 70 kw to 500 kw rated input</t>
  </si>
  <si>
    <t>Gas Equipment Maintenance &amp; Repair Services - Lot 3 Non-Domestic Equipment &gt;500 kw</t>
  </si>
  <si>
    <t>Lot 3 - Non Domestic Equipment greater than 500 kw rated input</t>
  </si>
  <si>
    <t>Lot 1: Sequencers</t>
  </si>
  <si>
    <t>Stirlingshire &amp; Central</t>
  </si>
  <si>
    <t>Fife, Perthshire, Dundee &amp; Tayside (Planned &amp; Reactive Maintenance)</t>
  </si>
  <si>
    <t>05-13 SE</t>
  </si>
  <si>
    <t>Library Books, Educational Textbooks &amp; Multimedia Supplies</t>
  </si>
  <si>
    <t>General Books</t>
  </si>
  <si>
    <t>HR/Payroll Systems and Associated Services</t>
  </si>
  <si>
    <t>Finance Systems and Associated Services</t>
  </si>
  <si>
    <t>Greater Glasgow, Ayrshire &amp; South West of Scotland</t>
  </si>
  <si>
    <t>SP-14-003</t>
  </si>
  <si>
    <t>EFM3098 CPC</t>
  </si>
  <si>
    <t>Flooring Supplies - Lots 1 - 7</t>
  </si>
  <si>
    <t>Lot 6 – Dom. &amp; Non Dom. Equip. up to 500kw rated input Lincs.,Derbyshire, Notts, Leics, Northants</t>
  </si>
  <si>
    <t>Gas Equipment Maintenance &amp; Repair - Lot 10</t>
  </si>
  <si>
    <t>Lot 15 – Non Domestic Equipment greater than 500kw rated input Cheshire, Merseyside &amp; N. Wales</t>
  </si>
  <si>
    <t>Lot 16 – Non Dom Equiq. greater than &gt;500kw, Shrop, Staffs, W Midlands, Worcs, Hereford, Warwickshir</t>
  </si>
  <si>
    <t>Lot 14 – Non Domestic Equipment greater than 500kw rated input Cumbria, G. Manchester, Lancs</t>
  </si>
  <si>
    <t>Lot 13 – Domestic and Non Domestic Equipment up to 500kw rated input (Scotland)</t>
  </si>
  <si>
    <t>Courier, Parcels and International Mail Services Lot 1</t>
  </si>
  <si>
    <t>24/48/72 hour parcels</t>
  </si>
  <si>
    <t>International parcels</t>
  </si>
  <si>
    <t>Dangerous Goods</t>
  </si>
  <si>
    <t>International Post</t>
  </si>
  <si>
    <t>Hotels and Conferencing</t>
  </si>
  <si>
    <t>Student (Group) Travel</t>
  </si>
  <si>
    <t>Multi Disciplinary Services</t>
  </si>
  <si>
    <t>ITS</t>
  </si>
  <si>
    <t>National Servers and Storage Agreement</t>
  </si>
  <si>
    <t>Aberdeen, Grampians, Highlands &amp; Islands</t>
  </si>
  <si>
    <t>Temporary Catering Staff</t>
  </si>
  <si>
    <t>AVI3099 NW</t>
  </si>
  <si>
    <t>Audio Visual (AV) Supply &amp; Delivery - Lot 1</t>
  </si>
  <si>
    <t>Lot 1 - Supply &amp; Delivery Mainland UK, Islands &amp; Northern Ireland</t>
  </si>
  <si>
    <t>ITS5032 LU</t>
  </si>
  <si>
    <t>Routing &amp; Switching Equipment, Jisc</t>
  </si>
  <si>
    <t>Supply and maintenance of Aruba equipment or equivalent</t>
  </si>
  <si>
    <t>SEC1003 AP</t>
  </si>
  <si>
    <t>Employee Counselling and associated services</t>
  </si>
  <si>
    <t>North East</t>
  </si>
  <si>
    <t>Yorkshire &amp; Humberside</t>
  </si>
  <si>
    <t>Midlands</t>
  </si>
  <si>
    <t>South West</t>
  </si>
  <si>
    <t>South East &amp; London</t>
  </si>
  <si>
    <t>EFM2012 NE</t>
  </si>
  <si>
    <t>Fume Cupboard Testing, Maintenance, repairs and upgrades</t>
  </si>
  <si>
    <t>Scaffolding</t>
  </si>
  <si>
    <t>EFM2018 NE</t>
  </si>
  <si>
    <t>Life Saving Safety &amp; Security Equipment- Fire, smoke and gas alarms, cctv</t>
  </si>
  <si>
    <t>MRI Scanners - Research</t>
  </si>
  <si>
    <t>Lot 3 - MRI Scanners - Veterinary</t>
  </si>
  <si>
    <t>Lot 4 - NMR Spectometers</t>
  </si>
  <si>
    <t>Lot 2 Polycrystalline &amp; Single Crystal X-Ray Analysis Equipment, Associated Accessories &amp; Services</t>
  </si>
  <si>
    <t>Lot 3 X-Ray Elemental Analysis Equipment, Associated Accessories, Services &amp; Equipment</t>
  </si>
  <si>
    <t>ITS3100 CPC</t>
  </si>
  <si>
    <t>Lot 1: Multi-functional devices: Catalogue provision</t>
  </si>
  <si>
    <t>Lot 2- Transmission Electron Microscopes, Associated Accessories &amp; Equipment</t>
  </si>
  <si>
    <t>Lot 3-Scanning Probe Microscopes (incl. AFM, STM &amp; NFSOM) with Associated Accessories &amp; Services</t>
  </si>
  <si>
    <t>Lot 4-Raman Microscopes</t>
  </si>
  <si>
    <t>Lot 5-Image Based High Content Screening &amp; Analysis</t>
  </si>
  <si>
    <t>Lot 6-X-ray Microscopes</t>
  </si>
  <si>
    <t xml:space="preserve"> Lot 7-Focused Ion Beam Microscopes</t>
  </si>
  <si>
    <t>Lot 2- Molecular Spectrophotometres</t>
  </si>
  <si>
    <t>Lot 3-Raman Spectrophotometers</t>
  </si>
  <si>
    <t>Multi-functional devices (MFD), Lot 2: Multi-functional and Reprographic devices and associated print services</t>
  </si>
  <si>
    <t>Lot 2: Multi-functional and Reprographic devices and associated print services</t>
  </si>
  <si>
    <t>Multi-functional devices (MFD), Lot 3: Recycled/ refurbished devices and associated print services</t>
  </si>
  <si>
    <t>Lot 3: Recycled/ refurbished devices and associated print services</t>
  </si>
  <si>
    <t>Multi-functional devices (MFD), Lot 4: Managed print services</t>
  </si>
  <si>
    <t>Lot 4: Managed print services</t>
  </si>
  <si>
    <t>EFM3101 CPC</t>
  </si>
  <si>
    <t>Grounds Maintenance Lots 1 - 12</t>
  </si>
  <si>
    <t>Computer Supplies</t>
  </si>
  <si>
    <t>Library Supplies</t>
  </si>
  <si>
    <t>Lot 2 Recycling &amp; Disposal of High Value Laboratory Equipment</t>
  </si>
  <si>
    <t>Catering Disposables &amp; Kitchen Chemicals</t>
  </si>
  <si>
    <t>Disposables and Kitchen Chemicals (Catering)</t>
  </si>
  <si>
    <t>Catering Furniture</t>
  </si>
  <si>
    <t>SP-10-012</t>
  </si>
  <si>
    <t>Facilities Management Services</t>
  </si>
  <si>
    <t>Residential Cleaning Services (Student &amp; Staff Accommodation)</t>
  </si>
  <si>
    <t>Non-Residential Cleaning Services</t>
  </si>
  <si>
    <t>SEC5037 LU</t>
  </si>
  <si>
    <t>Fire Extinguisher Service, Training and Associated Products</t>
  </si>
  <si>
    <t>Lot 1 Gown Hire</t>
  </si>
  <si>
    <t>RM1557v</t>
  </si>
  <si>
    <t>G-Cloud 5</t>
  </si>
  <si>
    <t>RM1557 vi</t>
  </si>
  <si>
    <t>G-Cloud 6</t>
  </si>
  <si>
    <t>RM958</t>
  </si>
  <si>
    <t>JAN1003 	CPC</t>
  </si>
  <si>
    <t>Personal Protection Equipment (PPE) &amp; Corporate Clothing</t>
  </si>
  <si>
    <t>JAN1005 AP</t>
  </si>
  <si>
    <t>Lot 17 – Non Dom Equipment greater than 500kw rated input  Northumberland, Co.Durham &amp; Tyne &amp; Wear</t>
  </si>
  <si>
    <t>Estates Maintenance (Small) &amp; Minor Works</t>
  </si>
  <si>
    <t>M&amp;E Maintenance</t>
  </si>
  <si>
    <t>Water Management Services</t>
  </si>
  <si>
    <t>Minor Works Large</t>
  </si>
  <si>
    <t>Minor Works Small</t>
  </si>
  <si>
    <t>Recycling Bins &amp; Street Furniture - Lot 2 Street Furniture</t>
  </si>
  <si>
    <t>Lot 2 Street Furniture</t>
  </si>
  <si>
    <t>Data Centre Management - Lot 2 Infrastructure</t>
  </si>
  <si>
    <t>Lot 3 Taxation Services</t>
  </si>
  <si>
    <t>SP-16-001</t>
  </si>
  <si>
    <t>Tablet Client Devices</t>
  </si>
  <si>
    <t>MAI3104 NW</t>
  </si>
  <si>
    <t>Lot 1 Electronic Components</t>
  </si>
  <si>
    <t>One Stop Shop Cleaning and Associated Support Services</t>
  </si>
  <si>
    <t>OFF3105 NW</t>
  </si>
  <si>
    <t>Document Storage</t>
  </si>
  <si>
    <t>OFF3106 NW</t>
  </si>
  <si>
    <t>Confidential Waste Management</t>
  </si>
  <si>
    <t>Cleaning and Janitorial Supplies - Lot 2 Janitorial Supplies</t>
  </si>
  <si>
    <t>Lot 2 Janitorial Supplies</t>
  </si>
  <si>
    <t>Cleaning and Janitorial Supplies - Lot 3 Refuse Sacks</t>
  </si>
  <si>
    <t>Lot 3 Refuse Sacks</t>
  </si>
  <si>
    <t>Cleaning and Janitorial Supplies - Lot 4 Paper Hygiene Products</t>
  </si>
  <si>
    <t>Lot 4 Paper Hygiene Products</t>
  </si>
  <si>
    <t>Total Waste Management (England, Wales &amp; NI)</t>
  </si>
  <si>
    <t>LIB5031 LU</t>
  </si>
  <si>
    <t>Serials, Periodicals and Associated Services</t>
  </si>
  <si>
    <t>*Please re-use</t>
  </si>
  <si>
    <t>*Please re-use record before creating a new record</t>
  </si>
  <si>
    <t>Telecoms Equipment Lot 2 Telephones</t>
  </si>
  <si>
    <t>Lot 2 Telephones</t>
  </si>
  <si>
    <t>Telecoms Equipment Lot 3 Infrastructure</t>
  </si>
  <si>
    <t>Lot 3 Infrastructure</t>
  </si>
  <si>
    <t>Telecoms Equipment Lot 4 Two-Way Radios</t>
  </si>
  <si>
    <t>Lot 4 Two-Way Radios</t>
  </si>
  <si>
    <t>AVI3072 NW</t>
  </si>
  <si>
    <t>Cakes</t>
  </si>
  <si>
    <t>Cigarettes and tobacco</t>
  </si>
  <si>
    <t>Chemicals (DipChem)</t>
  </si>
  <si>
    <t>Allergen Labelling systems and Labels</t>
  </si>
  <si>
    <t>RM3704 GPS</t>
  </si>
  <si>
    <t>Employee Services</t>
  </si>
  <si>
    <t>Lot 1 Exhibition Freight</t>
  </si>
  <si>
    <t>PFB4029 SU</t>
  </si>
  <si>
    <t>Specialist Professional Services - Neutral Vendor for the provision of</t>
  </si>
  <si>
    <t>Alcohol - Supply and Distribution of Spirits, Wine, Beer &amp; Cider</t>
  </si>
  <si>
    <t>Beer &amp; Cider</t>
  </si>
  <si>
    <t>Spirits &amp; Fortified Wine</t>
  </si>
  <si>
    <t>Wine</t>
  </si>
  <si>
    <t>PMR1012 SP</t>
  </si>
  <si>
    <t>New Domestic Furniture</t>
  </si>
  <si>
    <t>Lots 1-5</t>
  </si>
  <si>
    <t>RM1045</t>
  </si>
  <si>
    <t>Network Services</t>
  </si>
  <si>
    <t>Data Access Services</t>
  </si>
  <si>
    <t>Local connectivity services</t>
  </si>
  <si>
    <t>Traditional telephony services</t>
  </si>
  <si>
    <t>Inbound telephony services</t>
  </si>
  <si>
    <t>IP telephony services</t>
  </si>
  <si>
    <t>Internal Audit  - Large - Universities, NHS and Scotland Excel</t>
  </si>
  <si>
    <t>Mobile voice and data services</t>
  </si>
  <si>
    <t>Paging Services</t>
  </si>
  <si>
    <t>Video-conferencing services</t>
  </si>
  <si>
    <t>PFB2002 NE</t>
  </si>
  <si>
    <t>Training Provider Agreement - Lot 1 IT and Project Management</t>
  </si>
  <si>
    <t>IT and Project Management</t>
  </si>
  <si>
    <t>Audio-conferencing services</t>
  </si>
  <si>
    <t>Integrated communications</t>
  </si>
  <si>
    <t>Supply of Equipment</t>
  </si>
  <si>
    <t>Lot 4 Micro-Array Equipment</t>
  </si>
  <si>
    <t>Ruckus (Brocade)</t>
  </si>
  <si>
    <t>Ciena</t>
  </si>
  <si>
    <t>Cisco</t>
  </si>
  <si>
    <t>Extreme</t>
  </si>
  <si>
    <t>HP</t>
  </si>
  <si>
    <t>Huawei</t>
  </si>
  <si>
    <t>Juniper</t>
  </si>
  <si>
    <t>Palo Alto</t>
  </si>
  <si>
    <t>Aerohive (Misc)</t>
  </si>
  <si>
    <t>Arista (Misc)</t>
  </si>
  <si>
    <t>Fortinet (Misc)</t>
  </si>
  <si>
    <t>Dell (Misc)</t>
  </si>
  <si>
    <t>Alcatel-Lucent (Misc)</t>
  </si>
  <si>
    <t>Meru</t>
  </si>
  <si>
    <t>F5</t>
  </si>
  <si>
    <t>Infoblox (Misc)</t>
  </si>
  <si>
    <t>ITS5036 LU</t>
  </si>
  <si>
    <t>Telephony Purchasing Service, Jisc</t>
  </si>
  <si>
    <t>Large (Contract over £250k p.a.)</t>
  </si>
  <si>
    <t>Property (Estates)</t>
  </si>
  <si>
    <t>PFB1026 PS (FE Sector only)</t>
  </si>
  <si>
    <t>Government Banking Service</t>
  </si>
  <si>
    <t>Commercial-Business</t>
  </si>
  <si>
    <t>Hair Products &amp; Hair Kits</t>
  </si>
  <si>
    <t>Colour Houses</t>
  </si>
  <si>
    <t>Skincare</t>
  </si>
  <si>
    <t>Uniforms</t>
  </si>
  <si>
    <t>Pre-legal collections</t>
  </si>
  <si>
    <t>PFB5048 LU</t>
  </si>
  <si>
    <t>Institution and Accommodation Safes</t>
  </si>
  <si>
    <t>Virtual Laboratories</t>
  </si>
  <si>
    <t>Environmental Mobile Phone</t>
  </si>
  <si>
    <t>EFM2017NE</t>
  </si>
  <si>
    <t>Roofing and Roof Maintenance</t>
  </si>
  <si>
    <t>Agency services</t>
  </si>
  <si>
    <t>TEL5040 LU</t>
  </si>
  <si>
    <t>Life &amp; Medical Sciences and Chemistry</t>
  </si>
  <si>
    <t>Other</t>
  </si>
  <si>
    <t>Lot 1 Office Supplies</t>
  </si>
  <si>
    <t>Lot 1 England, NI &amp; Wales</t>
  </si>
  <si>
    <t>Audio Visual (AV) Supply, Delivery &amp; Installation - Lot 2</t>
  </si>
  <si>
    <t>Lot 2 - Supply, Delivery &amp; Installation Mainland UK &amp; Islands</t>
  </si>
  <si>
    <t>Audio Visual (AV) Supply, Delivery &amp; Installation NI only - Lot 3</t>
  </si>
  <si>
    <t>Lot 3 - Supply, Delivery &amp; Installation Northern Ireland</t>
  </si>
  <si>
    <t>English language print books for library stock</t>
  </si>
  <si>
    <t>SP-14-011</t>
  </si>
  <si>
    <t>International Media Planning Buying &amp; Associated Services</t>
  </si>
  <si>
    <t>CAT11027 TU</t>
  </si>
  <si>
    <t>Grocery Provisions and Chilled Foods</t>
  </si>
  <si>
    <t>UTL3109 CPC</t>
  </si>
  <si>
    <t>SEC3110 CPC</t>
  </si>
  <si>
    <t>Personal Protection Equipment (PPE) &amp; Clothing</t>
  </si>
  <si>
    <t>Supply of Managed Print Equipment and Services</t>
  </si>
  <si>
    <t>Print Production Equipment and Services</t>
  </si>
  <si>
    <t>One Stop Shop for Office Print Equipment and Services</t>
  </si>
  <si>
    <t>Independent Print Audit and Consultancy</t>
  </si>
  <si>
    <t>EFM1026 AP</t>
  </si>
  <si>
    <t>Title by Title purchases</t>
  </si>
  <si>
    <t>PFB1029 AP</t>
  </si>
  <si>
    <t>Pension Services</t>
  </si>
  <si>
    <t>OFF6002 NP</t>
  </si>
  <si>
    <t>All Wales Printing Services - NPS-CS-0022-15</t>
  </si>
  <si>
    <t>EFM6008 NP</t>
  </si>
  <si>
    <t>Biomass Fuels - NPS-CFM-0033-15</t>
  </si>
  <si>
    <t>EFM6004 NP</t>
  </si>
  <si>
    <t>Cleaning &amp; Janitorial  Services - NPS-CFM-0008-14</t>
  </si>
  <si>
    <t>EFM6003 NP</t>
  </si>
  <si>
    <t>Construction Consultancy (Property) - NPS-PS-0004-14</t>
  </si>
  <si>
    <t>EFM6006 NP</t>
  </si>
  <si>
    <t>Construction Consultancy - Phase III  - NPS-PS-0028-15</t>
  </si>
  <si>
    <t>EFM6005 NP</t>
  </si>
  <si>
    <t>Construction Consultancy - Phase II - NPS-PS-0027-15</t>
  </si>
  <si>
    <t>EFM6001 NP</t>
  </si>
  <si>
    <t>General Building Materials - NPS-CFM-0005-14</t>
  </si>
  <si>
    <t>EFM6002 NP</t>
  </si>
  <si>
    <t>Liquid Fuels - NPS-FTS-0016-15</t>
  </si>
  <si>
    <t>MED6001 NP</t>
  </si>
  <si>
    <t>Occupational Health &amp; Associated Services - NPS-PSU-0012-14</t>
  </si>
  <si>
    <t>PFB6002 NP</t>
  </si>
  <si>
    <t>Resource Efficiency Wales - NPS- PS-0003-14</t>
  </si>
  <si>
    <t>VEH6001 NP</t>
  </si>
  <si>
    <t>Tyres &amp; Associated Services - NPS-FT-0043-15</t>
  </si>
  <si>
    <t>PFB6001 NP</t>
  </si>
  <si>
    <t>Welsh Translation Services - NPS-PS-0002-14</t>
  </si>
  <si>
    <t>LAB6001 HW</t>
  </si>
  <si>
    <t>Safety Cabinet Maintenance</t>
  </si>
  <si>
    <t>LAB6002 HW</t>
  </si>
  <si>
    <t>32P</t>
  </si>
  <si>
    <t>33P</t>
  </si>
  <si>
    <t>35S</t>
  </si>
  <si>
    <t>125L</t>
  </si>
  <si>
    <t>14C</t>
  </si>
  <si>
    <t>Tritiated</t>
  </si>
  <si>
    <t>Elements</t>
  </si>
  <si>
    <t>Laboratory Equipment Maintenance - Centrifuges</t>
  </si>
  <si>
    <t>Permanent Recruitment (Not executive / head hunters)</t>
  </si>
  <si>
    <t>PRI6001 NP</t>
  </si>
  <si>
    <t>All Wales Printing Services - NPS</t>
  </si>
  <si>
    <t>Lot 1 non patentable IPR services</t>
  </si>
  <si>
    <t>EFM6009 NP</t>
  </si>
  <si>
    <t>Waste Disposal Bags - NPS-PSU-0049-15</t>
  </si>
  <si>
    <t>LIB3112 CPC</t>
  </si>
  <si>
    <t>Large Projects- North (Aberdeen and Inverness)</t>
  </si>
  <si>
    <t>Large Projects- Perth/Fife/Angus/Dundee</t>
  </si>
  <si>
    <t>PFB6006 NP</t>
  </si>
  <si>
    <t>Corporate Training, L&amp; D Services - NPS-PSU-0031-15</t>
  </si>
  <si>
    <t>Large Projects - Edinburgh, Lothian and Borders</t>
  </si>
  <si>
    <t>Churn Work- Central West and South of Scotland</t>
  </si>
  <si>
    <t>Churn Work- North (Aberdeen and Inverness)</t>
  </si>
  <si>
    <t>Churn Work- Perth/Fife/Angus/Dundee</t>
  </si>
  <si>
    <t>Churn Work- Edinburgh, Lothian and Borders</t>
  </si>
  <si>
    <t>Fine Art Move – Nationwide (Scotland)</t>
  </si>
  <si>
    <t>Move Planning and Management- Nationwide (Scotland)</t>
  </si>
  <si>
    <t>Small (Contracts up to £300k p.a.)</t>
  </si>
  <si>
    <t>EFM6010 NP</t>
  </si>
  <si>
    <t>Hand Tools and Small Electrical Equipment - NPS-CFM-0058-16</t>
  </si>
  <si>
    <t>RM1603</t>
  </si>
  <si>
    <t>Postal Goods and Services (RM1603) Lot 1</t>
  </si>
  <si>
    <t>Lot 2: Taxation &amp; Accountancy Services</t>
  </si>
  <si>
    <t>Lot 3 International Payroll Services</t>
  </si>
  <si>
    <t>Lot 4: Domiciliation Services</t>
  </si>
  <si>
    <t>Lot 5 Relocation Services</t>
  </si>
  <si>
    <t>EFM5045 LU</t>
  </si>
  <si>
    <t>PRI 1011 AP</t>
  </si>
  <si>
    <t>External Print &amp; Associated Services</t>
  </si>
  <si>
    <t>Cardiovascular</t>
  </si>
  <si>
    <t>Lot 2 Tools &amp; Fixings</t>
  </si>
  <si>
    <t>Lot 3 Test &amp; Measurment Equipment</t>
  </si>
  <si>
    <t>Lot 4 Batteries</t>
  </si>
  <si>
    <t>GPS - A337223</t>
  </si>
  <si>
    <t>Photocopiers &amp; Multifunctional Porducts &amp; Services</t>
  </si>
  <si>
    <t>GPS - CM/FMM/08/5028</t>
  </si>
  <si>
    <t>Supply &amp; Installation of Signage</t>
  </si>
  <si>
    <t>CCS RM1034</t>
  </si>
  <si>
    <t>Wider Public Sector Travel Management Service</t>
  </si>
  <si>
    <t>CCS RM1045</t>
  </si>
  <si>
    <t>Network Service</t>
  </si>
  <si>
    <t>CCS RM1076</t>
  </si>
  <si>
    <t>Natural Gas (Daily/Non Daily Metered) &amp; Ancillary Service</t>
  </si>
  <si>
    <t>CCS RM1557</t>
  </si>
  <si>
    <t>G-Cloud multi generation</t>
  </si>
  <si>
    <t>CCS RM3708</t>
  </si>
  <si>
    <t>Media Monitoring &amp; Evaluation &amp; Related Services</t>
  </si>
  <si>
    <t>CCS RM3711</t>
  </si>
  <si>
    <t>Miltidisciplinary Temporary Healthcare Personnel</t>
  </si>
  <si>
    <t>CCS RM3747</t>
  </si>
  <si>
    <t>Building Material &amp; Associated Services</t>
  </si>
  <si>
    <t>CCS RM457</t>
  </si>
  <si>
    <t>CCS RM1056</t>
  </si>
  <si>
    <t>CCS RM781</t>
  </si>
  <si>
    <t>Office Solutions</t>
  </si>
  <si>
    <t>CCS RM875</t>
  </si>
  <si>
    <t>Modular Building Systems</t>
  </si>
  <si>
    <t>CCS RM896</t>
  </si>
  <si>
    <t>Daily Metered &amp; Non-Metered Nateral Gas &amp; Service</t>
  </si>
  <si>
    <t>CCS RM966</t>
  </si>
  <si>
    <t>CCS RM999</t>
  </si>
  <si>
    <t>Electricity Supply &amp; Ancillary Services</t>
  </si>
  <si>
    <t>Air Filters &amp; Associated Products</t>
  </si>
  <si>
    <t>Press Cutting, broadcast, online news media, social media, evaluation and analytical services</t>
  </si>
  <si>
    <t>Domestic Furniture &amp; Furnishings (including White Goods)</t>
  </si>
  <si>
    <t>Re use of Domestic Furniture</t>
  </si>
  <si>
    <t>ITS1032 CC</t>
  </si>
  <si>
    <t>Technology Products 2 (RM3733)</t>
  </si>
  <si>
    <t xml:space="preserve"> IT Hardware</t>
  </si>
  <si>
    <t xml:space="preserve"> Packaged Software</t>
  </si>
  <si>
    <t xml:space="preserve"> Combined Hardware and Packaged Software</t>
  </si>
  <si>
    <t>Reseller led solutions</t>
  </si>
  <si>
    <t>Software services</t>
  </si>
  <si>
    <t>This should be sub-lots 3a &amp; 3b.3a - Converged &amp; other solutions_x000D_
3b - HPC &amp; DIC only</t>
  </si>
  <si>
    <t>This should be sub-lots 2A &amp; 2B.  2A: Adobe ETLA agreements 2B: Adobe VIP/CLP agreements</t>
  </si>
  <si>
    <t>Print Books and Standing Orders (the Supply of)</t>
  </si>
  <si>
    <t>English language and UK non-English language Publications</t>
  </si>
  <si>
    <t>ITS6004 NP</t>
  </si>
  <si>
    <t>Structured Cabling Services - NPS-ICT-0041-15</t>
  </si>
  <si>
    <t>Lot 1 Internal Audit</t>
  </si>
  <si>
    <t>FFE2005 NE Lot 7</t>
  </si>
  <si>
    <t>Furniture - Residential modular bathroom and shower pods</t>
  </si>
  <si>
    <t>EFM1029 AP</t>
  </si>
  <si>
    <t>Asbestos Surveys, Removal &amp; Disposal, Analytical Services</t>
  </si>
  <si>
    <t>Asbestos Surveys</t>
  </si>
  <si>
    <t>Asbestos Surveys, Removal &amp; Disposal, Analytical Services - lot 2</t>
  </si>
  <si>
    <t>Removal &amp; Disposals</t>
  </si>
  <si>
    <t>Asbestos Surveys, Removal &amp; Disposal, Analytical Services - lot 3</t>
  </si>
  <si>
    <t>Analytical Services</t>
  </si>
  <si>
    <t>Maintenance</t>
  </si>
  <si>
    <t>EFM2010 NE Copy</t>
  </si>
  <si>
    <t>TRA6001 HW</t>
  </si>
  <si>
    <t>Hotels in Wales 2017</t>
  </si>
  <si>
    <t>DUPLICATION</t>
  </si>
  <si>
    <t>JAN6001 NP</t>
  </si>
  <si>
    <t>Cleaning &amp; Janitorial Materials - NPS-CFM-0026-15</t>
  </si>
  <si>
    <t>Lot 1: Black Cabs plus Executive Vehicles Service</t>
  </si>
  <si>
    <t>FFE2005 NE Lot 10</t>
  </si>
  <si>
    <t>Furniture - Museum standard display cabinetry</t>
  </si>
  <si>
    <t>Lot 2 Car Club</t>
  </si>
  <si>
    <t>Lot 3 Leasing</t>
  </si>
  <si>
    <t>Catering Disposables &amp; Sundries (Scotland Excel)</t>
  </si>
  <si>
    <t>Catering Sundries</t>
  </si>
  <si>
    <t>Insulated Containers</t>
  </si>
  <si>
    <t>Lot 1 Outsourced Contract Catering Services (National)</t>
  </si>
  <si>
    <t>FFE1014 AP</t>
  </si>
  <si>
    <t>Nail Specialism - Hair &amp; Beauty</t>
  </si>
  <si>
    <t>FFE1015 AP</t>
  </si>
  <si>
    <t>Theatrical Make-up -Hair &amp; Beauty</t>
  </si>
  <si>
    <t>Bedding &amp; Bathroom Textiles &amp; Associated Student Accomodation Packs</t>
  </si>
  <si>
    <t>Lot 1 Merchandise &amp; Clothing</t>
  </si>
  <si>
    <t>Executive / Senior Academic roles - English &amp; Welsh Institutions</t>
  </si>
  <si>
    <t>Professional Services Director roles - Scottish Institutions</t>
  </si>
  <si>
    <t>Professional Services Director roles - England &amp; Welsh Institutions</t>
  </si>
  <si>
    <t>Senior Professional roles - Scottish Institutions</t>
  </si>
  <si>
    <t>Senior Professional roles - English &amp; Welsh Institutions</t>
  </si>
  <si>
    <t>International roles in overseas campus locations - Scottish Institutions</t>
  </si>
  <si>
    <t>International roles in overseas campus locations - English &amp; Welsh Institutions</t>
  </si>
  <si>
    <t>Longer term Strategic Partnership - Scottish Institutions</t>
  </si>
  <si>
    <t>Longer term Strategic Partnership - English and Welsh institutions</t>
  </si>
  <si>
    <t>Human Resources</t>
  </si>
  <si>
    <t>Project Management Services</t>
  </si>
  <si>
    <t>Architectural Services</t>
  </si>
  <si>
    <t>Cost Management Services</t>
  </si>
  <si>
    <t>Civil and Structural Engineering Services</t>
  </si>
  <si>
    <t>Building Services Engineering</t>
  </si>
  <si>
    <t>EFM3040 CPC</t>
  </si>
  <si>
    <t>PFB1033 AP</t>
  </si>
  <si>
    <t>Dispute Resolution</t>
  </si>
  <si>
    <t>ITS5050 LU</t>
  </si>
  <si>
    <t>ITS3046 CPC</t>
  </si>
  <si>
    <t>Corporate Software</t>
  </si>
  <si>
    <t>Financial Management Software</t>
  </si>
  <si>
    <t>Governance (constitutional, charity, higher education, academic registry)</t>
  </si>
  <si>
    <t>Commercial</t>
  </si>
  <si>
    <t>Student Matters</t>
  </si>
  <si>
    <t>One-Stop-Shop</t>
  </si>
  <si>
    <t>General Chemicals - VWR International, Fisher Scientific, SCS, Sigma Aldrich</t>
  </si>
  <si>
    <t>HR Management Software</t>
  </si>
  <si>
    <t>Payroll Software</t>
  </si>
  <si>
    <t>Learner Management Information Software</t>
  </si>
  <si>
    <t>Antibodies</t>
  </si>
  <si>
    <t>Sera (and other related matrices)</t>
  </si>
  <si>
    <t>Air Filters - Supply, Fit &amp; Removal</t>
  </si>
  <si>
    <t>Air Filters, Maintenance</t>
  </si>
  <si>
    <t>Mainland European language books incl. English language books published in mainland Europe</t>
  </si>
  <si>
    <t>Standing orders</t>
  </si>
  <si>
    <t>E-books: Individual title or package purchase for access on a third-party platform</t>
  </si>
  <si>
    <t>E-books: individual title or package purchase for access on aggregator’s own platform</t>
  </si>
  <si>
    <t>E-books for library access for all authorised users: Patron/Demand Driven Acquisition</t>
  </si>
  <si>
    <t>E-books for library access for all authorised users: subscriptions</t>
  </si>
  <si>
    <t>E-textbooks: Supplier-negotiated terms with publishers for offer to institutions</t>
  </si>
  <si>
    <t>E-txtbks: 3rd party/institution negotiated terms w/ publishers for access via supp/agg platform</t>
  </si>
  <si>
    <t>English language print books for institution department purchase (primarily non-library)</t>
  </si>
  <si>
    <t>Sales to individuals – staff and students (print and electronic)</t>
  </si>
  <si>
    <t>Lot 6 - Water Quality Treatment Services (including sampling and treatment of Legionella) (UK wide)</t>
  </si>
  <si>
    <t>One Stop Shop for provision of full Water Quality Management Service (UK Nationwide)</t>
  </si>
  <si>
    <t>Manned Guarding Services</t>
  </si>
  <si>
    <t>CCTV Monitoring</t>
  </si>
  <si>
    <t>EFM2019NE</t>
  </si>
  <si>
    <t>Car Park Management Services</t>
  </si>
  <si>
    <t>Training Provider Agreement - Lot 2 Leadership and Management</t>
  </si>
  <si>
    <t>Leadership and Management</t>
  </si>
  <si>
    <t>Training Provider Agreement - Lot 3 Personal Development</t>
  </si>
  <si>
    <t>Personal Development</t>
  </si>
  <si>
    <t>Training Provider Agreement - Lot 5 Registered Apprenticeship Training Providers</t>
  </si>
  <si>
    <t>Registered Apprenticeship Training Providers</t>
  </si>
  <si>
    <t>Training Provider Agreement - Lot 7 Managed Training Service Provider</t>
  </si>
  <si>
    <t>Managed Training Service Provider</t>
  </si>
  <si>
    <t>CC RM1058</t>
  </si>
  <si>
    <t>Technology Services</t>
  </si>
  <si>
    <t>Equipment &amp; Consumables only</t>
  </si>
  <si>
    <t>CCS RM6000</t>
  </si>
  <si>
    <t>Fuel Card &amp; Associated Services</t>
  </si>
  <si>
    <t>EFM1035 AP</t>
  </si>
  <si>
    <t>EFM1039 AP</t>
  </si>
  <si>
    <t>News, Distribution, online newsroom service and enquiry management service</t>
  </si>
  <si>
    <t>ITS1033 AP</t>
  </si>
  <si>
    <t>Research Management Software</t>
  </si>
  <si>
    <t>ITS1034 AP</t>
  </si>
  <si>
    <t>Current Research Information Systems</t>
  </si>
  <si>
    <t>Digitisation</t>
  </si>
  <si>
    <t>OnLine Training</t>
  </si>
  <si>
    <t>Foreign language Publications</t>
  </si>
  <si>
    <t>All Lots</t>
  </si>
  <si>
    <t>National (UK Wide)</t>
  </si>
  <si>
    <t>Lot 2g (Scotland Only)</t>
  </si>
  <si>
    <t>YorConsult</t>
  </si>
  <si>
    <t>Lot 6 Supply &amp; Integration - Vision Equipment</t>
  </si>
  <si>
    <t>Lot 3 - Dom.&amp; non-Dom. Equipment up to 500 kw (Shorpshire, Staffs, W.Midlands, Worcs, Herefordshire</t>
  </si>
  <si>
    <t>ITS3088 NW</t>
  </si>
  <si>
    <t>Virtual Reality Technology</t>
  </si>
  <si>
    <t>Online Training Material</t>
  </si>
  <si>
    <t>eBook Collections with unconstrained DRM</t>
  </si>
  <si>
    <t>Multi - publisher subscriptions with Constrained DRM</t>
  </si>
  <si>
    <t>Multi – vendor eBook acquisition platform</t>
  </si>
  <si>
    <t>Property &amp; Estates</t>
  </si>
  <si>
    <t>People / HR Matters</t>
  </si>
  <si>
    <t>Charity</t>
  </si>
  <si>
    <t>International</t>
  </si>
  <si>
    <t>Admin (National and London)</t>
  </si>
  <si>
    <t>EFM6011 NP</t>
  </si>
  <si>
    <t>Facilities Management Phase 1  - NPS-CFM-0042-15</t>
  </si>
  <si>
    <t>EFM6012 NP</t>
  </si>
  <si>
    <t>Facilities Management Phase 2 - NPS-CFM-004-16</t>
  </si>
  <si>
    <t>PFB6003 NP</t>
  </si>
  <si>
    <t>Marketing Campaigns &amp; PR Services - NPS-CS-0062-16</t>
  </si>
  <si>
    <t>PFB6004 NP</t>
  </si>
  <si>
    <t>Media Buying Services - NPS-CS-006-17</t>
  </si>
  <si>
    <t>VEH6002 NP</t>
  </si>
  <si>
    <t>Fuel Card Services  - NPS-FT-0046-15</t>
  </si>
  <si>
    <t>VEH6003 NP</t>
  </si>
  <si>
    <t>Provision of Vehicle Spares - NPS-FT-0047-15</t>
  </si>
  <si>
    <t>ITS6005 NP</t>
  </si>
  <si>
    <t>Provision of Information Assurance Services - NPS-ICT-0052-16</t>
  </si>
  <si>
    <t>ITS6007 NP</t>
  </si>
  <si>
    <t>All Wales Spend Analysis &amp; Supplier MI Collection - NPS-ICT-0974-17</t>
  </si>
  <si>
    <t>PFB6005 NP</t>
  </si>
  <si>
    <t>Provision of Employee Benefit Schemes - NPS-PSU-0024-15</t>
  </si>
  <si>
    <t>PFB6007 NP</t>
  </si>
  <si>
    <t>Social Care - Assistive Technology - NPS-PSU-0020-15</t>
  </si>
  <si>
    <t>MED6002 NP</t>
  </si>
  <si>
    <t>Supply of Clinical Wastebags - NPS-PSU-063-16</t>
  </si>
  <si>
    <t>PFB6008 NP</t>
  </si>
  <si>
    <t>Provision of Barristers' services to WPS - NPS-PS-0021-16</t>
  </si>
  <si>
    <t>C - Recurrent Contract</t>
  </si>
  <si>
    <t>LAB1023 AP</t>
  </si>
  <si>
    <t>3D Printers, 3D Scanners and Associated Equipment, Supply of</t>
  </si>
  <si>
    <t>SP-17-026</t>
  </si>
  <si>
    <t>Digital Services (Dynamic Purchasing System - DPS)</t>
  </si>
  <si>
    <t>AVI6003 HW</t>
  </si>
  <si>
    <t>Audio Visual Products &amp; Services</t>
  </si>
  <si>
    <t>Major Works Framework Agreement for North East Universities</t>
  </si>
  <si>
    <t>Lot 1 Office Furniture (Mainland UK &amp; Islands)</t>
  </si>
  <si>
    <t xml:space="preserve"> Staff and Student Occupational Health Services in Greater London</t>
  </si>
  <si>
    <t>Lot 2 - Student Kitchen Starter Packs</t>
  </si>
  <si>
    <t>Lot 3 - Window Coverings (Supply &amp; Installation)</t>
  </si>
  <si>
    <t>South and Central England</t>
  </si>
  <si>
    <t>Greater London</t>
  </si>
  <si>
    <t>South West, South and Mid Wales</t>
  </si>
  <si>
    <t>Central England</t>
  </si>
  <si>
    <t>North Midlands</t>
  </si>
  <si>
    <t>North of England</t>
  </si>
  <si>
    <t>Lot 6a - North of England with NI option</t>
  </si>
  <si>
    <t>Lot 7 - NI option only</t>
  </si>
  <si>
    <t>Lot 2 Gown Purchase</t>
  </si>
  <si>
    <t>Lot 3 Photography and DVD streaming</t>
  </si>
  <si>
    <t>Lot 4 One Stop Shop (Gown Hire, Photography marchadise and DVD streaming)</t>
  </si>
  <si>
    <t xml:space="preserve"> Plumbed-In Water Coolers (including Installation)</t>
  </si>
  <si>
    <t>Educational Textbooks - Bright Red Publishing</t>
  </si>
  <si>
    <t xml:space="preserve"> Sanitisation and Maintenance of Bottled and Plumbed-In Water Coolers</t>
  </si>
  <si>
    <t>Educational Textbooks - Capstone Global Library</t>
  </si>
  <si>
    <t>Educational Textbooks - Harper Collins Publishers</t>
  </si>
  <si>
    <t>Educational Textbooks - Hodder Gibson</t>
  </si>
  <si>
    <t>Educational Textbooks - Jolly Learning</t>
  </si>
  <si>
    <t>Educational Textbooks - McGraw Hill</t>
  </si>
  <si>
    <t>Educational Textbooks - Nelson Thornes</t>
  </si>
  <si>
    <t>Educational Textbooks - Oxford University Press</t>
  </si>
  <si>
    <t xml:space="preserve"> Lot 1 Supply - Audio Equipment</t>
  </si>
  <si>
    <t>Office, Corporate and Event Catering (Greater London)</t>
  </si>
  <si>
    <t>PFB1031 PS</t>
  </si>
  <si>
    <t>Temporary and Interim Staff Framework</t>
  </si>
  <si>
    <t>ERP and Associated Services</t>
  </si>
  <si>
    <t>Washroom Solutions</t>
  </si>
  <si>
    <t>OFF5055 LU</t>
  </si>
  <si>
    <t>MAI3122 CPC</t>
  </si>
  <si>
    <t>Construction &amp; Workshop Supplies</t>
  </si>
  <si>
    <t>Internal Audit  - Small - Colleges and SG Bodies</t>
  </si>
  <si>
    <t>External</t>
  </si>
  <si>
    <t>Tax</t>
  </si>
  <si>
    <t>Lot 16 X-Ray Elemental Analysis Equipment</t>
  </si>
  <si>
    <t>Lot 9 Molecular Spectrophotometers</t>
  </si>
  <si>
    <t>Lot 10 Polycrystalline &amp; Single Crystal X-Ray Analysis Equipment</t>
  </si>
  <si>
    <t>Lot 11 Image Based High Content Screening &amp; Analysis Equipment</t>
  </si>
  <si>
    <t>Lot 12 Atomic Spectrophotometers</t>
  </si>
  <si>
    <t>Lot 13 Real Time Polymerase Chain Reaction (RT-PCT) &amp; (QPCR)</t>
  </si>
  <si>
    <t>Resistance</t>
  </si>
  <si>
    <t>Lot 14 Raman Microscopes</t>
  </si>
  <si>
    <t>Lot 15 X-Ray Microscopes</t>
  </si>
  <si>
    <t>Cycling</t>
  </si>
  <si>
    <t>Lot 7 Diffraction Apparatus</t>
  </si>
  <si>
    <t>Free Weights</t>
  </si>
  <si>
    <t>Fitness Accessories</t>
  </si>
  <si>
    <t>Sports Equipment</t>
  </si>
  <si>
    <t>NERARS</t>
  </si>
  <si>
    <t>Hosting Services (2nd Gen)</t>
  </si>
  <si>
    <t>Lot 8 MRI Scanners for Research Use</t>
  </si>
  <si>
    <t>Lot 1: Managed Transmission Services</t>
  </si>
  <si>
    <t>Lot 2 Dark Fibre</t>
  </si>
  <si>
    <t>Not needed - overtype record (data centre not now lotted)</t>
  </si>
  <si>
    <t>Lot 1 Sequencers</t>
  </si>
  <si>
    <t>Lot 2 NMR Spectrometers</t>
  </si>
  <si>
    <t>Lot 4 Accountancy Services</t>
  </si>
  <si>
    <t>Lot 5 Treasury Services</t>
  </si>
  <si>
    <t xml:space="preserve"> Lot 3 Transmission Electron Microscopes (TEMs)</t>
  </si>
  <si>
    <t>Lot 1 Next Gen Sequencing Services</t>
  </si>
  <si>
    <t>Lot 2 Sanger Sequencing</t>
  </si>
  <si>
    <t>Lot 3 Genotyping Services</t>
  </si>
  <si>
    <t>Lot 4 DNA/RNA Extraction Services</t>
  </si>
  <si>
    <t>Lot 5 Oligonucleotides</t>
  </si>
  <si>
    <t>LAB2005 NE</t>
  </si>
  <si>
    <t>Pharmaceuticals (for human &amp; animal consumption)</t>
  </si>
  <si>
    <t>LAB2006 NE</t>
  </si>
  <si>
    <t>Dental &amp; Medical Consumables</t>
  </si>
  <si>
    <t>LAB2003 NE</t>
  </si>
  <si>
    <t>Genomics, Proteomics &amp; Metabolomics Services</t>
  </si>
  <si>
    <t>LAB2004 NE</t>
  </si>
  <si>
    <t>Pharmacodynamics &amp; Pharmacokinetics Services</t>
  </si>
  <si>
    <t>LAB2007 NE</t>
  </si>
  <si>
    <t>Medical equipment Low Value and instrumentation</t>
  </si>
  <si>
    <t>HE Networking - Supply and Services Framework Agreement (HENSS)</t>
  </si>
  <si>
    <t>Engineering &amp; physical sciences</t>
  </si>
  <si>
    <t>Chemistry &amp; biosciences</t>
  </si>
  <si>
    <t>PFB 2003 NE Copy Copy</t>
  </si>
  <si>
    <t>Patent, design &amp; trademark renewal service</t>
  </si>
  <si>
    <t>One stop shop</t>
  </si>
  <si>
    <t>Sanitary Products</t>
  </si>
  <si>
    <t>HE Networking – Supply and Services Framework Agreement (HENSS)</t>
  </si>
  <si>
    <t>HE Networking Supply and Services Framework Agreement (HENSS)</t>
  </si>
  <si>
    <t>ITS 1040 AP</t>
  </si>
  <si>
    <t>Virtual Learning Environment and Associated Services</t>
  </si>
  <si>
    <t>Legal Recoveries (one stop shop)</t>
  </si>
  <si>
    <t>AV1017 AP Copy</t>
  </si>
  <si>
    <t>Supply, Design &amp; Installation of Energy Efficient Audio-Visual Equipment</t>
  </si>
  <si>
    <t>ITS1042 AP</t>
  </si>
  <si>
    <t>Innovative Technology</t>
  </si>
  <si>
    <t>LIB1011 AP</t>
  </si>
  <si>
    <t>Geospatial Mapping Software</t>
  </si>
  <si>
    <t>Lot 1 - Domestic &amp; Non-Domestic up to 500kw (Cumbria, Greater Manchester &amp; Lancashire)</t>
  </si>
  <si>
    <t>Business Travel</t>
  </si>
  <si>
    <t>Lot 1 Electronic Components incl. Development Boards</t>
  </si>
  <si>
    <t>JAN1010 AP</t>
  </si>
  <si>
    <t>Cleaning Equipment 18-18</t>
  </si>
  <si>
    <t xml:space="preserve"> Lot 2 Vouchers &amp; Gift Cards</t>
  </si>
  <si>
    <t>Lot 3 Promotional Clothing</t>
  </si>
  <si>
    <t>Academic Content</t>
  </si>
  <si>
    <t>Document management</t>
  </si>
  <si>
    <t>Protective Equipment and Uniforms</t>
  </si>
  <si>
    <t>ITS1045 AP</t>
  </si>
  <si>
    <t>ITS1048 AP</t>
  </si>
  <si>
    <t>National Framework for Workstation Client Devices_x000D_
National Framework for Workstation Client Devices</t>
  </si>
  <si>
    <t>Total Waste Management (London)</t>
  </si>
  <si>
    <t>Hazardous, Chemical and Radioactive Waste (England, Wales &amp; NI)</t>
  </si>
  <si>
    <t>Clinical and Pharmaceutical Waste (England, Wales &amp; NI)</t>
  </si>
  <si>
    <t>Confidential Waste (England, Wales &amp; NI)</t>
  </si>
  <si>
    <t>Lot 2 Non Exhibition Freight</t>
  </si>
  <si>
    <t>Digital Technology Projects</t>
  </si>
  <si>
    <t>Jeff</t>
  </si>
  <si>
    <t>Cyber Security Services</t>
  </si>
  <si>
    <t>Digital Technology Resources</t>
  </si>
  <si>
    <t>UK Domestic Courier Services</t>
  </si>
  <si>
    <t>Fire Equipment and Maintenance</t>
  </si>
  <si>
    <t>Cell Analysis Systems</t>
  </si>
  <si>
    <t>UK and Overseas</t>
  </si>
  <si>
    <t>SP-18-025</t>
  </si>
  <si>
    <t>Travel Services Framework</t>
  </si>
  <si>
    <t>Staff and Student Occupational Health Services National</t>
  </si>
  <si>
    <t>Staff and Student Wellbeing National</t>
  </si>
  <si>
    <t>Educational Textbooks - Pearson</t>
  </si>
  <si>
    <t>Educational Textbooks - TeeJay</t>
  </si>
  <si>
    <t>LAB2006NE</t>
  </si>
  <si>
    <t>Dental Solutions</t>
  </si>
  <si>
    <t>Ancillary (National and London)</t>
  </si>
  <si>
    <t>Admin - London Only</t>
  </si>
  <si>
    <t>Ancillary - London only</t>
  </si>
  <si>
    <t>Corporate and Professional Roles</t>
  </si>
  <si>
    <t>Data, digital and technical (ICT)</t>
  </si>
  <si>
    <t>One Stop Shop + Payroll Services</t>
  </si>
  <si>
    <t>Non-medical Helpers</t>
  </si>
  <si>
    <t>Student Group Travel</t>
  </si>
  <si>
    <t>LAB2008NE</t>
  </si>
  <si>
    <t>Engineering Workshop Machinery &amp; Consumables</t>
  </si>
  <si>
    <t>Cell Manipulation</t>
  </si>
  <si>
    <t>Cell Counters</t>
  </si>
  <si>
    <t>Entry-Level Flow Cytometers</t>
  </si>
  <si>
    <t>Biomolecule Manipulation</t>
  </si>
  <si>
    <t>Other DNA/RNA Applications</t>
  </si>
  <si>
    <t>Post-Installation Services for Life Sciences Equipment Only</t>
  </si>
  <si>
    <t>Lot 2: Hybrid Vehicles</t>
  </si>
  <si>
    <t>Nucleotide Purification Kits</t>
  </si>
  <si>
    <t>DNA/RNA Polymerase</t>
  </si>
  <si>
    <t>Lot 19 MRI Scanners for Veterinary Use</t>
  </si>
  <si>
    <t>Lot 20 Scanning Probe Microscopes</t>
  </si>
  <si>
    <t xml:space="preserve"> Lot 23 EPR (ESR) Spectometers</t>
  </si>
  <si>
    <t>Lot 2 Scotland</t>
  </si>
  <si>
    <t>Lot 3 - Northern Ireland</t>
  </si>
  <si>
    <t>International Courier Services</t>
  </si>
  <si>
    <t>Transport of Dangerous &amp; Hazardous Goods</t>
  </si>
  <si>
    <t>Estates Maintenance and Minor Works</t>
  </si>
  <si>
    <t xml:space="preserve"> Lot 2 Scotland</t>
  </si>
  <si>
    <t>Cloning</t>
  </si>
  <si>
    <t>Arista equipment or equivalent</t>
  </si>
  <si>
    <t>Lot 1 - Supply of Equipment</t>
  </si>
  <si>
    <t>Ciena equipment or equivalent</t>
  </si>
  <si>
    <t>Cisco equipment or equivalent</t>
  </si>
  <si>
    <t>Lot 4: Extreme equipment or equivalent</t>
  </si>
  <si>
    <t>Lot 5: HPE equipment (including Aruba) or equivalent</t>
  </si>
  <si>
    <t>Juniper equipment or equivalent</t>
  </si>
  <si>
    <t>Palo Alto equipment or equivalent</t>
  </si>
  <si>
    <t>Other network equipment</t>
  </si>
  <si>
    <t>LAB1027 AP</t>
  </si>
  <si>
    <t>LIQUID HANDLING ROBOTICS</t>
  </si>
  <si>
    <t>International Media (purchased and placed in-country)</t>
  </si>
  <si>
    <t>Lot 1 Non-Managed Print Equipment</t>
  </si>
  <si>
    <t>Lot 2 Supply of Managed Print Equipment and Services</t>
  </si>
  <si>
    <t>Lot 3 Print Production Equipment and Services</t>
  </si>
  <si>
    <t>Lot 4 One Stop Shop for Office Print Equipment and Services</t>
  </si>
  <si>
    <t>Lot 5 Independent Print Audit and Consultancy</t>
  </si>
  <si>
    <t>Mobile Voice and Data Services</t>
  </si>
  <si>
    <t>Lot 7 Paging and alerting services</t>
  </si>
  <si>
    <t>CCS Network Services 2</t>
  </si>
  <si>
    <t>Radio services</t>
  </si>
  <si>
    <t>PFB2005 NE</t>
  </si>
  <si>
    <t>Marketing services (excluding student recruitment)</t>
  </si>
  <si>
    <t>Consumables</t>
  </si>
  <si>
    <t>Pipette Sets</t>
  </si>
  <si>
    <t>Gloves</t>
  </si>
  <si>
    <t>Personal &amp; Lab Protection Supplies</t>
  </si>
  <si>
    <t>Filtration Consumables</t>
  </si>
  <si>
    <t>Glass Consumables</t>
  </si>
  <si>
    <t>Chemicals, Solvents (Analytical Grade)</t>
  </si>
  <si>
    <t>Chemical Solvents (Other)</t>
  </si>
  <si>
    <t>Chemicals (Inorganic)</t>
  </si>
  <si>
    <t>Chemicals (Biological Compounds)</t>
  </si>
  <si>
    <t>Miscellaneous Consumables</t>
  </si>
  <si>
    <t>Multi-Purpose, One stop shop</t>
  </si>
  <si>
    <t>Lot 1 Cleaning Chemicals and Janitorial Supplies</t>
  </si>
  <si>
    <t>CCTV Equipment &amp; Maintenance - Lot 13 National</t>
  </si>
  <si>
    <t>National</t>
  </si>
  <si>
    <t>CCTV Equipment &amp; Maintenance - Lot 14 Supply Only</t>
  </si>
  <si>
    <t>Supply Only</t>
  </si>
  <si>
    <t>Lot 3 Test &amp; Measurement Equipment</t>
  </si>
  <si>
    <t>Lot 5 Multi-Purpose</t>
  </si>
  <si>
    <t>Library Security and Self-Service Equipment</t>
  </si>
  <si>
    <t>Hardware &amp; Software &amp; Associated Services</t>
  </si>
  <si>
    <t>Hardware and Associated Services</t>
  </si>
  <si>
    <t>Software and Associated Services</t>
  </si>
  <si>
    <t>Hairdressing - Wet Products</t>
  </si>
  <si>
    <t>Specialist Skincare</t>
  </si>
  <si>
    <t>Theatrical &amp; Specialist Makeup</t>
  </si>
  <si>
    <t>Wigs &amp; Hair Pieces</t>
  </si>
  <si>
    <t>Vulnerability Assessment Service</t>
  </si>
  <si>
    <t>Lot 2 -  Supply of Equipment &amp; Installation Services</t>
  </si>
  <si>
    <t>Lot 2 Refuse Sacks</t>
  </si>
  <si>
    <t>Lot 3 Paper Hygiene Products</t>
  </si>
  <si>
    <t>Lot 4 Cleaning Consumables (Great Britain and British Isles)</t>
  </si>
  <si>
    <t>Lot 5 Cleaning Consumables Northern Ireland</t>
  </si>
  <si>
    <t>Supply and Support - IP Performance offering Wallix as a solution.</t>
  </si>
  <si>
    <t>Other Tools. Khipu Networks offering Greenbone as a solution</t>
  </si>
  <si>
    <t>Supply and Support. IP Performance offering PCYSYS as a solution.</t>
  </si>
  <si>
    <t>Art Papers</t>
  </si>
  <si>
    <t>Fire Safety Training and Fire Risk Assessments</t>
  </si>
  <si>
    <t>Excel</t>
  </si>
  <si>
    <t>Connectix</t>
  </si>
  <si>
    <t>Film Content</t>
  </si>
  <si>
    <t>Television Recordings</t>
  </si>
  <si>
    <t>Online Training Platform</t>
  </si>
  <si>
    <t>-1</t>
  </si>
  <si>
    <t>LAB 5061 LU</t>
  </si>
  <si>
    <t>General Lab Equipment and Post Installation Services</t>
  </si>
  <si>
    <t>Description</t>
  </si>
  <si>
    <t>Risk</t>
  </si>
  <si>
    <t>CCTV Equipment &amp; Maintenance - All Lots</t>
  </si>
  <si>
    <t>Medium</t>
  </si>
  <si>
    <t xml:space="preserve">Majority of Suppliers that our Suppliers use are UK based. Although potential for prices to increase with these Suppliers due to currency fluctuations etc., our awarded Suppliers should mitigate any price increases they receive. However some price increases are beginning to be seen therefore the risk could be medium to low. </t>
  </si>
  <si>
    <t xml:space="preserve">A percentage of raw materials are imported from EU countries. With the rest coming from the rest of the world. Potential import issues here, although one company did state 65% of raw materials are purchased from locations out of the EU. Which could help to balance the impact. </t>
  </si>
  <si>
    <t xml:space="preserve">A percentage of raw materials are imported from EU countries. With the rest coming from the rest of the world. Potential import issues here, although one company did state 65% of raw materials are purchased from locations out of the EU. Which could help to balance the impact.  No impact reported in terms of availability of employees to conduct fit, removal and maintenance work. </t>
  </si>
  <si>
    <t>Low</t>
  </si>
  <si>
    <t xml:space="preserve">Mainly service based to which no changes should be seen in terms of employees, some parts are provided however the majority of Suppliers provide these FOC. These parts are general parts that are available from a vast number of Suppliers both EU and rest of the world based. </t>
  </si>
  <si>
    <t xml:space="preserve">The service elements with this agreement are seen to not be effected. Energy industry set to be stable, any equipment needed is often tied into long standing agreements. </t>
  </si>
  <si>
    <t>High</t>
  </si>
  <si>
    <t xml:space="preserve">Significant UK manufacturing from suppliers on this agreement though those operating as brokers will have some significant dependence on products manufactured in Europe particularly Italy; and Sweden for EFG.  Significant supply of raw materials from Europe. Currency and import risks.  There has been some forward buying of raw materials and finished products, along with an exploration of ranges from outside of the EU, in particular the Far East. At least one supplier has UK sourced timber and steel which would be the most commonly used raw materials for furniture.  There is also significantly less uptake on this agreement due to social distancing on campus and the prevalence of home working at the moment meaning that many of the manufacturers have high stock holding linked to drops in demand.
</t>
  </si>
  <si>
    <t xml:space="preserve">Most finished products and raw materials are purchased outside the EU but are typically pegged against the Dollar.  Possible currency risks.  High dependence of products from overseas, possible logistics risks (port) is there are delays at the borders.  Dominant suppliers on the agreement have built up stock holding to provide a buffer in case of immediate delays.  Less uptake on this agreement over the summer months due to the absence of conferencing means suppliers continue to have access to healthy stock levels.
</t>
  </si>
  <si>
    <t xml:space="preserve">Of the dominant suppliers, the bulk of the products are manufactured in the UK with the raw materials and inputs sourced from the UK.  Some products have steel components sourced from Europe but this is a limited selection of products which are not widely bought.  Suppliers have strong stock-holding of finished goods.
</t>
  </si>
  <si>
    <t>Some Currency Risks.  Some logistics risks.  Covid-19 has highlighted an overdependence on the Far East which has resulted in greater identification of alternative UK supply partners which may provide an alternative offering should there be stock shortages.  Dominant suppliers have high inventory holdings for the short term.  However, any border delays from Brexit combined with a 'second wave' of Covid may lead to some product shortages.</t>
  </si>
  <si>
    <t xml:space="preserve">Most finished products and raw materials are purchased outside the EU but are typically pegged against the Dollar.  Currency risk.  High dependence of products from overseas, possible logistics risks (port) is there are delays at the borders.  This is compounded by some notable current product delays due to covid related factory shut downs, though these should have stabilised by December. 
Some UK manufacturers utilised by dominant supplier, not the popular products though provides potential for substitution  However, there would be challenges around inputs even with UK manufacturing 
Alternative supply routes available
</t>
  </si>
  <si>
    <t>Services Driven.  However, in the long term, the dependence on low paid staff may be impacted by the new points based immigration system given the challenges that exist in the industry already in terms of attracting and retaining staff.  May be a greater impact where local contracts have a high level of consumables supply- though this is not a significant part of the framework and alternative sources of supply exist.  There are also high levels of stock holding with the dominant suppliers.</t>
  </si>
  <si>
    <t>Services Driven.  Local supply.  No current utilisation of this lot.</t>
  </si>
  <si>
    <t xml:space="preserve">Some Currency Risks.  Some logistics risks.  Dominant suppliers have high inventory holdings for the short term.  However, any border delays from Brexit combined with a 'second wave' of Covid may lead to some product shortages for products used in response to the pandemic e.g. foggers and sprayers.  Low levels of utilisation of this agreement and alternative supply routes available. </t>
  </si>
  <si>
    <t xml:space="preserve">Many Suppliers are distributers and have access to an extremely high number of Suppliers to purchase on, so will not be dependant on specific Suppliers. A lot of products in this area are purchased from outside of the EU so import processes should not be effected. A number of Suppliers provide own brand products that are either manufactured by themselves in the UK or are already subject to WTO terms so should not be effected. Obvious risk of currency fluctuations that would affect too. </t>
  </si>
  <si>
    <t>Vehicles are typically sourced outside of the UK and traded in Euros.  Pricing of vehicles will be affected.</t>
  </si>
  <si>
    <t xml:space="preserve">Products sourced from all over the world, but a lot of manufacturers head quarters are based within the EU (outside of UK). Therefore potential for some stock delays and price increases. </t>
  </si>
  <si>
    <t xml:space="preserve">Products sourced from all over the world, but a lot of manufacturers head quarters are based within the EU (outside of UK). Therefore potential for some stock delays and price increases.  Installation times should not be affected, it will be product availability. </t>
  </si>
  <si>
    <t xml:space="preserve">Some potential supply delays and price increases with products coming in from the EU. </t>
  </si>
  <si>
    <t>Many of the components are sent to Asia for reuse, there may be issues with the cost of transportation of these items as border regulation changes</t>
  </si>
  <si>
    <t>Office, Computer &amp; Library Supplies - Lot 3</t>
  </si>
  <si>
    <t>All paper products purchased through the Framework are manufactured in Europe and supply issues are on the increase. EOS is traded firstly in dollars and then converted to euros and then sterling, could have significant price impact. Many of the items have low intrinsic value and therefore are not manufactured in the UK so may be customs issues.In light of covid, there is a surfeit stock within the supply chain, with a wide variety of alternatives available.</t>
  </si>
  <si>
    <t>Office, Computer &amp; Library Supplies - Lot 2</t>
  </si>
  <si>
    <t>Office, Computer &amp; Library Supplies - Lot 1</t>
  </si>
  <si>
    <t>All paper products purchased through the Framework are manufactured in Europe and supply issues are on the increase.  This is a highly volatile market stemming from pulp pricing which is sensitive to the exchange rate. The impact of Covide details that there is more than abundant stock within the supply chhain at present.</t>
  </si>
  <si>
    <t>Potential impact on pricing due to fluctuations in the market. Wide choice of suppliers and manufacturers</t>
  </si>
  <si>
    <t>Little to no risk here</t>
  </si>
  <si>
    <t xml:space="preserve">The main consumable in this Framework is paper and the majority of paper products purchased through the Framework are manufactured in Europe and supply issues are on the increase.  This is a highly volatile market stemming from pulp pricing which is sensitive to the exchange rate. </t>
  </si>
  <si>
    <t>None of this is made in UK; importedfrom somewhere in the EU, or passing through EU ports -m ore stringent checks, VAT implications etc.</t>
  </si>
  <si>
    <t>High Value Laboratory Equipment (HVLE) - Lot 17 Raman Spectrophotmeters</t>
  </si>
  <si>
    <t>High Value Laboratory Equipment (HVLE) - Lot 23 EPR (ESR) Spectometers</t>
  </si>
  <si>
    <t>Some of the goods on this Agreement are made in the UK, or are cheap enough and subject to sufficient frequent demand that they are well stocked to offset any supply disruption. Imports typically from outside of Europe.  Some buying in dollars. Good Variety of suppliers on the framework to support access to products when required .</t>
  </si>
  <si>
    <t xml:space="preserve">No changes to service levels or pricing foreseen. Services provided by organisations that have a UK base and are working on a national scale rather than internationally. </t>
  </si>
  <si>
    <t xml:space="preserve">Potential for services to take longer in terms of additional steps needed when working with EU countries, however these probably won't come into place straight away and no price increases have been forseen due to this. No changes to service levels are foreseen. </t>
  </si>
  <si>
    <t>UK based market, UK based labour, risk to supply chain largely mitigated/overshadowed during Covid.  Exchange rate fluctuation influential regardless of Brexit</t>
  </si>
  <si>
    <t>UK based market, predominantly UK based labour, predominantly UK sourced materials</t>
  </si>
  <si>
    <t>UK based market, UK based labour, no materials supply chain, UK legislated</t>
  </si>
  <si>
    <t>UK based market, UK based labour, predominantly UK sourced materials, UK legislated</t>
  </si>
  <si>
    <t>UK based market, UK based labour, predominantly UK sourced materials</t>
  </si>
  <si>
    <t>UK based market, predominantly UK based labour, predominantly UK sourced materials, UK legislated</t>
  </si>
  <si>
    <t>UK based market, predominantly UK based labour, no materials supply chain, UK legislated</t>
  </si>
  <si>
    <t>percentage of workforce being non UK nationals</t>
  </si>
  <si>
    <t>UK based market, predominantly UK based labour, no materials supply chain,</t>
  </si>
  <si>
    <t>Removals and Relocations -  Lot 3 Removal &amp; Relocation of Laboratory Furniture and equipment</t>
  </si>
  <si>
    <t xml:space="preserve">UK based market, predominantly UK based labour, no materials supply chain, </t>
  </si>
  <si>
    <t>UK and EU based market, UK based labour, predominantly UK sourced materials, uncertainty over cross border transit regulation</t>
  </si>
  <si>
    <t>UK based market, Home nation labour market, no materials supply chain, limited uncertainty over cross border transit regulation</t>
  </si>
  <si>
    <t>Supply agreements are secured years in advance</t>
  </si>
  <si>
    <t>UK based labour market with supply chain available in the uk</t>
  </si>
  <si>
    <t>Low risk of any labour issues but risks are medium to high of impact on supply chain due to a number of suppliers having european hubs for stock and impact on exchange rates. Mitigated by holding stock</t>
  </si>
  <si>
    <t xml:space="preserve">UK based service market </t>
  </si>
  <si>
    <t xml:space="preserve">Medium risk of labor issues and consumables kits supplies need to recheck </t>
  </si>
  <si>
    <t>Low risk of supply chain issues as alternative supply market within UK for any products delayed</t>
  </si>
  <si>
    <t>Consultants continuing to operate as normal.</t>
  </si>
  <si>
    <t xml:space="preserve">Menu Changing and pre planning are essential.   Staffing risk lowered </t>
  </si>
  <si>
    <t>Previous risk due to Furloughed staff / or those without UK valid visa -now mitigated</t>
  </si>
  <si>
    <t>Predominatly UK industry</t>
  </si>
  <si>
    <t>Employment rates different now / more available domestic staff + Visa issue resolved</t>
  </si>
  <si>
    <t>UK wide</t>
  </si>
  <si>
    <t xml:space="preserve">Potential risk of delays in supply chain.  </t>
  </si>
  <si>
    <t>Online / Virtual business</t>
  </si>
  <si>
    <t>Online  - UK business</t>
  </si>
  <si>
    <t xml:space="preserve">Online / Virtual business / storage </t>
  </si>
  <si>
    <t xml:space="preserve">Low demand - </t>
  </si>
  <si>
    <t>Supply chain in Europe and beyond</t>
  </si>
  <si>
    <t>UK service -parts may be an issue but low risk</t>
  </si>
  <si>
    <t>Global industry led by UK service providers</t>
  </si>
  <si>
    <t>No demand - considering Covid.  Supply unlikely to be an issue</t>
  </si>
  <si>
    <t xml:space="preserve">UK Service   </t>
  </si>
  <si>
    <t>UK Service - no staffing issues</t>
  </si>
  <si>
    <t>UK based provision of service with negligible EU/international input.</t>
  </si>
  <si>
    <t>Limited impact anticipated despite international manufacture</t>
  </si>
  <si>
    <t>Internationally sourced products which may be impacted by delays in freight forwarding or customs clearance</t>
  </si>
  <si>
    <t>International travel has been ignificantly impacted by Covid 19. Travel bans and restrictions limit capacity to travel.</t>
  </si>
  <si>
    <t>Potential disruption to supply chain activity and delays in receiving goods</t>
  </si>
  <si>
    <t>UK based  service operators and test centres</t>
  </si>
  <si>
    <t>UK based service operators and labour force</t>
  </si>
  <si>
    <t>UK based service operators, labour force and supply chain</t>
  </si>
  <si>
    <t>Potential impact for supply chain for raw and finished materials</t>
  </si>
  <si>
    <t>Potential impact for supply chain for finished products</t>
  </si>
  <si>
    <t>No labour, supply chain or regulatory impact</t>
  </si>
  <si>
    <t>UK based service operators and labour force, minimal supply chain requirements</t>
  </si>
  <si>
    <t>UK based service operators and labour force, minimal supply chain requirements outside of UK</t>
  </si>
  <si>
    <t>Potential impact on labour force and supply chain for raw and finished materials</t>
  </si>
  <si>
    <t xml:space="preserve">No existing projects in process or planned </t>
  </si>
  <si>
    <t>Potential impact for supply chain for fresh products Imported from EU</t>
  </si>
  <si>
    <t>Potential impact on labour force and supply chain for raw and finished products</t>
  </si>
  <si>
    <t>Potential impact in relation to Supply chain and delays in receipt of finished products from EU</t>
  </si>
  <si>
    <t xml:space="preserve">No labour impact and contractors known to be holding increased stocks within UK based supply chain </t>
  </si>
  <si>
    <t>No labour impact and minimal supply chain and regulatory issues</t>
  </si>
  <si>
    <t>Previous engagement showed no labour, Supply Chain o Only issued flagged related to currency fluctuation for recyclates</t>
  </si>
  <si>
    <t>Previous engagement showed no labour, supply chain or regulatory issues</t>
  </si>
  <si>
    <t>Potential impact in relation to Supply chain and delays in receipt of parts and finished products from EU</t>
  </si>
  <si>
    <t>Potential impact in relation to Supply chain and delays in receipt of raw materials and finished products from EU</t>
  </si>
  <si>
    <t>No identified criticality due to low value spend</t>
  </si>
  <si>
    <t>Reliant on EU supply chain  - potential delays in parts and  products due to regulatory changes</t>
  </si>
  <si>
    <t>Majority of systems/consumables imported.</t>
  </si>
  <si>
    <t>Agreement of strategic importance. Supply chains vulnerable to disruption. COVID19 exposed a number of weaknesses. Very few products manufactured in the UK.</t>
  </si>
  <si>
    <t>No systems will be wholly manufactured in the UK. At least some sub-assemblies will be manufactured overseas. However, longer leadtimes on these products should mean any delays are easily planned for.</t>
  </si>
  <si>
    <t>NHS Agreement</t>
  </si>
  <si>
    <t>Predominantly service-based Agreement.</t>
  </si>
  <si>
    <t>Supply chains vulnerable to disruption. Equpiment bougft through this Agreement tends to be lower end and consequently more frequently purchased.</t>
  </si>
  <si>
    <t>Manage supply risks</t>
  </si>
  <si>
    <t>CCS to comment as not managed by APUC</t>
  </si>
  <si>
    <t>Based on previous commentary</t>
  </si>
  <si>
    <t>Supply and commercial risks to be managed</t>
  </si>
  <si>
    <t>Low risk</t>
  </si>
  <si>
    <t>no impact</t>
  </si>
  <si>
    <t>Professional services based in Scotland</t>
  </si>
  <si>
    <t>Data risk - Scottish procurement to comment</t>
  </si>
  <si>
    <t>Scottish supplier</t>
  </si>
  <si>
    <t>Change to EU mobile tariffs?</t>
  </si>
  <si>
    <t>Data and commercial risks to be managed</t>
  </si>
  <si>
    <t>Low Risk Local Suppliers</t>
  </si>
  <si>
    <t>Low Risk Local Supplier</t>
  </si>
  <si>
    <t>Low Risk - Scottish Procurement Managed</t>
  </si>
  <si>
    <t>No notable impact predicted as demand for services is currently low and inhibited due to COVID.</t>
  </si>
  <si>
    <t>No impact forecast</t>
  </si>
  <si>
    <t>Agreement to be replaced-New agreement to be evaluated</t>
  </si>
  <si>
    <t>Based on responses to previous Brexit Comms</t>
  </si>
  <si>
    <t>Agreement includes the procurement of products that are sourced from the Far East.  Maintaining a sustainable supply of products may be an issue.</t>
  </si>
  <si>
    <t xml:space="preserve">Agreement includes the delivery of a service which may rely on EU Nationals to fill posts.      </t>
  </si>
  <si>
    <t>No notable impact predicted to service delivery apart from changes to the regulatory and legislative framework that contractors operate in.</t>
  </si>
  <si>
    <t>Agreement includes the procurement of products that are manufactured overseas however potential delays in supply are not predicted to have a critical impact.</t>
  </si>
  <si>
    <t>No notable impact predicted to service delivery as performance of service will be online or UK based.</t>
  </si>
  <si>
    <t>No notable impact predicted to service delivery as performance of service will be electronic and UK based.</t>
  </si>
  <si>
    <t>No notable impact predicted to service delivery as performance of service will be online, electronic or UK based.</t>
  </si>
  <si>
    <t>No notable impact predicted to service delivery as performance of service will be online, electronic or UK based. Demand for service may be low due to COVID.</t>
  </si>
  <si>
    <t xml:space="preserve">Agreement includes a service provision which may rely on EU National persons to perform services.      </t>
  </si>
  <si>
    <t xml:space="preserve">Agreement includes the requirement for materials which may be impacted by tariff and market pricing volatility.   </t>
  </si>
  <si>
    <t>No notable impact predicted to service delivery as performance of service will be UK based.  Demand for service may be low due to COVID.</t>
  </si>
  <si>
    <t xml:space="preserve">No notable impact predicted to service delivery apart from financial market volatility and changes to the regulatory framework that contractors operate in.  </t>
  </si>
  <si>
    <t>No notable impact predicted to service delivery as performance of service will be online, electronic and UK based.</t>
  </si>
  <si>
    <t>No notable impact predicted to service delivery as agreement includes the recruitment for roles which does not rely on EU National candidates to fill posts.</t>
  </si>
  <si>
    <t>No notable impact predicted to service delivery as agreement includes the recuitment of roles which does not rely on EU National candidates to fill posts.  There may be changes to the regulatory and legislative framework that contractors operate in.</t>
  </si>
  <si>
    <t>No notable impact predicted to service delivery as performance of service will be UK based.</t>
  </si>
  <si>
    <t>No notable impact on service delivery as performance of service will be UK based.</t>
  </si>
  <si>
    <t xml:space="preserve">Agreement includes the recruitment for roles which may rely on EU National candidates to fill placements.      </t>
  </si>
  <si>
    <t>No notable impact predicted to service delivery as agreement includes the recruitment for roles which does not rely on EU National candidates to fill placements.</t>
  </si>
  <si>
    <t>No notable impact predicted to service delivery apart from changes to visa and import/export duties.  Staff migration will be low due to COVID.</t>
  </si>
  <si>
    <t>Potential impact for supply chain for raw materials and finished products</t>
  </si>
  <si>
    <t>Potential impact for supply chain  and regulatory changes delaying or affecting availability of ingredients</t>
  </si>
  <si>
    <t xml:space="preserve">Medium </t>
  </si>
  <si>
    <t>Expires End Oct- Potential delays due to product leadtimes</t>
  </si>
  <si>
    <t>SEC1006 AP</t>
  </si>
  <si>
    <t>Audit Services - Internal External and Tax - Internal Audit  - Large - Universities, NHS and Scotland Excel</t>
  </si>
  <si>
    <t>Temporary and Permanent Recruitment - Admin (National and London)</t>
  </si>
  <si>
    <t>Audit Services - Internal External and Tax - Internal Audit  - Small - Colleges and SG Bodies</t>
  </si>
  <si>
    <t>Audit Services - Internal External and Tax - External</t>
  </si>
  <si>
    <t>Audit Services - Internal External and Tax - Tax</t>
  </si>
  <si>
    <t>Travel Management Services - Business Travel</t>
  </si>
  <si>
    <t>Temporary and Permanent Recruitment - Ancillary (National and London)</t>
  </si>
  <si>
    <t>Temporary and Permanent Recruitment - Admin - London Only</t>
  </si>
  <si>
    <t>Temporary and Permanent Recruitment - Ancillary - London only</t>
  </si>
  <si>
    <t>Temporary and Permanent Recruitment - Corporate and Professional Roles</t>
  </si>
  <si>
    <t>Temporary and Permanent Recruitment - Data, digital and technical (ICT)</t>
  </si>
  <si>
    <t>Temporary and Permanent Recruitment - One Stop Shop + Payroll Services</t>
  </si>
  <si>
    <t>Temporary and Permanent Recruitment - Non-medical Helpers</t>
  </si>
  <si>
    <t>Travel Management Services - Student Group Travel</t>
  </si>
  <si>
    <t>C - Contract</t>
  </si>
  <si>
    <t>ITS2007 NE</t>
  </si>
  <si>
    <t>SEC1005 AP</t>
  </si>
  <si>
    <t>Student Counselling Services</t>
  </si>
  <si>
    <t>Employee Assistance Programme: All-Inclusive EAP</t>
  </si>
  <si>
    <t>All-Inclusive EAP</t>
  </si>
  <si>
    <t>PFB1040 AP</t>
  </si>
  <si>
    <t>LIB1020 AP</t>
  </si>
  <si>
    <t>SP-20-002</t>
  </si>
  <si>
    <t>Media Services Framework</t>
  </si>
  <si>
    <t>General Workwear</t>
  </si>
  <si>
    <t>Catering and Front of House</t>
  </si>
  <si>
    <t>Sports Clothing</t>
  </si>
  <si>
    <t>Footwear</t>
  </si>
  <si>
    <t>Laboratory Coats / Dentistry wear</t>
  </si>
  <si>
    <t>Specialist PPE</t>
  </si>
  <si>
    <t>Employee Assistance Programme: Face-to-Face Counselling Services</t>
  </si>
  <si>
    <t>Face-to-Face Counselling</t>
  </si>
  <si>
    <t>EFM3140 CPC</t>
  </si>
  <si>
    <t>LIB1017 AP</t>
  </si>
  <si>
    <t>SHEDL eBook Collections - Springer Nature</t>
  </si>
  <si>
    <t>LIB1018 AP</t>
  </si>
  <si>
    <t>SHEDL eBook Collections - Elsevier</t>
  </si>
  <si>
    <t>LIB1019 AP</t>
  </si>
  <si>
    <t>SHEDL eBook Collections - Oxford Univerity Press (OUP)</t>
  </si>
  <si>
    <t>Scotland: Highlands and Islands</t>
  </si>
  <si>
    <t>North West (including North England, Northern Ireland and North Wales)</t>
  </si>
  <si>
    <t>North East England</t>
  </si>
  <si>
    <t>Greater London Area</t>
  </si>
  <si>
    <t>South West (including South West England and South Wales)</t>
  </si>
  <si>
    <t>South East England</t>
  </si>
  <si>
    <t>Pagabo</t>
  </si>
  <si>
    <t>JAN1013 AP</t>
  </si>
  <si>
    <t>PFB1041 AP</t>
  </si>
  <si>
    <t>Audit Cluster-Tax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</si>
</sst>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1" x14ac:knownFonts="1">
    <font>
      <sz val="11"/>
      <color theme="1"/>
      <name val="Calibri"/>
      <family val="2"/>
      <scheme val="minor"/>
    </font>
    <font>
      <b/>
      <sz val="11"/>
      <color rgb="FFFF0000"/>
      <name val="Calibri"/>
      <family val="2"/>
      <scheme val="minor"/>
    </font>
    <font>
      <sz val="8"/>
      <name val="Calibri"/>
      <family val="2"/>
      <scheme val="minor"/>
    </font>
    <font>
      <b/>
      <sz val="11"/>
      <color theme="1"/>
      <name val="Calibri"/>
      <family val="2"/>
      <scheme val="minor"/>
    </font>
    <font>
      <sz val="11"/>
      <color rgb="FF000000"/>
      <name val="Calibri"/>
      <charset val="1"/>
    </font>
    <font>
      <sz val="10"/>
      <color rgb="FF000000"/>
      <name val="Calibri"/>
    </font>
    <font>
      <sz val="11"/>
      <name val="Calibri"/>
      <family val="2"/>
      <scheme val="minor"/>
    </font>
    <font>
      <sz val="11"/>
      <color rgb="FF000000"/>
      <name val="Calibri"/>
      <family val="2"/>
    </font>
    <font>
      <b/>
      <sz val="14"/>
      <color theme="1"/>
      <name val="Calibri"/>
      <family val="2"/>
      <scheme val="minor"/>
    </font>
    <font>
      <b/>
      <sz val="14"/>
      <name val="Calibri"/>
      <family val="2"/>
      <scheme val="minor"/>
    </font>
    <font>
      <sz val="11"/>
      <color rgb="FF0000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FF5050"/>
        <bgColor indexed="64"/>
      </patternFill>
    </fill>
    <fill>
      <patternFill patternType="solid">
        <fgColor rgb="FF92D05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0" fillId="0" borderId="0" xfId="0" applyNumberFormat="1"/>
    <xf numFmtId="22" fontId="0" fillId="0" borderId="0" xfId="0" applyNumberFormat="1"/>
    <xf numFmtId="14" fontId="0" fillId="0" borderId="0" xfId="0" applyNumberFormat="1" applyAlignment="1">
      <alignment horizontal="center"/>
    </xf>
    <xf numFmtId="0" fontId="0" fillId="0" borderId="0" xfId="0" applyAlignment="1">
      <alignment horizontal="center"/>
    </xf>
    <xf numFmtId="164" fontId="0" fillId="0" borderId="0" xfId="0" applyNumberFormat="1" applyAlignment="1">
      <alignment horizontal="center"/>
    </xf>
    <xf numFmtId="0" fontId="0" fillId="0" borderId="0" xfId="0" pivotButton="1"/>
    <xf numFmtId="0" fontId="0" fillId="0" borderId="0" xfId="0" applyAlignment="1">
      <alignment horizontal="left"/>
    </xf>
    <xf numFmtId="0" fontId="0" fillId="0" borderId="0" xfId="0" applyNumberFormat="1" applyAlignment="1">
      <alignment horizontal="center"/>
    </xf>
    <xf numFmtId="0" fontId="0" fillId="0" borderId="1" xfId="0" applyNumberFormat="1" applyBorder="1" applyAlignment="1">
      <alignment horizontal="center"/>
    </xf>
    <xf numFmtId="0" fontId="1" fillId="0" borderId="0" xfId="0" applyFont="1"/>
    <xf numFmtId="0" fontId="0" fillId="2" borderId="0" xfId="0" applyFill="1"/>
    <xf numFmtId="14" fontId="0" fillId="2" borderId="0" xfId="0" applyNumberFormat="1" applyFill="1"/>
    <xf numFmtId="0" fontId="0" fillId="3" borderId="0" xfId="0" applyFill="1"/>
    <xf numFmtId="0" fontId="0" fillId="0" borderId="0" xfId="0" applyAlignment="1">
      <alignment horizontal="left" indent="1"/>
    </xf>
    <xf numFmtId="0" fontId="0" fillId="0" borderId="0" xfId="0" applyAlignment="1"/>
    <xf numFmtId="0" fontId="3" fillId="0" borderId="0" xfId="0" applyFont="1" applyAlignment="1">
      <alignment horizontal="center"/>
    </xf>
    <xf numFmtId="14" fontId="0" fillId="0" borderId="0" xfId="0" applyNumberFormat="1"/>
    <xf numFmtId="0" fontId="0" fillId="5" borderId="0" xfId="0" applyFill="1"/>
    <xf numFmtId="0" fontId="0" fillId="0" borderId="0" xfId="0" applyAlignment="1">
      <alignment wrapText="1"/>
    </xf>
    <xf numFmtId="0" fontId="8" fillId="6" borderId="0" xfId="0" applyFont="1" applyFill="1" applyAlignment="1">
      <alignment horizontal="center"/>
    </xf>
    <xf numFmtId="0" fontId="8" fillId="6" borderId="0" xfId="0" applyFont="1" applyFill="1" applyAlignment="1">
      <alignment wrapText="1"/>
    </xf>
    <xf numFmtId="0" fontId="8" fillId="0" borderId="0" xfId="0" applyFont="1" applyAlignment="1">
      <alignment horizontal="center"/>
    </xf>
    <xf numFmtId="0" fontId="0" fillId="3" borderId="1" xfId="0" applyFill="1" applyBorder="1" applyAlignment="1">
      <alignment horizontal="center"/>
    </xf>
    <xf numFmtId="0" fontId="0" fillId="3" borderId="1" xfId="0" applyFill="1" applyBorder="1" applyAlignment="1">
      <alignment wrapText="1"/>
    </xf>
    <xf numFmtId="0" fontId="0" fillId="0" borderId="1" xfId="0" applyBorder="1"/>
    <xf numFmtId="0" fontId="0" fillId="0" borderId="1" xfId="0" applyBorder="1" applyAlignment="1">
      <alignment horizontal="center"/>
    </xf>
    <xf numFmtId="0" fontId="0" fillId="0" borderId="1" xfId="0" pivotButton="1" applyBorder="1"/>
    <xf numFmtId="0" fontId="9" fillId="4" borderId="0" xfId="0" applyFont="1" applyFill="1" applyAlignment="1">
      <alignment horizontal="center"/>
    </xf>
    <xf numFmtId="0" fontId="9" fillId="4" borderId="0" xfId="0" applyFont="1" applyFill="1" applyAlignment="1">
      <alignment wrapText="1"/>
    </xf>
    <xf numFmtId="0" fontId="8" fillId="7" borderId="0" xfId="0" applyFont="1" applyFill="1" applyAlignment="1">
      <alignment horizontal="center"/>
    </xf>
    <xf numFmtId="0" fontId="8" fillId="7" borderId="0" xfId="0" applyFont="1" applyFill="1" applyAlignment="1">
      <alignment wrapText="1"/>
    </xf>
    <xf numFmtId="0" fontId="3" fillId="3" borderId="4" xfId="0" applyFont="1" applyFill="1" applyBorder="1" applyAlignment="1">
      <alignment horizontal="center"/>
    </xf>
    <xf numFmtId="0" fontId="3" fillId="3" borderId="4" xfId="0" applyFont="1" applyFill="1" applyBorder="1" applyAlignment="1">
      <alignment horizontal="center" wrapText="1"/>
    </xf>
    <xf numFmtId="0" fontId="0" fillId="0" borderId="1" xfId="0" applyBorder="1" applyAlignment="1">
      <alignment wrapText="1"/>
    </xf>
    <xf numFmtId="14" fontId="0" fillId="0" borderId="1" xfId="0" applyNumberFormat="1" applyBorder="1"/>
    <xf numFmtId="0" fontId="7" fillId="0" borderId="0" xfId="0" applyFont="1" applyFill="1" applyBorder="1" applyAlignment="1">
      <alignment wrapText="1"/>
    </xf>
    <xf numFmtId="0" fontId="7" fillId="0" borderId="0" xfId="0" applyFont="1" applyFill="1" applyBorder="1" applyAlignment="1"/>
    <xf numFmtId="0" fontId="7" fillId="0" borderId="1" xfId="0" applyFont="1" applyFill="1" applyBorder="1" applyAlignment="1">
      <alignment wrapText="1"/>
    </xf>
    <xf numFmtId="14" fontId="0" fillId="0" borderId="1" xfId="0" applyNumberFormat="1" applyBorder="1" applyAlignment="1">
      <alignment horizontal="right"/>
    </xf>
    <xf numFmtId="0" fontId="0" fillId="0" borderId="0" xfId="0" applyFill="1"/>
    <xf numFmtId="0" fontId="0" fillId="0" borderId="1" xfId="0" applyFill="1" applyBorder="1" applyAlignment="1">
      <alignment horizontal="center"/>
    </xf>
    <xf numFmtId="0" fontId="0" fillId="0" borderId="1" xfId="0" applyFill="1" applyBorder="1" applyAlignment="1">
      <alignment wrapText="1"/>
    </xf>
    <xf numFmtId="0" fontId="0" fillId="0" borderId="0" xfId="0" applyFill="1" applyAlignment="1">
      <alignment wrapText="1"/>
    </xf>
    <xf numFmtId="0" fontId="4" fillId="0" borderId="0" xfId="0" applyFont="1" applyFill="1"/>
    <xf numFmtId="0" fontId="5" fillId="0" borderId="3" xfId="0" applyFont="1" applyFill="1" applyBorder="1" applyAlignment="1">
      <alignment wrapText="1"/>
    </xf>
    <xf numFmtId="0" fontId="5" fillId="0" borderId="2" xfId="0" applyFont="1" applyFill="1" applyBorder="1" applyAlignment="1">
      <alignment wrapText="1"/>
    </xf>
    <xf numFmtId="0" fontId="5" fillId="0" borderId="1" xfId="0" applyFont="1" applyFill="1" applyBorder="1" applyAlignment="1">
      <alignment wrapText="1"/>
    </xf>
    <xf numFmtId="0" fontId="0" fillId="0" borderId="0" xfId="0" applyFill="1" applyAlignment="1">
      <alignment horizontal="center"/>
    </xf>
    <xf numFmtId="164" fontId="0" fillId="0" borderId="0" xfId="0" applyNumberFormat="1" applyFill="1" applyAlignment="1">
      <alignment horizontal="left"/>
    </xf>
    <xf numFmtId="0" fontId="6" fillId="0" borderId="0" xfId="0" applyFont="1" applyFill="1"/>
    <xf numFmtId="0" fontId="7" fillId="0" borderId="0" xfId="0" applyFont="1" applyFill="1"/>
    <xf numFmtId="0" fontId="10" fillId="0" borderId="0" xfId="0" applyFont="1" applyFill="1"/>
    <xf numFmtId="0" fontId="6" fillId="0" borderId="1" xfId="0" applyFont="1" applyFill="1" applyBorder="1" applyAlignment="1">
      <alignment horizontal="center"/>
    </xf>
    <xf numFmtId="0" fontId="6" fillId="0" borderId="1" xfId="0" applyFont="1" applyFill="1" applyBorder="1" applyAlignment="1">
      <alignment wrapText="1"/>
    </xf>
    <xf numFmtId="0" fontId="0" fillId="5" borderId="1" xfId="0" applyFill="1" applyBorder="1" applyAlignment="1">
      <alignment horizontal="right"/>
    </xf>
    <xf numFmtId="0" fontId="0" fillId="4" borderId="0" xfId="0" applyFill="1"/>
    <xf numFmtId="14" fontId="0" fillId="5" borderId="0" xfId="0" applyNumberFormat="1" applyFill="1"/>
    <xf numFmtId="0" fontId="0" fillId="4" borderId="1" xfId="0" applyFill="1" applyBorder="1" applyAlignment="1">
      <alignment horizontal="center"/>
    </xf>
    <xf numFmtId="14" fontId="0" fillId="0" borderId="0" xfId="0" applyNumberFormat="1" applyAlignment="1">
      <alignment horizontal="right"/>
    </xf>
    <xf numFmtId="0" fontId="0" fillId="0" borderId="1" xfId="0" applyBorder="1" applyAlignment="1">
      <alignment horizontal="right"/>
    </xf>
    <xf numFmtId="0" fontId="0" fillId="5" borderId="1" xfId="0" applyFill="1" applyBorder="1"/>
    <xf numFmtId="14" fontId="0" fillId="0" borderId="3" xfId="0" applyNumberFormat="1" applyBorder="1"/>
    <xf numFmtId="14" fontId="0" fillId="0" borderId="0" xfId="0" applyNumberFormat="1" applyFill="1"/>
    <xf numFmtId="14" fontId="0" fillId="0" borderId="1" xfId="0" applyNumberFormat="1" applyBorder="1" applyAlignment="1"/>
    <xf numFmtId="0" fontId="0" fillId="0" borderId="1" xfId="0" applyBorder="1" applyAlignment="1"/>
    <xf numFmtId="0" fontId="0" fillId="0" borderId="0" xfId="0" pivotButton="1" applyAlignment="1"/>
    <xf numFmtId="14" fontId="0" fillId="0" borderId="0" xfId="0" applyNumberFormat="1" applyAlignment="1"/>
  </cellXfs>
  <cellStyles count="1">
    <cellStyle name="Normal" xfId="0" builtinId="0"/>
  </cellStyles>
  <dxfs count="6292">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font>
        <color rgb="FF006100"/>
      </font>
      <fill>
        <patternFill>
          <bgColor rgb="FFC6EFCE"/>
        </patternFill>
      </fill>
    </dxf>
    <dxf>
      <fill>
        <patternFill>
          <bgColor rgb="FFFFC000"/>
        </patternFill>
      </fill>
    </dxf>
    <dxf>
      <fill>
        <patternFill>
          <bgColor rgb="FFFF0000"/>
        </patternFill>
      </fill>
    </dxf>
    <dxf>
      <numFmt numFmtId="0" formatCode="General"/>
    </dxf>
    <dxf>
      <numFmt numFmtId="0" formatCode="General"/>
    </dxf>
    <dxf>
      <numFmt numFmtId="0" formatCode="General"/>
    </dxf>
    <dxf>
      <numFmt numFmtId="27" formatCode="dd/mm/yyyy\ hh:mm"/>
    </dxf>
    <dxf>
      <numFmt numFmtId="27" formatCode="dd/mm/yyyy\ hh:mm"/>
    </dxf>
    <dxf>
      <numFmt numFmtId="164" formatCode="&quot;£&quot;#,##0"/>
      <alignment horizontal="center" vertical="bottom" textRotation="0" wrapText="0" indent="0" justifyLastLine="0" shrinkToFit="0" readingOrder="0"/>
    </dxf>
    <dxf>
      <numFmt numFmtId="19" formatCode="dd/mm/yyyy"/>
      <alignment horizontal="center" vertical="bottom" textRotation="0" wrapText="0" indent="0" justifyLastLine="0" shrinkToFit="0" readingOrder="0"/>
    </dxf>
    <dxf>
      <numFmt numFmtId="19" formatCode="dd/mm/yyyy"/>
      <alignment horizontal="center" vertical="bottom" textRotation="0" wrapText="0" indent="0" justifyLastLine="0" shrinkToFit="0" readingOrder="0"/>
    </dxf>
    <dxf>
      <numFmt numFmtId="27" formatCode="dd/mm/yyyy\ hh:mm"/>
    </dxf>
    <dxf>
      <numFmt numFmtId="0" formatCode="General"/>
    </dxf>
    <dxf>
      <numFmt numFmtId="0" formatCode="General"/>
    </dxf>
    <dxf>
      <numFmt numFmtId="0" formatCode="General"/>
    </dxf>
    <dxf>
      <numFmt numFmtId="0" formatCode="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FF0000"/>
        </patternFill>
      </fill>
    </dxf>
    <dxf>
      <fill>
        <patternFill>
          <bgColor rgb="FFFF0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patternType="solid">
          <fgColor indexed="64"/>
          <bgColor rgb="FFFFC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solid">
          <bgColor rgb="FFFFC000"/>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ill>
        <patternFill patternType="none">
          <bgColor auto="1"/>
        </patternFill>
      </fill>
    </dxf>
    <dxf>
      <fill>
        <patternFill patternType="solid">
          <fgColor indexed="64"/>
          <bgColor rgb="FFFFC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theme="7"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general"/>
    </dxf>
    <dxf>
      <alignment horizontal="general"/>
    </dxf>
    <dxf>
      <alignment horizontal="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alignment horizontal="right"/>
    </dxf>
    <dxf>
      <alignment horizontal="right"/>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fill>
        <patternFill patternType="solid">
          <bgColor rgb="FFFF0000"/>
        </patternFill>
      </fil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general"/>
    </dxf>
    <dxf>
      <alignment horizontal="general"/>
    </dxf>
    <dxf>
      <alignment horizontal="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color rgb="FF006100"/>
      </font>
      <fill>
        <patternFill>
          <bgColor rgb="FFC6EFCE"/>
        </patternFill>
      </fill>
    </dxf>
    <dxf>
      <fill>
        <patternFill>
          <bgColor rgb="FFFFC000"/>
        </patternFill>
      </fill>
    </dxf>
    <dxf>
      <fill>
        <patternFill>
          <bgColor rgb="FFFF0000"/>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alignment horizontal="right"/>
    </dxf>
    <dxf>
      <alignment horizontal="right"/>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fill>
        <patternFill patternType="solid">
          <bgColor rgb="FFFF0000"/>
        </patternFill>
      </fil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general"/>
    </dxf>
    <dxf>
      <alignment horizontal="general"/>
    </dxf>
    <dxf>
      <alignment horizontal="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color rgb="FF006100"/>
      </font>
      <fill>
        <patternFill>
          <bgColor rgb="FFC6EFCE"/>
        </patternFill>
      </fill>
    </dxf>
    <dxf>
      <fill>
        <patternFill>
          <bgColor rgb="FFFFC000"/>
        </patternFill>
      </fill>
    </dxf>
    <dxf>
      <fill>
        <patternFill>
          <bgColor rgb="FFFF0000"/>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56384</xdr:colOff>
      <xdr:row>0</xdr:row>
      <xdr:rowOff>0</xdr:rowOff>
    </xdr:from>
    <xdr:to>
      <xdr:col>2</xdr:col>
      <xdr:colOff>426984</xdr:colOff>
      <xdr:row>15</xdr:row>
      <xdr:rowOff>0</xdr:rowOff>
    </xdr:to>
    <mc:AlternateContent xmlns:mc="http://schemas.openxmlformats.org/markup-compatibility/2006" xmlns:sle15="http://schemas.microsoft.com/office/drawing/2012/slicer">
      <mc:Choice Requires="sle15">
        <xdr:graphicFrame macro="">
          <xdr:nvGraphicFramePr>
            <xdr:cNvPr id="2" name="CommodityStatus">
              <a:extLst>
                <a:ext uri="{FF2B5EF4-FFF2-40B4-BE49-F238E27FC236}">
                  <a16:creationId xmlns:a16="http://schemas.microsoft.com/office/drawing/2014/main" id="{9E71AA2B-2FE3-4442-9C50-A78A993D97B4}"/>
                </a:ext>
              </a:extLst>
            </xdr:cNvPr>
            <xdr:cNvGraphicFramePr/>
          </xdr:nvGraphicFramePr>
          <xdr:xfrm>
            <a:off x="0" y="0"/>
            <a:ext cx="0" cy="0"/>
          </xdr:xfrm>
          <a:graphic>
            <a:graphicData uri="http://schemas.microsoft.com/office/drawing/2010/slicer">
              <sle:slicer xmlns:sle="http://schemas.microsoft.com/office/drawing/2010/slicer" name="CommodityStatus"/>
            </a:graphicData>
          </a:graphic>
        </xdr:graphicFrame>
      </mc:Choice>
      <mc:Fallback xmlns="">
        <xdr:sp macro="" textlink="">
          <xdr:nvSpPr>
            <xdr:cNvPr id="0" name=""/>
            <xdr:cNvSpPr>
              <a:spLocks noTextEdit="1"/>
            </xdr:cNvSpPr>
          </xdr:nvSpPr>
          <xdr:spPr>
            <a:xfrm>
              <a:off x="56384" y="0"/>
              <a:ext cx="2768272" cy="279181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384832</xdr:colOff>
      <xdr:row>0</xdr:row>
      <xdr:rowOff>0</xdr:rowOff>
    </xdr:from>
    <xdr:to>
      <xdr:col>3</xdr:col>
      <xdr:colOff>3897585</xdr:colOff>
      <xdr:row>15</xdr:row>
      <xdr:rowOff>43793</xdr:rowOff>
    </xdr:to>
    <mc:AlternateContent xmlns:mc="http://schemas.openxmlformats.org/markup-compatibility/2006" xmlns:sle15="http://schemas.microsoft.com/office/drawing/2012/slicer">
      <mc:Choice Requires="sle15">
        <xdr:graphicFrame macro="">
          <xdr:nvGraphicFramePr>
            <xdr:cNvPr id="4" name="OrganisationName">
              <a:extLst>
                <a:ext uri="{FF2B5EF4-FFF2-40B4-BE49-F238E27FC236}">
                  <a16:creationId xmlns:a16="http://schemas.microsoft.com/office/drawing/2014/main" id="{11889993-3862-445E-B2E3-ECCF1013143B}"/>
                </a:ext>
              </a:extLst>
            </xdr:cNvPr>
            <xdr:cNvGraphicFramePr/>
          </xdr:nvGraphicFramePr>
          <xdr:xfrm>
            <a:off x="0" y="0"/>
            <a:ext cx="0" cy="0"/>
          </xdr:xfrm>
          <a:graphic>
            <a:graphicData uri="http://schemas.microsoft.com/office/drawing/2010/slicer">
              <sle:slicer xmlns:sle="http://schemas.microsoft.com/office/drawing/2010/slicer" name="OrganisationName"/>
            </a:graphicData>
          </a:graphic>
        </xdr:graphicFrame>
      </mc:Choice>
      <mc:Fallback xmlns="">
        <xdr:sp macro="" textlink="">
          <xdr:nvSpPr>
            <xdr:cNvPr id="0" name=""/>
            <xdr:cNvSpPr>
              <a:spLocks noTextEdit="1"/>
            </xdr:cNvSpPr>
          </xdr:nvSpPr>
          <xdr:spPr>
            <a:xfrm>
              <a:off x="6329746" y="0"/>
              <a:ext cx="3512753" cy="2835603"/>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1222374</xdr:colOff>
      <xdr:row>0</xdr:row>
      <xdr:rowOff>0</xdr:rowOff>
    </xdr:from>
    <xdr:to>
      <xdr:col>2</xdr:col>
      <xdr:colOff>3514396</xdr:colOff>
      <xdr:row>15</xdr:row>
      <xdr:rowOff>0</xdr:rowOff>
    </xdr:to>
    <mc:AlternateContent xmlns:mc="http://schemas.openxmlformats.org/markup-compatibility/2006" xmlns:sle15="http://schemas.microsoft.com/office/drawing/2012/slicer">
      <mc:Choice Requires="sle15">
        <xdr:graphicFrame macro="">
          <xdr:nvGraphicFramePr>
            <xdr:cNvPr id="5" name="CommodityCategory">
              <a:extLst>
                <a:ext uri="{FF2B5EF4-FFF2-40B4-BE49-F238E27FC236}">
                  <a16:creationId xmlns:a16="http://schemas.microsoft.com/office/drawing/2014/main" id="{F15C8B8E-E829-4A16-9EDE-84AB0FBE843E}"/>
                </a:ext>
              </a:extLst>
            </xdr:cNvPr>
            <xdr:cNvGraphicFramePr/>
          </xdr:nvGraphicFramePr>
          <xdr:xfrm>
            <a:off x="0" y="0"/>
            <a:ext cx="0" cy="0"/>
          </xdr:xfrm>
          <a:graphic>
            <a:graphicData uri="http://schemas.microsoft.com/office/drawing/2010/slicer">
              <sle:slicer xmlns:sle="http://schemas.microsoft.com/office/drawing/2010/slicer" name="CommodityCategory"/>
            </a:graphicData>
          </a:graphic>
        </xdr:graphicFrame>
      </mc:Choice>
      <mc:Fallback xmlns="">
        <xdr:sp macro="" textlink="">
          <xdr:nvSpPr>
            <xdr:cNvPr id="0" name=""/>
            <xdr:cNvSpPr>
              <a:spLocks noTextEdit="1"/>
            </xdr:cNvSpPr>
          </xdr:nvSpPr>
          <xdr:spPr>
            <a:xfrm>
              <a:off x="3620046" y="0"/>
              <a:ext cx="2292022" cy="279181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82.407621874998" createdVersion="6" refreshedVersion="6" minRefreshableVersion="3" recordCount="1875" xr:uid="{FAA4F490-7038-4EB0-8437-16066484C5D3}">
  <cacheSource type="worksheet">
    <worksheetSource name="Storm2Admin_SRAllContractsJCG"/>
  </cacheSource>
  <cacheFields count="24">
    <cacheField name="CommodityID" numFmtId="0">
      <sharedItems containsSemiMixedTypes="0" containsString="0" containsNumber="1" containsInteger="1" minValue="2" maxValue="19239"/>
    </cacheField>
    <cacheField name="CommodityStatus" numFmtId="0">
      <sharedItems containsBlank="1" count="16">
        <s v="Expired"/>
        <s v="Deferred"/>
        <s v="Dissolved"/>
        <s v="Contracted"/>
        <s v="Cancelled"/>
        <s v="X"/>
        <s v="On Hold"/>
        <s v="(Blank)"/>
        <s v="Duplicate"/>
        <s v="Z"/>
        <s v="In Progress"/>
        <s v="Research"/>
        <s v="Non Influenceable"/>
        <s v="Scheduled"/>
        <s v="-----------------"/>
        <m u="1"/>
      </sharedItems>
    </cacheField>
    <cacheField name="CommodityReference" numFmtId="0">
      <sharedItems containsBlank="1"/>
    </cacheField>
    <cacheField name="AgreementTitle" numFmtId="0">
      <sharedItems containsBlank="1"/>
    </cacheField>
    <cacheField name="CommodityCategory" numFmtId="0">
      <sharedItems containsBlank="1" count="8">
        <s v="Laboratories"/>
        <s v="Estates"/>
        <s v="ICT"/>
        <m/>
        <s v="Libraries"/>
        <s v="Professional Services - HR"/>
        <s v="Professional Services - General"/>
        <s v=" (Blank)"/>
      </sharedItems>
    </cacheField>
    <cacheField name="ConsortiaID" numFmtId="0">
      <sharedItems containsSemiMixedTypes="0" containsString="0" containsNumber="1" containsInteger="1" minValue="1" maxValue="10"/>
    </cacheField>
    <cacheField name="ActualDate" numFmtId="22">
      <sharedItems containsNonDate="0" containsDate="1" containsString="0" containsBlank="1" minDate="2007-10-01T00:00:00" maxDate="3017-09-04T00:00:00"/>
    </cacheField>
    <cacheField name="ContractStartDate" numFmtId="14">
      <sharedItems containsNonDate="0" containsDate="1" containsString="0" containsBlank="1" minDate="2003-10-01T00:00:00" maxDate="2024-12-02T00:00:00"/>
    </cacheField>
    <cacheField name="FinalDate" numFmtId="14">
      <sharedItems containsNonDate="0" containsDate="1" containsString="0" containsBlank="1" minDate="2004-03-31T00:00:00" maxDate="2036-03-01T00:00:00"/>
    </cacheField>
    <cacheField name="ContractPeriodmonths" numFmtId="0">
      <sharedItems containsString="0" containsBlank="1" containsNumber="1" containsInteger="1" minValue="0" maxValue="200"/>
    </cacheField>
    <cacheField name="ExtentionMonth" numFmtId="0">
      <sharedItems containsString="0" containsBlank="1" containsNumber="1" containsInteger="1" minValue="0" maxValue="120"/>
    </cacheField>
    <cacheField name="ExtensionInvoked1" numFmtId="0">
      <sharedItems/>
    </cacheField>
    <cacheField name="ExtensionMonths1" numFmtId="0">
      <sharedItems containsString="0" containsBlank="1" containsNumber="1" containsInteger="1" minValue="0" maxValue="60"/>
    </cacheField>
    <cacheField name="ExtensionInvoked2" numFmtId="0">
      <sharedItems/>
    </cacheField>
    <cacheField name="ExtensionMonths2" numFmtId="0">
      <sharedItems containsString="0" containsBlank="1" containsNumber="1" containsInteger="1" minValue="0" maxValue="60"/>
    </cacheField>
    <cacheField name="AnnualContractedSpend" numFmtId="164">
      <sharedItems containsString="0" containsBlank="1" containsNumber="1" minValue="0" maxValue="500000000"/>
    </cacheField>
    <cacheField name="Contract Value" numFmtId="0">
      <sharedItems containsString="0" containsBlank="1" containsNumber="1" minValue="0" maxValue="2000000000"/>
    </cacheField>
    <cacheField name="ProjectStartDate" numFmtId="22">
      <sharedItems containsNonDate="0" containsDate="1" containsString="0" containsBlank="1" minDate="2008-11-10T00:00:00" maxDate="2022-05-03T00:00:00"/>
    </cacheField>
    <cacheField name="ForecastContractAwardDate" numFmtId="22">
      <sharedItems containsNonDate="0" containsDate="1" containsString="0" containsBlank="1" minDate="2008-01-01T00:00:00" maxDate="2024-10-02T00:00:00"/>
    </cacheField>
    <cacheField name="IsVisiblePRA_Website" numFmtId="0">
      <sharedItems/>
    </cacheField>
    <cacheField name="Category" numFmtId="0">
      <sharedItems containsBlank="1"/>
    </cacheField>
    <cacheField name="remaining_months" numFmtId="0">
      <sharedItems containsString="0" containsBlank="1" containsNumber="1" containsInteger="1" minValue="-15" maxValue="60"/>
    </cacheField>
    <cacheField name="OrganisationName" numFmtId="0">
      <sharedItems containsBlank="1" count="8">
        <s v="APUC"/>
        <s v="TUCO"/>
        <s v="NWUPC"/>
        <s v="SUPC"/>
        <s v="NEUPC"/>
        <s v="LUPC"/>
        <s v="HEPCW"/>
        <m u="1"/>
      </sharedItems>
    </cacheField>
    <cacheField name="LotDescrip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82.407905671294" createdVersion="6" refreshedVersion="6" minRefreshableVersion="3" recordCount="1876" xr:uid="{64FC239E-0B0F-4967-AC53-A9AD5F58D64B}">
  <cacheSource type="worksheet">
    <worksheetSource ref="A17:X1905" sheet="Raw Data"/>
  </cacheSource>
  <cacheFields count="24">
    <cacheField name="CommodityID" numFmtId="0">
      <sharedItems containsString="0" containsBlank="1" containsNumber="1" containsInteger="1" minValue="2" maxValue="19239" count="1876">
        <n v="2"/>
        <n v="4"/>
        <n v="6"/>
        <n v="7"/>
        <n v="9"/>
        <n v="10"/>
        <n v="11"/>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3"/>
        <n v="64"/>
        <n v="65"/>
        <n v="66"/>
        <n v="67"/>
        <n v="68"/>
        <n v="69"/>
        <n v="70"/>
        <n v="71"/>
        <n v="72"/>
        <n v="73"/>
        <n v="74"/>
        <n v="75"/>
        <n v="76"/>
        <n v="77"/>
        <n v="78"/>
        <n v="79"/>
        <n v="80"/>
        <n v="81"/>
        <n v="82"/>
        <n v="83"/>
        <n v="84"/>
        <n v="85"/>
        <n v="87"/>
        <n v="89"/>
        <n v="91"/>
        <n v="92"/>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5"/>
        <n v="136"/>
        <n v="137"/>
        <n v="138"/>
        <n v="139"/>
        <n v="140"/>
        <n v="141"/>
        <n v="142"/>
        <n v="143"/>
        <n v="144"/>
        <n v="145"/>
        <n v="146"/>
        <n v="147"/>
        <n v="148"/>
        <n v="149"/>
        <n v="150"/>
        <n v="151"/>
        <n v="152"/>
        <n v="153"/>
        <n v="154"/>
        <n v="155"/>
        <n v="157"/>
        <n v="158"/>
        <n v="159"/>
        <n v="160"/>
        <n v="161"/>
        <n v="162"/>
        <n v="163"/>
        <n v="164"/>
        <n v="165"/>
        <n v="166"/>
        <n v="167"/>
        <n v="168"/>
        <n v="169"/>
        <n v="170"/>
        <n v="171"/>
        <n v="172"/>
        <n v="173"/>
        <n v="174"/>
        <n v="175"/>
        <n v="177"/>
        <n v="178"/>
        <n v="179"/>
        <n v="180"/>
        <n v="181"/>
        <n v="182"/>
        <n v="183"/>
        <n v="184"/>
        <n v="185"/>
        <n v="186"/>
        <n v="187"/>
        <n v="188"/>
        <n v="189"/>
        <n v="190"/>
        <n v="192"/>
        <n v="193"/>
        <n v="194"/>
        <n v="195"/>
        <n v="196"/>
        <n v="197"/>
        <n v="198"/>
        <n v="199"/>
        <n v="200"/>
        <n v="201"/>
        <n v="202"/>
        <n v="203"/>
        <n v="204"/>
        <n v="205"/>
        <n v="206"/>
        <n v="207"/>
        <n v="208"/>
        <n v="209"/>
        <n v="210"/>
        <n v="211"/>
        <n v="212"/>
        <n v="213"/>
        <n v="215"/>
        <n v="216"/>
        <n v="217"/>
        <n v="220"/>
        <n v="221"/>
        <n v="223"/>
        <n v="224"/>
        <n v="225"/>
        <n v="226"/>
        <n v="227"/>
        <n v="228"/>
        <n v="229"/>
        <n v="230"/>
        <n v="232"/>
        <n v="234"/>
        <n v="235"/>
        <n v="236"/>
        <n v="237"/>
        <n v="238"/>
        <n v="239"/>
        <n v="240"/>
        <n v="241"/>
        <n v="242"/>
        <n v="243"/>
        <n v="244"/>
        <n v="245"/>
        <n v="246"/>
        <n v="247"/>
        <n v="248"/>
        <n v="249"/>
        <n v="250"/>
        <n v="251"/>
        <n v="252"/>
        <n v="253"/>
        <n v="254"/>
        <n v="255"/>
        <n v="257"/>
        <n v="258"/>
        <n v="259"/>
        <n v="260"/>
        <n v="262"/>
        <n v="263"/>
        <n v="264"/>
        <n v="265"/>
        <n v="271"/>
        <n v="281"/>
        <n v="282"/>
        <n v="291"/>
        <n v="292"/>
        <n v="294"/>
        <n v="300"/>
        <n v="301"/>
        <n v="305"/>
        <n v="308"/>
        <n v="309"/>
        <n v="311"/>
        <n v="312"/>
        <n v="313"/>
        <n v="314"/>
        <n v="316"/>
        <n v="317"/>
        <n v="318"/>
        <n v="319"/>
        <n v="321"/>
        <n v="324"/>
        <n v="325"/>
        <n v="326"/>
        <n v="327"/>
        <n v="328"/>
        <n v="329"/>
        <n v="330"/>
        <n v="331"/>
        <n v="332"/>
        <n v="334"/>
        <n v="335"/>
        <n v="336"/>
        <n v="337"/>
        <n v="338"/>
        <n v="339"/>
        <n v="340"/>
        <n v="341"/>
        <n v="342"/>
        <n v="343"/>
        <n v="345"/>
        <n v="346"/>
        <n v="348"/>
        <n v="349"/>
        <n v="350"/>
        <n v="352"/>
        <n v="353"/>
        <n v="354"/>
        <n v="360"/>
        <n v="365"/>
        <n v="384"/>
        <n v="385"/>
        <n v="386"/>
        <n v="388"/>
        <n v="392"/>
        <n v="393"/>
        <n v="395"/>
        <n v="396"/>
        <n v="403"/>
        <n v="404"/>
        <n v="407"/>
        <n v="408"/>
        <n v="409"/>
        <n v="410"/>
        <n v="414"/>
        <n v="415"/>
        <n v="424"/>
        <n v="426"/>
        <n v="432"/>
        <n v="437"/>
        <n v="439"/>
        <n v="446"/>
        <n v="460"/>
        <n v="461"/>
        <n v="462"/>
        <n v="463"/>
        <n v="464"/>
        <n v="465"/>
        <n v="466"/>
        <n v="467"/>
        <n v="468"/>
        <n v="469"/>
        <n v="470"/>
        <n v="471"/>
        <n v="472"/>
        <n v="473"/>
        <n v="474"/>
        <n v="475"/>
        <n v="476"/>
        <n v="477"/>
        <n v="478"/>
        <n v="479"/>
        <n v="480"/>
        <n v="481"/>
        <n v="482"/>
        <n v="483"/>
        <n v="486"/>
        <n v="488"/>
        <n v="490"/>
        <n v="491"/>
        <n v="492"/>
        <n v="493"/>
        <n v="494"/>
        <n v="500"/>
        <n v="502"/>
        <n v="504"/>
        <n v="505"/>
        <n v="506"/>
        <n v="507"/>
        <n v="512"/>
        <n v="513"/>
        <n v="514"/>
        <n v="515"/>
        <n v="517"/>
        <n v="518"/>
        <n v="519"/>
        <n v="520"/>
        <n v="521"/>
        <n v="522"/>
        <n v="523"/>
        <n v="524"/>
        <n v="525"/>
        <n v="527"/>
        <n v="528"/>
        <n v="529"/>
        <n v="533"/>
        <n v="534"/>
        <n v="535"/>
        <n v="541"/>
        <n v="542"/>
        <n v="543"/>
        <n v="544"/>
        <n v="545"/>
        <n v="546"/>
        <n v="548"/>
        <n v="549"/>
        <n v="550"/>
        <n v="551"/>
        <n v="552"/>
        <n v="554"/>
        <n v="555"/>
        <n v="565"/>
        <n v="571"/>
        <n v="601"/>
        <n v="602"/>
        <n v="605"/>
        <n v="606"/>
        <n v="652"/>
        <n v="653"/>
        <n v="770"/>
        <n v="772"/>
        <n v="774"/>
        <n v="775"/>
        <n v="781"/>
        <n v="782"/>
        <n v="783"/>
        <n v="784"/>
        <n v="799"/>
        <n v="809"/>
        <n v="811"/>
        <n v="812"/>
        <n v="838"/>
        <n v="839"/>
        <n v="842"/>
        <n v="843"/>
        <n v="846"/>
        <n v="847"/>
        <n v="848"/>
        <n v="850"/>
        <n v="882"/>
        <n v="884"/>
        <n v="900"/>
        <n v="904"/>
        <n v="906"/>
        <n v="907"/>
        <n v="927"/>
        <n v="1002"/>
        <n v="1049"/>
        <n v="1052"/>
        <n v="1053"/>
        <n v="1054"/>
        <n v="1057"/>
        <n v="1066"/>
        <n v="1102"/>
        <n v="1104"/>
        <n v="1113"/>
        <n v="1115"/>
        <n v="1119"/>
        <n v="1140"/>
        <n v="1141"/>
        <n v="1144"/>
        <n v="1145"/>
        <n v="1146"/>
        <n v="1147"/>
        <n v="1148"/>
        <n v="1149"/>
        <n v="1150"/>
        <n v="1151"/>
        <n v="1152"/>
        <n v="1153"/>
        <n v="1154"/>
        <n v="1155"/>
        <n v="1156"/>
        <n v="1158"/>
        <n v="1172"/>
        <n v="1173"/>
        <n v="1175"/>
        <n v="1176"/>
        <n v="1177"/>
        <n v="1180"/>
        <n v="1183"/>
        <n v="1184"/>
        <n v="1185"/>
        <n v="1186"/>
        <n v="1187"/>
        <n v="1188"/>
        <n v="1189"/>
        <n v="1190"/>
        <n v="1191"/>
        <n v="1192"/>
        <n v="1193"/>
        <n v="1194"/>
        <n v="1198"/>
        <n v="1200"/>
        <n v="1201"/>
        <n v="1202"/>
        <n v="1203"/>
        <n v="1204"/>
        <n v="1207"/>
        <n v="1214"/>
        <n v="1215"/>
        <n v="1216"/>
        <n v="1217"/>
        <n v="1219"/>
        <n v="1220"/>
        <n v="1221"/>
        <n v="1222"/>
        <n v="1223"/>
        <n v="1229"/>
        <n v="1234"/>
        <n v="1248"/>
        <n v="1249"/>
        <n v="1250"/>
        <n v="1251"/>
        <n v="1252"/>
        <n v="1253"/>
        <n v="1254"/>
        <n v="1255"/>
        <n v="1256"/>
        <n v="1258"/>
        <n v="1259"/>
        <n v="1263"/>
        <n v="1272"/>
        <n v="1273"/>
        <n v="1274"/>
        <n v="1275"/>
        <n v="1276"/>
        <n v="1277"/>
        <n v="1278"/>
        <n v="1280"/>
        <n v="1281"/>
        <n v="1282"/>
        <n v="1283"/>
        <n v="1284"/>
        <n v="1285"/>
        <n v="1286"/>
        <n v="1303"/>
        <n v="1304"/>
        <n v="1305"/>
        <n v="1306"/>
        <n v="1307"/>
        <n v="1312"/>
        <n v="1313"/>
        <n v="1314"/>
        <n v="1315"/>
        <n v="1318"/>
        <n v="1319"/>
        <n v="1320"/>
        <n v="1322"/>
        <n v="1324"/>
        <n v="1325"/>
        <n v="1326"/>
        <n v="1327"/>
        <n v="1328"/>
        <n v="1329"/>
        <n v="1330"/>
        <n v="1331"/>
        <n v="1360"/>
        <n v="1361"/>
        <n v="1364"/>
        <n v="1369"/>
        <n v="1371"/>
        <n v="1372"/>
        <n v="1373"/>
        <n v="1374"/>
        <n v="1375"/>
        <n v="1380"/>
        <n v="1381"/>
        <n v="1382"/>
        <n v="1388"/>
        <n v="1391"/>
        <n v="1392"/>
        <n v="1393"/>
        <n v="1394"/>
        <n v="1395"/>
        <n v="1396"/>
        <n v="1397"/>
        <n v="1398"/>
        <n v="1399"/>
        <n v="1408"/>
        <n v="1436"/>
        <n v="1437"/>
        <n v="1438"/>
        <n v="1440"/>
        <n v="1441"/>
        <n v="1442"/>
        <n v="1449"/>
        <n v="1450"/>
        <n v="1451"/>
        <n v="1452"/>
        <n v="1490"/>
        <n v="1491"/>
        <n v="1492"/>
        <n v="1497"/>
        <n v="1502"/>
        <n v="1503"/>
        <n v="1506"/>
        <n v="1512"/>
        <n v="1517"/>
        <n v="1518"/>
        <n v="1519"/>
        <n v="1520"/>
        <n v="1521"/>
        <n v="1522"/>
        <n v="1526"/>
        <n v="1529"/>
        <n v="1530"/>
        <n v="1531"/>
        <n v="1532"/>
        <n v="1533"/>
        <n v="1537"/>
        <n v="1544"/>
        <n v="1552"/>
        <n v="1556"/>
        <n v="1557"/>
        <n v="1558"/>
        <n v="1559"/>
        <n v="1563"/>
        <n v="1568"/>
        <n v="1569"/>
        <n v="1570"/>
        <n v="1572"/>
        <n v="1573"/>
        <n v="1574"/>
        <n v="1575"/>
        <n v="1576"/>
        <n v="1577"/>
        <n v="1579"/>
        <n v="1580"/>
        <n v="1581"/>
        <n v="1582"/>
        <n v="1590"/>
        <n v="1591"/>
        <n v="1592"/>
        <n v="1593"/>
        <n v="1594"/>
        <n v="1595"/>
        <n v="1596"/>
        <n v="1597"/>
        <n v="1598"/>
        <n v="1599"/>
        <n v="1600"/>
        <n v="1601"/>
        <n v="1602"/>
        <n v="1605"/>
        <n v="1610"/>
        <n v="1612"/>
        <n v="1613"/>
        <n v="1627"/>
        <n v="1629"/>
        <n v="1632"/>
        <n v="1659"/>
        <n v="1660"/>
        <n v="1661"/>
        <n v="1662"/>
        <n v="1663"/>
        <n v="1667"/>
        <n v="1668"/>
        <n v="1669"/>
        <n v="1671"/>
        <n v="1672"/>
        <n v="1675"/>
        <n v="1676"/>
        <n v="1677"/>
        <n v="1678"/>
        <n v="1679"/>
        <n v="1680"/>
        <n v="1681"/>
        <n v="1682"/>
        <n v="1683"/>
        <n v="1684"/>
        <n v="1685"/>
        <n v="1686"/>
        <n v="1687"/>
        <n v="1688"/>
        <n v="1689"/>
        <n v="1690"/>
        <n v="1691"/>
        <n v="1702"/>
        <n v="1703"/>
        <n v="1704"/>
        <n v="1705"/>
        <n v="1719"/>
        <n v="1762"/>
        <n v="1763"/>
        <n v="1768"/>
        <n v="1769"/>
        <n v="1796"/>
        <n v="1806"/>
        <n v="1815"/>
        <n v="1828"/>
        <n v="1829"/>
        <n v="1830"/>
        <n v="1831"/>
        <n v="1833"/>
        <n v="1834"/>
        <n v="1835"/>
        <n v="1838"/>
        <n v="1846"/>
        <n v="1848"/>
        <n v="1849"/>
        <n v="1850"/>
        <n v="1851"/>
        <n v="1852"/>
        <n v="1853"/>
        <n v="1854"/>
        <n v="1855"/>
        <n v="1856"/>
        <n v="1857"/>
        <n v="1860"/>
        <n v="1861"/>
        <n v="1864"/>
        <n v="1865"/>
        <n v="1866"/>
        <n v="1886"/>
        <n v="1895"/>
        <n v="1896"/>
        <n v="1898"/>
        <n v="1899"/>
        <n v="1900"/>
        <n v="1901"/>
        <n v="1910"/>
        <n v="1914"/>
        <n v="1915"/>
        <n v="1916"/>
        <n v="1917"/>
        <n v="1918"/>
        <n v="1919"/>
        <n v="1920"/>
        <n v="1921"/>
        <n v="1922"/>
        <n v="1923"/>
        <n v="1924"/>
        <n v="1925"/>
        <n v="1932"/>
        <n v="1933"/>
        <n v="1934"/>
        <n v="1935"/>
        <n v="1945"/>
        <n v="1946"/>
        <n v="1951"/>
        <n v="1952"/>
        <n v="1953"/>
        <n v="1954"/>
        <n v="1955"/>
        <n v="1956"/>
        <n v="1957"/>
        <n v="1958"/>
        <n v="1959"/>
        <n v="1963"/>
        <n v="1966"/>
        <n v="1967"/>
        <n v="1968"/>
        <n v="1969"/>
        <n v="1971"/>
        <n v="1974"/>
        <n v="2025"/>
        <n v="2026"/>
        <n v="2027"/>
        <n v="2038"/>
        <n v="2040"/>
        <n v="2069"/>
        <n v="2070"/>
        <n v="2071"/>
        <n v="2072"/>
        <n v="2073"/>
        <n v="2074"/>
        <n v="2075"/>
        <n v="2076"/>
        <n v="2077"/>
        <n v="2078"/>
        <n v="2079"/>
        <n v="2081"/>
        <n v="2087"/>
        <n v="2088"/>
        <n v="2089"/>
        <n v="2097"/>
        <n v="2098"/>
        <n v="2099"/>
        <n v="2101"/>
        <n v="2140"/>
        <n v="2141"/>
        <n v="2144"/>
        <n v="2215"/>
        <n v="2241"/>
        <n v="2242"/>
        <n v="2465"/>
        <n v="2466"/>
        <n v="2467"/>
        <n v="2468"/>
        <n v="2471"/>
        <n v="2472"/>
        <n v="2473"/>
        <n v="2478"/>
        <n v="2482"/>
        <n v="2484"/>
        <n v="2485"/>
        <n v="2486"/>
        <n v="2487"/>
        <n v="2504"/>
        <n v="2538"/>
        <n v="2672"/>
        <n v="2753"/>
        <n v="2786"/>
        <n v="2816"/>
        <n v="2817"/>
        <n v="2818"/>
        <n v="2819"/>
        <n v="2821"/>
        <n v="2829"/>
        <n v="2830"/>
        <n v="2831"/>
        <n v="2832"/>
        <n v="2833"/>
        <n v="2834"/>
        <n v="2835"/>
        <n v="2876"/>
        <n v="2879"/>
        <n v="2881"/>
        <n v="3190"/>
        <n v="3207"/>
        <n v="3208"/>
        <n v="3209"/>
        <n v="3210"/>
        <n v="3211"/>
        <n v="3212"/>
        <n v="3213"/>
        <n v="3214"/>
        <n v="3215"/>
        <n v="3217"/>
        <n v="3218"/>
        <n v="3219"/>
        <n v="3252"/>
        <n v="3297"/>
        <n v="3298"/>
        <n v="3448"/>
        <n v="3463"/>
        <n v="3472"/>
        <n v="3474"/>
        <n v="3475"/>
        <n v="3541"/>
        <n v="3542"/>
        <n v="3543"/>
        <n v="3544"/>
        <n v="3545"/>
        <n v="3551"/>
        <n v="3552"/>
        <n v="3553"/>
        <n v="3556"/>
        <n v="3567"/>
        <n v="3568"/>
        <n v="3569"/>
        <n v="3573"/>
        <n v="3574"/>
        <n v="3578"/>
        <n v="3799"/>
        <n v="3800"/>
        <n v="3801"/>
        <n v="3802"/>
        <n v="3803"/>
        <n v="3894"/>
        <n v="3897"/>
        <n v="3898"/>
        <n v="3899"/>
        <n v="3900"/>
        <n v="3901"/>
        <n v="3904"/>
        <n v="3905"/>
        <n v="3909"/>
        <n v="3910"/>
        <n v="3911"/>
        <n v="3920"/>
        <n v="4087"/>
        <n v="4096"/>
        <n v="4110"/>
        <n v="4111"/>
        <n v="4148"/>
        <n v="4208"/>
        <n v="4245"/>
        <n v="4248"/>
        <n v="4312"/>
        <n v="4313"/>
        <n v="4314"/>
        <n v="4315"/>
        <n v="4316"/>
        <n v="4324"/>
        <n v="4409"/>
        <n v="4542"/>
        <n v="4583"/>
        <n v="4585"/>
        <n v="4586"/>
        <n v="4591"/>
        <n v="4688"/>
        <n v="4733"/>
        <n v="4734"/>
        <n v="4735"/>
        <n v="4736"/>
        <n v="4737"/>
        <n v="4740"/>
        <n v="4844"/>
        <n v="4845"/>
        <n v="4846"/>
        <n v="4847"/>
        <n v="4854"/>
        <n v="4855"/>
        <n v="4856"/>
        <n v="4857"/>
        <n v="4888"/>
        <n v="4897"/>
        <n v="4899"/>
        <n v="4900"/>
        <n v="4901"/>
        <n v="4902"/>
        <n v="4903"/>
        <n v="4904"/>
        <n v="4906"/>
        <n v="4907"/>
        <n v="4908"/>
        <n v="4909"/>
        <n v="4920"/>
        <n v="4958"/>
        <n v="4960"/>
        <n v="4962"/>
        <n v="5033"/>
        <n v="5060"/>
        <n v="5061"/>
        <n v="5062"/>
        <n v="5064"/>
        <n v="5066"/>
        <n v="5067"/>
        <n v="5090"/>
        <n v="5091"/>
        <n v="5095"/>
        <n v="5098"/>
        <n v="5099"/>
        <n v="5297"/>
        <n v="5298"/>
        <n v="5299"/>
        <n v="5300"/>
        <n v="5301"/>
        <n v="5302"/>
        <n v="5303"/>
        <n v="5385"/>
        <n v="5386"/>
        <n v="5398"/>
        <n v="5534"/>
        <n v="5558"/>
        <n v="5639"/>
        <n v="5701"/>
        <n v="5703"/>
        <n v="5713"/>
        <n v="5714"/>
        <n v="5715"/>
        <n v="5716"/>
        <n v="5717"/>
        <n v="5719"/>
        <n v="5720"/>
        <n v="5721"/>
        <n v="5723"/>
        <n v="5726"/>
        <n v="5727"/>
        <n v="5728"/>
        <n v="5729"/>
        <n v="5730"/>
        <n v="5732"/>
        <n v="5733"/>
        <n v="5734"/>
        <n v="5736"/>
        <n v="5737"/>
        <n v="5747"/>
        <n v="5801"/>
        <n v="5802"/>
        <n v="5803"/>
        <n v="5804"/>
        <n v="5805"/>
        <n v="5818"/>
        <n v="5819"/>
        <n v="5820"/>
        <n v="5821"/>
        <n v="5822"/>
        <n v="5823"/>
        <n v="5832"/>
        <n v="5833"/>
        <n v="5834"/>
        <n v="5835"/>
        <n v="5837"/>
        <n v="5890"/>
        <n v="5891"/>
        <n v="5903"/>
        <n v="5904"/>
        <n v="5905"/>
        <n v="5906"/>
        <n v="5907"/>
        <n v="5908"/>
        <n v="5909"/>
        <n v="5916"/>
        <n v="5920"/>
        <n v="5924"/>
        <n v="5925"/>
        <n v="5957"/>
        <n v="5991"/>
        <n v="6014"/>
        <n v="6018"/>
        <n v="6019"/>
        <n v="6020"/>
        <n v="6021"/>
        <n v="6022"/>
        <n v="6065"/>
        <n v="6066"/>
        <n v="6082"/>
        <n v="6096"/>
        <n v="6106"/>
        <n v="6158"/>
        <n v="6168"/>
        <n v="6175"/>
        <n v="6176"/>
        <n v="6189"/>
        <n v="6215"/>
        <n v="6227"/>
        <n v="6242"/>
        <n v="6408"/>
        <n v="6447"/>
        <n v="6494"/>
        <n v="6495"/>
        <n v="6496"/>
        <n v="6497"/>
        <n v="6498"/>
        <n v="6499"/>
        <n v="6500"/>
        <n v="6542"/>
        <n v="6545"/>
        <n v="6549"/>
        <n v="6551"/>
        <n v="6552"/>
        <n v="6558"/>
        <n v="6559"/>
        <n v="6560"/>
        <n v="6562"/>
        <n v="6576"/>
        <n v="6612"/>
        <n v="6613"/>
        <n v="6616"/>
        <n v="6630"/>
        <n v="6657"/>
        <n v="6666"/>
        <n v="6667"/>
        <n v="6668"/>
        <n v="6669"/>
        <n v="6670"/>
        <n v="6790"/>
        <n v="6791"/>
        <n v="6792"/>
        <n v="6793"/>
        <n v="6794"/>
        <n v="6807"/>
        <n v="6808"/>
        <n v="6809"/>
        <n v="6810"/>
        <n v="6811"/>
        <n v="6812"/>
        <n v="6857"/>
        <n v="6858"/>
        <n v="6859"/>
        <n v="6860"/>
        <n v="6861"/>
        <n v="6862"/>
        <n v="6864"/>
        <n v="6865"/>
        <n v="6866"/>
        <n v="6867"/>
        <n v="6868"/>
        <n v="6869"/>
        <n v="6871"/>
        <n v="6872"/>
        <n v="6900"/>
        <n v="6901"/>
        <n v="6902"/>
        <n v="6903"/>
        <n v="6904"/>
        <n v="6949"/>
        <n v="6960"/>
        <n v="7045"/>
        <n v="7046"/>
        <n v="7047"/>
        <n v="7048"/>
        <n v="7049"/>
        <n v="7050"/>
        <n v="7051"/>
        <n v="7052"/>
        <n v="7053"/>
        <n v="7054"/>
        <n v="7055"/>
        <n v="7061"/>
        <n v="7069"/>
        <n v="7070"/>
        <n v="7082"/>
        <n v="7083"/>
        <n v="7084"/>
        <n v="7085"/>
        <n v="7086"/>
        <n v="7092"/>
        <n v="7108"/>
        <n v="7111"/>
        <n v="7127"/>
        <n v="7152"/>
        <n v="7176"/>
        <n v="7179"/>
        <n v="7198"/>
        <n v="7199"/>
        <n v="7250"/>
        <n v="7251"/>
        <n v="7252"/>
        <n v="7257"/>
        <n v="7258"/>
        <n v="7263"/>
        <n v="7283"/>
        <n v="7284"/>
        <n v="7285"/>
        <n v="7295"/>
        <n v="7371"/>
        <n v="7372"/>
        <n v="7373"/>
        <n v="7374"/>
        <n v="7390"/>
        <n v="7400"/>
        <n v="7414"/>
        <n v="7415"/>
        <n v="7416"/>
        <n v="7457"/>
        <n v="7459"/>
        <n v="7460"/>
        <n v="7461"/>
        <n v="7486"/>
        <n v="7487"/>
        <n v="7488"/>
        <n v="7489"/>
        <n v="7490"/>
        <n v="7493"/>
        <n v="7494"/>
        <n v="7495"/>
        <n v="7517"/>
        <n v="7523"/>
        <n v="7527"/>
        <n v="7528"/>
        <n v="7531"/>
        <n v="7532"/>
        <n v="7533"/>
        <n v="7534"/>
        <n v="7535"/>
        <n v="7536"/>
        <n v="7538"/>
        <n v="7539"/>
        <n v="7540"/>
        <n v="7551"/>
        <n v="7553"/>
        <n v="7564"/>
        <n v="7566"/>
        <n v="7603"/>
        <n v="7604"/>
        <n v="7605"/>
        <n v="7606"/>
        <n v="7609"/>
        <n v="7610"/>
        <n v="7611"/>
        <n v="7612"/>
        <n v="7613"/>
        <n v="7614"/>
        <n v="7615"/>
        <n v="7616"/>
        <n v="7617"/>
        <n v="7618"/>
        <n v="7619"/>
        <n v="7620"/>
        <n v="7621"/>
        <n v="7628"/>
        <n v="7649"/>
        <n v="7652"/>
        <n v="7669"/>
        <n v="7682"/>
        <n v="7683"/>
        <n v="7684"/>
        <n v="7685"/>
        <n v="7727"/>
        <n v="7728"/>
        <n v="7729"/>
        <n v="7730"/>
        <n v="7731"/>
        <n v="7732"/>
        <n v="7733"/>
        <n v="7797"/>
        <n v="7798"/>
        <n v="7804"/>
        <n v="7805"/>
        <n v="7852"/>
        <n v="7853"/>
        <n v="7859"/>
        <n v="7863"/>
        <n v="7890"/>
        <n v="7901"/>
        <n v="7909"/>
        <n v="7916"/>
        <n v="7917"/>
        <n v="8030"/>
        <n v="8031"/>
        <n v="8032"/>
        <n v="8033"/>
        <n v="8036"/>
        <n v="8049"/>
        <n v="8050"/>
        <n v="8052"/>
        <n v="8053"/>
        <n v="8085"/>
        <n v="8151"/>
        <n v="8152"/>
        <n v="8153"/>
        <n v="8159"/>
        <n v="8273"/>
        <n v="8513"/>
        <n v="8514"/>
        <n v="8515"/>
        <n v="8516"/>
        <n v="8517"/>
        <n v="8518"/>
        <n v="8519"/>
        <n v="8520"/>
        <n v="8521"/>
        <n v="8523"/>
        <n v="8524"/>
        <n v="8525"/>
        <n v="8526"/>
        <n v="8566"/>
        <n v="8663"/>
        <n v="8672"/>
        <n v="8673"/>
        <n v="8674"/>
        <n v="8675"/>
        <n v="8676"/>
        <n v="8677"/>
        <n v="8678"/>
        <n v="8679"/>
        <n v="8724"/>
        <n v="8725"/>
        <n v="8824"/>
        <n v="8885"/>
        <n v="8890"/>
        <n v="8895"/>
        <n v="8916"/>
        <n v="8917"/>
        <n v="8938"/>
        <n v="8950"/>
        <n v="8962"/>
        <n v="8965"/>
        <n v="8966"/>
        <n v="8967"/>
        <n v="8968"/>
        <n v="8969"/>
        <n v="9044"/>
        <n v="9045"/>
        <n v="9090"/>
        <n v="9105"/>
        <n v="9142"/>
        <n v="9162"/>
        <n v="9163"/>
        <n v="9164"/>
        <n v="9168"/>
        <n v="9169"/>
        <n v="9170"/>
        <n v="9171"/>
        <n v="9183"/>
        <n v="9184"/>
        <n v="9222"/>
        <n v="9223"/>
        <n v="9224"/>
        <n v="9225"/>
        <n v="9243"/>
        <n v="9244"/>
        <n v="9245"/>
        <n v="9256"/>
        <n v="9285"/>
        <n v="9286"/>
        <n v="9287"/>
        <n v="9289"/>
        <n v="9290"/>
        <n v="9291"/>
        <n v="9292"/>
        <n v="9293"/>
        <n v="9294"/>
        <n v="9295"/>
        <n v="9296"/>
        <n v="9297"/>
        <n v="9298"/>
        <n v="9299"/>
        <n v="9300"/>
        <n v="9301"/>
        <n v="9323"/>
        <n v="9342"/>
        <n v="9353"/>
        <n v="9365"/>
        <n v="9380"/>
        <n v="9398"/>
        <n v="9411"/>
        <n v="9429"/>
        <n v="9522"/>
        <n v="9542"/>
        <n v="9547"/>
        <n v="9591"/>
        <n v="9592"/>
        <n v="9594"/>
        <n v="9612"/>
        <n v="9636"/>
        <n v="9652"/>
        <n v="9653"/>
        <n v="9654"/>
        <n v="9655"/>
        <n v="9656"/>
        <n v="9677"/>
        <n v="9678"/>
        <n v="9679"/>
        <n v="9797"/>
        <n v="9798"/>
        <n v="9799"/>
        <n v="9808"/>
        <n v="9838"/>
        <n v="9881"/>
        <n v="9891"/>
        <n v="9906"/>
        <n v="9915"/>
        <n v="9916"/>
        <n v="9918"/>
        <n v="9919"/>
        <n v="9971"/>
        <n v="10043"/>
        <n v="10050"/>
        <n v="10102"/>
        <n v="10103"/>
        <n v="10123"/>
        <n v="10124"/>
        <n v="10177"/>
        <n v="10178"/>
        <n v="10179"/>
        <n v="10186"/>
        <n v="10187"/>
        <n v="10188"/>
        <n v="10189"/>
        <n v="10190"/>
        <n v="10191"/>
        <n v="10192"/>
        <n v="10193"/>
        <n v="10194"/>
        <n v="10215"/>
        <n v="10441"/>
        <n v="10443"/>
        <n v="10445"/>
        <n v="10446"/>
        <n v="10447"/>
        <n v="10449"/>
        <n v="10487"/>
        <n v="10488"/>
        <n v="10489"/>
        <n v="10490"/>
        <n v="10503"/>
        <n v="10505"/>
        <n v="10507"/>
        <n v="10519"/>
        <n v="10541"/>
        <n v="10542"/>
        <n v="10543"/>
        <n v="10559"/>
        <n v="10574"/>
        <n v="10575"/>
        <n v="10576"/>
        <n v="10577"/>
        <n v="10602"/>
        <n v="10633"/>
        <n v="10639"/>
        <n v="10677"/>
        <n v="10678"/>
        <n v="10679"/>
        <n v="10680"/>
        <n v="10719"/>
        <n v="10722"/>
        <n v="10726"/>
        <n v="10728"/>
        <n v="10730"/>
        <n v="10734"/>
        <n v="10749"/>
        <n v="10750"/>
        <n v="10793"/>
        <n v="10794"/>
        <n v="10836"/>
        <n v="10837"/>
        <n v="10838"/>
        <n v="10839"/>
        <n v="10840"/>
        <n v="10841"/>
        <n v="10842"/>
        <n v="10843"/>
        <n v="10846"/>
        <n v="10847"/>
        <n v="10894"/>
        <n v="10895"/>
        <n v="10904"/>
        <n v="10909"/>
        <n v="10910"/>
        <n v="10911"/>
        <n v="11021"/>
        <n v="11022"/>
        <n v="11030"/>
        <n v="11031"/>
        <n v="11032"/>
        <n v="11033"/>
        <n v="11034"/>
        <n v="11064"/>
        <n v="11081"/>
        <n v="11082"/>
        <n v="11103"/>
        <n v="11116"/>
        <n v="11139"/>
        <n v="11140"/>
        <n v="11141"/>
        <n v="11146"/>
        <n v="11207"/>
        <n v="11208"/>
        <n v="11209"/>
        <n v="11210"/>
        <n v="11211"/>
        <n v="11212"/>
        <n v="11213"/>
        <n v="11214"/>
        <n v="11215"/>
        <n v="11235"/>
        <n v="11237"/>
        <n v="11238"/>
        <n v="11239"/>
        <n v="11240"/>
        <n v="11241"/>
        <n v="11269"/>
        <n v="11299"/>
        <n v="11300"/>
        <n v="11301"/>
        <n v="11302"/>
        <n v="11360"/>
        <n v="11364"/>
        <n v="11382"/>
        <n v="11420"/>
        <n v="11421"/>
        <n v="11422"/>
        <n v="11430"/>
        <n v="11493"/>
        <n v="11494"/>
        <n v="11495"/>
        <n v="11496"/>
        <n v="11498"/>
        <n v="11499"/>
        <n v="11500"/>
        <n v="11523"/>
        <n v="11530"/>
        <n v="11531"/>
        <n v="11532"/>
        <n v="11534"/>
        <n v="11535"/>
        <n v="11536"/>
        <n v="11537"/>
        <n v="11578"/>
        <n v="11588"/>
        <n v="11598"/>
        <n v="11656"/>
        <n v="11657"/>
        <n v="11659"/>
        <n v="11660"/>
        <n v="11661"/>
        <n v="11662"/>
        <n v="11663"/>
        <n v="11664"/>
        <n v="11665"/>
        <n v="11666"/>
        <n v="11667"/>
        <n v="11668"/>
        <n v="11669"/>
        <n v="11670"/>
        <n v="11671"/>
        <n v="11672"/>
        <n v="11678"/>
        <n v="11679"/>
        <n v="11680"/>
        <n v="11681"/>
        <n v="11685"/>
        <n v="11694"/>
        <n v="11701"/>
        <n v="11714"/>
        <n v="11749"/>
        <n v="11755"/>
        <n v="11777"/>
        <n v="11780"/>
        <n v="11782"/>
        <n v="11786"/>
        <n v="11801"/>
        <n v="11804"/>
        <n v="11805"/>
        <n v="11844"/>
        <n v="11845"/>
        <n v="11847"/>
        <n v="11850"/>
        <n v="11851"/>
        <n v="11852"/>
        <n v="11853"/>
        <n v="11854"/>
        <n v="12011"/>
        <n v="12015"/>
        <n v="12016"/>
        <n v="12021"/>
        <n v="12030"/>
        <n v="12053"/>
        <n v="12054"/>
        <n v="12056"/>
        <n v="12057"/>
        <n v="12058"/>
        <n v="12059"/>
        <n v="12060"/>
        <n v="12061"/>
        <n v="12064"/>
        <n v="12065"/>
        <n v="12066"/>
        <n v="12069"/>
        <n v="12070"/>
        <n v="12071"/>
        <n v="12080"/>
        <n v="12083"/>
        <n v="12087"/>
        <n v="12140"/>
        <n v="12144"/>
        <n v="12145"/>
        <n v="12178"/>
        <n v="12189"/>
        <n v="12205"/>
        <n v="12206"/>
        <n v="12235"/>
        <n v="12236"/>
        <n v="12237"/>
        <n v="12238"/>
        <n v="12313"/>
        <n v="12314"/>
        <n v="12339"/>
        <n v="12450"/>
        <n v="12451"/>
        <n v="12454"/>
        <n v="12484"/>
        <n v="12485"/>
        <n v="12486"/>
        <n v="12553"/>
        <n v="12555"/>
        <n v="12558"/>
        <n v="12559"/>
        <n v="12560"/>
        <n v="12561"/>
        <n v="12562"/>
        <n v="12563"/>
        <n v="12564"/>
        <n v="12565"/>
        <n v="12566"/>
        <n v="12567"/>
        <n v="12568"/>
        <n v="12569"/>
        <n v="12572"/>
        <n v="12592"/>
        <n v="12593"/>
        <n v="12606"/>
        <n v="12734"/>
        <n v="12796"/>
        <n v="12813"/>
        <n v="12815"/>
        <n v="12861"/>
        <n v="13079"/>
        <n v="13080"/>
        <n v="13161"/>
        <n v="13162"/>
        <n v="13163"/>
        <n v="13164"/>
        <n v="13165"/>
        <n v="13166"/>
        <n v="13182"/>
        <n v="13184"/>
        <n v="13185"/>
        <n v="13187"/>
        <n v="13188"/>
        <n v="13197"/>
        <n v="13198"/>
        <n v="13199"/>
        <n v="13200"/>
        <n v="13202"/>
        <n v="13203"/>
        <n v="13312"/>
        <n v="13388"/>
        <n v="13389"/>
        <n v="13390"/>
        <n v="13391"/>
        <n v="13392"/>
        <n v="13538"/>
        <n v="13580"/>
        <n v="13582"/>
        <n v="13583"/>
        <n v="13737"/>
        <n v="13746"/>
        <n v="13785"/>
        <n v="13786"/>
        <n v="13829"/>
        <n v="13855"/>
        <n v="13869"/>
        <n v="13870"/>
        <n v="13945"/>
        <n v="13975"/>
        <n v="14018"/>
        <n v="14019"/>
        <n v="14020"/>
        <n v="14021"/>
        <n v="14130"/>
        <n v="14138"/>
        <n v="14141"/>
        <n v="14176"/>
        <n v="14191"/>
        <n v="14192"/>
        <n v="14193"/>
        <n v="14199"/>
        <n v="14204"/>
        <n v="14218"/>
        <n v="14280"/>
        <n v="14291"/>
        <n v="14312"/>
        <n v="14313"/>
        <n v="14378"/>
        <n v="14379"/>
        <n v="14383"/>
        <n v="14387"/>
        <n v="14396"/>
        <n v="14397"/>
        <n v="14398"/>
        <n v="14403"/>
        <n v="14405"/>
        <n v="14407"/>
        <n v="14412"/>
        <n v="14413"/>
        <n v="14414"/>
        <n v="14415"/>
        <n v="14417"/>
        <n v="14489"/>
        <n v="14492"/>
        <n v="14494"/>
        <n v="14497"/>
        <n v="14520"/>
        <n v="14521"/>
        <n v="14522"/>
        <n v="14523"/>
        <n v="14524"/>
        <n v="14528"/>
        <n v="14575"/>
        <n v="14576"/>
        <n v="14577"/>
        <n v="14578"/>
        <n v="14593"/>
        <n v="14637"/>
        <n v="14638"/>
        <n v="14726"/>
        <n v="14766"/>
        <n v="14767"/>
        <n v="14851"/>
        <n v="14878"/>
        <n v="14879"/>
        <n v="14912"/>
        <n v="14943"/>
        <n v="14945"/>
        <n v="14987"/>
        <n v="14996"/>
        <n v="14997"/>
        <n v="14998"/>
        <n v="15032"/>
        <n v="15033"/>
        <n v="15087"/>
        <n v="15113"/>
        <n v="15134"/>
        <n v="15136"/>
        <n v="15150"/>
        <n v="15151"/>
        <n v="15152"/>
        <n v="15153"/>
        <n v="15154"/>
        <n v="15155"/>
        <n v="15156"/>
        <n v="15157"/>
        <n v="15185"/>
        <n v="15223"/>
        <n v="15246"/>
        <n v="15247"/>
        <n v="15248"/>
        <n v="15249"/>
        <n v="15250"/>
        <n v="15281"/>
        <n v="15282"/>
        <n v="15283"/>
        <n v="15284"/>
        <n v="15285"/>
        <n v="15286"/>
        <n v="15292"/>
        <n v="15335"/>
        <n v="15416"/>
        <n v="15463"/>
        <n v="15466"/>
        <n v="15467"/>
        <n v="15488"/>
        <n v="15489"/>
        <n v="15490"/>
        <n v="15491"/>
        <n v="15492"/>
        <n v="15493"/>
        <n v="15495"/>
        <n v="15504"/>
        <n v="15505"/>
        <n v="15517"/>
        <n v="15521"/>
        <n v="15522"/>
        <n v="15523"/>
        <n v="15524"/>
        <n v="15525"/>
        <n v="15534"/>
        <n v="15542"/>
        <n v="15543"/>
        <n v="15544"/>
        <n v="15545"/>
        <n v="15546"/>
        <n v="15547"/>
        <n v="15551"/>
        <n v="15552"/>
        <n v="15553"/>
        <n v="15556"/>
        <n v="15557"/>
        <n v="15558"/>
        <n v="15559"/>
        <n v="15560"/>
        <n v="15561"/>
        <n v="15563"/>
        <n v="15564"/>
        <n v="15565"/>
        <n v="15566"/>
        <n v="15567"/>
        <n v="15627"/>
        <n v="15639"/>
        <n v="15642"/>
        <n v="15650"/>
        <n v="15661"/>
        <n v="15665"/>
        <n v="15711"/>
        <n v="15712"/>
        <n v="15713"/>
        <n v="15714"/>
        <n v="15715"/>
        <n v="15728"/>
        <n v="15729"/>
        <n v="15730"/>
        <n v="15731"/>
        <n v="15732"/>
        <n v="15739"/>
        <n v="15779"/>
        <n v="15780"/>
        <n v="15781"/>
        <n v="15782"/>
        <n v="15783"/>
        <n v="15784"/>
        <n v="15785"/>
        <n v="15786"/>
        <n v="15810"/>
        <n v="15815"/>
        <n v="16019"/>
        <n v="16021"/>
        <n v="16022"/>
        <n v="16023"/>
        <n v="16026"/>
        <n v="16027"/>
        <n v="16029"/>
        <n v="16030"/>
        <n v="16031"/>
        <n v="16032"/>
        <n v="16033"/>
        <n v="16034"/>
        <n v="16108"/>
        <n v="16124"/>
        <n v="16314"/>
        <n v="16331"/>
        <n v="16336"/>
        <n v="16337"/>
        <n v="16342"/>
        <n v="16343"/>
        <n v="16344"/>
        <n v="16345"/>
        <n v="16346"/>
        <n v="16373"/>
        <n v="16380"/>
        <n v="16474"/>
        <n v="16514"/>
        <n v="16515"/>
        <n v="16517"/>
        <n v="16528"/>
        <n v="16559"/>
        <n v="16560"/>
        <n v="16561"/>
        <n v="16562"/>
        <n v="16648"/>
        <n v="16671"/>
        <n v="16763"/>
        <n v="16764"/>
        <n v="16894"/>
        <n v="16907"/>
        <n v="16910"/>
        <n v="16913"/>
        <n v="16932"/>
        <n v="16934"/>
        <n v="16935"/>
        <n v="16950"/>
        <n v="16951"/>
        <n v="16952"/>
        <n v="16953"/>
        <n v="16954"/>
        <n v="16955"/>
        <n v="16956"/>
        <n v="16959"/>
        <n v="17131"/>
        <n v="17213"/>
        <n v="17281"/>
        <n v="17329"/>
        <n v="17330"/>
        <n v="17331"/>
        <n v="17332"/>
        <n v="17346"/>
        <n v="17347"/>
        <n v="17349"/>
        <n v="17411"/>
        <n v="17517"/>
        <n v="17538"/>
        <n v="17539"/>
        <n v="17540"/>
        <n v="17541"/>
        <n v="17542"/>
        <n v="17555"/>
        <n v="17566"/>
        <n v="17567"/>
        <n v="17636"/>
        <n v="17637"/>
        <n v="17885"/>
        <n v="17917"/>
        <n v="17918"/>
        <n v="17948"/>
        <n v="17982"/>
        <n v="18029"/>
        <n v="18031"/>
        <n v="18032"/>
        <n v="18033"/>
        <n v="18055"/>
        <n v="18056"/>
        <n v="18057"/>
        <n v="18122"/>
        <n v="18214"/>
        <n v="18215"/>
        <n v="18223"/>
        <n v="18243"/>
        <n v="18512"/>
        <n v="18637"/>
        <n v="18665"/>
        <n v="18672"/>
        <n v="18673"/>
        <n v="18795"/>
        <n v="18833"/>
        <n v="18834"/>
        <n v="18835"/>
        <n v="18836"/>
        <n v="18837"/>
        <n v="18847"/>
        <n v="18873"/>
        <n v="18877"/>
        <n v="18946"/>
        <n v="18947"/>
        <n v="18995"/>
        <n v="19074"/>
        <n v="19075"/>
        <n v="19104"/>
        <n v="19105"/>
        <n v="19106"/>
        <n v="19107"/>
        <n v="19108"/>
        <n v="19109"/>
        <n v="19110"/>
        <n v="19117"/>
        <n v="19159"/>
        <n v="19178"/>
        <n v="19201"/>
        <n v="19203"/>
        <n v="19204"/>
        <n v="19205"/>
        <n v="19206"/>
        <n v="19207"/>
        <n v="19208"/>
        <n v="19209"/>
        <n v="19210"/>
        <n v="19216"/>
        <n v="19221"/>
        <n v="19239"/>
        <m/>
      </sharedItems>
    </cacheField>
    <cacheField name="CommodityStatus" numFmtId="0">
      <sharedItems containsBlank="1" count="16">
        <s v="Expired"/>
        <s v="Deferred"/>
        <s v="Dissolved"/>
        <s v="Contracted"/>
        <s v="Cancelled"/>
        <s v="X"/>
        <s v="On Hold"/>
        <s v="(Blank)"/>
        <s v="Duplicate"/>
        <s v="Z"/>
        <s v="In Progress"/>
        <s v="Research"/>
        <s v="Non Influenceable"/>
        <s v="Scheduled"/>
        <s v="-----------------"/>
        <m/>
      </sharedItems>
    </cacheField>
    <cacheField name="CommodityReference" numFmtId="0">
      <sharedItems containsBlank="1" count="1189">
        <s v="BO-MSN001"/>
        <s v="BA-VEH003"/>
        <s v="PS-ITC001a"/>
        <s v="PS-UTI005/01"/>
        <s v="PS-UTI008"/>
        <s v="PS-PFB001"/>
        <s v="PS-PFB003"/>
        <s v="BA-AVI010"/>
        <s v="BO-AVI007"/>
        <s v="BO-AVI008"/>
        <s v="BO-CAT012"/>
        <s v="BA-CAT004"/>
        <s v="BO-CAT013"/>
        <s v="OC-CAT031"/>
        <s v="EFM3089 CPC"/>
        <s v="EFM3129 NW"/>
        <s v="BA-LAB025"/>
        <s v="BO-LAB026"/>
        <s v="BO-LAB014"/>
        <s v="BA-LAB020"/>
        <s v="BA-LIB012"/>
        <s v="BO-COM003"/>
        <s v="BO-CAT032"/>
        <s v="OC-CAT001"/>
        <s v="BO-CAT014"/>
        <s v="BA-ITS011"/>
        <s v="PS-ITS020"/>
        <s v="BA-COM004"/>
        <s v="ITS1004 AP"/>
        <s v="ITS1014 AP"/>
        <s v="BO-ITS007"/>
        <s v="BO-ITS014"/>
        <s v="BO-ITC001"/>
        <s v="BO-ITS009"/>
        <s v="BO-TEL004"/>
        <s v="BO-ITS006"/>
        <s v="BO-ITS008"/>
        <s v="EFM1017 AP"/>
        <s v="BO-ITS010"/>
        <s v="BO-FFE007"/>
        <s v="BA-EFM005"/>
        <s v="BO-JAN010"/>
        <s v="BO-JAN008"/>
        <s v="BA-EFM023"/>
        <s v="BO-EFM017"/>
        <s v="BA-EFM024"/>
        <s v="BA-LAB006"/>
        <s v="BA-VEH001"/>
        <s v="BA-LIB005"/>
        <s v="BA-REC001"/>
        <s v="BA-TEMP001"/>
        <s v="BA-LAB001"/>
        <s v="BA-LAB007"/>
        <s v="BA-ITC003"/>
        <s v="BA-VEH002"/>
        <s v="BA-AVI005"/>
        <s v="BA-AVI002"/>
        <s v="BA-PRI001"/>
        <s v="BA-LIB007"/>
        <s v="BA-LIB006"/>
        <s v="BA-OCC001"/>
        <s v="BA-CAT007"/>
        <s v="BA-CAT008"/>
        <s v="BA-CAT010"/>
        <s v="BA-JAN003"/>
        <s v="BA-JAN006"/>
        <s v="BA-JAN005"/>
        <s v="BA-LAB004"/>
        <s v="BA-LAB010"/>
        <s v="BA-LAB005"/>
        <s v="BA-LAB009"/>
        <s v="BA-TEL001"/>
        <s v="BA-MAI002"/>
        <s v="BA-MAI003"/>
        <s v="BA-FUR003"/>
        <s v="BA-FFE001"/>
        <s v="BA-FUR002"/>
        <s v="BA-SPO001"/>
        <s v="PS-ITS026"/>
        <s v="PS-TRA003"/>
        <s v="BA-UTIL004"/>
        <s v="BA-UTI003"/>
        <s v="BA-CAT009"/>
        <s v="BA-MAI004"/>
        <s v="BA-MAI005"/>
        <s v="BA-UTI001/02"/>
        <s v="BA-ITS004"/>
        <s v="BA-ITS005"/>
        <s v="BO-PMR002"/>
        <s v="BA-LAB012"/>
        <s v="BA-EFM0025"/>
        <s v="BA-EFM026"/>
        <s v="BO-UTI007"/>
        <s v="BA-EFM006"/>
        <s v="BA-EFM027"/>
        <s v="BO-EFM002"/>
        <s v="BA-EFM030"/>
        <s v="BA-EFM007"/>
        <s v="BA-EFM013"/>
        <s v="BA-EFM031"/>
        <s v="BA-EFM032"/>
        <s v="BO-SEC004"/>
        <s v="BA-EFM004"/>
        <s v="BA-EFM010"/>
        <s v="BA-EFM033"/>
        <s v="BA-AFF002"/>
        <s v="BA-EFM034"/>
        <s v="BA-EFM035"/>
        <s v="BA-EFM036"/>
        <s v="BO-EFM001"/>
        <s v="BA-EFM008"/>
        <s v="BA-EFM028"/>
        <s v="EFM2003 NE"/>
        <s v="BA-EFM009"/>
        <s v="BA-EFM029"/>
        <s v="BA-FFE005"/>
        <s v="BA-FFE009"/>
        <s v="BO-FFE002"/>
        <s v="BA-INS002"/>
        <s v="BO-JAN011"/>
        <s v="BO-JAN007"/>
        <s v="BO-JAN009"/>
        <s v="BA-LAB022"/>
        <s v="BO-LAB015"/>
        <s v="BO-LAB016"/>
        <s v="BA-LAB027"/>
        <s v="BA-LAB028"/>
        <s v="BA-LAB029"/>
        <s v="BA-LAB030"/>
        <s v="BO-LIB008"/>
        <s v="BO-PMR004"/>
        <s v="BO-PMR003"/>
        <s v="BO-PMR005"/>
        <s v="BO-PMR006"/>
        <s v="BO-PMR007"/>
        <s v="BO-OFF003"/>
        <s v="BO-PFB007"/>
        <s v="BO-PFB08"/>
        <s v="BO-PRI003"/>
        <s v="BA-PRI004"/>
        <s v="BA-PRI005"/>
        <s v="BO-PRI002"/>
        <s v="BA-PFB019"/>
        <s v="PS-PFB020"/>
        <s v="BA-PFB021  Lots 1, 6, 11 and 16"/>
        <s v="BA-PFB022"/>
        <s v="BO-PFB005"/>
        <s v="BA-SEC003"/>
        <s v="BO-PFB011"/>
        <s v="BA-PFB015"/>
        <s v="BA-PFB016"/>
        <s v="BA-PFB014"/>
        <s v="BO-PFB010"/>
        <s v="BA-PFB023"/>
        <s v="BA-OFF004"/>
        <s v="BO-TEL002"/>
        <s v="BO-TEL003"/>
        <s v="BO-TRA002"/>
        <s v="BA-TRA004"/>
        <s v="BA-TRA005"/>
        <s v="BA-TRA006"/>
        <s v="BO-TRA001"/>
        <s v="BO-VEH005"/>
        <s v="OC-CAT021"/>
        <s v="OC-CAT015"/>
        <s v="OC-CAT016"/>
        <s v="OC-CAT023"/>
        <s v="OC-CAT019"/>
        <s v="OC-CAT025"/>
        <s v="OC-CAT032"/>
        <s v="OC-CAT020"/>
        <s v="OC-CAT029"/>
        <s v="OC-CAT030"/>
        <s v="OC-CAT027 Duplicate"/>
        <s v="OC-CAT022"/>
        <s v="OC-CAT017"/>
        <s v="OC-CAT018"/>
        <s v="BO-CAT011"/>
        <s v="BA-CAT002"/>
        <s v="BA-CAT003"/>
        <s v="BA-UTI002"/>
        <s v="BA-UTI001/01"/>
        <s v="BA-UTI001/021"/>
        <s v="BA-UTI001/03"/>
        <s v="BA-MAI001"/>
        <s v="BA-LAB003"/>
        <s v="BO-LAB013"/>
        <s v="BA-LAB011"/>
        <s v="BA-EAP001"/>
        <s v="BA-PFB006"/>
        <s v="BO-OFF005 - DUPLICATE"/>
        <s v="BA-EFM011"/>
        <s v="BA-EFM012"/>
        <s v="BA-EFM014"/>
        <s v="BA-EFM015"/>
        <s v="BA-EFM016"/>
        <s v="BO-AVI011"/>
        <s v="BA-ITS024"/>
        <s v="BO-PFB012"/>
        <s v="BA-LAB017"/>
        <s v="BO-LAB019"/>
        <s v="BO-LIB009"/>
        <s v="BA-PFB013"/>
        <s v="BO-TEL006"/>
        <s v="BO-LIB010"/>
        <s v="BA-LAB018"/>
        <s v="BA-PMR008"/>
        <s v="BA-INS003"/>
        <s v="BO-ITS017"/>
        <s v="BA-ITS018"/>
        <s v="PS-TEL002"/>
        <s v="BO-FFE003"/>
        <s v="BO-ITS023"/>
        <s v="BA-PMR009"/>
        <s v="BO-EFM018"/>
        <s v="PS-COM001"/>
        <s v="BO-EFM019"/>
        <s v="BA-INS004"/>
        <s v="BO-PFB017"/>
        <s v="BA-ITS021"/>
        <s v="GPS - Heating Oil and Automative Fuel"/>
        <s v="BO-EFM021"/>
        <s v="PS-UTI010"/>
        <s v="BO-PFB009"/>
        <s v="BA-PMR010"/>
        <s v="BO-ITS025"/>
        <s v="BO-EFM022"/>
        <s v="BA-CAT026"/>
        <s v="BO-TEL007"/>
        <s v="BA-PFB018"/>
        <s v="BO-FFE008 NW"/>
        <s v="OC-CAT099"/>
        <s v="BO-PFB024"/>
        <s v="BO-JAN012 NW"/>
        <s v="BO-AVI012"/>
        <s v="BO-AVI013"/>
        <s v="BO-ITS027"/>
        <s v="PS-ITS028"/>
        <s v="BA-FFE010"/>
        <s v="BA-LAB031"/>
        <s v="PS-OFF007"/>
        <s v="BA-ITS029"/>
        <s v="BO-VEH006"/>
        <s v="BO-TRA003"/>
        <m/>
        <s v="BO-VEH007"/>
        <s v="BA-ITC004"/>
        <s v="BA-VEH004"/>
        <s v="BO-ITS034"/>
        <s v="BO-ITS031"/>
        <s v="PS-PMR011"/>
        <s v="OC-CAT033"/>
        <s v="OC-CAT034"/>
        <s v="OC-CAT035"/>
        <s v="OC-CAT037"/>
        <s v="OC-CAT036"/>
        <s v="OC-CAT027"/>
        <s v="BA-LAB032"/>
        <s v="BO-ITS032"/>
        <s v="OC-JAN013"/>
        <s v="BA-LAB033"/>
        <s v="BO-PRI006"/>
        <s v="PFB1007 PS"/>
        <s v="BA-LAB034"/>
        <s v="BA-LAB035"/>
        <s v="BA-LAB036"/>
        <s v="BA-LAB037"/>
        <s v="BA-LAB038"/>
        <s v="BA-LAB039"/>
        <s v="BO-JAN014 CPC"/>
        <s v="BA-ITS033"/>
        <s v="BA-AVI014 NW"/>
        <s v="BA-ITS030"/>
        <s v="BA-ITS035"/>
        <s v="BA-MAI006"/>
        <s v="BA-MAI007"/>
        <s v="PS-UTI011"/>
        <s v="SP-12-003"/>
        <s v="PS-UIT0013"/>
        <s v="BA-LAB040"/>
        <s v="OC-CAT038"/>
        <s v="BO-JAN015 NW"/>
        <s v="BO-EFM020"/>
        <s v="BA-ITS040"/>
        <s v="GPS - RM808"/>
        <s v="BA-LAB041"/>
        <s v="BA-LAB042"/>
        <s v="BA-LAB043"/>
        <s v="BO-TEL008"/>
        <s v="LAB2001 NE"/>
        <s v="EFM2001 NE"/>
        <s v="EFM3001 NW"/>
        <s v="EFM2002 NE"/>
        <s v="EFM3014 NW"/>
        <s v="OFF3008 NW"/>
        <s v="OFF3003 NW"/>
        <s v="RM450"/>
        <s v="FFE2002 NE"/>
        <s v="FFE2003 NE"/>
        <s v="ID407 CPC"/>
        <s v="BO-OFF005"/>
        <s v="ID415"/>
        <s v="CAT11009 TP"/>
        <s v="CAT11001 TP"/>
        <s v="CAT11010 TP"/>
        <s v="CAT11003 TP"/>
        <s v="JAN2001 NE"/>
        <s v="LIB4017 SU"/>
        <s v="GPS - RM457"/>
        <s v="BA-ITS038"/>
        <s v="ITS1005 AP"/>
        <s v="GPS - IT Goods and Services"/>
        <s v="BA-ITS046"/>
        <s v="GPS - Mobile Solutions (II)"/>
        <s v="BA-ITS048"/>
        <s v="BA-ITS050"/>
        <s v="BA-ITS047"/>
        <s v="BA-ITS052"/>
        <s v="BA-ITS053"/>
        <s v="BA-ITS054"/>
        <s v="BA-ITS051"/>
        <s v="BA-ITS055 cancelled"/>
        <s v="VEH3030 NW"/>
        <s v="ITS1018 AP"/>
        <s v="BA-ITS057"/>
        <s v="RM1599"/>
        <s v="AVI2002 NE"/>
        <s v="FFE2001 NE"/>
        <s v="OC-CAT039"/>
        <s v="BO-CAT040"/>
        <s v="LAB4000 SU"/>
        <s v="RM1035"/>
        <s v="CAT11004 TU"/>
        <s v="PFB2001 CP"/>
        <s v="LIB5007 LU"/>
        <s v="PFB4018 SU"/>
        <s v="EFM3037 NW"/>
        <s v="PS-ITS056"/>
        <s v="FFE2005 NE"/>
        <s v="EFM3029 NW"/>
        <s v="ID524 CPC"/>
        <s v="JAN3044 NW"/>
        <s v="TRA4006 SU"/>
        <s v="TRA5008 LU"/>
        <s v="ID529"/>
        <s v="BA-ITS3"/>
        <s v="ID534"/>
        <s v="PFB4008 SU"/>
        <s v="UTL10001 TE"/>
        <s v="WEB-Testupload"/>
        <s v="SP-13-001"/>
        <s v="PS-UTI013-2"/>
        <s v="BA-ITS055"/>
        <s v="LIB4009 SU"/>
        <s v="BA-PRI007"/>
        <s v="AVI2001 NE"/>
        <s v="BA-TEL008 (DO NOT USE)"/>
        <s v="BA-AVI015"/>
        <s v="BA-AVI016"/>
        <s v="BA-PRI008"/>
        <s v="CAT11005 TP"/>
        <s v="EFM3017 NW"/>
        <s v="BA-LIB014"/>
        <s v="CAT11006 TU"/>
        <s v="CAT11002 TU"/>
        <s v="PS-ITS030"/>
        <s v="CAT11007 TP"/>
        <s v="PS-COM001 Copy"/>
        <s v="PS-UTI015"/>
        <s v="BA-LAB045"/>
        <s v="OC-CAT041 Duplicate"/>
        <s v="BO-CAT042"/>
        <s v="BA-PFB026"/>
        <s v="SP-12-008"/>
        <s v="BA-MAI008"/>
        <s v="BO-LIB013"/>
        <s v="BA-CAT043"/>
        <s v="BA-SYS002"/>
        <s v="INS5004 LU"/>
        <s v="PFB2001 NE"/>
        <s v="EFM3126 CPC"/>
        <s v="EFM3045 NW"/>
        <s v="CAT11008 TU"/>
        <s v="JAN5001 LU"/>
        <s v="JAN3043 NW"/>
        <s v="RM1687"/>
        <s v="SP-13-013"/>
        <s v="TRA5015 LU"/>
        <s v="PFB5010 LU"/>
        <s v="JAN5024 LU"/>
        <s v="BA-SYS001"/>
        <s v="LAB3123 NW"/>
        <s v="ITS001 SU"/>
        <s v="TRA5023 LU"/>
        <s v="EFM5003 LU"/>
        <s v="BA-SEC005"/>
        <s v="BA-LAB046"/>
        <s v="EFM1000 AP"/>
        <s v="PFB5002 LU"/>
        <s v="OFF3007 NW"/>
        <s v="PFB1001 AP"/>
        <s v="BLANK TO BE REUSED"/>
        <s v="BA-ITAAA"/>
        <s v="BA-ITBBB"/>
        <s v="FFE4002 SU"/>
        <s v="LAB4003 SU"/>
        <s v="PFB4007-SU"/>
        <s v="LAB4008 SU"/>
        <s v="LIB4009 SU old"/>
        <s v="JAN4010 SU"/>
        <s v="JAN4011 SU"/>
        <s v="CAT4012 SU"/>
        <s v="CAT4013 SU"/>
        <s v="ITS4014 SU"/>
        <s v="ITS4001 SU"/>
        <s v="MAI"/>
        <s v="EFM"/>
        <s v="PFB1002 AP"/>
        <s v="PFB1003 AP"/>
        <s v="PFB1004 AP"/>
        <s v="ITS3006 NW"/>
        <s v="JAN3012 NW"/>
        <s v="JAN3009 NW"/>
        <s v="FFE3011 NW"/>
        <s v="TEL3004 NW"/>
        <s v="ITS1001 AP"/>
        <s v="ITS1020 AP"/>
        <s v="BA-PFB021 Lots 2, 7, 12 and 17"/>
        <s v="BA-PFB021 Lots 3, 8, 13 and 18"/>
        <s v="BA-PFB021 Lots 4, 9, 14 and 19"/>
        <s v="BA-PFB021 Lots 5, 10, 15 and 20"/>
        <s v="ITS1019 AP"/>
        <s v="AVI016 AP"/>
        <s v="PFB1032 AP"/>
        <s v="ITS1025 AP"/>
        <s v="PFB"/>
        <s v="PFB1005 AP"/>
        <s v="PFB1005 PS"/>
        <s v="SEC5011 LU"/>
        <s v="ITS5005 LU"/>
        <s v="PFB5022 LU"/>
        <s v="LAB5012 LU"/>
        <s v="PFB5009 LU"/>
        <s v="LIB5006 LU"/>
        <s v="ITS2001 NE"/>
        <s v="ID1304 CPC"/>
        <s v="RM1498"/>
        <s v="RM632"/>
        <s v="ITS5014 LU"/>
        <s v="SEC5013 LU"/>
        <s v="TRA5025 LU"/>
        <s v="CAT3119 CPC"/>
        <s v="FFE3103 NW"/>
        <s v="JAN3034 CPC"/>
        <s v="FFE1001 AP"/>
        <s v="ITS1003 AP"/>
        <s v="EFM3033 NW"/>
        <s v="SEC1000 AP"/>
        <s v="EFM1002 AP"/>
        <s v="EFM1003 AP"/>
        <s v="CAT1044 AP"/>
        <s v="EFM1006 AP"/>
        <s v="EFM1004 AP"/>
        <s v="EFM1005 AP"/>
        <s v="EFM1007 AP"/>
        <s v="EFM1008 AP"/>
        <s v="EFM1009 AP"/>
        <s v="EFM1010 AP"/>
        <s v="EFM1011 AP"/>
        <s v="PFB5016 LU"/>
        <s v="AVI6001 HW"/>
        <s v="LAB1007 AP"/>
        <s v="PFB1006 PS"/>
        <s v="CAT1045 AP"/>
        <s v="PFB1008 AP"/>
        <s v="PFB1035 AP"/>
        <s v="JAN1001 AP"/>
        <s v="FFE1002 AP"/>
        <s v="RM6133 GPS"/>
        <s v="PFB1010 AP"/>
        <s v="EFM1001 AP"/>
        <s v="PFB1011 AP"/>
        <s v="LIB1001 AP"/>
        <s v="LIB1002 AP"/>
        <s v="OFF3045 NW"/>
        <s v="CAT11011 TU"/>
        <s v="ITS1006 SU"/>
        <s v="PFB1009 AP"/>
        <s v="PFB5026 LU"/>
        <s v="CFR1002/SA"/>
        <s v="RM1498 (L6)"/>
        <s v="EFM3041 NW"/>
        <s v="GPS - RM721"/>
        <s v="CAT11046 TU"/>
        <s v="FFE1003 AP"/>
        <s v="ITS1006 SP"/>
        <s v="LAB1001 AP"/>
        <s v="LAB1002 AP"/>
        <s v="BO-AVI012 Copy"/>
        <s v="FFE4022 SU"/>
        <s v="LIB4019 SU"/>
        <s v="MED1001 AP"/>
        <s v="GPS - RM1715"/>
        <s v="GPS - RM827"/>
        <s v="GPS - RM632"/>
        <s v="GPS - Specialist Solutions"/>
        <s v="GPS - BT MoU - Accumulate"/>
        <s v="GPS - Software Application Solutions"/>
        <s v="GPS - PCS - Property And Facilities Management Services"/>
        <s v="GPS - RM988"/>
        <s v="GPS -RM717"/>
        <s v="GPS - RM928"/>
        <s v="GPS - RM1689"/>
        <s v="GPS-RM922"/>
        <s v="VEH RM1027"/>
        <s v="PFB RM1095"/>
        <s v="PFB RM1036"/>
        <s v="PRI1009 PS"/>
        <s v="RM860"/>
        <s v="RM717"/>
        <s v="BA-TEL008"/>
        <s v="BA-TEL008 Lots 2 - 12"/>
        <s v="CAT11014 TU"/>
        <s v="LAB1008 AP"/>
        <s v="CAT11017 TU"/>
        <s v="CAT1048 AP"/>
        <s v="CAT1049 AP"/>
        <s v="CAT11018 TU"/>
        <s v="CAT11019 TU"/>
        <s v="CAT11020 TU"/>
        <s v="CAT1053 TU"/>
        <s v="CAT11026 TU"/>
        <s v="CAT11022 TU"/>
        <s v="CAT11016 TU"/>
        <s v="EFM1012 AP"/>
        <s v="EFM1013 AP"/>
        <s v="EFM1014 AP"/>
        <s v="EFM1015 AP"/>
        <s v="ITS1999 AP"/>
        <s v="LAB1003 AP"/>
        <s v="EFM1016 AP"/>
        <s v="LAB1004 AP"/>
        <s v="LAB1005 AP"/>
        <s v="LAB1006 AP"/>
        <s v="FFE1004 AP"/>
        <s v="EFM1019 AP"/>
        <s v="MAI1010 AP"/>
        <s v="EFM1018 AP"/>
        <s v="EFM2005 NE"/>
        <s v="EFM2004 NE"/>
        <s v="EFM5017 LU"/>
        <s v="RM1502 GPS"/>
        <s v="JAN3067 NW"/>
        <s v="OFF3042 NW"/>
        <s v="EFM2006 NE"/>
        <s v="EFM2010 NE"/>
        <s v="EFM2011 NE"/>
        <s v="INS1001 AP"/>
        <s v="TEL1001 AP"/>
        <s v="SP-15-010"/>
        <s v="ITS1002 AP"/>
        <s v="ITS1009 AP"/>
        <s v="ITS1010 AP"/>
        <s v="ITS1011 AP"/>
        <s v="ITS1012 AP"/>
        <s v="ITS1007 AP"/>
        <s v="ITS1008 AP"/>
        <s v="ITS1015 AP"/>
        <s v="ITS1016 AP"/>
        <s v="ITS1017 AP"/>
        <s v="TEL3097 NW"/>
        <s v="MUS2001 NE"/>
        <s v="EFM2013 NE"/>
        <s v="ITS1021 AP"/>
        <s v="PMR2001 NE"/>
        <s v="EFM2009 NE"/>
        <s v="EFM2008 NE"/>
        <s v="EFM3127 NW"/>
        <s v="FFE3050 NW"/>
        <s v="AVI3120 NW"/>
        <s v="LAB3051 NW"/>
        <s v="PFB3114 NW"/>
        <s v="LAB3053 NW"/>
        <s v="LAB3056 NW"/>
        <s v="LAB3052 NW"/>
        <s v="LAB3054 NW"/>
        <s v="SP-12-009"/>
        <s v="LAB4020 SU"/>
        <s v="ITS4030 SU"/>
        <s v="ITS4031 SU"/>
        <s v="ITS1022 AP"/>
        <s v="ITS1023 AP"/>
        <s v="ITS1004 AP Lot 7"/>
        <s v="ITS4032 SU"/>
        <s v="JAN4021 SU"/>
        <s v="TRA5027 LU"/>
        <s v="PFB1012 AP"/>
        <s v="PFB1_x0009_013 _x0009_AP"/>
        <s v="LAB1009 AP"/>
        <s v="LAB1010 AP"/>
        <s v="ID1971"/>
        <s v="ID1974"/>
        <s v="ID-2025"/>
        <s v="PRI"/>
        <s v="PFB4026 SU"/>
        <s v="ID2038"/>
        <s v="ID2040"/>
        <s v="FFE2004 NE"/>
        <s v="CAT11015 TU"/>
        <s v="ITS2003 NE"/>
        <s v="CAT11029 TU"/>
        <s v="CAT11023 TU"/>
        <s v="CAT11025 TU"/>
        <s v="CAT11032 TU"/>
        <s v="CAT11012 TU"/>
        <s v="ID2081"/>
        <s v="OFF3068 NW"/>
        <s v="EFM3059 NW"/>
        <s v="UTL3061 NW"/>
        <s v="UTL3062 NW"/>
        <s v="JAN3075 NW"/>
        <s v="ID2140"/>
        <s v="JAN2003 NE"/>
        <s v="JAN2002 NE"/>
        <s v="PFB5018 LU"/>
        <s v="ID2241"/>
        <s v="ID2242"/>
        <s v="CAT1065 AP"/>
        <s v="PFB4024 SU"/>
        <s v="LAB"/>
        <s v="Case: 184118"/>
        <s v="SP-12-002"/>
        <s v="TRA4027 SU"/>
        <s v="WEB1013 AP"/>
        <s v="CAT11057 ES"/>
        <s v="PS-OFF008 Copy"/>
        <s v="PRI 1010 CC"/>
        <s v="PFB4018 SU Copy"/>
        <s v="SP-12-005"/>
        <s v="TEL3039 CPC"/>
        <s v="EFM2007 NE"/>
        <s v="FFE2006 NE"/>
        <s v="SP-13-025"/>
        <s v="SP-13-016"/>
        <s v="SP-13-017"/>
        <s v="SP-13-018"/>
        <s v="SP-13-019"/>
        <s v="SP-13-020"/>
        <s v="SP-13-021"/>
        <s v="SP-13-022"/>
        <s v="SP-13-023"/>
        <s v="SP-13-014"/>
        <s v="TEL1002 AP"/>
        <s v="SP-14-002"/>
        <s v="PFB1015 AP"/>
        <s v="SP-14-004"/>
        <s v="SP-14-001"/>
        <s v="ITS5019 LU"/>
        <s v="WEB1012 AP"/>
        <s v="SEC1001 AP"/>
        <s v="SEC1002 AP"/>
        <s v="PFB1016 AP"/>
        <s v="PFB1017 AP"/>
        <s v="AVI2004 NE"/>
        <s v="RM721"/>
        <s v="RM457"/>
        <s v="RM1715"/>
        <s v="RM1501"/>
        <s v="RM374"/>
        <s v="RM922"/>
        <s v="JAN3069 NW"/>
        <s v="PRI3070 NW"/>
        <s v="OFF3049 NW"/>
        <s v="LAB3096 NW"/>
        <s v="LIB1004 AP"/>
        <s v="OFF009 CC"/>
        <s v="FFE1001 AP Copy Lot 3a"/>
        <s v="FFE1001 AP Copy Copy"/>
        <s v="FFE1001 AP Copy"/>
        <s v="AVI6002 HW"/>
        <s v="OFF001 HW"/>
        <s v="LIB6001 HW"/>
        <s v="ITS5020 LU"/>
        <s v="FFE1005 AP"/>
        <s v="ITS2002 NE"/>
        <s v="EFM3057 NW"/>
        <s v="LAB3066 NW"/>
        <s v="EFM3124 CPC"/>
        <s v="MAI3094 CPC"/>
        <s v="EFM3071 NW"/>
        <s v="AVI2003 NE"/>
        <s v="LAB4023 SU"/>
        <s v="LAB4025 SU"/>
        <s v="LIB"/>
        <s v="LAB1011 AP"/>
        <s v="**Reuse LUPC"/>
        <s v="LAB5028 LU"/>
        <s v="**LUPC DUPLICATE - REUSE"/>
        <s v="OFF5021 LU"/>
        <s v="**LUPC REUSE"/>
        <s v="WEB1011 AP"/>
        <s v="VEH1000 AP"/>
        <s v="VEH1001 AP"/>
        <s v="EFM1021 AP"/>
        <s v="EFM1020 AP"/>
        <s v="JAN3073 NW"/>
        <s v="JAN3074 NW"/>
        <s v="EFM1022 AP"/>
        <s v="EFM3078 NW"/>
        <s v="ITS3082 NW"/>
        <s v="LAB3132 NW"/>
        <s v="VEH3085 NW"/>
        <s v="EFM5029 LU"/>
        <s v="CAT3086 CPC"/>
        <s v="PFB1018 AP"/>
        <s v="ITS5030 LU"/>
        <s v="ITS1024 SP"/>
        <s v="RM1498 - Lot 1"/>
        <s v="RM1498 - Lot 3"/>
        <s v="RM1042"/>
        <s v="SP-14-008"/>
        <s v="LIB4028 SU"/>
        <s v="TEL2001 JA"/>
        <s v="SP-14-005"/>
        <s v="SP-14-009"/>
        <s v="SP-14-010"/>
        <s v="JAN3087 NW"/>
        <s v="JAN11002 TU"/>
        <s v="CAT11024 TU"/>
        <s v="EFM5059 LU"/>
        <s v="ITS5031 LU"/>
        <s v="LAB1012 NH"/>
        <s v="SP-15-001"/>
        <s v="SP-15-002"/>
        <s v="SP-15-005"/>
        <s v="SP-15-006"/>
        <s v="PFB1024 AP"/>
        <s v="SP-14-013"/>
        <s v="SP-14-012"/>
        <s v="ITS6003 HW"/>
        <s v="CAT3090 CPC"/>
        <s v="JAN3091 CPC"/>
        <s v="ITS1023 CC"/>
        <s v="SP-15-011-4"/>
        <s v="SP-15-011-1"/>
        <s v="SP-15-011-2"/>
        <s v="SP-15-011-3"/>
        <s v="SEC1006 AP"/>
        <s v="SP-15-011-5"/>
        <s v="FFE1006 AP"/>
        <s v="MAI3095 CPC"/>
        <s v="PFB3092 NW"/>
        <s v="EFM3093 CPC"/>
        <s v="LAB4040 SU"/>
        <s v="JAN1007 AP"/>
        <s v="PFB1020 AP"/>
        <s v="SP-18-11"/>
        <s v="PFB1019 AP"/>
        <s v="CAT1059 AP"/>
        <s v="CAT1061 AP"/>
        <s v="CAT1062 AP"/>
        <s v="EFM1027 AP"/>
        <s v="ITS1026 AP"/>
        <s v="CAT1063 AP"/>
        <s v="05-13 SE"/>
        <s v="ITS1027 AP"/>
        <s v="SP-14-003"/>
        <s v="EFM3098 CPC"/>
        <s v="EFM1023 AP"/>
        <s v="ITS"/>
        <s v="Franchising"/>
        <s v="Temporary Catering Staff"/>
        <s v="AVI3099 NW"/>
        <s v="ITS5032 LU"/>
        <s v="SEC1003 AP"/>
        <s v="EFM2012 NE"/>
        <s v="EFM2017 NE"/>
        <s v="EFM2018 NE"/>
        <s v="ITS3100 CPC"/>
        <s v="EFM3101 CPC"/>
        <s v="CAT11031 TU"/>
        <s v="INS5033 LU"/>
        <s v="SP-10-012"/>
        <s v="JAN5034 LU"/>
        <s v="SEC5037 LU"/>
        <s v="JAN5043 LU"/>
        <s v="RM1557v"/>
        <s v="RM1557 vi"/>
        <s v="RM958"/>
        <s v="JAN1003 _x0009_CPC"/>
        <s v="EFM1025 AP"/>
        <s v="FFE1008 AP"/>
        <s v="JAN1005 AP"/>
        <s v="MAI3111 NW"/>
        <s v="SP-16-001"/>
        <s v="MAI3104 NW"/>
        <s v="ITS1024 AP"/>
        <s v="OFF3105 NW"/>
        <s v="OFF3106 NW"/>
        <s v="EFM5056 LU"/>
        <s v="LIB5031 LU"/>
        <s v="*Please re-use"/>
        <s v="AVI3072 NW"/>
        <s v="RM3704 GPS"/>
        <s v="PMR2002 NE"/>
        <s v="PFB4029 SU"/>
        <s v="ITS3107 NW"/>
        <s v="LAB5035 LU"/>
        <s v="PMR1000 SP"/>
        <s v="PMR1012 SP"/>
        <s v="EFM4033 SU"/>
        <s v="FFE1009 AP"/>
        <s v="EFM1024 AP"/>
        <s v="PMR1001 AP"/>
        <s v="RM1045"/>
        <s v="PFB1028 AP"/>
        <s v="PFB2002 NE"/>
        <s v="CAT11028 TU"/>
        <s v="ITS6003 IND"/>
        <s v="LIB1003 AP"/>
        <s v="ITS5036 LU"/>
        <s v="SEC5038 LU"/>
        <s v="PFB5041 LU"/>
        <s v="PFB1026 PS (FE Sector only)"/>
        <s v="PFB1027 AP"/>
        <s v="PFB5044 LU"/>
        <s v="PFB5048 LU"/>
        <s v="EFM2017NE"/>
        <s v="TEL5040 LU"/>
        <s v="EFM3131 NW"/>
        <s v="CAT11030 TU"/>
        <s v="LIB4035 SU"/>
        <s v="SP-14-011"/>
        <s v="CAT11027 TU"/>
        <s v="UTL3109 CPC"/>
        <s v="SEC3110 CPC"/>
        <s v="LAB1013 AP"/>
        <s v="EFM1026 AP"/>
        <s v="CAT1060 AP"/>
        <s v="LAB1014 AP"/>
        <s v="LAB1015 AP"/>
        <s v="LAB1016 AP"/>
        <s v="LAB1017 AP"/>
        <s v="LIB1005 AP"/>
        <s v="PFB1029 AP"/>
        <s v="ITS5058 LU"/>
        <s v="EFM2026 NE"/>
        <s v="OFF6002 NP"/>
        <s v="EFM6008 NP"/>
        <s v="EFM6004 NP"/>
        <s v="EFM6003 NP"/>
        <s v="EFM6006 NP"/>
        <s v="EFM6005 NP"/>
        <s v="EFM6001 NP"/>
        <s v="EFM6002 NP"/>
        <s v="MED6001 NP"/>
        <s v="PFB6002 NP"/>
        <s v="VEH6001 NP"/>
        <s v="PFB6001 NP"/>
        <s v="LAB6001 HW"/>
        <s v="LAB6002 HW"/>
        <s v="LAB6003 HW"/>
        <s v="PRI6001 NP"/>
        <s v="PFB2003 NE"/>
        <s v="EFM6009 NP"/>
        <s v="LIB3112 CPC"/>
        <s v="PFB6006 NP"/>
        <s v="EFM6010 NP"/>
        <s v="RM1603"/>
        <s v="SP-15-016"/>
        <s v="ITS5042 LU"/>
        <s v="CAT5039 LU"/>
        <s v="EFM5045 LU"/>
        <s v="PRI 1011 AP"/>
        <s v="PFB1030 AP"/>
        <s v="ITS1029 AP"/>
        <s v="PFB1038 AP"/>
        <s v="GPS - A337223"/>
        <s v="GPS - CM/FMM/08/5028"/>
        <s v="CCS RM1034"/>
        <s v="CCS RM1045"/>
        <s v="CCS RM1076"/>
        <s v="CCS RM1557"/>
        <s v="CCS RM3708"/>
        <s v="CCS RM3711"/>
        <s v="CCS RM3747"/>
        <s v="CCS RM457"/>
        <s v="CCS RM1056"/>
        <s v="CCS RM781"/>
        <s v="CCS RM875"/>
        <s v="CCS RM896"/>
        <s v="CCS RM966"/>
        <s v="CCS RM999"/>
        <s v="EFM3113 NW"/>
        <s v="SP-16-003"/>
        <s v="EFM2019 NE"/>
        <s v="ITS1032 CC"/>
        <s v="EFM3115 CPC"/>
        <s v="ITS3116 CPC"/>
        <s v="LIB1007 AP"/>
        <s v="ITS6004 NP"/>
        <s v="FFE2005 NE Lot 7"/>
        <s v="EFM1029 AP"/>
        <s v="EFM2010 NE Copy"/>
        <s v="TRA6001 HW"/>
        <s v="JAN6001 NP"/>
        <s v="TRA5047 LU"/>
        <s v="FFE2005 NE Lot 10"/>
        <s v="CAT5049 LU"/>
        <s v="UTI1000 AP"/>
        <s v="FFE1011 AP"/>
        <s v="FFE1014 AP"/>
        <s v="FFE1015 AP"/>
        <s v="OFF3117 NW"/>
        <s v="FFE3118 NW"/>
        <s v="OFF3128 NW"/>
        <s v="SP-COM002"/>
        <s v="EFM3040 CPC"/>
        <s v="ITS1032 AP"/>
        <s v="RM3745 GPS"/>
        <s v="PFB1033 AP"/>
        <s v="ITS5050 LU"/>
        <s v="ITS3046 CPC"/>
        <s v="CAT11037 TU"/>
        <s v="CAT11034 TU"/>
        <s v="CAT11035 TU"/>
        <s v="SP-16-013"/>
        <s v="INS1002 AP"/>
        <s v="PFB1034 AP"/>
        <s v="SP-16-008"/>
        <s v="SP-16-009"/>
        <s v="SP-16-010"/>
        <s v="SP-16-011"/>
        <s v="SP-16-012"/>
        <s v="SP-18-012"/>
        <s v="LAB4034 SU"/>
        <s v="YorBuild2"/>
        <s v="EFM2016 NE"/>
        <s v="EFM2019NE"/>
        <s v="LAB1018 AP"/>
        <s v="LAB1019 NH"/>
        <s v="EFM3048 CPC"/>
        <s v="CAT1064 AP"/>
        <s v="CC RM1058"/>
        <s v="SP-18-015"/>
        <s v="AV1017 AP"/>
        <s v="UTI1001 AP"/>
        <s v="EFM1030 AP"/>
        <s v="EFM1031 AP"/>
        <s v="UTI1002 AP"/>
        <s v="VEH1008 AP"/>
        <s v="EFM1032 AP"/>
        <s v="CCS RM6000"/>
        <s v="EFM1035 AP"/>
        <s v="EFM1036 AP"/>
        <s v="EFM1037 AP"/>
        <s v="EFM1038 AP"/>
        <s v="EFM1039 AP"/>
        <s v="FFE1012 AP"/>
        <s v="ITS1033 AP"/>
        <s v="ITS1034 AP"/>
        <s v="ITS1035 AP"/>
        <s v="SP-19-007"/>
        <s v="EFM3055 CPC"/>
        <s v="EFM3061 CPC"/>
        <s v="EFM3062 CPC"/>
        <s v="EFM3063 CPC"/>
        <s v="EFM1033 AP"/>
        <s v="ITS3088 NW"/>
        <s v="LIB1009 AP"/>
        <s v="CAT11040 TU"/>
        <s v="LAB1020 AP"/>
        <s v="LAB1021 AP"/>
        <s v="PFB2004 NE"/>
        <s v="LIB1015 AP"/>
        <s v="PFB4037 SU"/>
        <s v="EFM6011 NP"/>
        <s v="EFM6012 NP"/>
        <s v="EFM6013 HW"/>
        <s v="PFB6003 NP"/>
        <s v="PFB6004 NP"/>
        <s v="VEH6002 NP"/>
        <s v="VEH6003 NP"/>
        <s v="ITS6005 NP"/>
        <s v="ITS6006 NP"/>
        <s v="ITS6007 NP"/>
        <s v="PFB6005 NP"/>
        <s v="PFB6007 NP"/>
        <s v="MED6002 NP"/>
        <s v="PFB3102 CPC"/>
        <s v="PFB6008 NP"/>
        <s v="LAB1024 AP"/>
        <s v="LAB1025 AP"/>
        <s v="LAB1023 AP"/>
        <s v="LAB1022 AP"/>
        <s v="MAI1011 AP"/>
        <s v="ITS1036 SP"/>
        <s v="SP-17-026"/>
        <s v="AVI6003 HW"/>
        <s v="CAT11038 TU"/>
        <s v="CAT11041 TU"/>
        <s v="PFB5052 LU"/>
        <s v="CAT11039 TU"/>
        <s v="EFM4034 SU"/>
        <s v="06-17 SE"/>
        <s v="FFE1013 AP"/>
        <s v="EFM2023 NE"/>
        <s v="UTI1003 AP"/>
        <s v="EFM1040 AP"/>
        <s v="PFB1031 PS"/>
        <s v="ITS1028 AP"/>
        <s v="ITS1038 AP"/>
        <s v="JAN1008 AP"/>
        <s v="ITS5053 LU"/>
        <s v="EFM2020 NE"/>
        <s v="EFM2021 NE"/>
        <s v="EFM2022 NE"/>
        <s v="OFF5055 LU"/>
        <s v="MAI3121 CPC"/>
        <s v="MAI3122 CPC"/>
        <s v="AVI2005NE"/>
        <s v="SP-17-032"/>
        <s v="PFB4038 SU"/>
        <s v="EFM1041 AP"/>
        <s v="ITS5057 LU"/>
        <s v="LIB4038 SU"/>
        <s v="ITS2005 NE"/>
        <s v="CAT11042 TU"/>
        <s v="LAB2002 NE"/>
        <s v="LAB2005 NE"/>
        <s v="LAB2006 NE"/>
        <s v="LAB2003 NE"/>
        <s v="LAB2004 NE"/>
        <s v="LAB2007 NE"/>
        <s v="ITS2004 NE"/>
        <s v="EFM1042 AP"/>
        <s v="PFB 2003 NE Copy Copy"/>
        <s v="SP-17-028"/>
        <s v="ITS1039 SP"/>
        <s v="ITS 1040 AP"/>
        <s v="NP5016/17"/>
        <s v="AV1017 AP Copy"/>
        <s v="ITS1040 AP"/>
        <s v="CAT11043 TU"/>
        <s v="ITS1041 AP"/>
        <s v="ITS1042 AP"/>
        <s v="LIB1011 AP"/>
        <s v="ITS1043 AP"/>
        <s v="JAN1009 AP"/>
        <s v="CAT11044-TU"/>
        <s v="EFM1043 AP"/>
        <s v="CAT11033 TU"/>
        <s v="EFM1044 AP"/>
        <s v="FFE1016 AP"/>
        <s v="PFB4039 SU"/>
        <s v="SP-18-013"/>
        <s v="MAI3130 NW"/>
        <s v="JAN1010 AP"/>
        <s v="SP-18-014"/>
        <s v="SP-18-033"/>
        <s v="SP-19-025"/>
        <s v="FOS1001 AP"/>
        <s v="SP-18-027"/>
        <s v="SP-17-016"/>
        <s v="VEH1009 AP"/>
        <s v="ITS1044 AP"/>
        <s v="ITS1045 AP"/>
        <s v="SP-19-013"/>
        <s v="SP-19-016"/>
        <s v="ITS1048 AP"/>
        <s v="EFM1045 AP"/>
        <s v="EFM1046 AP"/>
        <s v="EFM1047 AP"/>
        <s v="PMR1002 SP"/>
        <s v="PMR1003 AP"/>
        <s v="SP-18-26"/>
        <s v="Jeff"/>
        <s v="SP-18-001"/>
        <s v="EFM1048AP"/>
        <s v="UTI1004 AP"/>
        <s v="PMR2003 NE"/>
        <s v="JAN1012 AP"/>
        <s v="LAB1026 AP"/>
        <s v="JAN2004 NE"/>
        <s v="EFM2028 NE"/>
        <s v="LAB5054 LU"/>
        <s v="SP-18-007"/>
        <s v="SP-18-025"/>
        <s v="ITS4041 SU"/>
        <s v="PMR2004 NE"/>
        <s v="LAB2006NE"/>
        <s v="ITS6004 HW"/>
        <s v="LAB5060 LU"/>
        <s v="LAB2008NE"/>
        <s v="CAT11048 TU"/>
        <s v="CAT11049 TU"/>
        <s v="CAT11045 TU"/>
        <s v="CAT11047 TU"/>
        <s v="LAB2009 NE"/>
        <s v="LIB1013 AP"/>
        <s v="EFM2027 NE"/>
        <s v="AVI2006NE"/>
        <s v="EFM2024 NE"/>
        <s v="EFM2025 NE"/>
        <s v="ITS5063 LU"/>
        <s v="ITS5064 LU"/>
        <s v="AVI3084 NW"/>
        <s v="AVI3125 NW"/>
        <s v="EFM3081 NW"/>
        <s v="EFM3108 CPC"/>
        <s v="LAB1027 AP"/>
        <s v="EFM1052 AP"/>
        <s v="EFM2032 NE"/>
        <s v="ITS1050 AP"/>
        <s v="ITS 1049 AP"/>
        <s v="ITS2006 NE"/>
        <s v="CAT1066 AP"/>
        <s v="CAT1067 AP"/>
        <s v="CAT1068 AP"/>
        <s v="CAT1069 AP"/>
        <s v="JAN1011 AP"/>
        <s v="RM3808"/>
        <s v="ITS4042 SU"/>
        <s v="PFB2005 NE"/>
        <s v="ITS4043 SU"/>
        <s v="LAB4041 SU"/>
        <s v="RM3828 GPS"/>
        <s v="PFB1036 AP"/>
        <s v="PFB1037 AP"/>
        <s v="SEC3133 CPC"/>
        <s v="JAN3058 NW"/>
        <s v="EFM3064 CPC"/>
        <s v="ITS2007 NE"/>
        <s v="SP-19-002"/>
        <s v="FFE1017 AP"/>
        <s v="EFM1050 AP"/>
        <s v="EFM1051 AP"/>
        <s v="RM6008 GPS"/>
        <s v="CAT11050 TU"/>
        <s v="SP-16-016"/>
        <s v="EFM2033 NE"/>
        <s v="TEL5065 LU"/>
        <s v="SP-19-001"/>
        <s v="RM6068"/>
        <s v="ITS5066 LU"/>
        <s v="SP-19-036"/>
        <s v="UTI1005 AP"/>
        <s v="UTI1006 AP"/>
        <s v="EFM1053 AP"/>
        <s v="EFM3079 CPC"/>
        <s v="EFM2030 NE"/>
        <s v="JAN3134 NW"/>
        <s v="JAN3136 NW"/>
        <s v="EFM2031 NE"/>
        <s v="SEC1005 AP"/>
        <s v="FFE1018 AP"/>
        <s v="SP-19-004"/>
        <s v="EFM2034 NE"/>
        <s v="ITS5068 LU"/>
        <s v="CAT1070 AP"/>
        <s v="PFB5069 LU"/>
        <s v="PFB3135 NW"/>
        <s v="YorConsult2"/>
        <s v="SP-18-017"/>
        <s v="LIB4044 SU"/>
        <s v="SEC1004 AP"/>
        <s v="TRA3137 NW"/>
        <s v="LAB4042 SU"/>
        <s v="CAT11054-TU"/>
        <s v="LAB1028 AP"/>
        <s v="LAB1029 AP"/>
        <s v="LAB1030 AP"/>
        <s v="LAB1031 AP"/>
        <s v="LAB1032 AP"/>
        <s v="LAB 5061 LU"/>
        <s v="PFB1040 AP"/>
        <s v="PFB1039 AP"/>
        <s v="LIB1016 AP"/>
        <s v="LIB1020 AP"/>
        <s v="LIB3138 CPC"/>
        <s v="SP-20-002"/>
        <s v="EFM3140 CPC"/>
        <s v="LIB1017 AP"/>
        <s v="LIB1018 AP"/>
        <s v="LIB1019 AP"/>
        <s v="JAN1013 AP"/>
        <s v="PFB1041 AP"/>
        <s v="EFM2015 NE" u="1"/>
        <s v="SP-20-xxx" u="1"/>
      </sharedItems>
    </cacheField>
    <cacheField name="AgreementTitle" numFmtId="0">
      <sharedItems containsBlank="1" count="1365">
        <s v="Healthcare Student Uniforms"/>
        <s v="Purchase of Vehicles (Cars, Motorbikes &amp; Light / Heavy Commercial Vehicles)"/>
        <s v="Desktop, PC, eAuction"/>
        <s v="HH Unmetered and Domestic Electricity"/>
        <s v="Water &amp; Wastewater Services"/>
        <s v="IT Consultancy"/>
        <s v="Financial Services, Accounts, Audit, Banking and Advisory Services"/>
        <s v="Art Supplies 1"/>
        <s v="Audio Visual Consumables"/>
        <s v="Photographic Equipment &amp; Consumables"/>
        <s v="Beverage Systems and Associated Products"/>
        <s v="Bottled Water  / Water Coolers"/>
        <s v="Butcher Meat"/>
        <s v="Confectionery, Snacks, Soft Drinks, Cakes and Ancillary Products"/>
        <s v="Building Cleaning"/>
        <s v="Gas Equipment Maintenance &amp; Repair - Lot 19"/>
        <s v="Maintenance of Scintillation Counters"/>
        <s v="Molecular Biology Research Consumables"/>
        <s v="Radiochemicals"/>
        <s v="Veterinary Supplies"/>
        <s v="Book Binding Services"/>
        <s v="EPoS Systems"/>
        <s v="Heavy Duty Catering Equipment"/>
        <s v="Specialist Chilled Food / Sandwiches"/>
        <s v="Vending Machines"/>
        <s v="Access Control Cards / Smart Cards"/>
        <s v="Application Hosting Services (incl SAS)"/>
        <s v="Disaster Recovery "/>
        <s v="e-portfolio solutions"/>
        <s v="Corporate Planning tool (TRAC)"/>
        <s v="IT Hardware Maintenance"/>
        <s v="Maintenance Contract for Sun Systems Direct Through Sun"/>
        <s v="Microsoft Licence - Campus Agreement"/>
        <s v="Network Equipment"/>
        <s v="Networking and Convergent Solution"/>
        <s v="Open source applications- Support &amp; Development"/>
        <s v="Printers and Peripherals"/>
        <s v="Servers and Storage"/>
        <s v="Door Maintenance, Repair, Inspection and Including Supply"/>
        <s v="Uninterrupted Power Supply"/>
        <s v="Soft Furnishings"/>
        <s v="Pest Control"/>
        <s v="Sanitary Disposal and Related Services"/>
        <s v="Toilet Tissues"/>
        <s v="Air Compressor Maintenance"/>
        <s v="Air Filters"/>
        <s v="Alarms-Maintenance &amp; installation (Fire)"/>
        <s v="Industrial Gases"/>
        <s v="Short Term Vehicle Hire"/>
        <s v="Library Periodicals"/>
        <s v="Recruitment Advertising"/>
        <s v="Temporary Agency Staff - Office/Business Support, Accountancy/Finance Support and Catering and Hospitality"/>
        <s v="Laboratory Consumables"/>
        <s v="Laboratory Equipment (Purchase)"/>
        <s v="NHS PASA Cars &amp; Car type Vans - Long Term Lease"/>
        <s v="Audio Visual Equipment"/>
        <s v="Video Conferencing"/>
        <s v="External Print Services"/>
        <s v="Books &amp; Standing Orders"/>
        <s v="E-books"/>
        <s v="Occupational Health for Staff and Healthcare Students"/>
        <s v="Dairy Products"/>
        <s v="Fresh Fish &amp; Seafood"/>
        <s v="Fresh Fruit &amp; Vegetables"/>
        <s v="Cleaning Materials and Disposable Paper Products"/>
        <s v="Laundry Cleaning Services"/>
        <s v="Washroom Services, Personal Hygiene and Vending"/>
        <s v="Microscopes and Imaging"/>
        <s v="Lab Small, Equipment Service and Repair"/>
        <s v="Solvents, Alcohols, Acids and Dueterated Solvents"/>
        <s v="Mass Spectrometry and Chromatography Equipment"/>
        <s v="Telecoms - Voice Network"/>
        <s v="Plumbing &amp; Heating Consumables"/>
        <s v="Provision of Lift Maintenance Services"/>
        <s v="Floor Coverings"/>
        <s v="Furniture (including Teaching Boards and Storage Solutions)"/>
        <s v="Window Coverings"/>
        <s v="Sports Equipment  / Vocational"/>
        <s v="Disposal of IT Hardware"/>
        <s v="Travel Services"/>
        <s v="CRC Brokerage and Management Services"/>
        <s v="Fresh Butcher Meat"/>
        <s v="Timber Products"/>
        <s v="Building Materials"/>
        <s v="Supply of Electricity to sites &gt; 100,000KWh per Annum (Half-hourly)"/>
        <s v="National Desktop &amp; Notebook (NDNA) - Lot 1 - Desktops"/>
        <s v="Microcomputers with Apple Operating SystemsI nstallation"/>
        <s v="Import Express"/>
        <s v="Pipette Service and Repair"/>
        <s v="Archiving Services Physical and Electronic"/>
        <s v="Asbestos Survey, Testing and Removal"/>
        <s v="Automatic Meter Reading"/>
        <s v="Boiler Maintenance"/>
        <s v="Carpentry / Joinery*"/>
        <s v="Decorators Materials (Goods)"/>
        <s v="Decorators Services"/>
        <s v="Drainage Maintenance &amp; Repair"/>
        <s v="Electrical Contractors*"/>
        <s v="Emergency Lighting Systems &amp; Battery Back-Up"/>
        <s v="Fire Fighting Equipment (Supply and Maintenance)"/>
        <s v="Fixed Wire Testing"/>
        <s v="Glazing Repairs"/>
        <s v="Graffiti Removal"/>
        <s v="Land Based -Animal Feed, Fertiliser etc."/>
        <s v="Locksmith Goods &amp; Services"/>
        <s v="Minor Works Contracts (£25K - £100K)"/>
        <s v="Outsourced Maintenance  &amp; Facilities Management Contracts"/>
        <s v="PAT Testing"/>
        <s v="Road Surfacing"/>
        <s v="Security Services &amp; Equipment"/>
        <s v="Signs / Signage"/>
        <s v="Waste Management / Multi Lot"/>
        <s v="Window Cleaning Services"/>
        <s v="Hair &amp; Beauty"/>
        <s v="Lecture Theatre Furniture"/>
        <s v="White Goods"/>
        <s v="Insurance   (Non Life) for 5 colleges in Scotland (Avail to James Watt, Adam Smith, Jewel &amp; Esk, Dumfries &amp; Galloway and Stevenson College Only)"/>
        <s v="Hand Dryers"/>
        <s v="National Contract for the supply of Footwear, First Aid Equipment, Clothing, Safety &amp; Maintenance and Personal Protection Equipment"/>
        <s v="Recycling Bins"/>
        <s v="Enzymes / Modified Enzymes"/>
        <s v="Labs - Safety Cabinets"/>
        <s v="Labs - Water Purification Consumables and Servicing"/>
        <s v="Maint. of Hydrogen Peroxide Generator"/>
        <s v="Maintenance of Autoclaves"/>
        <s v="Maintenance of Centrifuges"/>
        <s v="Maintenance of Equipment Washing Systems"/>
        <s v="Library - Security Including RFID"/>
        <s v="Franking Machines"/>
        <s v="International Airmail"/>
        <s v="Same Day Delivery"/>
        <s v="Transport of Dangerous Goods"/>
        <s v="UK and Overseas Parcels"/>
        <s v="Computer and Stationery Supplies Agreement"/>
        <s v="E - Procurement System - ePS"/>
        <s v="E - Procurement System - Parabilis"/>
        <s v="Supply of Specialist Printing Papers (Not Photocopy Paper)"/>
        <s v="Cheques &amp; Payslips"/>
        <s v="Examination Answer Books"/>
        <s v="Pre Paid Envelopes"/>
        <s v="Banking"/>
        <s v="IT Services / Consultancy"/>
        <s v="Legal Services"/>
        <s v="Payroll Bureau Services"/>
        <s v="Advertising / Media Buying"/>
        <s v="Cash in Transit"/>
        <s v="Childcare Vouchers (Sal Sac) Mgmt Srvs"/>
        <s v="Executive Recruitment / Headhunters"/>
        <s v="Salary Sacrifice Management Service"/>
        <s v="Office &amp; Special Moving Services"/>
        <s v="Government Merchant Aquiring Framework Agreement"/>
        <s v="Security Services   / Guards / Concierge (staffing)"/>
        <s v="Photocopiers / MFDs"/>
        <s v="Mobile Communications"/>
        <s v="Bespoke Mobile solutions (Government Procurement RM526/L3)"/>
        <s v="Business Travel and Student Travel Services"/>
        <s v="Coach Hire Services"/>
        <s v="Route Deals"/>
        <s v="Taxi Services"/>
        <s v="Travel Services - Hotel Room Booking"/>
        <s v="Fuel Cards"/>
        <s v="Ambient and associated (Wholesale)"/>
        <s v="Beer &amp; Cider &amp; Premium Packaged Spirits ( PPS)"/>
        <s v="Spirits &amp; Core Wines"/>
        <s v="TUCO Confectionery"/>
        <s v="Dispensing Gas"/>
        <s v="Scottish Disposables"/>
        <s v="Supply &amp; Delivery of Fresh Meat &amp; Poultry"/>
        <s v="Frozen Food"/>
        <s v="Supply and Distribution of Frozen Foods (inc Frozen and Chilled Potato Chips)"/>
        <s v="Grocery, Provisions &amp; Chilled Foods (GROC2009) (Supply and Distribution)"/>
        <s v="Hot Beverage Dispense Equipment and Ingredients, Supply of"/>
        <s v="Sandwiches"/>
        <s v="Soft Drinks"/>
        <s v="Alcohol (Spirits, Core Wines Beer, Cider and PPS)"/>
        <s v="Water Coolers (Pan Government) - Plumbed in"/>
        <s v="Bakery (Wholesale)"/>
        <s v="Dairy"/>
        <s v="Supply of Water &amp; Wastewater Services"/>
        <s v="Natural Gas"/>
        <s v="Supply of Electricity to sites &lt; 100,000KWh per Annum (Non- Half-hourly &amp; Domestic)"/>
        <s v="Electrical Sundries"/>
        <s v="Electronic Components"/>
        <s v="Fine Chemicals"/>
        <s v="Tissue and Media"/>
        <s v="Employee Assistance Programme"/>
        <s v="Childcare Vouchers Scheme (The Supply and Delivery of)"/>
        <s v="Computer and Stationery Supplies"/>
        <s v="Alarms - Maintenance and Installation (Security)"/>
        <s v="Intruder Systems, CCTV Systems and Fire Alarm Systems - Installation, Commissioning, Maintenance, Monitoring and Associated Services"/>
        <s v="Roofing Contractors"/>
        <s v="Refrigeration (Maintenance)"/>
        <s v="Water Quality Management (Legionella) 3 Lots"/>
        <s v="Supply of Audio Visual Equipment (Audio Visual Equipment, Purchase, Maintenance, Repair and Hire)"/>
        <s v="Applications and Web Development Services"/>
        <s v="Debt Collection Services"/>
        <s v="Multi Modality"/>
        <s v="Culture Media"/>
        <s v="Textbooks (Supply of)"/>
        <s v="Media Buying &amp; Planning"/>
        <s v="JANET txt - SMS for Education"/>
        <s v="Library General Supplies - Lot 1 - General Supplies"/>
        <s v="Insurance"/>
        <s v="IT Related Accessories and Parts"/>
        <s v="National Education Printer Agreement"/>
        <s v="Voice Based Solutions"/>
        <s v="General Furniture buying Solutions -"/>
        <s v="Retirement of Obsolete IT Equipment"/>
        <s v="Courier &amp; Parcel Services- Same Day"/>
        <s v="Facilities Management"/>
        <s v="Professional Buying Tools - PCS Tender"/>
        <s v="Salt For Winter Maintenance"/>
        <s v="Insurance - Framework Larger HEI's"/>
        <s v="Payment Card Solutions &amp; Associated Services Framework Agreement"/>
        <s v="NSSA - National Servers and Storage Agreement (Retender 1)"/>
        <s v="Heating Oil and Automative Fuel"/>
        <s v="Tool Hire"/>
        <s v="Liquid Fuels - Heating &amp; Vehicle Fuels"/>
        <s v="Advertising/media Buying"/>
        <s v="National Franking Machines Agreement"/>
        <s v="Microsoft Campus Agreement (EDUSERV)"/>
        <s v="Plumbing, Ceramics, Heating &amp; Ventilation Equipment"/>
        <s v="Fresh Bakery Products"/>
        <s v="JANET - Transmission Services &amp; Infrastructure (Telecommunications)"/>
        <s v="Overpayment Recovery Services"/>
        <s v="Frozen Food inc Frozen and Chilled Potato Chips (FROZ11) (Supply and Distribution of)"/>
        <s v="Applicant Tracking Systems"/>
        <s v="Washroom Services"/>
        <s v="National Server and Storage Agreement (NSSA)"/>
        <s v="IT Hardware - Mobile and Desktop (Desktop)"/>
        <s v="Office Supplies (Stationery, Paper)"/>
        <s v="Apple Agreement"/>
        <s v="Vehicle Purchase"/>
        <s v="Business Travel One Stop Shop"/>
        <s v="Pan Government Vehicle Leasing and Fleet Outsource Solution Framework - CCS Ref RM858"/>
        <s v="Software License Reseller - Microsoft Software"/>
        <s v="Lease Hire and Contract Hire Framework for LCV and other Commercial Vehicles"/>
        <s v="Data Storage / Disaster Recovery"/>
        <s v="Routing and Switching Equipment - Lot 1"/>
        <s v="Postal Services"/>
        <s v="Water Dispensers / Water Fountains &amp; Related Services (WD2009)"/>
        <s v="Vending Equipment (VEND11) (Supply and Distribution of)"/>
        <s v="Catering Light Equipment (LEquip2009)"/>
        <s v="Soft Drinks, Fruit Juice Concentrate and Associated Products and Services"/>
        <s v="Innovative Catering Concepts (ICC2009)"/>
        <s v="Hot Beverage Dispensing Equipment and Ingredients"/>
        <s v="Oligo Bases and Custom Made Oligo"/>
        <s v="Data Centre Equipment &amp; Consultancy - Lot 1 Equipment"/>
        <s v="Catering Disposables &amp; Kitchen &amp; Dishwasher Chemicals including Dosing Equipment (Supply &amp; Distribution of)"/>
        <s v="Radiochemicals for use in Research and Teaching"/>
        <s v="Pre Paid Envelopes (Pre-Paid Impression PPI)"/>
        <s v="Marketing Services"/>
        <s v="HVLE Magnetic Resonance Imaging Scanners (MRI)"/>
        <s v="HVLE Scanning Electron Microscopes"/>
        <s v="HVLE Transmission Electron Microscopes"/>
        <s v="HVLE NMR Spectrometers"/>
        <s v="HVLE Diffraction Apparatus"/>
        <s v="HVLE Sequencers"/>
        <s v="Personal Protection Equipment (PPE)"/>
        <s v="JANET - Data Centre &amp; Cloud Services (JA.net Brokerage)"/>
        <s v="Audiovisual Equipment - Lot 1 - Equipment Supply"/>
        <s v="Pecos Integration Support"/>
        <s v="IT Continuity Infrastructure"/>
        <s v="Electrcial Materials"/>
        <s v="Plumbing Materials"/>
        <s v="Supply of Electricity (HH, NHH and Domestic)"/>
        <s v="Biomass Framework - Energy Supply Agreement"/>
        <s v="Renewable Energy Generation"/>
        <s v="Laboratory Plastic-ware, Glassware &amp; Sundries"/>
        <s v="Grocery provisions and Chilled Foods"/>
        <s v="Cleaning Materials &amp; Janitorial Supplies"/>
        <s v="Road Maintenance Materials"/>
        <s v="BlackBoard"/>
        <s v="Travel Management Service Provider (TMSP)"/>
        <s v="Moodle solutions"/>
        <s v="Laboratory Chemicals"/>
        <s v="Electronic Components - Lot 1 Electronic Components"/>
        <s v="IUPC Lab Gases Framework Agreement"/>
        <s v="JANET - 3G (Mobile broadband service)"/>
        <s v="Minor Lab Equipment"/>
        <s v="Broadcast equipment and systems installations"/>
        <s v="Lamps, Tubes and Electrical Components"/>
        <s v="Lift Maintenance"/>
        <s v="Plumbing, Ceramics, Heating and Ventilation Equipment"/>
        <s v="Examination Answer Booklets"/>
        <s v="Paper"/>
        <s v="Multifunctional devices - Buying Solutions RM450"/>
        <s v="Removals, Relocations and associated services"/>
        <s v="Office Furniture"/>
        <s v="Residential Furniture"/>
        <s v="Sports Fitness and Gym Equipment"/>
        <s v="Office Supplies &amp; Computer Consumables - Lot 1 - Stationery"/>
        <s v="Office Supplies &amp; Computer Consumables - Lot 2 - Computer Consumables"/>
        <s v="Office Supplies &amp; Computer Consumables - Lot 3 - Stationery &amp; Computer Consumables"/>
        <s v="Telecom Networks: Voice Calls and Lines"/>
        <s v="Fire Extinguishers"/>
        <s v="Fresh Meat &amp; Poultry"/>
        <s v="Milk, Dairy &amp; Bread"/>
        <s v="Chilled Food &amp; Provisions"/>
        <s v="Cleaning Chemicals &amp; Janitorial Products"/>
        <s v="Inter-Regional Agreement for the Supply of Periodicals"/>
        <s v="Project Management and Full Design Team Services"/>
        <s v="Plagiarism Detection"/>
        <s v="Subscription Management Software"/>
        <s v="Learning Management Solutions"/>
        <s v="Resource Discovery solutions"/>
        <s v="IT Goods and Services"/>
        <s v="Student Email"/>
        <s v="Mobile Solutions (II)"/>
        <s v="Productivity Tools"/>
        <s v="Integrated Collaboration Tools"/>
        <s v="Network Connectivity"/>
        <s v="Staff Email"/>
        <s v="Processing Capacity"/>
        <s v="Database Platform"/>
        <s v="User Help Desk"/>
        <s v="Mass Storage"/>
        <s v="Support &amp; Training"/>
        <s v="Vehicle Hire and Leasing"/>
        <s v="Business and/or Learner Analytics"/>
        <s v="SIP Trunking services"/>
        <s v="Multifunctional Devices and Services - limited range-RM1599 lot 1"/>
        <s v="Multifunctional Devices and services - full range-RM1599 Lot 2"/>
        <s v="Multifunctional Devices - Managed Print Service-RM1599 Lot 3"/>
        <s v="Multifunctional Devices - print audit services-RM1599 Lot 4"/>
        <s v="Catering Furniture- Expired"/>
        <s v="IT suite Furniture"/>
        <s v="Office and Catering Furniture"/>
        <s v="Bespoke Teaching Space Furniture"/>
        <s v="ICT Security Furniture"/>
        <s v="Fire Shutters / Roller Shutters / Automated Doors"/>
        <s v="Landscaping Equipment and services"/>
        <s v="Catering Equipment Maintenance &amp; Catering Refrigeration Maintenance"/>
        <s v="Catering Sundries - Supply &amp; Delivery of"/>
        <s v="Laboratory Equipment Maintenance &amp; Repair Services Agreement (LEMS)"/>
        <s v="Telephony services - Lot 1"/>
        <s v="Alcohol"/>
        <s v="Library - Specialist Arts"/>
        <s v="National Education Recruitment Advertising &amp; Resourcing Services (NERARS)"/>
        <s v="PAT Testing Services"/>
        <s v="IT Consumables"/>
        <s v="AV Column board systems"/>
        <s v="Furniture - Laboratory"/>
        <s v="Furniture - Lecture Theatre"/>
        <s v="Reupholstering services"/>
        <s v="Refrigeration and Air Conditioning Maintenance"/>
        <s v="Access Control Systems - Lot 1 Access Control Systems &amp; Lot 2 Smart Cards"/>
        <s v="Recycling Bins &amp; Street Furniture"/>
        <s v="Hotel, Conferences &amp; Meetings"/>
        <s v="Asia Route Deal"/>
        <s v="Hot Beverage Dispense Equipment"/>
        <s v="PC Power Management"/>
        <s v="Catering Disposables"/>
        <s v="Temporary Agency Staff"/>
        <s v="TEC Gas &amp; Electricity Supply"/>
        <s v="Agreement to Test Supplier MI Upload Website"/>
        <s v="Biomass -Supply of Wood Fuel (Pellets) Framework Agreement"/>
        <s v="Renewable Energy Generation Framework Agreement"/>
        <s v="IT Related Accessories &amp; Parts"/>
        <s v="Books, Standing Orders, E books &amp; Related Material"/>
        <s v="Specialist Paper (RM1078) Duplicate Pls see PRI 1010 CC"/>
        <s v="Audio Visual"/>
        <s v="Generic and Proprietary SIP Handsets (DO NOT USE)"/>
        <s v="Audio Visual (inc. Video Conferencing) Supply, Design, Installation, Maintenance"/>
        <s v="Projector Consumables"/>
        <s v="External Print and Associated Services"/>
        <s v="Cashless EPOS"/>
        <s v="Lift Consultancy"/>
        <s v="Journal Binding and Book repairs"/>
        <s v="Milk, Dairy, Morning Goods &amp; Bread"/>
        <s v="Web Conference Services"/>
        <s v="Professional Buying Tools"/>
        <s v="Liquid Fuels  - Vehicle &amp; Heating Fuels"/>
        <s v="Liquid Handling Robotics"/>
        <s v="IT Secure Furniture"/>
        <s v="Catering Equipment - Commercial"/>
        <s v="Direct Media Recruitment Advertising"/>
        <s v="Office Equipment &amp; Print Estate Audit Services - Full Catalogue Office Equipment &amp; Associated Services"/>
        <s v="Electrical Sundries Supply of"/>
        <s v="Periodicals (The supply of)"/>
        <s v="Fresh Dairy Products"/>
        <s v="Bespoke Computing Solutions"/>
        <s v="HR &amp; Payroll Systems"/>
        <s v="Mobile Apps Development / Sharing"/>
        <s v="Insurance Brokerage Services"/>
        <s v="Cash &amp; Valuables in Transit"/>
        <s v="Sports, Fitness &amp; Gym Equipment"/>
        <s v="Routing and Switching Equipment - Lot 12"/>
        <s v="Electrical Materials &amp; Associated Products"/>
        <s v="Grocery Provisions &amp; Chilled Foods"/>
        <s v="Cleaning &amp; Security Services"/>
        <s v="Soft Furnishings - Lot 1 Bedding and Bathroom"/>
        <s v="Wider Public Sector Print - Lot 1 - Managed Printing and eCommunications Services"/>
        <s v="Wider Public Sector Print - Lot 2 - Operational Print Services"/>
        <s v="Banking Services (2014)"/>
        <s v="Taxi Type Services"/>
        <s v="Legal Services - Lot 1"/>
        <s v="Finance Systems"/>
        <s v="High Value Laboratory Equipment (HVLE) - Lot 05 Scanning Electron Microscopes (SEMs)"/>
        <s v="National Server &amp; Storage Agreement (NSSA)"/>
        <s v="Business Travel - Travel Agency Services"/>
        <s v="Estates Maintenance"/>
        <s v="Microscopes &amp; Imaging"/>
        <s v="Quantity Surveying Services"/>
        <s v="External Audit Services"/>
        <s v="Stationery and Business Machines"/>
        <s v="Temporary and Interim Staff - Re let"/>
        <s v="BLANK TO BE REUSED"/>
        <s v="Vmware committed mini-competition"/>
        <s v="Adobe - Committed Mini Competition"/>
        <s v="Office Furniture Agreement"/>
        <s v="IRLA General Laboratory Consumables &amp; Chemicals"/>
        <s v="Hotel and Conferences &amp; Meetings"/>
        <s v="Student (Group) Travel Services"/>
        <s v="Salary Sacrifice &amp; Vol Benefits"/>
        <s v="Pipette Supplies and Service"/>
        <s v="Books"/>
        <s v="Janitorial Products &amp; Cleaning Chemicals"/>
        <s v="Disposable Paper Products"/>
        <s v="Fresh Meat, Poultry &amp; Offal"/>
        <s v="Fruit &amp; Vegetable Products"/>
        <s v="Disaster Recovery"/>
        <s v="Software Licence Resellers"/>
        <s v="Data Centre Equipment &amp; Consultancy - Lot 2 Infrastructure"/>
        <s v="Data Centre Equipment &amp; Consultancy - Lot 3 Consultancy"/>
        <s v="Courier &amp; Parcel Services- Next Day"/>
        <s v="Courier &amp; Parcel Services- International &amp; Inbound"/>
        <s v="Courier &amp; Parcel Services- Dangerous Goods"/>
        <s v="Audiovisual Equipment - Lot 2 - Installation"/>
        <s v="Electrical Services"/>
        <s v="Building Services - General"/>
        <s v="Suspended Ceiling Services"/>
        <s v="Air Conditioning and Refrigeration Services"/>
        <s v="Relocation Services"/>
        <s v="International Salary Benchmarking (including International Payroll Services)"/>
        <s v="Scottish Universities Study/Work in Scotland Handbook"/>
        <s v="Computer Consumables"/>
        <s v="Refuse Sacks"/>
        <s v="Toilet Tissue &amp; Related Products"/>
        <s v="Furniture"/>
        <s v="Telecoms"/>
        <s v="Electronic Components - Lot 2 Tools and Fixings"/>
        <s v="Electronic Components - Lot 3 Test and Measurement"/>
        <s v="Electronic Components - Lot 4 Batteries"/>
        <s v="Notebook and Tablet Devices"/>
        <s v="IT Leasing &amp; Portfolio Management Solutions"/>
        <s v="Email Filtering/Anti-spam service"/>
        <s v="Film Production for Broadcastin or embedding into websites ad promotional marketing"/>
        <s v="Electoral Services"/>
        <s v="ResNet ( Residential Network and Service in Halls of Residence)"/>
        <s v="Learning Management Software/solution"/>
        <s v="Audit Services"/>
        <s v="Media Services"/>
        <s v="Fire Extinguishers &amp; Associated Fire Fighting Products &amp; Provision of Ancilliary Training"/>
        <s v="Computer Recycling &amp; Disposal Services (WEEE)"/>
        <s v="National Desktop &amp; Notebook (NDNA) - Lot 2 - Laptops"/>
        <s v="National Desktop &amp; Notebook (NDNA) - Lot 3 - Desktops + Laptops"/>
        <s v="Temporary Staff"/>
        <s v="Routing and Switching Equipment - Lot 10"/>
        <s v="Laboratory - Molecular Consumables - Lot 1 - One Step RT-PCR Kits"/>
        <s v="Laboratory - Molecular Consumables - Lot 2 - One Step RT-PCR Kits"/>
        <s v="Laboratory - Molecular Consumables - Lot 3 - One Step RT-PCR Kits"/>
        <s v="Laboratory - Molecular Consumables - Lot 4 - One Step RT-PCR Kits"/>
        <s v="Laboratory - Molecular Consumables - Lot 5 - One Step RT-PCR Kits"/>
        <s v="Leasing Services - Operating and Financial"/>
        <s v="Library - Serials, Periodicals and Associated Services"/>
        <s v="Network Equipment - Lot 1 Equipment only"/>
        <s v="Security Services - Manned Guarding"/>
        <s v="PSN Services - Mobile Voice and Data Services"/>
        <s v="water and waste water services"/>
        <s v="Building Materials and Associated Managed Services"/>
        <s v="Desktop &amp; Notebook (NDNA)"/>
        <s v="Routing and Switching Equipment - Lot 11"/>
        <s v="TRAVEL Air Route Deal"/>
        <s v="Routing and Switching Equipment - Lot 2"/>
        <s v="Routing and Switching Equipment - Lot 3"/>
        <s v="Routing and Switching Equipment - Lot 4"/>
        <s v="Routing and Switching Equipment - Lot 5"/>
        <s v="Routing and Switching Equipment - Lot 6"/>
        <s v="Routing and Switching Equipment - Lot 7"/>
        <s v="Routing and Switching Equipment - Lot 8"/>
        <s v="Routing and Switching Equipment - Lot 9"/>
        <s v="Drinking Water &amp; Related Services, Supply &amp; Distribution"/>
        <s v="Furniture - Lot 2 Office (Northern Ireland)"/>
        <s v="Building Cleaning Services"/>
        <s v="Library General Supplies - Lot 2 - Security Products"/>
        <s v="Library General Supplies - Lot 3 - Archival Boxes &amp; Folders"/>
        <s v="Library General Supplies - Lot 4 - Archival Supplies"/>
        <s v="Library General Supplies - Lot 5 - Library Furniture &amp; Display"/>
        <s v="G:cloud inc JISC NEXUS"/>
        <s v="Bricks, Paint, Plaster and Timber"/>
        <s v="Fire Fighting Equipment Supply &amp; Servicing (The Consortium)"/>
        <s v="Ironmongery &amp; Trade Tools"/>
        <s v="Minor Works"/>
        <s v="Emergency Lighting Maintenance Services"/>
        <s v="Air Conditioning and HVAC"/>
        <s v="Asbestos Related Services"/>
        <s v="Building Management Systems (BMS) Controls, Maintenace of"/>
        <s v="Estates Management Systems (EMS) Controls, Maintenance of"/>
        <s v="Engineering &amp; Technical Consultancy SXL 0820"/>
        <s v="Property Services Management"/>
        <s v="Term Trades"/>
        <s v="Occupational Health Services"/>
        <s v="Library General Supplies - Lot 6 - General Supplies"/>
        <s v="Audio Visual Equipment - Lot 3 - Broadcast Systems, Design, Supply &amp; Install"/>
        <s v="Library General Supplies - Lot 7 - General Supplies"/>
        <s v="Laser Equipment, Supply of"/>
        <s v="myjobscotland"/>
        <s v="Temporary Paraprofessional Staff for Scotlands Colleges"/>
        <s v="Employee Benefits"/>
        <s v="Training - IT and compliance"/>
        <s v="Defined Contribution Scheme"/>
        <s v="eBooks and eBook Collections (The supply of)"/>
        <s v="Print Books and Standing Orders (The Supply of)"/>
        <s v="Paper and Specialist Printing Paper"/>
        <s v="Fresh/Frozen Meat &amp; Poultry"/>
        <s v="SCURL Library Services Platform Systems"/>
        <s v="Software License Resellers - Microsoft"/>
        <s v="Software License Resellers - Adobe"/>
        <s v="Software License Resellers - VMWare"/>
        <s v="Software License Resellers - other software"/>
        <s v="Childcare Vouchers Scheme, provision of"/>
        <s v="Smoke alarms and carbon monoxide detectors - Lot 4"/>
        <s v="Smoke alarms and carbon monoxide detectors - Lot 1"/>
        <s v="Smoke alarms and carbon monoxide detectors - Lot 2"/>
        <s v="Smoke alarms and carbon monoxide detectors - Lot 3"/>
        <s v="Mobile Voice/Data &amp; Pagers - PSN Services Lot 6"/>
        <s v="Commoditised IT Hardware and Software"/>
        <s v="Legal Services - Lot 2"/>
        <s v="Legal Services - Lot 4"/>
        <s v="Legal Services - Lot 6"/>
        <s v="Fitness and Sports Equipment"/>
        <s v="Hosting Services Framework"/>
        <s v="Mass Spectrometry and Chromatography"/>
        <s v="Life Sciences"/>
        <s v="Books, Standing Orders, E-Books and Related Material - Joint Consortia Agreement"/>
        <s v="Joint Consortia Agreement for Books, Standing Orders, E-Books and Related Material"/>
        <s v="Audio Visual Equipment - Lot 1 - AV Supply only"/>
        <s v="Audio Visual Equipment - Lot 2 - AV Presentation Systems"/>
        <s v="Audio Visual Equipment - Lot 4 - Event Management"/>
        <s v="Audio Visual Equipment - Lot 5 - Projector Lamps Only"/>
        <s v="COI - Market Research"/>
        <s v="Telecom Networks"/>
        <s v="Specialist Solutions"/>
        <s v="BT MoU - Accumulate"/>
        <s v="PCS - Property And Facilities Management Services"/>
        <s v="COI - Public Relations"/>
        <s v="IT Managed Services"/>
        <s v="Estates Professional Services"/>
        <s v="Document Storage - Spend Under Management"/>
        <s v="Gas Equipment Maintenance &amp; Repair - Lot 18"/>
        <s v="Payment Solutions"/>
        <s v="ePurchasing Card Solution"/>
        <s v="Pre Paid Credit Cards"/>
        <s v="Publishing, Print, Design &amp; Associated Services"/>
        <s v="PSN Connectivity - Mobile Voice and Data Services"/>
        <s v="SIP and IP Handsets and Associated Licences"/>
        <s v="Anti-vibration tables"/>
        <s v="Catering Light and Heavy Equipment"/>
        <s v="Soft Furnishings - Lot 2 Student Starter Packs"/>
        <s v="Soft Furnishings - Lot 3 Window Coverings"/>
        <s v="Frozen and Chilled Foods"/>
        <s v="Vending Equipment  (Supply and Distribution of)"/>
        <s v="Innovative Food Concepts (ICC2009)"/>
        <s v="Soft Drinks, Fruit Juice Concentrate, Associated Products and Services"/>
        <s v="Lift Maintenance, Installation &amp; Refurbishment Services"/>
        <s v="IT Certification Services"/>
        <s v="Laboratory Furniture"/>
        <s v="Biological Research Facility Equipment (inc. Animal Feed)"/>
        <s v="Glove Boxes"/>
        <s v="Fume Cupboards"/>
        <s v="Furniture (Supply, Delivery &amp; Installation)"/>
        <s v="Decorator Paint &amp; Sundries"/>
        <s v="Asbestos Removal Services"/>
        <s v="Asbestos Consultancy Services"/>
        <s v="Sustainable Waste Management Services"/>
        <s v="ConsultancyONE"/>
        <s v="Laundry and Linen Services"/>
        <s v="Promotional Goods - Lot 1 Promotional Products"/>
        <s v="Promotional Goods - Lot 2 Vouchers &amp; Gifts"/>
        <s v="Promotional Goods - Lot 3 Promotional Clothing"/>
        <s v="eBooks and eBook Collections"/>
        <s v="Signs and Signage Lot 1"/>
        <s v="Lifts - Consultancy, Maintenance and Refurbishment Lot 1"/>
        <s v="Security Surveillance Equipment"/>
        <s v="Floor Coverings - Supply and Fit"/>
        <s v="Non-life Insurance"/>
        <s v="Fixed Telephony"/>
        <s v="Application Design and Development Services"/>
        <s v="Digital and Technology Services"/>
        <s v="Scot Sprint"/>
        <s v="Server Maintenance"/>
        <s v="(Digital) Enablement Services"/>
        <s v="Citrix"/>
        <s v="Smart Cards"/>
        <s v="Support- office 365"/>
        <s v="IT peripherals"/>
        <s v="Servers, Storage &amp; Network (SNN)"/>
        <s v="Network Equipment - Lot 2 Projects up to £1m in value"/>
        <s v="Network Equipment - Lot 3 Projects over £1m in value"/>
        <s v="Network Equipment - Lot 4 Consultancy"/>
        <s v="IT Hardware - Desktop &amp; Mobile Solutions"/>
        <s v="Gas Equipment Maintenance &amp; Repair - Lot 26"/>
        <s v="Telecoms Equipment Lot 1 Headsets"/>
        <s v="Telephony services - Lot 2"/>
        <s v="Renewable Energy"/>
        <s v="Arts and Craft Materials"/>
        <s v="Student Records Systems"/>
        <s v="Courier, parcel and international mail services"/>
        <s v="Deep cleaning and specialist cleaning services"/>
        <s v="Portable Appliance Testing (PAT) - Lot 1 - England &amp; Wales"/>
        <s v="Broadcast Equipment &amp; Installation Services - Lot 2 Supply - Vision Equipment"/>
        <s v="HVLE - X-Ray &amp; Elemental/Micro Analysis"/>
        <s v="Financial Services - Lot 2 External Audit"/>
        <s v="HVLE - Spectroscopy"/>
        <s v="HVLE - Refurbishment &amp; Recycling &amp; Disposal of High Value Laboratory Equipment"/>
        <s v="HVLE - Magnetic Resonance Equipment (MRI)"/>
        <s v="HVLE - Imaging/Analysis Systems &amp; Microscopy Instruments"/>
        <s v="Tablet Devices - Education"/>
        <s v="Engineering &amp; Design consumables and Storage &amp; Material handling Products"/>
        <s v="IT Related Accessories and Parts (ITRAP)"/>
        <s v="Servers, Storage and Solutions National Agreement (SSSNA)"/>
        <s v="Research Data Management Tools"/>
        <s v="IT Security Incident Event Management Solutions"/>
        <s v="Social Networking Solutions"/>
        <s v="Software Licence Resellers Agreement (SLRA)"/>
        <s v="Janitorial and Cleaning Supplies"/>
        <s v="Intellectual Property Rights Services"/>
        <s v="Document Management Solutions"/>
        <s v="3D Printers, 3D Scanners and associated equipment, Supply of"/>
        <s v="Polymerase chain reaction (PCR)"/>
        <s v="Prospectus Print and Fulfilment"/>
        <s v="Temporary Agency Staffing Services - Lot 1 - Admin and Clerical"/>
        <s v="Stationery &amp; Computer Consumables (NWPCSS)"/>
        <s v="Library General Supplies"/>
        <s v="Removals and Relocations -  Lot 1 Commercial Moves"/>
        <s v="Fresh Fruit &amp; Vegetables and Associated Products"/>
        <s v="Printers and Managed Print Services (NEPA)"/>
        <s v="Vending"/>
        <s v="Innovative Catering Concepts"/>
        <s v="Kitchen Equipment Maintenance"/>
        <s v="Recruitment Services"/>
        <s v="Farmers Market"/>
        <s v="Kitchen/Counters Design &amp; installation"/>
        <s v="Periodicals"/>
        <s v="Office, Computer &amp; Library Supplies - Lot 3  Library Supplies"/>
        <s v="Gas Equipment Maintenance &amp; Repair Services - Lot 1 Domestic Equipment &lt;70 Kw"/>
        <s v="High Value Laboratory Equipment (HVLE) - Lot 17 Raman Spectrophotometers"/>
        <s v="Gas Flexible Contract"/>
        <s v="Electricity Flexible Contract"/>
        <s v="High Value Laboratory Equipment (HVLE) - Lot 06 MRI Scanners for Clinical Use"/>
        <s v="Cleaning Equipment - Supply &amp; Maintenance - Lot 2 Maintenance"/>
        <s v="Beers and Ciders"/>
        <s v="Laundry Equipment &amp; Services"/>
        <s v="Cleaning &amp; Janitorial Supplies"/>
        <s v="Beer, Wines, Spirits; Alcoholic Drinks type"/>
        <s v="Confectionery, Snacks, Soft Drinks, Cakes and Ancillary Products (Old)"/>
        <s v="Water Coolers 1317"/>
        <s v="Education Recruitment Advertising &amp; Resourcing Services – National (NERARS)"/>
        <s v="Student and Community Audience Marketing and Promotional Services"/>
        <s v="External Source Print Services"/>
        <s v="3D printers and plastics"/>
        <s v="Production and Post Production Services"/>
        <s v="Supported Factories and Businesses"/>
        <s v="Travel and Student Travel Services"/>
        <s v="Sustain Test Agreement 2"/>
        <s v="Tablet Devices - Corporate"/>
        <s v="Water Coolers (900W)"/>
        <s v="Office Equipment &amp; Print Estate Audit Services  - LOT 2"/>
        <s v="Specialist Paper (RM1078)"/>
        <s v="Structured Cabling"/>
        <s v="Furniture Recycling Services"/>
        <s v="Furniture Reuse and Recycling"/>
        <s v="Furniture - Office, classroom, breakout, reception, meeting, conference, café, bistro"/>
        <s v="Fixed Telephony (2014)"/>
        <s v="Temporary and Interim Staff - Administration North (Provision of)"/>
        <s v="Temporary and Interim Staff - Administration East (Provision of)"/>
        <s v="Temporary and Interim Staff - Administration West (Provision of)"/>
        <s v="Temporary and Interim Staff - Catering/Manual North (Provision of)"/>
        <s v="Temporary and Interim Staff - Catering/Manual East (Provision of)"/>
        <s v="Temporary and Interim Staff - Catering/Manual West (Provision of)"/>
        <s v="Temporary and Interim Staff - Interim Professionals (Provision of)"/>
        <s v="Temporary and Interim Staff - Interim IT (Provision of)"/>
        <s v="Publishing, Print, Design &amp; Associated Services (Provision of)"/>
        <s v="JANET Txt- SMS for Education"/>
        <s v="IT Peripherals  (2014)"/>
        <s v="Direct Media Recruitment Advertising (re-let)"/>
        <s v="Consultancy and Estates Professional Services"/>
        <s v="Hosting Services"/>
        <s v="Network Enablement Services"/>
        <s v="Office Equipment &amp; Print Estate Audit Services - Print Estate Audit Services"/>
        <s v="Jisc Text Short Message Service (SMS)"/>
        <s v="Virtual Desktop / Workspace"/>
        <s v="Sustain Test Agreement 1"/>
        <s v="Occupational Health for Staff"/>
        <s v="Furniture - Residential bedroom/kitchen/bathroom fixed or loose cabinetry and furniture"/>
        <s v="Employee Assistance Programme (relet)"/>
        <s v="Salary Sacrifice Management Service (relet)"/>
        <s v="Permanent Recruitment"/>
        <s v="Television, Film, Theatre, Studios and Media Centre equipment and installation"/>
        <s v="IT Hardware and Software"/>
        <s v="Supply, Delivery and Installation of Furniture and Associated Services"/>
        <s v="Commercial Catering Equipment"/>
        <s v="Cleaning and Janitorial Supplies - Lot 1 Cleaning Chemicals"/>
        <s v="Print Solutions - All Lots"/>
        <s v="Office Supplies &amp; Electronic Office Supplies (EOS) Lot 1"/>
        <s v="HVLE - Gene Expression &amp; Genotyping Analysis Equipment, Associated Equipment, Accessories, Consumables, Maintenance &amp; Servicing"/>
        <s v="Office Supplies &amp; Electronic Office Supplies (EOS Only) Lot 2"/>
        <s v="Provision of Databases"/>
        <s v="Document Storage and Related Services (RM1689)  - Lot 1: Off-Site Storage"/>
        <s v="Document Storage and Related Services (RM1689) - Lot 2: On-Site Storage"/>
        <s v="Document Storage and Related Services (RM1689) - Lot 3: Combined Off and On Site Storage"/>
        <s v="Document Storage and Related Services (RM1689) - Document Scanning and Related Services"/>
        <s v="Provision and maintenance of management software"/>
        <s v="Supply of Audio Visual Products &amp; Services"/>
        <s v="Copier &amp; Printing paper"/>
        <s v="Monographs &amp; Standing Orders"/>
        <s v="Telecommunications Framework (Jisc)"/>
        <s v="Supply, Delivery and Installation of Domestic Furniture including White Goods 10/11"/>
        <s v="Power consumption profiling"/>
        <s v="Data Centre Management - Lot 1 Equipment"/>
        <s v="Portable Appliance (PAT) &amp; Fixed Wire (FWT) Testing - Lot 1 PAT England, Wales &amp; NI Ireland"/>
        <s v="HVLE - Maintenance and Servicing of High Value Laboratory Equipment"/>
        <s v="Building Materials, Tools &amp; Hardware Supplies"/>
        <s v="Construction Workshop &amp; Estates Supplies - Lot 1 Brick"/>
        <s v="Plumbing, Sanitary &amp; Heating Equipment, Supplies &amp; Associated Services - Lots 1 - 3"/>
        <s v="Catering Consultants and Food Counter Design Services"/>
        <s v="Laboratory Consumables inc Pipettes and their Service IRLA"/>
        <s v="General Purpose Chemicals IRLA"/>
        <s v="Laboratory refurbishment and new build"/>
        <s v="*Reuse DUPLICATE"/>
        <s v="Laboratory Equipment Supply, Installation, Delivery and Post Installation Services"/>
        <s v="REUSE THIS"/>
        <s v="Office, Computer and Library Supplies"/>
        <m/>
        <s v="SUSTAIN TEST INFO"/>
        <s v="Vehicle Purchase  (CCS ref RM1070)"/>
        <s v="Vehicle Lease (CCS ref RM3710)"/>
        <s v="Furniture - Lot 3 Residential (Northern Ireland)"/>
        <s v="White Goods &amp; Associated Products &amp; Services"/>
        <s v="Washroom Services &amp; Associated Products &amp; Services"/>
        <s v="Cleaning Equipment - Supply &amp; Maintenance - Lot 1 Supply"/>
        <s v="Signs and Signage Lot 2"/>
        <s v="Waste Management"/>
        <s v="Gas Equipment Maintenance &amp; Repair - Lot 02"/>
        <s v="Broadcast Equipment &amp; Installation Services - Lot 8 Supply &amp; Integration  - Audio, Vision &amp; Lighting Equipment"/>
        <s v="Roofing Maintenance &amp; Drainage"/>
        <s v="Broadcast Equipment &amp; Installation Services - Lot 3 Supply - Lighting Equipment"/>
        <s v="Broadcast Equipment &amp; Installation Services - Lot 4 Supply - Audio, Vision &amp; Lighting Equipment"/>
        <s v="Broadcast Equipment &amp; Installation Services - Lot 5 Supply &amp; Integration - Audio Equipment"/>
        <s v="IT Equipment Disposal"/>
        <s v="Medical Equipment"/>
        <s v="Gas Equipment Maintenance &amp; Repair - Lot 04"/>
        <s v="Vehicle Hire &amp; Leasing - Lot 1 Vehicle Hire"/>
        <s v="Estates Maintenance &amp; Minor Works"/>
        <s v="Outsourced Catering Services"/>
        <s v="Staff Surveys"/>
        <s v="Janet Telephony Purchasing Service"/>
        <s v="Unified Communications Services"/>
        <s v="PSN Services - Communications Services"/>
        <s v="PSN Services - Conferencing Services"/>
        <s v="Musical Instrument"/>
        <s v="General Stationery and Office Paper"/>
        <s v="Vehicle Hire Services 2015"/>
        <s v="Audio Visual Products &amp; Services - Supply Only"/>
        <s v="Audio Visual Products &amp; Services - Supply &amp; Fit"/>
        <s v="Audio Visual Products &amp; Services - Design, Supply &amp; Install"/>
        <s v="Recycling Bins &amp; Street Furniture - Lot 1 Recycling Bins"/>
        <s v="High Value Laboratory Equipment (HVLE) - Lot 18 Focused Ion Beam Microscopes"/>
        <s v="Catering Disposables, Kitchen Chemicals &amp; Allergen Labelling Software Systems (Supply &amp; Distribution of)"/>
        <s v="Hot Beverage"/>
        <s v="EPOS"/>
        <s v="Gas Equipment Maintenance &amp; Repair - Lot 05"/>
        <s v="Estates and Facilities Management"/>
        <s v="Shared Data Centre, Jisc"/>
        <s v="Multi Modality Imaging Framework"/>
        <s v="CRM services"/>
        <s v="Technology Research &amp; Advice"/>
        <s v="Liquid Fuels"/>
        <s v="Employee Benefits &amp; Reward"/>
        <s v="Non Domestic Energy Efficiency"/>
        <s v="Recruitment Advertising &amp; PINs"/>
        <s v="Apple Equipment &amp; Services (National)"/>
        <s v="Water (Drinking) Dispensers &amp; Related Services - Lots 1 &amp; 2"/>
        <s v="Gas Equipment Maintenance &amp; Repair - Lot 23"/>
        <s v="HVLE - Gene Expression &amp; Genotyping Analysis Equipment, Associated Equipment, Accessories, Consumables, Maintenance &amp; Servicing: Lot 3 Micro-Array Equipment"/>
        <s v="Technology Products (RM1054) IT Hardware"/>
        <s v="Technology Products (RM1054) Packaged Software"/>
        <s v="Travel Services - Domestic Travel and Accommodation Services"/>
        <s v="Technology Products (RM1054) Secure Technology Products and Disposals"/>
        <s v="Technology Products (RM1054) - User Devices (OEM Suppliers)"/>
        <s v="Desktop Client Devices (National Framework for)"/>
        <s v="Mobile Client Devices (National Framework for)"/>
        <s v="Client Devices - Thin Clients (National Framework for)"/>
        <s v="Client Devices - Web Based Computing and Proprietary Devices (National Framework for)"/>
        <s v="National Framework for Workstation Client Devices"/>
        <s v="Portable Appliance (PAT) &amp; Fixed Wire (FWT) Testing - Lot 2 FWT England, Wales &amp; NI"/>
        <s v="Building Maintenance Services - Lot 5 - Northeast"/>
        <s v="Portable Appliance (PAT) &amp; Fixed Wire (FWT) Testing - Lot 3 PAT Scotland"/>
        <s v="Portable Appliance (PAT) &amp; Fixed Wire (FWT) Testing - Lot 4 FWT Scotland"/>
        <s v="Global Mobility Support Services Lot 1 Legal Services"/>
        <s v="Office, Computer &amp; Library Supplies - Lot 2  Computer Supplies"/>
        <s v="Temporary Agency Staffing Services - Lot 2 - Ancillary"/>
        <s v="Temporary Agency Staffing Services - Lot 3 - Corporate Functions"/>
        <s v="Temporary Agency Staffing Services - Lot 4 - IT Function"/>
        <s v="Temporary Agency Staffing Services - Lot 5 - Master Vendor Service"/>
        <s v="Temporary Agency Staffing Services - Lot 6 - Neutral Vendor Service"/>
        <s v="Laboratory Consumables &amp; Chemicals IRLA"/>
        <s v="Temporary Agency Staffing Services - Lot 7 - Talent Bank Service"/>
        <s v="Executive and Senior Strategic Search and Recruitment Services - Executive / Senior Academic roles - Scottish Institutions"/>
        <s v="Supported Businesses - Furniture"/>
        <s v="Catering Disposables &amp; Sundries (Scotland Excel)(0915)"/>
        <s v="Fresh Fruit and Vegetables"/>
        <s v="Building Maintenance Services - Lot 6 - Northwest"/>
        <s v="Construction Workshop &amp; Estates Supplies - Lot 2 Paint"/>
        <s v="Construction Workshop &amp; Estates Supplies - Lot 3 Timber"/>
        <s v="Construction Workshop &amp; Estates Supplies - Lot 4 Plaster Boards"/>
        <s v="Construction Workshop &amp; Estates Supplies - Lot 5 Roofing &amp; Tiling"/>
        <s v="Construction Workshop &amp; Estates Supplies - Lot 6 One Stop Shop"/>
        <s v="Gas Equipment Maintenance &amp; Repair Services - Lot 2 Non-Domestic Equipment 70 kw - 500 kw"/>
        <s v="Gas Equipment Maintenance &amp; Repair Services - Lot 3 Non-Domestic Equipment &gt;500 kw"/>
        <s v="Similarity Detection Systems and Associated Services"/>
        <s v="Virtual Learning Environment (VLE) Systems Framework"/>
        <s v="Library Books, Educational Textbooks &amp; Multimedia Supplies"/>
        <s v="Finance, HR/Payroll, Systems Framework"/>
        <s v="Finance, HR/Payroll Systems Framework"/>
        <s v="Media Planning Buying &amp; Associated Services"/>
        <s v="Flooring Supplies - Lots 1 - 7"/>
        <s v="Gas Equipment Maintenance &amp; Repair - Lot 06"/>
        <s v="Gas Equipment Maintenance &amp; Repair - Lot 10"/>
        <s v="Gas Equipment Maintenance &amp; Repair - Lot 15"/>
        <s v="Gas Equipment Maintenance &amp; Repair - Lot 16"/>
        <s v="Gas Equipment Maintenance &amp; Repair - Lot 14"/>
        <s v="Gas Equipment Maintenance &amp; Repair - Lot 13"/>
        <s v="Courier, Parcels and International Mail Services Lot 1"/>
        <s v="Project Management and Full Design Team Services RM3741 - Multi Disciplinary Services"/>
        <s v="National Servers and Storage Agreement"/>
        <s v="Franchising"/>
        <s v="Temporary Catering Staff"/>
        <s v="Audio Visual (AV) Supply &amp; Delivery - Lot 1"/>
        <s v="Routing &amp; Switching Equipment, Jisc"/>
        <s v="Employee Counselling and associated services"/>
        <s v="Fume Cupboard Testing, Maintenance, repairs and upgrades"/>
        <s v="Scaffolding"/>
        <s v="Roofing &amp; Roof Maintenance"/>
        <s v="Life Saving Safety &amp; Security Equipment- Fire, smoke and gas alarms, cctv"/>
        <s v="Multi-functional devices (MFD), Reprographic devices, associated and managed print services and recycled/ refurbished technologies"/>
        <s v="Multi-functional devices (MFD), Lot 2: Multi-functional and Reprographic devices and associated print services"/>
        <s v="Multi-functional devices (MFD), Lot 3: Recycled/ refurbished devices and associated print services"/>
        <s v="Multi-functional devices (MFD), Lot 4: Managed print services"/>
        <s v="Grounds Maintenance Lots 1 - 12"/>
        <s v="Catering Disposables &amp; Kitchen Chemicals"/>
        <s v="Disposables and Kitchen Chemicals (Catering)"/>
        <s v="Catering Furniture"/>
        <s v="Wholesale"/>
        <s v="Facilities Management Services"/>
        <s v="Cleaning Services"/>
        <s v="Fire Extinguisher Service, Training and Associated Products"/>
        <s v="Ceremonial Gown and Photography Services"/>
        <s v="G-Cloud 5"/>
        <s v="G-Cloud 6"/>
        <s v="Personal Protection Equipment (PPE) &amp; Corporate Clothing"/>
        <s v="Plumbing Consumables and Commercial Heating Products"/>
        <s v="Laundry Services"/>
        <s v="Gas Equipment Maintenance &amp; Repair - Lot 17"/>
        <s v="Recycling Bins &amp; Street Furniture - Lot 2 Street Furniture"/>
        <s v="Data Centre Management - Lot 2 Infrastructure"/>
        <s v="Financial Services - Lot 3 Taxation Services"/>
        <s v="Tablet Client Devices"/>
        <s v="Assistive Technology, Hardware, Software &amp; Consumables"/>
        <s v="Document Storage"/>
        <s v="Confidential Waste Management"/>
        <s v="Cleaning and Janitorial Supplies - Lot 2 Janitorial Supplies"/>
        <s v="Cleaning and Janitorial Supplies - Lot 3 Refuse Sacks"/>
        <s v="Cleaning and Janitorial Supplies - Lot 4 Paper Hygiene Products"/>
        <s v="Waste Management Services (Sustainable)"/>
        <s v="Serials, Periodicals and Associated Services"/>
        <s v="*Please re-use record before creating a new record"/>
        <s v="Telecoms Equipment Lot 2 Telephones"/>
        <s v="Telecoms Equipment Lot 3 Infrastructure"/>
        <s v="Telecoms Equipment Lot 4 Two-Way Radios"/>
        <s v="Employee Services"/>
        <s v="Freight and Haulage - Lot 1 Exhibition Freight"/>
        <s v="Specialist Professional Services - Neutral Vendor for the provision of"/>
        <s v="IUPC Lab Gases"/>
        <s v="Alcohol - Supply and Distribution of Spirits, Wine, Beer &amp; Cider"/>
        <s v="Asbestos Consultancy and Associated Services"/>
        <s v="Domestic Furniture &amp; Furnishings (including White Goods) (SXL 08-15)"/>
        <s v="Water Quality Management - Lots 1- 5 – Risk Assessment Services"/>
        <s v="Network Services"/>
        <s v="Audit Services - Internal External and Tax - Internal Audit  - Large - Universities, NHS and Scotland Excel"/>
        <s v="Training Provider Agreement - Lot 1 IT and Project Management"/>
        <s v="Apple Equipment &amp; Services - INDIVIDUAL SALES"/>
        <s v="Periodicals (The Supply of) Sole supplier of Periodicals to members of APUC, Northern Ireland Institutions, National Library of Scotland and National Museums of Scotland"/>
        <s v="Insurance Services"/>
        <s v="High Value Laboratory Equipment (HVLE) - Lot 04 Micro-Array Equipment"/>
        <s v="Telephony Purchasing Service, Jisc"/>
        <s v="Security Services: Guarding &amp; Reception"/>
        <s v="Legal Services Framework Agreement - National"/>
        <s v="Government Banking Service"/>
        <s v="Legal Services - Commercial-Business"/>
        <s v="Debt Recovery Services"/>
        <s v="Institution and Accommodation Safes"/>
        <s v="Virtual Laboratories"/>
        <s v="Environmental Mobile Phone"/>
        <s v="Roofing and Roof Maintenance"/>
        <s v="Mobile Phones - Ethically Sourced"/>
        <s v="Office, Computer &amp; Library Supplies - Lot 1 Office Supplies"/>
        <s v="Fixed Wired Testing (FWT) - Lot 1 England, NI &amp; Wales"/>
        <s v="Audio Visual (AV) Supply, Delivery &amp; Installation - Lot 2"/>
        <s v="Audio Visual (AV) Supply, Delivery &amp; Installation NI only - Lot 3"/>
        <s v="Sustainable Food Waste Management Services"/>
        <s v="Books - Lot 1 English language print books for library stock"/>
        <s v="International Media Planning Buying &amp; Associated Services"/>
        <s v="Personal Protection Equipment (PPE) &amp; Clothing"/>
        <s v="Laboratory Plastic-ware, Glassware &amp; Sundries, Supply of"/>
        <s v="Liquid Handling Robotics &amp; Laboratory Automation Systems"/>
        <s v="Microscopes &amp; Imaging Equipment, Supply of"/>
        <s v="Mass Spectrometry &amp; Chromatography Equipment, Supply of"/>
        <s v="Laboratory Chemicals, Supply of"/>
        <s v="eBooks and eBook Collections for HE/FE"/>
        <s v="Library Databases, Provision of"/>
        <s v="Pension Services"/>
        <s v="eProcurement System"/>
        <s v="Air Conditioning Installation &amp; Maintenance"/>
        <s v="All Wales Printing Services - NPS-CS-0022-15"/>
        <s v="Biomass Fuels - NPS-CFM-0033-15"/>
        <s v="Cleaning &amp; Janitorial  Services - NPS-CFM-0008-14"/>
        <s v="Construction Consultancy (Property) - NPS-PS-0004-14"/>
        <s v="Construction Consultancy - Phase III  - NPS-PS-0028-15"/>
        <s v="Construction Consultancy - Phase II - NPS-PS-0027-15"/>
        <s v="General Building Materials - NPS-CFM-0005-14"/>
        <s v="Liquid Fuels - NPS-FTS-0016-15"/>
        <s v="Occupational Health &amp; Associated Services - NPS-PSU-0012-14"/>
        <s v="Resource Efficiency Wales - NPS- PS-0003-14"/>
        <s v="Tyres &amp; Associated Services - NPS-FT-0043-15"/>
        <s v="Welsh Translation Services - NPS-PS-0002-14"/>
        <s v="Safety Cabinet Maintenance"/>
        <s v="Radiochemicals for use in Research &amp; Teaching"/>
        <s v="Laboratory Equipment Maintenance - Centrifuges"/>
        <s v="Marketing Services (Digital, Print including advertising, PR and Brand Management)"/>
        <s v="Permanent Recruitment (Not executive / head hunters)"/>
        <s v="All Wales Printing Services - NPS"/>
        <s v="Intellectual Property Rights Services - Lot 1 Non patentable IPR services"/>
        <s v="Waste Disposal Bags - NPS-PSU-0049-15"/>
        <s v="Library Resources"/>
        <s v="Corporate Training, L&amp; D Services - NPS-PSU-0031-15"/>
        <s v="Hand Tools and Small Electrical Equipment - NPS-CFM-0058-16"/>
        <s v="Postal Goods and Services (RM1603) Lot 1"/>
        <s v="Global Mobility Support Services Lot 2 Taxation &amp; Accountancy Services"/>
        <s v="Global Mobility Support Services Lot 3 International Payroll Services"/>
        <s v="Global Mobility Support Services Lot 4 Domiciliation Services"/>
        <s v="Global Mobility Support Services Lot 5 Relocation Services"/>
        <s v="Catering Consultancy Services"/>
        <s v="External Print &amp; Associated Services"/>
        <s v="Fitness &amp; Sports Equipment - Cardiovascular"/>
        <s v="Student Information Management Systems and Associated Services"/>
        <s v="Merchant Acquiring Services (previously PFB1002 C1)"/>
        <s v="Electronic Components - Lot 2 Tools &amp; Fixings"/>
        <s v="Electronic Components - Lot 3 Test &amp; Measurement Equipment"/>
        <s v="Photocopiers &amp; Multifunctional Porducts &amp; Services"/>
        <s v="Supply &amp; Installation of Signage"/>
        <s v="Wider Public Sector Travel Management Service"/>
        <s v="Network Service"/>
        <s v="Natural Gas (Daily/Non Daily Metered) &amp; Ancillary Service"/>
        <s v="G-Cloud multi generation"/>
        <s v="Media Monitoring &amp; Evaluation &amp; Related Services"/>
        <s v="Miltidisciplinary Temporary Healthcare Personnel"/>
        <s v="Building Material &amp; Associated Services"/>
        <s v="Project Management and Full Design Team Services RM3741"/>
        <s v="Office Solutions"/>
        <s v="Modular Building Systems"/>
        <s v="Daily Metered &amp; Non-Metered Nateral Gas &amp; Service"/>
        <s v="Electricity Supply &amp; Ancillary Services"/>
        <s v="Air Filters - Lot 1 - Air Filters &amp; Associated Products"/>
        <s v="Media Services Framework 2nd Generation"/>
        <s v="Domestic Furniture &amp; Furnishings (including White Goods)"/>
        <s v="North Eastern Universities Major Construction Works Framework Agreement"/>
        <s v="Technology Products 2 (RM3733)"/>
        <s v="Grounds Maintenance"/>
        <s v="Structured Cabling Services - NPS-ICT-0041-15"/>
        <s v="Financial Services - Lot 1 Internal Audit"/>
        <s v="Furniture - AV/IT Integrated and Security"/>
        <s v="Furniture - Executive dining"/>
        <s v="Furniture - Library"/>
        <s v="Furniture - Residential modular bathroom and shower pods"/>
        <s v="Furniture - Residential Beds and mattresses"/>
        <s v="Asbestos Surveys, Removal &amp; Disposal, Analytical Services"/>
        <s v="Asbestos Surveys, Removal &amp; Disposal, Analytical Services - lot 2"/>
        <s v="Asbestos Surveys, Removal &amp; Disposal, Analytical Services - lot 3"/>
        <s v="Lifts - Consultancy, Maintenance and Refurbishment Lot 2"/>
        <s v="Hotels in Wales 2017"/>
        <s v="DUPLICATION"/>
        <s v="Cleaning &amp; Janitorial Materials - NPS-CFM-0026-15"/>
        <s v="Taxi Services including Hybrid and Executive Cars."/>
        <s v="Furniture - Museum standard display cabinetry"/>
        <s v="Vehicle Hire &amp; Leasing - Lot 2 Car Club"/>
        <s v="Vehicle Hire &amp; Leasing - Lot 3 Leasing"/>
        <s v="Catering Disposables &amp; Sundries (Scotland Excel)"/>
        <s v="Catering Outsourced Services"/>
        <s v="Electricity (HH, NHH and Domestic) Supply"/>
        <s v="Furniture (Supply, Delivery &amp; Installation of)"/>
        <s v="Removals and Relocations -  Lot 3 Removal &amp; Relocation of Laboratory Funiture and equipment"/>
        <s v="Removals and Relocations -  Lot 4 Crate Hire and Purchase"/>
        <s v="Nail Specialism - Hair &amp; Beauty"/>
        <s v="Theatrical Make-up -Hair &amp; Beauty"/>
        <s v="Paper - Print &amp; Specialist"/>
        <s v="Soft Furnishings - Lot 1 - Bedding &amp; Bathroom Textiles &amp; Associated Student Accomodation Packs"/>
        <s v="Promotional Merchandise - Lot 1 Merchandise &amp; Clothing"/>
        <s v="Executive and Senior Strategic Search and Recruitment Services"/>
        <s v="Executive and Senior Strategic Search and Recruitment Services - Professional Services Director roles - Scottish Institutions"/>
        <s v="Executive and Senior Strategic Search and Recruitment Services - Senior Professional roles - Scottish Institutions"/>
        <s v="Executive and Senior Strategic Search and Recruitment Services - International roles in overseas campus locations - Scottish Institutions"/>
        <s v="Executive and Senior Strategic Search and Recruitment Services - Longer term Strategic Partnership - Scottish Institutions"/>
        <s v="Mechanical, Electrical &amp; Building Fabric Maintenance Services"/>
        <s v="National Job Evaluation for the Further Education sector"/>
        <s v="Management Consultancy Framework"/>
        <s v="Vulnerability Assessment and Information Services, Jisc"/>
        <s v="Corporate Software"/>
        <s v="Removals and Relocations -  Lot 2 Removal &amp; Relocation of Arts &amp; Artefacts"/>
        <s v="Fresh Seafood"/>
        <s v="Office Equipment"/>
        <s v="Intellectual Property Services"/>
        <s v="Creative Services"/>
        <s v="Public Relations"/>
        <s v="Digital Marketing"/>
        <s v="Marketing Research"/>
        <s v="Events &amp; Video Production Services"/>
        <s v="Admin, Catering &amp; Manual Staff Services - North region"/>
        <s v="Antibodies and Sera (and other related matrices) IRLA"/>
        <s v="Air Filters - Lot 2 - Supply, Fit &amp; Removal"/>
        <s v="Air Filters - Lot 3 - Maintenance"/>
        <s v="Books - Lot 2 Mainland European language books incl. English language books published in mainland Europe"/>
        <s v="Books - Lot 3 Standing orders"/>
        <s v="Books - Lot 4.2 E-books: Individual title or package purchase for access on a third-party platform"/>
        <s v="Books - Lot 4.1 E-books: individual title or package purchase for access on aggregator’s own platform"/>
        <s v="Books - Lot 4.3 E-books for library access for all authorised users: Patron/Demand Driven Acquisition"/>
        <s v="Books - Lot 4.4 E-books for library access for all authorised users: subscriptions"/>
        <s v="Books - Lot 5.1 E-textbooks: Supplier-negotiated terms with publishers for offer to institutions"/>
        <s v="Books - Lot 5.2 E-textbooks: 3rd party/institution-negotiated terms with publishers for access via supplier/aggregator platform"/>
        <s v="Books - Lot 6 English language print books for institution department purchase (primarily non-library)"/>
        <s v="Books - Lot 7 Sales to individuals – staff and students (print and electronic)"/>
        <s v="Water Quality Management - Lot 6 - Water Quality Treatment Services (including sampling and treatment of Legionella) (UK Nationwide )"/>
        <s v="Water Quality Management - Lot 7 - One Stop Shop for provision of full Water Quality Management Service (UK Nationwide)"/>
        <s v="YORBuild 2"/>
        <s v="Manned Guarding &amp; Associated Services"/>
        <s v="Manned Guarding &amp; Associated Services - CCTV Monitoring"/>
        <s v="Car Park Management Services"/>
        <s v="Multi-Modality Imaging Equipment"/>
        <s v="Total Facilities Management"/>
        <s v="Training Provider Agreement - Lot 2 Leadership and Management"/>
        <s v="Training Provider Agreement - Lot 3 Personal Development"/>
        <s v="Training Provider Agreement - Lot 5 Registered Apprenticeship Training Providers"/>
        <s v="Training Provider Agreement - Lot 7 Managed Training Service Provider"/>
        <s v="Technology Services"/>
        <s v="Interim IT Staff Services - National"/>
        <s v="Design &amp; Installation for the Customer experience (Catering &amp; Social Spaces)"/>
        <s v="Audio Visual Equipment - Supply of Equipment and Consumables"/>
        <s v="Condition Surveys"/>
        <s v="Trade Materials"/>
        <s v="Vehicle Purchase (CCS Ref RM6060)"/>
        <s v="Fuel Card &amp; Associated Services"/>
        <s v="Sustainable Timber Products &amp; Materials"/>
        <s v="Asbestos related Works &amp; Services"/>
        <s v="Research Management Software"/>
        <s v="Current Research Information Systems"/>
        <s v="Digitisation"/>
        <s v="OnLine Training"/>
        <s v="UK &amp; International Domestic Relocation Services 2019"/>
        <s v="Entrance &amp; Access Control Systems &amp; Associated Equipment &amp; Services"/>
        <s v="CCTV Equipment &amp; Maintenance"/>
        <s v="Car Park Security Services"/>
        <s v="Fire Alarms, Detection &amp; Suppression Systems"/>
        <s v="Estates Professional Services (RM3816)"/>
        <s v="YorConsult"/>
        <s v="Broadcast Equipment &amp; Installation Services - Lot 6 Supply &amp; Integration - Vision Equipment"/>
        <s v="Gas Equipment Maintenance &amp; Repair - Lot 03"/>
        <s v="Virtual Reality Technology"/>
        <s v="Library Security and Self-Service Equipment, Software and Maintenance  -Lot 1"/>
        <s v="Online Training Material"/>
        <s v="Soft Drinks and Associated Products and Services"/>
        <s v="Pipette Calibration, Repair and Servicing"/>
        <s v="Legal Services - Property &amp; Estates"/>
        <s v="LABORATORY EQUIPMENT ONE-STOP-SHOP"/>
        <s v="Legal Services - People / HR Matters"/>
        <s v="Legal Services - Charity"/>
        <s v="Legal Services - International"/>
        <s v="Legal Services - One-Stop-Shop"/>
        <s v="Cash and Valuables in Transit"/>
        <s v="Journal Binding and Book Repairs (previously PFB1001 C1)"/>
        <s v="Temporary and Permanent Recruitment - Admin (National and London)"/>
        <s v="Facilities Management Phase 1  - NPS-CFM-0042-15"/>
        <s v="Facilities Management Phase 2 - NPS-CFM-004-16"/>
        <s v="National Fuels Framework - RM3801"/>
        <s v="Marketing Campaigns &amp; PR Services - NPS-CS-0062-16"/>
        <s v="Media Buying Services - NPS-CS-006-17"/>
        <s v="Fuel Card Services  - NPS-FT-0046-15"/>
        <s v="Provision of Vehicle Spares - NPS-FT-0047-15"/>
        <s v="Provision of Information Assurance Services - NPS-ICT-0052-16"/>
        <s v="DPS for Digitisation, storage &amp; disposal - NPS-ICT-0054-16"/>
        <s v="All Wales Spend Analysis &amp; Supplier MI Collection - NPS-ICT-0974-17"/>
        <s v="Provision of Employee Benefit Schemes - NPS-PSU-0024-15"/>
        <s v="Social Care - Assistive Technology - NPS-PSU-0020-15"/>
        <s v="Supply of Clinical Wastebags - NPS-PSU-063-16"/>
        <s v="Employee Screening Services"/>
        <s v="Provision of Barristers' services to WPS - NPS-PS-0021-16"/>
        <s v="Laboratory Plastic-ware, Glassware and Sundries, Supply of"/>
        <s v="Lasers and Associated Equipment, Supply of"/>
        <s v=" Salt for Winter Maintenance SXL2917"/>
        <s v="IT Peripherals (SP-17-021)"/>
        <s v="Digital Services (Dynamic Purchasing System - DPS)"/>
        <s v="Audio Visual Products &amp; Services"/>
        <s v="Sandwiches and Associated Products"/>
        <s v="Major Works Framework Agreement for North East Universities"/>
        <s v="Furniture - Lot 1 Office (Mainland UK &amp; Islands)"/>
        <s v="Innovative Food &amp; Drinks Concepts"/>
        <s v="Catering Light &amp; Heavy Equipment"/>
        <s v="Soft Furnishings - Lot 2 - Student Kitchen Starter Packs"/>
        <s v="Soft Furnishings - Lot 3 - Window Coverings (Supply &amp; Installation)"/>
        <s v="Asbestos Removal and Demolition Services"/>
        <s v="Student Marketing and/or Digital Buying"/>
        <s v="Library Books, Educational Textbooks and Multimedia Supplies (Supply and Delivery)"/>
        <s v="Hair &amp; Beauty - Beauty Products &amp; Beauty Kits"/>
        <s v="Broadcast Equipment &amp; Installation Services - Lot 1 Supply - Audio Equipment"/>
        <s v="Signs and Signage"/>
        <s v="Water &amp; Wastewater Billing Services"/>
        <s v="Fire Safety Products and Services (SXL 16-17)"/>
        <s v="Temporary and Interim Staff Framework"/>
        <s v="SCURL Library Systems &amp; Associated Services; Reading List Management Systems"/>
        <s v="Student Module Evaluation Systems Framework"/>
        <s v="Washroom Solutions and Sanitary Products (3217)"/>
        <s v="Short Message Text"/>
        <s v="Construction Professional Services  - Project Management Related Services"/>
        <s v="Construction Professional Services  - Architectural and Design Team Services (0-£4m)"/>
        <s v="Construction Professional Services  - Architectural and Design Team Services (£4m+)"/>
        <s v="Construction Professional Services  - Financial Advisor Services"/>
        <s v="Paint &amp; Decorating Supplies"/>
        <s v="Construction &amp; Workshop Supplies"/>
        <s v="Audit Services - Internal External and Tax - Internal Audit  - Small - Colleges and SG Bodies"/>
        <s v="Audit Services - Internal External and Tax - External"/>
        <s v="Audit Services - Internal External and Tax - Tax"/>
        <s v="High Value Laboratory Equipment (HVLE) - Lot 16 X-Ray Elemental Analysis Equipment"/>
        <s v="High Value Laboratory Equipment (HVLE) - Lot 09 Molecular Spectrophotometers"/>
        <s v="High Value Laboratory Equipment (HVLE) - Lot 10 Polycrystalline &amp; Single Crystal X-Ray Analysis Equipment"/>
        <s v="High Value Laboratory Equipment (HVLE) - Lot 11 Image Based High Content Screening &amp; Analysis Equipment"/>
        <s v="High Value Laboratory Equipment (HVLE) - Lot 12 Atomic Spectrophotometers"/>
        <s v="High Value Laboratory Equipment (HVLE) - Lot 13 Real Time Polymerase Chain Reaction (RT-PCT) &amp; (QPCR)"/>
        <s v="Fitness &amp; Sports Equipment - Resistance"/>
        <s v="High Value Laboratory Equipment (HVLE) - Lot 14 Raman Microscopes"/>
        <s v="High Value Laboratory Equipment (HVLE) - Lot 15 X-Ray Microscopes"/>
        <s v="Fitness &amp; Sports Equipment - Cycling"/>
        <s v="High Value Laboratory Equipment (HVLE) - Lot 07 Diffraction Apparatus"/>
        <s v="Fitness &amp; Sports Equipment- Free Weights"/>
        <s v="Fitness &amp; Sports Equipment - Fitness Accessories"/>
        <s v="Fitness &amp; Sports Equipment - Sports Equipment"/>
        <s v="NERARS"/>
        <s v="Telephony Services"/>
        <s v="Hosting Services (2nd Gen)"/>
        <s v="High Value Laboratory Equipment (HVLE) - Lot 08 MRI Scanners for Research Use"/>
        <s v="Education Recruitment Advertising &amp; Resourcing Services – National (NERARS) 2018"/>
        <s v="Security Services and Cash Collection (0719)(SXL)"/>
        <s v="Telecommunications, Jisc"/>
        <s v="Serials, Periodicals and Associated Services Joint Consortia Agreement"/>
        <s v="Data Centre Management Equipment and Infrastructure"/>
        <s v="Not needed - overtype record (data centre not now lotted)"/>
        <s v="High Value Laboratory Equipment (HVLE) - Lot 01 Sequencers"/>
        <s v="High Value Laboratory Equipment (HVLE) - Lot 02 NMR Spectrometers_x000d__x000a_HVLE Spectroscopy Equipment"/>
        <s v="Financial Services - Lot 4 Accountancy Services"/>
        <s v="Financial Services - Lot 5 Treasury Services"/>
        <s v="High Value Laboratory Equipment (HVLE) - Lot 03 Transmission Electron Microscopes (TEMs)"/>
        <s v="Grocery, Frozen &amp; Chilled (incl Onestop)"/>
        <s v="Molecular Biology Research Services (Next Gen Sequencing)"/>
        <s v="Molecular Biology Research Services (Sanger Sequencing)"/>
        <s v="Molecular Biology Research Services (Genotyping)"/>
        <s v="Molecular Biology Research Services (DNA/RNA Extraction)"/>
        <s v="Molecular Biology Research Services (Oligos)"/>
        <s v="Pharmaceuticals (for human &amp; animal consumption)"/>
        <s v="Dental &amp; Medical Consumables"/>
        <s v="Genomics, Proteomics &amp; Metabolomics Services"/>
        <s v="Pharmacodynamics &amp; Pharmacokinetics Services"/>
        <s v="Medical equipment Low Value and instrumentation"/>
        <s v="Networking - HE, Supply &amp; Services  (HENSS) Lot 4 Consultancy Only"/>
        <s v="Road Surfacing &amp; Minor Civil Engineering Works"/>
        <s v="Intellectual Property Rights Services - Lot 2 Engineering &amp; physical sciences"/>
        <s v="Intellectual Property Rights Services - Lot 3 Chemistry &amp; biosciences"/>
        <s v="Intellectual Property Rights Services - Lot 4 Patent, design &amp; trademark renewal service"/>
        <s v="Intellectual Property Rights Services - Lot 5 One stop shop"/>
        <s v="Networking - HE, Supply &amp; Services  (HENSS) LOT 1 Equipment Only"/>
        <s v="Networking - HE, Supply &amp; Services  (HENSS) LOT 3 Projects &gt; £1m"/>
        <s v="Networking - HE, Supply &amp; Services  (HENSS) LOT 2 Network Projects &lt; £1m"/>
        <s v="Publishing Print Design &amp; Associated Services"/>
        <s v="SCURL Library Systems and Associated Services"/>
        <s v="Virtual Learning Environment and Associated Services"/>
        <s v="Software Value Added Re-seller (VAR)"/>
        <s v="Audio Visual Equipment - Supply, Design &amp; Installation of Energy Efficient Audio-Visual Equipment"/>
        <s v="Virtual Learning Environment (VLE) and Associated Services"/>
        <s v="Vegan &amp; Vegetarian Food"/>
        <s v=" Programming Language Software"/>
        <s v="Innovative Technology"/>
        <s v="Geospatial Mapping Software"/>
        <s v="Market Research"/>
        <s v="Liquid Fuels SP-19-009"/>
        <s v="Digital Services"/>
        <s v="Construction Works and Associated Services (RM6088)"/>
        <s v="Kitchen equipment maintenance, deep cleaning &amp; ventilation ducting services"/>
        <s v="Water Quality Management"/>
        <s v="Gas Equipment Maintenance &amp; Repair - Lot 01"/>
        <s v="Travel Management Services - Business Travel"/>
        <s v="Admin, Catering &amp; Manual Staff Services - South region"/>
        <s v="Electronic Components - Lot 1 Electronic Components incl. Development Boards"/>
        <s v="Cleaning Equipment 18-18"/>
        <s v="Promotional Merchandise - Lot 2 Vouchers &amp; Gift Cards"/>
        <s v="Promotional Merchandise - Lot 3 Promotional Clothing"/>
        <s v="Interim Professional Staff Services - National"/>
        <s v="Online Streaming and Online Training Services"/>
        <s v="Internet of Things (IoT) - Dynamic Procurement System"/>
        <s v="Recruitment Advertising and PINs"/>
        <s v="Supported Businesses - Doc Management Services"/>
        <s v="Office and Special Moving Services"/>
        <s v="Cloud Services"/>
        <s v="Banking Services Framework"/>
        <s v="Supported Businesses Framework - PPE and Workwear"/>
        <s v="Vehicle Lease (CCS REF: RM6096)"/>
        <s v="Web Based and Proprietary Client Device Framework (National Framework for)"/>
        <s v="National Framework for Workstation Client Devices_x000d__x000a_National Framework for Workstation Client Devices"/>
        <s v="Doors Maintenance, Repair and Installation Services"/>
        <s v="Plumbing Consumables &amp; Commercial Heating Products"/>
        <s v="Freight and Haulage - Lot 2 Non Exhibition Freight"/>
        <s v="Dynamic Purchasing System (DPS 2.0) for Digital Technology Services"/>
        <s v="Jeff"/>
        <s v="Print &amp; Associated Services Framework"/>
        <s v="Construction Professional Services RM6165"/>
        <s v="Non-Domestic Energy Efficiency Services &gt; £1M"/>
        <s v="Courier Services"/>
        <s v="Personal Protective Equipment (PPE), Work &amp; Sports Wear"/>
        <s v="Library Security and Self-Service Equipment, Software and Maintenance"/>
        <s v="Servicing &amp; Calibration of Laboratory Equipment"/>
        <s v="Cleaning and Janitorial Supplies"/>
        <s v="Firefighting Equipment and Associated Services"/>
        <s v="Life Science Equipment"/>
        <s v="Travel Services Framework"/>
        <s v="Mail Services"/>
        <s v="Dental Solutions"/>
        <s v="Supported Businesses Framework - Signage"/>
        <s v="Apple Equipment and Services Framework Agreement"/>
        <s v="General Laboratory"/>
        <s v="Temporary and Permanent Recruitment - Ancillary (National and London)"/>
        <s v="Temporary and Permanent Recruitment - Admin - London Only"/>
        <s v="Temporary and Permanent Recruitment - Ancillary - London only"/>
        <s v="Temporary and Permanent Recruitment - Corporate and Professional Roles"/>
        <s v="Temporary and Permanent Recruitment - Data, digital and technical (ICT)"/>
        <s v="Temporary and Permanent Recruitment - One Stop Shop + Payroll Services"/>
        <s v="Temporary and Permanent Recruitment - Non-medical Helpers"/>
        <s v="Travel Management Services - Student Group Travel"/>
        <s v="Engineering Workshop Machinery &amp; Consumables"/>
        <s v="Disposable Products, Kitchen Chemicals, Allergen Labelling and Associated Products and Services"/>
        <s v="Convenience Retail Products and Services"/>
        <s v="Temporary Structures"/>
        <s v="Life Sciences Reagents, Kits &amp; Consumables"/>
        <s v="Provision of Periodicals and Associated Services"/>
        <s v="High Value Laboratory Equipment (HVLE) - Lot 19 MRI Scanners for Veterinary Use"/>
        <s v="High Value Laboratory Equipment (HVLE) - Lot 20 Scanning Probe Microscopes"/>
        <s v="High Value Laboratory Equipment (HVLE) - Lot 23 EPR (ESR) Spectrometers"/>
        <s v="Portable Appliance Testing (PAT) - Lot 2 - Scotland"/>
        <s v="Portable Appliance Testing (PAT) - Lot 3 - Northern Ireland"/>
        <s v="Audio visual consultancy"/>
        <s v="Electrical Works Framework Agreement for North-Eastern Universities"/>
        <s v="Minor Works Framework Agreement"/>
        <s v="Estates Maintenance and Minor Works"/>
        <s v="Fixed Wired Testing (FWT) - Lot 2 Scotland"/>
        <s v="Network Equipment, Jisc"/>
        <s v="Telephony Purchasing Services, Jisc"/>
        <s v="Audio Visual Equipment &amp; Installation Services - Lot 1 Equipment"/>
        <s v="Photographic Equipment and Consumables"/>
        <s v="Plumbing, Sanitary &amp; Heating Equipment, Supplies &amp; Associated Services"/>
        <s v="Media Planning, Buying and Associated Services"/>
        <s v="Floor Coverings - Supply Only"/>
        <s v="National Education Printer Agreement 2 (Nepa 2)"/>
        <s v="National Higher Education Printer Agreement 2 (NEPA 2)"/>
        <s v="CCS NETWORK SERVICES 2"/>
        <s v="RM3808  to prepare lot"/>
        <s v=" RM3808 to prepare lot"/>
        <s v="   RM3808 to prepare lot"/>
        <s v="RM  3808 to prepare lot"/>
        <s v="      RM3808 to prepare lot"/>
        <s v="RM    3808 to prepare lot"/>
        <s v="Software License Resellers Agreement (SLRA)"/>
        <s v="Marketing services (excluding student recruitment)"/>
        <s v="ePurchasing Cards"/>
        <s v="Teaching Qualification Further Education"/>
        <s v="Personal Protective Equipment (PPE)"/>
        <s v="Cleaning &amp; Janitorial Supplies - Lot 1 Cleaning Chemicals &amp; Janitorial Supplies"/>
        <s v="Synthetic Sports Facilities"/>
        <s v="CCTV Equipment &amp; Maintenance - Lot 13 National"/>
        <s v="CCTV Equipment &amp; Maintenance - Lot 14 Supply Only"/>
        <s v="eMarketplace for Tail End Spend"/>
        <s v="Mobile Voice and Data Services Framework’"/>
        <s v="Fire Safety Products (Supply &amp; Service)"/>
        <s v="Estates Professional Services (RM6168)"/>
        <s v="Management Consultancy Framework 2"/>
        <s v="Electronic Components - Lot 5 Multi-purpose Lot"/>
        <s v="Vending Services"/>
        <s v="Interpreting, Translation and Transcription Services"/>
        <s v="Library Security and Self-Service Equipment"/>
        <s v="Mechanical Works Framework Agreement for North-Eastern Universities"/>
        <s v="Server and Infrastructure Maintenance_x000d__x000a_Server and Infrastructure Maintenance Framework"/>
        <s v="Technology Products and Associated Services"/>
        <s v="Hair &amp; Beauty - Hair Products &amp; Hair Kits"/>
        <s v="Hair &amp; Beauty - Colour Houses"/>
        <s v="Hair &amp; Beauty - Hairdressing - Wet Products"/>
        <s v="Hair &amp; Beauty - Specialist Skincare"/>
        <s v="Hair &amp; Beauty - Theatrical &amp; Specialist Makeup"/>
        <s v="Hair &amp; Beauty - Wigs &amp; Hair Pieces"/>
        <s v="Hair &amp; Beauty - Uniforms"/>
        <s v="Audio Visual Equipment &amp; Installation Services - Lot 2 Equipment &amp; Installation"/>
        <s v="General Office Supplies"/>
        <s v="Cleaning &amp; Janitorial Supplies - Lot 2 Refuse Sacks"/>
        <s v="Cleaning &amp; Janitorial Supplies - Lot 3 Paper Hygiene Products"/>
        <s v="Cleaning &amp; Janitorial Supplies - Lot 4 Cleaning Consumables (Great Britain and British Isles)"/>
        <s v="Cleaning &amp; Janitorial Supplies - Lot 5 Cleaning Consumables Northern Ireland"/>
        <s v="Non-Domestic Energy Efficiency Services &lt; £1M"/>
        <s v="NDEE Project Support"/>
        <s v="Construction Works - Civil Engineering"/>
        <s v="Security Services"/>
        <s v="Window Cleaning Services for North Eastern Universities"/>
        <s v="Minor Works Lot 1A Framework Agreement for North-Eastern Universities"/>
        <s v="Student Counselling Services"/>
        <s v="Domestic Furnishings SXL 20-19"/>
        <s v="Sourcing and Booking of Meeting Rooms and Conference Venues Service"/>
        <s v="Telephone &amp; Data Cabling Framework Agreement for North-Eastern Universities Lot 1, Excel"/>
        <s v="Telephone &amp; Data Cabling Framework Agreement for North-Eastern Universities Lot 2, Connectix"/>
        <s v="Research Outputs Repository Systems"/>
        <s v="Catering Sundries (1919 Scotland Excel) Supply &amp; Delivery"/>
        <s v="Global Mobility"/>
        <s v="Estates Professional Services - YorConsult 2"/>
        <s v="Network Advice (DPS)"/>
        <s v="Floor Coverings - Supply, Fit and Maintenance"/>
        <s v="Books, e-Books and e-textbooks"/>
        <s v="Employee Assistance Programme: All-Inclusive EAP"/>
        <s v="Vehicle Hire &amp; Leasing"/>
        <s v="-1"/>
        <s v="Antibodies &amp; Sera (and other related Matrices) IRLA"/>
        <s v="The EPOS and Order to Pay App System Framework Agreement"/>
        <s v="Microscopy &amp; Imaging Equipment"/>
        <s v="Mass Spectrometry &amp; Chromatography Equipment"/>
        <s v="Pipette Calibration, Servicing &amp; Repair"/>
        <s v="Lasers &amp; Associated Equipment"/>
        <s v="General Lab Equipment and Post Installation Services"/>
        <s v="Audit Services - Internal External and Tax"/>
        <s v="Print Books &amp; Standing  Orders"/>
        <s v="Media Services Framework"/>
        <s v="Employee Assistance Programme: Face-to-Face Counselling Services"/>
        <s v="SHEDL eBook Collections - Springer Nature"/>
        <s v="SHEDL eBook Collections - Elsevier"/>
        <s v="SHEDL eBook Collections - Oxford Univerity Press (OUP)"/>
        <s v="Pagabo"/>
        <s v="Audit Cluster-Tax"/>
        <s v="Office, Computer &amp; Library Supplies - Lot 1" u="1"/>
        <s v="Office, Computer &amp; Library Supplies - Lot 2" u="1"/>
        <s v="Office, Computer &amp; Library Supplies - Lot 3" u="1"/>
        <s v="High Value Laboratory Equipment (HVLE) - Lot 17 Raman Spectrophotmeters" u="1"/>
        <s v="CCTV Equipment &amp; Maintenance - All Lots" u="1"/>
        <s v="Travel Management Services" u="1"/>
        <s v="High Value Laboratory Equipment (HVLE) - Lot 23 EPR (ESR) Spectometers" u="1"/>
        <s v="Temporary and Permanent Recruitment" u="1"/>
      </sharedItems>
    </cacheField>
    <cacheField name="CommodityCategory" numFmtId="0">
      <sharedItems containsBlank="1" count="8">
        <s v="Laboratories"/>
        <s v="Estates"/>
        <s v="ICT"/>
        <m/>
        <s v="Libraries"/>
        <s v="Professional Services - HR"/>
        <s v="Professional Services - General"/>
        <s v=" (Blank)"/>
      </sharedItems>
    </cacheField>
    <cacheField name="ConsortiaID" numFmtId="0">
      <sharedItems containsString="0" containsBlank="1" containsNumber="1" containsInteger="1" minValue="1" maxValue="10"/>
    </cacheField>
    <cacheField name="ActualDate" numFmtId="0">
      <sharedItems containsNonDate="0" containsDate="1" containsString="0" containsBlank="1" minDate="2007-10-01T00:00:00" maxDate="3017-09-04T00:00:00"/>
    </cacheField>
    <cacheField name="ContractStartDate" numFmtId="0">
      <sharedItems containsNonDate="0" containsDate="1" containsString="0" containsBlank="1" minDate="2003-10-01T00:00:00" maxDate="2024-12-02T00:00:00" count="629">
        <d v="2009-09-01T00:00:00"/>
        <d v="2006-12-04T00:00:00"/>
        <d v="2008-01-01T00:00:00"/>
        <d v="2009-10-01T00:00:00"/>
        <d v="2011-04-01T00:00:00"/>
        <d v="2011-03-31T00:00:00"/>
        <m/>
        <d v="2011-07-27T00:00:00"/>
        <d v="2007-08-01T00:00:00"/>
        <d v="2007-05-01T00:00:00"/>
        <d v="2008-03-13T00:00:00"/>
        <d v="2006-06-04T00:00:00"/>
        <d v="2011-10-03T00:00:00"/>
        <d v="2019-05-20T00:00:00"/>
        <d v="2019-08-01T00:00:00"/>
        <d v="2008-02-01T00:00:00"/>
        <d v="2012-01-25T00:00:00"/>
        <d v="2008-08-01T00:00:00"/>
        <d v="2015-09-30T00:00:00"/>
        <d v="2008-09-01T00:00:00"/>
        <d v="2007-11-01T00:00:00"/>
        <d v="2009-08-01T00:00:00"/>
        <d v="2010-03-31T00:00:00"/>
        <d v="2014-12-31T00:00:00"/>
        <d v="2016-05-16T00:00:00"/>
        <d v="2009-01-01T00:00:00"/>
        <d v="2012-10-08T00:00:00"/>
        <d v="2006-08-21T00:00:00"/>
        <d v="2008-11-01T00:00:00"/>
        <d v="2013-09-04T00:00:00"/>
        <d v="2008-10-01T00:00:00"/>
        <d v="2008-06-01T00:00:00"/>
        <d v="2008-12-02T00:00:00"/>
        <d v="2009-01-06T00:00:00"/>
        <d v="2009-01-12T00:00:00"/>
        <d v="2007-06-01T00:00:00"/>
        <d v="2009-04-01T00:00:00"/>
        <d v="2007-09-01T00:00:00"/>
        <d v="2009-10-05T00:00:00"/>
        <d v="2010-03-25T00:00:00"/>
        <d v="2009-07-27T00:00:00"/>
        <d v="2009-11-02T00:00:00"/>
        <d v="2011-01-01T00:00:00"/>
        <d v="2009-07-01T00:00:00"/>
        <d v="2010-01-04T00:00:00"/>
        <d v="2010-06-14T00:00:00"/>
        <d v="2010-02-01T00:00:00"/>
        <d v="2012-08-01T00:00:00"/>
        <d v="2010-03-22T00:00:00"/>
        <d v="2010-07-05T00:00:00"/>
        <d v="2010-05-24T00:00:00"/>
        <d v="2010-01-11T00:00:00"/>
        <d v="2010-12-01T00:00:00"/>
        <d v="2010-03-23T00:00:00"/>
        <d v="2010-04-26T00:00:00"/>
        <d v="2011-07-01T00:00:00"/>
        <d v="2010-04-01T00:00:00"/>
        <d v="2010-05-01T00:00:00"/>
        <d v="2010-05-03T00:00:00"/>
        <d v="2007-10-01T00:00:00"/>
        <d v="2006-11-01T00:00:00"/>
        <d v="2009-03-01T00:00:00"/>
        <d v="2009-10-12T00:00:00"/>
        <d v="2011-12-01T00:00:00"/>
        <d v="2012-02-06T00:00:00"/>
        <d v="2012-06-28T00:00:00"/>
        <d v="2009-05-25T00:00:00"/>
        <d v="2010-10-18T00:00:00"/>
        <d v="2011-02-01T00:00:00"/>
        <d v="2011-07-11T00:00:00"/>
        <d v="2015-04-01T00:00:00"/>
        <d v="2010-07-16T00:00:00"/>
        <d v="2011-12-15T00:00:00"/>
        <d v="2010-08-01T00:00:00"/>
        <d v="2010-02-08T00:00:00"/>
        <d v="2006-12-01T00:00:00"/>
        <d v="2008-03-01T00:00:00"/>
        <d v="2006-04-01T00:00:00"/>
        <d v="2007-01-01T00:00:00"/>
        <d v="2006-12-12T00:00:00"/>
        <d v="2006-07-17T00:00:00"/>
        <d v="2006-08-01T00:00:00"/>
        <d v="2006-03-01T00:00:00"/>
        <d v="2007-12-01T00:00:00"/>
        <d v="2013-06-03T00:00:00"/>
        <d v="2007-01-22T00:00:00"/>
        <d v="2010-02-10T00:00:00"/>
        <d v="2005-08-01T00:00:00"/>
        <d v="2012-06-11T00:00:00"/>
        <d v="2012-02-09T00:00:00"/>
        <d v="2012-05-16T00:00:00"/>
        <d v="2006-01-01T00:00:00"/>
        <d v="2006-06-01T00:00:00"/>
        <d v="2009-08-23T00:00:00"/>
        <d v="2008-12-31T00:00:00"/>
        <d v="2009-06-01T00:00:00"/>
        <d v="2008-01-14T00:00:00"/>
        <d v="2009-08-03T00:00:00"/>
        <d v="2011-09-01T00:00:00"/>
        <d v="2010-03-15T00:00:00"/>
        <d v="2011-08-01T00:00:00"/>
        <d v="2008-03-18T00:00:00"/>
        <d v="2008-04-11T00:00:00"/>
        <d v="2008-04-01T00:00:00"/>
        <d v="2008-08-18T00:00:00"/>
        <d v="2008-04-14T00:00:00"/>
        <d v="2011-07-19T00:00:00"/>
        <d v="2013-04-01T00:00:00"/>
        <d v="2014-12-01T00:00:00"/>
        <d v="2013-02-22T00:00:00"/>
        <d v="2010-10-11T00:00:00"/>
        <d v="2011-03-15T00:00:00"/>
        <d v="2010-09-27T00:00:00"/>
        <d v="2010-11-01T00:00:00"/>
        <d v="2011-06-01T00:00:00"/>
        <d v="2010-10-01T00:00:00"/>
        <d v="2012-05-01T00:00:00"/>
        <d v="2011-06-06T00:00:00"/>
        <d v="2008-06-02T00:00:00"/>
        <d v="2011-10-17T00:00:00"/>
        <d v="2010-07-15T00:00:00"/>
        <d v="2010-07-28T00:00:00"/>
        <d v="2011-09-30T00:00:00"/>
        <d v="2010-07-01T00:00:00"/>
        <d v="2009-05-02T00:00:00"/>
        <d v="2012-02-01T00:00:00"/>
        <d v="2013-02-04T00:00:00"/>
        <d v="2011-01-10T00:00:00"/>
        <d v="2012-04-01T00:00:00"/>
        <d v="2012-11-01T00:00:00"/>
        <d v="2011-11-28T00:00:00"/>
        <d v="2012-06-01T00:00:00"/>
        <d v="2011-05-16T00:00:00"/>
        <d v="2009-09-29T00:00:00"/>
        <d v="2011-10-01T00:00:00"/>
        <d v="2012-03-01T00:00:00"/>
        <d v="2011-03-07T00:00:00"/>
        <d v="2009-07-06T00:00:00"/>
        <d v="2010-09-01T00:00:00"/>
        <d v="2011-05-01T00:00:00"/>
        <d v="2013-06-01T00:00:00"/>
        <d v="2012-02-07T00:00:00"/>
        <d v="2012-03-30T00:00:00"/>
        <d v="2011-11-05T00:00:00"/>
        <d v="2012-12-07T00:00:00"/>
        <d v="2013-02-01T00:00:00"/>
        <d v="2012-09-03T00:00:00"/>
        <d v="2012-07-01T00:00:00"/>
        <d v="2010-06-01T00:00:00"/>
        <d v="2013-07-01T00:00:00"/>
        <d v="2016-06-30T00:00:00"/>
        <d v="2013-10-01T00:00:00"/>
        <d v="2012-12-11T00:00:00"/>
        <d v="2013-03-01T00:00:00"/>
        <d v="2011-07-22T00:00:00"/>
        <d v="2011-06-21T00:00:00"/>
        <d v="2008-11-17T00:00:00"/>
        <d v="2010-10-22T00:00:00"/>
        <d v="2009-02-01T00:00:00"/>
        <d v="2010-11-08T00:00:00"/>
        <d v="2010-10-08T00:00:00"/>
        <d v="2009-06-17T00:00:00"/>
        <d v="2012-10-01T00:00:00"/>
        <d v="2013-10-23T00:00:00"/>
        <d v="2012-09-01T00:00:00"/>
        <d v="2018-10-17T00:00:00"/>
        <d v="2017-12-05T00:00:00"/>
        <d v="2012-07-12T00:00:00"/>
        <d v="2019-10-01T00:00:00"/>
        <d v="2010-03-01T00:00:00"/>
        <d v="2010-04-30T00:00:00"/>
        <d v="2013-09-01T00:00:00"/>
        <d v="2013-12-17T00:00:00"/>
        <d v="2014-03-31T00:00:00"/>
        <d v="2014-08-12T00:00:00"/>
        <d v="2013-04-09T00:00:00"/>
        <d v="2012-01-04T00:00:00"/>
        <d v="2013-08-12T00:00:00"/>
        <d v="2014-03-03T00:00:00"/>
        <d v="2010-02-12T00:00:00"/>
        <d v="2013-05-20T00:00:00"/>
        <d v="2013-03-25T00:00:00"/>
        <d v="2013-01-01T00:00:00"/>
        <d v="2013-08-26T00:00:00"/>
        <d v="2013-06-17T00:00:00"/>
        <d v="2012-03-02T00:00:00"/>
        <d v="2019-04-13T00:00:00"/>
        <d v="2013-03-02T00:00:00"/>
        <d v="2014-01-28T00:00:00"/>
        <d v="2012-05-04T00:00:00"/>
        <d v="2014-07-01T00:00:00"/>
        <d v="2013-12-01T00:00:00"/>
        <d v="2012-08-14T00:00:00"/>
        <d v="2013-04-08T00:00:00"/>
        <d v="2010-08-06T00:00:00"/>
        <d v="2014-06-02T00:00:00"/>
        <d v="2010-01-01T00:00:00"/>
        <d v="2015-03-25T00:00:00"/>
        <d v="2011-03-01T00:00:00"/>
        <d v="2019-03-01T00:00:00"/>
        <d v="2014-03-11T00:00:00"/>
        <d v="2013-04-17T00:00:00"/>
        <d v="2012-05-25T00:00:00"/>
        <d v="2013-01-06T00:00:00"/>
        <d v="2010-05-11T00:00:00"/>
        <d v="2013-12-31T00:00:00"/>
        <d v="2012-06-27T00:00:00"/>
        <d v="2013-08-01T00:00:00"/>
        <d v="2015-07-01T00:00:00"/>
        <d v="2019-03-25T00:00:00"/>
        <d v="2019-05-01T00:00:00"/>
        <d v="2011-03-16T00:00:00"/>
        <d v="2014-08-07T00:00:00"/>
        <d v="2009-06-08T00:00:00"/>
        <d v="2014-10-20T00:00:00"/>
        <d v="2014-03-17T00:00:00"/>
        <d v="2014-07-21T00:00:00"/>
        <d v="2020-12-14T00:00:00"/>
        <d v="2021-03-18T00:00:00"/>
        <d v="2014-01-21T00:00:00"/>
        <d v="2010-11-02T00:00:00"/>
        <d v="2016-08-01T00:00:00"/>
        <d v="2013-05-13T00:00:00"/>
        <d v="2014-04-14T00:00:00"/>
        <d v="2015-06-01T00:00:00"/>
        <d v="2021-09-01T00:00:00"/>
        <d v="2014-03-10T00:00:00"/>
        <d v="2014-10-13T00:00:00"/>
        <d v="2019-08-30T00:00:00"/>
        <d v="2014-10-10T00:00:00"/>
        <d v="2014-07-02T00:00:00"/>
        <d v="2013-11-11T00:00:00"/>
        <d v="2013-11-04T00:00:00"/>
        <d v="2013-06-10T00:00:00"/>
        <d v="2014-01-01T00:00:00"/>
        <d v="2016-01-08T00:00:00"/>
        <d v="2014-11-01T00:00:00"/>
        <d v="2010-03-02T00:00:00"/>
        <d v="2014-06-01T00:00:00"/>
        <d v="2014-05-28T00:00:00"/>
        <d v="2014-11-10T00:00:00"/>
        <d v="2014-07-07T00:00:00"/>
        <d v="2015-01-01T00:00:00"/>
        <d v="2014-08-01T00:00:00"/>
        <d v="2013-09-09T00:00:00"/>
        <d v="2011-06-22T00:00:00"/>
        <d v="2003-10-01T00:00:00"/>
        <d v="2012-12-17T00:00:00"/>
        <d v="2012-04-23T00:00:00"/>
        <d v="2014-05-30T00:00:00"/>
        <d v="2014-08-18T00:00:00"/>
        <d v="2014-10-01T00:00:00"/>
        <d v="2012-04-25T00:00:00"/>
        <d v="2013-09-16T00:00:00"/>
        <d v="2014-05-12T00:00:00"/>
        <d v="2015-01-05T00:00:00"/>
        <d v="2015-09-07T00:00:00"/>
        <d v="2016-01-04T00:00:00"/>
        <d v="2015-11-16T00:00:00"/>
        <d v="2014-05-03T00:00:00"/>
        <d v="2016-07-01T00:00:00"/>
        <d v="2015-12-01T00:00:00"/>
        <d v="2015-09-29T00:00:00"/>
        <d v="2014-11-03T00:00:00"/>
        <d v="2016-12-01T00:00:00"/>
        <d v="2015-03-23T00:00:00"/>
        <d v="2014-04-07T00:00:00"/>
        <d v="2014-05-01T00:00:00"/>
        <d v="2013-05-16T00:00:00"/>
        <d v="2014-03-01T00:00:00"/>
        <d v="2016-10-01T00:00:00"/>
        <d v="2016-06-06T00:00:00"/>
        <d v="2015-08-01T00:00:00"/>
        <d v="2015-05-12T00:00:00"/>
        <d v="2015-11-01T00:00:00"/>
        <d v="2018-12-31T00:00:00"/>
        <d v="2015-05-01T00:00:00"/>
        <d v="2020-05-01T00:00:00"/>
        <d v="2015-06-15T00:00:00"/>
        <d v="2018-06-14T00:00:00"/>
        <d v="2019-07-01T00:00:00"/>
        <d v="2015-09-01T00:00:00"/>
        <d v="2013-02-28T00:00:00"/>
        <d v="2013-11-18T00:00:00"/>
        <d v="2016-06-01T00:00:00"/>
        <d v="2016-11-01T00:00:00"/>
        <d v="2014-01-27T00:00:00"/>
        <d v="2016-02-24T00:00:00"/>
        <d v="2017-03-03T00:00:00"/>
        <d v="2007-07-01T00:00:00"/>
        <d v="2015-03-10T00:00:00"/>
        <d v="2017-02-01T00:00:00"/>
        <d v="2016-09-01T00:00:00"/>
        <d v="2013-12-13T00:00:00"/>
        <d v="2007-07-31T00:00:00"/>
        <d v="2015-04-08T00:00:00"/>
        <d v="2015-07-13T00:00:00"/>
        <d v="2014-09-01T00:00:00"/>
        <d v="2018-01-08T00:00:00"/>
        <d v="2016-01-01T00:00:00"/>
        <d v="2012-09-12T00:00:00"/>
        <d v="2015-05-18T00:00:00"/>
        <d v="2013-11-01T00:00:00"/>
        <d v="2014-04-01T00:00:00"/>
        <d v="2011-11-30T00:00:00"/>
        <d v="2017-07-03T00:00:00"/>
        <d v="2014-06-27T00:00:00"/>
        <d v="2015-04-13T00:00:00"/>
        <d v="2014-12-20T00:00:00"/>
        <d v="2015-05-21T00:00:00"/>
        <d v="2014-10-31T00:00:00"/>
        <d v="2015-07-19T00:00:00"/>
        <d v="2015-08-09T00:00:00"/>
        <d v="2013-06-16T00:00:00"/>
        <d v="2010-06-09T00:00:00"/>
        <d v="2012-12-14T00:00:00"/>
        <d v="2018-07-01T00:00:00"/>
        <d v="2015-10-31T00:00:00"/>
        <d v="2014-06-20T00:00:00"/>
        <d v="2015-10-01T00:00:00"/>
        <d v="2019-02-18T00:00:00"/>
        <d v="2016-03-01T00:00:00"/>
        <d v="2016-03-21T00:00:00"/>
        <d v="2012-09-17T00:00:00"/>
        <d v="2015-02-01T00:00:00"/>
        <d v="2016-01-25T00:00:00"/>
        <d v="2016-05-31T00:00:00"/>
        <d v="2014-12-02T00:00:00"/>
        <d v="2015-05-16T00:00:00"/>
        <d v="2017-04-25T00:00:00"/>
        <d v="2015-05-31T00:00:00"/>
        <d v="2015-12-14T00:00:00"/>
        <d v="2017-04-01T00:00:00"/>
        <d v="2015-09-14T00:00:00"/>
        <d v="2011-04-18T00:00:00"/>
        <d v="2015-02-02T00:00:00"/>
        <d v="2016-01-16T00:00:00"/>
        <d v="2014-07-14T00:00:00"/>
        <d v="2015-01-26T00:00:00"/>
        <d v="2015-12-21T00:00:00"/>
        <d v="2015-06-24T00:00:00"/>
        <d v="2015-10-14T00:00:00"/>
        <d v="2016-04-01T00:00:00"/>
        <d v="2016-04-18T00:00:00"/>
        <d v="2015-03-16T00:00:00"/>
        <d v="2015-03-22T00:00:00"/>
        <d v="2014-11-17T00:00:00"/>
        <d v="2015-11-30T00:00:00"/>
        <d v="2016-03-16T00:00:00"/>
        <d v="2016-02-15T00:00:00"/>
        <d v="2012-01-09T00:00:00"/>
        <d v="2019-09-02T00:00:00"/>
        <d v="2018-04-03T00:00:00"/>
        <d v="2017-04-17T00:00:00"/>
        <d v="2018-12-10T00:00:00"/>
        <d v="2016-09-02T00:00:00"/>
        <d v="2016-10-20T00:00:00"/>
        <d v="2018-12-20T00:00:00"/>
        <d v="2018-04-14T00:00:00"/>
        <d v="2020-01-13T00:00:00"/>
        <d v="2017-09-01T00:00:00"/>
        <d v="2017-03-07T00:00:00"/>
        <d v="2019-03-05T00:00:00"/>
        <d v="2018-08-30T00:00:00"/>
        <d v="2018-08-10T00:00:00"/>
        <d v="2017-05-03T00:00:00"/>
        <d v="2016-02-01T00:00:00"/>
        <d v="2016-03-08T00:00:00"/>
        <d v="2016-09-12T00:00:00"/>
        <d v="2017-11-27T00:00:00"/>
        <d v="2012-09-18T00:00:00"/>
        <d v="2012-11-12T00:00:00"/>
        <d v="2014-01-06T00:00:00"/>
        <d v="2016-08-16T00:00:00"/>
        <d v="2018-03-19T00:00:00"/>
        <d v="2014-05-23T00:00:00"/>
        <d v="2013-02-25T00:00:00"/>
        <d v="2016-05-10T00:00:00"/>
        <d v="2018-09-07T00:00:00"/>
        <d v="2018-02-01T00:00:00"/>
        <d v="2016-06-20T00:00:00"/>
        <d v="2019-01-07T00:00:00"/>
        <d v="2019-03-11T00:00:00"/>
        <d v="2016-05-01T00:00:00"/>
        <d v="2015-11-12T00:00:00"/>
        <d v="2019-03-31T00:00:00"/>
        <d v="2017-04-03T00:00:00"/>
        <d v="2017-08-08T00:00:00"/>
        <d v="2017-05-01T00:00:00"/>
        <d v="2015-07-27T00:00:00"/>
        <d v="2018-06-11T00:00:00"/>
        <d v="2017-09-13T00:00:00"/>
        <d v="2016-10-24T00:00:00"/>
        <d v="2017-01-01T00:00:00"/>
        <d v="2016-09-19T00:00:00"/>
        <d v="2017-05-19T00:00:00"/>
        <d v="2017-12-19T00:00:00"/>
        <d v="2018-10-22T00:00:00"/>
        <d v="2016-08-15T00:00:00"/>
        <d v="2019-08-13T00:00:00"/>
        <d v="2017-08-01T00:00:00"/>
        <d v="2016-09-05T00:00:00"/>
        <d v="2016-02-29T00:00:00"/>
        <d v="2017-06-01T00:00:00"/>
        <d v="2018-06-02T00:00:00"/>
        <d v="2017-10-26T00:00:00"/>
        <d v="2017-08-14T00:00:00"/>
        <d v="2018-05-31T00:00:00"/>
        <d v="2018-10-01T00:00:00"/>
        <d v="2017-10-30T00:00:00"/>
        <d v="2017-12-12T00:00:00"/>
        <d v="2021-09-30T00:00:00"/>
        <d v="2018-03-13T00:00:00"/>
        <d v="2019-09-16T00:00:00"/>
        <d v="2016-01-06T00:00:00"/>
        <d v="2015-06-16T00:00:00"/>
        <d v="2014-12-17T00:00:00"/>
        <d v="2015-02-06T00:00:00"/>
        <d v="2015-04-09T00:00:00"/>
        <d v="2014-07-04T00:00:00"/>
        <d v="2014-02-18T00:00:00"/>
        <d v="2018-04-02T00:00:00"/>
        <d v="2018-08-31T00:00:00"/>
        <d v="2016-08-22T00:00:00"/>
        <d v="2016-08-09T00:00:00"/>
        <d v="2016-09-13T00:00:00"/>
        <d v="2015-02-17T00:00:00"/>
        <d v="2017-09-04T00:00:00"/>
        <d v="2018-08-13T00:00:00"/>
        <d v="2017-07-28T00:00:00"/>
        <d v="2017-12-22T00:00:00"/>
        <d v="2017-07-18T00:00:00"/>
        <d v="2016-10-31T00:00:00"/>
        <d v="2016-11-24T00:00:00"/>
        <d v="2016-12-19T00:00:00"/>
        <d v="2017-11-03T00:00:00"/>
        <d v="2018-07-15T00:00:00"/>
        <d v="2018-09-10T00:00:00"/>
        <d v="2017-01-02T00:00:00"/>
        <d v="2019-04-01T00:00:00"/>
        <d v="2015-09-21T00:00:00"/>
        <d v="2019-08-14T00:00:00"/>
        <d v="2018-12-01T00:00:00"/>
        <d v="2020-02-15T00:00:00"/>
        <d v="2018-01-01T00:00:00"/>
        <d v="2018-03-01T00:00:00"/>
        <d v="2018-09-28T00:00:00"/>
        <d v="2016-01-11T00:00:00"/>
        <d v="2019-07-02T00:00:00"/>
        <d v="2016-03-24T00:00:00"/>
        <d v="2013-08-19T00:00:00"/>
        <d v="2018-08-01T00:00:00"/>
        <d v="2018-02-13T00:00:00"/>
        <d v="2017-06-03T00:00:00"/>
        <d v="2023-01-09T00:00:00"/>
        <d v="2017-07-01T00:00:00"/>
        <d v="2018-04-01T00:00:00"/>
        <d v="2020-02-10T00:00:00"/>
        <d v="2019-01-26T00:00:00"/>
        <d v="2019-09-07T00:00:00"/>
        <d v="2015-05-27T00:00:00"/>
        <d v="2018-10-31T00:00:00"/>
        <d v="2020-04-01T00:00:00"/>
        <d v="2019-07-24T00:00:00"/>
        <d v="2018-02-17T00:00:00"/>
        <d v="2019-10-15T00:00:00"/>
        <d v="2018-12-02T00:00:00"/>
        <d v="2019-01-02T00:00:00"/>
        <d v="2018-03-23T00:00:00"/>
        <d v="2019-02-19T00:00:00"/>
        <d v="2019-04-23T00:00:00"/>
        <d v="2019-06-07T00:00:00"/>
        <d v="2020-11-01T00:00:00"/>
        <d v="2019-03-26T00:00:00"/>
        <d v="2016-11-29T00:00:00"/>
        <d v="2018-11-12T00:00:00"/>
        <d v="2019-09-12T00:00:00"/>
        <d v="2020-02-01T00:00:00"/>
        <d v="2017-08-22T00:00:00"/>
        <d v="2012-04-30T00:00:00"/>
        <d v="2018-08-20T00:00:00"/>
        <d v="2019-12-12T00:00:00"/>
        <d v="2019-12-29T00:00:00"/>
        <d v="2019-06-28T00:00:00"/>
        <d v="2019-10-28T00:00:00"/>
        <d v="2018-01-31T00:00:00"/>
        <d v="2018-11-15T00:00:00"/>
        <d v="2016-10-14T00:00:00"/>
        <d v="2017-07-17T00:00:00"/>
        <d v="2018-01-03T00:00:00"/>
        <d v="2015-09-18T00:00:00"/>
        <d v="2016-11-15T00:00:00"/>
        <d v="2017-01-16T00:00:00"/>
        <d v="2015-12-07T00:00:00"/>
        <d v="2017-02-27T00:00:00"/>
        <d v="2017-11-05T00:00:00"/>
        <d v="2021-05-31T00:00:00"/>
        <d v="2021-10-29T00:00:00"/>
        <d v="2021-03-02T00:00:00"/>
        <d v="2020-07-31T00:00:00"/>
        <d v="2018-03-14T00:00:00"/>
        <d v="2018-03-05T00:00:00"/>
        <d v="2018-09-01T00:00:00"/>
        <d v="2019-05-22T00:00:00"/>
        <d v="2018-04-16T00:00:00"/>
        <d v="2020-04-16T00:00:00"/>
        <d v="2019-07-08T00:00:00"/>
        <d v="2018-05-01T00:00:00"/>
        <d v="2019-05-15T00:00:00"/>
        <d v="2020-08-07T00:00:00"/>
        <d v="2018-06-25T00:00:00"/>
        <d v="2019-01-01T00:00:00"/>
        <d v="2018-07-16T00:00:00"/>
        <d v="2019-03-06T00:00:00"/>
        <d v="2019-09-29T00:00:00"/>
        <d v="2018-11-05T00:00:00"/>
        <d v="2018-06-18T00:00:00"/>
        <d v="2021-03-01T00:00:00"/>
        <d v="2019-04-15T00:00:00"/>
        <d v="2021-12-30T00:00:00"/>
        <d v="2020-08-01T00:00:00"/>
        <d v="2020-09-01T00:00:00"/>
        <d v="2020-05-18T00:00:00"/>
        <d v="2019-10-14T00:00:00"/>
        <d v="2019-10-31T00:00:00"/>
        <d v="2021-08-06T00:00:00"/>
        <d v="2022-09-07T00:00:00"/>
        <d v="2019-08-19T00:00:00"/>
        <d v="2020-01-01T00:00:00"/>
        <d v="2020-10-30T00:00:00"/>
        <d v="2019-08-06T00:00:00"/>
        <d v="2020-07-11T00:00:00"/>
        <d v="2019-07-31T00:00:00"/>
        <d v="2019-05-16T00:00:00"/>
        <d v="2021-08-14T00:00:00"/>
        <d v="2019-11-16T00:00:00"/>
        <d v="2019-11-29T00:00:00"/>
        <d v="2020-12-16T00:00:00"/>
        <d v="2020-12-21T00:00:00"/>
        <d v="2022-08-10T00:00:00"/>
        <d v="2021-07-01T00:00:00"/>
        <d v="2021-05-03T00:00:00"/>
        <d v="2019-03-19T00:00:00"/>
        <d v="2023-05-31T00:00:00"/>
        <d v="2021-12-01T00:00:00"/>
        <d v="2020-12-01T00:00:00"/>
        <d v="2020-08-20T00:00:00"/>
        <d v="2019-07-13T00:00:00"/>
        <d v="2020-02-24T00:00:00"/>
        <d v="2019-09-01T00:00:00"/>
        <d v="2020-02-03T00:00:00"/>
        <d v="2021-02-01T00:00:00"/>
        <d v="2020-06-01T00:00:00"/>
        <d v="2020-01-04T00:00:00"/>
        <d v="2019-12-15T00:00:00"/>
        <d v="2020-01-16T00:00:00"/>
        <d v="2020-07-01T00:00:00"/>
        <d v="2020-05-04T00:00:00"/>
        <d v="2021-01-01T00:00:00"/>
        <d v="2019-12-02T00:00:00"/>
        <d v="2019-04-12T00:00:00"/>
        <d v="2019-07-12T00:00:00"/>
        <d v="2021-08-16T00:00:00"/>
        <d v="2020-03-09T00:00:00"/>
        <d v="2020-03-01T00:00:00"/>
        <d v="2020-03-02T00:00:00"/>
        <d v="2021-08-01T00:00:00"/>
        <d v="2023-01-01T00:00:00"/>
        <d v="2020-09-08T00:00:00"/>
        <d v="2021-06-10T00:00:00"/>
        <d v="2021-08-17T00:00:00"/>
        <d v="2021-10-26T00:00:00"/>
        <d v="2022-04-14T00:00:00"/>
        <d v="2022-12-20T00:00:00"/>
        <d v="2023-03-05T00:00:00"/>
        <d v="2022-04-03T00:00:00"/>
        <d v="2019-08-17T00:00:00"/>
        <d v="2020-05-29T00:00:00"/>
        <d v="2022-05-02T00:00:00"/>
        <d v="2021-06-01T00:00:00"/>
        <d v="2020-06-02T00:00:00"/>
        <d v="2022-01-17T00:00:00"/>
        <d v="2020-05-10T00:00:00"/>
        <d v="2020-02-17T00:00:00"/>
        <d v="2020-03-31T00:00:00"/>
        <d v="2022-12-01T00:00:00"/>
        <d v="2022-04-16T00:00:00"/>
        <d v="2021-08-23T00:00:00"/>
        <d v="2018-09-04T00:00:00"/>
        <d v="2020-10-01T00:00:00"/>
        <d v="2017-11-12T00:00:00"/>
        <d v="2020-01-24T00:00:00"/>
        <d v="2019-08-02T00:00:00"/>
        <d v="2019-12-10T00:00:00"/>
        <d v="2021-04-01T00:00:00"/>
        <d v="2020-05-15T00:00:00"/>
        <d v="2020-04-13T00:00:00"/>
        <d v="2020-04-06T00:00:00"/>
        <d v="2021-05-01T00:00:00"/>
        <d v="2020-07-06T00:00:00"/>
        <d v="2020-04-28T00:00:00"/>
        <d v="2021-05-19T00:00:00"/>
        <d v="2018-12-08T00:00:00"/>
        <d v="2018-11-22T00:00:00"/>
        <d v="2021-08-02T00:00:00"/>
        <d v="2020-09-12T00:00:00"/>
        <d v="2022-06-01T00:00:00"/>
        <d v="2022-10-01T00:00:00"/>
        <d v="2024-02-10T00:00:00"/>
        <d v="2022-10-28T00:00:00"/>
        <d v="2024-08-01T00:00:00"/>
        <d v="2022-06-11T00:00:00"/>
        <d v="2021-12-17T00:00:00"/>
        <d v="2021-12-12T00:00:00"/>
        <d v="2021-11-03T00:00:00"/>
        <d v="2020-10-09T00:00:00"/>
        <d v="2021-10-01T00:00:00"/>
        <d v="2020-11-23T00:00:00"/>
        <d v="2024-12-01T00:00:00"/>
        <d v="2021-01-18T00:00:00"/>
        <d v="2021-01-06T00:00:00" u="1"/>
        <d v="2018-07-02T00:00:00" u="1"/>
        <d v="2018-07-18T00:00:00" u="1"/>
        <d v="2020-12-08T00:00:00" u="1"/>
        <d v="2018-11-26T00:00:00" u="1"/>
        <d v="2021-04-17T00:00:00" u="1"/>
        <d v="2020-10-13T00:00:00" u="1"/>
        <d v="2020-09-21T00:00:00" u="1"/>
        <d v="2020-12-09T00:00:00" u="1"/>
      </sharedItems>
    </cacheField>
    <cacheField name="FinalDate" numFmtId="0">
      <sharedItems containsNonDate="0" containsDate="1" containsString="0" containsBlank="1" minDate="2004-03-31T00:00:00" maxDate="2036-03-01T00:00:00" count="661">
        <d v="2013-08-31T00:00:00"/>
        <d v="2011-02-03T00:00:00"/>
        <d v="2008-12-31T00:00:00"/>
        <d v="2013-03-31T00:00:00"/>
        <d v="2016-02-29T00:00:00"/>
        <d v="2014-03-30T00:00:00"/>
        <m/>
        <d v="2013-07-26T00:00:00"/>
        <d v="2012-03-31T00:00:00"/>
        <d v="2011-07-31T00:00:00"/>
        <d v="2011-10-31T00:00:00"/>
        <d v="2011-03-12T00:00:00"/>
        <d v="2010-06-03T00:00:00"/>
        <d v="2015-11-02T00:00:00"/>
        <d v="2021-05-19T00:00:00"/>
        <d v="2023-07-31T00:00:00"/>
        <d v="2012-01-31T00:00:00"/>
        <d v="2016-01-24T00:00:00"/>
        <d v="2023-08-31T00:00:00"/>
        <d v="2012-09-30T00:00:00"/>
        <d v="2019-09-29T00:00:00"/>
        <d v="2010-10-31T00:00:00"/>
        <d v="2013-07-31T00:00:00"/>
        <d v="2018-12-30T00:00:00"/>
        <d v="2011-09-30T00:00:00"/>
        <d v="2012-07-31T00:00:00"/>
        <d v="2020-12-15T00:00:00"/>
        <d v="2011-08-31T00:00:00"/>
        <d v="2013-12-31T00:00:00"/>
        <d v="2016-10-07T00:00:00"/>
        <d v="2009-08-20T00:00:00"/>
        <d v="2012-10-31T00:00:00"/>
        <d v="2013-02-28T00:00:00"/>
        <d v="2012-11-30T00:00:00"/>
        <d v="2012-12-31T00:00:00"/>
        <d v="2013-06-01T00:00:00"/>
        <d v="2013-01-05T00:00:00"/>
        <d v="2013-01-11T00:00:00"/>
        <d v="2012-02-29T00:00:00"/>
        <d v="2011-05-31T00:00:00"/>
        <d v="2014-03-04T00:00:00"/>
        <d v="2014-03-24T00:00:00"/>
        <d v="2014-08-26T00:00:00"/>
        <d v="2013-11-01T00:00:00"/>
        <d v="2015-06-30T00:00:00"/>
        <d v="2014-05-03T00:00:00"/>
        <d v="2014-07-13T00:00:00"/>
        <d v="2014-02-28T00:00:00"/>
        <d v="2016-07-31T00:00:00"/>
        <d v="2014-03-21T00:00:00"/>
        <d v="2013-09-30T00:00:00"/>
        <d v="2014-07-04T00:00:00"/>
        <d v="2014-10-21T00:00:00"/>
        <d v="2014-10-23T00:00:00"/>
        <d v="2014-08-10T00:00:00"/>
        <d v="2014-11-30T00:00:00"/>
        <d v="2014-09-22T00:00:00"/>
        <d v="2014-06-25T00:00:00"/>
        <d v="2015-11-30T00:00:00"/>
        <d v="2015-01-04T00:00:00"/>
        <d v="2015-03-31T00:00:00"/>
        <d v="2015-05-02T00:00:00"/>
        <d v="2010-03-31T00:00:00"/>
        <d v="2011-03-31T00:00:00"/>
        <d v="2013-10-11T00:00:00"/>
        <d v="2016-03-31T00:00:00"/>
        <d v="2013-11-30T00:00:00"/>
        <d v="2016-05-05T00:00:00"/>
        <d v="2014-10-24T00:00:00"/>
        <d v="2015-03-17T00:00:00"/>
        <d v="2015-01-31T00:00:00"/>
        <d v="2015-10-10T00:00:00"/>
        <d v="2019-11-30T00:00:00"/>
        <d v="2014-07-15T00:00:00"/>
        <d v="2015-12-14T00:00:00"/>
        <d v="2015-12-10T00:00:00"/>
        <d v="2014-02-07T00:00:00"/>
        <d v="2015-09-30T00:00:00"/>
        <d v="2010-05-31T00:00:00"/>
        <d v="2011-04-11T00:00:00"/>
        <d v="2009-07-16T00:00:00"/>
        <d v="2017-12-02T00:00:00"/>
        <d v="2011-01-21T00:00:00"/>
        <d v="2013-10-09T00:00:00"/>
        <d v="2010-07-31T00:00:00"/>
        <d v="2017-05-10T00:00:00"/>
        <d v="2015-08-08T00:00:00"/>
        <d v="2016-08-15T00:00:00"/>
        <d v="2012-06-30T00:00:00"/>
        <d v="2013-11-22T00:00:00"/>
        <d v="2012-08-31T00:00:00"/>
        <d v="2012-12-30T00:00:00"/>
        <d v="2011-01-13T00:00:00"/>
        <d v="2012-09-02T00:00:00"/>
        <d v="2014-08-31T00:00:00"/>
        <d v="2014-06-14T00:00:00"/>
        <d v="2009-07-31T00:00:00"/>
        <d v="2016-01-31T00:00:00"/>
        <d v="2012-05-31T00:00:00"/>
        <d v="2011-03-17T00:00:00"/>
        <d v="2009-07-10T00:00:00"/>
        <d v="2010-02-28T00:00:00"/>
        <d v="2009-09-30T00:00:00"/>
        <d v="2013-02-17T00:00:00"/>
        <d v="2012-06-13T00:00:00"/>
        <d v="2013-06-30T00:00:00"/>
        <d v="2015-07-18T00:00:00"/>
        <d v="2014-10-31T00:00:00"/>
        <d v="2016-11-30T00:00:00"/>
        <d v="2017-07-21T00:00:00"/>
        <d v="2014-10-10T00:00:00"/>
        <d v="2013-01-31T00:00:00"/>
        <d v="2015-03-14T00:00:00"/>
        <d v="2014-09-26T00:00:00"/>
        <d v="2015-08-31T00:00:00"/>
        <d v="2014-04-30T00:00:00"/>
        <d v="2014-09-30T00:00:00"/>
        <d v="2016-06-30T00:00:00"/>
        <d v="2015-08-05T00:00:00"/>
        <d v="2012-06-01T00:00:00"/>
        <d v="2016-02-16T00:00:00"/>
        <d v="2012-08-14T00:00:00"/>
        <d v="2015-05-31T00:00:00"/>
        <d v="2014-07-27T00:00:00"/>
        <d v="2018-09-29T00:00:00"/>
        <d v="2014-07-31T00:00:00"/>
        <d v="2014-01-31T00:00:00"/>
        <d v="2013-05-01T00:00:00"/>
        <d v="2015-07-31T00:00:00"/>
        <d v="2014-12-31T00:00:00"/>
        <d v="2017-04-30T00:00:00"/>
        <d v="2013-04-30T00:00:00"/>
        <d v="2014-07-14T00:00:00"/>
        <d v="2015-02-03T00:00:00"/>
        <d v="2016-08-31T00:00:00"/>
        <d v="2015-01-09T00:00:00"/>
        <d v="2017-01-31T00:00:00"/>
        <d v="2016-10-31T00:00:00"/>
        <d v="2015-12-27T00:00:00"/>
        <d v="2016-05-31T00:00:00"/>
        <d v="2016-04-02T00:00:00"/>
        <d v="2015-05-15T00:00:00"/>
        <d v="2011-05-28T00:00:00"/>
        <d v="2016-09-30T00:00:00"/>
        <d v="2014-05-02T00:00:00"/>
        <d v="2016-07-06T00:00:00"/>
        <d v="2014-05-05T00:00:00"/>
        <d v="2014-12-21T00:00:00"/>
        <d v="2015-12-31T00:00:00"/>
        <d v="2019-12-31T00:00:00"/>
        <d v="2018-04-30T00:00:00"/>
        <d v="2017-05-31T00:00:00"/>
        <d v="2016-04-30T00:00:00"/>
        <d v="2016-02-06T00:00:00"/>
        <d v="2016-02-28T00:00:00"/>
        <d v="2018-11-04T00:00:00"/>
        <d v="2014-03-31T00:00:00"/>
        <d v="2019-03-31T00:00:00"/>
        <d v="2017-01-06T00:00:00"/>
        <d v="2016-09-02T00:00:00"/>
        <d v="2018-06-30T00:00:00"/>
        <d v="2020-06-29T00:00:00"/>
        <d v="2017-09-30T00:00:00"/>
        <d v="2016-11-10T00:00:00"/>
        <d v="2015-07-21T00:00:00"/>
        <d v="2015-12-20T00:00:00"/>
        <d v="2013-03-16T00:00:00"/>
        <d v="2012-04-30T00:00:00"/>
        <d v="2015-04-07T00:00:00"/>
        <d v="2011-04-07T00:00:00"/>
        <d v="2011-08-02T00:00:00"/>
        <d v="2015-04-30T00:00:00"/>
        <d v="2013-06-16T00:00:00"/>
        <d v="2017-03-31T00:00:00"/>
        <d v="2017-10-31T00:00:00"/>
        <d v="2017-07-31T00:00:00"/>
        <d v="2015-04-22T00:00:00"/>
        <d v="2021-10-16T00:00:00"/>
        <d v="2021-12-04T00:00:00"/>
        <d v="2016-07-11T00:00:00"/>
        <d v="2021-09-30T00:00:00"/>
        <d v="2011-04-30T00:00:00"/>
        <d v="2010-07-29T00:00:00"/>
        <d v="2017-08-31T00:00:00"/>
        <d v="2017-12-16T00:00:00"/>
        <d v="2016-03-05T00:00:00"/>
        <d v="2019-05-11T00:00:00"/>
        <d v="2013-05-31T00:00:00"/>
        <d v="2017-04-08T00:00:00"/>
        <d v="2016-11-03T00:00:00"/>
        <d v="2014-10-02T00:00:00"/>
        <d v="2016-06-10T00:00:00"/>
        <d v="2014-07-10T00:00:00"/>
        <d v="2015-08-11T00:00:00"/>
        <d v="2017-03-02T00:00:00"/>
        <d v="2014-01-11T00:00:00"/>
        <d v="2014-12-19T00:00:00"/>
        <d v="2017-06-02T00:00:00"/>
        <d v="2017-04-24T00:00:00"/>
        <d v="2016-12-31T00:00:00"/>
        <d v="2017-10-25T00:00:00"/>
        <d v="2016-09-01T00:00:00"/>
        <d v="2018-02-28T00:00:00"/>
        <d v="2021-04-12T00:00:00"/>
        <d v="2018-02-01T00:00:00"/>
        <d v="2014-09-02T00:00:00"/>
        <d v="2018-02-27T00:00:00"/>
        <d v="2016-05-03T00:00:00"/>
        <d v="2019-04-30T00:00:00"/>
        <d v="2016-08-13T00:00:00"/>
        <d v="2017-12-07T00:00:00"/>
        <d v="2014-08-05T00:00:00"/>
        <d v="2018-05-30T00:00:00"/>
        <d v="2018-06-01T00:00:00"/>
        <d v="2018-09-30T00:00:00"/>
        <d v="2014-06-30T00:00:00"/>
        <d v="2018-03-24T00:00:00"/>
        <d v="2014-05-31T00:00:00"/>
        <d v="2022-02-28T00:00:00"/>
        <d v="2018-06-10T00:00:00"/>
        <d v="2017-04-16T00:00:00"/>
        <d v="2013-11-24T00:00:00"/>
        <d v="2016-01-05T00:00:00"/>
        <d v="2014-05-10T00:00:00"/>
        <d v="2018-04-29T00:00:00"/>
        <d v="2016-06-26T00:00:00"/>
        <d v="2021-03-24T00:00:00"/>
        <d v="2021-04-30T00:00:00"/>
        <d v="2015-03-15T00:00:00"/>
        <d v="2018-09-06T00:00:00"/>
        <d v="2013-06-07T00:00:00"/>
        <d v="2018-10-19T00:00:00"/>
        <d v="2018-02-16T00:00:00"/>
        <d v="2018-12-20T00:00:00"/>
        <d v="2022-12-13T00:00:00"/>
        <d v="2023-03-17T00:00:00"/>
        <d v="2019-05-20T00:00:00"/>
        <d v="2014-11-01T00:00:00"/>
        <d v="2020-07-31T00:00:00"/>
        <d v="2017-06-12T00:00:00"/>
        <d v="2018-04-13T00:00:00"/>
        <d v="2018-04-09T00:00:00"/>
        <d v="2019-03-12T00:00:00"/>
        <d v="2022-08-29T00:00:00"/>
        <d v="2018-08-09T00:00:00"/>
        <d v="2018-07-01T00:00:00"/>
        <d v="2017-12-10T00:00:00"/>
        <d v="2017-11-03T00:00:00"/>
        <d v="2018-01-09T00:00:00"/>
        <d v="2017-12-31T00:00:00"/>
        <d v="2020-05-07T00:00:00"/>
        <d v="2018-10-31T00:00:00"/>
        <d v="2019-03-16T00:00:00"/>
        <d v="2016-06-09T00:00:00"/>
        <d v="2014-06-26T00:00:00"/>
        <d v="2014-03-01T00:00:00"/>
        <d v="2018-05-27T00:00:00"/>
        <d v="2018-11-09T00:00:00"/>
        <d v="2018-10-06T00:00:00"/>
        <d v="2018-07-31T00:00:00"/>
        <d v="2021-12-08T00:00:00"/>
        <d v="2013-10-21T00:00:00"/>
        <d v="2004-03-31T00:00:00"/>
        <d v="2014-07-26T00:00:00"/>
        <d v="2016-12-16T00:00:00"/>
        <d v="2016-04-22T00:00:00"/>
        <d v="2018-05-29T00:00:00"/>
        <d v="2018-08-17T00:00:00"/>
        <d v="2018-11-30T00:00:00"/>
        <d v="2016-04-24T00:00:00"/>
        <d v="2012-08-05T00:00:00"/>
        <d v="2017-09-15T00:00:00"/>
        <d v="2018-11-11T00:00:00"/>
        <d v="2019-03-04T00:00:00"/>
        <d v="2019-09-06T00:00:00"/>
        <d v="2020-01-03T00:00:00"/>
        <d v="2019-11-15T00:00:00"/>
        <d v="2017-05-02T00:00:00"/>
        <d v="2020-09-30T00:00:00"/>
        <d v="2018-08-31T00:00:00"/>
        <d v="2019-09-28T00:00:00"/>
        <d v="2019-01-02T00:00:00"/>
        <d v="2019-05-31T00:00:00"/>
        <d v="2017-06-30T00:00:00"/>
        <d v="2020-11-30T00:00:00"/>
        <d v="2019-04-22T00:00:00"/>
        <d v="2017-12-15T00:00:00"/>
        <d v="2019-02-28T00:00:00"/>
        <d v="2020-10-05T00:00:00"/>
        <d v="2019-07-31T00:00:00"/>
        <d v="2019-10-31T00:00:00"/>
        <d v="2019-06-30T00:00:00"/>
        <d v="2022-04-30T00:00:00"/>
        <d v="2019-06-14T00:00:00"/>
        <d v="2021-06-13T00:00:00"/>
        <d v="2021-07-31T00:00:00"/>
        <d v="2021-06-30T00:00:00"/>
        <d v="2019-08-31T00:00:00"/>
        <d v="2016-05-27T00:00:00"/>
        <d v="2017-11-17T00:00:00"/>
        <d v="2020-05-31T00:00:00"/>
        <d v="2017-12-17T00:00:00"/>
        <d v="2021-01-31T00:00:00"/>
        <d v="2016-09-26T00:00:00"/>
        <d v="2020-02-23T00:00:00"/>
        <d v="2021-03-02T00:00:00"/>
        <d v="2010-06-30T00:00:00"/>
        <d v="2019-06-09T00:00:00"/>
        <d v="2021-08-31T00:00:00"/>
        <d v="2018-02-12T00:00:00"/>
        <d v="2011-07-30T00:00:00"/>
        <d v="2019-08-07T00:00:00"/>
        <d v="2021-02-28T00:00:00"/>
        <d v="2017-07-12T00:00:00"/>
        <d v="2022-01-07T00:00:00"/>
        <d v="2018-12-31T00:00:00"/>
        <d v="2015-10-31T00:00:00"/>
        <d v="2018-09-11T00:00:00"/>
        <d v="2019-08-17T00:00:00"/>
        <d v="2017-03-24T00:00:00"/>
        <d v="2018-01-20T00:00:00"/>
        <d v="2020-03-31T00:00:00"/>
        <d v="2016-08-29T00:00:00"/>
        <d v="2021-07-02T00:00:00"/>
        <d v="2018-06-26T00:00:00"/>
        <d v="2019-04-12T00:00:00"/>
        <d v="2016-07-19T00:00:00"/>
        <d v="2018-10-30T00:00:00"/>
        <d v="2018-07-18T00:00:00"/>
        <d v="2017-08-08T00:00:00"/>
        <d v="2017-06-15T00:00:00"/>
        <d v="2014-06-08T00:00:00"/>
        <d v="2016-12-13T00:00:00"/>
        <d v="2019-08-30T00:00:00"/>
        <d v="2016-08-22T00:00:00"/>
        <d v="2018-06-19T00:00:00"/>
        <d v="2016-11-12T00:00:00"/>
        <d v="2022-02-17T00:00:00"/>
        <d v="2020-02-29T00:00:00"/>
        <d v="2020-12-20T00:00:00"/>
        <d v="2016-09-16T00:00:00"/>
        <d v="2020-01-24T00:00:00"/>
        <d v="2021-05-30T00:00:00"/>
        <d v="2019-09-30T00:00:00"/>
        <d v="2018-12-01T00:00:00"/>
        <d v="2019-05-15T00:00:00"/>
        <d v="2020-10-31T00:00:00"/>
        <d v="2020-12-24T00:00:00"/>
        <d v="2019-05-30T00:00:00"/>
        <d v="2019-12-13T00:00:00"/>
        <d v="2021-03-31T00:00:00"/>
        <d v="2021-09-13T00:00:00"/>
        <d v="2015-04-17T00:00:00"/>
        <d v="2020-11-01T00:00:00"/>
        <d v="2018-01-15T00:00:00"/>
        <d v="2024-07-13T00:00:00"/>
        <d v="2019-01-25T00:00:00"/>
        <d v="2019-06-23T00:00:00"/>
        <d v="2019-10-13T00:00:00"/>
        <d v="2020-07-17T00:00:00"/>
        <d v="2019-03-15T00:00:00"/>
        <d v="2019-05-21T00:00:00"/>
        <d v="2016-11-16T00:00:00"/>
        <d v="2021-08-15T00:00:00"/>
        <d v="2019-11-29T00:00:00"/>
        <d v="2020-02-14T00:00:00"/>
        <d v="2016-01-08T00:00:00"/>
        <d v="2022-09-01T00:00:00"/>
        <d v="2021-04-02T00:00:00"/>
        <d v="2022-01-16T00:00:00"/>
        <d v="2021-12-09T00:00:00"/>
        <d v="2021-03-01T00:00:00"/>
        <d v="2020-07-19T00:00:00"/>
        <d v="2021-12-19T00:00:00"/>
        <d v="2021-04-13T00:00:00"/>
        <d v="2022-01-12T00:00:00"/>
        <d v="2021-03-06T00:00:00"/>
        <d v="2021-03-04T00:00:00"/>
        <d v="2018-01-31T00:00:00"/>
        <d v="2021-08-29T00:00:00"/>
        <d v="2021-08-09T00:00:00"/>
        <d v="2021-11-02T00:00:00"/>
        <d v="2020-03-07T00:00:00"/>
        <d v="2020-09-11T00:00:00"/>
        <d v="2019-07-12T00:00:00"/>
        <d v="2021-11-26T00:00:00"/>
        <d v="2016-12-17T00:00:00"/>
        <d v="2016-09-17T00:00:00"/>
        <d v="2016-11-11T00:00:00"/>
        <d v="2019-01-05T00:00:00"/>
        <d v="2022-03-18T00:00:00"/>
        <d v="2015-11-22T00:00:00"/>
        <d v="2016-02-01T00:00:00"/>
        <d v="2015-02-24T00:00:00"/>
        <d v="2019-05-09T00:00:00"/>
        <d v="2021-09-06T00:00:00"/>
        <d v="2020-06-19T00:00:00"/>
        <d v="2021-01-06T00:00:00"/>
        <d v="2021-03-10T00:00:00"/>
        <d v="2019-11-11T00:00:00"/>
        <d v="2024-03-30T00:00:00"/>
        <d v="2020-01-15T00:00:00"/>
        <d v="2021-08-07T00:00:00"/>
        <d v="2021-10-31T00:00:00"/>
        <d v="2019-07-26T00:00:00"/>
        <d v="2021-06-10T00:00:00"/>
        <d v="2020-09-12T00:00:00"/>
        <d v="2021-10-23T00:00:00"/>
        <d v="2020-12-31T00:00:00"/>
        <d v="2021-09-18T00:00:00"/>
        <d v="2021-05-18T00:00:00"/>
        <d v="2021-12-18T00:00:00"/>
        <d v="2021-10-21T00:00:00"/>
        <d v="2019-08-14T00:00:00"/>
        <d v="2021-08-12T00:00:00"/>
        <d v="2019-04-04T00:00:00"/>
        <d v="2020-03-27T00:00:00"/>
        <d v="2020-05-09T00:00:00"/>
        <d v="2021-05-31T00:00:00"/>
        <d v="2021-06-01T00:00:00"/>
        <d v="2021-10-25T00:00:00"/>
        <d v="2021-08-13T00:00:00"/>
        <d v="2021-10-29T00:00:00"/>
        <d v="2021-12-11T00:00:00"/>
        <d v="2023-09-29T00:00:00"/>
        <d v="2022-03-12T00:00:00"/>
        <d v="2022-09-15T00:00:00"/>
        <d v="2020-01-07T00:00:00"/>
        <d v="2020-01-05T00:00:00"/>
        <d v="2018-06-15T00:00:00"/>
        <d v="2018-12-16T00:00:00"/>
        <d v="2019-02-05T00:00:00"/>
        <d v="2019-04-08T00:00:00"/>
        <d v="2018-07-03T00:00:00"/>
        <d v="2018-05-31T00:00:00"/>
        <d v="2017-02-17T00:00:00"/>
        <d v="2020-04-01T00:00:00"/>
        <d v="2016-01-07T00:00:00"/>
        <d v="2021-08-30T00:00:00"/>
        <d v="2020-08-21T00:00:00"/>
        <d v="2020-08-08T00:00:00"/>
        <d v="2020-08-31T00:00:00"/>
        <d v="2019-09-12T00:00:00"/>
        <d v="2019-11-16T00:00:00"/>
        <d v="2021-09-03T00:00:00"/>
        <d v="2020-08-12T00:00:00"/>
        <d v="2021-07-27T00:00:00"/>
        <d v="2021-12-21T00:00:00"/>
        <d v="2023-07-17T00:00:00"/>
        <d v="2020-10-30T00:00:00"/>
        <d v="2020-11-23T00:00:00"/>
        <d v="2021-06-18T00:00:00"/>
        <d v="2021-07-14T00:00:00"/>
        <d v="2021-09-09T00:00:00"/>
        <d v="2018-01-01T00:00:00"/>
        <d v="2019-12-20T00:00:00"/>
        <d v="2021-03-18T00:00:00"/>
        <d v="2022-03-31T00:00:00"/>
        <d v="2021-11-30T00:00:00"/>
        <d v="2023-02-14T00:00:00"/>
        <d v="2021-12-31T00:00:00"/>
        <d v="2022-09-27T00:00:00"/>
        <d v="2020-03-10T00:00:00"/>
        <d v="2021-01-07T00:00:00"/>
        <d v="2022-07-01T00:00:00"/>
        <d v="2020-03-23T00:00:00"/>
        <d v="2017-08-18T00:00:00"/>
        <d v="2021-02-12T00:00:00"/>
        <d v="2021-06-02T00:00:00"/>
        <d v="2022-07-31T00:00:00"/>
        <d v="2026-01-08T00:00:00"/>
        <d v="2022-06-30T00:00:00"/>
        <d v="2022-04-12T00:00:00"/>
        <d v="2024-02-09T00:00:00"/>
        <d v="2023-01-25T00:00:00"/>
        <d v="2022-09-06T00:00:00"/>
        <d v="2017-05-26T00:00:00"/>
        <d v="2021-10-30T00:00:00"/>
        <d v="2023-03-31T00:00:00"/>
        <d v="2021-07-23T00:00:00"/>
        <d v="2021-02-16T00:00:00"/>
        <d v="2022-10-14T00:00:00"/>
        <d v="2021-12-01T00:00:00"/>
        <d v="2021-01-01T00:00:00"/>
        <d v="2021-03-22T00:00:00"/>
        <d v="2021-04-22T00:00:00"/>
        <d v="2022-06-06T00:00:00"/>
        <d v="2022-10-31T00:00:00"/>
        <d v="2021-03-25T00:00:00"/>
        <d v="2021-08-28T00:00:00"/>
        <d v="2024-03-31T00:00:00"/>
        <d v="2020-11-11T00:00:00"/>
        <d v="2021-09-11T00:00:00"/>
        <d v="2022-01-31T00:00:00"/>
        <d v="2021-08-21T00:00:00"/>
        <d v="2021-08-19T00:00:00"/>
        <d v="2023-12-11T00:00:00"/>
        <d v="2023-12-28T00:00:00"/>
        <d v="2023-06-27T00:00:00"/>
        <d v="2023-10-27T00:00:00"/>
        <d v="2021-01-30T00:00:00"/>
        <d v="2021-11-14T00:00:00"/>
        <d v="2022-05-19T00:00:00"/>
        <d v="2020-01-10T00:00:00"/>
        <d v="2020-10-13T00:00:00"/>
        <d v="2021-07-16T00:00:00"/>
        <d v="2020-08-02T00:00:00"/>
        <d v="2019-09-17T00:00:00"/>
        <d v="2020-01-01T00:00:00"/>
        <d v="2019-11-14T00:00:00"/>
        <d v="2021-01-15T00:00:00"/>
        <d v="2019-12-06T00:00:00"/>
        <d v="2020-08-26T00:00:00"/>
        <d v="2021-11-04T00:00:00"/>
        <d v="2025-04-02T00:00:00"/>
        <d v="2025-05-30T00:00:00"/>
        <d v="2025-10-28T00:00:00"/>
        <d v="2025-03-01T00:00:00"/>
        <d v="2022-07-30T00:00:00"/>
        <d v="2021-03-13T00:00:00"/>
        <d v="2019-10-25T00:00:00"/>
        <d v="2021-05-21T00:00:00"/>
        <d v="2021-11-11T00:00:00"/>
        <d v="2022-02-14T00:00:00"/>
        <d v="2021-04-15T00:00:00"/>
        <d v="2023-04-12T00:00:00"/>
        <d v="2022-04-15T00:00:00"/>
        <d v="2021-07-07T00:00:00"/>
        <d v="2022-09-30T00:00:00"/>
        <d v="2023-09-30T00:00:00"/>
        <d v="2022-05-14T00:00:00"/>
        <d v="2023-08-06T00:00:00"/>
        <d v="2021-12-24T00:00:00"/>
        <d v="2023-12-31T00:00:00"/>
        <d v="2023-09-15T00:00:00"/>
        <d v="2022-07-15T00:00:00"/>
        <d v="2021-03-05T00:00:00"/>
        <d v="2021-09-28T00:00:00"/>
        <d v="2023-11-04T00:00:00"/>
        <d v="2022-06-17T00:00:00"/>
        <d v="2023-02-28T00:00:00"/>
        <d v="2021-04-14T00:00:00"/>
        <d v="2023-12-29T00:00:00"/>
        <d v="2022-08-31T00:00:00"/>
        <d v="2022-05-17T00:00:00"/>
        <d v="2021-10-13T00:00:00"/>
        <d v="2036-02-29T00:00:00"/>
        <d v="2026-10-30T00:00:00"/>
        <d v="2023-08-05T00:00:00"/>
        <d v="2024-09-06T00:00:00"/>
        <d v="2022-08-18T00:00:00"/>
        <d v="2022-12-31T00:00:00"/>
        <d v="2022-10-29T00:00:00"/>
        <d v="2021-08-05T00:00:00"/>
        <d v="2023-07-10T00:00:00"/>
        <d v="2023-03-01T00:00:00"/>
        <d v="2021-07-30T00:00:00"/>
        <d v="2022-05-15T00:00:00"/>
        <d v="2025-08-13T00:00:00"/>
        <d v="2023-11-15T00:00:00"/>
        <d v="2021-11-28T00:00:00"/>
        <d v="2022-12-15T00:00:00"/>
        <d v="2022-12-20T00:00:00"/>
        <d v="2024-08-09T00:00:00"/>
        <d v="2024-06-30T00:00:00"/>
        <d v="2023-05-02T00:00:00"/>
        <d v="2021-02-18T00:00:00"/>
        <d v="2027-07-30T00:00:00"/>
        <d v="2024-11-30T00:00:00"/>
        <d v="2022-11-30T00:00:00"/>
        <d v="2022-08-19T00:00:00"/>
        <d v="2024-04-30T00:00:00"/>
        <d v="2022-07-12T00:00:00"/>
        <d v="2022-02-23T00:00:00"/>
        <d v="2023-02-02T00:00:00"/>
        <d v="2023-01-31T00:00:00"/>
        <d v="2023-05-31T00:00:00"/>
        <d v="2022-01-03T00:00:00"/>
        <d v="2021-12-14T00:00:00"/>
        <d v="2022-01-15T00:00:00"/>
        <d v="2022-05-03T00:00:00"/>
        <d v="2022-07-07T00:00:00"/>
        <d v="2022-12-01T00:00:00"/>
        <d v="2023-04-11T00:00:00"/>
        <d v="2023-07-11T00:00:00"/>
        <d v="2024-08-15T00:00:00"/>
        <d v="2023-03-08T00:00:00"/>
        <d v="2022-03-01T00:00:00"/>
        <d v="2025-07-31T00:00:00"/>
        <d v="2024-12-31T00:00:00"/>
        <d v="2024-09-07T00:00:00"/>
        <d v="2023-06-09T00:00:00"/>
        <d v="2023-08-16T00:00:00"/>
        <d v="2023-10-25T00:00:00"/>
        <d v="2024-04-13T00:00:00"/>
        <d v="2024-12-19T00:00:00"/>
        <d v="2025-03-04T00:00:00"/>
        <d v="2024-04-02T00:00:00"/>
        <d v="2022-08-16T00:00:00"/>
        <d v="2023-11-30T00:00:00"/>
        <d v="2024-05-01T00:00:00"/>
        <d v="2024-05-31T00:00:00"/>
        <d v="2022-06-01T00:00:00"/>
        <d v="2025-01-16T00:00:00"/>
        <d v="2022-05-09T00:00:00"/>
        <d v="2022-02-16T00:00:00"/>
        <d v="2022-03-30T00:00:00"/>
        <d v="2024-04-15T00:00:00"/>
        <d v="2025-08-22T00:00:00"/>
        <d v="2024-01-23T00:00:00"/>
        <d v="2021-08-01T00:00:00"/>
        <d v="2022-12-09T00:00:00"/>
        <d v="2025-03-31T00:00:00"/>
        <d v="2024-09-30T00:00:00"/>
        <d v="2024-05-14T00:00:00"/>
        <d v="2025-02-28T00:00:00"/>
        <d v="2024-04-05T00:00:00"/>
        <d v="2024-01-31T00:00:00"/>
        <d v="2022-07-05T00:00:00"/>
        <d v="2022-04-27T00:00:00"/>
        <d v="2024-07-31T00:00:00"/>
        <d v="2024-05-18T00:00:00"/>
        <d v="2022-12-07T00:00:00"/>
        <d v="2021-11-21T00:00:00"/>
        <d v="2023-08-01T00:00:00"/>
        <d v="2022-09-11T00:00:00"/>
        <d v="2026-05-31T00:00:00"/>
        <d v="2026-09-30T00:00:00"/>
        <d v="2028-02-09T00:00:00"/>
        <d v="2026-10-27T00:00:00"/>
        <d v="2028-07-31T00:00:00"/>
        <d v="2025-06-10T00:00:00"/>
        <d v="2023-12-16T00:00:00"/>
        <d v="2022-10-08T00:00:00"/>
        <d v="2025-09-30T00:00:00"/>
        <d v="2023-11-22T00:00:00"/>
        <d v="2026-11-30T00:00:00"/>
        <d v="2022-01-17T00:00:00"/>
        <d v="2020-10-25T00:00:00" u="1"/>
        <d v="2020-11-21T00:00:00" u="1"/>
        <d v="2020-12-19T00:00:00" u="1"/>
        <d v="2021-11-25T00:00:00" u="1"/>
        <d v="2020-12-21T00:00:00" u="1"/>
        <d v="2021-04-16T00:00:00" u="1"/>
        <d v="2024-04-16T00:00:00" u="1"/>
        <d v="2020-11-02T00:00:00" u="1"/>
        <d v="2022-10-12T00:00:00" u="1"/>
        <d v="2020-12-04T00:00:00" u="1"/>
        <d v="2023-06-30T00:00:00" u="1"/>
        <d v="2022-09-20T00:00:00" u="1"/>
        <d v="2022-12-08T00:00:00" u="1"/>
        <d v="2020-11-14T00:00:00" u="1"/>
        <d v="2020-12-18T00:00:00" u="1"/>
        <d v="2020-11-26T00:00:00" u="1"/>
        <d v="2023-01-05T00:00:00" u="1"/>
        <d v="2024-03-01T00:00:00" u="1"/>
        <d v="2021-07-01T00:00:00" u="1"/>
        <d v="2021-07-17T00:00:00" u="1"/>
        <d v="2020-08-13T00:00:00" u="1"/>
        <d v="2020-12-09T00:00:00" u="1"/>
        <d v="2020-12-11T00:00:00" u="1"/>
      </sharedItems>
    </cacheField>
    <cacheField name="ContractPeriodmonths" numFmtId="0">
      <sharedItems containsString="0" containsBlank="1" containsNumber="1" containsInteger="1" minValue="0" maxValue="200"/>
    </cacheField>
    <cacheField name="ExtentionMonth" numFmtId="0">
      <sharedItems containsString="0" containsBlank="1" containsNumber="1" containsInteger="1" minValue="0" maxValue="120"/>
    </cacheField>
    <cacheField name="ExtensionInvoked1" numFmtId="0">
      <sharedItems containsBlank="1"/>
    </cacheField>
    <cacheField name="ExtensionMonths1" numFmtId="0">
      <sharedItems containsString="0" containsBlank="1" containsNumber="1" containsInteger="1" minValue="0" maxValue="60"/>
    </cacheField>
    <cacheField name="ExtensionInvoked2" numFmtId="0">
      <sharedItems containsBlank="1"/>
    </cacheField>
    <cacheField name="ExtensionMonths2" numFmtId="0">
      <sharedItems containsString="0" containsBlank="1" containsNumber="1" containsInteger="1" minValue="0" maxValue="60"/>
    </cacheField>
    <cacheField name="AnnualContractedSpend" numFmtId="0">
      <sharedItems containsString="0" containsBlank="1" containsNumber="1" minValue="0" maxValue="500000000"/>
    </cacheField>
    <cacheField name="Contract Value" numFmtId="0">
      <sharedItems containsString="0" containsBlank="1" containsNumber="1" minValue="0" maxValue="2000000000"/>
    </cacheField>
    <cacheField name="ProjectStartDate" numFmtId="0">
      <sharedItems containsNonDate="0" containsDate="1" containsString="0" containsBlank="1" minDate="2008-11-10T00:00:00" maxDate="2022-05-03T00:00:00"/>
    </cacheField>
    <cacheField name="ForecastContractAwardDate" numFmtId="0">
      <sharedItems containsNonDate="0" containsDate="1" containsString="0" containsBlank="1" minDate="2008-01-01T00:00:00" maxDate="2024-10-02T00:00:00"/>
    </cacheField>
    <cacheField name="IsVisiblePRA_Website" numFmtId="0">
      <sharedItems containsBlank="1"/>
    </cacheField>
    <cacheField name="Category" numFmtId="0">
      <sharedItems containsBlank="1"/>
    </cacheField>
    <cacheField name="remaining_months" numFmtId="0">
      <sharedItems containsString="0" containsBlank="1" containsNumber="1" containsInteger="1" minValue="-15" maxValue="60" count="23">
        <n v="0"/>
        <n v="10"/>
        <m/>
        <n v="6"/>
        <n v="24"/>
        <n v="-7"/>
        <n v="12"/>
        <n v="-5"/>
        <n v="18"/>
        <n v="-6"/>
        <n v="-3"/>
        <n v="-2"/>
        <n v="-12"/>
        <n v="-1"/>
        <n v="1"/>
        <n v="4"/>
        <n v="48"/>
        <n v="14"/>
        <n v="60"/>
        <n v="-15"/>
        <n v="17"/>
        <n v="36"/>
        <n v="2"/>
      </sharedItems>
    </cacheField>
    <cacheField name="OrganisationName" numFmtId="0">
      <sharedItems containsBlank="1" count="8">
        <s v="APUC"/>
        <s v="TUCO"/>
        <s v="NWUPC"/>
        <s v="SUPC"/>
        <s v="NEUPC"/>
        <s v="LUPC"/>
        <s v="HEPCW"/>
        <m/>
      </sharedItems>
    </cacheField>
    <cacheField name="LotDescription"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82.408295833331" createdVersion="6" refreshedVersion="6" minRefreshableVersion="3" recordCount="1875" xr:uid="{0A295543-8E2E-4BBF-B64A-3802A2034D0F}">
  <cacheSource type="worksheet">
    <worksheetSource name="Storm2Admin_SRAllContractsJCG[[CommodityStatus]:[OrganisationName]]"/>
  </cacheSource>
  <cacheFields count="22">
    <cacheField name="CommodityStatus" numFmtId="0">
      <sharedItems containsBlank="1" count="18">
        <s v="Expired"/>
        <s v="Deferred"/>
        <s v="Dissolved"/>
        <s v="Contracted"/>
        <s v="Cancelled"/>
        <s v="X"/>
        <s v="On Hold"/>
        <s v="(Blank)"/>
        <s v="Duplicate"/>
        <s v="Z"/>
        <s v="In Progress"/>
        <s v="Research"/>
        <s v="Non Influenceable"/>
        <s v="Scheduled"/>
        <s v="-----------------"/>
        <m u="1"/>
        <s v="Legacy" u="1"/>
        <s v="Non Comp Action" u="1"/>
      </sharedItems>
    </cacheField>
    <cacheField name="CommodityReference" numFmtId="0">
      <sharedItems containsBlank="1" count="8000">
        <s v="BO-MSN001"/>
        <s v="BA-VEH003"/>
        <s v="PS-ITC001a"/>
        <s v="PS-UTI005/01"/>
        <s v="PS-UTI008"/>
        <s v="PS-PFB001"/>
        <s v="PS-PFB003"/>
        <s v="BA-AVI010"/>
        <s v="BO-AVI007"/>
        <s v="BO-AVI008"/>
        <s v="BO-CAT012"/>
        <s v="BA-CAT004"/>
        <s v="BO-CAT013"/>
        <s v="OC-CAT031"/>
        <s v="EFM3089 CPC"/>
        <s v="EFM3129 NW"/>
        <s v="BA-LAB025"/>
        <s v="BO-LAB026"/>
        <s v="BO-LAB014"/>
        <s v="BA-LAB020"/>
        <s v="BA-LIB012"/>
        <s v="BO-COM003"/>
        <s v="BO-CAT032"/>
        <s v="OC-CAT001"/>
        <s v="BO-CAT014"/>
        <s v="BA-ITS011"/>
        <s v="PS-ITS020"/>
        <s v="BA-COM004"/>
        <s v="ITS1004 AP"/>
        <s v="ITS1014 AP"/>
        <s v="BO-ITS007"/>
        <s v="BO-ITS014"/>
        <s v="BO-ITC001"/>
        <s v="BO-ITS009"/>
        <s v="BO-TEL004"/>
        <s v="BO-ITS006"/>
        <s v="BO-ITS008"/>
        <s v="EFM1017 AP"/>
        <s v="BO-ITS010"/>
        <s v="BO-FFE007"/>
        <s v="BA-EFM005"/>
        <s v="BO-JAN010"/>
        <s v="BO-JAN008"/>
        <s v="BA-EFM023"/>
        <s v="BO-EFM017"/>
        <s v="BA-EFM024"/>
        <s v="BA-LAB006"/>
        <s v="BA-VEH001"/>
        <s v="BA-LIB005"/>
        <s v="BA-REC001"/>
        <s v="BA-TEMP001"/>
        <s v="BA-LAB001"/>
        <s v="BA-LAB007"/>
        <s v="BA-ITC003"/>
        <s v="BA-VEH002"/>
        <s v="BA-AVI005"/>
        <s v="BA-AVI002"/>
        <s v="BA-PRI001"/>
        <s v="BA-LIB007"/>
        <s v="BA-LIB006"/>
        <s v="BA-OCC001"/>
        <s v="BA-CAT007"/>
        <s v="BA-CAT008"/>
        <s v="BA-CAT010"/>
        <s v="BA-JAN003"/>
        <s v="BA-JAN006"/>
        <s v="BA-JAN005"/>
        <s v="BA-LAB004"/>
        <s v="BA-LAB010"/>
        <s v="BA-LAB005"/>
        <s v="BA-LAB009"/>
        <s v="BA-TEL001"/>
        <s v="BA-MAI002"/>
        <s v="BA-MAI003"/>
        <s v="BA-FUR003"/>
        <s v="BA-FFE001"/>
        <s v="BA-FUR002"/>
        <s v="BA-SPO001"/>
        <s v="PS-ITS026"/>
        <s v="PS-TRA003"/>
        <s v="BA-UTIL004"/>
        <s v="BA-UTI003"/>
        <s v="BA-CAT009"/>
        <s v="BA-MAI004"/>
        <s v="BA-MAI005"/>
        <s v="BA-UTI001/02"/>
        <s v="BA-ITS004"/>
        <s v="BA-ITS005"/>
        <s v="BO-PMR002"/>
        <s v="BA-LAB012"/>
        <s v="BA-EFM0025"/>
        <s v="BA-EFM026"/>
        <s v="BO-UTI007"/>
        <s v="BA-EFM006"/>
        <s v="BA-EFM027"/>
        <s v="BO-EFM002"/>
        <s v="BA-EFM030"/>
        <s v="BA-EFM007"/>
        <s v="BA-EFM013"/>
        <s v="BA-EFM031"/>
        <s v="BA-EFM032"/>
        <s v="BO-SEC004"/>
        <s v="BA-EFM004"/>
        <s v="BA-EFM010"/>
        <s v="BA-EFM033"/>
        <s v="BA-AFF002"/>
        <s v="BA-EFM034"/>
        <s v="BA-EFM035"/>
        <s v="BA-EFM036"/>
        <s v="BO-EFM001"/>
        <s v="BA-EFM008"/>
        <s v="BA-EFM028"/>
        <s v="EFM2003 NE"/>
        <s v="BA-EFM009"/>
        <s v="BA-EFM029"/>
        <s v="BA-FFE005"/>
        <s v="BA-FFE009"/>
        <s v="BO-FFE002"/>
        <s v="BA-INS002"/>
        <s v="BO-JAN011"/>
        <s v="BO-JAN007"/>
        <s v="BO-JAN009"/>
        <s v="BA-LAB022"/>
        <s v="BO-LAB015"/>
        <s v="BO-LAB016"/>
        <s v="BA-LAB027"/>
        <s v="BA-LAB028"/>
        <s v="BA-LAB029"/>
        <s v="BA-LAB030"/>
        <s v="BO-LIB008"/>
        <s v="BO-PMR004"/>
        <s v="BO-PMR003"/>
        <s v="BO-PMR005"/>
        <s v="BO-PMR006"/>
        <s v="BO-PMR007"/>
        <s v="BO-OFF003"/>
        <s v="BO-PFB007"/>
        <s v="BO-PFB08"/>
        <s v="BO-PRI003"/>
        <s v="BA-PRI004"/>
        <s v="BA-PRI005"/>
        <s v="BO-PRI002"/>
        <s v="BA-PFB019"/>
        <s v="PS-PFB020"/>
        <s v="BA-PFB021  Lots 1, 6, 11 and 16"/>
        <s v="BA-PFB022"/>
        <s v="BO-PFB005"/>
        <s v="BA-SEC003"/>
        <s v="BO-PFB011"/>
        <s v="BA-PFB015"/>
        <s v="BA-PFB016"/>
        <s v="BA-PFB014"/>
        <s v="BO-PFB010"/>
        <s v="BA-PFB023"/>
        <s v="BA-OFF004"/>
        <s v="BO-TEL002"/>
        <s v="BO-TEL003"/>
        <s v="BO-TRA002"/>
        <s v="BA-TRA004"/>
        <s v="BA-TRA005"/>
        <s v="BA-TRA006"/>
        <s v="BO-TRA001"/>
        <s v="BO-VEH005"/>
        <s v="OC-CAT021"/>
        <s v="OC-CAT015"/>
        <s v="OC-CAT016"/>
        <s v="OC-CAT023"/>
        <s v="OC-CAT019"/>
        <s v="OC-CAT025"/>
        <s v="OC-CAT032"/>
        <s v="OC-CAT020"/>
        <s v="OC-CAT029"/>
        <s v="OC-CAT030"/>
        <s v="OC-CAT027 Duplicate"/>
        <s v="OC-CAT022"/>
        <s v="OC-CAT017"/>
        <s v="OC-CAT018"/>
        <s v="BO-CAT011"/>
        <s v="BA-CAT002"/>
        <s v="BA-CAT003"/>
        <s v="BA-UTI002"/>
        <s v="BA-UTI001/01"/>
        <s v="BA-UTI001/021"/>
        <s v="BA-UTI001/03"/>
        <s v="BA-MAI001"/>
        <s v="BA-LAB003"/>
        <s v="BO-LAB013"/>
        <s v="BA-LAB011"/>
        <s v="BA-EAP001"/>
        <s v="BA-PFB006"/>
        <s v="BO-OFF005 - DUPLICATE"/>
        <s v="BA-EFM011"/>
        <s v="BA-EFM012"/>
        <s v="BA-EFM014"/>
        <s v="BA-EFM015"/>
        <s v="BA-EFM016"/>
        <s v="BO-AVI011"/>
        <s v="BA-ITS024"/>
        <s v="BO-PFB012"/>
        <s v="BA-LAB017"/>
        <s v="BO-LAB019"/>
        <s v="BO-LIB009"/>
        <s v="BA-PFB013"/>
        <s v="BO-TEL006"/>
        <s v="BO-LIB010"/>
        <s v="BA-LAB018"/>
        <s v="BA-PMR008"/>
        <s v="BA-INS003"/>
        <s v="BO-ITS017"/>
        <s v="BA-ITS018"/>
        <s v="PS-TEL002"/>
        <s v="BO-FFE003"/>
        <s v="BO-ITS023"/>
        <s v="BA-PMR009"/>
        <s v="BO-EFM018"/>
        <s v="PS-COM001"/>
        <s v="BO-EFM019"/>
        <s v="BA-INS004"/>
        <s v="BO-PFB017"/>
        <s v="BA-ITS021"/>
        <s v="GPS - Heating Oil and Automative Fuel"/>
        <s v="BO-EFM021"/>
        <s v="PS-UTI010"/>
        <s v="BO-PFB009"/>
        <s v="BA-PMR010"/>
        <s v="BO-ITS025"/>
        <s v="BO-EFM022"/>
        <s v="BA-CAT026"/>
        <s v="BO-TEL007"/>
        <s v="BA-PFB018"/>
        <s v="BO-FFE008 NW"/>
        <s v="OC-CAT099"/>
        <s v="BO-PFB024"/>
        <s v="BO-JAN012 NW"/>
        <s v="BO-AVI012"/>
        <s v="BO-AVI013"/>
        <s v="BO-ITS027"/>
        <s v="PS-ITS028"/>
        <s v="BA-FFE010"/>
        <s v="BA-LAB031"/>
        <s v="PS-OFF007"/>
        <s v="BA-ITS029"/>
        <s v="BO-VEH006"/>
        <s v="BO-TRA003"/>
        <m/>
        <s v="BO-VEH007"/>
        <s v="BA-ITC004"/>
        <s v="BA-VEH004"/>
        <s v="BO-ITS034"/>
        <s v="BO-ITS031"/>
        <s v="PS-PMR011"/>
        <s v="OC-CAT033"/>
        <s v="OC-CAT034"/>
        <s v="OC-CAT035"/>
        <s v="OC-CAT037"/>
        <s v="OC-CAT036"/>
        <s v="OC-CAT027"/>
        <s v="BA-LAB032"/>
        <s v="BO-ITS032"/>
        <s v="OC-JAN013"/>
        <s v="BA-LAB033"/>
        <s v="BO-PRI006"/>
        <s v="PFB1007 PS"/>
        <s v="BA-LAB034"/>
        <s v="BA-LAB035"/>
        <s v="BA-LAB036"/>
        <s v="BA-LAB037"/>
        <s v="BA-LAB038"/>
        <s v="BA-LAB039"/>
        <s v="BO-JAN014 CPC"/>
        <s v="BA-ITS033"/>
        <s v="BA-AVI014 NW"/>
        <s v="BA-ITS030"/>
        <s v="BA-ITS035"/>
        <s v="BA-MAI006"/>
        <s v="BA-MAI007"/>
        <s v="PS-UTI011"/>
        <s v="SP-12-003"/>
        <s v="PS-UIT0013"/>
        <s v="BA-LAB040"/>
        <s v="OC-CAT038"/>
        <s v="BO-JAN015 NW"/>
        <s v="BO-EFM020"/>
        <s v="BA-ITS040"/>
        <s v="GPS - RM808"/>
        <s v="BA-LAB041"/>
        <s v="BA-LAB042"/>
        <s v="BA-LAB043"/>
        <s v="BO-TEL008"/>
        <s v="LAB2001 NE"/>
        <s v="EFM2001 NE"/>
        <s v="EFM3001 NW"/>
        <s v="EFM2002 NE"/>
        <s v="EFM3014 NW"/>
        <s v="OFF3008 NW"/>
        <s v="OFF3003 NW"/>
        <s v="RM450"/>
        <s v="FFE2002 NE"/>
        <s v="FFE2003 NE"/>
        <s v="ID407 CPC"/>
        <s v="BO-OFF005"/>
        <s v="ID415"/>
        <s v="CAT11009 TP"/>
        <s v="CAT11001 TP"/>
        <s v="CAT11010 TP"/>
        <s v="CAT11003 TP"/>
        <s v="JAN2001 NE"/>
        <s v="LIB4017 SU"/>
        <s v="GPS - RM457"/>
        <s v="BA-ITS038"/>
        <s v="ITS1005 AP"/>
        <s v="GPS - IT Goods and Services"/>
        <s v="BA-ITS046"/>
        <s v="GPS - Mobile Solutions (II)"/>
        <s v="BA-ITS048"/>
        <s v="BA-ITS050"/>
        <s v="BA-ITS047"/>
        <s v="BA-ITS052"/>
        <s v="BA-ITS053"/>
        <s v="BA-ITS054"/>
        <s v="BA-ITS051"/>
        <s v="BA-ITS055 cancelled"/>
        <s v="VEH3030 NW"/>
        <s v="ITS1018 AP"/>
        <s v="BA-ITS057"/>
        <s v="RM1599"/>
        <s v="AVI2002 NE"/>
        <s v="FFE2001 NE"/>
        <s v="OC-CAT039"/>
        <s v="BO-CAT040"/>
        <s v="LAB4000 SU"/>
        <s v="RM1035"/>
        <s v="CAT11004 TU"/>
        <s v="PFB2001 CP"/>
        <s v="LIB5007 LU"/>
        <s v="PFB4018 SU"/>
        <s v="EFM3037 NW"/>
        <s v="PS-ITS056"/>
        <s v="FFE2005 NE"/>
        <s v="EFM3029 NW"/>
        <s v="ID524 CPC"/>
        <s v="JAN3044 NW"/>
        <s v="TRA4006 SU"/>
        <s v="TRA5008 LU"/>
        <s v="ID529"/>
        <s v="BA-ITS3"/>
        <s v="ID534"/>
        <s v="PFB4008 SU"/>
        <s v="UTL10001 TE"/>
        <s v="WEB-Testupload"/>
        <s v="SP-13-001"/>
        <s v="PS-UTI013-2"/>
        <s v="BA-ITS055"/>
        <s v="LIB4009 SU"/>
        <s v="BA-PRI007"/>
        <s v="AVI2001 NE"/>
        <s v="BA-TEL008 (DO NOT USE)"/>
        <s v="BA-AVI015"/>
        <s v="BA-AVI016"/>
        <s v="BA-PRI008"/>
        <s v="CAT11005 TP"/>
        <s v="EFM3017 NW"/>
        <s v="BA-LIB014"/>
        <s v="CAT11006 TU"/>
        <s v="CAT11002 TU"/>
        <s v="PS-ITS030"/>
        <s v="CAT11007 TP"/>
        <s v="PS-COM001 Copy"/>
        <s v="PS-UTI015"/>
        <s v="BA-LAB045"/>
        <s v="OC-CAT041 Duplicate"/>
        <s v="BO-CAT042"/>
        <s v="BA-PFB026"/>
        <s v="SP-12-008"/>
        <s v="BA-MAI008"/>
        <s v="BO-LIB013"/>
        <s v="BA-CAT043"/>
        <s v="BA-SYS002"/>
        <s v="INS5004 LU"/>
        <s v="PFB2001 NE"/>
        <s v="EFM3126 CPC"/>
        <s v="EFM3045 NW"/>
        <s v="CAT11008 TU"/>
        <s v="JAN5001 LU"/>
        <s v="JAN3043 NW"/>
        <s v="RM1687"/>
        <s v="SP-13-013"/>
        <s v="TRA5015 LU"/>
        <s v="PFB5010 LU"/>
        <s v="JAN5024 LU"/>
        <s v="BA-SYS001"/>
        <s v="LAB3123 NW"/>
        <s v="ITS001 SU"/>
        <s v="TRA5023 LU"/>
        <s v="EFM5003 LU"/>
        <s v="BA-SEC005"/>
        <s v="BA-LAB046"/>
        <s v="EFM1000 AP"/>
        <s v="PFB5002 LU"/>
        <s v="OFF3007 NW"/>
        <s v="PFB1001 AP"/>
        <s v="BLANK TO BE REUSED"/>
        <s v="BA-ITAAA"/>
        <s v="BA-ITBBB"/>
        <s v="FFE4002 SU"/>
        <s v="LAB4003 SU"/>
        <s v="PFB4007-SU"/>
        <s v="LAB4008 SU"/>
        <s v="LIB4009 SU old"/>
        <s v="JAN4010 SU"/>
        <s v="JAN4011 SU"/>
        <s v="CAT4012 SU"/>
        <s v="CAT4013 SU"/>
        <s v="ITS4014 SU"/>
        <s v="ITS4001 SU"/>
        <s v="MAI"/>
        <s v="EFM"/>
        <s v="PFB1002 AP"/>
        <s v="PFB1003 AP"/>
        <s v="PFB1004 AP"/>
        <s v="ITS3006 NW"/>
        <s v="JAN3012 NW"/>
        <s v="JAN3009 NW"/>
        <s v="FFE3011 NW"/>
        <s v="TEL3004 NW"/>
        <s v="ITS1001 AP"/>
        <s v="ITS1020 AP"/>
        <s v="BA-PFB021 Lots 2, 7, 12 and 17"/>
        <s v="BA-PFB021 Lots 3, 8, 13 and 18"/>
        <s v="BA-PFB021 Lots 4, 9, 14 and 19"/>
        <s v="BA-PFB021 Lots 5, 10, 15 and 20"/>
        <s v="ITS1019 AP"/>
        <s v="AVI016 AP"/>
        <s v="PFB1032 AP"/>
        <s v="ITS1025 AP"/>
        <s v="PFB"/>
        <s v="PFB1005 AP"/>
        <s v="PFB1005 PS"/>
        <s v="SEC5011 LU"/>
        <s v="ITS5005 LU"/>
        <s v="PFB5022 LU"/>
        <s v="LAB5012 LU"/>
        <s v="PFB5009 LU"/>
        <s v="LIB5006 LU"/>
        <s v="ITS2001 NE"/>
        <s v="ID1304 CPC"/>
        <s v="RM1498"/>
        <s v="RM632"/>
        <s v="ITS5014 LU"/>
        <s v="SEC5013 LU"/>
        <s v="TRA5025 LU"/>
        <s v="CAT3119 CPC"/>
        <s v="FFE3103 NW"/>
        <s v="JAN3034 CPC"/>
        <s v="FFE1001 AP"/>
        <s v="ITS1003 AP"/>
        <s v="EFM3033 NW"/>
        <s v="SEC1000 AP"/>
        <s v="EFM1002 AP"/>
        <s v="EFM1003 AP"/>
        <s v="CAT1044 AP"/>
        <s v="EFM1006 AP"/>
        <s v="EFM1004 AP"/>
        <s v="EFM1005 AP"/>
        <s v="EFM1007 AP"/>
        <s v="EFM1008 AP"/>
        <s v="EFM1009 AP"/>
        <s v="EFM1010 AP"/>
        <s v="EFM1011 AP"/>
        <s v="PFB5016 LU"/>
        <s v="AVI6001 HW"/>
        <s v="LAB1007 AP"/>
        <s v="PFB1006 PS"/>
        <s v="CAT1045 AP"/>
        <s v="PFB1008 AP"/>
        <s v="PFB1035 AP"/>
        <s v="JAN1001 AP"/>
        <s v="FFE1002 AP"/>
        <s v="RM6133 GPS"/>
        <s v="PFB1010 AP"/>
        <s v="EFM1001 AP"/>
        <s v="PFB1011 AP"/>
        <s v="LIB1001 AP"/>
        <s v="LIB1002 AP"/>
        <s v="OFF3045 NW"/>
        <s v="CAT11011 TU"/>
        <s v="ITS1006 SU"/>
        <s v="PFB1009 AP"/>
        <s v="PFB5026 LU"/>
        <s v="CFR1002/SA"/>
        <s v="RM1498 (L6)"/>
        <s v="EFM3041 NW"/>
        <s v="GPS - RM721"/>
        <s v="CAT11046 TU"/>
        <s v="FFE1003 AP"/>
        <s v="ITS1006 SP"/>
        <s v="LAB1001 AP"/>
        <s v="LAB1002 AP"/>
        <s v="BO-AVI012 Copy"/>
        <s v="FFE4022 SU"/>
        <s v="LIB4019 SU"/>
        <s v="MED1001 AP"/>
        <s v="GPS - RM1715"/>
        <s v="GPS - RM827"/>
        <s v="GPS - RM632"/>
        <s v="GPS - Specialist Solutions"/>
        <s v="GPS - BT MoU - Accumulate"/>
        <s v="GPS - Software Application Solutions"/>
        <s v="GPS - PCS - Property And Facilities Management Services"/>
        <s v="GPS - RM988"/>
        <s v="GPS -RM717"/>
        <s v="GPS - RM928"/>
        <s v="GPS - RM1689"/>
        <s v="GPS-RM922"/>
        <s v="VEH RM1027"/>
        <s v="PFB RM1095"/>
        <s v="PFB RM1036"/>
        <s v="PRI1009 PS"/>
        <s v="RM860"/>
        <s v="RM717"/>
        <s v="BA-TEL008"/>
        <s v="BA-TEL008 Lots 2 - 12"/>
        <s v="CAT11014 TU"/>
        <s v="LAB1008 AP"/>
        <s v="CAT11017 TU"/>
        <s v="CAT1048 AP"/>
        <s v="CAT1049 AP"/>
        <s v="CAT11018 TU"/>
        <s v="CAT11019 TU"/>
        <s v="CAT11020 TU"/>
        <s v="CAT1053 TU"/>
        <s v="CAT11026 TU"/>
        <s v="CAT11022 TU"/>
        <s v="CAT11016 TU"/>
        <s v="EFM1012 AP"/>
        <s v="EFM1013 AP"/>
        <s v="EFM1014 AP"/>
        <s v="EFM1015 AP"/>
        <s v="ITS1999 AP"/>
        <s v="LAB1003 AP"/>
        <s v="EFM1016 AP"/>
        <s v="LAB1004 AP"/>
        <s v="LAB1005 AP"/>
        <s v="LAB1006 AP"/>
        <s v="FFE1004 AP"/>
        <s v="EFM1019 AP"/>
        <s v="MAI1010 AP"/>
        <s v="EFM1018 AP"/>
        <s v="EFM2005 NE"/>
        <s v="EFM2004 NE"/>
        <s v="EFM5017 LU"/>
        <s v="RM1502 GPS"/>
        <s v="JAN3067 NW"/>
        <s v="OFF3042 NW"/>
        <s v="EFM2006 NE"/>
        <s v="EFM2010 NE"/>
        <s v="EFM2011 NE"/>
        <s v="INS1001 AP"/>
        <s v="TEL1001 AP"/>
        <s v="SP-15-010"/>
        <s v="ITS1002 AP"/>
        <s v="ITS1009 AP"/>
        <s v="ITS1010 AP"/>
        <s v="ITS1011 AP"/>
        <s v="ITS1012 AP"/>
        <s v="ITS1007 AP"/>
        <s v="ITS1008 AP"/>
        <s v="ITS1015 AP"/>
        <s v="ITS1016 AP"/>
        <s v="ITS1017 AP"/>
        <s v="TEL3097 NW"/>
        <s v="MUS2001 NE"/>
        <s v="EFM2013 NE"/>
        <s v="ITS1021 AP"/>
        <s v="PMR2001 NE"/>
        <s v="EFM2009 NE"/>
        <s v="EFM2008 NE"/>
        <s v="EFM3127 NW"/>
        <s v="FFE3050 NW"/>
        <s v="AVI3120 NW"/>
        <s v="LAB3051 NW"/>
        <s v="PFB3114 NW"/>
        <s v="LAB3053 NW"/>
        <s v="LAB3056 NW"/>
        <s v="LAB3052 NW"/>
        <s v="LAB3054 NW"/>
        <s v="SP-12-009"/>
        <s v="LAB4020 SU"/>
        <s v="ITS4030 SU"/>
        <s v="ITS4031 SU"/>
        <s v="ITS1022 AP"/>
        <s v="ITS1023 AP"/>
        <s v="ITS1004 AP Lot 7"/>
        <s v="ITS4032 SU"/>
        <s v="JAN4021 SU"/>
        <s v="TRA5027 LU"/>
        <s v="PFB1012 AP"/>
        <s v="PFB1_x0009_013 _x0009_AP"/>
        <s v="LAB1009 AP"/>
        <s v="LAB1010 AP"/>
        <s v="ID1971"/>
        <s v="ID1974"/>
        <s v="ID-2025"/>
        <s v="PRI"/>
        <s v="PFB4026 SU"/>
        <s v="ID2038"/>
        <s v="ID2040"/>
        <s v="FFE2004 NE"/>
        <s v="CAT11015 TU"/>
        <s v="ITS2003 NE"/>
        <s v="CAT11029 TU"/>
        <s v="CAT11023 TU"/>
        <s v="CAT11025 TU"/>
        <s v="CAT11032 TU"/>
        <s v="CAT11012 TU"/>
        <s v="ID2081"/>
        <s v="OFF3068 NW"/>
        <s v="EFM3059 NW"/>
        <s v="UTL3061 NW"/>
        <s v="UTL3062 NW"/>
        <s v="JAN3075 NW"/>
        <s v="ID2140"/>
        <s v="JAN2003 NE"/>
        <s v="JAN2002 NE"/>
        <s v="PFB5018 LU"/>
        <s v="ID2241"/>
        <s v="ID2242"/>
        <s v="CAT1065 AP"/>
        <s v="PFB4024 SU"/>
        <s v="LAB"/>
        <s v="Case: 184118"/>
        <s v="SP-12-002"/>
        <s v="TRA4027 SU"/>
        <s v="WEB1013 AP"/>
        <s v="CAT11057 ES"/>
        <s v="PS-OFF008 Copy"/>
        <s v="PRI 1010 CC"/>
        <s v="PFB4018 SU Copy"/>
        <s v="SP-12-005"/>
        <s v="TEL3039 CPC"/>
        <s v="EFM2007 NE"/>
        <s v="FFE2006 NE"/>
        <s v="SP-13-025"/>
        <s v="SP-13-016"/>
        <s v="SP-13-017"/>
        <s v="SP-13-018"/>
        <s v="SP-13-019"/>
        <s v="SP-13-020"/>
        <s v="SP-13-021"/>
        <s v="SP-13-022"/>
        <s v="SP-13-023"/>
        <s v="SP-13-014"/>
        <s v="TEL1002 AP"/>
        <s v="SP-14-002"/>
        <s v="PFB1015 AP"/>
        <s v="SP-14-004"/>
        <s v="SP-14-001"/>
        <s v="ITS5019 LU"/>
        <s v="WEB1012 AP"/>
        <s v="SEC1001 AP"/>
        <s v="SEC1002 AP"/>
        <s v="PFB1016 AP"/>
        <s v="PFB1017 AP"/>
        <s v="AVI2004 NE"/>
        <s v="RM721"/>
        <s v="RM457"/>
        <s v="RM1715"/>
        <s v="RM1501"/>
        <s v="RM374"/>
        <s v="RM922"/>
        <s v="JAN3069 NW"/>
        <s v="PRI3070 NW"/>
        <s v="OFF3049 NW"/>
        <s v="LAB3096 NW"/>
        <s v="LIB1004 AP"/>
        <s v="OFF009 CC"/>
        <s v="FFE1001 AP Copy Lot 3a"/>
        <s v="FFE1001 AP Copy Copy"/>
        <s v="FFE1001 AP Copy"/>
        <s v="AVI6002 HW"/>
        <s v="OFF001 HW"/>
        <s v="LIB6001 HW"/>
        <s v="ITS5020 LU"/>
        <s v="FFE1005 AP"/>
        <s v="ITS2002 NE"/>
        <s v="EFM3057 NW"/>
        <s v="LAB3066 NW"/>
        <s v="EFM3124 CPC"/>
        <s v="MAI3094 CPC"/>
        <s v="EFM3071 NW"/>
        <s v="AVI2003 NE"/>
        <s v="LAB4023 SU"/>
        <s v="LAB4025 SU"/>
        <s v="LIB"/>
        <s v="LAB1011 AP"/>
        <s v="**Reuse LUPC"/>
        <s v="LAB5028 LU"/>
        <s v="**LUPC DUPLICATE - REUSE"/>
        <s v="OFF5021 LU"/>
        <s v="**LUPC REUSE"/>
        <s v="WEB1011 AP"/>
        <s v="VEH1000 AP"/>
        <s v="VEH1001 AP"/>
        <s v="EFM1021 AP"/>
        <s v="EFM1020 AP"/>
        <s v="JAN3073 NW"/>
        <s v="JAN3074 NW"/>
        <s v="EFM1022 AP"/>
        <s v="EFM3078 NW"/>
        <s v="ITS3082 NW"/>
        <s v="LAB3132 NW"/>
        <s v="VEH3085 NW"/>
        <s v="EFM5029 LU"/>
        <s v="CAT3086 CPC"/>
        <s v="PFB1018 AP"/>
        <s v="ITS5030 LU"/>
        <s v="ITS1024 SP"/>
        <s v="RM1498 - Lot 1"/>
        <s v="RM1498 - Lot 3"/>
        <s v="RM1042"/>
        <s v="SP-14-008"/>
        <s v="LIB4028 SU"/>
        <s v="TEL2001 JA"/>
        <s v="SP-14-005"/>
        <s v="SP-14-009"/>
        <s v="SP-14-010"/>
        <s v="JAN3087 NW"/>
        <s v="JAN11002 TU"/>
        <s v="CAT11024 TU"/>
        <s v="EFM5059 LU"/>
        <s v="ITS5031 LU"/>
        <s v="LAB1012 NH"/>
        <s v="SP-15-001"/>
        <s v="SP-15-002"/>
        <s v="SP-15-005"/>
        <s v="SP-15-006"/>
        <s v="PFB1024 AP"/>
        <s v="SP-14-013"/>
        <s v="SP-14-012"/>
        <s v="ITS6003 HW"/>
        <s v="CAT3090 CPC"/>
        <s v="JAN3091 CPC"/>
        <s v="ITS1023 CC"/>
        <s v="SP-15-011-4"/>
        <s v="SP-15-011-1"/>
        <s v="SP-15-011-2"/>
        <s v="SP-15-011-3"/>
        <s v="SEC1006 AP"/>
        <s v="SP-15-011-5"/>
        <s v="FFE1006 AP"/>
        <s v="MAI3095 CPC"/>
        <s v="PFB3092 NW"/>
        <s v="EFM3093 CPC"/>
        <s v="LAB4040 SU"/>
        <s v="JAN1007 AP"/>
        <s v="PFB1020 AP"/>
        <s v="SP-18-11"/>
        <s v="PFB1019 AP"/>
        <s v="CAT1059 AP"/>
        <s v="CAT1061 AP"/>
        <s v="CAT1062 AP"/>
        <s v="EFM1027 AP"/>
        <s v="ITS1026 AP"/>
        <s v="CAT1063 AP"/>
        <s v="05-13 SE"/>
        <s v="ITS1027 AP"/>
        <s v="SP-14-003"/>
        <s v="EFM3098 CPC"/>
        <s v="EFM1023 AP"/>
        <s v="ITS"/>
        <s v="Franchising"/>
        <s v="Temporary Catering Staff"/>
        <s v="AVI3099 NW"/>
        <s v="ITS5032 LU"/>
        <s v="SEC1003 AP"/>
        <s v="EFM2012 NE"/>
        <s v="EFM2017 NE"/>
        <s v="EFM2018 NE"/>
        <s v="ITS3100 CPC"/>
        <s v="EFM3101 CPC"/>
        <s v="CAT11031 TU"/>
        <s v="INS5033 LU"/>
        <s v="SP-10-012"/>
        <s v="JAN5034 LU"/>
        <s v="SEC5037 LU"/>
        <s v="JAN5043 LU"/>
        <s v="RM1557v"/>
        <s v="RM1557 vi"/>
        <s v="RM958"/>
        <s v="JAN1003 _x0009_CPC"/>
        <s v="EFM1025 AP"/>
        <s v="FFE1008 AP"/>
        <s v="JAN1005 AP"/>
        <s v="MAI3111 NW"/>
        <s v="SP-16-001"/>
        <s v="MAI3104 NW"/>
        <s v="ITS1024 AP"/>
        <s v="OFF3105 NW"/>
        <s v="OFF3106 NW"/>
        <s v="EFM5056 LU"/>
        <s v="LIB5031 LU"/>
        <s v="*Please re-use"/>
        <s v="AVI3072 NW"/>
        <s v="RM3704 GPS"/>
        <s v="PMR2002 NE"/>
        <s v="PFB4029 SU"/>
        <s v="ITS3107 NW"/>
        <s v="LAB5035 LU"/>
        <s v="PMR1000 SP"/>
        <s v="PMR1012 SP"/>
        <s v="EFM4033 SU"/>
        <s v="FFE1009 AP"/>
        <s v="EFM1024 AP"/>
        <s v="PMR1001 AP"/>
        <s v="RM1045"/>
        <s v="PFB1028 AP"/>
        <s v="PFB2002 NE"/>
        <s v="CAT11028 TU"/>
        <s v="ITS6003 IND"/>
        <s v="LIB1003 AP"/>
        <s v="ITS5036 LU"/>
        <s v="SEC5038 LU"/>
        <s v="PFB5041 LU"/>
        <s v="PFB1026 PS (FE Sector only)"/>
        <s v="PFB1027 AP"/>
        <s v="PFB5044 LU"/>
        <s v="PFB5048 LU"/>
        <s v="EFM2017NE"/>
        <s v="TEL5040 LU"/>
        <s v="EFM3131 NW"/>
        <s v="CAT11030 TU"/>
        <s v="LIB4035 SU"/>
        <s v="SP-14-011"/>
        <s v="CAT11027 TU"/>
        <s v="UTL3109 CPC"/>
        <s v="SEC3110 CPC"/>
        <s v="LAB1013 AP"/>
        <s v="EFM1026 AP"/>
        <s v="CAT1060 AP"/>
        <s v="LAB1014 AP"/>
        <s v="LAB1015 AP"/>
        <s v="LAB1016 AP"/>
        <s v="LAB1017 AP"/>
        <s v="LIB1005 AP"/>
        <s v="PFB1029 AP"/>
        <s v="ITS5058 LU"/>
        <s v="EFM2026 NE"/>
        <s v="OFF6002 NP"/>
        <s v="EFM6008 NP"/>
        <s v="EFM6004 NP"/>
        <s v="EFM6003 NP"/>
        <s v="EFM6006 NP"/>
        <s v="EFM6005 NP"/>
        <s v="EFM6001 NP"/>
        <s v="EFM6002 NP"/>
        <s v="MED6001 NP"/>
        <s v="PFB6002 NP"/>
        <s v="VEH6001 NP"/>
        <s v="PFB6001 NP"/>
        <s v="LAB6001 HW"/>
        <s v="LAB6002 HW"/>
        <s v="LAB6003 HW"/>
        <s v="PRI6001 NP"/>
        <s v="PFB2003 NE"/>
        <s v="EFM6009 NP"/>
        <s v="LIB3112 CPC"/>
        <s v="PFB6006 NP"/>
        <s v="EFM6010 NP"/>
        <s v="RM1603"/>
        <s v="SP-15-016"/>
        <s v="ITS5042 LU"/>
        <s v="CAT5039 LU"/>
        <s v="EFM5045 LU"/>
        <s v="PRI 1011 AP"/>
        <s v="PFB1030 AP"/>
        <s v="ITS1029 AP"/>
        <s v="PFB1038 AP"/>
        <s v="GPS - A337223"/>
        <s v="GPS - CM/FMM/08/5028"/>
        <s v="CCS RM1034"/>
        <s v="CCS RM1045"/>
        <s v="CCS RM1076"/>
        <s v="CCS RM1557"/>
        <s v="CCS RM3708"/>
        <s v="CCS RM3711"/>
        <s v="CCS RM3747"/>
        <s v="CCS RM457"/>
        <s v="CCS RM1056"/>
        <s v="CCS RM781"/>
        <s v="CCS RM875"/>
        <s v="CCS RM896"/>
        <s v="CCS RM966"/>
        <s v="CCS RM999"/>
        <s v="EFM3113 NW"/>
        <s v="SP-16-003"/>
        <s v="EFM2019 NE"/>
        <s v="ITS1032 CC"/>
        <s v="EFM3115 CPC"/>
        <s v="ITS3116 CPC"/>
        <s v="LIB1007 AP"/>
        <s v="ITS6004 NP"/>
        <s v="FFE2005 NE Lot 7"/>
        <s v="EFM1029 AP"/>
        <s v="EFM2010 NE Copy"/>
        <s v="TRA6001 HW"/>
        <s v="JAN6001 NP"/>
        <s v="TRA5047 LU"/>
        <s v="FFE2005 NE Lot 10"/>
        <s v="CAT5049 LU"/>
        <s v="UTI1000 AP"/>
        <s v="FFE1011 AP"/>
        <s v="FFE1014 AP"/>
        <s v="FFE1015 AP"/>
        <s v="OFF3117 NW"/>
        <s v="FFE3118 NW"/>
        <s v="OFF3128 NW"/>
        <s v="SP-COM002"/>
        <s v="EFM3040 CPC"/>
        <s v="ITS1032 AP"/>
        <s v="RM3745 GPS"/>
        <s v="PFB1033 AP"/>
        <s v="ITS5050 LU"/>
        <s v="ITS3046 CPC"/>
        <s v="CAT11037 TU"/>
        <s v="CAT11034 TU"/>
        <s v="CAT11035 TU"/>
        <s v="SP-16-013"/>
        <s v="INS1002 AP"/>
        <s v="PFB1034 AP"/>
        <s v="SP-16-008"/>
        <s v="SP-16-009"/>
        <s v="SP-16-010"/>
        <s v="SP-16-011"/>
        <s v="SP-16-012"/>
        <s v="SP-18-012"/>
        <s v="LAB4034 SU"/>
        <s v="YorBuild2"/>
        <s v="EFM2016 NE"/>
        <s v="EFM2019NE"/>
        <s v="LAB1018 AP"/>
        <s v="LAB1019 NH"/>
        <s v="EFM3048 CPC"/>
        <s v="CAT1064 AP"/>
        <s v="CC RM1058"/>
        <s v="SP-18-015"/>
        <s v="AV1017 AP"/>
        <s v="UTI1001 AP"/>
        <s v="EFM1030 AP"/>
        <s v="EFM1031 AP"/>
        <s v="UTI1002 AP"/>
        <s v="VEH1008 AP"/>
        <s v="EFM1032 AP"/>
        <s v="CCS RM6000"/>
        <s v="EFM1035 AP"/>
        <s v="EFM1036 AP"/>
        <s v="EFM1037 AP"/>
        <s v="EFM1038 AP"/>
        <s v="EFM1039 AP"/>
        <s v="FFE1012 AP"/>
        <s v="ITS1033 AP"/>
        <s v="ITS1034 AP"/>
        <s v="ITS1035 AP"/>
        <s v="SP-19-007"/>
        <s v="EFM3055 CPC"/>
        <s v="EFM3061 CPC"/>
        <s v="EFM3062 CPC"/>
        <s v="EFM3063 CPC"/>
        <s v="EFM1033 AP"/>
        <s v="ITS3088 NW"/>
        <s v="LIB1009 AP"/>
        <s v="CAT11040 TU"/>
        <s v="LAB1020 AP"/>
        <s v="LAB1021 AP"/>
        <s v="PFB2004 NE"/>
        <s v="LIB1015 AP"/>
        <s v="PFB4037 SU"/>
        <s v="EFM6011 NP"/>
        <s v="EFM6012 NP"/>
        <s v="EFM6013 HW"/>
        <s v="PFB6003 NP"/>
        <s v="PFB6004 NP"/>
        <s v="VEH6002 NP"/>
        <s v="VEH6003 NP"/>
        <s v="ITS6005 NP"/>
        <s v="ITS6006 NP"/>
        <s v="ITS6007 NP"/>
        <s v="PFB6005 NP"/>
        <s v="PFB6007 NP"/>
        <s v="MED6002 NP"/>
        <s v="PFB3102 CPC"/>
        <s v="PFB6008 NP"/>
        <s v="LAB1024 AP"/>
        <s v="LAB1025 AP"/>
        <s v="LAB1023 AP"/>
        <s v="LAB1022 AP"/>
        <s v="MAI1011 AP"/>
        <s v="ITS1036 SP"/>
        <s v="SP-17-026"/>
        <s v="AVI6003 HW"/>
        <s v="CAT11038 TU"/>
        <s v="CAT11041 TU"/>
        <s v="PFB5052 LU"/>
        <s v="CAT11039 TU"/>
        <s v="EFM4034 SU"/>
        <s v="06-17 SE"/>
        <s v="FFE1013 AP"/>
        <s v="EFM2023 NE"/>
        <s v="UTI1003 AP"/>
        <s v="EFM1040 AP"/>
        <s v="PFB1031 PS"/>
        <s v="ITS1028 AP"/>
        <s v="ITS1038 AP"/>
        <s v="JAN1008 AP"/>
        <s v="ITS5053 LU"/>
        <s v="EFM2020 NE"/>
        <s v="EFM2021 NE"/>
        <s v="EFM2022 NE"/>
        <s v="OFF5055 LU"/>
        <s v="MAI3121 CPC"/>
        <s v="MAI3122 CPC"/>
        <s v="AVI2005NE"/>
        <s v="SP-17-032"/>
        <s v="PFB4038 SU"/>
        <s v="EFM1041 AP"/>
        <s v="ITS5057 LU"/>
        <s v="LIB4038 SU"/>
        <s v="ITS2005 NE"/>
        <s v="CAT11042 TU"/>
        <s v="LAB2002 NE"/>
        <s v="LAB2005 NE"/>
        <s v="LAB2006 NE"/>
        <s v="LAB2003 NE"/>
        <s v="LAB2004 NE"/>
        <s v="LAB2007 NE"/>
        <s v="ITS2004 NE"/>
        <s v="EFM1042 AP"/>
        <s v="PFB 2003 NE Copy Copy"/>
        <s v="SP-17-028"/>
        <s v="ITS1039 SP"/>
        <s v="ITS 1040 AP"/>
        <s v="NP5016/17"/>
        <s v="AV1017 AP Copy"/>
        <s v="ITS1040 AP"/>
        <s v="CAT11043 TU"/>
        <s v="ITS1041 AP"/>
        <s v="ITS1042 AP"/>
        <s v="LIB1011 AP"/>
        <s v="ITS1043 AP"/>
        <s v="JAN1009 AP"/>
        <s v="CAT11044-TU"/>
        <s v="EFM1043 AP"/>
        <s v="CAT11033 TU"/>
        <s v="EFM1044 AP"/>
        <s v="FFE1016 AP"/>
        <s v="PFB4039 SU"/>
        <s v="SP-18-013"/>
        <s v="MAI3130 NW"/>
        <s v="JAN1010 AP"/>
        <s v="SP-18-014"/>
        <s v="SP-18-033"/>
        <s v="SP-19-025"/>
        <s v="FOS1001 AP"/>
        <s v="SP-18-027"/>
        <s v="SP-17-016"/>
        <s v="VEH1009 AP"/>
        <s v="ITS1044 AP"/>
        <s v="ITS1045 AP"/>
        <s v="SP-19-013"/>
        <s v="SP-19-016"/>
        <s v="ITS1048 AP"/>
        <s v="EFM1045 AP"/>
        <s v="EFM1046 AP"/>
        <s v="EFM1047 AP"/>
        <s v="PMR1002 SP"/>
        <s v="PMR1003 AP"/>
        <s v="SP-18-26"/>
        <s v="Jeff"/>
        <s v="SP-18-001"/>
        <s v="EFM1048AP"/>
        <s v="UTI1004 AP"/>
        <s v="PMR2003 NE"/>
        <s v="JAN1012 AP"/>
        <s v="LAB1026 AP"/>
        <s v="JAN2004 NE"/>
        <s v="EFM2028 NE"/>
        <s v="LAB5054 LU"/>
        <s v="SP-18-007"/>
        <s v="SP-18-025"/>
        <s v="ITS4041 SU"/>
        <s v="PMR2004 NE"/>
        <s v="LAB2006NE"/>
        <s v="ITS6004 HW"/>
        <s v="LAB5060 LU"/>
        <s v="LAB2008NE"/>
        <s v="CAT11048 TU"/>
        <s v="CAT11049 TU"/>
        <s v="CAT11045 TU"/>
        <s v="CAT11047 TU"/>
        <s v="LAB2009 NE"/>
        <s v="LIB1013 AP"/>
        <s v="EFM2027 NE"/>
        <s v="AVI2006NE"/>
        <s v="EFM2024 NE"/>
        <s v="EFM2025 NE"/>
        <s v="ITS5063 LU"/>
        <s v="ITS5064 LU"/>
        <s v="AVI3084 NW"/>
        <s v="AVI3125 NW"/>
        <s v="EFM3081 NW"/>
        <s v="EFM3108 CPC"/>
        <s v="LAB1027 AP"/>
        <s v="EFM1052 AP"/>
        <s v="EFM2032 NE"/>
        <s v="ITS1050 AP"/>
        <s v="ITS 1049 AP"/>
        <s v="ITS2006 NE"/>
        <s v="CAT1066 AP"/>
        <s v="CAT1067 AP"/>
        <s v="CAT1068 AP"/>
        <s v="CAT1069 AP"/>
        <s v="JAN1011 AP"/>
        <s v="RM3808"/>
        <s v="ITS4042 SU"/>
        <s v="PFB2005 NE"/>
        <s v="ITS4043 SU"/>
        <s v="LAB4041 SU"/>
        <s v="RM3828 GPS"/>
        <s v="PFB1036 AP"/>
        <s v="PFB1037 AP"/>
        <s v="SEC3133 CPC"/>
        <s v="JAN3058 NW"/>
        <s v="EFM3064 CPC"/>
        <s v="ITS2007 NE"/>
        <s v="SP-19-002"/>
        <s v="FFE1017 AP"/>
        <s v="EFM1050 AP"/>
        <s v="EFM1051 AP"/>
        <s v="RM6008 GPS"/>
        <s v="CAT11050 TU"/>
        <s v="SP-16-016"/>
        <s v="EFM2033 NE"/>
        <s v="TEL5065 LU"/>
        <s v="SP-19-001"/>
        <s v="RM6068"/>
        <s v="ITS5066 LU"/>
        <s v="SP-19-036"/>
        <s v="UTI1005 AP"/>
        <s v="UTI1006 AP"/>
        <s v="EFM1053 AP"/>
        <s v="EFM3079 CPC"/>
        <s v="EFM2030 NE"/>
        <s v="JAN3134 NW"/>
        <s v="JAN3136 NW"/>
        <s v="EFM2031 NE"/>
        <s v="SEC1005 AP"/>
        <s v="FFE1018 AP"/>
        <s v="SP-19-004"/>
        <s v="EFM2034 NE"/>
        <s v="ITS5068 LU"/>
        <s v="CAT1070 AP"/>
        <s v="PFB5069 LU"/>
        <s v="PFB3135 NW"/>
        <s v="YorConsult2"/>
        <s v="SP-18-017"/>
        <s v="LIB4044 SU"/>
        <s v="SEC1004 AP"/>
        <s v="TRA3137 NW"/>
        <s v="LAB4042 SU"/>
        <s v="CAT11054-TU"/>
        <s v="LAB1028 AP"/>
        <s v="LAB1029 AP"/>
        <s v="LAB1030 AP"/>
        <s v="LAB1031 AP"/>
        <s v="LAB1032 AP"/>
        <s v="LAB 5061 LU"/>
        <s v="PFB1040 AP"/>
        <s v="PFB1039 AP"/>
        <s v="LIB1016 AP"/>
        <s v="LIB1020 AP"/>
        <s v="LIB3138 CPC"/>
        <s v="SP-20-002"/>
        <s v="EFM3140 CPC"/>
        <s v="LIB1017 AP"/>
        <s v="LIB1018 AP"/>
        <s v="LIB1019 AP"/>
        <s v="JAN1013 AP"/>
        <s v="PFB1041 AP"/>
        <s v="HWU/1420" u="1"/>
        <s v="AU/COMM/2017/2/PRINT" u="1"/>
        <s v="AU14F/01" u="1"/>
        <s v="AU13/02" u="1"/>
        <s v="NCA20545" u="1"/>
        <s v="NGS-PO-651" u="1"/>
        <s v="DG-Estates-28" u="1"/>
        <s v="UOS-1445-2013" u="1"/>
        <s v="UOS-14240-2019" u="1"/>
        <s v="UOS-14406-2017" u="1"/>
        <s v="HWU/1538" u="1"/>
        <s v="PM000056" u="1"/>
        <s v="CS-IC-1254" u="1"/>
        <s v="ENU-1819-NCA-005" u="1"/>
        <s v="HWU/1430" u="1"/>
        <s v="UoE-BA-LAB038" u="1"/>
        <s v="WCS 18127" u="1"/>
        <s v="UOS-0001-2017" u="1"/>
        <s v="8066" u="1"/>
        <s v="CS-EW004" u="1"/>
        <s v="HWU/1548" u="1"/>
        <s v="PM000066" u="1"/>
        <s v="CS-IC-1150" u="1"/>
        <s v="AU-PRO-2018-43" u="1"/>
        <s v="NCA/0009/Student Accommodation - Overspill" u="1"/>
        <s v="HWU/1440" u="1"/>
        <s v="CS-WHC011" u="1"/>
        <s v="UOS-11686-2018" u="1"/>
        <s v="UoS - 9500 - 2016" u="1"/>
        <s v="GCC-L-PM15" u="1"/>
        <s v="2014/DAC/IU/1" u="1"/>
        <s v="1227977" u="1"/>
        <s v="HWU/1558" u="1"/>
        <s v="SAAS00023" u="1"/>
        <s v="HWU/1450" u="1"/>
        <s v="WCS 18143" u="1"/>
        <s v="6438/BC/2015" u="1"/>
        <s v="CS-CO007" u="1"/>
        <s v="NCA20575" u="1"/>
        <s v="AYO-2015-017" u="1"/>
        <s v="UOS-9348-2016" u="1"/>
        <s v="557330" u="1"/>
        <s v="GSAIT002" u="1"/>
        <s v="HWU/1568" u="1"/>
        <s v="PM000086" u="1"/>
        <s v="SAAS00031" u="1"/>
        <s v="GSA - 13685 - Supply  of Forensic Services" u="1"/>
        <s v="HWU/1460" u="1"/>
        <s v="CS-SMO008" u="1"/>
        <s v="Nescol WEMS-19" u="1"/>
        <s v="AU13/06" u="1"/>
        <s v="DG-Estates-44" u="1"/>
        <s v="CS/CoGC/17/039" u="1"/>
        <s v="UOS-10521-2017" u="1"/>
        <s v="UOS-14732-2019" u="1"/>
        <s v="EST0690" u="1"/>
        <s v="HWU/1578" u="1"/>
        <s v="PM000096" u="1"/>
        <s v="SAAS-WP-7" u="1"/>
        <s v="UOS/1213/2013" u="1"/>
        <s v="BA-MAI004 (UWS)" u="1"/>
        <s v="CS-SMO016" u="1"/>
        <s v="NCA30715" u="1"/>
        <s v="MT0792" u="1"/>
        <s v="AU13/07" u="1"/>
        <s v="AYO-2015-027" u="1"/>
        <s v="10801/AT/2017" u="1"/>
        <s v="UOS-10621-2017" u="1"/>
        <s v="HWU/1588" u="1"/>
        <s v="NCA20315" u="1"/>
        <s v="HWU/1480" u="1"/>
        <s v="CS-GKC058" u="1"/>
        <s v="CS-IC-1197" u="1"/>
        <s v="AU14/20" u="1"/>
        <s v="NU1213-0111" u="1"/>
        <s v="PHA/051114/PK/SL" u="1"/>
        <s v="PHA/111114/PK/SL" u="1"/>
        <s v="PHA/121114/PK/SL" u="1"/>
        <s v="PHA/131114/PK/SL" u="1"/>
        <s v="CS-UHI007" u="1"/>
        <s v="NHC-FIN-8811" u="1"/>
        <s v="CS/CoGC/15/028" u="1"/>
        <s v="CS/CoGC/19/026" u="1"/>
        <s v="UOS - 6647 - 2016" u="1"/>
        <s v="HOS-00x" u="1"/>
        <s v="HWU/0000" u="1"/>
        <s v="HWU/1598" u="1"/>
        <s v="NCA20325" u="1"/>
        <s v="CGRAN007" u="1"/>
        <s v="HWU/1490" u="1"/>
        <s v="LIT/0417" u="1"/>
        <s v="CS-IC-1185" u="1"/>
        <s v="AU-ICT-2018-31" u="1"/>
        <s v="AU14/21" u="1"/>
        <s v="NCA30735" u="1"/>
        <s v="CARE INSPEC NCA 33" u="1"/>
        <s v="FC-2018-0010 (Lot 2)" u="1"/>
        <s v="CS-UHI015" u="1"/>
        <s v="UOS-13579-2018" u="1"/>
        <s v="CS-IC-1081" u="1"/>
        <s v="CS-IC-1265" u="1"/>
        <s v="6951/BC/2015" u="1"/>
        <s v="EDUC-0000005" u="1"/>
        <s v="13862/AT/2018" u="1"/>
        <s v="AU14/22" u="1"/>
        <s v="ENU-1516-0039-00" u="1"/>
        <s v="CCONC003" u="1"/>
        <s v="GCC-L-NM14" u="1"/>
        <s v="NGS-PO-650" u="1"/>
        <s v="GCC-" u="1"/>
        <s v="CS-IC-1253" u="1"/>
        <s v="8805/DC/2016" u="1"/>
        <s v="UWS/NCA/681213" u="1"/>
        <s v="AU14/23" u="1"/>
        <s v="NCA30755" u="1"/>
        <s v="ENU-1617-0038-00" u="1"/>
        <s v="ENU-1819-0008-01" u="1"/>
        <s v="CS-FV004" u="1"/>
        <s v="The Next-Generation High-Performance FT-ICR Mass Spectrometer" u="1"/>
        <s v="CS-IC-1241" u="1"/>
        <s v="CS-WHC-9659" u="1"/>
        <s v="EDUC-0000015" u="1"/>
        <s v="JCD/AW/NOR0072.0009" u="1"/>
        <s v="AU14/24" u="1"/>
        <s v="ENU-1718-0037-00" u="1"/>
        <s v="CS/CoGC/15/004" u="1"/>
        <s v="CS/CoGC/17/003" u="1"/>
        <s v="ECXXXX" u="1"/>
        <s v="CS-FV014" u="1"/>
        <s v="Case: 1330" u="1"/>
        <s v="CS-SAMS-12957" u="1"/>
        <s v="AU14/25" u="1"/>
        <s v="NCA30775" u="1"/>
        <s v="RGPR97686" u="1"/>
        <s v="UOS-4894-2014" u="1"/>
        <s v="EST/081018/TS/SL" u="1"/>
        <s v="WLC-1718-0003-00" u="1"/>
        <s v="NGS-WP-13" u="1"/>
        <s v="CS-FV024" u="1"/>
        <s v="AUCR17/01" u="1"/>
        <s v="UOS-9148-2016" u="1"/>
        <s v="UOS-12908-2019" u="1"/>
        <s v="EDUC-0000025" u="1"/>
        <s v="COPFS-LOC-510" u="1"/>
        <s v="AU14/26" u="1"/>
        <s v="NCA30785" u="1"/>
        <s v="ENU-1516-0055-00" u="1"/>
        <s v="CS-FV034" u="1"/>
        <s v="EST/270317/GJ/SL" u="1"/>
        <s v="445991" u="1"/>
        <s v="AU14/27" u="1"/>
        <s v="CS-NHC-15536" u="1"/>
        <s v="CHM/041218/EK/SL" u="1"/>
        <s v="ENU-1617-0054-00" u="1"/>
        <s v="HWU/1801" u="1"/>
        <s v="NCA30515" u="1"/>
        <s v="MT0790" u="1"/>
        <s v="CS-FV044" u="1"/>
        <s v="PROC/IS/16/2/HRPAYROLLSYS" u="1"/>
        <s v="EDUC-0000035" u="1"/>
        <s v="AU14/28" u="1"/>
        <s v="EST0338" u="1"/>
        <s v="CS-IC-1196" u="1"/>
        <s v="6511/BC/2015" u="1"/>
        <s v="EST0551" u="1"/>
        <s v="PR57245" u="1"/>
        <s v="HWU/1811" u="1"/>
        <s v="CS-FV054" u="1"/>
        <s v="13663/AT/2018" u="1"/>
        <s v="UOS-15497-2019" u="1"/>
        <s v="NGS-PO-673" u="1"/>
        <s v="AU14/29" u="1"/>
        <s v="EST3099" u="1"/>
        <s v="CS-IC-1184" u="1"/>
        <s v="AU14/01" u="1"/>
        <s v="EST0311" u="1"/>
        <s v="HWU/1821" u="1"/>
        <s v="NCA30535" u="1"/>
        <s v="CS-UHI-15184" u="1"/>
        <s v="CS-FV064" u="1"/>
        <s v="EST/071217/MO/SL" u="1"/>
        <s v="EDUC-0000045" u="1"/>
        <s v="SAAS00008" u="1"/>
        <s v="CS-IC-1080" u="1"/>
        <s v="CS-IC-1172" u="1"/>
        <s v="CS-IC-1264" u="1"/>
        <s v="AU14/02" u="1"/>
        <s v="HWU/1831" u="1"/>
        <s v="1018 ScotExcel" u="1"/>
        <s v="CS-WHC004" u="1"/>
        <s v="Nescol CAT1060 AP" u="1"/>
        <s v="UoS - 4322 - 2016" u="1"/>
        <s v="1000576067" u="1"/>
        <s v="ENU-1819-0008-05" u="1"/>
        <s v="336397" u="1"/>
        <s v="SAAS00016" u="1"/>
        <s v="CS-IC-1252" u="1"/>
        <s v="8067" u="1"/>
        <s v="AU14/03" u="1"/>
        <s v="CS-JW002" u="1"/>
        <s v="CS-NHC-13006" u="1"/>
        <s v="WCS 18136" u="1"/>
        <s v="UHI-CAR-5054" u="1"/>
        <s v="UOS-11687-2018" u="1"/>
        <s v="CARE INSPEC RM1498/L6" u="1"/>
        <s v="8077" u="1"/>
        <s v="CS-NCL002" u="1"/>
        <s v="EDUC-0000055" u="1"/>
        <s v="CS-IC-1240" u="1"/>
        <s v="8087" u="1"/>
        <s v="AU14/04" u="1"/>
        <s v="BLI112016" u="1"/>
        <s v="CS-CGCKAM002" u="1"/>
        <s v="MGC-FM-2020-05" u="1"/>
        <s v="WCS 18144" u="1"/>
        <s v="DEV/121017/RF/SL" u="1"/>
        <s v="EC2015/16-EFM008" u="1"/>
        <s v="CS-NCL010" u="1"/>
        <s v="DG-IT-02" u="1"/>
        <s v="26304" u="1"/>
        <s v="UWS123" u="1"/>
        <s v="AU14/05" u="1"/>
        <s v="HWU/1861" u="1"/>
        <s v="GBTS0219" u="1"/>
        <s v="EDUC-0000065" u="1"/>
        <s v="DG-IT-12" u="1"/>
        <s v="SAAS00040" u="1"/>
        <s v="BMS/190215/USL/SL" u="1"/>
        <s v="BMS/240215/USL/SL" u="1"/>
        <s v="EC/0482 Asbestos Removal &amp; Remediation" u="1"/>
        <s v="HWU/1871" u="1"/>
        <s v="NCA10586" u="1"/>
        <s v="NCA30585" u="1"/>
        <s v="AUES19/01" u="1"/>
        <s v="NCA10306" u="1"/>
        <s v="WCS 18160" u="1"/>
        <s v="EC0425" u="1"/>
        <s v="VEH1009 CCS" u="1"/>
        <s v="UOS-10530-2017" u="1"/>
        <s v="MGC-FIN-2023-00" u="1"/>
        <s v="DG-IT-22" u="1"/>
        <s v="NCA20716" u="1"/>
        <s v="LIB Nursing Times" u="1"/>
        <s v="HWU/1709" u="1"/>
        <s v="HWU/1881" u="1"/>
        <s v="GCC-L-TempStaff13" u="1"/>
        <s v="HWU/1601" u="1"/>
        <s v="IC052014" u="1"/>
        <s v="CS-SHE009" u="1"/>
        <s v="CS-UHI008" u="1"/>
        <s v="UOS-10906-2017" u="1"/>
        <s v="AU15/20" u="1"/>
        <s v="UOS-5653-2015" u="1"/>
        <s v="MGC-FM-2016-06" u="1"/>
        <s v="UOS-12032-2018" u="1"/>
        <s v="NCA1_0301_Travel Plan Consultancy Estates_PS_1014" u="1"/>
        <s v="HWU/1719" u="1"/>
        <s v="CS-IC-1195" u="1"/>
        <s v="HWU/1611" u="1"/>
        <s v="CS/CoGC/16/083a" u="1"/>
        <s v="SSJ - 27/11/2018" u="1"/>
        <s v="CARE INSPEC 1112/jul/001/SCSWIS" u="1"/>
        <s v="CARE INSPEC 1213/Dec-001/SCSWIS" u="1"/>
        <s v="CARE INSPEC 1314/Sep/001/SCSWIS" u="1"/>
        <s v="CS/COGC/15/027" u="1"/>
        <s v="CS/CoGC/17/026" u="1"/>
        <s v="CS/CoGC/19/025" u="1"/>
        <s v="AU15/21" u="1"/>
        <s v="NGS-PO-672" u="1"/>
        <s v="LITXXX" u="1"/>
        <s v="HWU/1729" u="1"/>
        <s v="CS-IC-1183" u="1"/>
        <s v="RBGE-0000004" u="1"/>
        <s v="AU-ICT-2018-30" u="1"/>
        <s v="HWU/1621" u="1"/>
        <s v="HWU/1338B" u="1"/>
        <s v="UOS-2998 - 2014" u="1"/>
        <s v="EST/280318/AW/SL" u="1"/>
        <s v="CS-UHI024" u="1"/>
        <s v="GC/CoGC/15/018" u="1"/>
        <s v="AU15/22" u="1"/>
        <s v="NCA20746" u="1"/>
        <s v="UOS-9519-2016" u="1"/>
        <s v="CNORT012" u="1"/>
        <s v="HWU/1739" u="1"/>
        <s v="CS-IC-1171" u="1"/>
        <s v="BMS/190219/JV/SL" u="1"/>
        <s v="MT/0504 Waste management Services" u="1"/>
        <s v="HWU/1631" u="1"/>
        <s v="GEO/130617/PL/SL" u="1"/>
        <s v="NCA_0170_Easter Bush Energy Centre" u="1"/>
        <s v="Epigeum" u="1"/>
        <s v="CS-UHI032" u="1"/>
        <s v="ENU-1516-NCA-002" u="1"/>
        <s v="UOS - 6661 - 2015" u="1"/>
        <s v="LIT_0452_Easterbush Centre Building Lab Equipment_LT_0315" u="1"/>
        <s v="AU15/23" u="1"/>
        <s v="HIS/040419/EM/SL" u="1"/>
        <s v="HWU/1749" u="1"/>
        <s v="CS-IC-1251" u="1"/>
        <s v="RBGE-0000014" u="1"/>
        <s v="HWU/1641" u="1"/>
        <s v="498485" u="1"/>
        <s v="AU15/24" u="1"/>
        <s v="MT0575RCI" u="1"/>
        <s v="SLAB-PO-402" u="1"/>
        <s v="UOS-7292-2015" u="1"/>
        <s v="MGC-FM-2018-06" u="1"/>
        <s v="8100" u="1"/>
        <s v="HWU/1759" u="1"/>
        <s v="UWS/NCA/181415" u="1"/>
        <s v="PFB6001" u="1"/>
        <s v="HWU/1651" u="1"/>
        <s v="1000013040" u="1"/>
        <s v="820279-001" u="1"/>
        <s v="MGC-IS-2019-06" u="1"/>
        <s v="8110" u="1"/>
        <s v="CS-HTC-0101" u="1"/>
        <s v="Fife Laundry" u="1"/>
        <s v="UoS-8231-2016" u="1"/>
        <s v="CS/CoGC/17/002" u="1"/>
        <s v="CS/CoGC/19/001" u="1"/>
        <s v="AU15/25" u="1"/>
        <s v="AUCR17/02" u="1"/>
        <s v="GCC-L-PM12" u="1"/>
        <s v="UHI-MAR-5033" u="1"/>
        <s v="CS/CoGC/18/049" u="1"/>
        <s v="HWU/1769" u="1"/>
        <s v="RBGE-0000024" u="1"/>
        <s v="OJEU 2010/S 70-105138" u="1"/>
        <s v="HWU/1661" u="1"/>
        <s v="NCA10376" u="1"/>
        <s v="CS-IC-1035a" u="1"/>
        <s v="8130" u="1"/>
        <s v="MT/0502 Furniture for New KB Library" u="1"/>
        <s v="EC0447" u="1"/>
        <s v="AU15/26" u="1"/>
        <s v="LIT 0367" u="1"/>
        <s v="NCA20786" u="1"/>
        <s v="SLAB-PO-403" u="1"/>
        <s v="8140" u="1"/>
        <s v="518522" u="1"/>
        <s v="HWU/1779" u="1"/>
        <s v="NCA20506" u="1"/>
        <s v="CS-MC-6167" u="1"/>
        <s v="UOS-14025-2018" u="1"/>
        <s v="UWS/NCA/100211" u="1"/>
        <s v="UWS/NCA/102051" u="1"/>
        <s v="HWU/1671" u="1"/>
        <s v="AUES17/01" u="1"/>
        <s v="SAAS-LOC-107" u="1"/>
        <s v="UWS/NCA/110166" u="1"/>
        <s v="ePayment Services" u="1"/>
        <s v="8150" u="1"/>
        <s v="UOS-13996-2018" u="1"/>
        <s v="ENU-1516-NCA-012" u="1"/>
        <s v="AU15/27" u="1"/>
        <s v="AUES05/01" u="1"/>
        <s v="8160" u="1"/>
        <s v="HWU/1789" u="1"/>
        <s v="NCA20516" u="1"/>
        <s v="RBGE-0000034" u="1"/>
        <s v="CS-SAMS-10781" u="1"/>
        <s v="UOS-14318-2019" u="1"/>
        <s v="MT0890" u="1"/>
        <s v="HWU/1509" u="1"/>
        <s v="HWU/1681" u="1"/>
        <s v="NCA10396" u="1"/>
        <s v="CS-IC-1035b" u="1"/>
        <s v="8170" u="1"/>
        <s v="283014" u="1"/>
        <s v="CEMAI001" u="1"/>
        <s v="HWU/1401" u="1"/>
        <s v="CS-WHC-9733" u="1"/>
        <s v="AU15/28" u="1"/>
        <s v="LIT 0387" u="1"/>
        <s v="SLAB-PO-404" u="1"/>
        <s v="9880/AT/2017" u="1"/>
        <s v="HWU/Tribal/ICT" u="1"/>
        <s v="UOS-15498-2019" u="1"/>
        <s v="8180" u="1"/>
        <s v="HWU/1799" u="1"/>
        <s v="NCA20526" u="1"/>
        <s v="CARE INSPEC 1112/APR/002/SCSWIS" u="1"/>
        <s v="HWU/1519" u="1"/>
        <s v="HWU/1691" u="1"/>
        <s v="MGC-IS-2015-**" u="1"/>
        <s v="HWU/1411" u="1"/>
        <s v="SIFE2013" u="1"/>
        <s v="AU15/29" u="1"/>
        <s v="UHI-MAR-5053" u="1"/>
        <s v="CS/CoGC/18/117" u="1"/>
        <s v="AU15/01" u="1"/>
        <s v="NCA20536" u="1"/>
        <s v="NGS-PO-671" u="1"/>
        <s v="GCC-L-MIS14" u="1"/>
        <s v="RBGE-0000044" u="1"/>
        <s v="DG-Estates-29" u="1"/>
        <s v="UOS-9309-2016" u="1"/>
        <s v="HWU/1529" u="1"/>
        <s v="SAAS00009" u="1"/>
        <s v="CS-IC-1182" u="1"/>
        <s v="UWS/NCA/891213" u="1"/>
        <s v="WLC-1617-_x0009_0000_x0009_61" u="1"/>
        <s v="HWU/1421" u="1"/>
        <s v="EC2015/16-CAT005" u="1"/>
        <s v="WCS 18129" u="1"/>
        <s v="EC2016 008" u="1"/>
        <s v="SLAB-PO-405" u="1"/>
        <s v="WCS 17046-1" u="1"/>
        <s v="AU15/02" u="1"/>
        <s v="NCA20546" u="1"/>
        <s v="UOS-7072-2015" u="1"/>
        <s v="021/15LM" u="1"/>
        <s v="HWU/1539" u="1"/>
        <s v="PM000057" u="1"/>
        <s v="CS-IC-1170" u="1"/>
        <s v="UWS/ESA/DM/62" u="1"/>
        <s v="AU/IS/17/8/ARUBAMAIN" u="1"/>
        <s v="HWU/1431" u="1"/>
        <s v="UOS-0002-2017" u="1"/>
        <s v="AU15/03" u="1"/>
        <s v="CS-EW005" u="1"/>
        <s v="RBGE-0000054" u="1"/>
        <s v="DG-ESTATES-37" u="1"/>
        <s v="HWU/1549" u="1"/>
        <s v="UWS/NCA/291415" u="1"/>
        <s v="LIT/0363/Reading List Solution NCA" u="1"/>
        <s v="HWU/1441" u="1"/>
        <s v="FSS/2015/006" u="1"/>
        <s v="8088" u="1"/>
        <s v="AU15/04" u="1"/>
        <s v="NCA20566" u="1"/>
        <s v="HWU/1559" u="1"/>
        <s v="SAAS00033" u="1"/>
        <s v="UWS/NCA/171415" u="1"/>
        <s v="8098" u="1"/>
        <s v="HWU/1451" u="1"/>
        <s v="015/15/LM" u="1"/>
        <s v="CS-NHC-12417" u="1"/>
        <s v="516532" u="1"/>
        <s v="WCS 18153" u="1"/>
        <s v="ITRAP2012/01" u="1"/>
        <s v="MGC-IS-2015-05" u="1"/>
        <s v="AU15/05" u="1"/>
        <s v="CS-CO008" u="1"/>
        <s v="NCA20576" u="1"/>
        <s v="016/15/LM" u="1"/>
        <s v="DG-Estates-45" u="1"/>
        <s v="UOS-3895-2014" u="1"/>
        <s v="CS/CoGC/17/049" u="1"/>
        <s v="ENU-1920-0006-00" u="1"/>
        <s v="GSAIT003" u="1"/>
        <s v="HWU/1569" u="1"/>
        <s v="PM000087" u="1"/>
        <s v="SAAS-WP-9" u="1"/>
        <s v="SAAS00041" u="1"/>
        <s v="9435/CL/2016" u="1"/>
        <s v="12210/CL/2018" u="1"/>
        <s v="AUDIT-NCA-331" u="1"/>
        <s v="UWS/NCA/051415" u="1"/>
        <s v="EC0549" u="1"/>
        <s v="HWU/1461" u="1"/>
        <s v="NCA10176" u="1"/>
        <s v="017/15/LM" u="1"/>
        <s v="ITS 1028 AP" u="1"/>
        <s v="10618/BC/2017" u="1"/>
        <s v="CARE INSPEC Pro 5 Contract 217" u="1"/>
        <s v="NCA30706" u="1"/>
        <s v="WCS 18161" u="1"/>
        <s v="RBGE-PO-231" u="1"/>
        <s v="SLAB-PO-407" u="1"/>
        <s v="FSS/2015/016" u="1"/>
        <s v="EC0537" u="1"/>
        <s v="EC0629" u="1"/>
        <s v="AU15/06" u="1"/>
        <s v="018/15/LM" u="1"/>
        <s v="DG-INSURANCE-01" u="1"/>
        <s v="STEW003" u="1"/>
        <s v="HWU/1579" u="1"/>
        <s v="IS062015" u="1"/>
        <s v="PM000097" u="1"/>
        <s v="MGC-FM-2015-05" u="1"/>
        <s v="SWAN" u="1"/>
        <s v="HWU/1471" u="1"/>
        <s v="019/15/LM" u="1"/>
        <s v="EC2016-009" u="1"/>
        <s v="GSA - 10569 - TRA - 2017" u="1"/>
        <s v="AU15/07" u="1"/>
        <s v="NCA20596" u="1"/>
        <s v="UoS-10631-2017" u="1"/>
        <s v="HWU/1589" u="1"/>
        <s v="HWU/1481" u="1"/>
        <s v="AU16/20" u="1"/>
        <s v="NCA30726" u="1"/>
        <s v="RBGE-PO-232" u="1"/>
        <s v="CARE INSPEC 1112/APR/003/SCSWIS" u="1"/>
        <s v="ref123" u="1"/>
        <s v="AU15/08" u="1"/>
        <s v="CS-UHI017" u="1"/>
        <s v="MT/0520/Furniture for ECCI" u="1"/>
        <s v="EST0852" u="1"/>
        <s v="HWU/1599" u="1"/>
        <s v="NESC PECOS" u="1"/>
        <s v="MGC-FM-2016-05" u="1"/>
        <s v="UoD-" u="1"/>
        <s v="766-5195" u="1"/>
        <s v="HWU/1491" u="1"/>
        <s v="NCA1_0278" u="1"/>
        <s v="CS-IC-1285" u="1"/>
        <s v="AU16/21" u="1"/>
        <s v="NCA30736" u="1"/>
        <s v="7099/CL/2015" u="1"/>
        <s v="AU15/09" u="1"/>
        <s v="CS-UHI025" u="1"/>
        <s v="CS/CoGC/15/026" u="1"/>
        <s v="CS/CoGC/17/025" u="1"/>
        <s v="CS/CoGC/19/024" u="1"/>
        <s v="UOS-14950-2019" u="1"/>
        <s v="EST0853" u="1"/>
        <s v="HWU/0822" u="1"/>
        <s v="NGS-PO-670" u="1"/>
        <s v="UOS-9281-2016" u="1"/>
        <s v="EC2015/16-CAT009" u="1"/>
        <s v="MGC-FM-2015-04 B" u="1"/>
        <s v="CS-IC-1181" u="1"/>
        <s v="AU16/22" u="1"/>
        <s v="RBGE-PO-233" u="1"/>
        <s v="SLAB-PO-409" u="1"/>
        <s v="ENU-1617-0039-00" u="1"/>
        <s v="EST/200219/RF/SL" u="1"/>
        <s v="FCLC001 (FEB167543)" u="1"/>
        <s v="DG-Insurance-02" u="1"/>
        <s v="14203/AT/2018" u="1"/>
        <s v="MGC-FM-2017-05" u="1"/>
        <s v="2015/03 RGU" u="1"/>
        <s v="COPFS-LOC-503" u="1"/>
        <s v="AU16/23" u="1"/>
        <s v="NCA30756" u="1"/>
        <s v="BA-LAB009 Copy" u="1"/>
        <s v="ENU-1516-0028-01" u="1"/>
        <s v="ENU-1516-0048-00" u="1"/>
        <s v="ENU-1718-0038-00" u="1"/>
        <s v="AUDIT-LOC-350" u="1"/>
        <s v="CS/CoGC/15/014" u="1"/>
        <s v="CS-FV005" u="1"/>
        <s v="CS-UHI-031" u="1"/>
        <s v="CS-SAMS-12958" u="1"/>
        <s v="AU16/24" u="1"/>
        <s v="ENU-1617-0047-00" u="1"/>
        <s v="UWS-2017-MC-017 Lot 10" u="1"/>
        <s v="GC-CB-2012-03" u="1"/>
        <s v="CS-FV015" u="1"/>
        <s v="NCA20366" u="1"/>
        <s v="UWS-2017-MC-017 Lot 11" u="1"/>
        <s v="8111" u="1"/>
        <s v="COPFS-LOC-511" u="1"/>
        <s v="UWS/NCA/161415" u="1"/>
        <s v="AU16/25" u="1"/>
        <s v="MGC-IS-2019-05" u="1"/>
        <s v="UWS-2017-MC-017 Lot 12" u="1"/>
        <s v="CS-FV025" u="1"/>
        <s v="AUCR17/11" u="1"/>
        <s v="UOS-12541-2018" u="1"/>
        <s v="UWS-2017-MC-017 Lot 13" u="1"/>
        <s v="CLAER001 - Care Academy" u="1"/>
        <s v="8131" u="1"/>
        <s v="CS-INV006" u="1"/>
        <s v="CS-SAMS-12966" u="1"/>
        <s v="UWS/NCA/041415" u="1"/>
        <s v="GCC-CAT11017TU-1-ElectricOven15" u="1"/>
        <s v="8141A" u="1"/>
        <s v="EC0639" u="1"/>
        <s v="AU16/26" u="1"/>
        <s v="RBGE-PO-235" u="1"/>
        <s v="CS-SAMS-11290" u="1"/>
        <s v="8141" u="1"/>
        <s v="UWS/2017" u="1"/>
        <s v="RBGE-PO-221" u="1"/>
        <s v="GAT/210815/CD/SL" u="1"/>
        <s v="JAN3043 NW Lot 2" u="1"/>
        <s v="LIT0460 ENGINEERING PROJECT SHORT TERM" u="1"/>
        <s v="EC0535" u="1"/>
        <s v="EC0627" u="1"/>
        <s v="CS-FV035" u="1"/>
        <s v="NCA20386" u="1"/>
        <s v="9851/AT/2017" u="1"/>
        <s v="UOS-12641-2018" u="1"/>
        <s v="UWS-2017-MC-017 Lot 15" u="1"/>
        <s v="EC0523" u="1"/>
        <s v="AU16/27" u="1"/>
        <s v="NCA30796" u="1"/>
        <s v="HWU/1802" u="1"/>
        <s v="NCA10517" u="1"/>
        <s v="ENU-1516-0000-10" u="1"/>
        <s v="PHA/200317/PK/SL" u="1"/>
        <s v="CS-MC-Promotional Products 2017" u="1"/>
        <s v="LIT0591" u="1"/>
        <s v="CS-FV045" u="1"/>
        <s v="8171" u="1"/>
        <s v="AU17/40" u="1"/>
        <s v="AU16/28" u="1"/>
        <s v="LIT0471" u="1"/>
        <s v="8181" u="1"/>
        <s v="HWU/1812" u="1"/>
        <s v="NCA10527" u="1"/>
        <s v="RBGE-PO-222" u="1"/>
        <s v="UHI-RES-5013" u="1"/>
        <s v="NCA2_0155_PS_0913" u="1"/>
        <s v="CARE INSPEC 1112/Oct/012/SCSWIS" u="1"/>
        <s v="LIT0592" u="1"/>
        <s v="CS-FV055" u="1"/>
        <s v="GC-FM-2014-08 A" u="1"/>
        <s v="AU17/41" u="1"/>
        <s v="SFP/FC/0" u="1"/>
        <s v="EC-1617-_x0009_0041-_x0009_00" u="1"/>
        <s v="AU16/29" u="1"/>
        <s v="LIT0472" u="1"/>
        <s v="8029" u="1"/>
        <s v="AU16/01" u="1"/>
        <s v="NCA10537" u="1"/>
        <s v="LIB MA Databases" u="1"/>
        <s v="LIT0593" u="1"/>
        <s v="CS-WHC006" u="1"/>
        <s v="CS-GRPT-ARTS17" u="1"/>
        <s v="CS/CoGC/18/116" u="1"/>
        <s v="EST/310317/MO/SL" u="1"/>
        <s v="AU17/42" u="1"/>
        <s v="CCAPI002" u="1"/>
        <s v="331837" u="1"/>
        <s v="BD-006" u="1"/>
        <s v="LIT0473" u="1"/>
        <s v="SAAS00018" u="1"/>
        <s v="CS-IC-1180" u="1"/>
        <s v="CS-IC-1272" u="1"/>
        <s v="ENU-1617-0051-01" u="1"/>
        <s v="AU16/02" u="1"/>
        <s v="RBGE-PO-223" u="1"/>
        <s v="AU-EST-2018-44" u="1"/>
        <s v="LIT/0364/Appointment of a Design Team for KB Nursery" u="1"/>
        <s v="CS-FV075" u="1"/>
        <s v="CS-WHC014" u="1"/>
        <s v="HWU/1378/001" u="1"/>
        <s v="GC-AR-2023-00" u="1"/>
        <s v="GC-FNO-2018-00" u="1"/>
        <s v="UOS-11689-2018" u="1"/>
        <s v="8059" u="1"/>
        <s v="AU17/43" u="1"/>
        <s v="FSS/2015/005/5" u="1"/>
        <s v="SAAS00026" u="1"/>
        <s v="ENU-1516-0000-04" u="1"/>
        <s v="8069" u="1"/>
        <s v="AU16/03" u="1"/>
        <s v="NCA30556" u="1"/>
        <s v="14400/AT/2019" u="1"/>
        <s v="WLC-18-19-002A" u="1"/>
        <s v="ENU-1516-0000-20" u="1"/>
        <s v="GCC-RM3710CCS-ElectricVehicles18" u="1"/>
        <s v="WCS 18146" u="1"/>
        <s v="EC-1819-0004-00" u="1"/>
        <s v="CHM/021014/PW/SL" u="1"/>
        <s v="CS-NCL012" u="1"/>
        <s v="GC-FM-2012-10C" u="1"/>
        <s v="UOS-14635-2019" u="1"/>
        <s v="LIT0475" u="1"/>
        <s v="CS-MC-4268" u="1"/>
        <s v="8089" u="1"/>
        <s v="AU16/04" u="1"/>
        <s v="NCA10567" u="1"/>
        <s v="RBGE-PO-224" u="1"/>
        <s v="RBGE-PO-210" u="1"/>
        <s v="8099" u="1"/>
        <s v="CS-NCL020" u="1"/>
        <s v=" CS-SAMS-14746" u="1"/>
        <s v="PPE - Head Protection Lot 3" u="1"/>
        <s v="NCA2_0186_Enthuse TV _PS_0114" u="1"/>
        <s v="LIT0476" u="1"/>
        <s v="DG-IT-03" u="1"/>
        <s v="UWS/NCA/151415" u="1"/>
        <s v="AU16/05" u="1"/>
        <s v="HWU/1862" u="1"/>
        <s v="LIT0597" u="1"/>
        <s v="PM000100" u="1"/>
        <s v="EC0649" u="1"/>
        <s v="AU17/46" u="1"/>
        <s v="CS/CoGC/17/048" u="1"/>
        <s v="UOS-14835-2019" u="1"/>
        <s v="GC-IS-2015-05 D" u="1"/>
        <s v="LIT0477" u="1"/>
        <s v="CBORD006" u="1"/>
        <s v="DG-IT-13" u="1"/>
        <s v="NCA20707" u="1"/>
        <s v="SAAS00050" u="1"/>
        <s v="UWS/NCA/031415" u="1"/>
        <s v="2019/DAC-HROD0719" u="1"/>
        <s v="EC0729" u="1"/>
        <s v="AU16/06" u="1"/>
        <s v="RBGE-PO-225" u="1"/>
        <s v="LIT0598" u="1"/>
        <s v="NCA10307" u="1"/>
        <s v="PM000110" u="1"/>
        <s v="RBGE-PO-211" u="1"/>
        <s v="EC0625" u="1"/>
        <s v="AU17/47" u="1"/>
        <s v="LIT0570" u="1"/>
        <s v="HWU/0672" u="1"/>
        <s v="EC2015/16-TRA001" u="1"/>
        <s v="LIT0478" u="1"/>
        <s v="DG-IT-23" u="1"/>
        <s v="NCA20717" u="1"/>
        <s v="ENU-1516-0000-14" u="1"/>
        <s v="EC0613" u="1"/>
        <s v="AU16/07" u="1"/>
        <s v="HWU1861" u="1"/>
        <s v="LIT0450" u="1"/>
        <s v="HWU/1882" u="1"/>
        <s v="LIT0599" u="1"/>
        <s v="HWU/1602" u="1"/>
        <s v="NCA10317" u="1"/>
        <s v="NCA30316" u="1"/>
        <s v="PM000120" u="1"/>
        <s v="2018-QQ-09" u="1"/>
        <s v="EC-1819-0024-00" u="1"/>
        <s v="AU/IS/2018/23/SPORTSEQUIP5" u="1"/>
        <s v="AU17/48" u="1"/>
        <s v="LIT0571" u="1"/>
        <s v="CS-UHI018" u="1"/>
        <s v="Training 3" u="1"/>
        <s v="CS/CoGC/19/035" u="1"/>
        <s v="EC/0560/Appointment of a Main Contractor for Roslin Institute Phase 2A" u="1"/>
        <s v="490685" u="1"/>
        <s v="AU17/20" u="1"/>
        <s v="LIT0479" u="1"/>
        <s v="GC-FM-2015-03C" u="1"/>
        <s v="AU16/08" u="1"/>
        <s v="HWU1862" u="1"/>
        <s v="LIT0451" u="1"/>
        <s v="CS-NHC-1246" u="1"/>
        <s v="RBGE-PO-226" u="1"/>
        <s v="HWU/1612" u="1"/>
        <s v="NCA10327" u="1"/>
        <s v="PM000130" u="1"/>
        <s v="(W)PD052017" u="1"/>
        <s v="RBGE-PO-212" u="1"/>
        <s v="UOE eCA Fashion Show 2014" u="1"/>
        <s v="GSA - Mack - 2018 - 001 - FFE" u="1"/>
        <s v="AU17/49" u="1"/>
        <s v="LIT0572" u="1"/>
        <s v="AU17/21" u="1"/>
        <s v="NCA20737" u="1"/>
        <s v="UOS-1637-2013" u="1"/>
        <s v="AU16/09" u="1"/>
        <s v="HWU1863" u="1"/>
        <s v="LIT0452" u="1"/>
        <s v="13884/AT/2018" u="1"/>
        <s v="AU/IS/17/7/SPECIALISTGAMING" u="1"/>
        <s v="HWU/1622" u="1"/>
        <s v="PM000140" u="1"/>
        <s v="UoD-LAB024-TC-2018 APUC" u="1"/>
        <s v="UoD-LAB027-TC-2018 APUC" u="1"/>
        <s v="CS-UHI034" u="1"/>
        <s v="GC-FM-2019-01" u="1"/>
        <s v="AU17/22" u="1"/>
        <s v="HWU1864" u="1"/>
        <s v="NCA1_0295" u="1"/>
        <s v="CS-IC-1271" u="1"/>
        <s v="RBGE-PO-227" u="1"/>
        <s v="GCNYC-FM-2018-09" u="1"/>
        <s v="HWU/1632" u="1"/>
        <s v="NCA10347" u="1"/>
        <s v="PM000150" u="1"/>
        <s v="FFE1002 C1" u="1"/>
        <s v="RBGE-PO-213" u="1"/>
        <s v="GC-SHLS-2016-03" u="1"/>
        <s v="LIT0574" u="1"/>
        <s v="JUN179272" u="1"/>
        <s v="UWS/NCA/107222" u="1"/>
        <s v="2017/DAC/ICT 1017" u="1"/>
        <s v="AU17/23" u="1"/>
        <s v="NCA20757" u="1"/>
        <s v="CS-MC-11057" u="1"/>
        <s v="HWU1865" u="1"/>
        <s v="UWS/NCA/741213" u="1"/>
        <s v="US/ES/ELEC./2013-20" u="1"/>
        <s v="HWU/1642" u="1"/>
        <s v="NCA30356" u="1"/>
        <s v="PM000160" u="1"/>
        <s v="Secret Sauce" u="1"/>
        <s v="EST/151113/RF/SL" u="1"/>
        <s v="NGS-WP-16" u="1"/>
        <s v="CS/CoGC/15/013" u="1"/>
        <s v="CS/CoGC/19/011" u="1"/>
        <s v="AU17/24" u="1"/>
        <s v="AUCR17/04" u="1"/>
        <s v="10874/CL/2017 ASRC" u="1"/>
        <s v="UoD-PFB 4026 SU - Lot 5" u="1"/>
        <s v="SC160" u="1"/>
        <s v="LIT0455" u="1"/>
        <s v="SP-12-006" u="1"/>
        <s v="CS-MC-4267" u="1"/>
        <s v="RBGE-PO-228" u="1"/>
        <s v="UOS-7013-2015" u="1"/>
        <s v="EC0499" u="1"/>
        <s v="UoS HR" u="1"/>
        <s v="HWU/1652" u="1"/>
        <s v="RBGE-PO-214" u="1"/>
        <s v="AU-ICT-2019-040" u="1"/>
        <s v="MT0683 City Deal Business Case" u="1"/>
        <s v="8112" u="1"/>
        <s v="RBGE-PO-200" u="1"/>
        <s v="8122A" u="1"/>
        <s v="AU17/25" u="1"/>
        <s v="UOS-12542-2018" u="1"/>
        <s v="8122" u="1"/>
        <s v="UWS/WM/CR/63" u="1"/>
        <s v="UOS/1405/2013" u="1"/>
        <s v="UWS/NCA/141415" u="1"/>
        <s v="HWU/1662" u="1"/>
        <s v="SSJ 2015-05-08" u="1"/>
        <s v="EST/220116/TS/SL" u="1"/>
        <s v="EC0647" u="1"/>
        <s v="EC0739" u="1"/>
        <s v="AU17/26" u="1"/>
        <s v="CS/CoGC/18/139" u="1"/>
        <s v="8142" u="1"/>
        <s v="RBGE-PO-229" u="1"/>
        <s v="IT006" u="1"/>
        <s v="EC0635" u="1"/>
        <s v="EC0727" u="1"/>
        <s v="HWU1840" u="1"/>
        <s v="HWU/1672" u="1"/>
        <s v="RBGE-PO-215" u="1"/>
        <s v="NHC-FIN13160" u="1"/>
        <s v="EST/010415A/TS/SL" u="1"/>
        <s v="8152" u="1"/>
        <s v="RBGE-PO-201" u="1"/>
        <s v="2017/DAC/ICT 1117" u="1"/>
        <s v="EC0715" u="1"/>
        <s v="AU17/27" u="1"/>
        <s v="LIT0550" u="1"/>
        <s v="CS-UHI-13636" u="1"/>
        <s v="Crest Purch Consortium" u="1"/>
        <s v="MT022A" u="1"/>
        <s v="LIT0458" u="1"/>
        <s v="HWU1841" u="1"/>
        <s v="LIT0430" u="1"/>
        <s v="HWU/1682" u="1"/>
        <s v="PM000028" u="1"/>
        <s v="UWS/" u="1"/>
        <s v="AU18/40" u="1"/>
        <s v="HWU/1402" u="1"/>
        <s v="2018-QQ-08" u="1"/>
        <s v="LIT0551" u="1"/>
        <s v="Training 2" u="1"/>
        <s v="CS/CoGC/18/035" u="1"/>
        <s v="CS/CoGC/18/127" u="1"/>
        <s v="EC2015/16-OFF002" u="1"/>
        <s v="UOS-14152-2019" u="1"/>
        <s v="## TEST" u="1"/>
        <s v="HWU1842" u="1"/>
        <s v="LIT0431" u="1"/>
        <s v="HWU/1692" u="1"/>
        <s v="PM000038" u="1"/>
        <s v="EST/010415B/TS/SL" u="1"/>
        <s v="IT-001" u="1"/>
        <s v="AU18/41" u="1"/>
        <s v="HWU/1412" u="1"/>
        <s v="RBGE-PO-202" u="1"/>
        <s v="CS-SMO-12917" u="1"/>
        <s v="NHC-FIN-9451" u="1"/>
        <s v="UWS/PG/AT/74" u="1"/>
        <s v="AU/FIN/2016/34/EXAUDIT" u="1"/>
        <s v="AU17/29" u="1"/>
        <s v="CRI-001" u="1"/>
        <s v="LIT0552" u="1"/>
        <s v="CS-WHC007" u="1"/>
        <s v="AU17/01" u="1"/>
        <s v="SP-12-005 RGU" u="1"/>
        <s v="UOS-14160-2019" u="1"/>
        <s v="UOS-14409-2016" u="1"/>
        <s v="FFE1004 AP Copy" u="1"/>
        <s v="HWU1843" u="1"/>
        <s v="LIT0432" u="1"/>
        <s v="SAAS00019" u="1"/>
        <s v="AU18/42" u="1"/>
        <s v="GC-PS 2019-01" u="1"/>
        <s v="AU/COMM/2018/2/PRINT" u="1"/>
        <s v="CRI-002" u="1"/>
        <s v="WCS 18139" u="1"/>
        <s v="GC-FM-2018-01" u="1"/>
        <s v="AU17/02" u="1"/>
        <s v="CS-NCL005" u="1"/>
        <s v="DG-Estates-38" u="1"/>
        <s v="GC-FM-2014-02A" u="1"/>
        <s v="HWU1844" u="1"/>
        <s v="RBGE-PO-217" u="1"/>
        <s v="EST/010415C/TS/SL" u="1"/>
        <s v="IAS" u="1"/>
        <s v="AU18/43" u="1"/>
        <s v="HWU/1432" u="1"/>
        <s v="CS-IC-1078a" u="1"/>
        <s v="RBGE-PO-203" u="1"/>
        <s v="AU/EST/2018/5/DISPOSABLES" u="1"/>
        <s v="LIT0554" u="1"/>
        <s v="UOS-0003-2017" u="1"/>
        <s v="AU17/03" u="1"/>
        <s v="CS-EW006" u="1"/>
        <s v="NCA20557" u="1"/>
        <s v="FSS/2015/005/4" u="1"/>
        <s v="GSA - LEV - 10770 - 2017" u="1"/>
        <s v="LIT0434" u="1"/>
        <s v="UWS/NCA/371415" u="1"/>
        <s v="UWS/NCA/731213" u="1"/>
        <s v="AU18/44" u="1"/>
        <s v="HWU/1442" u="1"/>
        <s v="PHA/080115/SG/SL" u="1"/>
        <s v="LIT0555" u="1"/>
        <s v="8828/BC/2016" u="1"/>
        <s v="CS-UHI-14866" u="1"/>
        <s v="Cs/CoGC/18/103" u="1"/>
        <s v="AU17/04" u="1"/>
        <s v="CS/CoGC/17/059" u="1"/>
        <s v="LIT0435" u="1"/>
        <s v="SAAS00043" u="1"/>
        <s v="EC0589" u="1"/>
        <s v="AU18/45" u="1"/>
        <s v="HWU/1452" u="1"/>
        <s v="CS-IC-1078b" u="1"/>
        <s v="RBGE-PO-204" u="1"/>
        <s v="MFCIN-11367" u="1"/>
        <s v="EC0577" u="1"/>
        <s v="AU17/05" u="1"/>
        <s v="CS-CO009" u="1"/>
        <s v="CS-SO001" u="1"/>
        <s v="NCA20577" u="1"/>
        <s v="AYO-2015-018" u="1"/>
        <s v="10538/BC/2017" u="1"/>
        <s v="NHC-FIN-10130" u="1"/>
        <s v="UOS-3896-2014" u="1"/>
        <s v="AU-PRO-2019-043" u="1"/>
        <s v="LIT0436" u="1"/>
        <s v="LIT0677" u="1"/>
        <s v="SAAS00051" u="1"/>
        <s v="EC0749" u="1"/>
        <s v="AU18/46" u="1"/>
        <s v="HWU/1462" u="1"/>
        <s v="_x0009_SP-13-013" u="1"/>
        <s v="GC-CAT-2011-03" u="1"/>
        <s v="PPE - Hviz - Lot 1" u="1"/>
        <s v="LIT0557" u="1"/>
        <s v="CS-HTC-15507" u="1"/>
        <s v="GS-IS-2019-02b" u="1"/>
        <s v="EC0737" u="1"/>
        <s v="EC0829" u="1"/>
        <s v="AU17/06" u="1"/>
        <s v="CEXCE002" u="1"/>
        <s v="UoS-1823-8535" u="1"/>
        <s v="UOS-14752-2019" u="1"/>
        <s v="LIT 0389 WIND TURBINE RESEARCH" u="1"/>
        <s v="HWU1848" u="1"/>
        <s v="LIT0437" u="1"/>
        <s v="PM000098" u="1"/>
        <s v="EST/300518/GJ/SL" u="1"/>
        <s v="EC0633" u="1"/>
        <s v="EC0725" u="1"/>
        <s v="EC0817" u="1"/>
        <s v="AU18/47" u="1"/>
        <s v="EC/0719" u="1"/>
        <s v="HWU/1472" u="1"/>
        <s v="CS-IC-1078c" u="1"/>
        <s v="RBGE-PO-205" u="1"/>
        <s v="EST/110314A/TS/SL" u="1"/>
        <s v="LIT0558" u="1"/>
        <s v="EC0713" u="1"/>
        <s v="AU17/07" u="1"/>
        <s v="010/14/RS" u="1"/>
        <s v="AYO-2015-028" u="1"/>
        <s v="UOS-14760-2019" u="1"/>
        <s v="LIT0438" u="1"/>
        <s v="CS-NHC-10568" u="1"/>
        <s v="UOS-12319-2018" u="1"/>
        <s v="EC0701" u="1"/>
        <s v="HWU/1482" u="1"/>
        <s v="011/14/RS" u="1"/>
        <s v="AU18/20" u="1"/>
        <s v="LIT0559" u="1"/>
        <s v="NCA30727" u="1"/>
        <s v="MAR171799" u="1"/>
        <s v="AU17/08" u="1"/>
        <s v="CS-UHI027" u="1"/>
        <s v="LIT0439" u="1"/>
        <s v="NU1011-2109" u="1"/>
        <s v="GSA - Mack - 2018 - 002 - FFE" u="1"/>
        <s v="HWU1822" u="1"/>
        <s v="HWU/1492" u="1"/>
        <s v="NCA1_0288" u="1"/>
        <s v="CS-IC-1078d" u="1"/>
        <s v="RBGE-PO-206" u="1"/>
        <s v="2015/DAC/MC1" u="1"/>
        <s v="EST/110314B/TS/SL" u="1"/>
        <s v="AU18/21" u="1"/>
        <s v="LIT0360 Data Services - Library  (Elize Rowan)" u="1"/>
        <s v="NCA20337" u="1"/>
        <s v="CS-PER004" u="1"/>
        <s v="5745/BC/2015" u="1"/>
        <s v="GAT/0607015/CD/SL" u="1"/>
        <s v="LIT0412" u="1"/>
        <s v="SEP154752" u="1"/>
        <s v="EDUC-0000006" u="1"/>
        <s v="COPFS-LOC-504" u="1"/>
        <s v=" 2015/DAC/ITT1" u="1"/>
        <s v="PUB/310818/LL/SL" u="1"/>
        <s v="LIT/0379/QMRI Alarm System" u="1"/>
        <s v="ENU-1516-0049-00" u="1"/>
        <s v="EST/010319/RF/SL" u="1"/>
        <s v="WLC-1617-0006-00" u="1"/>
        <s v="LIT0533" u="1"/>
        <s v="8560/BC/2016" u="1"/>
        <s v="ITS4032 SU Copy" u="1"/>
        <s v="GC-FM-2013-02A" u="1"/>
        <s v="2015/DAC - BS01" u="1"/>
        <s v="RBGE-PO-207" u="1"/>
        <s v="AU18/23" u="1"/>
        <s v="ENU-1617-0048-00" u="1"/>
        <s v="GCC-L-CultureServ18" u="1"/>
        <s v="CEDDI001" u="1"/>
        <s v="UOS-13799-2018" u="1"/>
        <s v="CS-FV006" u="1"/>
        <s v="14060/BC/2018" u="1"/>
        <s v="14332/BC/2019" u="1"/>
        <s v="336683" u="1"/>
        <s v="EDUC-0000016" u="1"/>
        <s v="GC-OHS-2009-04" u="1"/>
        <s v="UWS/NCA/181516" u="1"/>
        <s v="UWS/NCA/361415" u="1"/>
        <s v="MOD/070218/KD/SL" u="1"/>
        <s v="AU/EST/2018/4/KITCHENCHEM" u="1"/>
        <s v="AU18/24" u="1"/>
        <s v="NCA30767" u="1"/>
        <s v="EC2015/16-VEH002" u="1"/>
        <s v="ENU-1718-0007-02" u="1"/>
        <s v="8103" u="1"/>
        <s v="LIT0535" u="1"/>
        <s v="CS/CoGC/17/011" u="1"/>
        <s v="EC/0489/ Air Conditioning Maintenance" u="1"/>
        <s v="EC0599" u="1"/>
        <s v="CS-FV016" u="1"/>
        <s v="NCA20367" u="1"/>
        <s v="CS-SAMS-7578" u="1"/>
        <s v="2018/DAC-ICT-NET2018" u="1"/>
        <s v="_x0009_MAY177065" u="1"/>
        <s v="RBGE-PO-208" u="1"/>
        <s v="UOS-9032-2016" u="1"/>
        <s v="AU18/25" u="1"/>
        <s v="AUES17/04" u="1"/>
        <s v="EST/071218/TS/SL" u="1"/>
        <s v="8123" u="1"/>
        <s v="EC0575" u="1"/>
        <s v="CS-FV026" u="1"/>
        <s v="CCS/RM1076" u="1"/>
        <s v="UoS - 9058 - 2017" u="1"/>
        <s v="8133" u="1"/>
        <s v="EDUC-0000026" u="1"/>
        <s v="COPFS-LOC-520" u="1"/>
        <s v="EC0747" u="1"/>
        <s v="EC0839" u="1"/>
        <s v="AU18/26" u="1"/>
        <s v="NCA20800" u="1"/>
        <s v="NCA30787" u="1"/>
        <s v="EC2014-029" u="1"/>
        <s v="CS-LCC-14921" u="1"/>
        <s v="10647/BC/2017" u="1"/>
        <s v="AU-2019-PRO-030" u="1"/>
        <s v="ENU-1516-0005-03" u="1"/>
        <s v="LIT0537" u="1"/>
        <s v="EC0735" u="1"/>
        <s v="EC0827" u="1"/>
        <s v="CS-FV036" u="1"/>
        <s v="NCA10400" u="1"/>
        <s v="NCA20387" u="1"/>
        <s v="GC-SEBE-2016-07" u="1"/>
        <s v="RBGE-PO-209" u="1"/>
        <s v="EC0815" u="1"/>
        <s v="CS-WL010" u="1"/>
        <s v="NCA30797" u="1"/>
        <s v="EC2014-017" u="1"/>
        <s v="EFM2015 NE" u="1"/>
        <s v="8163" u="1"/>
        <s v="LIT0538" u="1"/>
        <s v="HWU/1803" u="1"/>
        <s v="MT030" u="1"/>
        <s v="EC0711" u="1"/>
        <s v="CS-FV046" u="1"/>
        <s v="AU19/40" u="1"/>
        <s v="EDUC-0000036" u="1"/>
        <s v="UoS/1836/2013" u="1"/>
        <s v="DEV/310516/JS/SL" u="1"/>
        <s v="EC-1617-_x0009_0042-_x0009_00" u="1"/>
        <s v="CZURI001 - NON-LIFE INSURANCE" u="1"/>
        <s v="AU18/28" u="1"/>
        <s v="CS-WL020" u="1"/>
        <s v="NCA20820" u="1"/>
        <s v="GC-FM-2017 - 02 Copy" u="1"/>
        <s v="8183" u="1"/>
        <s v="LIT0539" u="1"/>
        <s v="HWU/1813" u="1"/>
        <s v="NCA10528" u="1"/>
        <s v="AUG152091" u="1"/>
        <s v="RBGE-WP-2" u="1"/>
        <s v="2018-QQ-06" u="1"/>
        <s v="14008/AT/2018" u="1"/>
        <s v="2018/DAC/ITT13" u="1"/>
        <s v="GC-IS-2018-01b" u="1"/>
        <s v="EC0551 Research Antibodies Lot 7 Copy" u="1"/>
        <s v="CS-FV056" u="1"/>
        <s v="NCA10420" u="1"/>
        <s v="003/09/SK" u="1"/>
        <s v="MAY092336" u="1"/>
        <s v="CS/CoGC/18/034" u="1"/>
        <s v="AU19/41" u="1"/>
        <s v="LIT0419" u="1"/>
        <s v="ABS Kaplan" u="1"/>
        <s v="UOS-10051-2018" u="1"/>
        <s v="AU18/29" u="1"/>
        <s v="NCA20830" u="1"/>
        <s v="004/09/SK" u="1"/>
        <s v="AU18/01" u="1"/>
        <s v="HWU/1823" u="1"/>
        <s v="NGC MFDs" u="1"/>
        <s v="EST/220217/RW/SL" u="1"/>
        <s v="EST/230217/RW/SL" u="1"/>
        <s v="GCU-SHLS-2015-06" u="1"/>
        <s v="CS-FV066" u="1"/>
        <s v="NCA10430" u="1"/>
        <s v="005/09/SK" u="1"/>
        <s v="CS-WHC016" u="1"/>
        <s v="CAT11021 TU" u="1"/>
        <s v="UHI-DOD-5046" u="1"/>
        <s v="Nescol ITS4030" u="1"/>
        <s v="GSA - 2018 - LEG/GC -13600" u="1"/>
        <s v="AU19/42" u="1"/>
        <s v="EDUC-0000046" u="1"/>
        <s v="14125/BC/2019" u="1"/>
        <s v="SAAS00028" u="1"/>
        <s v="AU18/02" u="1"/>
        <s v="NCA30547" u="1"/>
        <s v="MT630" u="1"/>
        <s v="LIT0513" u="1"/>
        <s v="NCA10440" u="1"/>
        <s v="AU19/43" u="1"/>
        <s v="14504/AT/2019" u="1"/>
        <s v="SAAS00036" u="1"/>
        <s v="UWS/NCA/291516" u="1"/>
        <s v="AU18/03" u="1"/>
        <s v="HWU/1843" u="1"/>
        <s v="14604/AT/2019" u="1"/>
        <s v="2017/DAC/ICT 0217" u="1"/>
        <s v="LIT0514" u="1"/>
        <s v="NCA10450" u="1"/>
        <s v="WCS 18156" u="1"/>
        <s v="6675/AT/BA-LAB045" u="1"/>
        <s v="CS-NCL022" u="1"/>
        <s v="EDUC-0000056" u="1"/>
        <s v="FSS/2015/005/3" u="1"/>
        <s v="UOS-14645-2019" u="1"/>
        <s v="TRA1000 C1" u="1"/>
        <s v="UWS/NCA/171516" u="1"/>
        <s v="UWS/NCA/351415" u="1"/>
        <s v="INT004" u="1"/>
        <s v="EFM1024 Lot 7" u="1"/>
        <s v="UWS/DP/GP/002" u="1"/>
        <s v="LIT0515" u="1"/>
        <s v="SP-13-015" u="1"/>
        <s v="CS/CoGC/16/103" u="1"/>
        <s v="GCC-FFE1006AP-H&amp;B17" u="1"/>
        <s v="EC0597" u="1"/>
        <s v="EC0689" u="1"/>
        <s v="AU19/45" u="1"/>
        <s v="CS-NCL030" u="1"/>
        <s v="SFH-16" u="1"/>
        <s v="DG-IT-04" u="1"/>
        <s v="TRA1001 C1" u="1"/>
        <s v="AU/IS/2018/8/HUAWEI" u="1"/>
        <s v="AU18/05" u="1"/>
        <s v="EST/270217/TS/SL" u="1"/>
        <s v="LIT0516" u="1"/>
        <s v="WCS 18080" u="1"/>
        <s v="EC0573" u="1"/>
        <s v="EC0849" u="1"/>
        <s v="EDUC-0000066" u="1"/>
        <s v="UoS-10634-2017" u="1"/>
        <s v="UoS - 8157 - 2017" u="1"/>
        <s v="DG-IT-14" u="1"/>
        <s v="NCA20708" u="1"/>
        <s v="NCA20880" u="1"/>
        <s v="TRA1002 C1" u="1"/>
        <s v="CS-SMO-13276" u="1"/>
        <s v="AU18/06" u="1"/>
        <s v="SFA082013" u="1"/>
        <s v="EC2014-028" u="1"/>
        <s v="LIT0517" u="1"/>
        <s v="PM000111" u="1"/>
        <s v="CS-SAMS-4431" u="1"/>
        <s v="GS-IS-2019-02a" u="1"/>
        <s v="CARE INSPEC 1213/Jan/001/SSSC" u="1"/>
        <s v="CARE INSPEC 1314/May/001/SSSC" u="1"/>
        <s v="EC0733" u="1"/>
        <s v="EC0825" u="1"/>
        <s v="AU19/47" u="1"/>
        <s v="NCA20187" u="1"/>
        <s v="UOS - 9685 - 2016" u="1"/>
        <s v="UoS - 9745 - 2017" u="1"/>
        <s v="CBORD017" u="1"/>
        <s v="DG-IT-24" u="1"/>
        <s v="NCA20890" u="1"/>
        <s v="TRA1003 C1" u="1"/>
        <s v="EC0721" u="1"/>
        <s v="EC0813" u="1"/>
        <s v="AU18/07" u="1"/>
        <s v="HWU/1883" u="1"/>
        <s v="NCA10598" u="1"/>
        <s v="NCA20610" u="1"/>
        <s v="NCA30597" u="1"/>
        <s v="EC2014-016" u="1"/>
        <s v="CS-QQKAM0010" u="1"/>
        <s v="BA-FFE001 Direct Buy" u="1"/>
        <s v="SSJ 2016-07-06 Ctrl Group" u="1"/>
        <s v="LIT0518" u="1"/>
        <s v="HWU/1603" u="1"/>
        <s v="NCA10318" u="1"/>
        <s v="NU1213-2211" u="1"/>
        <s v="EC0801" u="1"/>
        <s v="AU19/48" u="1"/>
        <s v="CS-UHI028" u="1"/>
        <s v="AU19/20" u="1"/>
        <s v="NCA20728" u="1"/>
        <s v="LAB3055 NW" u="1"/>
        <s v="TRA1004 C1" u="1"/>
        <s v="14009/AT/2018" u="1"/>
        <s v="UOS-1628-2013" u="1"/>
        <s v="UOS-12052-2018" u="1"/>
        <s v="UWS/NCA/111403" u="1"/>
        <s v="AU18/08" u="1"/>
        <s v="NCA20620" u="1"/>
        <s v="LIT0519" u="1"/>
        <s v="HWU/1613" u="1"/>
        <s v="PM000131" u="1"/>
        <s v="14109/AT/2018" u="1"/>
        <s v="AU-ICT-2019-047" u="1"/>
        <s v="AU19/49" u="1"/>
        <s v="2016/DAC/MC1" u="1"/>
        <s v="SAAS-LOC-110" u="1"/>
        <s v="GC-FM-2019-02" u="1"/>
        <s v="CS/CoGC/17/034" u="1"/>
        <s v="CS/CoGC/19/033" u="1"/>
        <s v="AU19/21" u="1"/>
        <s v="NCA20738" u="1"/>
        <s v="CS-PER005" u="1"/>
        <s v="AU-ICT-2019-033" u="1"/>
        <s v="GSA - 13098 - 2018 - COH IT Hardware" u="1"/>
        <s v="NCA20630" u="1"/>
        <s v="RBGE-0000005" u="1"/>
        <s v="HWU/1623" u="1"/>
        <s v="PM000141" u="1"/>
        <s v="EST/090216/RW/SL" u="1"/>
        <s v="AU19/22" u="1"/>
        <s v="NCA20748" u="1"/>
        <s v="EST/090215/JW/SL" u="1"/>
        <s v="NCA20640" u="1"/>
        <s v="HWU/1633" u="1"/>
        <s v="PM000151" u="1"/>
        <s v="NCA10240" u="1"/>
        <s v="NGS-WP-18" u="1"/>
        <s v="RGIT88450" u="1"/>
        <s v="CS/CoGC/15/023" u="1"/>
        <s v="CS/CoGC/17/022" u="1"/>
        <s v="CS/CoGC/19/021" u="1"/>
        <s v="UOS-10950-2017" u="1"/>
        <s v="ENU-1718-NCA-002" u="1"/>
        <s v="AUCR17/06" u="1"/>
        <s v="WCS009/2015" u="1"/>
        <s v="EST/260314(A)/TS/SL" u="1"/>
        <s v="NCA20650" u="1"/>
        <s v="SP-14-007" u="1"/>
        <s v="RBGE-0000015" u="1"/>
        <s v="12209/CL/2018" u="1"/>
        <s v="UWS/NCA/281516" u="1"/>
        <s v="2017/DAC/ICT 0417" u="1"/>
        <s v="HWU/1643" u="1"/>
        <s v="PM000161" u="1"/>
        <s v="GCC-BO-ITS027-EnterpriseStorage&amp;Backup15" u="1"/>
        <s v="SC080" u="1"/>
        <s v="CAT5039LU RGU" u="1"/>
        <s v="AU19/24" u="1"/>
        <s v="AUCR17/14" u="1"/>
        <s v="GC-S&amp;P_2015-09" u="1"/>
        <s v="8104" u="1"/>
        <s v="WDH-19" u="1"/>
        <s v="NCA20660" u="1"/>
        <s v="UWS/NCA/161516" u="1"/>
        <s v="UWS/NCA/341415" u="1"/>
        <s v="EC0699" u="1"/>
        <s v="INT002" u="1"/>
        <s v="HWU/1653" u="1"/>
        <s v="MUS2001NE" u="1"/>
        <s v="Legacy Cleaning Langside" u="1"/>
        <s v="EC0687" u="1"/>
        <s v="EC0779" u="1"/>
        <s v="AU19/25" u="1"/>
        <s v="CS-NHC-12410" u="1"/>
        <s v="8124" u="1"/>
        <s v="JWCSC2009" u="1"/>
        <s v="RBGE-0000025" u="1"/>
        <s v="UWS/NCA/041516" u="1"/>
        <s v="HWU/1663" u="1"/>
        <s v="NCA10378" u="1"/>
        <s v="NCA30377" u="1"/>
        <s v="GCC-AVI3070NW-BE18" u="1"/>
        <s v="EC0571" u="1"/>
        <s v="EC0663" u="1"/>
        <s v="10657/BC/2017" u="1"/>
        <s v="NCA20508" u="1"/>
        <s v="CARE INSPEC 1213/Oct/002/SSSC" u="1"/>
        <s v="HWU/1673" u="1"/>
        <s v="LIT_0379" u="1"/>
        <s v="SAAS-LOC-108" u="1"/>
        <s v="MGC-IS-2019-02" u="1"/>
        <s v="SRUC/SAC-Con/DL/0001" u="1"/>
        <s v="8154" u="1"/>
        <s v="NCA10280" u="1"/>
        <s v="PFB1001 C1" u="1"/>
        <s v="CS/CoCG/15/024" u="1"/>
        <s v="EC0823" u="1"/>
        <s v="AU19/27" u="1"/>
        <s v="NCA20798" u="1"/>
        <s v="SFC032016" u="1"/>
        <s v="CS-NHC-12420" u="1"/>
        <s v="UHI-MAR-5044" u="1"/>
        <s v="8164" u="1"/>
        <s v="NCA20518" u="1"/>
        <s v="NCA20690" u="1"/>
        <s v="BRIGGSATC002" u="1"/>
        <s v="RBGE-0000035" u="1"/>
        <s v="UoS-10219-2017" u="1"/>
        <s v="2017/DAC/ICT 0517" u="1"/>
        <s v="EC0811" u="1"/>
        <s v="HWU/1683" u="1"/>
        <s v="NCA20410" u="1"/>
        <s v="PM000029" u="1"/>
        <s v="2016-EX-19" u="1"/>
        <s v="CS-WHC-9907" u="1"/>
        <s v="GSA - 2018 - SAFE - WORKS - MACK - 12610" u="1"/>
        <s v="HWU/1403" u="1"/>
        <s v="NCA10290" u="1"/>
        <s v="PFB1002 C1" u="1"/>
        <s v="AU19/28" u="1"/>
        <s v="CS-WHC009" u="1"/>
        <s v="CS-MC-11019" u="1"/>
        <s v="PHA/181214/MS/SL" u="1"/>
        <s v="UOS - 8972 - 2016" u="1"/>
        <s v="Case: 121160" u="1"/>
        <s v="UOS-14162-2019" u="1"/>
        <s v="HWU/1693" u="1"/>
        <s v="EC2014-003" u="1"/>
        <s v="EC2016-002" u="1"/>
        <s v="MCFIN-7068" u="1"/>
        <s v="CS-NHC-8270-A" u="1"/>
        <s v="SP-016-013 DCC" u="1"/>
        <s v="GSA - Stow - 004 - Joinery" u="1"/>
        <s v="8194" u="1"/>
        <s v="FS315021" u="1"/>
        <s v="HWU/1413" u="1"/>
        <s v="PFB1003 C1" u="1"/>
        <s v="SAAS-LOC-150" u="1"/>
        <s v="GC-IS-2018-01a" u="1"/>
        <s v="AU19/29" u="1"/>
        <s v="CS-WHC017" u="1"/>
        <s v="CS/CoGC/18/033" u="1"/>
        <s v="CS/CoGC/18/125" u="1"/>
        <s v="AU19/01" u="1"/>
        <s v="CS-NCL007" u="1"/>
        <s v="RBGE-0000045" u="1"/>
        <s v="DG-Estates-39" u="1"/>
        <s v="GCC-L-IdentityManagement14" u="1"/>
        <s v="SAAS00029" u="1"/>
        <s v="CS-WHC-9908" u="1"/>
        <s v="UWS/NCA/871314" u="1"/>
        <s v="FIN-0xx" u="1"/>
        <s v="PFB1004 C1" u="1"/>
        <s v="EST/191118/CG/SL" u="1"/>
        <s v="NCA30840" u="1"/>
        <s v="AU19/02" u="1"/>
        <s v="CS-NCL015" u="1"/>
        <s v="508213" u="1"/>
        <s v="PM000059" u="1"/>
        <s v="HWU/1433" u="1"/>
        <s v="PFB1005 C1" u="1"/>
        <s v="14606/AT/2019" u="1"/>
        <s v="NCA30850" u="1"/>
        <s v="overwrite" u="1"/>
        <s v="UOS-0004-2017" u="1"/>
        <s v="CS/CoGC/18/113" u="1"/>
        <s v="AU19/03" u="1"/>
        <s v="CS-EW007" u="1"/>
        <s v="CS-MC-8607" u="1"/>
        <s v="RBGE-0000055" u="1"/>
        <s v="DG-Estates-47" u="1"/>
        <s v="CS-WHC-9909" u="1"/>
        <s v="AUDIT-NCA-333" u="1"/>
        <s v="UWS/NCA/271516" u="1"/>
        <s v="CCELC001 - CELCAT SYSTEM" u="1"/>
        <s v="HWU/1443" u="1"/>
        <s v="PFB1006 C1" u="1"/>
        <s v="NHC-FIN-9061" u="1"/>
        <s v="NCA30860" u="1"/>
        <s v="FSS/2015/007" u="1"/>
        <s v="UHI-R&amp;E-5006" u="1"/>
        <s v="INT012" u="1"/>
        <s v="AU19/04" u="1"/>
        <s v="Case: 2643" u="1"/>
        <s v="7809/AT/2016" u="1"/>
        <s v="Case: 105829" u="1"/>
        <s v="SAAS00053" u="1"/>
        <s v="SAAS-LOC-138" u="1"/>
        <s v="UWS/NCA/151516" u="1"/>
        <s v="UWS/NCA/331415" u="1"/>
        <s v="EC0697" u="1"/>
        <s v="EC0789" u="1"/>
        <s v="HWU/1453" u="1"/>
        <s v="CS-NHC-12418" u="1"/>
        <s v="EST/200319/TS/SL" u="1"/>
        <s v="WCS 18081" u="1"/>
        <s v="EC0777" u="1"/>
        <s v="AU19/05" u="1"/>
        <s v="NCA20578" u="1"/>
        <s v="GCC-L-GDPR18" u="1"/>
        <s v="CS/CoGC/17/057" u="1"/>
        <s v="UWS/NCA/031516" u="1"/>
        <s v="EC0765" u="1"/>
        <s v="HWU/1463" u="1"/>
        <s v="PFB1008 C1" u="1"/>
        <s v="14930/AT/2019" u="1"/>
        <s v="EXE/280219/AG/SL" u="1"/>
        <s v="NCA30880" u="1"/>
        <s v="TEN 2012/12" u="1"/>
        <s v="FSS/2015/017" u="1"/>
        <s v="EC2013/14-05-13 SE" u="1"/>
        <s v="EC0661" u="1"/>
        <s v="AU19/06" u="1"/>
        <s v="NCA20588" u="1"/>
        <s v="UOS-14762-2019" u="1"/>
        <s v="EST/141014/MS/SL" u="1"/>
        <s v="PM000099" u="1"/>
        <s v="SAAS-LOC-148" u="1"/>
        <s v="HWU/1473" u="1"/>
        <s v="EC2014-026" u="1"/>
        <s v="MGC-FM-2020-00" u="1"/>
        <s v="2017/DAC/HROD 0918" u="1"/>
        <s v="PHA/240518/PK/SL" u="1"/>
        <s v="EC0821" u="1"/>
        <s v="SC-SHE008" u="1"/>
        <s v="GC-GSBS-2020-00" u="1"/>
        <s v="UOS - 8083 - 2016" u="1"/>
        <s v="3Q0039" u="1"/>
        <s v="UOS-12329-2018" u="1"/>
        <s v="EST/140514/GJ/SL" u="1"/>
        <s v="HWU/1483" u="1"/>
        <s v="2016-EX-18" u="1"/>
        <s v="EC2014-014" u="1"/>
        <s v="3Q0027" u="1"/>
        <s v="AU19/08" u="1"/>
        <s v="3Q0015" u="1"/>
        <s v="2019-QQ-05" u="1"/>
        <s v="SUN-GB1011456" u="1"/>
        <s v="HWU/1493" u="1"/>
        <s v="EC2014-002" u="1"/>
        <s v="EC2016-001" u="1"/>
        <s v="2017/DAC/MC1" u="1"/>
        <s v="13998/AT/2018" u="1"/>
        <s v="WLC-1617-0007-00" u="1"/>
        <s v="AU19/09" u="1"/>
        <s v="EST/210518/MO/SL" u="1"/>
        <s v="RBS/261015/BS/SL" u="1"/>
        <s v="NCA20230" u="1"/>
        <s v="UWS/NCA/861314" u="1"/>
        <s v="FEB166502" u="1"/>
        <s v="ENU-1617-0049-00" u="1"/>
        <s v="WLC-1718-0006-00" u="1"/>
        <s v="3193/Research/KMcLean" u="1"/>
        <s v="NGS-WP-19" u="1"/>
        <s v="EC-1920-0001-00" u="1"/>
        <s v="ENU-1617-0001-00" u="1"/>
        <s v="7253/BC" u="1"/>
        <s v="AUCR17/07" u="1"/>
        <s v="11503/BC/2017" u="1"/>
        <s v="COPFS-LOC-513" u="1"/>
        <s v="NCA30758" u="1"/>
        <s v="14431/AT/2019" u="1"/>
        <s v="ENU-1718-0048-00" u="1"/>
        <s v="CS/CoGC/15/022" u="1"/>
        <s v="CS/CoGC/17/021" u="1"/>
        <s v="CS/CoGC/19/020" u="1"/>
        <s v="CS-FV007" u="1"/>
        <s v="Case: 2654" u="1"/>
        <s v="CS-MC-8606" u="1"/>
        <s v="CS-SAMS-9578" u="1"/>
        <s v="GC-FM-2011-11B" u="1"/>
        <s v="UOS-12637-2018" u="1"/>
        <s v="AUES17/06" u="1"/>
        <s v="8105" u="1"/>
        <s v="GC-FM-2009-Roof" u="1"/>
        <s v="2015/DAC/FIN 0815" u="1"/>
        <s v="INT010" u="1"/>
        <s v="CS-FV017" u="1"/>
        <s v="NCA20368" u="1"/>
        <s v="CS-MC-12399" u="1"/>
        <s v="GSA - 14926 - ARC - 2019 Copy" u="1"/>
        <s v="8115" u="1"/>
        <s v="COPFS-LOC-521" u="1"/>
        <s v="UWS/NCA/141516" u="1"/>
        <s v="UWS/NCA/321415" u="1"/>
        <s v="EC0695" u="1"/>
        <s v="EC0787" u="1"/>
        <s v="EC2014-049" u="1"/>
        <s v="AU-ICT-2019-038" u="1"/>
        <s v="EST/100318/TS/SL" u="1"/>
        <s v="8125" u="1"/>
        <s v="NCA30670" u="1"/>
        <s v="CS-BBC002" u="1"/>
        <s v="503097" u="1"/>
        <s v="EC0683" u="1"/>
        <s v="EC0775" u="1"/>
        <s v="CS-FV027" u="1"/>
        <s v="UOS-5836-2015" u="1"/>
        <s v="UoS/1817/2013" u="1"/>
        <s v="UOS/5844/2015" u="1"/>
        <s v="UOS-14147-2019" u="1"/>
        <s v="UWS/NCA/021516" u="1"/>
        <s v="EC0671" u="1"/>
        <s v="EC0763" u="1"/>
        <s v="CS-WL001" u="1"/>
        <s v="EC2015/16-JAN003" u="1"/>
        <s v="8145" u="1"/>
        <s v="EC0751" u="1"/>
        <s v="CS-FV037" u="1"/>
        <s v="MGC-EXEC-2016-06" u="1"/>
        <s v="UOS-1819-2013" u="1"/>
        <s v="GSA - 2018 - LEG/PM - 13601" u="1"/>
        <s v="CS-WL011" u="1"/>
        <s v="NCA20811" u="1"/>
        <s v="MGC-IS-2019-01" u="1"/>
        <s v="SSJ 2015-05-05" u="1"/>
        <s v="EC/0572/High Magnetic Field Measurement" u="1"/>
        <s v="8165" u="1"/>
        <s v="3Q0049" u="1"/>
        <s v="HWU/1804" u="1"/>
        <s v="RBGE-WP-4" u="1"/>
        <s v="2017/DAC/ICT 0917" u="1"/>
        <s v="CS-FV047" u="1"/>
        <s v="NCA20398" u="1"/>
        <s v="CS/CoGC/18/044" u="1"/>
        <s v="8175" u="1"/>
        <s v="3Q0037" u="1"/>
        <s v="3Q0129" u="1"/>
        <s v="HWU/0604" u="1"/>
        <s v="NCA20821" u="1"/>
        <s v="001/13/SK" u="1"/>
        <s v="2016-EX-17" u="1"/>
        <s v="EC2014-013" u="1"/>
        <s v="8185" u="1"/>
        <s v="2016-4" u="1"/>
        <s v="HWU/1814" u="1"/>
        <s v="NCA10529" u="1"/>
        <s v="DG-ESTATES-02b" u="1"/>
        <s v="NCA10421" u="1"/>
        <s v="PFB1027-AP- MC" u="1"/>
        <s v="8195" u="1"/>
        <s v="3Q0013" u="1"/>
        <s v="CS-NCL008" u="1"/>
        <s v="CS-NHC-10879" u="1"/>
        <s v="14216/AT/2019" u="1"/>
        <s v="UOS-14429-2017" u="1"/>
        <s v="EC-1617-_x0009_0051-_x0009_00" u="1"/>
        <s v="NCA20831" u="1"/>
        <s v="EC2014-001" u="1"/>
        <s v="AU-ICT-2019-039" u="1"/>
        <s v="EXE/190216/RD/SL" u="1"/>
        <s v="UoD-LAB059 TC-2019" u="1"/>
        <s v="HWU/1824" u="1"/>
        <s v="NCA30538" u="1"/>
        <s v="GC-IS-2018-10b" u="1"/>
        <s v="UoD-LAB-DS670-TC-2014" u="1"/>
        <s v="SLC029" u="1"/>
        <s v="LITXXXX" u="1"/>
        <s v="GC-FM-2016-02" u="1"/>
        <s v="CS-Anniesland 005" u="1"/>
        <s v="SLC017" u="1"/>
        <s v="NCA20841" u="1"/>
        <s v="SAAS00038" u="1"/>
        <s v="UWS/NCA/851314" u="1"/>
        <s v="FROZ2011" u="1"/>
        <s v="US/ES/WEIR/2013-10" u="1"/>
        <s v="GCC-TRA4027SU-2-AccSA172" u="1"/>
        <s v="MT0XXX" u="1"/>
        <s v="HWU/1378/002" u="1"/>
        <s v="UOD-LAB-059 TC-2019" u="1"/>
        <s v="UoS-10436-2017" u="1"/>
        <s v="SAAS00046" u="1"/>
        <s v="CS-MC-12374" u="1"/>
        <s v="CS/CoGC/18/020" u="1"/>
        <s v="EC-1819-0005-00" u="1"/>
        <s v="CS-NCL032" u="1"/>
        <s v="CS-MC-8605" u="1"/>
        <s v="UOS-5076-2014" u="1"/>
        <s v="NCA30568" u="1"/>
        <s v="CS-MC-10641" u="1"/>
        <s v="JAN1007AP" u="1"/>
        <s v="Legacy Lifts Cardonald" u="1"/>
        <s v="CS-NCL040" u="1"/>
        <s v="SR OMS and EMS" u="1"/>
        <s v="UOS-14755-2019" u="1"/>
        <s v="UOS-14847-2019" u="1"/>
        <s v="UoS - 9877 - 2017" u="1"/>
        <s v="ASW052016(B) Lot 1" u="1"/>
        <s v="280456" u="1"/>
        <s v="DG-IT-05" u="1"/>
        <s v="MGC-FM-2014-12" u="1"/>
        <s v="UWS/NCA/131516" u="1"/>
        <s v="UWS/NCA/311415" u="1"/>
        <s v="GSA - FM - 7695" u="1"/>
        <s v="ASW052016(B) Lot 2" u="1"/>
        <s v="HWU/1864" u="1"/>
        <s v="EC2014-048" u="1"/>
        <s v="EST/300317/TS/SL" u="1"/>
        <s v="NCA10471" u="1"/>
        <s v="WCS 18090" u="1"/>
        <s v="CS-HTC-15708" u="1"/>
        <s v="EC0681" u="1"/>
        <s v="EC0773" u="1"/>
        <s v="EC0865" u="1"/>
        <s v="SEC5062 LU" u="1"/>
        <s v="UOS-10644-2017" u="1"/>
        <s v="UOS-14855-2019" u="1"/>
        <s v="483182" u="1"/>
        <s v="DG-IT-15" u="1"/>
        <s v="NCA20881" u="1"/>
        <s v="MCFIN-9306" u="1"/>
        <s v="UWS/NCA/011516" u="1"/>
        <s v="EC0761" u="1"/>
        <s v="HWU/1874" u="1"/>
        <s v="NCA10589" u="1"/>
        <s v="NCA20601" u="1"/>
        <s v="LIB1003AP RGU" u="1"/>
        <s v="EC2015/16-LAB002" u="1"/>
        <s v="PM000112" u="1"/>
        <s v="CS-SAMS-10620" u="1"/>
        <s v="DG-IT-25" u="1"/>
        <s v="MGC-FM-2015-12" u="1"/>
        <s v="GM032011" u="1"/>
        <s v="HWU/1884" u="1"/>
        <s v="NCA10599" u="1"/>
        <s v="NCA3_0189" u="1"/>
        <s v="CS-SMO-15146" u="1"/>
        <s v="LIB1004AP RGU" u="1"/>
        <s v="Nescol LOS-19" u="1"/>
        <s v="3Q0047" u="1"/>
        <s v="3Q0139" u="1"/>
        <s v="HWU/1604" u="1"/>
        <s v="NCA10491" u="1"/>
        <s v="NCA30490" u="1"/>
        <s v="PM000122" u="1"/>
        <s v="EC-1819-0025-00" u="1"/>
        <s v="24556915" u="1"/>
        <s v="CS/CoGC/15/045" u="1"/>
        <s v="3Q0035" u="1"/>
        <s v="3Q0127" u="1"/>
        <s v="NCA20729" u="1"/>
        <s v="CS-PER007" u="1"/>
        <s v="NCA20621" u="1"/>
        <s v="2016-EX-16" u="1"/>
        <s v="EC2014-012" u="1"/>
        <s v="EXE/070319/RD/SL" u="1"/>
        <s v="MT - Mini Tender via Buying solutions (Ref RM397) for Appoint of Estates Professional Team (Holyrood Funding Advisor)" u="1"/>
        <s v="2016-2" u="1"/>
        <s v="3Q0115" u="1"/>
        <s v="HWU/1614" u="1"/>
        <s v="NCA30328" u="1"/>
        <s v="PM000132" u="1"/>
        <s v="NCL3104" u="1"/>
        <s v="SCW2017" u="1"/>
        <s v="2018/DAC/MC1" u="1"/>
        <s v="UWS/2017/MC/010" u="1"/>
        <s v="LTL072019" u="1"/>
        <s v="UOS-7265-2015" u="1"/>
        <s v="MGC-FM-2016-12" u="1"/>
        <s v="FIN/090216/WM/SL" u="1"/>
        <s v="HRPS17" u="1"/>
        <s v="SLC039" u="1"/>
        <s v="NCA20631" u="1"/>
        <s v="EXE/050218/SS/SL" u="1"/>
        <s v="WD2009" u="1"/>
        <s v="HWU/1624" u="1"/>
        <s v="PM000142" u="1"/>
        <s v="DG-WATER-01" u="1"/>
        <s v="SLC027" u="1"/>
        <s v="REG/220616/CP/SL" u="1"/>
        <s v="5626/BC/SEC1001 AP" u="1"/>
        <s v="SLC015" u="1"/>
        <s v="OFF/2013/1" u="1"/>
        <s v="UWS/NCA/841314" u="1"/>
        <s v="HWU/1634" u="1"/>
        <s v="NCA30348" u="1"/>
        <s v="PM000152" u="1"/>
        <s v="SLC003" u="1"/>
        <s v="ENU-1819-NCA-002" u="1"/>
        <s v="AUCR17/16" u="1"/>
        <s v="WCS025/2015" u="1"/>
        <s v="CS-SMO-12920" u="1"/>
        <s v=" EC2015/16-LAB005" u="1"/>
        <s v="GSA - 15137 - Archaeological Works" u="1"/>
        <s v="NCA20651" u="1"/>
        <s v="2018/DAC/ICT 0817" u="1"/>
        <s v="HWU/1644" u="1"/>
        <s v="NCA30358" u="1"/>
        <s v="PM000162" u="1"/>
        <s v="AUES17/07" u="1"/>
        <s v="WCS013/2015" u="1"/>
        <s v="GC-FM-2018-1" u="1"/>
        <s v="UOS-2878-2014" u="1"/>
        <s v="2018/DAC-SLT1218" u="1"/>
        <s v="6074/BC" u="1"/>
        <s v="NCA10251" u="1"/>
        <s v="RBGE-WP-16" u="1"/>
        <s v="CS/CoGC/15/021" u="1"/>
        <s v="CS/CoGC/17/020" u="1"/>
        <s v="GSA - 12309 - Digitial Archives" u="1"/>
        <s v="CS-MC-8604" u="1"/>
        <s v="CS/CoGC/16/068" u="1"/>
        <s v="UOS-12554-2018" u="1"/>
        <s v="8106" u="1"/>
        <s v="NCA20661" u="1"/>
        <s v="EXEMPT/8372" u="1"/>
        <s v="HWU/1654" u="1"/>
        <s v="P102015" u="1"/>
        <s v="UOS-8234-2016" u="1"/>
        <s v="UoD-PF008-OO-2018" u="1"/>
        <s v="EC0795" u="1"/>
        <s v="NCA20779" u="1"/>
        <s v="MGC-FM-2017-00" u="1"/>
        <s v="UoS-1892-2013 Copy" u="1"/>
        <s v="8126" u="1"/>
        <s v="NCA20671" u="1"/>
        <s v="UoS-14047-2018" u="1"/>
        <s v="UOS-14148-2019" u="1"/>
        <s v="EC0783" u="1"/>
        <s v="HWU/1664" u="1"/>
        <s v="NCA10379" u="1"/>
        <s v="EST/140316/TS/SL" u="1"/>
        <s v="EST/150316/TS/SL" u="1"/>
        <s v="EST/210316/TS/SL" u="1"/>
        <s v="8136" u="1"/>
        <s v="EC0863" u="1"/>
        <s v="8146" u="1"/>
        <s v="NCA20509" u="1"/>
        <s v="NCA20681" u="1"/>
        <s v="UOS-3828-2014" u="1"/>
        <s v="UOS-14055-2018" u="1"/>
        <s v="EC0851" u="1"/>
        <s v="HWU/1674" u="1"/>
        <s v="NCA10389" u="1"/>
        <s v="NCA20401" u="1"/>
        <s v="Practice3" u="1"/>
        <s v="EC2014-035" u="1"/>
        <s v="AUDIT-NCA-318" u="1"/>
        <s v="8156" u="1"/>
        <s v="NCA10281" u="1"/>
        <s v="RBGE-WP-5" u="1"/>
        <s v="EES/291018/JR/SL" u="1"/>
        <s v="PHA/100619/PK/SL" u="1"/>
        <s v="NCA/0002" u="1"/>
        <s v="NCA20799" u="1"/>
        <s v="MGC-FM-2018-00" u="1"/>
        <s v="8166" u="1"/>
        <s v="3Q0149" u="1"/>
        <s v="NCA20519" u="1"/>
        <s v="UoS-9464-2016" u="1"/>
        <s v="Case: 19734LEG" u="1"/>
        <s v="GC-SEBE-2016-07b" u="1"/>
        <s v="MT0794 City deal DDI Strategic Contractor" u="1"/>
        <s v="HWU/1684" u="1"/>
        <s v="NCA20411" u="1"/>
        <s v="UOS-3730-2014" u="1"/>
        <s v="SSJ 2015-05-04" u="1"/>
        <s v="8176" u="1"/>
        <s v="3Q0137" u="1"/>
        <s v="3Q0229" u="1"/>
        <s v="HWU/1404" u="1"/>
        <s v="NCA2 0155 PS 0913" u="1"/>
        <s v="CS-WHC019" u="1"/>
        <s v="SSJPlagerism" u="1"/>
        <s v="CS/CoGC/18/043" u="1"/>
        <s v="PHA/060314/MS/SL" u="1"/>
        <s v="8186" u="1"/>
        <s v="3Q0033" u="1"/>
        <s v="3Q0125" u="1"/>
        <s v="UOAD123" u="1"/>
        <s v="14126/AT/2019" u="1"/>
        <s v="UOS-14172-2019" u="1"/>
        <s v="EC2015/16-SAF001" u="1"/>
        <s v="506529" u="1"/>
        <s v="HWU/1694" u="1"/>
        <s v="2016-EX-15" u="1"/>
        <s v="Library Service" u="1"/>
        <s v="SCAPE MAJOR WORKS" u="1"/>
        <s v="3Q0021" u="1"/>
        <s v="3Q0113" u="1"/>
        <s v="HWU/1414" u="1"/>
        <s v="EST/050419/RW/SL" u="1"/>
        <s v="W8200" u="1"/>
        <s v="327446" u="1"/>
        <s v="SLC049" u="1"/>
        <s v="3Q0101" u="1"/>
        <s v="409092" u="1"/>
        <s v="NCA20539" u="1"/>
        <s v="CS-NCL017" u="1"/>
        <s v="UOS-1439-2013" u="1"/>
        <s v="W8300" u="1"/>
        <s v="SLC037" u="1"/>
        <s v="SAAS00039" u="1"/>
        <s v="HWU/1424" u="1"/>
        <s v="SLC025" u="1"/>
        <s v="WCS 18159" u="1"/>
        <s v="UOS-8004-2016" u="1"/>
        <s v="NCA20549" u="1"/>
        <s v="CS-NCL025" u="1"/>
        <s v="UOS-10529-2017" u="1"/>
        <s v="GSA - FM - 7695 Copy" u="1"/>
        <s v="SLC013" u="1"/>
        <s v="NCA20441" u="1"/>
        <s v="6090/AT/PEG" u="1"/>
        <s v="8974/BC/2016" u="1"/>
        <s v="Nescol RM1045" u="1"/>
        <s v="UWS/NCA/831314" u="1"/>
        <s v="AU-ICT-2019-001" u="1"/>
        <s v="ENU-1819-NCA-006" u="1"/>
        <s v="HWU/1434" u="1"/>
        <s v="CS-SMO-12928" u="1"/>
        <s v="11614/BC/2017" u="1"/>
        <s v="14350/AT/2019" u="1"/>
        <s v="395990" u="1"/>
        <s v="SLC001" u="1"/>
        <s v="UOS-0005-2017" u="1"/>
        <s v="WCS023/2015" u="1"/>
        <s v="GCC-SP14-003-MB17" u="1"/>
        <s v="NCA20451" u="1"/>
        <s v="CS-NHC-4037" u="1"/>
        <s v="UWS/NCA/351516" u="1"/>
        <s v="SSJ 2015-07-07 SHLS" u="1"/>
        <s v="HWU/1444" u="1"/>
        <s v="WCS011/2015" u="1"/>
        <s v="CS-AGC002" u="1"/>
        <s v="WCS 18083" u="1"/>
        <s v="RBGE-WP-15" u="1"/>
        <s v="CS-UHI-14867" u="1"/>
        <s v="GC-FM-2010-01" u="1"/>
        <s v="GC-FM-2014-10" u="1"/>
        <s v="GEO/010816/MC/SL" u="1"/>
        <s v="UoD-LAB-DS172-TC-2016 LUPC" u="1"/>
        <s v="UoD-LAB-DS173-TC-2016 LUPC" u="1"/>
        <s v="CS/CoGC/17/067" u="1"/>
        <s v="UOS-14848-2019" u="1"/>
        <s v="UOS - 9687 - 2017" u="1"/>
        <s v="FC-2018-0010 (Lot1)" u="1"/>
        <s v="GCU-LON-2014-08" u="1"/>
        <s v="HWU/1454" u="1"/>
        <s v="GC-EXE-2016-01" u="1"/>
        <s v="EST/300419/TS/SL" u="1"/>
        <s v="2013/45" u="1"/>
        <s v="SRUC   SG" u="1"/>
        <s v="WCS 18091" u="1"/>
        <s v="GKC (GRPT)" u="1"/>
        <s v="UOS/1658/5077" u="1"/>
        <s v="NCA20579" u="1"/>
        <s v="AYO-2015-019" u="1"/>
        <s v="CS-NHC-15520" u="1"/>
        <s v="UOS-14580-2019" u="1"/>
        <s v="UOS-14764-2019" u="1"/>
        <s v="EC0781" u="1"/>
        <s v="HWU/1464" u="1"/>
        <s v="EST/170315/TS/SL" u="1"/>
        <s v="2013/46" u="1"/>
        <s v="NCA30881" u="1"/>
        <s v="GKCAL0016" u="1"/>
        <s v="CS-SAMS- 15255" u="1"/>
        <s v="EC0861" u="1"/>
        <s v="14871/BC/2019" u="1"/>
        <s v="EST/140114/MS/SL" u="1"/>
        <s v="MTXXXX" u="1"/>
        <s v="HWU/1474" u="1"/>
        <s v="EC2014-034" u="1"/>
        <s v="2013/47" u="1"/>
        <s v="FTKB-16" u="1"/>
        <s v="SSJCCTV" u="1"/>
        <s v="RGPR90552" u="1"/>
        <s v="CCORO002" u="1"/>
        <s v="NCA30611" u="1"/>
        <s v="AYO-2015-029" u="1"/>
        <s v="3703/BC/VEHRM1027" u="1"/>
        <s v="3Q0147" u="1"/>
        <s v="3Q0239" u="1"/>
        <s v="CS-PER008" u="1"/>
        <s v="HWU/1484" u="1"/>
        <s v="3Q0135" u="1"/>
        <s v="3Q0227" u="1"/>
        <s v="2013/48" u="1"/>
        <s v="12770/CL/2018" u="1"/>
        <s v="PHA/260514/PK/SL" u="1"/>
        <s v="525434" u="1"/>
        <s v="AUDIT-LOC-353" u="1"/>
        <s v="GC-AV-2012-02" u="1"/>
        <s v="CS/CoGC/15/044" u="1"/>
        <s v="CS/CoGC/19/042" u="1"/>
        <s v="ENU-1516-0003-00" u="1"/>
        <s v="AU/IS/2018/20/VLE" u="1"/>
        <s v="3Q0215" u="1"/>
        <s v="W8201" u="1"/>
        <s v="HWU/1494" u="1"/>
        <s v="2016-EX-14" u="1"/>
        <s v="CS/GRPT/060" u="1"/>
        <s v="2015/DAC/MC2" u="1"/>
        <s v="Transas Support" u="1"/>
        <s v="3Q0111" u="1"/>
        <s v="MT0507" u="1"/>
        <s v="2013/49" u="1"/>
        <s v="NCA30739" u="1"/>
        <s v="B/7475/01A" u="1"/>
        <s v="CS-NHC-15508" u="1"/>
        <s v="WLC-1718-0007-00" u="1"/>
        <s v="W8301" u="1"/>
        <s v="LABS" u="1"/>
        <s v="AUCR17/09" u="1"/>
        <s v="SLC035" u="1"/>
        <s v="EDUC-0000007" u="1"/>
        <s v="COPFS-LOC-514" u="1"/>
        <s v="NCA30749" u="1"/>
        <s v="EST0200 - QS" u="1"/>
        <s v="ENU-1718-0049-00" u="1"/>
        <s v="UoD-SYS029-TC-2015" u="1"/>
        <s v="SLC023" u="1"/>
        <s v="ENU-1516-0011-00" u="1"/>
        <s v="AUCR17/17" u="1"/>
        <s v="Case: 1754" u="1"/>
        <s v="UOS-12639-2018" u="1"/>
        <s v="UoD-LAB009-TC-2017" u="1"/>
        <s v="SLC011" u="1"/>
        <s v="UoD-LAB029-TC-2018" u="1"/>
        <s v="UoD-SYS019-TC-2018" u="1"/>
        <s v="GSA - 2018 - Stow - Lifts - 13684" u="1"/>
        <s v="ENU-1617-0058-00" u="1"/>
        <s v="ENU-1819-0008-02" u="1"/>
        <s v="PHA/041214/SH/SL" u="1"/>
        <s v="UoD-SYS029-TC-2019" u="1"/>
        <s v="UoD-SYS049-TC-2019" u="1"/>
        <s v="WLC-1617-_x0009_0029-_x0009_00" u="1"/>
        <s v="ENU-1617-0010-00" u="1"/>
        <s v="RBS/020217/SP/SL" u="1"/>
        <s v="RBS/060217/SP/SL" u="1"/>
        <s v="UHI-EDU-5001 Copy" u="1"/>
        <s v="demo 01" u="1"/>
        <s v="CS-FV008" u="1"/>
        <s v="EST0587B3" u="1"/>
        <s v="WCS021/2015" u="1"/>
        <s v="EDUC-0000017" u="1"/>
        <s v="UOS-9033-2017" u="1"/>
        <s v="NCA3-0159" u="1"/>
        <s v="8107" u="1"/>
        <s v="CS-BBC004" u="1"/>
        <s v="RBGE-WP-14" u="1"/>
        <s v="GC-FM-2013-10" u="1"/>
        <s v="CS/CoGC/15/020" u="1"/>
        <s v="UWS/2018/MC/021" u="1"/>
        <s v="CS-FV018" u="1"/>
        <s v="CS-MC-8602" u="1"/>
        <s v="CS/CoGC/16/067" u="1"/>
        <s v="Reid002" u="1"/>
        <s v="GKCAK0009" u="1"/>
        <s v="8127" u="1"/>
        <s v="CS-BBC012" u="1"/>
        <s v="CS-FV028" u="1"/>
        <s v="2015-AS-01" u="1"/>
        <s v="UoS-2911-2014" u="1"/>
        <s v="8137" u="1"/>
        <s v="EDUC-0000027" u="1"/>
        <s v="GSA - Stow - 008 - P/E" u="1"/>
        <s v="NCA30789" u="1"/>
        <s v="EST/260314/TS/SL" u="1"/>
        <s v="8147" u="1"/>
        <s v="3Q0089" u="1"/>
        <s v="LS062010" u="1"/>
        <s v="ADM/290319/JD/SL" u="1"/>
        <s v="CS-FV038" u="1"/>
        <s v="NCA10402" u="1"/>
        <s v="EST/281113/MS/SL" u="1"/>
        <s v="8157" u="1"/>
        <s v="SCAPE" u="1"/>
        <s v="3Q0077" u="1"/>
        <s v="Reid004" u="1"/>
        <s v="UOS-1181-2013" u="1"/>
        <s v="CPC0413" u="1"/>
        <s v="NCA20812" u="1"/>
        <s v="EC0582LMS" u="1"/>
        <s v="EC2014-033" u="1"/>
        <s v="RGIT76651, 89196" u="1"/>
        <s v="8167" u="1"/>
        <s v="3Q0249" u="1"/>
        <s v="HWU/1805" u="1"/>
        <s v="NCA30691" u="1"/>
        <s v="9325/JS/2016" u="1"/>
        <s v="AU-PRO-2019-005" u="1"/>
        <s v="CS-FV048" u="1"/>
        <s v="NCA20399" u="1"/>
        <s v="PS-ITC001" u="1"/>
        <s v="DAA1617-2202" u="1"/>
        <s v="FS325012" u="1"/>
        <s v="EDUC-0000037" u="1"/>
        <s v="UoS-10054-2017" u="1"/>
        <s v="EC-1617-_x0009_0052-_x0009_00" u="1"/>
        <s v="NCA20822" u="1"/>
        <s v="2018-EX-17" u="1"/>
        <s v="CS – CGOC001" u="1"/>
        <s v="SSJ 2015-05-03" u="1"/>
        <s v="UWS/NCA/111091" u="1"/>
        <s v="8187" u="1"/>
        <s v="3Q0133" u="1"/>
        <s v="3Q0225" u="1"/>
        <s v="HWU/1815" u="1"/>
        <s v="CS-AY0005" u="1"/>
        <s v="COPFS-0000001" u="1"/>
        <s v="GC-IS-2012-02C" u="1"/>
        <s v="DEV/120618/SB/SL" u="1"/>
        <s v="W8202" u="1"/>
        <s v="CS-FV058" u="1"/>
        <s v="CS-SMO-13950" u="1"/>
        <s v="CS/CoGC/18/042" u="1"/>
        <s v="CS/CoGC/18/134" u="1"/>
        <s v="GC-FIN-2014-07" u="1"/>
        <s v="3Q0121" u="1"/>
        <s v="MT0609" u="1"/>
        <s v="CS-NCL018" u="1"/>
        <s v="W8210" u="1"/>
        <s v="W8302" u="1"/>
        <s v="NCA20832" u="1"/>
        <s v="DG-NLA-01" u="1"/>
        <s v="AU-EST-2019-032" u="1"/>
        <s v="3Q0201" u="1"/>
        <s v="HWU/1825" u="1"/>
        <s v="JUN148023" u="1"/>
        <s v="NGCBA-JAN006" u="1"/>
        <s v="MED/160817/SG/SL" u="1"/>
        <s v="W8310" u="1"/>
        <s v="NCA10432" u="1"/>
        <s v="NCA30431" u="1"/>
        <s v="DG-EQUIP-01" u="1"/>
        <s v="EDUC-0000047" u="1"/>
        <s v="NCA20842" u="1"/>
        <s v="SAAS00048" u="1"/>
        <s v="EC-1617-_x0009_0024-00" u="1"/>
        <s v="SLC021" u="1"/>
        <s v="WLC001" u="1"/>
        <s v="CS-FV078" u="1"/>
        <s v="LIT_0433" u="1"/>
        <s v="NCA10442" u="1"/>
        <s v="CS/CoGC/18/030" u="1"/>
        <s v="ENU-1819-0008-06" u="1"/>
        <s v="UoD-LAB008-TC-2017" u="1"/>
        <s v="SAAS00056" u="1"/>
        <s v="EPCC INDY Refresh" u="1"/>
        <s v="HWU/1845" u="1"/>
        <s v="AU-PRO-2019-006" u="1"/>
        <s v="AU/IS/2016/23/HUB" u="1"/>
        <s v="UoD-LAB048-TC-2019" u="1"/>
        <s v="UoD-LAB058-TC-2019" u="1"/>
        <s v="UoD-SYS028-TC-2019" u="1"/>
        <s v="UoD-SYS048-TC-2019" u="1"/>
        <s v="NCA10452" u="1"/>
        <s v="WCS 18084" u="1"/>
        <s v="EDUC-0000057" u="1"/>
        <s v="UoS-14665-2019" u="1"/>
        <s v="UOS-14757-2019" u="1"/>
        <s v="NCA20862" u="1"/>
        <s v="UWS/NCA/331516" u="1"/>
        <s v="HWU/1855" u="1"/>
        <s v="NCA30569" u="1"/>
        <s v="QASQ3368" u="1"/>
        <s v="MAI3108 CPC" u="1"/>
        <s v="UWS/2018/MC/023" u="1"/>
        <s v="RBGE-WP-13" u="1"/>
        <s v="GC-FM-2012-10" u="1"/>
        <s v="CCOPY001" u="1"/>
        <s v="CS-NCL050" u="1"/>
        <s v="NCA/RF/Li-Fi" u="1"/>
        <s v="UOS-1889-2014" u="1"/>
        <s v="UOS-14765-2019" u="1"/>
        <s v="063-COGC-CP-SER-CATC1-11-12" u="1"/>
        <s v="DG-IT-06" u="1"/>
        <s v="NCA20872" u="1"/>
        <s v="UWS/NCA/211516" u="1"/>
        <s v="10583/AT/2017" u="1"/>
        <s v="UWS/2017/MC/003" u="1"/>
        <s v="EST/250417/TS/SL" u="1"/>
        <s v="ISP-16" u="1"/>
        <s v="UOS-10654-2017" u="1"/>
        <s v="3Q0099" u="1"/>
        <s v="DG-IT-16" u="1"/>
        <s v="NCA20882" u="1"/>
        <s v="CS-SMO-13277" u="1"/>
        <s v="HWU/1875" u="1"/>
        <s v="NCA20602" u="1"/>
        <s v="CS-SAMS-8581" u="1"/>
        <s v="3Q0087" u="1"/>
        <s v="3Q0179" u="1"/>
        <s v="NCA10482" u="1"/>
        <s v="NCA30309" u="1"/>
        <s v="PM000113" u="1"/>
        <s v="ITS4032 SU - Lot 1" u="1"/>
        <s v="SAAS-LOC-101" u="1"/>
        <s v="3Q0075" u="1"/>
        <s v="DG-IT-26" u="1"/>
        <s v="NCA20892" u="1"/>
        <s v="HWU/1885" u="1"/>
        <s v="EC2014-032" u="1"/>
        <s v="CS-MC-14041" u="1"/>
        <s v="3Q0063" u="1"/>
        <s v="3Q0247" u="1"/>
        <s v="HWU/1605" u="1"/>
        <s v="PM000123" u="1"/>
        <s v="AU/IS/2016/9/AV" u="1"/>
        <s v="3Q0235" u="1"/>
        <s v="12780/CL/2018" u="1"/>
        <s v="GSA - 11839 - 2018 - Design" u="1"/>
        <s v="EC2014-020" u="1"/>
        <s v="GC-IS-2019-01" u="1"/>
        <s v="3Q0223" u="1"/>
        <s v="HWU/1615" u="1"/>
        <s v="PM000133" u="1"/>
        <s v="AU-EST-2019-048" u="1"/>
        <s v="2824/AT/Direct Award" u="1"/>
        <s v="2016/DAC/MC2" u="1"/>
        <s v="SAAS-LOC-111" u="1"/>
        <s v="GC-FM-2015-03" u="1"/>
        <s v="CS/CoGC/15/043" u="1"/>
        <s v="MT0607" u="1"/>
        <s v="CS-MC-8372" u="1"/>
        <s v="8220" u="1"/>
        <s v="W8311" u="1"/>
        <s v="NCA20632" u="1"/>
        <s v="RBGE-0000006" u="1"/>
        <s v="UWS/2017/MC/004" u="1"/>
        <s v="HWU/1625" u="1"/>
        <s v="NCA30339" u="1"/>
        <s v="PM000143" u="1"/>
        <s v="GSA - DC - 8237 – 2016" u="1"/>
        <s v="2015-21" u="1"/>
        <s v="SD1113" u="1"/>
        <s v="UOS/1658/2013" u="1"/>
        <s v="UoD-LAB027-TC-2014" u="1"/>
        <s v="HWU/1635" u="1"/>
        <s v="PM000153" u="1"/>
        <s v="14545/AT/2019" u="1"/>
        <s v="AU-ICT-2019-007" u="1"/>
        <s v="8250" u="1"/>
        <s v="CS/CoGC/15/031" u="1"/>
        <s v="CS/CoGC/17/030" u="1"/>
        <s v="ENU-1516-NCA-003" u="1"/>
        <s v="GC-FM-2011-12A" u="1"/>
        <s v="EST/160514(B)/TS/SL" u="1"/>
        <s v="6179/BC/2015" u="1"/>
        <s v="RBGE-0000016" u="1"/>
        <s v="UOS-9425-2016" u="1"/>
        <s v="UOS/1560/2013" u="1"/>
        <s v="UoD-SYS017-TC-2018" u="1"/>
        <s v="HWU/1645" u="1"/>
        <s v="PM000163" u="1"/>
        <s v="10468/AT/2017" u="1"/>
        <s v="UoD-SYS037-TC-2019" u="1"/>
        <s v="UoD-SYS047-TC-2019" u="1"/>
        <s v="8270" u="1"/>
        <s v="VL8228" u="1"/>
        <s v="NCA10252" u="1"/>
        <s v="CS-BBC005" u="1"/>
        <s v="CAUDI003" u="1"/>
        <s v="HR-00x" u="1"/>
        <s v="CS-SMO-13167" u="1"/>
        <s v="UOS-15502-2019" u="1"/>
        <s v="UWS/2018/MC/025" u="1"/>
        <s v="HWU/1655" u="1"/>
        <s v="8118" u="1"/>
        <s v="2015-24" u="1"/>
        <s v="NCA10262" u="1"/>
        <s v="RBGE-WP-12" u="1"/>
        <s v="CS-NHC-12411" u="1"/>
        <s v="CS/CoGC/16/066" u="1"/>
        <s v="LIT/0372/AUDIT" u="1"/>
        <s v="AU-EST-2019-035" u="1"/>
        <s v="NCA20672" u="1"/>
        <s v="RBGE-0000026" u="1"/>
        <s v="UWS/NCA/021617" u="1"/>
        <s v="UWS/NCA/201516" u="1"/>
        <s v="GC-FM-2019-04MC" u="1"/>
        <s v="UWS/2017/MC/005" u="1"/>
        <s v="HWU/1665" u="1"/>
        <s v="Practice5" u="1"/>
        <s v="MCFIN-4268" u="1"/>
        <s v="CS-GKC002 Q" u="1"/>
        <s v="EST/010416/TS/SL" u="1"/>
        <s v="NCA10272" u="1"/>
        <s v="RBGE-WP-7" u="1"/>
        <s v="9722/BC/2107" u="1"/>
        <s v="NCA30802" u="1"/>
        <s v="UOS-12764-2018" u="1"/>
        <s v="8148" u="1"/>
        <s v="3Q0097" u="1"/>
        <s v="3Q0189" u="1"/>
        <s v="NCA20682" u="1"/>
        <s v="020/15/LM" u="1"/>
        <s v="FSS/2015/010" u="1"/>
        <s v="UOS-7036-2015" u="1"/>
        <s v="UoD-SC196-TC-2015" u="1"/>
        <s v="HWU/1675" u="1"/>
        <s v="CS-MC-12552" u="1"/>
        <s v="8158" u="1"/>
        <s v="3Q0085" u="1"/>
        <s v="3Q0177" u="1"/>
        <s v="001/16/LM" u="1"/>
        <s v="NCA/0003" u="1"/>
        <s v="CS-NHC-12421" u="1"/>
        <s v="8168" u="1"/>
        <s v="002/16/LM" u="1"/>
        <s v="022/15/LM" u="1"/>
        <s v="RBGE-0000036" u="1"/>
        <s v="GC-FM-2012-05B" u="1"/>
        <s v="HWU/1685" u="1"/>
        <s v="NCA20412" u="1"/>
        <s v="7289/BC/2017" u="1"/>
        <s v="8178" u="1"/>
        <s v="3Q0061" u="1"/>
        <s v="2015-27" u="1"/>
        <s v="HWU/1405" u="1"/>
        <s v="NCA10292" u="1"/>
        <s v="003/16/LM" u="1"/>
        <s v="023/15/LM" u="1"/>
        <s v="MCFIN-12081" u="1"/>
        <s v="NCA/0013" u="1"/>
        <s v="UoE-BA-LAB003" u="1"/>
        <s v="3Q0233" u="1"/>
        <s v="MT0629" u="1"/>
        <s v="004/16/LM" u="1"/>
        <s v="024/15/LM" u="1"/>
        <s v="FSS/2015/020" u="1"/>
        <s v="HWU/1695" u="1"/>
        <s v="CS-MC-13232" u="1"/>
        <s v="SSJ 2015-05-02" u="1"/>
        <s v="UoD-LAB023-TC-2014-APUC" u="1"/>
        <s v="UoD-LAB028-TC-2014-APUC" u="1"/>
        <s v="3Q0221" u="1"/>
        <s v="MT0617" u="1"/>
        <s v="MT0709" u="1"/>
        <s v="HWU/1415" u="1"/>
        <s v="005/16/LM" u="1"/>
        <s v="025/15/LM" u="1"/>
        <s v="QQ/AL/0021" u="1"/>
        <s v="MCFIN-11282" u="1"/>
        <s v="SAAS-LOC-151" u="1"/>
        <s v="GC-IS-2012-02B" u="1"/>
        <s v="UWS/2018/MC/012" u="1"/>
        <s v="AU-EST-2019-036" u="1"/>
        <s v="EST/030719/MO/SL" u="1"/>
        <s v="KRSS-SP-ENVI-1234" u="1"/>
        <s v="UoD-LAB006-TC-2016-APUC" u="1"/>
        <s v="UoD-LAB011-TC-2016-APUC" u="1"/>
        <s v="UoD-TEL001-TC-2016-APUC" u="1"/>
        <s v="MT0605" u="1"/>
        <s v="006/16/LM" u="1"/>
        <s v="026/15/LM" u="1"/>
        <s v="CS-NCL027" u="1"/>
        <s v="RBGE-0000046" u="1"/>
        <s v="UOS/1448/2013" u="1"/>
        <s v="MGC-PS-2017-01" u="1"/>
        <s v="UoD-CAT001-TC-2017-APUC" u="1"/>
        <s v="UoD-FFE001-OO-2017-APUC" u="1"/>
        <s v="UoD-LAB007-TC-2017-APUC" u="1"/>
        <s v="UoD-LAB011-TC-2017-APUC" u="1"/>
        <s v="UoD-LAB015-TC-2017-APUC" u="1"/>
        <s v="W8320" u="1"/>
        <s v="2016-41" u="1"/>
        <s v="UoD-EFM001-TC-2018-APUC" u="1"/>
        <s v="UoD-SYS015-TC-2018-APUC" u="1"/>
        <s v="MT0501" u="1"/>
        <s v="007/16/LM" u="1"/>
        <s v="DAC/ICT 0118" u="1"/>
        <s v="GC-DAR-2007-12" u="1"/>
        <s v="UoD-EFM001-TC-2019-APUC" u="1"/>
        <s v="UoD-LAB028-TC-2019-APUC" u="1"/>
        <s v="UoD-LAB044-TC-2019-APUC" u="1"/>
        <s v="UoD-LAB045-TC-2019-APUC" u="1"/>
        <s v="UoD-LAB046-TC-2019-APUC" u="1"/>
        <s v="UoD-LAB055-TC-2019-APUC" u="1"/>
        <s v="UoD-LAB056-TC-2019-APUC" u="1"/>
        <s v="UoD-LAB057-OO-2019-APUC" u="1"/>
        <s v="UoD-LAB063-TC-2019-APUC" u="1"/>
        <s v="UoD-LIB003-TC-2019-APUC" u="1"/>
        <s v="2017-EX-01" u="1"/>
        <s v="LIT/0347 Software Management System - Asbestos" u="1"/>
        <s v="008/16/LM" u="1"/>
        <s v="CS-NCL035" u="1"/>
        <s v="UOS-10539-2017" u="1"/>
        <s v="UOS-14465-2018" u="1"/>
        <s v="CS-MC-13233" u="1"/>
        <s v="MCFIN-11056" u="1"/>
        <s v="AU-ICT-2019-009" u="1"/>
        <s v="HWU/1435" u="1"/>
        <s v="UOS-8295-2016" u="1"/>
        <s v="NCA30852" u="1"/>
        <s v="UOS-0006-2017" u="1"/>
        <s v="CS/CoGC/18/121" u="1"/>
        <s v="FEB136623" u="1"/>
        <s v="RBGE-0000056" u="1"/>
        <s v="AUDIT-LOC-338" u="1"/>
        <s v="MGC-PS-2018-01" u="1"/>
        <s v="UOS-14758-2019" u="1"/>
        <s v="UoD-LAB016-TC-2017" u="1"/>
        <s v="MT0822 QMU Internal Audit" u="1"/>
        <s v="NCA1_0297_IQ10-2014 Energy Storage _PS_0914" u="1"/>
        <s v="UoD-LAB026-TC-2018" u="1"/>
        <s v="UoD-EFM-SC200-TC-2012-APUC" u="1"/>
        <s v="340599" u="1"/>
        <s v="HWU/1445" u="1"/>
        <s v="UoD-SYS036-TC-2019" u="1"/>
        <s v="UoD-SYS046-TC-2019" u="1"/>
        <s v="WCS 18093" u="1"/>
        <s v="FSS/2015/008" u="1"/>
        <s v="SUPC-2009/03" u="1"/>
        <s v="DEV/290519/RF/SL" u="1"/>
        <s v="GCC-ITS1026AP-VLE19" u="1"/>
        <s v="UOS-14481-2018" u="1"/>
        <s v="NCA20462" u="1"/>
        <s v="UAD_14_02" u="1"/>
        <s v="CS-MC-13234" u="1"/>
        <s v="HWU/1455" u="1"/>
        <s v="EST0632H7" u="1"/>
        <s v="EFM3080 NW" u="1"/>
        <s v="CS-MC-13220" u="1"/>
        <s v="MCFIN-11284" u="1"/>
        <s v="CS-NHC-12419" u="1"/>
        <s v="CS/CoGC/17/065" u="1"/>
        <s v="MGC-PS-2019-01" u="1"/>
        <s v="NCA20472" u="1"/>
        <s v="GCC-BA-EFM016-WQ16" u="1"/>
        <s v="GCC-ITS2002NE-1-UPS15" u="1"/>
        <s v="322668" u="1"/>
        <s v="HWU/1465" u="1"/>
        <s v="EST/140415/TS/SL" u="1"/>
        <s v="EST/220415/TS/SL" u="1"/>
        <s v="EST/230415/TS/SL" u="1"/>
        <s v="NCA30882" u="1"/>
        <s v="FSS/2015/018" u="1"/>
        <s v="CS-SAMS-11278" u="1"/>
        <s v="NCA10603" u="1"/>
        <s v="CS-MC-13249" u="1"/>
        <s v="RBS/041116/AF/SL" u="1"/>
        <s v="3Q0095" u="1"/>
        <s v="3Q0187" u="1"/>
        <s v="UWS/NCA/111422" u="1"/>
        <s v="GSA - 14751 - S/J - 2019" u="1"/>
        <s v="HWU/1475" u="1"/>
        <s v="EFM3082 NW" u="1"/>
        <s v="GCC-L-CS17" u="1"/>
        <s v="COPFS-LOC-507" u="1"/>
        <s v="AU/FIN/2016/29/INVMAN" u="1"/>
        <s v="3Q0083" u="1"/>
        <s v="3Q0175" u="1"/>
        <s v="001/14/LM" u="1"/>
        <s v="AUDIT-LOC-354" u="1"/>
        <s v="CS/CoGC/15/054" u="1"/>
        <s v="3Q0071" u="1"/>
        <s v="3Q0163" u="1"/>
        <s v="FS516003" u="1"/>
        <s v="NCA20492" u="1"/>
        <s v="W8205" u="1"/>
        <s v="HWU/1485" u="1"/>
        <s v="EFM3083 NW" u="1"/>
        <s v="QQ/KAM/0020" u="1"/>
        <s v="14059/AT/2018" u="1"/>
        <s v="NCA30622" u="1"/>
        <s v="ENU-1617-0003-00" u="1"/>
        <s v="MT0627" u="1"/>
        <s v="MT0719" u="1"/>
        <s v="CS-MC-8382" u="1"/>
        <s v="CS-MC-13236" u="1"/>
        <s v="14155/AT/2019" u="1"/>
        <s v="UOS-12357-2018" u="1"/>
        <s v="8211" u="1"/>
        <s v="2016-20" u="1"/>
        <s v="HWU/1495" u="1"/>
        <s v="2016-EX-22" u="1"/>
        <s v="EFM3084 NW" u="1"/>
        <s v="CS-MC-13222" u="1"/>
        <s v="UWS/2018/MC/014" u="1"/>
        <s v="MT0615" u="1"/>
        <s v="MT0707" u="1"/>
        <s v="005/14/LM" u="1"/>
        <s v="TSM Backup" u="1"/>
        <s v="8726/CL/2016" u="1"/>
        <s v="11427/BC/2017" u="1"/>
        <s v="8221" u="1"/>
        <s v="326632" u="1"/>
        <s v="GSA - MEDIA - 2017 - 10571" u="1"/>
        <s v="006/14/LM" u="1"/>
        <s v="CS-MC-8370" u="1"/>
        <s v="15620/BC/2019" u="1"/>
        <s v="UOS-3659-2014" u="1"/>
        <s v="CS/CoGC/16/089" u="1"/>
        <s v="EC2016/17-CAT002" u="1"/>
        <s v="SLC051" u="1"/>
        <s v="ENU-1617-0059-00" u="1"/>
        <s v="WLC-1617-_x0009_0039-_x0009_00" u="1"/>
        <s v="NCA30642" u="1"/>
        <s v="7912/CL/CD" u="1"/>
        <s v="EC-1920-0002-00" u="1"/>
        <s v="ENU-1617-0011-00" u="1"/>
        <s v="UoD-LAB025-TC-2013" u="1"/>
        <s v="8251" u="1"/>
        <s v="2016-22" u="1"/>
        <s v="MCFIN-8255" u="1"/>
        <s v="COPFS-LOC-523" u="1"/>
        <s v="UOS-1142-2013" u="1"/>
        <s v="EC-1718-0006-00" u="1"/>
        <s v="009/14/LM" u="1"/>
        <s v="Incubators" u="1"/>
        <s v="Practice14" u="1"/>
        <s v="CS-SMO-15227" u="1"/>
        <s v="SSJ 2017-04-17" u="1"/>
        <s v="ENU-1516-0028-02" u="1"/>
        <s v="PHA/170314/SH/SL" u="1"/>
        <s v="8261" u="1"/>
        <s v="NCA10653" u="1"/>
        <s v="CS/CoGC/15/030" u="1"/>
        <s v="ENU-1516-0000-01" u="1"/>
        <s v="CS-FV009" u="1"/>
        <s v="PS-ITS015" u="1"/>
        <s v="UoD-SYS005-TC-2017" u="1"/>
        <s v="AU/IS/2017/15/UNIFIEDCOMMSMAINTENANCE" u="1"/>
        <s v="8271" u="1"/>
        <s v="UoD-LAB025-TC-2018" u="1"/>
        <s v="AU/EST/2017/6/ELECTRICALUPGRADE" u="1"/>
        <s v="UoD-SYS035-TC-2019" u="1"/>
        <s v="UoD-SYS045-TC-2019" u="1"/>
        <s v="UoD-TEL005-TC-2019" u="1"/>
        <s v="8109" u="1"/>
        <s v="CS-FV019" u="1"/>
        <s v="CS-MC-8610" u="1"/>
        <s v="8291" u="1"/>
        <s v="2016-24" u="1"/>
        <s v="CS-MC-13224" u="1"/>
        <s v="EC-1718-0016-00" u="1"/>
        <s v="UWS/2018/MC/015" u="1"/>
        <s v="EC-1617-_x0009_0045-_x0009_00" u="1"/>
        <s v="004/09/RS" u="1"/>
        <s v="Practice6" u="1"/>
        <s v="RBGE-WP-8" u="1"/>
        <s v="EXEMP 8386" u="1"/>
        <s v="GCC-L-Print13" u="1"/>
        <s v="UWS/2017/MC/009" u="1"/>
        <s v="CS-FV029" u="1"/>
        <s v="005/09/RS" u="1"/>
        <s v="UoS-2912-2014" u="1"/>
        <s v="CS/CoGC/16/065" u="1"/>
        <s v="GCU-CBS-2011-06" u="1"/>
        <s v="8139" u="1"/>
        <s v="2016-25" u="1"/>
        <s v="EFM3089 NW" u="1"/>
        <s v="UOS-3591-2014" u="1"/>
        <s v="EC2015/16-ICT005" u="1"/>
        <s v="NCA20803" u="1"/>
        <s v="006/09/RS" u="1"/>
        <s v="EST/010414/TS/SL" u="1"/>
        <s v="EST/100414/TS/SL" u="1"/>
        <s v="EST/150414/TS/SL" u="1"/>
        <s v="8149" u="1"/>
        <s v="3Q0197" u="1"/>
        <s v="3571/GR" u="1"/>
        <s v="LIB1007 RGU" u="1"/>
        <s v="CS-FV039" u="1"/>
        <s v="EST/031213/MS/SL" u="1"/>
        <s v="3Q0185" u="1"/>
        <s v="CS-MC-13225" u="1"/>
        <s v="UOS-1182-2013" u="1"/>
        <s v="UOS-14175-2019" u="1"/>
        <s v="NCA20813" u="1"/>
        <s v="CS-HTC-2738" u="1"/>
        <s v="SSJ 2015-05-13" u="1"/>
        <s v="EXE/040314/AG/SL" u="1"/>
        <s v="2018/DAC/LRD 0818" u="1"/>
        <s v="8169" u="1"/>
        <s v="3Q0081" u="1"/>
        <s v="HWU/1806" u="1"/>
        <s v="NCA30692" u="1"/>
        <s v="001/12/LM" u="1"/>
        <s v="CS-AY0007" u="1"/>
        <s v="COPFS-0000002" u="1"/>
        <s v="ENU-1516-0000-11" u="1"/>
        <s v="CS-IC-1268 (14883)" u="1"/>
        <s v="CS-FV049" u="1"/>
        <s v="NCA10413" u="1"/>
        <s v="CS/CoGC/18/052" u="1"/>
        <s v="UoE-BA- LAB031" u="1"/>
        <s v="8179" u="1"/>
        <s v="3Q0161" u="1"/>
        <s v="2016-27" u="1"/>
        <s v="002/12/LM" u="1"/>
        <s v="MCFIN-12089" u="1"/>
        <s v="GC-FM-2012-05A" u="1"/>
        <s v="W8306" u="1"/>
        <s v="NCA20823" u="1"/>
        <s v="ASWAS0217" u="1"/>
        <s v="8189" u="1"/>
        <s v="MT0545" u="1"/>
        <s v="MT0729" u="1"/>
        <s v="11323/AT/2017" u="1"/>
        <s v="CS-FV059" u="1"/>
        <s v="copy" u="1"/>
        <s v="MT0717" u="1"/>
        <s v="MT0809" u="1"/>
        <s v="2016-28" u="1"/>
        <s v="CS-NCL028" u="1"/>
        <s v="CS-MC-8381" u="1"/>
        <s v="GCC-L-MS17" u="1"/>
        <s v="CS-NHC-14078" u="1"/>
        <s v="11423/AT/2017" u="1"/>
        <s v="UWS/2018/MC/016" u="1"/>
        <s v="CBORD132" u="1"/>
        <s v="NCA20833" u="1"/>
        <s v="2016-EX-21" u="1"/>
        <s v="EFM3064 NW" u="1"/>
        <s v="MT0613" u="1"/>
        <s v="HWU/1826" u="1"/>
        <s v="11703/AT/2018" u="1"/>
        <s v="2015/DAC/ITQ1" u="1"/>
        <s v="GC-IS-2012-02A" u="1"/>
        <s v="GC-UNI-2015-08" u="1"/>
        <s v="GC-FM-2012-03" u="1"/>
        <s v="GC-FM-2016-12" u="1"/>
        <s v="MT0601" u="1"/>
        <s v="2016-29" u="1"/>
        <s v="5238/BC" u="1"/>
        <s v="GKC-AL-0020" u="1"/>
        <s v="CS-SMO01" u="1"/>
        <s v="NCA20843" u="1"/>
        <s v="ASC-001" u="1"/>
        <s v="007/12/LM" u="1"/>
        <s v="CC/SAN/001" u="1"/>
        <s v="WCS 18086" u="1"/>
        <s v="SSJ 06/11/2018" u="1"/>
        <s v="GC-SHLS-2018-01" u="1"/>
        <s v="CS-NCL044" u="1"/>
        <s v="CS-MC-13227" u="1"/>
        <s v="CS-SAMS-13223" u="1"/>
        <s v="UoS-14667-2019" u="1"/>
        <s v="duplicate - use" u="1"/>
        <s v="EC-1718-0026-01" u="1"/>
        <s v="BC-CA - INT.ALT - QQ 2019" u="1"/>
        <s v="SSJLock" u="1"/>
        <s v="NCA20853" u="1"/>
        <s v="GC-FM-2015-03-B" u="1"/>
        <s v="ENU-1516-0000-05" u="1"/>
        <s v="ITS/091117/AI/SL" u="1"/>
        <s v="ITS/110117/AI/SL" u="1"/>
        <s v="HWU/1846" u="1"/>
        <s v="Practice13" u="1"/>
        <s v="ENU-1516-0000-21" u="1"/>
        <s v="NCA10453" u="1"/>
        <s v="CS/CoGC/18/120" u="1"/>
        <s v="GC-GSBS-2014-06A" u="1"/>
        <s v="HB032016" u="1"/>
        <s v="gkc-al-0021" u="1"/>
        <s v="CS/CoGC/17/076" u="1"/>
        <s v="SSS/170516/KC/SL" u="1"/>
        <s v="UoD-SYS004-TC-2017" u="1"/>
        <s v="UoD-SYS014-TC-2018" u="1"/>
        <s v="Facilities Operations" u="1"/>
        <s v="HWU/1856" u="1"/>
        <s v="Waste 18" u="1"/>
        <s v="PFB4035SU" u="1"/>
        <s v="UoD-LIB004-TC-2019" u="1"/>
        <s v="UoD-SYS034-TC-2019" u="1"/>
        <s v="UoD-TEL004-TC-2019" u="1"/>
        <s v="NCA2_0239_FCBS DNA Foundry" u="1"/>
        <s v="WCR062010" u="1"/>
        <s v="GSA - BWHFFE - 9179 - 2016" u="1"/>
        <s v="CS-NCL060" u="1"/>
        <s v="EST/080217/MD/SL" u="1"/>
        <s v="DG-IT-07" u="1"/>
        <s v="NCA20873" u="1"/>
        <s v="HWU/1866" u="1"/>
        <s v="1000087049" u="1"/>
        <s v="EXEMP 8385" u="1"/>
        <s v="11008/AT/2017" u="1"/>
        <s v="EC-1819-0016-00" u="1"/>
        <s v="GCC-L-CateringConsultancy14" u="1"/>
        <s v="CARE INSPEC 1112/Setp/006/SCSWIS" u="1"/>
        <s v="524598" u="1"/>
        <s v="558209" u="1"/>
        <s v="WCS 17030" u="1"/>
        <s v="DG-IT-17" u="1"/>
        <s v="F/2451/03A" u="1"/>
        <s v="SSJ 2016-08-03" u="1"/>
        <s v="CS/CoGC/019/041" u="1"/>
        <s v="PFB4037SU" u="1"/>
        <s v="3Q0195" u="1"/>
        <s v="PM000114" u="1"/>
        <s v="MCFIN-11130" u="1"/>
        <s v="EC-1718-0026-02" u="1"/>
        <s v="MED/261113/AS/SL" u="1"/>
        <s v="3Q0183" u="1"/>
        <s v="MT0579" u="1"/>
        <s v="DG-IT-27" u="1"/>
        <s v="15222/BC/2019" u="1"/>
        <s v="CAR/170517/PB/SL" u="1"/>
        <s v="ENU-1516-0000-15" u="1"/>
        <s v="GM012014" u="1"/>
        <s v="HWU/1886" u="1"/>
        <s v="NCA20613" u="1"/>
        <s v="GC-IS-2019-02" u="1"/>
        <s v="3Q0171" u="1"/>
        <s v="MT0567" u="1"/>
        <s v="HWU/1606" u="1"/>
        <s v="NCA10493" u="1"/>
        <s v="PM000124" u="1"/>
        <s v="11316/AT/2017" u="1"/>
        <s v="W8307" u="1"/>
        <s v="CCSL000279" u="1"/>
        <s v="COS Rod Tucker" u="1"/>
        <s v="CS/CoGC/15/053" u="1"/>
        <s v="CS/CoGC/17/052" u="1"/>
        <s v="MT0555" u="1"/>
        <s v="NCA20623" u="1"/>
        <s v="NCA_0182 Praesta 360 degree appraisal _PS_1213" u="1"/>
        <s v="MT0727" u="1"/>
        <s v="MT0819" u="1"/>
        <s v="HWU/1616" u="1"/>
        <s v="PM000134" u="1"/>
        <s v="NU1011-2903" u="1"/>
        <s v="GC-COMMS-2016-10" u="1"/>
        <s v="ITS/250518/JC/SL" u="1"/>
        <s v="8212" u="1"/>
        <s v="EST-040" u="1"/>
        <s v="BO-JAN009 Copy" u="1"/>
        <s v="UWS/2018/MC/018" u="1"/>
        <s v="MT0715" u="1"/>
        <s v="MT0807" u="1"/>
        <s v="004/10/LM" u="1"/>
        <s v="FEB138341" u="1"/>
        <s v="GCC-L-MS16" u="1"/>
        <s v="8727/CL/2016" u="1"/>
        <s v="8222" u="1"/>
        <s v="RGCS00483" u="1"/>
        <s v="2016-EX-20" u="1"/>
        <s v="MT0703" u="1"/>
        <s v="HWU/1626" u="1"/>
        <s v="PM000144" u="1"/>
        <s v="11712/AT/2018" u="1"/>
        <s v="UOS-6067-2015" u="1"/>
        <s v="UOS/2868/2014" u="1"/>
        <s v="EST/300516/RW/SL" u="1"/>
        <s v="8232" u="1"/>
        <s v="EST-041" u="1"/>
        <s v="510025" u="1"/>
        <s v="GKC-AL-0010" u="1"/>
        <s v="UWS/SIMS/JOD/97" u="1"/>
        <s v="8242" u="1"/>
        <s v="NCA20643" u="1"/>
        <s v="QLJ/5/138" u="1"/>
        <s v="MCFIN-11387" u="1"/>
        <s v="UOS-3962-2014" u="1"/>
        <s v="HWU/1636" u="1"/>
        <s v="007/10/LM" u="1"/>
        <s v="EST/280617/RF/SL" u="1"/>
        <s v="8252" u="1"/>
        <s v="EST-042" u="1"/>
        <s v="CS-BBC007" u="1"/>
        <s v="ENU-1617-NCA-003" u="1"/>
        <s v="COL/310118/EJM/SL" u="1"/>
        <s v="CS-SMO-12921" u="1"/>
        <s v="UOS/3277/2014" u="1"/>
        <s v="UOS-6631-2015 Copy" u="1"/>
        <s v="8262" u="1"/>
        <s v="HWU/1646" u="1"/>
        <s v="PM000164" u="1"/>
        <s v="Practice12" u="1"/>
        <s v="EC-1819-0026-01" u="1"/>
        <s v="CHM/310516/DO/SL" u="1"/>
        <s v="8272" u="1"/>
        <s v="EST-043" u="1"/>
        <s v="NCA10253" u="1"/>
        <s v="RM807/L1" u="1"/>
        <s v="EFM1053AP" u="1"/>
        <s v="GKC-AL-0025" u="1"/>
        <s v="MJ/LEGAL/2009-09" u="1"/>
        <s v="CS/CoGC/16/076" u="1"/>
        <s v="UOS-12574-2018" u="1"/>
        <s v="UoD-LAB013-TC-2017" u="1"/>
        <s v="UoD-SYS003-TC-2017" u="1"/>
        <s v="8282" u="1"/>
        <s v="NCA20663" u="1"/>
        <s v="MCFIN-11388" u="1"/>
        <s v="MCFIN-12067" u="1"/>
        <s v="EST/140915/EM/SL" u="1"/>
        <s v="UoD-LAB033-TC-2018" u="1"/>
        <s v="GSA-15414-2019-SFRS Access Works" u="1"/>
        <s v="501597" u="1"/>
        <s v="HWU/1656" u="1"/>
        <s v="003/17/RS" u="1"/>
        <s v="UoD-LAB043-TC-2019" u="1"/>
        <s v="UoD-SYS033-TC-2019" u="1"/>
        <s v="UoD-SYS053-TC-2019" u="1"/>
        <s v="CDN1" u="1"/>
        <s v="IS-002" u="1"/>
        <s v="EST-044" u="1"/>
        <s v="NCA10263" u="1"/>
        <s v="WS042019" u="1"/>
        <s v="UWS/2018/MC/019" u="1"/>
        <s v="397043" u="1"/>
        <s v="UOS-12674-2018" u="1"/>
        <s v="NCA20673" u="1"/>
        <s v="UOS-11401-2017" u="1"/>
        <s v="HWU/1666" u="1"/>
        <s v="EST/100516/TS/SL" u="1"/>
        <s v="EST/260516/TS/SL" u="1"/>
        <s v="EST-045" u="1"/>
        <s v="NCA10273" u="1"/>
        <s v="AU17/09 ITS" u="1"/>
        <s v="UOS-12682-2018" u="1"/>
        <s v="NCA20683" u="1"/>
        <s v="UOS-9456-2016" u="1"/>
        <s v="HWU/1676" u="1"/>
        <s v="RGIT99800" u="1"/>
        <s v="EC2014-051" u="1"/>
        <s v="AUDIT-NCA-328" u="1"/>
        <s v="UOS/1311/2013" u="1"/>
        <s v="MT0589" u="1"/>
        <s v="EST-046" u="1"/>
        <s v="NCA10283" u="1"/>
        <s v="UoS - 10980 - 2017" u="1"/>
        <s v="NCA/0004" u="1"/>
        <s v="UoE-BA-LAB004" u="1"/>
        <s v="GCNYC-FIN-2018-03" u="1"/>
        <s v="GCNYC-GOV-2018-01" u="1"/>
        <s v="3Q0181" u="1"/>
        <s v="MT0577" u="1"/>
        <s v="MT0669" u="1"/>
        <s v="11133/AT/2017" u="1"/>
        <s v="HWU/1686" u="1"/>
        <s v="EFM5061 LU" u="1"/>
        <s v="GC-IS-2018-02" u="1"/>
        <s v="SSJ 2015-05-12" u="1"/>
        <s v="EC-1819-0026-02" u="1"/>
        <s v="MT0565" u="1"/>
        <s v="MT0657" u="1"/>
        <s v="HWU/1406" u="1"/>
        <s v="EST0201D2" u="1"/>
        <s v="GSA - 14329 - HDSS - 2019" u="1"/>
        <s v="Main Contractor Kenneth McKenzie Refurbishment" u="1"/>
        <s v="NCA/0014" u="1"/>
        <s v="QQ/KAM/0018" u="1"/>
        <s v="GC-FM-2014-04" u="1"/>
        <s v="CS/CoGC/18/051" u="1"/>
        <s v="GSA - 2014 - HRP - 7404" u="1"/>
        <s v="MT0645" u="1"/>
        <s v="MT0829" u="1"/>
        <s v="HWU/1696" u="1"/>
        <s v="reuse" u="1"/>
        <s v="HWU/1416" u="1"/>
        <s v="CS-SMO-12108" u="1"/>
        <s v="CS-SMO-12919" u="1"/>
        <s v="EST/210619/RW/SL" u="1"/>
        <s v="WCS 18079" u="1"/>
        <s v="CS-PC-13373" u="1"/>
        <s v="MT0713" u="1"/>
        <s v="MT0805" u="1"/>
        <s v="CS-NCL037" u="1"/>
        <s v="GCC-L-MS15" u="1"/>
        <s v="2016/DAC/ITQ1" u="1"/>
        <s v="NCA20433" u="1"/>
        <s v="489844" u="1"/>
        <s v="MT0701" u="1"/>
        <s v="STU263" u="1"/>
        <s v="EST/130515/RW/SL" u="1"/>
        <s v="EST/180817/AW/SL" u="1"/>
        <s v="QQ/KAM/0019" u="1"/>
        <s v="UOS-14668-2019" u="1"/>
        <s v="DG-Estates-10" u="1"/>
        <s v="AU-EST-2019-002" u="1"/>
        <s v="ITS/220219/AI/SL" u="1"/>
        <s v="HWU/1436" u="1"/>
        <s v="CS-SMO-12929" u="1"/>
        <s v="CS-PC-13374" u="1"/>
        <s v="CS-SAMS-12807" u="1"/>
        <s v="UoE-BA-LAB020" u="1"/>
        <s v="CS-MC-Prospectus" u="1"/>
        <s v="Case: 110643" u="1"/>
        <s v="HWU/1446" u="1"/>
        <s v="CS-NHC-3972" u="1"/>
        <s v="EDUC-0000010" u="1"/>
        <s v="UoD-LAB002-TC-2016" u="1"/>
        <s v="UoD-LAB012-TC-2016" u="1"/>
        <s v="002/15/RS" u="1"/>
        <s v="AUDIT-LOC-347" u="1"/>
        <s v="CS/CoGC/17/075" u="1"/>
        <s v="UOS-14592-2019" u="1"/>
        <s v="UoD-EFM002-TC-2017" u="1"/>
        <s v="UoD-LAB012-TC-2017" u="1"/>
        <s v="UoD-SYS002-TC-2017" u="1"/>
        <s v="VL8230" u="1"/>
        <s v="NCA20463" u="1"/>
        <s v="SSJ 2016-07-02" u="1"/>
        <s v="UoD-LAB032-TC-2018" u="1"/>
        <s v="UoD-PRI002-TC-2018" u="1"/>
        <s v="UoD-SYS002-TC-2018" u="1"/>
        <s v="HWU/1456" u="1"/>
        <s v="003/15/RS" u="1"/>
        <s v="NHC-FIN4912" u="1"/>
        <s v="UoD-LAB062-TC-2019" u="1"/>
        <s v="UoD-SYS032-TC-2019" u="1"/>
        <s v="UoD-SYS052-TC-2019" u="1"/>
        <s v="LIT/0390/PQQ Main Contractor for our Kings Building Nursery" u="1"/>
        <s v="GCS122016" u="1"/>
        <s v="MGC-SHLS-2015-04A" u="1"/>
        <s v="RM/1689/CCS Document Scanning LOT 4" u="1"/>
        <s v="5306/AT/Crown Commercial Service RM1095 ePurchasing Card Solution" u="1"/>
        <s v="004/15/RS" u="1"/>
        <s v="LIT/LIT0429/Executive Search HR Director" u="1"/>
        <s v="NCA20473" u="1"/>
        <s v="15111/AT/2019" u="1"/>
        <s v="15116/BC/2019" u="1"/>
        <s v="HWU/1466" u="1"/>
        <s v="005/15/RS" u="1"/>
        <s v="COPFS-LOC-508" u="1"/>
        <s v="NCA30883" u="1"/>
        <s v="BA-PFB021" u="1"/>
        <s v="NCA 20831" u="1"/>
        <s v="MCFIN-12391" u="1"/>
        <s v="EDUC-0000020" u="1"/>
        <s v="CARE INSPEC 1112/June/002/SCSWIS" u="1"/>
        <s v="CARE INSPEC 1314/July/002/SCSWIS" u="1"/>
        <s v="NCA10604" u="1"/>
        <s v="GC-FM-2011-06B" u="1"/>
        <s v="AU-EST-2019-003" u="1"/>
        <s v="HWU/1476" u="1"/>
        <s v="EC2014-050" u="1"/>
        <s v="MCFIN-11365" u="1"/>
        <s v="MT0679" u="1"/>
        <s v="W8217" u="1"/>
        <s v="NCA30613" u="1"/>
        <s v="ENU-1617-0004-00" u="1"/>
        <s v="MT0575" u="1"/>
        <s v="MT0667" u="1"/>
        <s v="W8317" u="1"/>
        <s v="506583" u="1"/>
        <s v="HWU/1486" u="1"/>
        <s v="GC-IS-2017-02" u="1"/>
        <s v="MT0563" u="1"/>
        <s v="MT0655" u="1"/>
        <s v="JSS-2016" u="1"/>
        <s v="GKC-AL-0017" u="1"/>
        <s v="EDUC-0000030" u="1"/>
        <s v="UHI-WEB-5025" u="1"/>
        <s v="GC-FM-2013-04" u="1"/>
        <s v="CS/CoGC/15/052" u="1"/>
        <s v="UWS/2018/QQ/009" u="1"/>
        <s v="ENU-1516-0013-00" u="1"/>
        <s v="ENU-1718-0003-00" u="1"/>
        <s v="MT0551" u="1"/>
        <s v="MT0643" u="1"/>
        <s v="MT0827" u="1"/>
        <s v="8213" u="1"/>
        <s v="HWU/1496" u="1"/>
        <s v="2015/DAC/MC3" u="1"/>
        <s v="MT0815" u="1"/>
        <s v="CHM/280415/CB/SL" u="1"/>
        <s v="3195 Education Jim Thomson" u="1"/>
        <s v="CREA-PO-740" u="1"/>
        <s v="UOS-12191-2018" u="1"/>
        <s v="NCA20233" u="1"/>
        <s v="PMaaSPIN" u="1"/>
        <s v="MCFIN-8459" u="1"/>
        <s v="EDUC-0000008" u="1"/>
        <s v="UOS-15313-2019" u="1"/>
        <s v="MCFIN-13072" u="1"/>
        <s v="EDUC-0000040" u="1"/>
        <s v="2019/DAC-ICT0819" u="1"/>
        <s v="8243" u="1"/>
        <s v="RM3804 Lot 3b/c/d" u="1"/>
        <s v="CS-WHL002" u="1"/>
        <s v="AU-EST-2019-004" u="1"/>
        <s v="8253" u="1"/>
        <s v="CS-PC-13378" u="1"/>
        <s v="UWS/MCS/VB/75" u="1"/>
        <s v="WLC-1617-_x0009_0037-_x0009_00" u="1"/>
        <s v="8263" u="1"/>
        <s v="CMCKE003" u="1"/>
        <s v="NCA10654" u="1"/>
        <s v="ENU-1819-0010-00" u="1"/>
        <s v="Expired" u="1"/>
        <s v="UHI-DOD-5018" u="1"/>
        <s v="8273" u="1"/>
        <s v="6079/BC" u="1"/>
        <s v="EDUC-0000018" u="1"/>
        <s v="UHI-DOD-5050" u="1"/>
        <s v="Practice8" u="1"/>
        <s v="EDUC-0000050" u="1"/>
        <s v="ENU-1718-0007-03" u="1"/>
        <s v="8283" u="1"/>
        <s v="RIS/121218/EC/SL" u="1"/>
        <s v="UoD-LAB001-TC-2016" u="1"/>
        <s v="UoD-SYS001-TC-2016" u="1"/>
        <s v="LQ-002" u="1"/>
        <s v="CS/CoGC/16/075" u="1"/>
        <s v="CS/CoGC/18/074" u="1"/>
        <s v="2018/DAC/ICT0118" u="1"/>
        <s v="UoD-SYS001-TC-2017" u="1"/>
        <s v="UoD-LAB031-TC-2018" u="1"/>
        <s v="UoD-SYS021-TC-2018" u="1"/>
        <s v="UoD-SYS031-TC-2019" u="1"/>
        <s v="UWS/FFE/JS/88" u="1"/>
        <s v="AU/SES/2016/40/LABS" u="1"/>
        <s v="SSJ-2016-05-18 Lapsafe" u="1"/>
        <s v="EDUC-0000028" u="1"/>
        <s v="Digital Library resources" u="1"/>
        <s v="NCA20804" u="1"/>
        <s v="EDUC-0000060" u="1"/>
        <s v="NCA1_0308_Energy Productivity_PS_1014" u="1"/>
        <s v="SIDEG1016" u="1"/>
        <s v="NCA30403" u="1"/>
        <s v="UOS-11611-2018" u="1"/>
        <s v="UoS-14084-2018" u="1"/>
        <s v="MT0677" u="1"/>
        <s v="MT0769" u="1"/>
        <s v="CELLI001" u="1"/>
        <s v="HK042013" u="1"/>
        <s v="HWU/1807" u="1"/>
        <s v="NCA30693" u="1"/>
        <s v="LIT0461 Design Team Main Library Space Adjustments" u="1"/>
        <s v="EFM3102 NW" u="1"/>
        <s v="MT0665" u="1"/>
        <s v="MT0757" u="1"/>
        <s v="MCFIN-13089" u="1"/>
        <s v="CS-GRPTKAM01" u="1"/>
        <s v="CS-NHC-14479" u="1"/>
        <s v="CS-SMO-11789" u="1"/>
        <s v="EDUC-0000038" u="1"/>
        <s v="UoS-14092-2018" u="1"/>
        <s v="W8326" u="1"/>
        <s v="SSJ 2015-05-11" u="1"/>
        <s v="2018/DAC-MT0805" u="1"/>
        <s v="ERI Business Specialists and Mentors Framework" u="1"/>
        <s v="NESC AV" u="1"/>
        <s v="HWU/1817" u="1"/>
        <s v="Smartcard" u="1"/>
        <s v="GKC-AL-0007" u="1"/>
        <s v="7908/AT/2016" u="1"/>
        <s v="NCA10424" u="1"/>
        <s v="GC-FM-2012-04" u="1"/>
        <s v="CS/CoGC/18/142" u="1"/>
        <s v="PHA/311018/AR/SL" u="1"/>
        <s v="CS-NCL038" u="1"/>
        <s v="ITS/301014/DD/SL" u="1"/>
        <s v="MT0813" u="1"/>
        <s v="HWU/1827" u="1"/>
        <s v="11815/AT/2018" u="1"/>
        <s v="2017/DAC/ITQ1" u="1"/>
        <s v="EFM2023NE" u="1"/>
        <s v="WCS 18088" u="1"/>
        <s v="11363/JC/2017" u="1"/>
        <s v="CCAPI007" u="1"/>
        <s v="EDUC-0000048" u="1"/>
        <s v="11644/BC/2018" u="1"/>
        <s v="CS-SMO02" u="1"/>
        <s v="NCA20844" u="1"/>
        <s v="MCFIN-7262" u="1"/>
        <s v="HWU/1837" u="1"/>
        <s v="CC0016645" u="1"/>
        <s v="AUDIT-WP-9" u="1"/>
        <s v="CS-PC-13488" u="1"/>
        <s v="EC/0528/Cycle to Work Scheme" u="1"/>
        <s v="NCA10444" u="1"/>
        <s v="NCA30443" u="1"/>
        <s v="EFM2024NE" u="1"/>
        <s v="WCS 18096" u="1"/>
        <s v="CS/CoGC/18/130" u="1"/>
        <s v="GCC-SEC3043-10-PPE17" u="1"/>
        <s v="SSJQlik" u="1"/>
        <s v="2019/DAC-CS0519" u="1"/>
        <s v="ITS/121217/AI/SL" u="1"/>
        <s v="UoD-LAB020-TC-2010" u="1"/>
        <s v="Estates Vehicle Lease" u="1"/>
        <s v="HWU/1847" u="1"/>
        <s v="CREA-PO-745" u="1"/>
        <s v="GSA-COACH-8687" u="1"/>
        <s v="UOS-4317 -2014" u="1"/>
        <s v="EFM2025NE" u="1"/>
        <s v="CREA-PO-731" u="1"/>
        <s v="CS-SAMS-10623" u="1"/>
        <s v="GC-FM-2016-04 B Copy" u="1"/>
        <s v="CS-NCL062" u="1"/>
        <s v="CS-PC-13340" u="1"/>
        <s v="EDUC-0000058" u="1"/>
        <s v="GSA - 11077 - 2017 - FCO" u="1"/>
        <s v="NCA20864" u="1"/>
        <s v="FCHVAC001" u="1"/>
        <s v="UOS-13504-2018" u="1"/>
        <s v="HWU/1857" u="1"/>
        <s v="SMWE042017" u="1"/>
        <s v="GKC-AL-0009" u="1"/>
        <s v="UOS-3903-2014" u="1"/>
        <s v="2017-PS-27Moonshot" u="1"/>
        <s v="GSA-CoW-Stow-10745-2017" u="1"/>
        <s v="AS-FNDLCM-FET304A" u="1"/>
        <s v="2019/DAC-ICT0519-1" u="1"/>
        <s v="UoD-SYS050-TC-2017" u="1"/>
        <s v="DG-IT-08" u="1"/>
        <s v="NCA20874" u="1"/>
        <s v="UoD-LAB030-TC-2018" u="1"/>
        <s v="UoD-SYS040-TC-2018" u="1"/>
        <s v="MT/0538/3T/MRI Scanner" u="1"/>
        <s v="516031" u="1"/>
        <s v="HWU/1867" u="1"/>
        <s v="003/11/RS" u="1"/>
        <s v="EST/300617/TS/SL" u="1"/>
        <s v="UoD-LAB060-TC-2019" u="1"/>
        <s v="AU/IS/2018/15/GYMAV" u="1"/>
        <s v="NCA10474" u="1"/>
        <s v="PM000105" u="1"/>
        <s v="SSJ KINETICS" u="1"/>
        <s v="UOS-6631-2015 Copy Copy" u="1"/>
        <s v="SSJWoS" u="1"/>
        <s v="004/11/RS" u="1"/>
        <s v="DG-IT-18" u="1"/>
        <s v="NCA20884" u="1"/>
        <s v="MCFIN-9606" u="1"/>
        <s v="HWU/1877" u="1"/>
        <s v="DSE/050318/FK/SL" u="1"/>
        <s v="2015-07-09 MAC Funnelback" u="1"/>
        <s v="PM000115" u="1"/>
        <s v="CS-SMO-13170" u="1"/>
        <s v="SAAS-LOC-102" u="1"/>
        <s v="MT0779" u="1"/>
        <s v="DG-IT-28" u="1"/>
        <s v="AU/EST/2017/3/REFURBLEV5" u="1"/>
        <s v="HWU/1887" u="1"/>
        <s v="FC-2014-0010" u="1"/>
        <s v="UOS-1514-2013" u="1"/>
        <s v="PHA/261114/GT/SL" u="1"/>
        <s v="419110" u="1"/>
        <s v="MT0491" u="1"/>
        <s v="MT0675" u="1"/>
        <s v="MT0767" u="1"/>
        <s v="HWU/1607" u="1"/>
        <s v="NCA10494" u="1"/>
        <s v="PM000125" u="1"/>
        <s v="UoD-LAB026-OO-2018" u="1"/>
        <s v="TBC-11958" u="1"/>
        <s v="CS-PC-13342" u="1"/>
        <s v="UOS-10966-2017" u="1"/>
        <s v="MT0663" u="1"/>
        <s v="MT0755" u="1"/>
        <s v="UOS-13904-2018" u="1"/>
        <s v="Painting and Decorating" u="1"/>
        <s v="IA132013" u="1"/>
        <s v="NCA20624" u="1"/>
        <s v="NOV103234" u="1"/>
        <s v="FC-2015-0010" u="1"/>
        <s v="UOS-15030-2019" u="1"/>
        <s v="MT0651" u="1"/>
        <s v="MT0743" u="1"/>
        <s v="HWU/1617" u="1"/>
        <s v="PM000135" u="1"/>
        <s v="8214" u="1"/>
        <s v="2016/DAC/MC3" u="1"/>
        <s v="SAAS-LOC-112" u="1"/>
        <s v="CS/CoGC/16/098" u="1"/>
        <s v="UOS-12192-2018" u="1"/>
        <s v="NCA20634" u="1"/>
        <s v="CS-ARC002" u="1"/>
        <s v="MCFIN-12266" u="1"/>
        <s v="RBGE-0000007" u="1"/>
        <s v="HWU/1627" u="1"/>
        <s v="PM000145" u="1"/>
        <s v="11645/BC/2018" u="1"/>
        <s v="UOS-6068-2015" u="1"/>
        <s v="UOS/2869/2014" u="1"/>
        <s v="WLC-1617-_x0009_0048-_x0009_00" u="1"/>
        <s v="BC- JD3036E TRACTOR -2015" u="1"/>
        <s v="Nescol UTI1000 AP" u="1"/>
        <s v="PS-ITS018" u="1"/>
        <s v="8244" u="1"/>
        <s v="NCA20644" u="1"/>
        <s v="FC-2017-0010" u="1"/>
        <s v="LIT/0329/Autoclave" u="1"/>
        <s v="HWU/1637" u="1"/>
        <s v="PM000155" u="1"/>
        <s v="AUDIT-WP-8" u="1"/>
        <s v="AUDIT-PO-746" u="1"/>
        <s v="AU-EST-2019-008" u="1"/>
        <s v="GCC-L-CardonaldBuildingWorks14" u="1"/>
        <s v="8264" u="1"/>
        <s v="GOV-001" u="1"/>
        <s v="FC-2016-0020" u="1"/>
        <s v="FC-2018-0010" u="1"/>
        <s v="RBGE-0000017" u="1"/>
        <s v="UOS-1554-2013" u="1"/>
        <s v="UOS-7180-2015" u="1"/>
        <s v="UoD-PF010-TC-2018-CCS" u="1"/>
        <s v="HWU/1647" u="1"/>
        <s v="PM000165" u="1"/>
        <s v="Practice9" u="1"/>
        <s v="CREA-PO-735" u="1"/>
        <s v="GCUNY-FM-2017-10" u="1"/>
        <s v="8274" u="1"/>
        <s v="NCA10254" u="1"/>
        <s v="UWS/NCA/106500" u="1"/>
        <s v="SSJ- QMIEvaSys" u="1"/>
        <s v="8284" u="1"/>
        <s v="NCA20664" u="1"/>
        <s v="CSMarketing" u="1"/>
        <s v="MCFIN-13067" u="1"/>
        <s v="CS-SMO-13168" u="1"/>
        <s v="FC-2015-0030" u="1"/>
        <s v="FC-2017-0020" u="1"/>
        <s v="FC-2019-0010" u="1"/>
        <s v="FSS/2015/001" u="1"/>
        <s v="HWU/1657" u="1"/>
        <s v="GSA - 2016 - LI/BARNES - 7697" u="1"/>
        <s v="8294" u="1"/>
        <s v="DG-Cur-01" u="1"/>
        <s v="CS-NHC-12412" u="1"/>
        <s v="CS/COGC/18/073" u="1"/>
        <s v="NCA20674" u="1"/>
        <s v="MCFIN-12268" u="1"/>
        <s v="FC-2018-0020" u="1"/>
        <s v="RBGE-0000027" u="1"/>
        <s v="GC-FM-2018-1 Copy" u="1"/>
        <s v="LIT/0406/CARBON TAXATION" u="1"/>
        <s v="HWU/1667" u="1"/>
        <s v="CREA-PO-736" u="1"/>
        <s v="DG-SPORTEQU-01" u="1"/>
        <s v="EST/170718/DS/SL" u="1"/>
        <s v="EST/220616/TS/SL" u="1"/>
        <s v="NCA10274" u="1"/>
        <s v="UOS-6648-2016" u="1"/>
        <s v="0000482779" u="1"/>
        <s v="GCU-HR-2011-08" u="1"/>
        <s v="GCC-BA-TEL008-13-Telephony15" u="1"/>
        <s v="PO 1226207 /1223290 /1221323 / 1222229" u="1"/>
        <s v="ASM-00x" u="1"/>
        <s v="NCA20684" u="1"/>
        <s v="FSS/2015/011" u="1"/>
        <s v="15230/AT/2019" u="1"/>
        <s v="UOS-9457-2016" u="1"/>
        <s v="UoS-14085-2018" u="1"/>
        <s v="HWU/1677" u="1"/>
        <s v="NCA10284" u="1"/>
        <s v="SSJOracle" u="1"/>
        <s v="DGC-FM-2015-07" u="1"/>
        <s v="506889" u="1"/>
        <s v="NCA/0005" u="1"/>
        <s v="8450/AT/2016" u="1"/>
        <s v="BA-AVI015 Copy" u="1"/>
        <s v="MT0593" u="1"/>
        <s v="MT0777" u="1"/>
        <s v="NCA20694" u="1"/>
        <s v="MCFIN-12269" u="1"/>
        <s v="FC-2018-0030" u="1"/>
        <s v="RBGE-0000037" u="1"/>
        <s v="GC-FM-2010-06A" u="1"/>
        <s v="EC-1617-FA-0001-00" u="1"/>
        <s v="EC-1718-FA-0001-00" u="1"/>
        <s v="BC - TWEEDBANK PROJ MANAGEMENT 2017" u="1"/>
        <s v="CS-AG001" u="1"/>
        <s v="HWU/1687" u="1"/>
        <s v="CREA-PO-737" u="1"/>
        <s v="DG-ESTATES-03" u="1"/>
        <s v="MT0765" u="1"/>
        <s v="MT0857" u="1"/>
        <s v="FIN-001" u="1"/>
        <s v="MCFIN-12241" u="1"/>
        <s v="ITS/310317/KD/SL" u="1"/>
        <s v="W8336" u="1"/>
        <s v="MT0753" u="1"/>
        <s v="MT0845" u="1"/>
        <s v="FSS/2015/021" u="1"/>
        <s v="UOS-11812-2018" u="1"/>
        <s v="HWU/1697" u="1"/>
        <s v="MT0741" u="1"/>
        <s v="FIN-002" u="1"/>
        <s v="14194/AT/2019" u="1"/>
        <s v="EC0694 Lots 2 &amp; 3" u="1"/>
        <s v="WCS 18089" u="1"/>
        <s v="UOS-12992-2018" u="1"/>
        <s v="SD0615" u="1"/>
        <s v="CS-NCL047" u="1"/>
        <s v="RBGE-0000047" u="1"/>
        <s v="11646/BC/2018" u="1"/>
        <s v="2018/DAC/ITQ1" u="1"/>
        <s v="DG-Estates-11" u="1"/>
        <s v="FIN-003" u="1"/>
        <s v="MCFIN-12242" u="1"/>
        <s v="CS-SMO-12691" u="1"/>
        <s v="14394/AT/2019" u="1"/>
        <s v="CS-NCL055" u="1"/>
        <s v="ITS/030316/DB/SL" u="1"/>
        <s v="MCFIN-7260" u="1"/>
        <s v="MCFIN-9376" u="1"/>
        <s v="FIN-004" u="1"/>
        <s v="AUDIT-WP-7" u="1"/>
        <s v="IT55650" u="1"/>
        <s v="Case: 1330LEG" u="1"/>
        <s v="RBGE-0000057" u="1"/>
        <s v="CCS 2014 Lot 1" u="1"/>
        <s v="UOS-13505-2018" u="1"/>
        <s v="MT/0510 DCN Level 1" u="1"/>
        <s v="FIN-005" u="1"/>
        <s v="MCFIN-3387" u="1"/>
        <s v="CS-SMO-10151" u="1"/>
        <s v="FSS/2015/009" u="1"/>
        <s v="UOS-10759-2017" u="1"/>
        <s v="NCA1_0174_ Dev and Alumni_More Partnership Ltd_CSG_PS_1113" u="1"/>
        <s v="ID994" u="1"/>
        <s v="MCFIN-9536" u="1"/>
        <s v="UoD-JAN1007-AP" u="1"/>
        <s v="NCA1_0210" u="1"/>
        <s v="Lifts/2015" u="1"/>
        <s v="SSJ - 25/07/2016" u="1"/>
        <s v="CS/CoGC/17/073" u="1"/>
        <s v="441780" u="1"/>
        <s v="3419/BC/PEG" u="1"/>
        <s v="UOS-12077-2018" u="1"/>
        <s v="FIN-007" u="1"/>
        <s v="CREA-PO-726" u="1"/>
        <s v="EST/120615/TS/SL" u="1"/>
        <s v="BC-TWEEDBANK SEPT 2016" u="1"/>
        <s v="RGU01" u="1"/>
        <s v="NCA30884" u="1"/>
        <s v="CS-PC-13335" u="1"/>
        <s v="FSS/2015/019" u="1"/>
        <s v="15231/AT/2019" u="1"/>
        <s v="FCQQ-2015-0008" u="1"/>
        <s v="OFF5021 LU/LUPC" u="1"/>
        <s v="FIN-008" u="1"/>
        <s v="RGIT76183" u="1"/>
        <s v="Grounds/2015" u="1"/>
        <s v="COPFS-LOC-517" u="1"/>
        <s v="GC-IS-2017-03" u="1"/>
        <s v="MS-EES-Anni-22JAN14-307" u="1"/>
        <s v="MT0879" u="1"/>
        <s v="NGS-WP-1" u="1"/>
        <s v="MCFIN-12110" u="1"/>
        <s v="PS-TRA003 Copy" u="1"/>
        <s v="AUDIT-LOC-364" u="1"/>
        <s v="CS/CoGC/15/062" u="1"/>
        <s v="CS/CoGC/17/061" u="1"/>
        <s v="ENU-1516-0014-00" u="1"/>
        <s v="ENU-1718-0004-00" u="1"/>
        <s v="EC-1718-FA-0003-00" u="1"/>
        <s v="GS - VLE - B/B - 2017" u="1"/>
        <s v="MT0591" u="1"/>
        <s v="MT0775" u="1"/>
        <s v="MT0867" u="1"/>
        <s v="GCC- PFB1005AP-2-IA17" u="1"/>
        <s v="FIN-009" u="1"/>
        <s v="TBD/Graphic Design" u="1"/>
        <s v="MT0763" u="1"/>
        <s v="MT0855" u="1"/>
        <s v="W(B)042016" u="1"/>
        <s v="W8345" u="1"/>
        <s v="ENU-1617-0013-00" u="1"/>
        <s v="ENU-1819-0003-00" u="1"/>
        <s v="UoD-EFM004-OO-2019" u="1"/>
        <s v="MT0751" u="1"/>
        <s v="MT0843" u="1"/>
        <s v="HWU/0990" u="1"/>
        <s v="FAM072017" u="1"/>
        <s v="2014-08-12 IT Software2" u="1"/>
        <s v="AU/ECR/2017/24/GRADSERVICES Copy" u="1"/>
        <s v="8215" u="1"/>
        <s v="COPFS-LOC-525" u="1"/>
        <s v="MGC-FIN-2016-05" u="1"/>
        <s v="MT0831" u="1"/>
        <s v="MCFIN-12111" u="1"/>
        <s v="Quote JAN198394" u="1"/>
        <s v="EC0745 - Lot 1 - Projector" u="1"/>
        <s v="8225" u="1"/>
        <s v="TBC-11975" u="1"/>
        <s v="CS/CoGC/18/096" u="1"/>
        <s v="8235" u="1"/>
        <s v="CREA-PO-728" u="1"/>
        <s v="MCFIN-12246" u="1"/>
        <s v="Case: 126141" u="1"/>
        <s v="CS-SMO-10149" u="1"/>
        <s v="SEC1000 C1" u="1"/>
        <s v="8245" u="1"/>
        <s v="CREA-PO-700" u="1"/>
        <s v="14595/AT/2019" u="1"/>
        <s v="2015-10-06 ARD Elsevier" u="1"/>
        <s v="8255" u="1"/>
        <s v="EC-1718-0007-00" u="1"/>
        <s v="AUDIT-WP-6" u="1"/>
        <s v="NCA30654" u="1"/>
        <s v="EST0200B9" u="1"/>
        <s v="ENU-1516-0030-00" u="1"/>
        <s v="ENU-1718-0020-00" u="1"/>
        <s v="LIB/051118/JL/SL" u="1"/>
        <s v="CS/CoGC/16/085" u="1"/>
        <s v="8275" u="1"/>
        <s v="Nescol HP" u="1"/>
        <s v="MCFIN-9455" u="1"/>
        <s v="CREA-PO-729" u="1"/>
        <s v="UOS-15615-2019" u="1"/>
        <s v="UoD-PF003-TC-2017" u="1"/>
        <s v="SRUC/HR/AB/Business Healthcare" u="1"/>
        <s v="SRUC/HR/SS/Business Healthcare" u="1"/>
        <s v="MCFIN-3386" u="1"/>
        <s v="MCFIN-10875" u="1"/>
        <s v="GC-EXE-2016-01 Copy" u="1"/>
        <s v="8285" u="1"/>
        <s v="CREA-PO-701" u="1"/>
        <s v="US/ES/ELEC/2012-19" u="1"/>
        <s v="GC-FM 2017" u="1"/>
        <s v="EST JUL251917" u="1"/>
        <s v="BA-PFB021 - Office Moves" u="1"/>
        <s v="8295" u="1"/>
        <s v="EC-1718-0017-00" u="1"/>
        <s v="MT/??/ERI" u="1"/>
        <s v="GCC-RM-3741-1-DTS19" u="1"/>
        <s v="UoD-LAB-DS480-TC-2015" u="1"/>
        <s v="EST001M6" u="1"/>
        <s v="EC0486 Fire Alarm, Deaf Alerter and Refuge Systems" u="1"/>
        <s v="RM3704 GPS RGU" u="1"/>
        <s v="EST/050614/TS/SL" u="1"/>
        <s v="EST/250614/TS/SL" u="1"/>
        <s v="EST/270614/TS/SL" u="1"/>
        <s v="MCFIN-10862" u="1"/>
        <s v="15240/AT/2019" u="1"/>
        <s v="UOS-6239-2015" u="1"/>
        <s v="NCA30404" u="1"/>
        <s v="HS012016" u="1"/>
        <s v="CS-NHC-6229" u="1"/>
        <s v="11063/AT/2017" u="1"/>
        <s v="MGC-LIB-2016-12" u="1"/>
        <s v="W(P)042016" u="1"/>
        <s v="8451/AT/2016" u="1"/>
        <s v="AU/IS/2016/37/WATCH" u="1"/>
        <s v="2015/DAC/ITQ3" u="1"/>
        <s v="DGC-FM-2015-06" u="1"/>
        <s v="EC-1718-FA-0005-00" u="1"/>
        <s v="HWU/1700" u="1"/>
        <s v="NCA10415" u="1"/>
        <s v="Nescol BA-PRI008" u="1"/>
        <s v="SU-16" u="1"/>
        <s v="MT0865" u="1"/>
        <s v="11263/AT/2017" u="1"/>
        <s v="EC/0565/Poultry Equipment" u="1"/>
        <s v="W8346" u="1"/>
        <s v="CREA-PO-717" u="1"/>
        <s v="MT0853" u="1"/>
        <s v="HWU/1818" u="1"/>
        <s v="MCFIN-14061" u="1"/>
        <s v="HWU/1710" u="1"/>
        <s v="NCA10425" u="1"/>
        <s v="MT0841" u="1"/>
        <s v="CS-NCL048" u="1"/>
        <s v="CS-NHC-14079" u="1"/>
        <s v="GC-MKT-2019-08" u="1"/>
        <s v="UOS-14487-2019" u="1"/>
        <s v="NCA20835" u="1"/>
        <s v="GCC-L-Books15" u="1"/>
        <s v="HWU/1828" u="1"/>
        <s v="4849/AT/Direct Award" u="1"/>
        <s v="HWU/1720" u="1"/>
        <s v="NCA10435" u="1"/>
        <s v="NCA30434" u="1"/>
        <s v="WCS 18098" u="1"/>
        <s v="UOS-14587-2019" u="1"/>
        <s v="CS-SMO03" u="1"/>
        <s v="HWU/EUDirect Award" u="1"/>
        <s v="UoS - 11035 - 2017" u="1"/>
        <s v="HWU/1730" u="1"/>
        <s v="G15-078" u="1"/>
        <s v="CS-NCL064" u="1"/>
        <s v="WCS 17026" u="1"/>
        <s v="GCC-EFM1024AP-1-WQ18" u="1"/>
        <s v="UoD-LAB023-TC-2018 NWUPC" u="1"/>
        <s v="MCFIN-10999" u="1"/>
        <s v="UWS-2017-MC-017 Lot 3" u="1"/>
        <s v="AUDIT-WP-5" u="1"/>
        <s v="UOS-4318 -2014" u="1"/>
        <s v="HWU/1740" u="1"/>
        <s v="HB032018" u="1"/>
        <s v="HWU/0648" u="1"/>
        <s v="ASWMS122016" u="1"/>
        <s v="NCA20865" u="1"/>
        <s v="MCFIN-9454" u="1"/>
        <s v="7079/LA/2015" u="1"/>
        <s v="UoS - 11036 - 2017" u="1"/>
        <s v="HWU/1858" u="1"/>
        <s v="MCFIN-3385" u="1"/>
        <s v="CREA-PO-705" u="1"/>
        <s v="UOS-15008-2019" u="1"/>
        <s v="NCA30464" u="1"/>
        <s v="MCFIN-10851" u="1"/>
        <s v="DG-IT-09" u="1"/>
        <s v="NCA20875" u="1"/>
        <s v="CS-SMO-15278" u="1"/>
        <s v="HWU/1868" u="1"/>
        <s v="MCFIN-12103" u="1"/>
        <s v="UoS-7121-2015" u="1"/>
        <s v="HWU/1760" u="1"/>
        <s v="NCA10475" u="1"/>
        <s v="PM000106" u="1"/>
        <s v="GKCAL0047" u="1"/>
        <s v="MCFIN-12571" u="1"/>
        <s v="EC-1819-0017-00" u="1"/>
        <s v="MT0736 City Deal Implementation &amp; programme management" u="1"/>
        <s v="AU/GRAD/2018/6/GRADSHOW" u="1"/>
        <s v="DG-IT-19" u="1"/>
        <s v="MCFIN-9614" u="1"/>
        <s v="SBC/CPS/1178" u="1"/>
        <s v="HWU/1878" u="1"/>
        <s v="Case: 164320" u="1"/>
        <s v="EC2015/16-LAB003" u="1"/>
        <s v="EXE/311016/DW/SL" u="1"/>
        <s v="PM000116" u="1"/>
        <s v="DG-TRAVEL-01" u="1"/>
        <s v="EC 0484 Purchase of Organic and Inorganic Fine Research Chemicals" u="1"/>
        <s v="CCAST004" u="1"/>
        <s v="DG-IT-29" u="1"/>
        <s v="HWU/1888" u="1"/>
        <s v="MCFIN-12586" u="1"/>
        <s v="UOS-1515-2013" u="1"/>
        <s v="MT0875" u="1"/>
        <s v="HWU/1608" u="1"/>
        <s v="HWU/1780" u="1"/>
        <s v="PM000126" u="1"/>
        <s v="EC-1819-0007-01" u="1"/>
        <s v="EC-1819-0027-00" u="1"/>
        <s v="W8347" u="1"/>
        <s v="HWU/1500" u="1"/>
        <s v="CS/CoGC/17/060" u="1"/>
        <s v="UOS-10884-2017" u="1"/>
        <s v="MT0863" u="1"/>
        <s v="UOS-12194-2018" u="1"/>
        <s v="8206" u="1"/>
        <s v="AU13/10" u="1"/>
        <s v="CS-ARG013" u="1"/>
        <s v="HWU/1618" u="1"/>
        <s v="HWU/1790" u="1"/>
        <s v="PM000136" u="1"/>
        <s v="BSRC/240614/JHN/SL" u="1"/>
        <s v="GCUNYC-FIN-2019-06" u="1"/>
        <s v="UoD-ITS002-OO-2018" u="1"/>
        <s v="8216" u="1"/>
        <s v="HWU/1510" u="1"/>
        <s v="HWU/0418" u="1"/>
        <s v="MCFIN-12119" u="1"/>
        <s v="8226" u="1"/>
        <s v="HWU/1628" u="1"/>
        <s v="PM000146" u="1"/>
        <s v="AU/IS/2016/33/MICROEES" u="1"/>
        <s v="8236" u="1"/>
        <s v="HWU/1520" u="1"/>
        <s v="474285" u="1"/>
        <s v="NCA20645" u="1"/>
        <s v="YI0040522X" u="1"/>
        <s v="CREA-PO-708" u="1"/>
        <s v="UOS/1553/2013" u="1"/>
        <s v="HWU/1638" u="1"/>
        <s v="PM000156" u="1"/>
        <s v="GC-FM-2017 - 02" u="1"/>
        <s v="GC-SHLS-2019-03" u="1"/>
        <s v="WLC-1617-_x0009_0046-_x0009_00" u="1"/>
        <s v="8256" u="1"/>
        <s v="ICT-001" u="1"/>
        <s v="HWU/1530" u="1"/>
        <s v="NCA10245" u="1"/>
        <s v="ENU-1819-NCA-003" u="1"/>
        <s v="GCC-L-StaffWorkroom15" u="1"/>
        <s v="DIPCHEM11" u="1"/>
        <s v="CARE INSPEC 1314/July/003/SSSC" u="1"/>
        <s v="AU13/13" u="1"/>
        <s v="NCA20655" u="1"/>
        <s v="UOS-1555-2013" u="1"/>
        <s v="2018/DAC-BEST0818" u="1"/>
        <s v="HWU/1648" u="1"/>
        <s v="PM000166" u="1"/>
        <s v="AUDIT-WP-4" u="1"/>
        <s v="UOS-9320-2016" u="1"/>
        <s v="EC-1819-0007-02" u="1"/>
        <s v="2019/DAC-ICT0519" u="1"/>
        <s v="8276" u="1"/>
        <s v="ICT-002" u="1"/>
        <s v="HWU/1540" u="1"/>
        <s v="12010/BC/2018" u="1"/>
        <s v="LIB/080116/JL/SL" u="1"/>
        <s v="8286" u="1"/>
        <s v="AU13/14" u="1"/>
        <s v="NCA20665" u="1"/>
        <s v="HWU/1658" u="1"/>
        <s v="8296" u="1"/>
        <s v="ICT-003" u="1"/>
        <s v="HWU/1550" u="1"/>
        <s v="Tractor lease 2011" u="1"/>
        <s v="RM1034" u="1"/>
        <s v="UoE-BA-LAB006" u="1"/>
        <s v="SSJ-2015-05-09" u="1"/>
        <s v="Tractor lease 2012" u="1"/>
        <s v="NCA20675" u="1"/>
        <s v="ITS1046 AP" u="1"/>
        <s v="HWU/1668" u="1"/>
        <s v="Tractor lease 2014" u="1"/>
        <s v="8448/CCS_RM1095 Lot 1/APUC_PFB 1021-AP" u="1"/>
        <s v="ICT-004" u="1"/>
        <s v="HWU/1560" u="1"/>
        <s v="NCA10275" u="1"/>
        <s v="DG-ITS2004 NE" u="1"/>
        <s v="GC-FM-2014-06" u="1"/>
        <s v=" Lexis Library" u="1"/>
        <s v="AU/IS/2017/5/ARUBAACCESS" u="1"/>
        <s v="463981" u="1"/>
        <s v="AU13/16" u="1"/>
        <s v="NCA20685" u="1"/>
        <s v="ITS1047 AP" u="1"/>
        <s v="MCFIN-9613" u="1"/>
        <s v="UOS-11622-2018" u="1"/>
        <s v="HWU/1678" u="1"/>
        <s v="MCFIN-10856" u="1"/>
        <s v="DG-ESTATES-04" u="1"/>
        <s v="ICT-005" u="1"/>
        <s v="HWU/1570" u="1"/>
        <s v="NCA10285" u="1"/>
        <s v="11257/AT/2017" u="1"/>
        <s v="NCA/0006" u="1"/>
        <s v="NCA30815" u="1"/>
        <s v="AU/IS/2016/38/GAMING" u="1"/>
        <s v="MT0793" u="1"/>
        <s v="AU13/17" u="1"/>
        <s v="RA-042018" u="1"/>
        <s v="UOS-15832-2019" u="1"/>
        <s v="UoD-ITS002-RFI-2018-SUPC" u="1"/>
        <s v="HWU/1688" u="1"/>
        <s v="EC-1819-0007-03" u="1"/>
        <s v="HUET16" u="1"/>
        <s v="ICT-006" u="1"/>
        <s v="HWU/1580" u="1"/>
        <s v="AU14/30" u="1"/>
        <s v="HWU/0488" u="1"/>
        <s v="HWU/1300" u="1"/>
        <s v="MT0861" u="1"/>
        <s v="NEC Furniture" u="1"/>
        <s v="Foyer" u="1"/>
        <s v="HWU/1698" u="1"/>
        <s v="UWS/241415" u="1"/>
        <s v="ICT-007" u="1"/>
        <s v="HWU/1590" u="1"/>
        <s v="AU14/31" u="1"/>
        <s v="HWU/1310" u="1"/>
        <s v="WCS 18099" u="1"/>
        <s v="CS-NCL057" u="1"/>
        <s v="GSA - 11826 - Catering" u="1"/>
        <s v="GSA - 12305 - Catering" u="1"/>
        <s v="NCA20XXX" u="1"/>
        <s v="ICT-008" u="1"/>
        <s v="AU14/32" u="1"/>
        <s v="HWU/1320" u="1"/>
        <s v="EDUC-0000001" u="1"/>
        <s v="CARE INSPEC NCA 77" u="1"/>
        <s v="CS-NCL065" u="1"/>
        <s v="NCA20445" u="1"/>
        <s v="DG-Estates-20" u="1"/>
        <s v="UOS-13507-2018" u="1"/>
        <s v="ENU-1819-NCA-007" u="1"/>
        <s v="ITS/030419/AI/SL" u="1"/>
        <s v="ICT-009" u="1"/>
        <s v="CS-AC-6002" u="1"/>
        <s v="BMS/230914/EO/SL" u="1"/>
        <s v="AU14/33" u="1"/>
        <s v="HWU/1330" u="1"/>
        <s v="CS-GKC002" u="1"/>
        <s v="GC-FM-2009-08" u="1"/>
        <s v="NCA20455" u="1"/>
        <s v="AUDIT-WP-3" u="1"/>
        <s v="2013-09-03 FMD Savills" u="1"/>
        <s v="AU14/34" u="1"/>
        <s v="HWU/1340" u="1"/>
        <s v="CS-GCC014" u="1"/>
        <s v="EDUC-0000011" u="1"/>
        <s v="GCC-EFM3057-4-FWT15" u="1"/>
        <s v="ENU-1516-0007-00" u="1"/>
        <s v="CS-LCC-13954" u="1"/>
        <s v="W(J)022014" u="1"/>
        <s v="CS-MC-15541" u="1"/>
        <s v="AU14/35" u="1"/>
        <s v="HWU/1350" u="1"/>
        <s v="NCA1_0220" u="1"/>
        <s v="FD66781" u="1"/>
        <s v="CS-LCC001" u="1"/>
        <s v="UOS-15025-2019" u="1"/>
        <s v="AU14/36" u="1"/>
        <s v="EST0587" u="1"/>
        <s v="NCA30885" u="1"/>
        <s v="EDUC-0000021" u="1"/>
        <s v="NCA1 0503" u="1"/>
        <s v="AU/GRAD/17/9/DIGITALGRAD" u="1"/>
        <s v="FIN-00x" u="1"/>
        <s v="NCA20205" u="1"/>
        <s v="UOS-15125-2019" u="1"/>
        <s v="AU14/37" u="1"/>
        <s v="HWU/1370" u="1"/>
        <s v="NGS-WP-2" u="1"/>
        <s v="ENU-1617-0014-00" u="1"/>
        <s v="ENU-1819-0004-00" u="1"/>
        <s v="MT0791" u="1"/>
        <s v="EST0227" u="1"/>
        <s v="11366/AT/2017" u="1"/>
        <s v="CS-ARC005" u="1"/>
        <s v="GCC-L-PublicRelations16" u="1"/>
        <s v="AU14/38" u="1"/>
        <s v="FC012016" u="1"/>
        <s v="EDUC-0000031" u="1"/>
        <s v="8207" u="1"/>
        <s v="W8365" u="1"/>
        <s v="AU14/10" u="1"/>
        <s v="NCA30625" u="1"/>
        <s v="CS/CoGC/15/060" u="1"/>
        <s v="ENU-1718-0013-00" u="1"/>
        <s v="RGIT87313" u="1"/>
        <s v="Spay15" u="1"/>
        <s v="UOS-15325-2019" u="1"/>
        <s v="AU14/39" u="1"/>
        <s v="MCFIN-14272" u="1"/>
        <s v="EST/230818/RW/SL" u="1"/>
        <s v="WLC-1617-_x0009_0057-_x0009_00" u="1"/>
        <s v="8227" u="1"/>
        <s v="PHA/120115/AR/SL" u="1"/>
        <s v="UoD-ITS010-OO-2019" u="1"/>
        <s v="LIB Jisc NPG Journals" u="1"/>
        <s v="8237" u="1"/>
        <s v="EDUC-0000009" u="1"/>
        <s v="CS-AC-5001" u="1"/>
        <s v="EDUC-0000041" u="1"/>
        <s v="EST/010714/RW/SL" u="1"/>
        <s v="8247" u="1"/>
        <s v="SR63820" u="1"/>
        <s v="EPS-16-022-SH" u="1"/>
        <s v="GC-OH-2014-03" u="1"/>
        <s v="UWS/RSPMS/DM/95" u="1"/>
        <s v="ENU-1516-0031-00" u="1"/>
        <s v="ENU-1718-0021-00" u="1"/>
        <s v="EC/0561/PQQ Appointment of a Main Contractor for Systems Medicine" u="1"/>
        <s v="8257" u="1"/>
        <s v="UoD-PF011-TC-2018" u="1"/>
        <s v="ENU-1819-0008-03" u="1"/>
        <s v="8267" u="1"/>
        <s v="NST19" u="1"/>
        <s v="2076802" u="1"/>
        <s v="NCA10656" u="1"/>
        <s v="ENU-1617-0030-00" u="1"/>
        <s v="ENU-1819-0020-00" u="1"/>
        <s v="8277" u="1"/>
        <s v="EDUC-0000019" u="1"/>
        <s v="Nescol EFM1031" u="1"/>
        <s v="GCC-L-Software13" u="1"/>
        <s v="GCC-L-Architect15" u="1"/>
        <s v="EDUC-0000051" u="1"/>
        <s v="2019/DAC-ICT0419" u="1"/>
        <s v="HSO/210514/AC/SL" u="1"/>
        <s v="8287" u="1"/>
        <s v="AU14/14" u="1"/>
        <s v="NOV130199" u="1"/>
        <s v="8297" u="1"/>
        <s v="ITS 4043 SU" u="1"/>
        <s v="LIT0507 OX-CHAIN" u="1"/>
        <s v="UoS - 10506 - 2017" u="1"/>
        <s v="CS-PC-15379" u="1"/>
        <s v="MCFIN-14274" u="1"/>
        <s v="WLC-1617-_x0009_0033-_x0009_00" u="1"/>
        <s v="CINIT002" u="1"/>
        <s v="CS-UHI-5018" u="1"/>
        <s v="SP-13-012-1" u="1"/>
        <s v="7123/LA/2015" u="1"/>
        <s v="UHI-DOD-5029" u="1"/>
        <s v="GCU-COU-2010-10" u="1"/>
        <s v="MGC-SHLS-2017-03" u="1"/>
        <s v="EC0174" u="1"/>
        <s v="MCFIN-8611" u="1"/>
        <s v="EDUC-0000029" u="1"/>
        <s v="EDUC-0000061" u="1"/>
        <s v="EC0438" u="1"/>
        <s v="00566168" u="1"/>
        <s v="NCA30405" u="1"/>
        <s v="CS/CoGC/16/071" u="1"/>
        <s v="15181/BC/2019" u="1"/>
        <s v="MCFIN-14275" u="1"/>
        <s v="UoD-SYS020-TC-2017-CCS" u="1"/>
        <s v="UoD-TEL002-TC-2017-CCS" u="1"/>
        <s v="UoD-TEL003-TC-2017-CCS" u="1"/>
        <s v="MT0893" u="1"/>
        <s v="NCA30695" u="1"/>
        <s v="2017/DAC/ITQ3" u="1"/>
        <s v="UoD-SYS003-TC-2018-CCS" u="1"/>
        <s v="CS-DG001" u="1"/>
        <s v="HWU/1701" u="1"/>
        <s v="NCA10416" u="1"/>
        <s v="SP-13-012-2" u="1"/>
        <s v="NGCBA-ITS055" u="1"/>
        <s v="GC-FIN-2009-02-L2" u="1"/>
        <s v="EDUC-0000039" u="1"/>
        <s v="CS-SAMS-13226" u="1"/>
        <s v="W8182" u="1"/>
        <s v="AU15/30" u="1"/>
        <s v="EC0771 Lot 1" u="1"/>
        <s v="EST0328" u="1"/>
        <s v="HWU/1819" u="1"/>
        <s v="Marketline Academic" u="1"/>
        <s v="AU/SEC/2018/18/LEGAL" u="1"/>
        <s v="HWU/1711" u="1"/>
        <s v="GC-FNO-2018-00 Copy" u="1"/>
        <s v="CS-NCL058" u="1"/>
        <s v="Case: 108993" u="1"/>
        <s v=" EC2015/16-AVI002" u="1"/>
        <s v="MT_0559_Document Scanning_PS_0314" u="1"/>
        <s v="AU15/31" u="1"/>
        <s v="Nescol HRPS-15" u="1"/>
        <s v="AU14/19" u="1"/>
        <s v="HWU/1829" u="1"/>
        <s v="HWY/1809" u="1"/>
        <s v="HWU/1721" u="1"/>
        <s v="NCA10436" u="1"/>
        <s v="Case:173118" u="1"/>
        <s v="SP-13-012-3" u="1"/>
        <s v="UHI-DOD-5049" u="1"/>
        <s v="EST0209" u="1"/>
        <s v="FZRNQ1235" u="1"/>
        <s v="EDUC-0000049" u="1"/>
        <s v="Spare" u="1"/>
        <s v="AU15/32" u="1"/>
        <s v="CS-SMO04" u="1"/>
        <s v="GC-IS-2012-11" u="1"/>
        <s v="US/ES/WEIR/2013-10 Copy" u="1"/>
        <s v="Lecture Capture Software" u="1"/>
        <s v="CS-AC-5000" u="1"/>
        <s v="HWU/1731" u="1"/>
        <s v="NCA10446" u="1"/>
        <s v="UoD-OFF001-TC" u="1"/>
        <s v="WCS 17036" u="1"/>
        <s v="AU15/33" u="1"/>
        <s v="EST0423" u="1"/>
        <s v="HWU/1849" u="1"/>
        <s v="UOS-4319 -2014" u="1"/>
        <s v="HWU/1741" u="1"/>
        <s v="SP-13-012-4" u="1"/>
        <s v="RBGE-0000010" u="1"/>
        <s v="UHI-DOD-5059" u="1"/>
        <s v="2014-04-07 SEBE Geoslope" u="1"/>
        <s v="EDUC-0000059" u="1"/>
        <s v="UOS-10494-2017" u="1"/>
        <s v="UOS-14797-2019" u="1"/>
        <s v="FSA399" u="1"/>
        <s v="AU15/34" u="1"/>
        <s v="NCA20866" u="1"/>
        <s v="CS-JEC003" u="1"/>
        <s v="UOS-7392-2015" u="1"/>
        <s v="HWU/1859" u="1"/>
        <s v="HWU/1751" u="1"/>
        <s v="NCA1_0221" u="1"/>
        <s v="EC0288" u="1"/>
        <s v="AU15/35" u="1"/>
        <s v="NCA20876" u="1"/>
        <s v="HWU/1869" u="1"/>
        <s v="FC-2014-0001" u="1"/>
        <s v="EST0305" u="1"/>
        <s v="HWU/1761" u="1"/>
        <s v="SP-13-012-5" u="1"/>
        <s v="RBGE-0000020" u="1"/>
        <s v="UoS-8449-2016" u="1"/>
        <s v="8330" u="1"/>
        <s v="AU15/36" u="1"/>
        <s v="8340" u="1"/>
        <s v="HWU/1879" u="1"/>
        <s v="FC-2015-0001" u="1"/>
        <s v="GC-IS-2015-04" u="1"/>
        <s v="HWU/1771" u="1"/>
        <s v="NCA10486" u="1"/>
        <s v="PM000117" u="1"/>
        <s v="AUES18/01" u="1"/>
        <s v="CS-SMO-13171" u="1"/>
        <s v="15090/BC/2019" u="1"/>
        <s v="15182/BC/2019" u="1"/>
        <s v="PHA/021014/DM/SL" u="1"/>
        <s v="8350" u="1"/>
        <s v="SAAS-LOC-103" u="1"/>
        <s v="CS/CoGC/17/070" u="1"/>
        <s v="AU15/37" u="1"/>
        <s v="UOS-12196-2018" u="1"/>
        <s v="GSA - HR - 7695" u="1"/>
        <s v="ENU-1516-NCA-010" u="1"/>
        <s v="HWU/1889" u="1"/>
        <s v="GPA-0000020" u="1"/>
        <s v="MCFIN-12425" u="1"/>
        <s v="FC-2014-0011" u="1"/>
        <s v="FC-2016-0001" u="1"/>
        <s v="CS-SAMS-10697" u="1"/>
        <s v="UOS-11107-2017" u="1"/>
        <s v="Nescol SP-15-011-3" u="1"/>
        <s v="xxxxx" u="1"/>
        <s v="MT0891" u="1"/>
        <s v="HWU/1781" u="1"/>
        <s v="NCA10496" u="1"/>
        <s v="PM000127" u="1"/>
        <s v="MCFIN-14251" u="1"/>
        <s v="RBGE-0000030" u="1"/>
        <s v="ITS/080518/KD/SL" u="1"/>
        <s v="8370" u="1"/>
        <s v="W8367" u="1"/>
        <s v="HWU/1501" u="1"/>
        <s v="TBC-11978" u="1"/>
        <s v="MIDLOTHIAN" u="1"/>
        <s v="AU15/38" u="1"/>
        <s v="8208" u="1"/>
        <s v="FP002" u="1"/>
        <s v="W8191" u="1"/>
        <s v="AU15/10" u="1"/>
        <s v="FC-2015-0011" u="1"/>
        <s v="FC-2017-0001" u="1"/>
        <s v="GC-UNI-2017-02" u="1"/>
        <s v="HWU/1619" u="1"/>
        <s v="HWU/1791" u="1"/>
        <s v="PM000137" u="1"/>
        <s v="Case: 109002" u="1"/>
        <s v="GSA - FT - 2017 - 10955" u="1"/>
        <s v="8218" u="1"/>
        <s v="8390" u="1"/>
        <s v="HWU/1511" u="1"/>
        <s v="NCA30225" u="1"/>
        <s v="SAAS-LOC-113" u="1"/>
        <s v="Lumos Standalone Microscope" u="1"/>
        <s v="re-use" u="1"/>
        <s v="AU15/39" u="1"/>
        <s v="UHI-MAR-5017" u="1"/>
        <s v="2018/DAC-ERG0918" u="1"/>
        <s v="8228" u="1"/>
        <s v="AU15/11" u="1"/>
        <s v="NCA20636" u="1"/>
        <s v="CS-ETC001" u="1"/>
        <s v="GPA-0000021" u="1"/>
        <s v="FC-2016-0011" u="1"/>
        <s v="FC-2018-0001" u="1"/>
        <s v="RBGE-0000008" u="1"/>
        <s v="UOS-7982-2016" u="1"/>
        <s v="UOS-9409-2016" u="1"/>
        <s v="UOS-15242-2019" u="1"/>
        <s v="AU/IS/2017/21/BOARDPORTAL" u="1"/>
        <s v="SSJ 2015-09-01 CHARLES MCGHEE" u="1"/>
        <s v="HWU/1629" u="1"/>
        <s v="PM000147" u="1"/>
        <s v="MCFIN-14252" u="1"/>
        <s v="WLC-1617-_x0009_0056-_x0009_00" u="1"/>
        <s v="HWU/1521" u="1"/>
        <s v="NCA10236" u="1"/>
        <s v="8248" u="1"/>
        <s v="AU15/12" u="1"/>
        <s v="FC-2015-0021" u="1"/>
        <s v="FC-2017-0011" u="1"/>
        <s v="FC-2019-0001" u="1"/>
        <s v="CHM/041113/JI/SL" u="1"/>
        <s v="HWU/1639" u="1"/>
        <s v="PM000157" u="1"/>
        <s v="CS-GKC010 LI" u="1"/>
        <s v="8258" u="1"/>
        <s v="HWU/1531" u="1"/>
        <s v="NCA10246" u="1"/>
        <s v="CS-HNC001" u="1"/>
        <s v="GC-IS-2019-05MC" u="1"/>
        <s v="ENU-1516-NCA-004" u="1"/>
        <s v="8268" u="1"/>
        <s v="AU15/13" u="1"/>
        <s v="GPA-0000022" u="1"/>
        <s v="FC-2016-0021" u="1"/>
        <s v="FC-2018-0011" u="1"/>
        <s v="RBGE-0000018" u="1"/>
        <s v="2016-10Beauty" u="1"/>
        <s v="UOS-11231-2017" u="1"/>
        <s v="HWU/1649" u="1"/>
        <s v="PM000167" u="1"/>
        <s v="RBGE-0000050" u="1"/>
        <s v="8278" u="1"/>
        <s v="HWU/1541" u="1"/>
        <s v="NCA30255" u="1"/>
        <s v="NAT017/APPLE/NBC/1011" u="1"/>
        <s v="FC/KG/SANU&amp;R/JUL180427" u="1"/>
        <s v="AU15/14" u="1"/>
        <s v="NCA20666" u="1"/>
        <s v="CS-SMO-13169" u="1"/>
        <s v="FC-2015-0031" u="1"/>
        <s v="FC-2017-0021" u="1"/>
        <s v="FC-2019-0011" u="1"/>
        <s v="FSS/2015/002" u="1"/>
        <s v="HWU/1659" u="1"/>
        <s v="GC-IS-2018-05" u="1"/>
        <s v="HWU/1551" u="1"/>
        <s v="MGC-FIN-2017-02" u="1"/>
        <s v="CS-NHC-12413" u="1"/>
        <s v="CS/CoGC/18/081" u="1"/>
        <s v="AU15/15" u="1"/>
        <s v="NCA20676" u="1"/>
        <s v="GPA-0000023" u="1"/>
        <s v="FC-2016-0031" u="1"/>
        <s v="FC-2018-0021" u="1"/>
        <s v="RBGE-0000028" u="1"/>
        <s v="UOS-14097-2018" u="1"/>
        <s v="HWU/1669" u="1"/>
        <s v="RGIT101730" u="1"/>
        <s v="RBGE-0000060" u="1"/>
        <s v="EST/150816/TS/SL" u="1"/>
        <s v="HWU/1561" u="1"/>
        <s v="NCA10276" u="1"/>
        <s v="UWS/NCA/109440" u="1"/>
        <s v="EC0538" u="1"/>
        <s v="AU15/16" u="1"/>
        <s v="CS-MC-8899" u="1"/>
        <s v="FSS/2015/012" u="1"/>
        <s v="2016/DAC/ITQ4" u="1"/>
        <s v="HWU/1679" u="1"/>
        <s v="NCA20406" u="1"/>
        <s v="HWU/1571" u="1"/>
        <s v="NCA10286" u="1"/>
        <s v="AUES16/01" u="1"/>
        <s v="UHI-FM-5065" u="1"/>
        <s v="11277/AT/2017" u="1"/>
        <s v="NCA/0007" u="1"/>
        <s v="AU/EST/2016/39/SKIP" u="1"/>
        <s v="GSA - 13090 - 2018 - REP/L" u="1"/>
        <s v="AU15/17" u="1"/>
        <s v="HK032016" u="1"/>
        <s v="NCA20696" u="1"/>
        <s v="GPA-0000024" u="1"/>
        <s v="FC-2018-0031" u="1"/>
        <s v="RBGE-0000038" u="1"/>
        <s v="CS-AG003" u="1"/>
        <s v="HWU/1689" u="1"/>
        <s v="EST0613M4" u="1"/>
        <s v="GPA-0000010" u="1"/>
        <s v="DG-Estates-13" u="1"/>
        <s v="UOS-13217-2018" u="1"/>
        <s v="UOS-13309-2018" u="1"/>
        <s v="HWU/1581" u="1"/>
        <s v="NCA10296" u="1"/>
        <s v="W8192" u="1"/>
        <s v="AU16/30" u="1"/>
        <s v="HWU/1301" u="1"/>
        <s v="NCA30826" u="1"/>
        <s v="AU15/18" u="1"/>
        <s v="FSS/2015/022" u="1"/>
        <s v="GSA - 2016 - WASH - 7858" u="1"/>
        <s v="HWU/1699" u="1"/>
        <s v="NCA20426" u="1"/>
        <s v="GSA - 13599 - Provision of Air Compressor - Reid - 2018" u="1"/>
        <s v="325109" u="1"/>
        <s v="HWU/1591" u="1"/>
        <s v="RPA - 2017" u="1"/>
        <s v="UWS/SPS/JC/92" u="1"/>
        <s v="CS-GRPT ART 2018-21" u="1"/>
        <s v="HWU/1311" u="1"/>
        <s v="ITS 1050 AP" u="1"/>
        <s v="AU15/19" u="1"/>
        <s v="GPA-0000025" u="1"/>
        <s v="RBGE-0000048" u="1"/>
        <s v="GPA-0000011" u="1"/>
        <s v="DG-Estates-21" u="1"/>
        <s v="MT/0518/External Printing Services" u="1"/>
        <s v="EC2015/16-CAT007" u="1"/>
        <s v="HWU/1321" u="1"/>
        <s v="FC/ICC/CATERING/2014" u="1"/>
        <s v="MCFIN-14136" u="1"/>
        <s v="CS-MC-14700" u="1"/>
        <s v="MCFIN-14122" u="1"/>
        <s v="GCC-EFM1014AP-5-LiftRefurbCardonald16" u="1"/>
        <s v="NCA30856" u="1"/>
        <s v="011/14/LM" u="1"/>
        <s v="CS-GKC012" u="1"/>
        <s v="GPA-0000026" u="1"/>
        <s v="RBGE-0000058" u="1"/>
        <s v="AUDIT-LOC-358" u="1"/>
        <s v="ENU-1516-0008-00" u="1"/>
        <s v="012/14/LM" u="1"/>
        <s v="DUPLICATE" u="1"/>
        <s v="NCA2_0121" u="1"/>
        <s v="GPA-0000012" u="1"/>
        <s v="HWU/1341" u="1"/>
        <s v="013/14/LM" u="1"/>
        <s v="ENU-1617-0007-00" u="1"/>
        <s v="PHA/150414/MG/SL" u="1"/>
        <s v="014/14/LM" u="1"/>
        <s v="CAT1060-AP" u="1"/>
        <s v="GPA-0000027" u="1"/>
        <s v="GC-FM-2013-07" u="1"/>
        <s v="NCA20476" u="1"/>
        <s v="GPA-0000013" u="1"/>
        <s v="8331" u="1"/>
        <s v="EC0548" u="1"/>
        <s v="HWU/1361" u="1"/>
        <s v="NCA30886" u="1"/>
        <s v="AUES18/02" u="1"/>
        <s v="NCA1_0330" u="1"/>
        <s v="GSA - 12307 - Pumps" u="1"/>
        <s v="UOS-10979-2017" u="1"/>
        <s v="ENU-1617-0015-00" u="1"/>
        <s v="EST/260614/MS/SL" u="1"/>
        <s v="EST/270614/MS/SL" u="1"/>
        <s v="EC0628" u="1"/>
        <s v="8351" u="1"/>
        <s v="W8177" u="1"/>
        <s v="CS-ARC007" u="1"/>
        <s v="CS-MC-14702" u="1"/>
        <s v="UOS/1114/2013" u="1"/>
        <s v="EC0616" u="1"/>
        <s v="LIT0480" u="1"/>
        <s v="HWU/1371" u="1"/>
        <s v="NGS-WP-3" u="1"/>
        <s v="EC2015-009" u="1"/>
        <s v="MCFIN-14110" u="1"/>
        <s v="8361" u="1"/>
        <s v="19188" u="1"/>
        <s v="TBC-11979" u="1"/>
        <s v="GPA-0000028" u="1"/>
        <s v="CS/CoGC/15/070" u="1"/>
        <s v="ENU-1516-0024-00" u="1"/>
        <s v="ENU-1718-0014-00" u="1"/>
        <s v="CS-MC-8886" u="1"/>
        <s v="GPA-0000014" u="1"/>
        <s v="UOS-13925-2018" u="1"/>
        <s v="8371" u="1"/>
        <s v="W8377" u="1"/>
        <s v="MCFIN-8599" u="1"/>
        <s v="MCFIN-14245" u="1"/>
        <s v="UOS-15327-2019" u="1"/>
        <s v="LIT0481" u="1"/>
        <s v="8209" u="1"/>
        <s v="AU16/10" u="1"/>
        <s v="ENU-1617-0023-00" u="1"/>
        <s v="ENU-1819-0013-00" u="1"/>
        <s v="HWU/0992" u="1"/>
        <s v="Maritime 12" u="1"/>
        <s v="MCFIN-14139" u="1"/>
        <s v="8219" u="1"/>
        <s v="8391" u="1"/>
        <s v="CS34019891" u="1"/>
        <s v="LIT0482" u="1"/>
        <s v="GC-FIN-2017-10" u="1"/>
        <s v="8229" u="1"/>
        <s v="AU16/11" u="1"/>
        <s v="GPA-0000029" u="1"/>
        <s v="GPA-0000015" u="1"/>
        <s v="2017-PS-09" u="1"/>
        <s v="GPA-0000001" u="1"/>
        <s v="UoD-PF013-TC-2018" u="1"/>
        <s v="LIT0483" u="1"/>
        <s v="8249" u="1"/>
        <s v="AU16/12" u="1"/>
        <s v="NCA30646" u="1"/>
        <s v="SD062017" u="1"/>
        <s v="ENU-1617-0031-00" u="1"/>
        <s v="EC-CAT001/4868/BC" u="1"/>
        <s v="RGPH91265" u="1"/>
        <s v="8259" u="1"/>
        <s v="010/12/LM" u="1"/>
        <s v="CS-HTC-8108" u="1"/>
        <s v="EC-1718-0008-00" u="1"/>
        <s v="ITS/240518/AI/SL" u="1"/>
        <s v="LIT0484" u="1"/>
        <s v="NCL-14-009" u="1"/>
        <s v="MCFIN-12995" u="1"/>
        <s v="UHI-FM-5057" u="1"/>
        <s v="ENU-1516-0028-03" u="1"/>
        <s v="8269" u="1"/>
        <s v="AU16/13" u="1"/>
        <s v="CEAUC001" u="1"/>
        <s v="011/12/LM" u="1"/>
        <s v="ENU-1516-0000-02" u="1"/>
        <s v="ENU-1516-0020-01" u="1"/>
        <s v="ENU-1516-0040-00" u="1"/>
        <s v="KDC-18" u="1"/>
        <s v="CS-MC-9850" u="1"/>
        <s v="GPA-0000016" u="1"/>
        <s v="GC-FNO-2016-10 Copy" u="1"/>
        <s v="8279" u="1"/>
        <s v="EST0845" u="1"/>
        <s v="012/12/LM" u="1"/>
        <s v="Y10040522X" u="1"/>
        <s v="GPA-0000002" u="1"/>
        <s v="GC-FM-2012-09A" u="1"/>
        <s v="WLC-1617-0000-57" u="1"/>
        <s v="LIT0485" u="1"/>
        <s v="AU16/14" u="1"/>
        <s v="WindowCoverings2018" u="1"/>
        <s v="Mini Buses" u="1"/>
        <s v="NCA20266" u="1"/>
        <s v="CS-SAMS-13219" u="1"/>
        <s v="GC-UNI-2019-01" u="1"/>
        <s v="EC-1718-0018-00" u="1"/>
        <s v="MCFIN-12996" u="1"/>
        <s v="MCFIN-14113" u="1"/>
        <s v="NHSGrampian" u="1"/>
        <s v="6181/AT/2015" u="1"/>
        <s v="2019/DAC-ICT0219" u="1"/>
        <s v="AU16/15" u="1"/>
        <s v="MCFIN-14581" u="1"/>
        <s v="GPA-0000017" u="1"/>
        <s v="GC-FIN-2017-10 Copy" u="1"/>
        <s v="HWU/0762" u="1"/>
        <s v="GPA-0000003" u="1"/>
        <s v="EC-1819-0010-00" u="1"/>
        <s v="LIT0487" u="1"/>
        <s v="MCFIN-14234" u="1"/>
        <s v="GSA - 13097 - 2018 - Charles Oakley Works" u="1"/>
        <s v="EC0638" u="1"/>
        <s v="AU16/16" u="1"/>
        <s v="NCA30686" u="1"/>
        <s v="2017/DAC/ITQ4" u="1"/>
        <s v="TBD - IS ref DLAS013" u="1"/>
        <s v="EC0534" u="1"/>
        <s v="CS-MC-8897" u="1"/>
        <s v="CS-MC-14706" u="1"/>
        <s v="MCFIN-14128" u="1"/>
        <s v="UOS-11641-2018" u="1"/>
        <s v="EC-1718-0008-01" u="1"/>
        <s v="EC-1718-0028-00" u="1"/>
        <s v="GCU-FIN-2018-02 Copy" u="1"/>
        <s v="LIT0488" u="1"/>
        <s v="NCA20817" u="1"/>
        <s v="MCFIN-12997" u="1"/>
        <s v="MCFIN-14114" u="1"/>
        <s v="GC-IS-2012-04" u="1"/>
        <s v="EC0614" u="1"/>
        <s v="AU16/17" u="1"/>
        <s v="EC2013-009" u="1"/>
        <s v="EC2015-008" u="1"/>
        <s v="ENU-1516-0000-12" u="1"/>
        <s v="EST0700" u="1"/>
        <s v="CS-DG002" u="1"/>
        <s v="HWU/1702" u="1"/>
        <s v="NCA10417" u="1"/>
        <s v="GPA-0000018" u="1"/>
        <s v="GPA-0000004" u="1"/>
        <s v="EC-1819-0020-00" u="1"/>
        <s v="EC0679 PQQ Main Contractor  Refurb ECRC (Anna Stamp)" u="1"/>
        <s v="AU17/30" u="1"/>
        <s v="UOS-7353-2015" u="1"/>
        <s v="AU16/18" u="1"/>
        <s v="APR091287" u="1"/>
        <s v="9637/CL/2017 Copy" u="1"/>
        <s v="US/ES/RPL/2012-17" u="1"/>
        <s v="NonDomEnergyEfficiency" u="1"/>
        <s v="HWU/1712" u="1"/>
        <s v="700212/09" u="1"/>
        <s v="GCC-L-ResidenceRental13" u="1"/>
        <s v="LIT0582" u="1"/>
        <s v="UWS/AV/FW/032" u="1"/>
        <s v="001-COGC-CP-SER-CATC-11-12" u="1"/>
        <s v="AU17/31" u="1"/>
        <s v="CA31892" u="1"/>
        <s v="NCA20837" u="1"/>
        <s v="MCFIN-4630" u="1"/>
        <s v="MCFIN-12998" u="1"/>
        <s v="GCC-L-PMConstr&amp;Refurb15" u="1"/>
        <s v="AU16/19" u="1"/>
        <s v="UoS - 991 - 2010" u="1"/>
        <s v="HWU/1722" u="1"/>
        <s v="CS-GKC005" u="1"/>
        <s v="CS-UHI-6006" u="1"/>
        <s v="GPA-0000019" u="1"/>
        <s v="UHI-FM-5032" u="1"/>
        <s v="LIT0583" u="1"/>
        <s v="RGIT81230" u="1"/>
        <s v="DG-CATER-01" u="1"/>
        <s v="GPA-0000005" u="1"/>
        <s v="MC BA-SYS01" u="1"/>
        <s v="GC-FM-2019-09" u="1"/>
        <s v="EC-1819-0030-00" u="1"/>
        <s v="AU17/32" u="1"/>
        <s v="FS512521" u="1"/>
        <s v="RGIT 86622 86621" u="1"/>
        <s v="BD-005" u="1"/>
        <s v="LIT0463" u="1"/>
        <s v="004-CoGC-CP-SER-CATC-11-12" u="1"/>
        <s v="HWU/1732" u="1"/>
        <s v="CS-GKC013" u="1"/>
        <s v="MGC-LON-2017-02" u="1"/>
        <s v="Nursing, mental health database" u="1"/>
        <s v="LIT0584" u="1"/>
        <s v="WCS 17046" u="1"/>
        <s v="CS-MC-14708" u="1"/>
        <s v="CS-NCL018 Lot 2" u="1"/>
        <s v="005-CoCG-CP-GRS-CATC-11-12" u="1"/>
        <s v="Courier Service contract review" u="1"/>
        <s v="5050/BC" u="1"/>
        <s v="CS-JEC005" u="1"/>
        <s v="ENU-1516-0000-06" u="1"/>
        <s v="ITS/290517/AI/SL" u="1"/>
        <s v="LIT0464" u="1"/>
        <s v="NCL-14-008" u="1"/>
        <s v="006-CoGC-CP-SER-CATC-11-12" u="1"/>
        <s v="CS-IC-1214 &amp; HC/CORP/OH/2019" u="1"/>
        <s v="HWU/1742" u="1"/>
        <s v="LIT_0448" u="1"/>
        <s v="UWS/NCA/100109" u="1"/>
        <s v="EC-1819-0008-00" u="1"/>
        <s v="LIT0585" u="1"/>
        <s v="GPA-0000006" u="1"/>
        <s v="007-CoCG-CP-SER-CATC-11-12" u="1"/>
        <s v="AU17/34" u="1"/>
        <s v="LIT0465" u="1"/>
        <s v="008-CoGC-CP-SER-CATC-11-12" u="1"/>
        <s v="GSA - 14456 - 2019 - Lift Maintenance" u="1"/>
        <s v="HWU/1752" u="1"/>
        <s v="EFM1000 C1" u="1"/>
        <s v="LibraryPrincipleContractor 2017" u="1"/>
        <s v="AU17/35" u="1"/>
        <s v="Planning" u="1"/>
        <s v="014/10/LM" u="1"/>
        <s v="8322" u="1"/>
        <s v="UOS-11009-2017" u="1"/>
        <s v="PM000108" u="1"/>
        <s v="EC-1819-0018-00" u="1"/>
        <s v="8332" u="1"/>
        <s v="420036" u="1"/>
        <s v="LIT0587" u="1"/>
        <s v="EFM1001 C1" u="1"/>
        <s v="GPA-0000007" u="1"/>
        <s v="CS-UHI-10152" u="1"/>
        <s v="8342" u="1"/>
        <s v="40075319" u="1"/>
        <s v="NCA20607" u="1"/>
        <s v="CS-ARC008" u="1"/>
        <s v="EC2016/17-PRI001" u="1"/>
        <s v="AU/FIN/2016/22/CRIS" u="1"/>
        <s v="EC0636" u="1"/>
        <s v="EC0728" u="1"/>
        <s v="HWU1850" u="1"/>
        <s v="HWU/1772" u="1"/>
        <s v="NCA10487" u="1"/>
        <s v="AUES18/11" u="1"/>
        <s v="DG-TRAVEL-02" u="1"/>
        <s v="GAT/021213/JT/SL" u="1"/>
        <s v="8352" u="1"/>
        <s v="LIT0588" u="1"/>
        <s v="EFM1002 C1" u="1"/>
        <s v="GCC-L-SW17" u="1"/>
        <s v="CS-NCL018 Lot 3" u="1"/>
        <s v="GSA - PRI - MK - 2017 - 10886" u="1"/>
        <s v="EC0532" u="1"/>
        <s v="EC0716" u="1"/>
        <s v="AU17/37" u="1"/>
        <s v="LIT0560" u="1"/>
        <s v="UOS-1797-2013" u="1"/>
        <s v="CSX/161118/DL/SL" u="1"/>
        <s v="ENU-1516-0000-16" u="1"/>
        <s v="6763" u="1"/>
        <s v="8362" u="1"/>
        <s v="FP006" u="1"/>
        <s v="EC/0601" u="1"/>
        <s v="EST0800" u="1"/>
        <s v="HWU1851" u="1"/>
        <s v="LIT0440" u="1"/>
        <s v="HWU/1782" u="1"/>
        <s v="NCA10497" u="1"/>
        <s v="PM000128" u="1"/>
        <s v="NCA2 0613" u="1"/>
        <s v="MCFIN-12732" u="1"/>
        <s v="EC-1819-0028-00" u="1"/>
        <s v="W8387" u="1"/>
        <s v="LIT0589" u="1"/>
        <s v="FS111111" u="1"/>
        <s v="HWU/1502" u="1"/>
        <s v="EFM1003 C1" u="1"/>
        <s v="FCAUDIT001" u="1"/>
        <s v="GPA-0000008" u="1"/>
        <s v="EC0600" u="1"/>
        <s v="AU17/38" u="1"/>
        <s v="UOS - 1225 - 2013" u="1"/>
        <s v="NCA/0017/Kevin Collins Physics and Astronomy" u="1"/>
        <s v="W8395" u="1"/>
        <s v="AU17/10" u="1"/>
        <s v="LIT0469" u="1"/>
        <s v="NCA20627" u="1"/>
        <s v="CS-ETC003" u="1"/>
        <s v="UOS-11309-2017" u="1"/>
        <s v="HWU1852" u="1"/>
        <s v="LIT0441" u="1"/>
        <s v="HWU/1792" u="1"/>
        <s v="PM000138" u="1"/>
        <s v="HWU/1512" u="1"/>
        <s v="PM000030" u="1"/>
        <s v="EFM1004 C1" u="1"/>
        <s v="AU17/39" u="1"/>
        <s v="LIT0562" u="1"/>
        <s v="CS-NHC-15603" u="1"/>
        <s v="11784/AT/2018" u="1"/>
        <s v="CHM/060314/MB/SL" u="1"/>
        <s v="UOS - 1513 - 2013" u="1"/>
        <s v="AU17/11" u="1"/>
        <s v="UOS-15252-2019" u="1"/>
        <s v="UoD-PF014-TC-2018" u="1"/>
        <s v="HWU1853" u="1"/>
        <s v="LIT0442" u="1"/>
        <s v="PM000148" u="1"/>
        <s v="UOS-9302-2016" u="1"/>
        <s v="HWU/1522" u="1"/>
        <s v="PM000040" u="1"/>
        <s v="Case: FM12" u="1"/>
        <s v="EFM1005 C1" u="1"/>
        <s v="GPA-0000009" u="1"/>
        <s v="GCC-EFM1021AP-PCCardonald17" u="1"/>
        <s v="GCC-L-ElectricalCardonald17" u="1"/>
        <s v="LIT0563" u="1"/>
        <s v="AU17/12" u="1"/>
        <s v="HWU1854" u="1"/>
        <s v="LIT0443" u="1"/>
        <s v="PM000158" u="1"/>
        <s v="UOS-9312-2016" u="1"/>
        <s v="WLC-1617-_x0009_0054-_x0009_00" u="1"/>
        <s v="HWU/1532" u="1"/>
        <s v="CS-NCL018 Lot 4" u="1"/>
        <s v="LIT0564" u="1"/>
        <s v="GCNYC-FIN-2018-05" u="1"/>
        <s v="AU17/13" u="1"/>
        <s v="ITS/160516/AI/SL" u="1"/>
        <s v="AU/EST/2016/24/CLERK" u="1"/>
        <s v="LIT0685" u="1"/>
        <s v="PM000168" u="1"/>
        <s v="GC-IS-2018-06" u="1"/>
        <s v="BMS/100215/JN/SL" u="1"/>
        <s v="HWU/1542" u="1"/>
        <s v="GC-IS-2014-07A" u="1"/>
        <s v="GC-FM-2014-08" u="1"/>
        <s v="CS/CoGC/16/092" u="1"/>
        <s v="CS/CoGC/18/091" u="1"/>
        <s v="AU17/14" u="1"/>
        <s v="CS-UHI-14862" u="1"/>
        <s v="LIT0445" u="1"/>
        <s v="WLC-1617-_x0009_0042-_x0009_00" u="1"/>
        <s v="GSA - Stow - 001 - Move" u="1"/>
        <s v="HWU/1552" u="1"/>
        <s v="UOS/2785/2013" u="1"/>
        <s v="UOS-4916-2014" u="1"/>
        <s v="BA-PFB021 Lots 1, 6, 11 and 16 Copy" u="1"/>
        <s v="EC0578" u="1"/>
        <s v="AU17/15" u="1"/>
        <s v="NCA20677" u="1"/>
        <s v="2016/DAC/ITQ5" u="1"/>
        <s v="LIT0446" u="1"/>
        <s v="GCC-L-Ajax15" u="1"/>
        <s v="_x0009_UWS/DM/KK/53" u="1"/>
        <s v="UOS- 1863-2015" u="1"/>
        <s v="Commodity ID 5694" u="1"/>
        <s v="HWU/1562" u="1"/>
        <s v="PM000080" u="1"/>
        <s v="UHI-FM-5024" u="1"/>
        <s v="LIT0567" u="1"/>
        <s v="9643/CL/2017" u="1"/>
        <s v="EC0738" u="1"/>
        <s v="AU17/16" u="1"/>
        <s v="NCA20687" u="1"/>
        <s v="UOS-11642-2018" u="1"/>
        <s v="LIT0447" u="1"/>
        <s v="CS-CO011" u="1"/>
        <s v="NCA20407" u="1"/>
        <s v="DG-Estates-14" u="1"/>
        <s v="EC0634" u="1"/>
        <s v="EC0726" u="1"/>
        <s v="HWU/1572" u="1"/>
        <s v="CS-NCL018 Lot 5" u="1"/>
        <s v="FP007" u="1"/>
        <s v="W8196" u="1"/>
        <s v="LIT0568" u="1"/>
        <s v="NCA/0008" u="1"/>
        <s v="GCC-L-SW16" u="1"/>
        <s v="EC0622" u="1"/>
        <s v="EC0714" u="1"/>
        <s v="AU17/17" u="1"/>
        <s v="LIT0540" u="1"/>
        <s v="LIT0448" u="1"/>
        <s v="AYO-2015-024" u="1"/>
        <s v="EC0702" u="1"/>
        <s v="MO5808" u="1"/>
        <s v="LIT0420" u="1"/>
        <s v="HWU/1582" u="1"/>
        <s v="UWS" u="1"/>
        <s v="FP023" u="1"/>
        <s v="W8396" u="1"/>
        <s v="LIT0569" u="1"/>
        <s v="UHI-FM-5011" u="1"/>
        <s v="Nescol ITS5042 Lot 2" u="1"/>
        <s v="AU17/18" u="1"/>
        <s v="LIT0541" u="1"/>
        <s v="CS/CoGC/GCRB 035" u="1"/>
        <s v="UOS - 1524 - 2013" u="1"/>
        <s v="LIT0449" u="1"/>
        <s v="NCA20427" u="1"/>
        <s v="HWU/1592" u="1"/>
        <s v="AU18/31" u="1"/>
        <s v="HWU/1312" u="1"/>
        <s v="CS-GKC006" u="1"/>
        <s v="NCA1_0208" u="1"/>
        <s v="GS - VLE - Canvas" u="1"/>
        <s v="AU17/19" u="1"/>
        <s v="LIT0542" u="1"/>
        <s v="WCS 17039" u="1"/>
        <s v="SSJ CELCAT" u="1"/>
        <s v="NGS-LOC-610" u="1"/>
        <s v="NCA20437" u="1"/>
        <s v="HWU1833" u="1"/>
        <s v="LIT0422" u="1"/>
        <s v="MCFIN-12723" u="1"/>
        <s v="UHI-DOD-5002" u="1"/>
        <s v="AU18/32" u="1"/>
        <s v="NCA1_0216" u="1"/>
        <s v="2018-PS-08" u="1"/>
        <s v="EDUC-0000002" u="1"/>
        <s v="12114/AT/2018" u="1"/>
        <s v="GC-LS-2012-11" u="1"/>
        <s v="PHA/020915/IDWS/SL" u="1"/>
        <s v="LIT0543" u="1"/>
        <s v="7740/CL/2016" u="1"/>
        <s v="DGC-IS-2016-01" u="1"/>
        <s v="CS-JEC006" u="1"/>
        <s v="DG-Estates-30" u="1"/>
        <s v="HWU1834" u="1"/>
        <s v="LIT0423" u="1"/>
        <s v="CS-NCL018 Lot 6" u="1"/>
        <s v="GCU-GLASGOW-2014-08" u="1"/>
        <s v="HWU/1332" u="1"/>
        <s v="CS-GKC022" u="1"/>
        <s v="LIT0544" u="1"/>
        <s v="NGS-LOC-611" u="1"/>
        <s v="ENU-1617-0008-00" u="1"/>
        <s v="NCA20457" u="1"/>
        <s v="ITS/070515/AI/SL" u="1"/>
        <s v="ITS/080515/AI/SL" u="1"/>
        <s v="HWU1835" u="1"/>
        <s v="LIT0424" u="1"/>
        <s v="UHI-FM-5027" u="1"/>
        <s v="CS-LCC-12605" u="1"/>
        <s v="AU18/34" u="1"/>
        <s v="NCA30867" u="1"/>
        <s v="CS-GKC030" u="1"/>
        <s v="EDUC-0000012" u="1"/>
        <s v="FSA199.3.1b-e" u="1"/>
        <s v="LIT0545" u="1"/>
        <s v="GCC-ITS2002NE-1-UPS17A" u="1"/>
        <s v="LIT0226 Clinical Waste" u="1"/>
        <s v="EC/0565/Poultry Equipment Copy Copy" u="1"/>
        <s v="RGFF79296" u="1"/>
        <s v="CS-LCC-13955" u="1"/>
        <s v="SFH-19" u="1"/>
        <s v="HWU1836" u="1"/>
        <s v="LIT0425" u="1"/>
        <s v="EC0588" u="1"/>
        <s v="HWU/1352" u="1"/>
        <s v="AUES18/04" u="1"/>
        <s v="GPA0000050" u="1"/>
        <s v="8323" u="1"/>
        <s v="LIT0546" u="1"/>
        <s v="CS-GCC-041" u="1"/>
        <s v="NGS-LOC-612" u="1"/>
        <s v="NCL-15-011-1" u="1"/>
        <s v="EC0576" u="1"/>
        <s v="HWU1837" u="1"/>
        <s v="LIT0426" u="1"/>
        <s v="RGPR49453" u="1"/>
        <s v="Use First" u="1"/>
        <s v="UOS/1105/2013" u="1"/>
        <s v="DGC-FM-2017-01" u="1"/>
        <s v="EC0564" u="1"/>
        <s v="EC0748" u="1"/>
        <s v="AU18/36" u="1"/>
        <s v="NCA30887" u="1"/>
        <s v="AUES18/12" u="1"/>
        <s v="CS-SAMS-8644" u="1"/>
        <s v="EDUC-0000022" u="1"/>
        <s v="8343" u="1"/>
        <s v="NCA10608" u="1"/>
        <s v="CS-GKC0025" u="1"/>
        <s v="ENU-1516-0005-01" u="1"/>
        <s v="ENU-1516-0025-00" u="1"/>
        <s v="EST/280714/MS/SL" u="1"/>
        <s v="Lot 2 - AU/IS/2017/16/LIBRARYAV" u="1"/>
        <s v="EC0736" u="1"/>
        <s v="EC0828" u="1"/>
        <s v="NESC/2015/Advert" u="1"/>
        <s v="8353" u="1"/>
        <s v="W8197" u="1"/>
        <s v="HWU1838" u="1"/>
        <s v="LIT0427" u="1"/>
        <s v="EC0724" u="1"/>
        <s v="EC0816" u="1"/>
        <s v="EC_0621" u="1"/>
        <s v="NGS-WP-4" u="1"/>
        <s v="W(PD)062014" u="1"/>
        <s v="8363" u="1"/>
        <s v="NGS-LOC-613" u="1"/>
        <s v="ENU-1617-0024-00" u="1"/>
        <s v="ENU-1819-0014-00" u="1"/>
        <s v="EC0712" u="1"/>
        <s v="NCA10510" u="1"/>
        <s v="HWU1839" u="1"/>
        <s v="AU/COMM/2017/23/PROSPECTUS" u="1"/>
        <s v="AU/COMM/2017/42/PROSPECTUS" u="1"/>
        <s v="EC0700" u="1"/>
        <s v="AU18/38" u="1"/>
        <s v="EST0909" u="1"/>
        <s v="LIT0400" u="1"/>
        <s v="EDUC-0000032" u="1"/>
        <s v="UOS-1820-2013" u="1"/>
        <s v="LIT0549" u="1"/>
        <s v="MGC-FIN-2018-11" u="1"/>
        <s v="ENU-1718-0023-00" u="1"/>
        <s v="LIT0521" u="1"/>
        <s v="FS424018" u="1"/>
        <s v="HWU/0993" u="1"/>
        <s v="GCC-L-FireIntegritySurvey16" u="1"/>
        <s v="8393" u="1"/>
        <s v="MT0026" u="1"/>
        <s v="7124/BC/2015" u="1"/>
        <s v="CS-LCC-15434" u="1"/>
        <s v="UoD-NCA-LAB-053-23082019" u="1"/>
        <s v="AU18/11" u="1"/>
        <s v="CS-HTC001" u="1"/>
        <s v="NGS-LOC-614" u="1"/>
        <s v="ITS1005 AP RGU" u="1"/>
        <s v="GCC1401" u="1"/>
        <s v="LIT0522" u="1"/>
        <s v="NCA10530" u="1"/>
        <s v="NGS-LOC-600" u="1"/>
        <s v="2019-PS-09" u="1"/>
        <s v="LIT0462 Main Contractor Main Library Space Adjustments" u="1"/>
        <s v="CSAFE002" u="1"/>
        <s v="EDUC-0000042" u="1"/>
        <s v="Nescol WSCW-18" u="1"/>
        <s v="ENU-1516-0041-00" u="1"/>
        <s v="ENU-1718-0031-00" u="1"/>
        <s v="PHA/261114/IDWS/SL" u="1"/>
        <s v="GCC1402" u="1"/>
        <s v="LIT0523" u="1"/>
        <s v="NCA10540" u="1"/>
        <s v="UOS-3566-2014" u="1"/>
        <s v="UOS-11426-2017" u="1"/>
        <s v="UOS-11619-2018" u="1"/>
        <s v="ITS/080618/AI/SL" u="1"/>
        <s v="AYO-2014-7" u="1"/>
        <s v="AU18/13" u="1"/>
        <s v="A8300966" u="1"/>
        <s v="NCA30657" u="1"/>
        <s v="NGS-LOC-615" u="1"/>
        <s v="ENU-1617-0040-00" u="1"/>
        <s v="ENU-1819-0030-00" u="1"/>
        <s v="LIT0524" u="1"/>
        <s v="NCA10550" u="1"/>
        <s v="NGS-LOC-601" u="1"/>
        <s v="CS-SAMS-10243" u="1"/>
        <s v="CS/GRPT/19/002" u="1"/>
        <s v="476957" u="1"/>
        <s v="EDUC-0000052" u="1"/>
        <s v="AU18/14" u="1"/>
        <s v="MGC-FIN-2018-12" u="1"/>
        <s v="Framework Call of from Scot Gov Temporary and Interim Staff" u="1"/>
        <s v="LIT0525" u="1"/>
        <s v="CS-NHC-14213" u="1"/>
        <s v="EC/0565/Poultry Equipment Copy" u="1"/>
        <s v="Scottish Procurement/IS/2016/SP-12-008" u="1"/>
        <s v="EC0586" u="1"/>
        <s v="EC0678" u="1"/>
        <s v="AU18/15" u="1"/>
        <s v="NGS-LOC-616" u="1"/>
        <s v="2017/DAC/ITQ5" u="1"/>
        <s v="LIT0526" u="1"/>
        <s v="DEC132773" u="1"/>
        <s v="NGS-LOC-602" u="1"/>
        <s v="EC0574" u="1"/>
        <s v="NCA20808" u="1"/>
        <s v="EDUC-0000062" u="1"/>
        <s v="SRUC - JDS/sf" u="1"/>
        <s v="EC0470" u="1"/>
        <s v="AU18/16" u="1"/>
        <s v="NCA20700" u="1"/>
        <s v="EC2013-029" u="1"/>
        <s v="LIT0527" u="1"/>
        <s v="SAC/F&amp;CAD/PEG/FM/JMC/ Cleaning &amp; Catering" u="1"/>
        <s v="EC0734" u="1"/>
        <s v="EC0826" u="1"/>
        <s v="GSA - 12311 - Lecture Capture Software" u="1"/>
        <s v="LIT0407" u="1"/>
        <s v="NCA20818" u="1"/>
        <s v="v" u="1"/>
        <s v="EC0722" u="1"/>
        <s v="EC0814" u="1"/>
        <s v="AU18/17" u="1"/>
        <s v="NCA20710" u="1"/>
        <s v="EC2013-017" u="1"/>
        <s v="NGS-LOC-617" u="1"/>
        <s v="LIT0528" u="1"/>
        <s v="CS-DG003" u="1"/>
        <s v="HWU/1703" u="1"/>
        <s v="NCA10418" u="1"/>
        <s v="NCA10590" u="1"/>
        <s v="CS-GCC0052" u="1"/>
        <s v="NGS-LOC-603" u="1"/>
        <s v="FSA 199.3.2-3.9" u="1"/>
        <s v="GSA - 12310 - HR/Payroll System Maintenance" u="1"/>
        <s v="EC0710" u="1"/>
        <s v="NCA10310" u="1"/>
        <s v="FP033" u="1"/>
        <s v="MCFIN-13877" u="1"/>
        <s v="EC0771 Lot 2" u="1"/>
        <s v="UOS-7354-2015" u="1"/>
        <s v="AU18/18" u="1"/>
        <s v="FP041" u="1"/>
        <s v="HWU/1713" u="1"/>
        <s v="LIT0501" u="1"/>
        <s v="Case: 108994" u="1"/>
        <s v="AU19/31" u="1"/>
        <s v="LIT0409" u="1"/>
        <s v="AU18/19" u="1"/>
        <s v="004/08/SK" u="1"/>
        <s v="JUL149811" u="1"/>
        <s v="14353/CL PPE &amp; Safetywear" u="1"/>
        <s v="SRUC  (APUC Framework Contract or SG??)" u="1"/>
        <s v="MT0012" u="1"/>
        <s v="EST2702" u="1"/>
        <s v="HWU/1723" u="1"/>
        <s v="CS-GKC015" u="1"/>
        <s v="NGS-LOC-604" u="1"/>
        <s v="RBGE-0000001" u="1"/>
        <s v="UoD-LAB061-00-2019" u="1"/>
        <s v="LIT0502" u="1"/>
        <s v="MSHSA2016" u="1"/>
        <s v="UoS - 1810 - 2013" u="1"/>
        <s v="AU19/32" u="1"/>
        <s v="PFB1007 SPC1" u="1"/>
        <s v="EC201617-SYS001" u="1"/>
        <s v="CS/C0GC/17/023" u="1"/>
        <s v="GSA - 2018 - Stow - Windowc - 11822" u="1"/>
        <s v="EC/0522/Main Contractor for Holyrood CHP Project" u="1"/>
        <s v="HWU/1733" u="1"/>
        <s v="CS-GKC023" u="1"/>
        <s v="EXE/090414/MS/SL" u="1"/>
        <s v="LIT0503" u="1"/>
        <s v="UoS 1246-2013" u="1"/>
        <s v="AU19/33" u="1"/>
        <s v="001/DC/19" u="1"/>
        <s v="CS-CO010/R" u="1"/>
        <s v="ITS/260617/AI/SL" u="1"/>
        <s v="UoD-AV002-TC-2017-APUC" u="1"/>
        <s v="NCA20750" u="1"/>
        <s v="HWU/1743" u="1"/>
        <s v="NGS-LOC-605" u="1"/>
        <s v="RBGE-0000011" u="1"/>
        <s v="LIT0504" u="1"/>
        <s v="WCS 17064" u="1"/>
        <s v="UOS-10698-2017" u="1"/>
        <s v="AU19/34" u="1"/>
        <s v="NCA20868" u="1"/>
        <s v="8304" u="1"/>
        <s v="LIT/0336 Smart Card and card Production Systems" u="1"/>
        <s v="INT003" u="1"/>
        <s v="HWU/1753" u="1"/>
        <s v="NCA10468" u="1"/>
        <s v="8314" u="1"/>
        <s v="LIT0505" u="1"/>
        <s v="NCA10360" u="1"/>
        <s v="EST/060717/MD/SL" u="1"/>
        <s v="14361/CL/Courier Parcel Services" u="1"/>
        <s v="EC0596" u="1"/>
        <s v="AU19/35" u="1"/>
        <s v="NCA20770" u="1"/>
        <s v="FC-2014-0002" u="1"/>
        <s v="EC0584" u="1"/>
        <s v="EC0676" u="1"/>
        <s v="HWU/1763" u="1"/>
        <s v="NCA30477" u="1"/>
        <s v="PM000109" u="1"/>
        <s v="NGS-LOC-606" u="1"/>
        <s v="RBGE-0000021" u="1"/>
        <s v="12645/BC/2018" u="1"/>
        <s v="15569/AT/2019" u="1"/>
        <s v="518935" u="1"/>
        <s v="LIT0506" u="1"/>
        <s v="NCA10370" u="1"/>
        <s v="EC0664" u="1"/>
        <s v="EC0848" u="1"/>
        <s v="AU19/36" u="1"/>
        <s v="NCA2_0340" u="1"/>
        <s v="NCA20780" u="1"/>
        <s v="CSERI0707" u="1"/>
        <s v="FC-2015-0002" u="1"/>
        <s v="AU/SS/2016/7/VENDING" u="1"/>
        <s v="EC0836" u="1"/>
        <s v="HWU/1773" u="1"/>
        <s v="EC2013-028" u="1"/>
        <s v="CS-SMO-13172" u="1"/>
        <s v="8354" u="1"/>
        <s v="SAAS-LOC-104" u="1"/>
        <s v="GCC-L-Floor&amp;Decor18" u="1"/>
        <s v="EC0824" u="1"/>
        <s v="AU19/37" u="1"/>
        <s v="UHI-LIS-1906171" u="1"/>
        <s v="NCA20790" u="1"/>
        <s v="FC-2014-0012" u="1"/>
        <s v="FC-2016-0002" u="1"/>
        <s v="UOS-11475=2017" u="1"/>
        <s v="TBD - Mark Parsons" u="1"/>
        <s v="EC0720" u="1"/>
        <s v="HWU/1783" u="1"/>
        <s v="EC2013-016" u="1"/>
        <s v="EC2015-015" u="1"/>
        <s v="NGS-LOC-607" u="1"/>
        <s v="RBGE-0000031" u="1"/>
        <s v="UoD-TEL006-TC-2019-SG" u="1"/>
        <s v="LIT0508" u="1"/>
        <s v="HWU/1503" u="1"/>
        <s v="IA052016" u="1"/>
        <s v="NCA10390" u="1"/>
        <s v="EC0800" u="1"/>
        <s v="UOS-13944-2018" u="1"/>
        <s v="MOU re carbon management" u="1"/>
        <s v="NCA20628" u="1"/>
        <s v="Estates - LC" u="1"/>
        <s v="FC-2015-0012" u="1"/>
        <s v="FC-2017-0002" u="1"/>
        <s v="UoD-PF006-TC-2018" u="1"/>
        <s v="UoD-ITS001-OO-2017-SUPC" u="1"/>
        <s v="UoD-SYS006-TC-2017-SUPC" u="1"/>
        <s v="HWU/1793" u="1"/>
        <s v="NCA20520" u="1"/>
        <s v="PM000139" u="1"/>
        <s v="RGIT91232" u="1"/>
        <s v="EC2013-004" u="1"/>
        <s v="EC2015-003" u="1"/>
        <s v="Case: 109003" u="1"/>
        <s v="UoD-ITS006-OO-2018-SUPC" u="1"/>
        <s v="UoD-ITS007-OO-2018-SUPC" u="1"/>
        <s v="UoD-ITS009-OO-2018-SUPC" u="1"/>
        <s v="UoD-SYS012-TC-2018-SUPC" u="1"/>
        <s v="8394" u="1"/>
        <s v="LIT0509" u="1"/>
        <s v="HWU/1513" u="1"/>
        <s v="NCA30227" u="1"/>
        <s v="PM000031" u="1"/>
        <s v="211114 JS" u="1"/>
        <s v="SAAS-LOC-114" u="1"/>
        <s v="AU19/39" u="1"/>
        <s v="AU19/11" u="1"/>
        <s v="NCA20638" u="1"/>
        <s v="CS-INC004" u="1"/>
        <s v="2017-PS-27" u="1"/>
        <s v="FC-2016-0012" u="1"/>
        <s v="FC-2018-0002" u="1"/>
        <s v="RBGE-0000009" u="1"/>
        <s v="Nescol RM3704" u="1"/>
        <s v="UOS-7164-2015" u="1"/>
        <s v="PM000149" u="1"/>
        <s v="NGS-LOC-608" u="1"/>
        <s v="RBGE-0000041" u="1"/>
        <s v="HWU/1523" u="1"/>
        <s v="APR076336" u="1"/>
        <s v="PUB/100119/LL/SL" u="1"/>
        <s v="Case: 19734" u="1"/>
        <s v="AU19/12" u="1"/>
        <s v="NCA20648" u="1"/>
        <s v="2019-PS-07" u="1"/>
        <s v="MCFIN-9869" u="1"/>
        <s v="FC-2015-0022" u="1"/>
        <s v="FC-2017-0012" u="1"/>
        <s v="UOS-11151-2017" u="1"/>
        <s v="PM000159" u="1"/>
        <s v="8540/AT/2016" u="1"/>
        <s v="GC-IS-2018-07" u="1"/>
        <s v="UoD-LAB014-OO-2017-NWUPC" u="1"/>
        <s v="GSA - 13907 - Provision of Legal Services - International - 2018" u="1"/>
        <s v="HWU/1533" u="1"/>
        <s v="CS-AC-10153" u="1"/>
        <s v="ENU-1516-_x0009_0004-_x0009_00" u="1"/>
        <s v="UoD-EFM002-TC-2018-NWUPC" u="1"/>
        <s v="EBSCO" u="1"/>
        <s v="AU19/13" u="1"/>
        <s v="FC-2016-0022" u="1"/>
        <s v="FC-2018-0012" u="1"/>
        <s v="RBGE-0000019" u="1"/>
        <s v="ITS/010616/AI/SL" u="1"/>
        <s v="ITS/300616/AI/SL" u="1"/>
        <s v="Staff engagement surveys" u="1"/>
        <s v="NGS-LOC-609" u="1"/>
        <s v="RBGE-0000051" u="1"/>
        <s v="DG-Estates-07" u="1"/>
        <s v="PHA/200114/GH/SL" u="1"/>
        <s v="HWU/1543" u="1"/>
        <s v="NCA10258" u="1"/>
        <s v="CS-NHC002" u="1"/>
        <s v="CS-SMO-7552" u="1"/>
        <s v="UoE-BA-LAB017" u="1"/>
        <s v="INS001" u="1"/>
        <s v="AU19/14" u="1"/>
        <s v="NCA20668" u="1"/>
        <s v="MCFIN-13628" u="1"/>
        <s v="FC-2019-0012" u="1"/>
        <s v="FSS/2015/003" u="1"/>
        <s v="EC0698" u="1"/>
        <s v="INT001" u="1"/>
        <s v="HWU/1553" u="1"/>
        <s v="CS-IC-1006" u="1"/>
        <s v="CS-NHC-12414" u="1"/>
        <s v="GC-FM-2010-08" u="1"/>
        <s v="EC0778" u="1"/>
        <s v="AU19/15" u="1"/>
        <s v="NCA20678" u="1"/>
        <s v="MCFIN-14428" u="1"/>
        <s v="FC-2016-0032" u="1"/>
        <s v="FC-2018-0022" u="1"/>
        <s v="RBGE-0000029" u="1"/>
        <s v="12646/BC/2018" u="1"/>
        <s v="UOS-15570-2019" u="1"/>
        <s v="CS-CO002" u="1"/>
        <s v="DG-Estates-15" u="1"/>
        <s v="WLC-1617-_x0009_0040-_x0009_00" u="1"/>
        <s v="HWU/1563" u="1"/>
        <s v="PM000081" u="1"/>
        <s v="Payment Proc" u="1"/>
        <s v="EC0570" u="1"/>
        <s v="EC0662" u="1"/>
        <s v="AU19/16" u="1"/>
        <s v="LS072016" u="1"/>
        <s v="WCS 18101" u="1"/>
        <s v="FSS/2015/013" u="1"/>
        <s v="NCA20408" u="1"/>
        <s v="NCA20580" u="1"/>
        <s v="FC-SIGNAGE-001" u="1"/>
        <s v="MED/200417/KR/SL" u="1"/>
        <s v="EC0834" u="1"/>
        <s v="HWU/1573" u="1"/>
        <s v="8134 Lot 3" u="1"/>
        <s v="M/Nescol/T/017" u="1"/>
        <s v="EC0822" u="1"/>
        <s v="DGC-IS-2015-11" u="1"/>
        <s v="UOS - 1844 - 2013" u="1"/>
        <s v="DG-Estates-23" u="1"/>
        <s v="GSA - BWHRESCL - 8891" u="1"/>
        <s v="GCC-L-CleaningConsultant15" u="1"/>
        <s v="GCC-L_CateringConsultant15" u="1"/>
        <s v="EC0810" u="1"/>
        <s v="FS315019" u="1"/>
        <s v="FS515009" u="1"/>
        <s v="HWU/1583" u="1"/>
        <s v="CS-MC1001" u="1"/>
        <s v="EC2013-015" u="1"/>
        <s v="EC2015-014" u="1"/>
        <s v="FP043" u="1"/>
        <s v="3Q0028" u="1"/>
        <s v="NCA30828" u="1"/>
        <s v="CS-GKC008" u="1"/>
        <s v="UoE-BA-LAB033" u="1"/>
        <s v="AU19/18" u="1"/>
        <s v="NCA30720" u="1"/>
        <s v="FSS/2015/023" u="1"/>
        <s v="UoE-BO-LAB019" u="1"/>
        <s v="NCA20428" u="1"/>
        <s v="HWU/1593" u="1"/>
        <s v="EC2013-003" u="1"/>
        <s v="EC2015-002" u="1"/>
        <s v="UOS-9102-2017" u="1"/>
        <s v="2018-PS-28" u="1"/>
        <s v="COPFS-NCA-518" u="1"/>
        <s v="GC - MKT - 2018 -08a" u="1"/>
        <s v="AU19/19" u="1"/>
        <s v="WCS 17049" u="1"/>
        <s v="CS-GKC-057" u="1"/>
        <s v="RBGE-0000049" u="1"/>
        <s v="UOS-10499-2017" u="1"/>
        <s v="DG-ESTATES-31" u="1"/>
        <s v="CS-SAMS-13952" u="1"/>
        <s v="NGS0000009" u="1"/>
        <s v="EC/0468/Provision of legal services" u="1"/>
        <s v="GSA - 13091 - Mack - Enabling Works - 2018" u="1"/>
        <s v="7742/CL/2016" u="1"/>
        <s v="NHC-FIN-14356" u="1"/>
        <s v="NHC-FIN9925" u="1"/>
        <s v="ITS/010719/AI/SL" u="1"/>
        <s v="NCA1_305" u="1"/>
        <s v="AYO-2015-8" u="1"/>
        <s v="NHC-FIN-13000" u="1"/>
        <s v="UOS-4977-2014" u="1"/>
        <s v="RBGE-0000059" u="1"/>
        <s v="ENU-1516-0018-00" u="1"/>
        <s v="CS-WHC-13852" u="1"/>
        <s v="516783" u="1"/>
        <s v="AYO-2014-4" u="1"/>
        <s v="Case: 197720" u="1"/>
        <s v="GCU-FMD-2011-07C" u="1"/>
        <s v="GSA - Stow - 010 - Recording" u="1"/>
        <s v="AUES18/06" u="1"/>
        <s v="CS-GKC040" u="1"/>
        <s v="CS-IC-1017" u="1"/>
        <s v="8305" u="1"/>
        <s v="EST0328G6" u="1"/>
        <s v="GC-MKT-2019-01" u="1"/>
        <s v="BMS/160215/SM/SL" u="1"/>
        <s v="ENU-1617-0017-00" u="1"/>
        <s v="ENU-1819-0007-00" u="1"/>
        <s v="INT011" u="1"/>
        <s v="MCFIN-14779" u="1"/>
        <s v="NCA20399 Covarsis DNA shearer IGMM" u="1"/>
        <s v="8315" u="1"/>
        <s v="FNAN001" u="1"/>
        <s v="UOS-1908-2014" u="1"/>
        <s v="EC/0491 Scaffolding Services" u="1"/>
        <s v="EC/0645/SBS Pension Services" u="1"/>
        <s v="EC0696" u="1"/>
        <s v="EC0788" u="1"/>
        <s v="LRS-001" u="1"/>
        <s v="NCA30878" u="1"/>
        <s v="8325" u="1"/>
        <s v="GSA-EST002" u="1"/>
        <s v="CS-WHC-7044" u="1"/>
        <s v="FC/FS/SHSE001/MAY177065" u="1"/>
        <s v="EC0776" u="1"/>
        <s v="8335" u="1"/>
        <s v="EC0672" u="1"/>
        <s v="NCA1_0350" u="1"/>
        <s v="12934/AT/2018" u="1"/>
        <s v="GC-LIB-2015-03" u="1"/>
        <s v="CHM/140619/DD/SL" u="1"/>
        <s v="Fashion Show Degree Show" u="1"/>
        <s v="GSA - 2016 - LEG/GC - 7696" u="1"/>
        <s v="518931" u="1"/>
        <s v="EC2015/16-JAN001" u="1"/>
        <s v="ENU-1617-0025-00" u="1"/>
        <s v="EC0660" u="1"/>
        <s v="NCA10501" u="1"/>
        <s v="8355" u="1"/>
        <s v="NCA20380" u="1"/>
        <s v="CS-ETC006" u="1"/>
        <s v="UWS-2017-MC-017 Lot 8" u="1"/>
        <s v="NGS-WP-5" u="1"/>
        <s v="UOS-1811-2013" u="1"/>
        <s v=" Copy" u="1"/>
        <s v="FP036" u="1"/>
        <s v="NCA30618" u="1"/>
        <s v="AYO_2015-020" u="1"/>
        <s v="ENU-1516-0034-00" u="1"/>
        <s v="ENU-1718-0024-00" u="1"/>
        <s v="EC0820" u="1"/>
        <s v="HWU/0984" u="1"/>
        <s v="UOS - 2503 - 2014" u="1"/>
        <s v="3Q0038" u="1"/>
        <s v="NHC-FIN 13453" u="1"/>
        <s v="UoD-PF007-TC-2018" u="1"/>
        <s v="EC2013-014" u="1"/>
        <s v="EC2015-013" u="1"/>
        <s v="UOS-1821-2013" u="1"/>
        <s v="FP052" u="1"/>
        <s v="3Q0026" u="1"/>
        <s v="Library" u="1"/>
        <s v="2018-PS-39" u="1"/>
        <s v="ENU-1617-0033-00" u="1"/>
        <s v="ENU-1819-0023-00" u="1"/>
        <s v="FP060" u="1"/>
        <s v="3Q0014" u="1"/>
        <s v="MT0042" u="1"/>
        <s v="Y0013782" u="1"/>
        <s v="MCFIN-8787" u="1"/>
        <s v="GC-SHLS-2023-00" u="1"/>
        <s v="EC2013-002" u="1"/>
        <s v="EC2015-001" u="1"/>
        <s v="APR076337" u="1"/>
        <s v="2018-PS-27" u="1"/>
        <s v="UoD-LAB-SC030-TC-2016" u="1"/>
        <s v="UoD-LAB-SC800-TC-2016" u="1"/>
        <s v="EC/0602/PQQ Appointment of a Design Team Refurbishment of Labs on Floors 1,2 and 3 of Ashworth 2." u="1"/>
        <s v="NCA10531" u="1"/>
        <s v="UOS-13961-2018" u="1"/>
        <s v="UOS-11060-2017" u="1"/>
        <s v="SLC018" u="1"/>
        <s v="CSAFE003" u="1"/>
        <s v="Feb274756" u="1"/>
        <s v="GCC-CAT11020-Confect17" u="1"/>
        <s v="NCA1_0171_Kevin Collins_PS_1113" u="1"/>
        <s v="NGS0000008" u="1"/>
        <s v="ENU-1617-0041-00" u="1"/>
        <s v="NCA10541" u="1"/>
        <s v="CS/CoGC 040" u="1"/>
        <s v="2017-PS-13" u="1"/>
        <s v="ITS/120718/AI/SL" u="1"/>
        <s v="AU/HR/2016/20/FACILITATOR" u="1"/>
        <s v="AYO-2015-7" u="1"/>
        <s v="CS-SMO-8586" u="1"/>
        <s v="2015/DAC/ITQ7" u="1"/>
        <s v="AU-PRO-2018-28" u="1"/>
        <s v="ENU-1516-0050-00" u="1"/>
        <s v="ENU-1718-0040-00" u="1"/>
        <s v="NCA10551" u="1"/>
        <s v="15096/AT/2019" u="1"/>
        <s v="UOS-11462-2019" u="1"/>
        <s v="EC-1819-0001-00" u="1"/>
        <s v="8571/AT/2016" u="1"/>
        <s v="WLC-1617-_x0009_0051-_x0009_00" u="1"/>
        <s v="CS-NHC011" u="1"/>
        <s v="CS-IC-1016" u="1"/>
        <s v="DG-Estates-26b" u="1"/>
        <s v="MT/0517/Mass Spectrometry" u="1"/>
        <s v="GCC-FFE1003AP-SportsEqup15" u="1"/>
        <s v="NCA10561" u="1"/>
        <s v="EC0798" u="1"/>
        <s v="EC-1718-0019-00" u="1"/>
        <s v="EC0786" u="1"/>
        <s v="CS-SCE001" u="1"/>
        <s v="NCA30570" u="1"/>
        <s v="EC0682" u="1"/>
        <s v="EC0774" u="1"/>
        <s v="HWU/0764" u="1"/>
        <s v="EC0670" u="1"/>
        <s v="EC0762" u="1"/>
        <s v="NCA20701" u="1"/>
        <s v="NCA30688" u="1"/>
        <s v="CS-EO-6008" u="1"/>
        <s v="NCA10409" u="1"/>
        <s v="EST/120813/MS/SL" u="1"/>
        <s v="EST/140813/MS/SL" u="1"/>
        <s v="EC0750" u="1"/>
        <s v="UOS/1196/2013" u="1"/>
        <s v="Nescol ITS1039 SP" u="1"/>
        <s v="UoE-BA-PFB014 Moving and Storage Service Quotation" u="1"/>
        <s v="FP037" u="1"/>
        <s v="Case: 170823" u="1"/>
        <s v="NCA30698" u="1"/>
        <s v="CS-MC1002" u="1"/>
        <s v="UoS-1611-2013" u="1"/>
        <s v="3Q0048" u="1"/>
        <s v="CS-DG004" u="1"/>
        <s v="HOTBEV11" u="1"/>
        <s v="HWU/1704" u="1"/>
        <s v="NCA10591" u="1"/>
        <s v="11799/AT/2018" u="1"/>
        <s v="EC-1819-0021-00" u="1"/>
        <s v="EC/0502/PQQ Appointment of a Main Contractor Climate Centre" u="1"/>
        <s v="FP053" u="1"/>
        <s v="3Q0036" u="1"/>
        <s v="3Q0128" u="1"/>
        <s v="CBORD128" u="1"/>
        <s v="DC022019" u="1"/>
        <s v="NCA20721" u="1"/>
        <s v="EC2013-013" u="1"/>
        <s v="EC2015-012" u="1"/>
        <s v="UOS- 7677-2016" u="1"/>
        <s v="PPE- Footware - Lot 2" u="1"/>
        <s v="FP061" u="1"/>
        <s v="2016-3" u="1"/>
        <s v="3Q0116" u="1"/>
        <s v="HWU/1714" u="1"/>
        <s v="NCA10429" u="1"/>
        <s v="2018-PS-38" u="1"/>
        <s v="UOS-6155-2015" u="1"/>
        <s v="PHA/200519/AB/SL" u="1"/>
        <s v="NCA30320" u="1"/>
        <s v="002/12/SK" u="1"/>
        <s v="NCA2" u="1"/>
        <s v="3Q0012" u="1"/>
        <s v="NCA20839" u="1"/>
        <s v="MCFIN-8786" u="1"/>
        <s v="NCA20731" u="1"/>
        <s v="EC2013-001" u="1"/>
        <s v="2015/DAC/ITT1" u="1"/>
        <s v="UOS-2875 -2014" u="1"/>
        <s v="UOS - 2808 -2014" u="1"/>
        <s v="HWU/1724" u="1"/>
        <s v="NCA10439" u="1"/>
        <s v="CS-GKS061" u="1"/>
        <s v="2018-PS-26" u="1"/>
        <s v="SLC028" u="1"/>
        <s v="NCA10331" u="1"/>
        <s v="004/12/SK" u="1"/>
        <s v="EC-1819-0031-00" u="1"/>
        <s v="SLC016" u="1"/>
        <s v="NCA20741" u="1"/>
        <s v="XXXXXX - spare" u="1"/>
        <s v="HWU/1734" u="1"/>
        <s v="CS-GKC033" u="1"/>
        <s v="1000080601" u="1"/>
        <s v="2018-PS-14" u="1"/>
        <s v="NGS0000007" u="1"/>
        <s v="EC2015/16-LAB010" u="1"/>
        <s v="SLC004" u="1"/>
        <s v="EC-1718-0029-01" u="1"/>
        <s v="GC-SHLS-2013-03" u="1"/>
        <s v="RM1045-018" u="1"/>
        <s v="UWS/FH/AL/98" u="1"/>
        <s v="GC-IS-2015-07" u="1"/>
        <s v="HWU/1744" u="1"/>
        <s v="NCA10459" u="1"/>
        <s v="AUES18/07" u="1"/>
        <s v="NCA3_0141" u="1"/>
        <s v="CS-IC-1119" u="1"/>
        <s v="13809/BC/2108" u="1"/>
        <s v="NCL3117" u="1"/>
        <s v="MT XXX - LARIF" u="1"/>
        <s v="PHA/171214/MTS/SL" u="1"/>
        <s v="PHA/190614/MTS/SL" u="1"/>
        <s v="NCA20869" u="1"/>
        <s v="NU1112-1604" u="1"/>
        <s v="BA-PFB021 Lot 5" u="1"/>
        <s v="UOS - 1949 - 2014" u="1"/>
        <s v="NCA20761" u="1"/>
        <s v="HWU/1754" u="1"/>
        <s v="NCA10469" u="1"/>
        <s v="CS-IC-1015" u="1"/>
        <s v="UOS-2988-2014" u="1"/>
        <s v="8316" u="1"/>
        <s v="400093" u="1"/>
        <s v="NCA10361" u="1"/>
        <s v="GC-FM-2014-10 B" u="1"/>
        <s v="EST/170817/MD/SL" u="1"/>
        <s v="2017/DAC/ICT 0517-1" u="1"/>
        <s v="NCA20879" u="1"/>
        <s v="PHA/151215/HF/SL" u="1"/>
        <s v="EC0784" u="1"/>
        <s v="HWU/1764" u="1"/>
        <s v="NCA10479" u="1"/>
        <s v="CS-IC-1003" u="1"/>
        <s v="EC2013-048" u="1"/>
        <s v="EC-1819-0019-00" u="1"/>
        <s v="SRUC/F&amp;CAD/HR/SS/0001 Business Healthcare Cover" u="1"/>
        <s v="NCA10371" u="1"/>
        <s v="CS-GKC0043" u="1"/>
        <s v="CH-UHI-1507" u="1"/>
        <s v="EC0772" u="1"/>
        <s v="EC0864" u="1"/>
        <s v="NCA20889" u="1"/>
        <s v="CS-UHI-14973" u="1"/>
        <s v="LIT/0348/Transition Services" u="1"/>
        <s v="NCA20609" u="1"/>
        <s v="RGIT93750" u="1"/>
        <s v="EC2015/16-LAB004" u="1"/>
        <s v="EC0760" u="1"/>
        <s v="HWU/1774" u="1"/>
        <s v="DG-Travel-03" u="1"/>
        <s v="NCA10381" u="1"/>
        <s v="GC-SHLS-2013-04" u="1"/>
        <s v="2013-06-28 MAR Status Digital" u="1"/>
        <s v="8366" u="1"/>
        <s v="FP046" u="1"/>
        <s v="NCA20619" u="1"/>
        <s v="NCA20791" u="1"/>
        <s v="NCA10499" u="1"/>
        <s v="Case: WaWW10" u="1"/>
        <s v="EC-1819-0029-00" u="1"/>
        <s v="8376" u="1"/>
        <s v="3Q0138" u="1"/>
        <s v="HWU/1504" u="1"/>
        <s v="SP-14-005 Direct" u="1"/>
        <s v="FP062" u="1"/>
        <s v="3Q0034" u="1"/>
        <s v="3Q0126" u="1"/>
        <s v="NCA20629" u="1"/>
        <s v="HWU/1794" u="1"/>
        <s v="NCA20521" u="1"/>
        <s v="EC2013-012" u="1"/>
        <s v="EC2015-011" u="1"/>
        <s v="GC-LIB-2016-02" u="1"/>
        <s v="FP070" u="1"/>
        <s v="3Q0022" u="1"/>
        <s v="3Q0114" u="1"/>
        <s v="HWU/1514" u="1"/>
        <s v="PM000032" u="1"/>
        <s v="2018-PS-37" u="1"/>
        <s v="EST/190216/RP/SL" u="1"/>
        <s v="Available" u="1"/>
        <s v="3Q0010" u="1"/>
        <s v="3Q0102" u="1"/>
        <s v="NCA20639" u="1"/>
        <s v="6174/BC/EHS" u="1"/>
        <s v="UOS-9439-2019" u="1"/>
        <s v="UOS-11153-2017" u="1"/>
        <s v="101 Quick Quote" u="1"/>
        <s v="LITTBD" u="1"/>
        <s v="SLC038" u="1"/>
        <s v="HWU/1524" u="1"/>
        <s v="DG-GAS-01" u="1"/>
        <s v="2018-PS-25" u="1"/>
        <s v="SLC026" u="1"/>
        <s v="NCA20649" u="1"/>
        <s v="UOS-11161-2017" u="1"/>
        <s v="SLC014" u="1"/>
        <s v="NGS-PO-619" u="1"/>
        <s v="DG-Estates-08" u="1"/>
        <s v="HWU/1534" u="1"/>
        <s v="NCA10249" u="1"/>
        <s v="NCA30248" u="1"/>
        <s v="CS-NHC004" u="1"/>
        <s v="529011 PIN" u="1"/>
        <s v="CS-IC-1038" u="1"/>
        <s v="NGS0000006" u="1"/>
        <s v="ENU-1819-NCA-004" u="1"/>
        <s v="SLC002" u="1"/>
        <s v="UoE-BA-LAB018" u="1"/>
        <s v="2017-PS-11" u="1"/>
        <s v="WCS024/2015" u="1"/>
        <s v="2016/DAC/ITQ7" u="1"/>
        <s v="UOS/1567/2013" u="1"/>
        <s v="Case: Cat08LEG" u="1"/>
        <s v="MT" u="1"/>
        <s v="SIN151971" u="1"/>
        <s v="AYO-2015-5" u="1"/>
        <s v="UOA Travel" u="1"/>
        <s v="SAAS-PO-133" u="1"/>
        <s v="GC-IS-2014-07" u="1"/>
        <s v="UOS-9324-2016" u="1"/>
        <s v="HWU/1544" u="1"/>
        <s v="NCA10259" u="1"/>
        <s v="CS-NHC012" u="1"/>
        <s v="CS-IC-1118" u="1"/>
        <s v="RGPR99638" u="1"/>
        <s v="PHA/041114/PW/SL" u="1"/>
        <s v="NCA20669" u="1"/>
        <s v="UOS-11361-2017" u="1"/>
        <s v="UOS - 1948 - 2014" u="1"/>
        <s v="UoS-1461-2013" u="1"/>
        <s v="ENU-XXXX-XXXX-XX" u="1"/>
        <s v="WLC-1617-_x0009_0050-_x0009_00" u="1"/>
        <s v="HWU/1554" u="1"/>
        <s v="CS-SCE002" u="1"/>
        <s v="CS-IC-1106" u="1"/>
        <s v="PFB1009 AP RGU" u="1"/>
        <s v="UoD-SYS022-TC-2018-CHEST" u="1"/>
        <s v="440181" u="1"/>
        <s v="NCA20679" u="1"/>
        <s v="WCS 18103" u="1"/>
        <s v="UOS/1587/2013" u="1"/>
        <s v="UOS-11654-2018" u="1"/>
        <s v="UOS-11746-2018" u="1"/>
        <s v="GC-GSBS-2014-06" u="1"/>
        <s v="SAAS-PO-134" u="1"/>
        <s v="9637/CL/2017" u="1"/>
        <s v="HWU/1564" u="1"/>
        <s v="NCA10279" u="1"/>
        <s v="PM000082" u="1"/>
        <s v="CS-IC-1002" u="1"/>
        <s v="EC2013-047" u="1"/>
        <s v="SAAS-PO-120" u="1"/>
        <s v="GSA - S/REFURB - 8035" u="1"/>
        <s v="GCC-BA-EFM028-6-Security15" u="1"/>
        <s v="EC0862" u="1"/>
        <s v="WCS 18111" u="1"/>
        <s v="NCA20581" u="1"/>
        <s v="DG-Estates-24" u="1"/>
        <s v="HWU/1574" u="1"/>
        <s v="NCA10289" u="1"/>
        <s v="PM000092" u="1"/>
        <s v="EC2013-035" u="1"/>
        <s v="AUDIT-NCA-310" u="1"/>
        <s v="LibraryBuildingConsultancy2017" u="1"/>
        <s v="UoE-BA-LAB034" u="1"/>
        <s v="HK032019" u="1"/>
        <s v="NCA20699" u="1"/>
        <s v="EC2012/13-CAT038" u="1"/>
        <s v="3Q0148" u="1"/>
        <s v="NCA20419" u="1"/>
        <s v="SAAS-PO-135" u="1"/>
        <s v="AYO-2015-025" u="1"/>
        <s v="HWU/1584" u="1"/>
        <s v="SAAS-PO-121" u="1"/>
        <s v="SSS/080914/RW/SL" u="1"/>
        <s v="FP063" u="1"/>
        <s v="3Q0136" u="1"/>
        <s v="3Q0228" u="1"/>
        <s v="NCA30829" u="1"/>
        <s v="cs-GKC018" u="1"/>
        <s v="COPFS-NCA-519" u="1"/>
        <s v="GCC-ITS2004NE-2" u="1"/>
        <s v="MAR171555" u="1"/>
        <s v="8746/JC/2016" u="1"/>
        <s v="FP071" u="1"/>
        <s v="3Q0032" u="1"/>
        <s v="3Q0124" u="1"/>
        <s v="3Q0216" u="1"/>
        <s v="NCA2_0219" u="1"/>
        <s v="HWU/1594" u="1"/>
        <s v="CS-SAMS-13953" u="1"/>
        <s v="GC-GCU-2013-04" u="1"/>
        <s v="3Q0020" u="1"/>
        <s v="3Q0112" u="1"/>
        <s v="766-5190" u="1"/>
        <s v="CS-LA002" u="1"/>
        <s v="CS-NA001" u="1"/>
        <s v="CS-GKC026" u="1"/>
        <s v="9326/ME/2016" u="1"/>
        <s v="RBS/280916/BS/SL" u="1"/>
        <s v="SLC048" u="1"/>
        <s v="2016/DAC/ITT1" u="1"/>
        <s v="3Q0100" u="1"/>
        <s v="488719" u="1"/>
        <s v="EST0114A5" u="1"/>
        <s v="SAAS-PO-136" u="1"/>
        <s v="GROC12" u="1"/>
        <s v="SLC036" u="1"/>
        <s v="SAAS-PO-122" u="1"/>
        <s v="UHI-DOD-5003" u="1"/>
        <s v="EC/0581/Human Pharmaceuticals" u="1"/>
        <s v="1837/BC" u="1"/>
        <s v="NCA30849" u="1"/>
        <s v="2018-PS-24" u="1"/>
        <s v="EDUC-0000003" u="1"/>
        <s v="12062/AT/2018" u="1"/>
        <s v="SLC024" u="1"/>
        <s v="PS-OFF002" u="1"/>
        <s v="NCA2_0235" u="1"/>
        <s v="DG-Estates-40" u="1"/>
        <s v="SLC012" u="1"/>
        <s v="NGS-PO-618" u="1"/>
        <s v="RES 13-394" u="1"/>
        <s v="CS/CoGC 038" u="1"/>
        <s v="NHC-FIN-12880" u="1"/>
        <s v="CS-GKC042" u="1"/>
        <s v="2018-PS-12" u="1"/>
        <s v="CS-IC-1129" u="1"/>
        <s v="CS-NHC-15654" u="1"/>
        <s v="EC/0496/Cardiovascular Exeercise Equipment" u="1"/>
        <s v="ENU-1617-0018-00" u="1"/>
        <s v="NCA2_0335" u="1"/>
        <s v="2017-PS-10" u="1"/>
        <s v="SAAS-PO-137" u="1"/>
        <s v="WCS022/2015" u="1"/>
        <s v="B40329" u="1"/>
        <s v="AYO-2015-4" u="1"/>
        <s v="SAAS-PO-123" u="1"/>
        <s v="UWS/BS/MR/76" u="1"/>
        <s v="LRC-00x" u="1"/>
        <s v="AUES18/16" u="1"/>
        <s v="CS-IC-1117" u="1"/>
        <s v="WCS010/2015" u="1"/>
        <s v="EDUC-0000013" u="1"/>
        <s v="12462/AT/2018" u="1"/>
        <s v="2013/34" u="1"/>
        <s v="PS-UTI006" u="1"/>
        <s v="MGC IS 2016-01" u="1"/>
        <s v="ENU-1516-0027-00" u="1"/>
        <s v="NCA- Automac Pre-Separator" u="1"/>
        <s v="CS-LCC-13956" u="1"/>
        <s v="McAfeeRenewal17" u="1"/>
        <s v="UOS - 1947 - 2014" u="1"/>
        <s v="NCA/0012/Executive Search Director of Planning" u="1"/>
        <s v="CS-FV010" u="1"/>
        <s v="NHC-FIN 13446" u="1"/>
        <s v="GCC-L-CateringAnniesland11" u="1"/>
        <s v="CS-IC-1105" u="1"/>
        <s v="8327" u="1"/>
        <s v="2013/35" u="1"/>
        <s v="NCA2_0351" u="1"/>
        <s v="UOS/1387/2013" u="1"/>
        <s v="UOS - 2535 - 2014" u="1"/>
        <s v="CS-FV020" u="1"/>
        <s v="SAAS-PO-124" u="1"/>
        <s v="CS-IC-1001" u="1"/>
        <s v="EDUC-0000023" u="1"/>
        <s v="CARE INSPEC NCA 16" u="1"/>
        <s v="2013/36" u="1"/>
        <s v="WCS 17033 Lot 2" u="1"/>
        <s v="ENU-1516-0035-00" u="1"/>
        <s v="EC0860" u="1"/>
        <s v="FP048" u="1"/>
        <s v="3Q0078" u="1"/>
        <s v="CS-FV030" u="1"/>
        <s v="UOS-15165-2019" u="1"/>
        <s v="NGS-WP-6" u="1"/>
        <s v="EC2013-034" u="1"/>
        <s v="UOS-1812-2013" u="1"/>
        <s v="NCA1-0271 Weather Anomolies in Scotland" u="1"/>
        <s v="2013/37" u="1"/>
        <s v="ENU-1617-0034-00" u="1"/>
        <s v="ENU-1819-0024-00" u="1"/>
        <s v="NCA10512" u="1"/>
        <s v="NCA30511" u="1"/>
        <s v="GCC-L-SDS18" u="1"/>
        <s v="LIB/180418/EH/SL" u="1"/>
        <s v="3Q0146" u="1"/>
        <s v="3Q0238" u="1"/>
        <s v="CS-FV040" u="1"/>
        <s v="NCA20391" u="1"/>
        <s v="SAAS-PO-125" u="1"/>
        <s v="UOS-15265-2019" u="1"/>
        <s v="**please re-use record**" u="1"/>
        <s v="6719/BC/2015" u="1"/>
        <s v="EDUC-0000033" u="1"/>
        <s v="UOS-1822-2013" u="1"/>
        <s v="FP072" u="1"/>
        <s v="3Q0226" u="1"/>
        <s v="CS-CD006" u="1"/>
        <s v="ENU-1718-0033-00" u="1"/>
        <s v="UoD-LAB-DS675-TC-2015" u="1"/>
        <s v="NCA10522" u="1"/>
        <s v="DMS APR14" u="1"/>
        <s v="AU/SEC/2016/41/FACILITATOR" u="1"/>
        <s v="FP080" u="1"/>
        <s v="3Q0122" u="1"/>
        <s v="3Q0214" u="1"/>
        <s v="CS-FV050" u="1"/>
        <s v="HWU/0715" u="1"/>
        <s v="UOS-11154-2017" u="1"/>
        <s v="UOS-15365-2019" u="1"/>
        <s v="CS-AC-7529" u="1"/>
        <s v="Case: 182186 Lot 1A" u="1"/>
        <s v="3Q0110" u="1"/>
        <s v="3Q0202" u="1"/>
        <s v="NGS0000028" u="1"/>
        <s v="10882/CL/2017" u="1"/>
        <s v="Case: 182186 Lot 3A" u="1"/>
        <s v="CS-FV060" u="1"/>
        <s v="SAAS-PO-126" u="1"/>
        <s v="UHI-DOD-5043" u="1"/>
        <s v="12063/AT/2018" u="1"/>
        <s v="UOS-11070-2017" u="1"/>
        <s v="Case: 182186 Lot 4A" u="1"/>
        <s v="SLC034" u="1"/>
        <s v="2014-11" u="1"/>
        <s v="EDUC-0000043" u="1"/>
        <s v="2018-PS-23" u="1"/>
        <s v="5738/AT/2015" u="1"/>
        <s v="2015/DAC/ITQ8" u="1"/>
        <s v="ENU-1516-0051-00" u="1"/>
        <s v="SLC022" u="1"/>
        <s v="NCA10542" u="1"/>
        <s v="CS-FV070" u="1"/>
        <s v="2019-PS-13" u="1"/>
        <s v="UOS-11170-2017" u="1"/>
        <s v="GSA-CoW-8959-2016" u="1"/>
        <s v="Nescol CAT1044 AP" u="1"/>
        <s v="SLC010" u="1"/>
        <s v="SP-20-xxx" u="1"/>
        <s v="ENU-1819-0008-04" u="1"/>
        <s v="2018-PS-11" u="1"/>
        <s v="CS-IC-1036" u="1"/>
        <s v="ENU-1617-0050-00" u="1"/>
        <s v="EC/0492 Electrical Small Works Measured Term Contract" u="1"/>
        <s v="DG-STU-0001" u="1"/>
        <s v="SAAS-PO-127" u="1"/>
        <s v="WCS020/2015" u="1"/>
        <s v="12463/AT/2018" u="1"/>
        <s v="GSA - 13095 - 2018 - Lift Replacement Bourdon" u="1"/>
        <s v="AYO-2015-3" u="1"/>
        <s v="EDUC-0000053" u="1"/>
        <s v="CS-IC-1116" u="1"/>
        <s v="NU0910-0103" u="1"/>
        <s v="AU-PRO-2018-26" u="1"/>
        <s v="GC-FM-2017-04 Copy" u="1"/>
        <s v="CS-NHC-14214" u="1"/>
        <s v="UOS-2909-2014" u="1"/>
        <s v="CEDUC004" u="1"/>
        <s v="WCS 18104" u="1"/>
        <s v="NU1314-2404" u="1"/>
        <s v="EC2015/16-EFM007" u="1"/>
        <s v="Procurement/CL/2920" u="1"/>
        <s v="CS-IC-1104" u="1"/>
        <s v="GSA - Mack - 2018 - 005 - AV" u="1"/>
        <s v="NCA30571" u="1"/>
        <s v="EDUC-0000063" u="1"/>
        <s v="RENT001" u="1"/>
        <s v="NGCBO-FFE008" u="1"/>
        <s v="PHA/290415/DM/SL" u="1"/>
        <s v="3Q0088" u="1"/>
        <s v="GC-OH-2013-07" u="1"/>
        <s v="NCA10302" u="1"/>
        <s v="RGCS ENG006" u="1"/>
        <s v="UOS/1197/2013" u="1"/>
        <s v="UOS - 1462 - 2013" u="1"/>
        <s v="FP057" u="1"/>
        <s v="MT/0512/Revision and evolution of the University Website Graphic Design" u="1"/>
        <s v="NCA20712" u="1"/>
        <s v="EC2013-033" u="1"/>
        <s v="UoE-BA-LA012B" u="1"/>
        <s v="NCA20807 Occupational Health Physician" u="1"/>
        <s v="3Q0064" u="1"/>
        <s v="3Q0248" u="1"/>
        <s v="CS-DG005" u="1"/>
        <s v="HWU/1705" u="1"/>
        <s v="NCA10592" u="1"/>
        <s v="CS-WHC-7356" u="1"/>
        <s v="526375" u="1"/>
        <s v="HWU/0785" u="1"/>
        <s v="NCA20299" u="1"/>
        <s v="MTXXXX - LARIF" u="1"/>
        <s v="3Q0236" u="1"/>
        <s v="EST0112B4" u="1"/>
        <s v="UoD-FFE1011-AP" u="1"/>
        <s v="NCA20722" u="1"/>
        <s v="CS-BOR002" u="1"/>
        <s v="EC2013-021" u="1"/>
        <s v="SSJePayments" u="1"/>
        <s v="FP081" u="1"/>
        <s v="3Q0224" u="1"/>
        <s v="HWU/1715" u="1"/>
        <s v="UOS-6156-2015" u="1"/>
        <s v="2015-30" u="1"/>
        <s v="NCA30321" u="1"/>
        <s v="Fuel Card" u="1"/>
        <s v="GSA-15478-2019" u="1"/>
        <s v="2014-06-30 LIB Solus UK" u="1"/>
        <s v="3Q0120" u="1"/>
        <s v="Case: 148853" u="1"/>
        <s v="CS/CoGC/19/009" u="1"/>
        <s v="Case: 182186 Lot 1B" u="1"/>
        <s v="CS-BOR010" u="1"/>
        <s v="2017/DAC/ITT1" u="1"/>
        <s v="3Q0200" u="1"/>
        <s v="HWU/1725" u="1"/>
        <s v="1000080621" u="1"/>
        <s v="NGS0000027" u="1"/>
        <s v="RBGE-0000002" u="1"/>
        <s v="Case: 182186 Lot 3B" u="1"/>
        <s v="CSALF001" u="1"/>
        <s v="UOS-8305-2016" u="1"/>
        <s v="Case: 182186 Lot 4B" u="1"/>
        <s v="12072/AT/2018" u="1"/>
        <s v="EC/0514/PQQ Design Team Roslin Building Phase 2a" u="1"/>
        <s v="NCA20742" u="1"/>
        <s v="GC-IS-2015-08" u="1"/>
        <s v="UoS-9515-2016" u="1"/>
        <s v="HWU/1735" u="1"/>
        <s v="AUES18/09" u="1"/>
        <s v="NGS0000015" u="1"/>
        <s v="GSA - 14925 - BLS - 2019" u="1"/>
        <s v="Compact Tractor lease 2012" u="1"/>
        <s v="SLC020" u="1"/>
        <s v="2015-32" u="1"/>
        <s v="TRAN001" u="1"/>
        <s v="NCA10342" u="1"/>
        <s v="NCA30341" u="1"/>
        <s v="Case: 120986" u="1"/>
        <s v="MGC-FM-2018-00 Copy" u="1"/>
        <s v="UWS-2017-007" u="1"/>
        <s v="ENU-1516-NCA-001" u="1"/>
        <s v="AYO-2016-6" u="1"/>
        <s v="AUES18/17" u="1"/>
        <s v="2018-PS-10" u="1"/>
        <s v="CS-IC-1035" u="1"/>
        <s v="CS-IC-1219" u="1"/>
        <s v="RBGE-0000012" u="1"/>
        <s v="VL8229" u="1"/>
        <s v="2015-33" u="1"/>
        <s v="TBD - NCA" u="1"/>
        <s v=" SP-15-001" u="1"/>
        <s v="UHI-DOD-5093" u="1"/>
        <s v="UOS-2871-2014" u="1"/>
        <s v="UOS-8325-2016" u="1"/>
        <s v="NCA20762" u="1"/>
        <s v="MT/0508 MT Furniture for Anne Rowling Clinic" u="1"/>
        <s v="HWU/1755" u="1"/>
        <s v="CS-IC-1023" u="1"/>
        <s v="CS-IC-1115" u="1"/>
        <s v="CS-IC-1207" u="1"/>
        <s v="8318" u="1"/>
        <s v="NCA10362" u="1"/>
        <s v="UOS-8335-2016" u="1"/>
        <s v="UOS-13664-2018" u="1"/>
        <s v="GSA - 13603 - Reid, Bourdon &amp; Assembly Hall Facade  Works - 2018" u="1"/>
        <s v="NCA20772" u="1"/>
        <s v="FC-2014-0003" u="1"/>
        <s v="HWU/1765" u="1"/>
        <s v="_x0009_PFB M1095" u="1"/>
        <s v="CS-IC-1103" u="1"/>
        <s v="RBGE-0000022" u="1"/>
        <s v="8338" u="1"/>
        <s v="2015-35" u="1"/>
        <s v="UOS-2080-2014" u="1"/>
        <s v="CS-WHC-6652" u="1"/>
        <s v="SAAS-PO-118" u="1"/>
        <s v="8348" u="1"/>
        <s v="3Q0098" u="1"/>
        <s v="FC-2015-0003" u="1"/>
        <s v="HWU/1775" u="1"/>
        <s v="NCA30489" u="1"/>
        <s v="EC2013-044" u="1"/>
        <s v="CS-SMO-13173" u="1"/>
        <s v="8358" u="1"/>
        <s v="3Q0086" u="1"/>
        <s v="3Q0178" u="1"/>
        <s v="2015-36" u="1"/>
        <s v="UWS/SSE/GP/026" u="1"/>
        <s v="PS-PMR002" u="1"/>
        <s v="ENU-1516-NCA-011" u="1"/>
        <s v="8368" u="1"/>
        <s v="FP066" u="1"/>
        <s v="3Q0074" u="1"/>
        <s v="NCA20792" u="1"/>
        <s v="0005458152" u="1"/>
        <s v="FC-2014-0013" u="1"/>
        <s v="FC-2016-0003" u="1"/>
        <s v="HWU/1785" u="1"/>
        <s v="EC2013-032" u="1"/>
        <s v="GCC-L-EES17" u="1"/>
        <s v="RBGE-0000032" u="1"/>
        <s v="3Q0062" u="1"/>
        <s v="HWU/1505" u="1"/>
        <s v="SAAS-PO-119" u="1"/>
        <s v="FP082" u="1"/>
        <s v="3Q0050" u="1"/>
        <s v="3Q0234" u="1"/>
        <s v="FC-2015-0013" u="1"/>
        <s v="FC-2017-0003" u="1"/>
        <s v="HWU/1795" u="1"/>
        <s v="EC2013-020" u="1"/>
        <s v="GC-IS-2018-09" u="1"/>
        <s v="GCC-L-DecoServices15" u="1"/>
        <s v="3Q0222" u="1"/>
        <s v="489393" u="1"/>
        <s v="MT0618" u="1"/>
        <s v="HWU/1515" u="1"/>
        <s v="PM000033" u="1"/>
        <s v="NCA_30768" u="1"/>
        <s v="2018-PS-45" u="1"/>
        <s v="NHC-FIN 9595" u="1"/>
        <s v="SAAS-LOC-115" u="1"/>
        <s v="EST/090316/RP/SL" u="1"/>
        <s v="EST/220316/RP/SL" u="1"/>
        <s v="527637" u="1"/>
        <s v="Case: 182186 Lot 1C" u="1"/>
        <s v="3Q0210" u="1"/>
        <s v="MT0514" u="1"/>
        <s v="MT0606" u="1"/>
        <s v="FC-2016-0013" u="1"/>
        <s v="FC-2018-0003" u="1"/>
        <s v="UOS-11163-2017" u="1"/>
        <s v="RBGE-0000042" u="1"/>
        <s v="HWU/1525" u="1"/>
        <s v="CS-NHC006" u="1"/>
        <s v="CS-NHC1002" u="1"/>
        <s v="NGS0000026" u="1"/>
        <s v="MT0780 Lot 5" u="1"/>
        <s v="Case: 182186 Lot 4C" u="1"/>
        <s v="EC/0587/DESIGN TEAM FOR ASHWORTH LEARNING AND RESEARCH HUB" u="1"/>
        <s v="CS-SAMS-12162" u="1"/>
        <s v="LIT/0370/ARRNC" u="1"/>
        <s v="GCC-BA-PFB021-3-LS15" u="1"/>
        <s v="2017-PS-31" u="1"/>
        <s v="FC-2015-0023" u="1"/>
        <s v="FC-2017-0013" u="1"/>
        <s v="FC-2019-0003" u="1"/>
        <s v="2016/DAC/ITQ8" u="1"/>
        <s v="UOS-11171-2017" u="1"/>
        <s v="8040" u="1"/>
        <s v="HWU/1535" u="1"/>
        <s v="PM000053" u="1"/>
        <s v="CS-IC-1138" u="1"/>
        <s v="NGS0000014" u="1"/>
        <s v="ENU-1516-NCA-005" u="1"/>
        <s v="CS-SMO-11314" u="1"/>
        <s v="K/NEPA/11" u="1"/>
        <s v="FC-2018-0013" u="1"/>
        <s v="12373/AT/2018" u="1"/>
        <s v="CS-EW001" u="1"/>
        <s v="NCA20552" u="1"/>
        <s v="RBGE-0000052" u="1"/>
        <s v="DG-Estates-17" u="1"/>
        <s v="UOS-14402-2019" u="1"/>
        <s v="TPC/PESTCONTROL/15/08" u="1"/>
        <s v="HWU/1545" u="1"/>
        <s v="CS-SCE004" u="1"/>
        <s v="CS-IC-1034" u="1"/>
        <s v="CS-IC-1218" u="1"/>
        <s v="CS-SAMS-13846" u="1"/>
        <s v="8070" u="1"/>
        <s v="VL8227" u="1"/>
        <s v="PHA/041214/PW/SL" u="1"/>
        <s v="CS-SHC001" u="1"/>
        <s v="NU1314-0905" u="1"/>
        <s v="FC-2019-0013" u="1"/>
        <s v="GC-FM-2016-04 A" u="1"/>
        <s v="UOS-14410-2019" u="1"/>
        <s v="HWU/1555" u="1"/>
        <s v="PM000073" u="1"/>
        <s v="CS-IC-1206" u="1"/>
        <s v="MTC" u="1"/>
        <s v="WCS 18113" u="1"/>
        <s v="6611/AT/2015" u="1"/>
        <s v="7011/CL/2015" u="1"/>
        <s v="FC-2016-0033" u="1"/>
        <s v="FC-2018-0023" u="1"/>
        <s v="CNEOP001" u="1"/>
        <s v="CS-CO004" u="1"/>
        <s v="LIB1012 AP" u="1"/>
        <s v="DG-Estates-25" u="1"/>
        <s v="UOS-14602-2019" u="1"/>
        <s v="CARE INSPEC RM 662/L13" u="1"/>
        <s v="HWU/1565" u="1"/>
        <s v="PM000083" u="1"/>
        <s v="SAAS00001" u="1"/>
        <s v="CS-IC-1102" u="1"/>
        <s v="AUDIT-NCA-311" u="1"/>
        <s v="SRUC/Education/Marketing/HdM/LA" u="1"/>
        <s v="NCA30702" u="1"/>
        <s v="WCS 18121" u="1"/>
        <s v="FSS/2015/014" u="1"/>
        <s v="3Q0188" u="1"/>
        <s v="NCA20582" u="1"/>
        <s v="HWU/1575" u="1"/>
        <s v="PM000093" u="1"/>
        <s v="UOS/1210/2013" u="1"/>
        <s v="FP067" u="1"/>
        <s v="3Q0084" u="1"/>
        <s v="3Q0176" u="1"/>
        <s v="EST/230418/AB/SL" u="1"/>
        <s v="PHA/121118/SS/SL" u="1"/>
        <s v="3Q0072" u="1"/>
        <s v="3Q0164" u="1"/>
        <s v="DG-Estates-33" u="1"/>
        <s v="HWU/1585" u="1"/>
        <s v="CS-BOR003" u="1"/>
        <s v="AUDIT-NCA-411" u="1"/>
        <s v="MED/101117/JI/SL" u="1"/>
        <s v="SRUC/F&amp;CAD/PEG/FM/JC/0001 (Call off from Scottish Government Contract)" u="1"/>
        <s v="LIT/0404" u="1"/>
        <s v="CS-GKC028" u="1"/>
        <s v="NCL1060 AP" u="1"/>
        <s v="FSS/2015/024" u="1"/>
        <s v="GC-FM-2016-04 B" u="1"/>
        <s v="GCC-L-WindowCardonald17" u="1"/>
        <s v="3Q0232" u="1"/>
        <s v="MT0628" u="1"/>
        <s v="SR0415" u="1"/>
        <s v="UOS-9375-2016" u="1"/>
        <s v="SOI/300914/IJ/SL" u="1"/>
        <s v="2016-30" u="1"/>
        <s v="HWU/1595" u="1"/>
        <s v="3Q0220" u="1"/>
        <s v="MT0616" u="1"/>
        <s v="MT0708" u="1"/>
        <s v="CS-NA002" u="1"/>
        <s v="NCA3_0136" u="1"/>
        <s v="2018-PS-44" u="1"/>
        <s v="CS-IC-1069" u="1"/>
        <s v="UOS-8175-2016" u="1"/>
        <s v="2018/DAC/ITT1" u="1"/>
        <s v="Nescol ITS6003 HW" u="1"/>
        <s v="MT0604" u="1"/>
        <s v="CS-UHI-6800" u="1"/>
        <s v="DG-Estates-41" u="1"/>
        <s v="CS/CoGC/17/009" u="1"/>
        <s v="CS/CoGC/19/008" u="1"/>
        <s v="SLC052" u="1"/>
        <s v="2016-31" u="1"/>
        <s v="SAAS-WP-1" u="1"/>
        <s v="NGS-PO-638" u="1"/>
        <s v="NHC-FIN-12881" u="1"/>
        <s v="UOS-12101-2018" u="1"/>
        <s v="EC2015/16-CAT008" u="1"/>
        <s v="Case: 182186 Lot 4D" u="1"/>
        <s v="CS-SMO010" u="1"/>
        <s v="NCA1_0338" u="1"/>
        <s v="CS-IC-1149" u="1"/>
        <s v="CS-NHC1001" u="1"/>
        <s v="NCL1062 AP" u="1"/>
        <s v="NGS0000025" u="1"/>
        <s v="12179/BC/2018" u="1"/>
        <s v="50822187" u="1"/>
        <s v="PS-TEL001" u="1"/>
        <s v="GC-IT-2014-08" u="1"/>
        <s v="2016-32" u="1"/>
        <s v="PS-PFB002" u="1"/>
        <s v="CS-GKC052" u="1"/>
        <s v="CS-IC-1137" u="1"/>
        <s v="CS-IC-1229" u="1"/>
        <s v="NGS0000013" u="1"/>
        <s v="ENU-1718-0018-00" u="1"/>
        <s v="PHA/130918/MG/SL" u="1"/>
        <s v="PHA/210918/MG/SL" u="1"/>
        <s v="CS-SHE002" u="1"/>
        <s v="NCA2_0345" u="1"/>
        <s v="2019-PS-10" u="1"/>
        <s v="CS-WHC-13853" u="1"/>
        <s v="GCC-L-ManagedPrint13" u="1"/>
        <s v="CS-FV001" u="1"/>
        <s v="UOS-12301-2018" u="1"/>
        <s v="CS-IC-1217" u="1"/>
        <s v="Scopus Database" u="1"/>
        <s v="ENU-1617-0027-00" u="1"/>
        <s v="ENU-1819-0017-00" u="1"/>
        <s v="** FOR USE**" u="1"/>
        <s v="CS-LCC-12346" u="1"/>
        <s v="CS-FV011" u="1"/>
        <s v="UAD_13_02" u="1"/>
        <s v="BCFRONTIER2019-20" u="1"/>
        <s v="XXXXXX" u="1"/>
        <s v="CFRON001" u="1"/>
        <s v="NCA1_0270" u="1"/>
        <s v="CS-IC-1205" u="1"/>
        <s v="EC-1617-_x0009_0005-_x0009_00" u="1"/>
        <s v="BC - LIFE INSURANCE" u="1"/>
        <s v="8329" u="1"/>
        <s v="LIT0227 Radioactive Waste" u="1"/>
        <s v="CARE INSPEC 1112/Sept/009/SCSWIS" u="1"/>
        <s v="8339" u="1"/>
        <s v="2016-35" u="1"/>
        <s v="CS-FV021" u="1"/>
        <s v="NCA20372" u="1"/>
        <s v="Case: 1207661" u="1"/>
        <s v="NCA/0118_Development and Alumni Recruitment Search_PT_0713_1" u="1"/>
        <s v="EST0623H7" u="1"/>
        <s v="CS-IC-1101" u="1"/>
        <s v="8349" u="1"/>
        <s v="NCA30782" u="1"/>
        <s v="GS-2019-01b" u="1"/>
        <s v="BA-ITS055 Copy" u="1"/>
        <s v="ENU-1617-0035-00" u="1"/>
        <s v="343390" u="1"/>
        <s v="UOS-13957-2018" u="1"/>
        <s v="JAN3043 NW Lot 1" u="1"/>
        <s v="8359" u="1"/>
        <s v="FP068" u="1"/>
        <s v="3Q0186" u="1"/>
        <s v="2016-36" u="1"/>
        <s v="CS-FV031" u="1"/>
        <s v="NESCDLM-16" u="1"/>
        <s v="NGS-WP-7" u="1"/>
        <s v="8369" u="1"/>
        <s v="FP076" u="1"/>
        <s v="3Q0082" u="1"/>
        <s v="3Q0174" u="1"/>
        <s v="001/13/LM" u="1"/>
        <s v="ENU-1516-0044-00" u="1"/>
        <s v="ENU-1718-0034-00" u="1"/>
        <s v="PHA/171213/JWWC/SL" u="1"/>
        <s v="HWU/0986" u="1"/>
        <s v="3Q0162" u="1"/>
        <s v="2016-37" u="1"/>
        <s v="CS-FV041" u="1"/>
        <s v="Case: 3110" u="1"/>
        <s v="UOS-11156-2017" u="1"/>
        <s v="EC2013-030" u="1"/>
        <s v="8389" u="1"/>
        <s v="3Q0150" u="1"/>
        <s v="CS-CD007" u="1"/>
        <s v="NCANorMAN" u="1"/>
        <s v="NCA10523" u="1"/>
        <s v="MT0718" u="1"/>
        <s v="CS-FV051" u="1"/>
        <s v="NHC-AC-1001" u="1"/>
        <s v="UOS-11164-2017" u="1"/>
        <s v="UOS-12810-2019" u="1"/>
        <s v="NCA2 0752" u="1"/>
        <s v="NGS-PO-649" u="1"/>
        <s v="EC-1617-_x0009_0021-_x0009_00" u="1"/>
        <s v="445711" u="1"/>
        <s v="MT0614" u="1"/>
        <s v="MT0706" u="1"/>
        <s v="CS-NHC007" u="1"/>
        <s v="CS-IC-1068" u="1"/>
        <s v="MT0489/Remploy Scanning Service" u="1"/>
        <s v="SAC/F&amp;CAD/HS/DC/OCC01 (APUC Framework Contract)" u="1"/>
        <s v="NCA30532" u="1"/>
        <s v="LIrvine GRPT 2015" u="1"/>
        <s v="LAB3096NW Gene Expression" u="1"/>
        <s v="MT0602" u="1"/>
        <s v="IT Services" u="1"/>
        <s v="13803/AT/2018" u="1"/>
        <s v="UWS/WS/FK/104" u="1"/>
        <s v="Case: 182186 Lot 4E" u="1"/>
        <s v="8031" u="1"/>
        <s v="SLC050" u="1"/>
        <s v="2016-11" u="1"/>
        <s v="NGS-PO-637" u="1"/>
        <s v="CS-SAMS-12962" u="1"/>
        <s v="UOS-14303-2019" u="1"/>
        <s v="2018-PS-31" u="1"/>
        <s v="CS-IC-1148" u="1"/>
        <s v="NGS0000024" u="1"/>
        <s v="FIN18-19-001" u="1"/>
        <s v="PSY/071215/JH/SL" u="1"/>
        <s v="2016-12" u="1"/>
        <s v="NGS-PO-625" u="1"/>
        <s v="CS-IC-1136" u="1"/>
        <s v="NGS0000012" u="1"/>
        <s v="ENU-1516-0000-03" u="1"/>
        <s v="ENU-1516-0020-02" u="1"/>
        <s v="ENU-1718-0050-00" u="1"/>
        <s v="NCA10553" u="1"/>
        <s v="CS-SAMS - 15321" u="1"/>
        <s v="WCS 18106" u="1"/>
        <s v="2016-13" u="1"/>
        <s v="GMS022017" u="1"/>
        <s v="CS-IC-1216" u="1"/>
        <s v="417899201" u="1"/>
        <s v="GSA - 2018 - S/ENG - DNA - 12608" u="1"/>
        <s v="RGIT89064" u="1"/>
        <s v="WCS 18114" u="1"/>
        <s v="Case: 1305" u="1"/>
        <s v="Orientation App" u="1"/>
        <s v="EC/0603/Design Team for Institute of Anatomial &amp; Surgical Sciences Relocation Project" u="1"/>
        <s v="CS-IC-1204" u="1"/>
        <s v="NCA30572" u="1"/>
        <s v="2016-15" u="1"/>
        <s v="EST0110C4" u="1"/>
        <s v="EFM3079 NW" u="1"/>
        <s v="NCA20703" u="1"/>
        <s v="SAAS00010" u="1"/>
        <s v="PMO-DMC-001" u="1"/>
        <s v="3Q0196" u="1"/>
        <s v="AU-ICT-2018-36" u="1"/>
        <s v="FP077" u="1"/>
        <s v="3Q0184" u="1"/>
        <s v="483835" u="1"/>
        <s v="2016-16" u="1"/>
        <s v="NCA20713" u="1"/>
        <s v="ENU-1516-0000-13" u="1"/>
        <s v="3Q0080" u="1"/>
        <s v="MT0568" u="1"/>
        <s v="CS-DG006" u="1"/>
        <s v="HWU/1706" u="1"/>
        <s v="NCA10593" u="1"/>
        <s v="001/11/LM" u="1"/>
        <s v="NCA10313" u="1"/>
        <s v="EC-1819-0022-00" u="1"/>
        <s v="3Q0160" u="1"/>
        <s v="2016-17" u="1"/>
        <s v="NCA20723" u="1"/>
        <s v="CS-BOR012" u="1"/>
        <s v="PMO-DMC-002" u="1"/>
        <s v="8749/JC/2016" u="1"/>
        <s v="MT0728" u="1"/>
        <s v="HWU/1716" u="1"/>
        <s v="003/11/LM" u="1"/>
        <s v="CS-IC-1079" u="1"/>
        <s v="CS-UHI-8527" u="1"/>
        <s v="PHA/200718/AR/SL" u="1"/>
        <s v="MT_0569" u="1"/>
        <s v="CATTT001" u="1"/>
        <s v="NCA30322" u="1"/>
        <s v="SSJ 25/03/2019" u="1"/>
        <s v="EC2015/16-UTI001" u="1"/>
        <s v="MT0716" u="1"/>
        <s v="MT0808" u="1"/>
        <s v="2016-18" u="1"/>
        <s v="SAAS-WP-2" u="1"/>
        <s v="NCL1049 AP" u="1"/>
        <s v="NGS-PO-648" u="1"/>
        <s v="MT0612" u="1"/>
        <s v="MT0704" u="1"/>
        <s v="HWU/1726" u="1"/>
        <s v="CS-GKC045" u="1"/>
        <s v="2018-PS-42" u="1"/>
        <s v="CS-IC-1067" u="1"/>
        <s v="GC-LON-2014-10" u="1"/>
        <s v="41018373/850533/892409/" u="1"/>
        <s v="NCA10333" u="1"/>
        <s v="510026" u="1"/>
        <s v="MT0600" u="1"/>
        <s v="2016-19" u="1"/>
        <s v="UOS-7377-2015" u="1"/>
        <s v="CS/CoGC/15/009" u="1"/>
        <s v="CS/CoGC/17/008" u="1"/>
        <s v="CS/CoGC/19/007" u="1"/>
        <s v="NCA20743" u="1"/>
        <s v="NGS-PO-636" u="1"/>
        <s v="PMO-DMC-003" u="1"/>
        <s v="GSA - 11073 - 2017 - IT - STOR" u="1"/>
        <s v="HWU/1736" u="1"/>
        <s v="CS-GKC053" u="1"/>
        <s v="2018-PS-30" u="1"/>
        <s v="CS-IC-1055" u="1"/>
        <s v="CS-IC-1147" u="1"/>
        <s v="NGS0000023" u="1"/>
        <s v="GCNYC-FM-2018-08" u="1"/>
        <s v="PS-UTI009" u="1"/>
        <s v="GC-SHLS-2014-03" u="1"/>
        <s v="008/11/LM" u="1"/>
        <s v="CS-UHI002" u="1"/>
        <s v="NCA1 0438" u="1"/>
        <s v="NCA2_0346" u="1"/>
        <s v="ENU-1617-NCA-001" u="1"/>
        <s v="ITS/280917/AI/SL" u="1"/>
        <s v="NGS-PO-624" u="1"/>
        <s v="11704/CL/2018" u="1"/>
        <s v="HWU/1746" u="1"/>
        <s v="001/18/RS" u="1"/>
        <s v="CS-IC-1135" u="1"/>
        <s v="CS-MC-0107" u="1"/>
        <s v="NGS0000011" u="1"/>
        <s v="OJEU 2009/S 207-297099" u="1"/>
        <s v="CS-UHI010" u="1"/>
        <s v="PMO-DMC-004" u="1"/>
        <s v="HWU/1756" u="1"/>
        <s v="CS-IC-1123" u="1"/>
        <s v="CS-IC-1215" u="1"/>
        <s v="CS-SMO-9763" u="1"/>
        <s v="2018/DAC-ADPA1018" u="1"/>
        <s v="462698" u="1"/>
        <s v="MCFIN-9445-A" u="1"/>
        <s v="12692/AT/2018" u="1"/>
        <s v="7349/AT/2015/OJEU" u="1"/>
        <s v="SRUC/F&amp;CAD/HS/DC/0002" u="1"/>
        <s v="NCA20773" u="1"/>
        <s v="AUBM17/01" u="1"/>
        <s v="NU1314-2701" u="1"/>
        <s v="UoD-PF018-TC-2019" u="1"/>
        <s v="HWU/1766" u="1"/>
        <s v="CS-IC-1203" u="1"/>
        <s v="HWU/0566" u="1"/>
        <s v="UOS-11149-2017" u="1"/>
        <s v="UOS-15268-2019" u="1"/>
        <s v="HWU/1776" u="1"/>
        <s v="DG-Travel-04" u="1"/>
        <s v="FP078" u="1"/>
        <s v="NCA10383" u="1"/>
        <s v="NCA30382" u="1"/>
        <s v="GCC-FFE1004-1-Cross-CampusFurniture15" u="1"/>
        <s v="UOS -1840- 2015" u="1"/>
        <s v="3Q0182" u="1"/>
        <s v="MT0578" u="1"/>
        <s v="HWU/1786" u="1"/>
        <s v="NCA20513" u="1"/>
        <s v="3Q0170" u="1"/>
        <s v="MT0566" u="1"/>
        <s v="MT0658" u="1"/>
        <s v="HWU/1506" u="1"/>
        <s v="NCA30392" u="1"/>
        <s v="UOS-13882-2018" u="1"/>
        <s v="SSJ 2016-04-12 PDS Asset Advantage" u="1"/>
        <s v="3Q0250" u="1"/>
        <s v="2017-PS-08c" u="1"/>
        <s v="UOS-15192-2019" u="1"/>
        <s v="EC2015/16-OFF001" u="1"/>
        <s v="PHA/220514/IS/SL" u="1"/>
        <s v="8002" u="1"/>
        <s v="HWU/1796" u="1"/>
        <s v="MT0542" u="1"/>
        <s v="MT0818" u="1"/>
        <s v="HWU/1516" u="1"/>
        <s v="PM000034" u="1"/>
        <s v="MT0530" u="1"/>
        <s v="MT0714" u="1"/>
        <s v="MT0806" u="1"/>
        <s v="UOS-11173-2017" u="1"/>
        <s v="CUR-001" u="1"/>
        <s v="CS-AC-12367" u="1"/>
        <s v="MT0702" u="1"/>
        <s v="HWU/1526" u="1"/>
        <s v="PM000044" u="1"/>
        <s v="PS-UT1011" u="1"/>
        <s v="2018-PS-41" u="1"/>
        <s v="CS-IC-1066" u="1"/>
        <s v="13450/BC/2018" u="1"/>
        <s v="LIT0497 Design Team" u="1"/>
        <s v="SSJ 27/11/2018" u="1"/>
        <s v="2017-PS-08d" u="1"/>
        <s v="UOS-11181-2017" u="1"/>
        <s v="CUR-002" u="1"/>
        <s v="NCA20543" u="1"/>
        <s v="NGS-PO-635" u="1"/>
        <s v="DG-Estates-18" u="1"/>
        <s v="UOS-1443-2013" u="1"/>
        <s v="HWU/1536" u="1"/>
        <s v="PM000054" u="1"/>
        <s v="CS-IC-1054" u="1"/>
        <s v="CS-IC-1146" u="1"/>
        <s v="CS-SAMS-13847" u="1"/>
        <s v="UWS/CS/JS/78" u="1"/>
        <s v="AU-EST-2018-27" u="1"/>
        <s v="TBD - MT" u="1"/>
        <s v="WCS 18107" u="1"/>
        <s v="CS-EW002" u="1"/>
        <s v="Case: 1327" u="1"/>
        <s v="NGS-PO-623" u="1"/>
        <s v="AYO-2015-006" u="1"/>
        <s v="HWU/1546" u="1"/>
        <s v="PM000064" u="1"/>
        <s v="CS-IC-1134" u="1"/>
        <s v="NGS0000010" u="1"/>
        <s v="SSJProof" u="1"/>
        <s v="EFM1043AP" u="1"/>
        <s v="8576/AT/2016" u="1"/>
        <s v="002/16/RS" u="1"/>
        <s v="2017-PS-08e" u="1"/>
        <s v="CS-UHI-14864" u="1"/>
        <s v="UOS-11574-2018" u="1"/>
        <s v="2017-PS-07a" u="1"/>
        <s v="14290/CL/2019" u="1"/>
        <s v="UOS-14420-2019" u="1"/>
        <s v="HWU/1556" u="1"/>
        <s v="SAAS00003" u="1"/>
        <s v="CS-IC-1122" u="1"/>
        <s v="8092" u="1"/>
        <s v="IS-001" u="1"/>
        <s v="13790/BC/2108" u="1"/>
        <s v="CS-CO005" u="1"/>
        <s v="UOS-3892-2014" u="1"/>
        <s v="EST/170818/GS/SL" u="1"/>
        <s v="HWU/1566" u="1"/>
        <s v="PM000084" u="1"/>
        <s v="SAAS00011" u="1"/>
        <s v="CS-IC-1202" u="1"/>
        <s v="439138" u="1"/>
        <s v="CS  280" u="1"/>
        <s v="RM1557.10 RGU" u="1"/>
        <s v="2017-PS-07b" u="1"/>
        <s v="DG-Estates-34" u="1"/>
        <s v="GC-FM-2009-Lock" u="1"/>
        <s v="GSA - 11076  - 2017 - ARCHSTOR" u="1"/>
        <s v="HWU/1576" u="1"/>
        <s v="NCA20303" u="1"/>
        <s v="PM000094" u="1"/>
        <s v="CS-BOR005" u="1"/>
        <s v="AU-ICT-2018-35" u="1"/>
        <s v="EST/300518/AB/SL" u="1"/>
        <s v="RG 507585" u="1"/>
        <s v="DGC - MKT - 2016 -08" u="1"/>
        <s v="MT0668" u="1"/>
        <s v="AYO-2015-026" u="1"/>
        <s v="304570" u="1"/>
        <s v="HWU/1586" u="1"/>
        <s v="CS-BOR013" u="1"/>
        <s v="MT0564" u="1"/>
        <s v="MT0656" u="1"/>
        <s v="CS-GKC038" u="1"/>
        <s v="PROC/COMM/2016/3/STUDRECRUIT" u="1"/>
        <s v="MT0552" u="1"/>
        <s v="MT0644" u="1"/>
        <s v="MT0828" u="1"/>
        <s v="AUDIT-LOC-323" u="1"/>
        <s v="CS/CoGC/19/018" u="1"/>
        <s v="ENU-1920-0003-00" u="1"/>
        <s v="HWU/1596" u="1"/>
        <s v="Nescol CAT5039" u="1"/>
        <s v="MT0540" u="1"/>
        <s v="MT0816" u="1"/>
        <s v="CS-LA004" u="1"/>
        <s v="CS-PRE002" u="1"/>
        <s v="NCA3_0146" u="1"/>
        <s v="CS-IC-1169" u="1"/>
        <s v="NCA30733" u="1"/>
        <s v="PS-TEL003" u="1"/>
        <s v="GSA - 13101 - 2018 - Charles Oakley Signage" u="1"/>
        <s v="MT0804" u="1"/>
        <s v="GCC-L-SFS15" u="1"/>
        <s v="UWS/WM/CF/94" u="1"/>
        <s v="UWS-2018-MC-020" u="1"/>
        <s v="PS-PFB004" u="1"/>
        <s v="UHI-DOD-5004" u="1"/>
        <s v="MT0700" u="1"/>
        <s v="EFM1049AP" u="1"/>
        <s v="2018-PS-40" u="1"/>
        <s v="CS-IC-1065" u="1"/>
        <s v="CS-IC-1249" u="1"/>
        <s v="EDUC-0000004" u="1"/>
        <s v="13914/AT/2018" u="1"/>
        <s v="ENU-1516-0029-00" u="1"/>
        <s v="EST/290914/JGM/SL" u="1"/>
        <s v="CS-SHE004" u="1"/>
        <s v="Contracted" u="1"/>
        <s v="UOS-10901-2017" u="1"/>
        <s v="NCA20343" u="1"/>
        <s v="NGS-PO-634" u="1"/>
        <s v="UoD-SYS018-TC-2018-SP" u="1"/>
        <s v="CJISC003" u="1"/>
        <s v="CS-GKC062" u="1"/>
        <s v="CS-IC-1237" u="1"/>
        <s v="NCA30753" u="1"/>
        <s v="ENU-1617-0028-00" u="1"/>
        <s v="ENU-1819-0018-00" u="1"/>
        <s v="WYLI001" u="1"/>
        <s v="MUS/160718/SS/SL" u="1"/>
        <s v="CS-FV002" u="1"/>
        <s v="NCA20353" u="1"/>
        <s v="NGS-PO-622" u="1"/>
        <s v="HIS/031117/EM/SL" u="1"/>
        <s v="001/14/RS" u="1"/>
        <s v="CS-IC-1133" u="1"/>
        <s v="CS-MC-0105" u="1"/>
        <s v="CS-WHC-8579" u="1"/>
        <s v="EDUC-0000014" u="1"/>
        <s v="NCA30763" u="1"/>
        <s v="EC2015/16-VEH001" u="1"/>
        <s v="ENU-1516-0017-01" u="1"/>
        <s v="ENU-1516-0037-00" u="1"/>
        <s v="ENU-1718-0007-01" u="1"/>
        <s v="ENU-1718-0027-00" u="1"/>
        <s v="LQ-003" u="1"/>
        <s v="002/14/RS" u="1"/>
        <s v="CS-FV012" u="1"/>
        <s v="003/14/RS" u="1"/>
        <s v="CS-IC-1121" u="1"/>
        <s v="UOS-4892-2014" u="1"/>
        <s v="CS-FV022" u="1"/>
        <s v="EC0745 - Lot 3 - Eye Tracker" u="1"/>
        <s v="521845" u="1"/>
        <s v="005/14/RS" u="1"/>
        <s v="CS-IC-1201" u="1"/>
        <s v="EDUC-0000024" u="1"/>
        <s v="COPFS-LOC-500" u="1"/>
        <s v="EC-1617-_x0009_0014-_x0009_00" u="1"/>
        <s v="NCA30783" u="1"/>
        <s v="ENU-1516-0045-00" u="1"/>
        <s v="ENU-1718-0035-00" u="1"/>
        <s v="WLC-1617-0002-00" u="1"/>
        <s v="UoD-AVI-SC543-TC-2016" u="1"/>
        <s v="UoD-LAB-SC307-TC-2015" u="1"/>
        <s v="CARE INSPEC 1314/july/001/SCSWIS" u="1"/>
        <s v="NCA10504" u="1"/>
        <s v="MAY093084" u="1"/>
        <s v="CS-FV032" u="1"/>
        <s v="counselling 2017/18" u="1"/>
        <s v="NGS-WP-8" u="1"/>
        <s v="UOS-1814-2013" u="1"/>
        <s v="MT0678" u="1"/>
        <s v="CS-NHC-15535" u="1"/>
        <s v="ENU-1617-0044-00" u="1"/>
        <s v="NCA10514" u="1"/>
        <s v="008/14/RS" u="1"/>
        <s v="GCC-L-SFS18" u="1"/>
        <s v="GCC-FFE1004-1-Nursery Cardonald" u="1"/>
        <s v="MT0666" u="1"/>
        <s v="MT0758" u="1"/>
        <s v="CS-FV042" u="1"/>
        <s v="NCA20393" u="1"/>
        <s v="4325/AT/Vets" u="1"/>
        <s v="UOS-11166-2017" u="1"/>
        <s v="009/14/RS" u="1"/>
        <s v="NGS-PO-669" u="1"/>
        <s v="EDUC-0000034" u="1"/>
        <s v="EC-1617-_x0009_0022-_x0009_00" u="1"/>
        <s v="MT0562" u="1"/>
        <s v="MT0654" u="1"/>
        <s v="CS-CD008" u="1"/>
        <s v="CS-NHC009" u="1"/>
        <s v="RSA/R/1114345" u="1"/>
        <s v="6160/AT" u="1"/>
        <s v="NCA10524" u="1"/>
        <s v="MT0642" u="1"/>
        <s v="CS-FV052" u="1"/>
        <s v="UOS-12811-2018" u="1"/>
        <s v="UOS-15385-2019" u="1"/>
        <s v="JUL079942" u="1"/>
        <s v="CS-SAMS-12963" u="1"/>
        <s v="MT0630" u="1"/>
        <s v="MT0814" u="1"/>
        <s v="CS-IC-1168" u="1"/>
        <s v="12279/AT/2018" u="1"/>
        <s v="EC/0504 Human Rescouces and related legal services" u="1"/>
        <s v="NCA30533" u="1"/>
        <s v="EFM2033NE" u="1"/>
        <s v="MT0802" u="1"/>
        <s v="CS-FV062" u="1"/>
        <s v="13823/AT/2018" u="1"/>
        <s v="EDUC-0000044" u="1"/>
        <s v="UWS/TMS/LW/93" u="1"/>
        <s v="CS-IC-1064" u="1"/>
        <s v="CS-IC-1248" u="1"/>
        <s v="UHI-WEB-5071" u="1"/>
        <s v="ENU-1718-0051-00" u="1"/>
        <s v="EFM2034NE" u="1"/>
        <s v="CS-UHI-8845" u="1"/>
        <s v="AU/IS/2017/16/LIBRARYAV" u="1"/>
        <s v="UOS - 4886 - 2014" u="1"/>
        <s v="UOS - 6646 - 2015" u="1"/>
        <s v="NGS-PO-633" u="1"/>
        <s v="CS-IC-1052" u="1"/>
        <s v="CS-IC-1236" u="1"/>
        <s v="ENU-1617-0060-00" u="1"/>
        <s v="UHI-R&amp;E-5006 Copy" u="1"/>
        <s v="NCA10554" u="1"/>
        <s v="HWU/0747" u="1"/>
        <s v="WCS 18116" u="1"/>
        <s v="8073" u="1"/>
        <s v="NGS-PO-621" u="1"/>
        <s v="EDUC-0000054" u="1"/>
        <s v="CS-IC-019" u="1"/>
        <s v="SAAS00004" u="1"/>
        <s v="CS-IC-1132" u="1"/>
        <s v="CS-IC-1224" u="1"/>
        <s v="CS-MC-0104" u="1"/>
        <s v="8083" u="1"/>
        <s v="1904/BC" u="1"/>
        <s v="NCA10564" u="1"/>
        <s v="CS-CGCKAM001" u="1"/>
        <s v="LQ-001" u="1"/>
        <s v="ITS/180715/SW/SL" u="1"/>
        <s v="Legacy Lifts Langside" u="1"/>
        <s v="8093" u="1"/>
        <s v="CS-IC-1120" u="1"/>
        <s v="GCU-FM-2017-09 B" u="1"/>
        <s v="AU/ECR/2017/11/WEB" u="1"/>
        <s v="NCA30573" u="1"/>
        <s v="DG-HR-01" u="1"/>
        <s v="HWU/0767" u="1"/>
        <s v="MS16kVA2017" u="1"/>
        <s v="EDUC-0000064" u="1"/>
        <s v="UWS-2017-MC-017" u="1"/>
        <s v="CARE INSPEC 1112/Sept/011/SCSWIS" u="1"/>
        <s v="DG-IT-10" u="1"/>
        <s v="SAAS00020" u="1"/>
        <s v="NCA30583" u="1"/>
        <s v="MS102015" u="1"/>
        <s v="NCA10304" u="1"/>
        <s v="NCA20183" u="1"/>
        <s v="CS-NHC_12415" u="1"/>
        <s v="GSA - Stow - 006 - Bike Racks" u="1"/>
        <s v="DG-IT-20" u="1"/>
        <s v="NCA20714" u="1"/>
        <s v="JUL149743" u="1"/>
        <s v="AU/IS/2018/9/ARUBA" u="1"/>
        <s v="SRUC/SAC-Con//IF/GeM-2999  (Call off from APUC Framework Contract)." u="1"/>
        <s v="MT0492" u="1"/>
        <s v="MT0768" u="1"/>
        <s v="HWU/1707" u="1"/>
        <s v="CS-SMO005" u="1"/>
        <s v="CS-IC-1099" u="1"/>
        <s v="CS-UHI-7807" u="1"/>
        <s v="AU-ICT-2018-34" u="1"/>
        <s v="FN63864" u="1"/>
        <s v="CPICO001" u="1"/>
        <s v="NCA10314" u="1"/>
        <s v="MT0664" u="1"/>
        <s v="DG-IT-30" u="1"/>
        <s v="SAAS-WP-4" u="1"/>
        <s v="NGS-PO-668" u="1"/>
        <s v="AU/EST/2017/17/PAINT" u="1"/>
        <s v="MT0744" u="1"/>
        <s v="HWU/1717" u="1"/>
        <s v="CS-SMO013" u="1"/>
        <s v="CS-IC-1179" u="1"/>
        <s v="13808/AT/2018" u="1"/>
        <s v="NCA30323" u="1"/>
        <s v="ITS/150814/DD/SL" u="1"/>
        <s v="MT0640" u="1"/>
        <s v="UOS-7368-2015" u="1"/>
        <s v="CS/CoGC/15/019" u="1"/>
        <s v="CS/CoGC/17/018" u="1"/>
        <s v="GCC-L-ChildcareVouchers13" u="1"/>
        <s v="NCA20734" u="1"/>
        <s v="NGS-PO-656" u="1"/>
        <s v="Q21269" u="1"/>
        <s v="HSS-001" u="1"/>
        <s v="HWU/1727" u="1"/>
        <s v="CS-GKC055" u="1"/>
        <s v="NCA1_0349" u="1"/>
        <s v="RBGE-0000003" u="1"/>
        <s v="LIT/0408/Forrest Hill Refurb" u="1"/>
        <s v="8840/Direct Award/2016" u="1"/>
        <s v="MT0800" u="1"/>
        <s v="CS-UHI004" u="1"/>
        <s v="MCFIN-9994" u="1"/>
        <s v="CS-MC-9048" u="1"/>
        <s v="HSS-002" u="1"/>
        <s v="HWU/1737" u="1"/>
        <s v="CS-GKC063" u="1"/>
        <s v="CS-IC-1063" u="1"/>
        <s v="CS-IC-1155" u="1"/>
        <s v="CS-IC-1247" u="1"/>
        <s v="GSA - 14455 - FireEquip - 2019" u="1"/>
        <s v="509924" u="1"/>
        <s v="AWB-AMR" u="1"/>
        <s v="NCA10344" u="1"/>
        <s v="CS-UHI012" u="1"/>
        <s v="ENU-1718-NCA-001" u="1"/>
        <s v="SRUC/F&amp;CAD/IS/SW/0002. (APUC Framework Agreement)" u="1"/>
        <s v="NCA20754" u="1"/>
        <s v="HSS-003" u="1"/>
        <s v="HWU/1747" u="1"/>
        <s v="CS-IC-1051" u="1"/>
        <s v="CS-IC-1235" u="1"/>
        <s v="RBGE-0000013" u="1"/>
        <s v="NCA10354" u="1"/>
        <s v="AU/IS/2016/10/NETUPGRADE" u="1"/>
        <s v="QLL/48/1A" u="1"/>
        <s v="CARE INSPEC 180941" u="1"/>
        <s v="LIT 0345" u="1"/>
        <s v="NCA20764" u="1"/>
        <s v="NGS-PO-620" u="1"/>
        <s v="UWS/NCA/101799" u="1"/>
        <s v="HSS-004" u="1"/>
        <s v="HWU/1757" u="1"/>
        <s v="CS-IC-1223" u="1"/>
        <s v="214407" u="1"/>
        <s v="NCA30363" u="1"/>
        <s v="CS-AC-13230" u="1"/>
        <s v="NCA20774" u="1"/>
        <s v="HSS-005" u="1"/>
        <s v="HWU/1767" u="1"/>
        <s v="RBGE-0000023" u="1"/>
        <s v="NCA10374" u="1"/>
        <s v="HWU/0567" u="1"/>
        <s v="UOS-11159-2017" u="1"/>
        <s v="HSS-006" u="1"/>
        <s v="HWU/1777" u="1"/>
        <s v="AU/IS/2017/19/LAPLOCK" u="1"/>
        <s v="445887" u="1"/>
        <s v="NCA10384" u="1"/>
        <s v="CS-AC-13231" u="1"/>
        <s v="NGS-WP-10" u="1"/>
        <s v="7451/CL/2016" u="1"/>
        <s v="MT0778" u="1"/>
        <s v="LM122014" u="1"/>
        <s v="HSS-007" u="1"/>
        <s v="HWU/1787" u="1"/>
        <s v="RBGE-0000033" u="1"/>
        <s v="Lockdown17-18" u="1"/>
        <s v="MT0766" u="1"/>
        <s v="HWU/1507" u="1"/>
        <s v="NCA10394" u="1"/>
        <s v="QQKAM0027" u="1"/>
        <s v="CS-IC-1098" u="1"/>
        <s v="2014-06-09 REG Folding Spaces" u="1"/>
        <s v="HSS-008" u="1"/>
        <s v="HWU/1797" u="1"/>
        <s v="CS-INV001" u="1"/>
        <s v="NGS-PO-667" u="1"/>
        <s v="MT0650" u="1"/>
        <s v="MT0742" u="1"/>
        <s v="HWU/1517" u="1"/>
        <s v="CS-IC-1086" u="1"/>
        <s v="CS-IC-1178" u="1"/>
        <s v="CB/000927-27W" u="1"/>
        <s v="EST/090516/RP/SL" u="1"/>
        <s v="AYO-2014-IRA" u="1"/>
        <s v="MT0730" u="1"/>
        <s v="UHI-MAR-5052" u="1"/>
        <s v="HSS-009" u="1"/>
        <s v="NGS-PO-655" u="1"/>
        <s v="RBGE-0000043" u="1"/>
        <s v="HOS-001" u="1"/>
        <s v="HWU/1527" u="1"/>
        <s v="PM000045" u="1"/>
        <s v="CS-IC-1166" u="1"/>
        <s v="MT0780 Lot 6" u="1"/>
        <s v="9055/CL/2016 Copy" u="1"/>
        <s v="NCA30133" u="1"/>
        <s v="WCS 18109" u="1"/>
        <s v="MCFIN-9993" u="1"/>
        <s v="UOS-7178-2015" u="1"/>
        <s v="CSX/130514/AB/SL" u="1"/>
        <s v="LIT/0382/SBS Pension Scheme Legal Advice" u="1"/>
        <s v="NCA20544" u="1"/>
        <s v="Case: 1439" u="1"/>
        <s v="CS-MC-9047" u="1"/>
        <s v="CS-UHI-028" u="1"/>
        <s v="AYR-2014-IRA" u="1"/>
        <s v="UOS-1444-2013" u="1"/>
        <s v="IT66487" u="1"/>
        <s v="HWU/1537" u="1"/>
        <s v="PM000055" u="1"/>
        <s v="CS-IC-1154" u="1"/>
        <s v="CS-IC-1246" u="1"/>
        <s v="2018-PS-29A" u="1"/>
        <s v="CS-NHC-14005" u="1"/>
        <s v="PHA/310518/PW/SL" u="1"/>
        <s v="WCS 18117" u="1"/>
        <s v="CS-UHI-12044" u="1"/>
        <s v="UOS-11576-2018" u="1"/>
        <s v="CS-EW003" u="1"/>
        <s v="RBGE-0000053" u="1"/>
        <s v="DG-Estates-27" u="1"/>
        <s v="HWU/1547" u="1"/>
        <s v="PM000065" u="1"/>
        <s v="CS-IC-1234" u="1"/>
        <s v="AU-PRO-2018-24 PROSPECTUS 20-23" u="1"/>
        <s v="UoE-BA-LAB037" u="1"/>
        <s v="CS-WHC001" u="1"/>
        <s v="FSS/2015/005" u="1"/>
        <s v="GC-FM-2012-05 A" u="1"/>
        <s v="UOS - 2872 - 2014" u="1"/>
        <s v="tba" u="1"/>
        <s v="HUT17" u="1"/>
        <s v="UOS-9337-2016" u="1"/>
        <s v="AU/SHS/2018/16/SPORTKITS" u="1"/>
        <s v="HWU/1557" u="1"/>
        <s v="PM000075" u="1"/>
        <s v="SAAS00013" u="1"/>
        <s v="CS-IC-1222" u="1"/>
        <s v="CS-MC-0102" u="1"/>
        <s v="EC/0620/Estates Compliance Survey" u="1"/>
        <s v="WCS 18133" u="1"/>
        <s v="UOS-11684-2018" u="1"/>
        <s v="Case: 182186 Lot 2" u="1"/>
        <s v="GSA-W/C-10114-2017" u="1"/>
        <s v="UoD-SYS-DS660-TC-2009" u="1"/>
        <s v="TBC" u="1"/>
        <s v="CS-CO006" u="1"/>
        <s v="Case: 3427" u="1"/>
        <s v="UOS-3893-2014" u="1"/>
        <s v="AU/FIN/2016/13/INAUDIT" u="1"/>
        <s v="GSAIT001" u="1"/>
        <s v="HWU/1567" u="1"/>
        <s v="PM000085" u="1"/>
        <s v="SAAS00021" u="1"/>
        <s v="TBD" u="1"/>
        <s v="RM520" u="1"/>
        <s v="Case: 182186 Lot 5" u="1"/>
        <s v="WCS 18141" u="1"/>
        <s v="FSS/2015/015" u="1"/>
        <s v="GAT/160616/CD/SL" u="1"/>
        <s v="Case: 182186 Lot 6" u="1"/>
        <s v="NCA20584" u="1"/>
        <s v="RE062011" u="1"/>
        <s v="BR-GRAD-2011-01" u="1"/>
        <s v="Case: 182186 Lot 7" u="1"/>
        <s v="HWU/1577" u="1"/>
        <s v="CS-BOR015" u="1"/>
        <s v="CS-AC-13235" u="1"/>
        <s v="SAS-16" u="1"/>
        <s v="CS-SMO006" u="1"/>
        <s v="GC-FMD-2011-07C" u="1"/>
        <s v="SSJ 25/06/2019" u="1"/>
        <s v="PHA/271118/PK/SL" u="1"/>
        <s v="GSA - 12618 -Provision of Insurance Claim Consultancy Services - 2018" u="1"/>
        <s v="MT0592" u="1"/>
        <s v="MT0776" u="1"/>
        <s v="MT0868" u="1"/>
        <s v="ENU-1920-0004-00" u="1"/>
        <s v="HWU/1587" u="1"/>
        <s v="NHC-FIN-12883" u="1"/>
        <s v="SRUC/Elmwood/A7801784/001" u="1"/>
        <s v="CS-IC-1097" u="1"/>
        <s v="NCA30724" u="1"/>
        <s v="UWS/191415" u="1"/>
        <s v="UOS-11984-2018" u="1"/>
        <s v="GC-FM-2012-05 B" u="1"/>
        <s v="MT0752" u="1"/>
        <s v="MT0844" u="1"/>
        <s v="MAY281891" u="1"/>
        <s v="GKC_AL" u="1"/>
        <s v="HWU/1597" u="1"/>
        <s v="NCA20324" u="1"/>
        <s v="NGS-PO-666" u="1"/>
        <s v="MGC-FM-2017-09" u="1"/>
        <s v="EXE/020715/AM/SL" u="1"/>
        <s v="MT0740" u="1"/>
        <s v="CS-LA005" u="1"/>
        <s v="CS-IC-1085" u="1"/>
        <s v="CS-IC-1269" u="1"/>
        <s v="Nescol VEH1001 AP" u="1"/>
        <s v="CS-UHI005" u="1"/>
        <s v="CS/CoGC/19/016" u="1"/>
        <s v="UOS-10903-2017" u="1"/>
        <s v="NGS-PO-654" u="1"/>
        <s v="11354/CL/2017" u="1"/>
        <s v="ENU-1617-0029-00" u="1"/>
        <s v="NCA2_0265" u="1"/>
        <s v="NGS-PO-642" u="1"/>
        <s v="UWS-2017-MC-017 Lot 9" u="1"/>
        <s v="CS-IC-1153" u="1"/>
        <s v="UWS/2017/18" u="1"/>
        <s v="ENU-1516-0038-00" u="1"/>
        <s v="ENU-1718-0028-00" u="1"/>
        <s v="QLL/48/1B" u="1"/>
        <s v="CS/CoGC/15/006" u="1"/>
        <s v="CS/CoGC/17/005" u="1"/>
        <s v="Direct Award Elmwood Campus External Golf Equipment &amp; Maintenance Services Contract" u="1"/>
        <s v="CS-FV003" u="1"/>
        <s v="NCL008" u="1"/>
        <s v="CS-IC-1141" u="1"/>
        <s v="CS-IC-1233" u="1"/>
        <s v="ENU-1617-0037-00" u="1"/>
        <s v="UOS-13777-2018" u="1"/>
        <s v="CS-FV013" u="1"/>
        <s v="Case: 1322" u="1"/>
        <s v="MGC-FM-2019-09" u="1"/>
        <s v="537337" u="1"/>
        <s v="1057685" u="1"/>
        <s v="CS-MC-0101" u="1"/>
        <s v="2013-11-29 Strenton" u="1"/>
        <s v="FSA258" u="1"/>
        <s v="UOS-4893-2014" u="1"/>
        <s v="BMS/201118/SS/SL" u="1"/>
        <s v="CS-FV023" u="1"/>
        <s v="RGIT79276" u="1"/>
        <s v="CS-SAMS-12956" u="1"/>
        <s v="13419/AT/2018" u="1"/>
        <s v="EC2015/16-JAN002" u="1"/>
        <s v="ENU-1617-0045-00" u="1"/>
        <s v="NCA10505" u="1"/>
        <s v="NGS-WP-11" u="1"/>
        <s v="To be allocated" u="1"/>
        <s v="CS-FV033" u="1"/>
        <s v="NGS-WP-9" u="1"/>
        <s v="UoS-1824-2014" u="1"/>
        <s v="MT0878" u="1"/>
        <s v="CS-UHI 013" u="1"/>
        <s v="ITS/090615/IM/SL" u="1"/>
        <s v="HWU/1800" u="1"/>
        <s v="MT0590" u="1"/>
        <s v="MT0866" u="1"/>
        <s v="CS-FV043" u="1"/>
        <s v="AU-LAB-2018-39" u="1"/>
        <s v="UOS-12721-2018" u="1"/>
        <s v="MT0885 Unidesk project - TOPdesk" u="1"/>
        <s v="CS-SAMS-12964" u="1"/>
        <s v="MT0762" u="1"/>
        <s v="MT0854" u="1"/>
        <s v="CS-CD009" u="1"/>
        <s v="CS-IC-1096" u="1"/>
        <s v="CARE INSPEC non-compliant contract" u="1"/>
        <s v="UoE-BA-PFB014 Moving and Storage Services quotation Molecular Clinical Medicine" u="1"/>
        <s v="2019/10" u="1"/>
        <s v="HWU/1810" u="1"/>
        <s v="NCA10525" u="1"/>
        <s v="MT0750" u="1"/>
        <s v="CS-FV053" u="1"/>
        <s v="13643/AT/2018" u="1"/>
        <s v="NGS-PO-665" u="1"/>
        <s v="FSS/2015/005/9" u="1"/>
        <s v="MT0830" u="1"/>
        <s v="CS-IC-1084" u="1"/>
        <s v="CS-IC-1268" u="1"/>
        <s v="13380/BC/2018" u="1"/>
        <s v="MED/200913/SP/SL" u="1"/>
        <s v="HWU/1820" u="1"/>
        <s v="NCA30534" u="1"/>
        <s v="2016/DAC-ICT01" u="1"/>
        <s v="Mack001" u="1"/>
        <s v="CS-FV063" u="1"/>
        <s v="RBS/101018/AR/SL" u="1"/>
        <s v="BIOMASS" u="1"/>
        <s v="NGS-PO-653" u="1"/>
        <s v="CS-IC-1072" u="1"/>
        <s v="CS-IC-1164" u="1"/>
        <s v="CARE INSPEC-loc-800" u="1"/>
        <s v="CAUTO004" u="1"/>
        <s v="HWU/1830" u="1"/>
        <s v="UWS/LS/GP/72" u="1"/>
        <s v="Mack002" u="1"/>
        <s v="CS-FV073" u="1"/>
        <s v="CS-JW-002" u="1"/>
        <s v="UOS-15595-2019" u="1"/>
        <s v="MGC-SHLS-2016-11" u="1"/>
        <s v="UoS - 9514 - 2016" u="1"/>
        <s v="HWU/0630" u="1"/>
        <s v="NGS-PO-641" u="1"/>
        <s v="11643/CL/2018" u="1"/>
        <s v="SAAS00006" u="1"/>
        <s v="CS-IC-1152" u="1"/>
        <s v="2019/13" u="1"/>
        <s v="CS-JW001" u="1"/>
        <s v="NCA10555" u="1"/>
        <s v="UOS-6109-2015" u="1"/>
        <s v="336093" u="1"/>
        <s v="MACK003" u="1"/>
        <s v="HWU/0748" u="1"/>
        <s v="WCS 18126" u="1"/>
        <s v="CS/CoGC/18/004" u="1"/>
        <s v="GC-FM-2009-Plumb" u="1"/>
        <s v="8075" u="1"/>
        <s v="4838696" u="1"/>
        <s v="GCU-FM-2018 -" u="1"/>
        <s v="SAAS00014" u="1"/>
        <s v="CS-IC-1140" u="1"/>
        <s v="CS-IC-1232" u="1"/>
        <s v="CS-MC-161103" u="1"/>
        <s v="MTTBD" u="1"/>
        <s v="NCA10565" u="1"/>
        <s v="MACK004" u="1"/>
        <s v="WCS 18134" u="1"/>
        <s v="GC-SBS-2012-09" u="1"/>
        <s v="Nescol PFB1028 AP" u="1"/>
        <s v="UOS - 4270 - 2014" u="1"/>
        <s v="MT/0524/Furniture for 50 George Square" u="1"/>
        <s v="8095" u="1"/>
        <s v="CS-LCC-14517" u="1"/>
        <s v="GSA - 2017 - 11183 - FRM" u="1"/>
        <s v="DG-IT-01" u="1"/>
        <s v="CS-BOR008" u="1"/>
        <s v="CS-IC-1220" u="1"/>
        <s v="2019/15" u="1"/>
        <s v="HWU/1860" u="1"/>
        <s v="NCA30574" u="1"/>
        <s v="CS-SMO0012" u="1"/>
        <s v="CS-NHC-10617" u="1"/>
        <s v="Nescol LIB1007 AP" u="1"/>
        <s v="7288/2015/AT/NP16714" u="1"/>
        <s v="Case: 3425" u="1"/>
        <s v="CS/CoGC/19/039" u="1"/>
        <s v="DG-IT-11" u="1"/>
        <s v="SAAS00030" u="1"/>
        <s v="2019/16" u="1"/>
        <s v="HWU/1870" u="1"/>
        <s v="EC2015/16-LAB001" u="1"/>
        <s v="WCS 18150" u="1"/>
        <s v="UOS-10520-2017" u="1"/>
        <s v="DG-IT-21" u="1"/>
        <s v="SAAS-WP-6" u="1"/>
        <s v="Santander Bike Scheme" u="1"/>
        <s v="GSA - 2018 - Stow - CiscoHardware - 13682" u="1"/>
        <s v="MT0876" u="1"/>
        <s v="2019/17" u="1"/>
        <s v="HWU/1708" u="1"/>
        <s v="HWU/1880" u="1"/>
        <s v="CS-IC-1199" u="1"/>
        <s v="HWU/1600" u="1"/>
        <s v="CS-SMO-15004" u="1"/>
        <s v="EC-1819-0023-00" u="1"/>
        <s v="MT0864" u="1"/>
        <s v="UOS - 5649 - 2016" u="1"/>
        <s v="NCA20725" u="1"/>
        <s v="MT0852" u="1"/>
        <s v="2019/18" u="1"/>
        <s v="HWU/1718" u="1"/>
        <s v="HWU/1890" u="1"/>
        <s v="CS-IC-1095" u="1"/>
        <s v="MFD - GSA - 2014 - 9930" u="1"/>
        <s v="HWU/1610" u="1"/>
        <s v="AU-RES-2019-031" u="1"/>
        <s v="MT0840" u="1"/>
        <s v="CS-SHE007" u="1"/>
        <s v="UOS-7369-2015" u="1"/>
        <s v="RCS 002 2017 AUG291329" u="1"/>
        <s v="MTxxx" u="1"/>
        <s v="UOS-1635-2013" u="1"/>
        <s v="NCA1_0140_Microplate Reader_ENS_LT_0913" u="1"/>
        <s v="2019/19" u="1"/>
        <s v="HWU/1728" u="1"/>
        <s v="NCA3_0165" u="1"/>
        <s v="CS-IC-1083" u="1"/>
        <s v="CS-IC-1267" u="1"/>
        <s v="ICT-010" u="1"/>
        <s v="HWU/1620" u="1"/>
        <s v="CS-UHI014" u="1"/>
        <s v="CS/CoGC/15/017" u="1"/>
        <s v="CS/CoGC/17/016" u="1"/>
        <s v="GSA - 2016 - LEG/PROP - 8473" u="1"/>
        <s v="EC/0541/Design Team Roger Land Building" u="1"/>
        <s v="AU13/22" u="1"/>
        <s v="NCA20745" u="1"/>
        <s v="NGS-PO-652" u="1"/>
        <s v="HWU/1738" u="1"/>
        <s v="CS-IC-1071" u="1"/>
        <s v="CS-IC-1163" u="1"/>
        <s v="CS-IC-1255" u="1"/>
        <s v="6889/AT/2015/PFB1005AP Lot 1 Internal Audit" u="1"/>
        <s v="ICT-011" u="1"/>
        <s v="HWU/1630" u="1"/>
        <s v="GC-SHLS-2015-03" u="1"/>
        <s v="13159/CL/2018 St Judes" u="1"/>
        <s v="CS-UHI022" u="1"/>
        <s v="ENU-1819-NCA-001" u="1"/>
        <s v="AU13/23" u="1"/>
        <s v="Case: 1344" u="1"/>
        <s v="NGS-PO-640" u="1"/>
        <s v="UOS-12322-2018" u="1"/>
        <s v="CS-IC-1151" u="1"/>
        <s v="MT0610 OCRP" u="1"/>
        <s v="ICT-012" u="1"/>
        <s v="HWU/1640" u="1"/>
        <s v="NCA10355" u="1"/>
        <s v="Case: 106196" u="1"/>
        <s v="CS/CoGC/15/005" u="1"/>
        <s v="CS/CoGC/19/003" u="1"/>
        <s v="UOS - 3081 - 2014" u="1"/>
        <s v="GCC-ITS1025AP-AP18" u="1"/>
        <s v="DR64908" u="1"/>
        <s v="NCA20765" u="1"/>
        <s v="W(J)012016" u="1"/>
        <s v="EST/060515/DM/SL" u="1"/>
        <s v="EST/130515/DM/SL" u="1"/>
        <s v="ICT-013" u="1"/>
        <s v="HWU/1650" u="1"/>
        <s v="NCA30364" u="1"/>
        <s v="UOS-8230-2016" u="1"/>
        <s v="AU13/25" u="1"/>
        <s v="HWU/1768" u="1"/>
        <s v="ICT-014" u="1"/>
        <s v="HWU/1660" u="1"/>
        <s v="NCA10375" u="1"/>
        <s v="Legacy Cleaning Anniesland" u="1"/>
        <s v="CS/CoGC/18/039" u="1"/>
        <s v="UOS-11169-2017" u="1"/>
        <s v="HWU/1778" u="1"/>
        <s v="ICT-015" u="1"/>
        <s v="HWU/1670" u="1"/>
        <s v="GC-SHLS-2015-04" u="1"/>
        <s v="NGS-WP-20" u="1"/>
        <s v="EC/0515/Asbestos Management Asbestos Survey Service Provider" u="1"/>
        <s v="AU13/27" u="1"/>
        <s v="NCA20795" u="1"/>
        <s v="HWU/1788" u="1"/>
        <s v="CS-INV003" u="1"/>
        <s v="W(P)052014" u="1"/>
        <s v="GC-SEBE-2016-07a" u="1"/>
        <s v="EC0759 Call off over £50k - Peffermill Accommodatin" u="1"/>
        <s v="ICT-016" u="1"/>
        <s v="HWU/1508" u="1"/>
        <s v="HWU/1680" u="1"/>
        <s v="NCA10395" u="1"/>
        <s v="QQKAM0037" u="1"/>
        <s v="CS-IC-1198" u="1"/>
        <s v="HWU/1400" u="1"/>
        <s v="SRUC/R+D/Avian Sciences/002" u="1"/>
        <s v="MT0862" u="1"/>
        <s v="CS/CoGC/18/027" u="1"/>
        <s v="HWU/1798" u="1"/>
        <s v="UOS-2015-6285" u="1"/>
        <s v="GC-YUN-2012-09" u="1"/>
        <s v="3191/AT/Direct Award" u="1"/>
      </sharedItems>
    </cacheField>
    <cacheField name="AgreementTitle" numFmtId="0">
      <sharedItems containsBlank="1" count="8000">
        <s v="Healthcare Student Uniforms"/>
        <s v="Purchase of Vehicles (Cars, Motorbikes &amp; Light / Heavy Commercial Vehicles)"/>
        <s v="Desktop, PC, eAuction"/>
        <s v="HH Unmetered and Domestic Electricity"/>
        <s v="Water &amp; Wastewater Services"/>
        <s v="IT Consultancy"/>
        <s v="Financial Services, Accounts, Audit, Banking and Advisory Services"/>
        <s v="Art Supplies 1"/>
        <s v="Audio Visual Consumables"/>
        <s v="Photographic Equipment &amp; Consumables"/>
        <s v="Beverage Systems and Associated Products"/>
        <s v="Bottled Water  / Water Coolers"/>
        <s v="Butcher Meat"/>
        <s v="Confectionery, Snacks, Soft Drinks, Cakes and Ancillary Products"/>
        <s v="Building Cleaning"/>
        <s v="Gas Equipment Maintenance &amp; Repair - Lot 19"/>
        <s v="Maintenance of Scintillation Counters"/>
        <s v="Molecular Biology Research Consumables"/>
        <s v="Radiochemicals"/>
        <s v="Veterinary Supplies"/>
        <s v="Book Binding Services"/>
        <s v="EPoS Systems"/>
        <s v="Heavy Duty Catering Equipment"/>
        <s v="Specialist Chilled Food / Sandwiches"/>
        <s v="Vending Machines"/>
        <s v="Access Control Cards / Smart Cards"/>
        <s v="Application Hosting Services (incl SAS)"/>
        <s v="Disaster Recovery "/>
        <s v="e-portfolio solutions"/>
        <s v="Corporate Planning tool (TRAC)"/>
        <s v="IT Hardware Maintenance"/>
        <s v="Maintenance Contract for Sun Systems Direct Through Sun"/>
        <s v="Microsoft Licence - Campus Agreement"/>
        <s v="Network Equipment"/>
        <s v="Networking and Convergent Solution"/>
        <s v="Open source applications- Support &amp; Development"/>
        <s v="Printers and Peripherals"/>
        <s v="Servers and Storage"/>
        <s v="Door Maintenance, Repair, Inspection and Including Supply"/>
        <s v="Uninterrupted Power Supply"/>
        <s v="Soft Furnishings"/>
        <s v="Pest Control"/>
        <s v="Sanitary Disposal and Related Services"/>
        <s v="Toilet Tissues"/>
        <s v="Air Compressor Maintenance"/>
        <s v="Air Filters"/>
        <s v="Alarms-Maintenance &amp; installation (Fire)"/>
        <s v="Industrial Gases"/>
        <s v="Short Term Vehicle Hire"/>
        <s v="Library Periodicals"/>
        <s v="Recruitment Advertising"/>
        <s v="Temporary Agency Staff - Office/Business Support, Accountancy/Finance Support and Catering and Hospitality"/>
        <s v="Laboratory Consumables"/>
        <s v="Laboratory Equipment (Purchase)"/>
        <s v="NHS PASA Cars &amp; Car type Vans - Long Term Lease"/>
        <s v="Audio Visual Equipment"/>
        <s v="Video Conferencing"/>
        <s v="External Print Services"/>
        <s v="Books &amp; Standing Orders"/>
        <s v="E-books"/>
        <s v="Occupational Health for Staff and Healthcare Students"/>
        <s v="Dairy Products"/>
        <s v="Fresh Fish &amp; Seafood"/>
        <s v="Fresh Fruit &amp; Vegetables"/>
        <s v="Cleaning Materials and Disposable Paper Products"/>
        <s v="Laundry Cleaning Services"/>
        <s v="Washroom Services, Personal Hygiene and Vending"/>
        <s v="Microscopes and Imaging"/>
        <s v="Lab Small, Equipment Service and Repair"/>
        <s v="Solvents, Alcohols, Acids and Dueterated Solvents"/>
        <s v="Mass Spectrometry and Chromatography Equipment"/>
        <s v="Telecoms - Voice Network"/>
        <s v="Plumbing &amp; Heating Consumables"/>
        <s v="Provision of Lift Maintenance Services"/>
        <s v="Floor Coverings"/>
        <s v="Furniture (including Teaching Boards and Storage Solutions)"/>
        <s v="Window Coverings"/>
        <s v="Sports Equipment  / Vocational"/>
        <s v="Disposal of IT Hardware"/>
        <s v="Travel Services"/>
        <s v="CRC Brokerage and Management Services"/>
        <s v="Fresh Butcher Meat"/>
        <s v="Timber Products"/>
        <s v="Building Materials"/>
        <s v="Supply of Electricity to sites &gt; 100,000KWh per Annum (Half-hourly)"/>
        <s v="National Desktop &amp; Notebook (NDNA) - Lot 1 - Desktops"/>
        <s v="Microcomputers with Apple Operating SystemsI nstallation"/>
        <s v="Import Express"/>
        <s v="Pipette Service and Repair"/>
        <s v="Archiving Services Physical and Electronic"/>
        <s v="Asbestos Survey, Testing and Removal"/>
        <s v="Automatic Meter Reading"/>
        <s v="Boiler Maintenance"/>
        <s v="Carpentry / Joinery*"/>
        <s v="Decorators Materials (Goods)"/>
        <s v="Decorators Services"/>
        <s v="Drainage Maintenance &amp; Repair"/>
        <s v="Electrical Contractors*"/>
        <s v="Emergency Lighting Systems &amp; Battery Back-Up"/>
        <s v="Fire Fighting Equipment (Supply and Maintenance)"/>
        <s v="Fixed Wire Testing"/>
        <s v="Glazing Repairs"/>
        <s v="Graffiti Removal"/>
        <s v="Land Based -Animal Feed, Fertiliser etc."/>
        <s v="Locksmith Goods &amp; Services"/>
        <s v="Minor Works Contracts (£25K - £100K)"/>
        <s v="Outsourced Maintenance  &amp; Facilities Management Contracts"/>
        <s v="PAT Testing"/>
        <s v="Road Surfacing"/>
        <s v="Security Services &amp; Equipment"/>
        <s v="Signs / Signage"/>
        <s v="Waste Management / Multi Lot"/>
        <s v="Window Cleaning Services"/>
        <s v="Hair &amp; Beauty"/>
        <s v="Lecture Theatre Furniture"/>
        <s v="White Goods"/>
        <s v="Insurance   (Non Life) for 5 colleges in Scotland (Avail to James Watt, Adam Smith, Jewel &amp; Esk, Dumfries &amp; Galloway and Stevenson College Only)"/>
        <s v="Hand Dryers"/>
        <s v="National Contract for the supply of Footwear, First Aid Equipment, Clothing, Safety &amp; Maintenance and Personal Protection Equipment"/>
        <s v="Recycling Bins"/>
        <s v="Enzymes / Modified Enzymes"/>
        <s v="Labs - Safety Cabinets"/>
        <s v="Labs - Water Purification Consumables and Servicing"/>
        <s v="Maint. of Hydrogen Peroxide Generator"/>
        <s v="Maintenance of Autoclaves"/>
        <s v="Maintenance of Centrifuges"/>
        <s v="Maintenance of Equipment Washing Systems"/>
        <s v="Library - Security Including RFID"/>
        <s v="Franking Machines"/>
        <s v="International Airmail"/>
        <s v="Same Day Delivery"/>
        <s v="Transport of Dangerous Goods"/>
        <s v="UK and Overseas Parcels"/>
        <s v="Computer and Stationery Supplies Agreement"/>
        <s v="E - Procurement System - ePS"/>
        <s v="E - Procurement System - Parabilis"/>
        <s v="Supply of Specialist Printing Papers (Not Photocopy Paper)"/>
        <s v="Cheques &amp; Payslips"/>
        <s v="Examination Answer Books"/>
        <s v="Pre Paid Envelopes"/>
        <s v="Banking"/>
        <s v="IT Services / Consultancy"/>
        <s v="Legal Services"/>
        <s v="Payroll Bureau Services"/>
        <s v="Advertising / Media Buying"/>
        <s v="Cash in Transit"/>
        <s v="Childcare Vouchers (Sal Sac) Mgmt Srvs"/>
        <s v="Executive Recruitment / Headhunters"/>
        <s v="Salary Sacrifice Management Service"/>
        <s v="Office &amp; Special Moving Services"/>
        <s v="Government Merchant Aquiring Framework Agreement"/>
        <s v="Security Services   / Guards / Concierge (staffing)"/>
        <s v="Photocopiers / MFDs"/>
        <s v="Mobile Communications"/>
        <s v="Bespoke Mobile solutions (Government Procurement RM526/L3)"/>
        <s v="Business Travel and Student Travel Services"/>
        <s v="Coach Hire Services"/>
        <s v="Route Deals"/>
        <s v="Taxi Services"/>
        <s v="Travel Services - Hotel Room Booking"/>
        <s v="Fuel Cards"/>
        <s v="Ambient and associated (Wholesale)"/>
        <s v="Beer &amp; Cider &amp; Premium Packaged Spirits ( PPS)"/>
        <s v="Spirits &amp; Core Wines"/>
        <s v="TUCO Confectionery"/>
        <s v="Dispensing Gas"/>
        <s v="Scottish Disposables"/>
        <s v="Supply &amp; Delivery of Fresh Meat &amp; Poultry"/>
        <s v="Frozen Food"/>
        <s v="Supply and Distribution of Frozen Foods (inc Frozen and Chilled Potato Chips)"/>
        <s v="Grocery, Provisions &amp; Chilled Foods (GROC2009) (Supply and Distribution)"/>
        <s v="Hot Beverage Dispense Equipment and Ingredients, Supply of"/>
        <s v="Sandwiches"/>
        <s v="Soft Drinks"/>
        <s v="Alcohol (Spirits, Core Wines Beer, Cider and PPS)"/>
        <s v="Water Coolers (Pan Government) - Plumbed in"/>
        <s v="Bakery (Wholesale)"/>
        <s v="Dairy"/>
        <s v="Supply of Water &amp; Wastewater Services"/>
        <s v="Natural Gas"/>
        <s v="Supply of Electricity to sites &lt; 100,000KWh per Annum (Non- Half-hourly &amp; Domestic)"/>
        <s v="Electrical Sundries"/>
        <s v="Electronic Components"/>
        <s v="Fine Chemicals"/>
        <s v="Tissue and Media"/>
        <s v="Employee Assistance Programme"/>
        <s v="Childcare Vouchers Scheme (The Supply and Delivery of)"/>
        <s v="Computer and Stationery Supplies"/>
        <s v="Alarms - Maintenance and Installation (Security)"/>
        <s v="Intruder Systems, CCTV Systems and Fire Alarm Systems - Installation, Commissioning, Maintenance, Monitoring and Associated Services"/>
        <s v="Roofing Contractors"/>
        <s v="Refrigeration (Maintenance)"/>
        <s v="Water Quality Management (Legionella) 3 Lots"/>
        <s v="Supply of Audio Visual Equipment (Audio Visual Equipment, Purchase, Maintenance, Repair and Hire)"/>
        <s v="Applications and Web Development Services"/>
        <s v="Debt Collection Services"/>
        <s v="Multi Modality"/>
        <s v="Culture Media"/>
        <s v="Textbooks (Supply of)"/>
        <s v="Media Buying &amp; Planning"/>
        <s v="JANET txt - SMS for Education"/>
        <s v="Library General Supplies - Lot 1 - General Supplies"/>
        <s v="Insurance"/>
        <s v="IT Related Accessories and Parts"/>
        <s v="National Education Printer Agreement"/>
        <s v="Voice Based Solutions"/>
        <s v="General Furniture buying Solutions -"/>
        <s v="Retirement of Obsolete IT Equipment"/>
        <s v="Courier &amp; Parcel Services- Same Day"/>
        <s v="Facilities Management"/>
        <s v="Professional Buying Tools - PCS Tender"/>
        <s v="Salt For Winter Maintenance"/>
        <s v="Insurance - Framework Larger HEI's"/>
        <s v="Payment Card Solutions &amp; Associated Services Framework Agreement"/>
        <s v="NSSA - National Servers and Storage Agreement (Retender 1)"/>
        <s v="Heating Oil and Automative Fuel"/>
        <s v="Tool Hire"/>
        <s v="Liquid Fuels - Heating &amp; Vehicle Fuels"/>
        <s v="Advertising/media Buying"/>
        <s v="National Franking Machines Agreement"/>
        <s v="Microsoft Campus Agreement (EDUSERV)"/>
        <s v="Plumbing, Ceramics, Heating &amp; Ventilation Equipment"/>
        <s v="Fresh Bakery Products"/>
        <s v="JANET - Transmission Services &amp; Infrastructure (Telecommunications)"/>
        <s v="Overpayment Recovery Services"/>
        <s v="Frozen Food inc Frozen and Chilled Potato Chips (FROZ11) (Supply and Distribution of)"/>
        <s v="Applicant Tracking Systems"/>
        <s v="Washroom Services"/>
        <s v="National Server and Storage Agreement (NSSA)"/>
        <s v="IT Hardware - Mobile and Desktop (Desktop)"/>
        <s v="Office Supplies (Stationery, Paper)"/>
        <s v="Apple Agreement"/>
        <s v="Vehicle Purchase"/>
        <s v="Business Travel One Stop Shop"/>
        <s v="Pan Government Vehicle Leasing and Fleet Outsource Solution Framework - CCS Ref RM858"/>
        <s v="Software License Reseller - Microsoft Software"/>
        <s v="Lease Hire and Contract Hire Framework for LCV and other Commercial Vehicles"/>
        <s v="Data Storage / Disaster Recovery"/>
        <s v="Routing and Switching Equipment - Lot 1"/>
        <s v="Postal Services"/>
        <s v="Water Dispensers / Water Fountains &amp; Related Services (WD2009)"/>
        <s v="Vending Equipment (VEND11) (Supply and Distribution of)"/>
        <s v="Catering Light Equipment (LEquip2009)"/>
        <s v="Soft Drinks, Fruit Juice Concentrate and Associated Products and Services"/>
        <s v="Innovative Catering Concepts (ICC2009)"/>
        <s v="Hot Beverage Dispensing Equipment and Ingredients"/>
        <s v="Oligo Bases and Custom Made Oligo"/>
        <s v="Data Centre Equipment &amp; Consultancy - Lot 1 Equipment"/>
        <s v="Catering Disposables &amp; Kitchen &amp; Dishwasher Chemicals including Dosing Equipment (Supply &amp; Distribution of)"/>
        <s v="Radiochemicals for use in Research and Teaching"/>
        <s v="Pre Paid Envelopes (Pre-Paid Impression PPI)"/>
        <s v="Marketing Services"/>
        <s v="HVLE Magnetic Resonance Imaging Scanners (MRI)"/>
        <s v="HVLE Scanning Electron Microscopes"/>
        <s v="HVLE Transmission Electron Microscopes"/>
        <s v="HVLE NMR Spectrometers"/>
        <s v="HVLE Diffraction Apparatus"/>
        <s v="HVLE Sequencers"/>
        <s v="Personal Protection Equipment (PPE)"/>
        <s v="JANET - Data Centre &amp; Cloud Services (JA.net Brokerage)"/>
        <s v="Audiovisual Equipment - Lot 1 - Equipment Supply"/>
        <s v="Pecos Integration Support"/>
        <s v="IT Continuity Infrastructure"/>
        <s v="Electrcial Materials"/>
        <s v="Plumbing Materials"/>
        <s v="Supply of Electricity (HH, NHH and Domestic)"/>
        <s v="Biomass Framework - Energy Supply Agreement"/>
        <s v="Renewable Energy Generation"/>
        <s v="Laboratory Plastic-ware, Glassware &amp; Sundries"/>
        <s v="Grocery provisions and Chilled Foods"/>
        <s v="Cleaning Materials &amp; Janitorial Supplies"/>
        <s v="Road Maintenance Materials"/>
        <s v="BlackBoard"/>
        <s v="Travel Management Service Provider (TMSP)"/>
        <s v="Moodle solutions"/>
        <s v="Laboratory Chemicals"/>
        <s v="Electronic Components - Lot 1 Electronic Components"/>
        <s v="IUPC Lab Gases Framework Agreement"/>
        <s v="JANET - 3G (Mobile broadband service)"/>
        <s v="Minor Lab Equipment"/>
        <s v="Broadcast equipment and systems installations"/>
        <s v="Lamps, Tubes and Electrical Components"/>
        <s v="Lift Maintenance"/>
        <s v="Plumbing, Ceramics, Heating and Ventilation Equipment"/>
        <s v="Examination Answer Booklets"/>
        <s v="Paper"/>
        <s v="Multifunctional devices - Buying Solutions RM450"/>
        <s v="Removals, Relocations and associated services"/>
        <s v="Office Furniture"/>
        <s v="Residential Furniture"/>
        <s v="Sports Fitness and Gym Equipment"/>
        <s v="Office Supplies &amp; Computer Consumables - Lot 1 - Stationery"/>
        <s v="Office Supplies &amp; Computer Consumables - Lot 2 - Computer Consumables"/>
        <s v="Office Supplies &amp; Computer Consumables - Lot 3 - Stationery &amp; Computer Consumables"/>
        <s v="Telecom Networks: Voice Calls and Lines"/>
        <s v="Fire Extinguishers"/>
        <s v="Fresh Meat &amp; Poultry"/>
        <s v="Milk, Dairy &amp; Bread"/>
        <s v="Chilled Food &amp; Provisions"/>
        <s v="Cleaning Chemicals &amp; Janitorial Products"/>
        <s v="Inter-Regional Agreement for the Supply of Periodicals"/>
        <s v="Project Management and Full Design Team Services"/>
        <s v="Plagiarism Detection"/>
        <s v="Subscription Management Software"/>
        <s v="Learning Management Solutions"/>
        <s v="Resource Discovery solutions"/>
        <s v="IT Goods and Services"/>
        <s v="Student Email"/>
        <s v="Mobile Solutions (II)"/>
        <s v="Productivity Tools"/>
        <s v="Integrated Collaboration Tools"/>
        <s v="Network Connectivity"/>
        <s v="Staff Email"/>
        <s v="Processing Capacity"/>
        <s v="Database Platform"/>
        <s v="User Help Desk"/>
        <s v="Mass Storage"/>
        <s v="Support &amp; Training"/>
        <s v="Vehicle Hire and Leasing"/>
        <s v="Business and/or Learner Analytics"/>
        <s v="SIP Trunking services"/>
        <s v="Multifunctional Devices and Services - limited range-RM1599 lot 1"/>
        <s v="Multifunctional Devices and services - full range-RM1599 Lot 2"/>
        <s v="Multifunctional Devices - Managed Print Service-RM1599 Lot 3"/>
        <s v="Multifunctional Devices - print audit services-RM1599 Lot 4"/>
        <s v="Catering Furniture- Expired"/>
        <s v="IT suite Furniture"/>
        <s v="Office and Catering Furniture"/>
        <s v="Bespoke Teaching Space Furniture"/>
        <s v="ICT Security Furniture"/>
        <s v="Fire Shutters / Roller Shutters / Automated Doors"/>
        <s v="Landscaping Equipment and services"/>
        <s v="Catering Equipment Maintenance &amp; Catering Refrigeration Maintenance"/>
        <s v="Catering Sundries - Supply &amp; Delivery of"/>
        <s v="Laboratory Equipment Maintenance &amp; Repair Services Agreement (LEMS)"/>
        <s v="Telephony services - Lot 1"/>
        <s v="Alcohol"/>
        <s v="Library - Specialist Arts"/>
        <s v="National Education Recruitment Advertising &amp; Resourcing Services (NERARS)"/>
        <s v="PAT Testing Services"/>
        <s v="IT Consumables"/>
        <s v="AV Column board systems"/>
        <s v="Furniture - Laboratory"/>
        <s v="Furniture - Lecture Theatre"/>
        <s v="Reupholstering services"/>
        <s v="Refrigeration and Air Conditioning Maintenance"/>
        <s v="Access Control Systems - Lot 1 Access Control Systems &amp; Lot 2 Smart Cards"/>
        <s v="Recycling Bins &amp; Street Furniture"/>
        <s v="Hotel, Conferences &amp; Meetings"/>
        <s v="Asia Route Deal"/>
        <s v="Hot Beverage Dispense Equipment"/>
        <s v="PC Power Management"/>
        <s v="Catering Disposables"/>
        <s v="Temporary Agency Staff"/>
        <s v="TEC Gas &amp; Electricity Supply"/>
        <s v="Agreement to Test Supplier MI Upload Website"/>
        <s v="Biomass -Supply of Wood Fuel (Pellets) Framework Agreement"/>
        <s v="Renewable Energy Generation Framework Agreement"/>
        <s v="IT Related Accessories &amp; Parts"/>
        <s v="Books, Standing Orders, E books &amp; Related Material"/>
        <s v="Specialist Paper (RM1078) Duplicate Pls see PRI 1010 CC"/>
        <s v="Audio Visual"/>
        <s v="Generic and Proprietary SIP Handsets (DO NOT USE)"/>
        <s v="Audio Visual (inc. Video Conferencing) Supply, Design, Installation, Maintenance"/>
        <s v="Projector Consumables"/>
        <s v="External Print and Associated Services"/>
        <s v="Cashless EPOS"/>
        <s v="Lift Consultancy"/>
        <s v="Journal Binding and Book repairs"/>
        <s v="Milk, Dairy, Morning Goods &amp; Bread"/>
        <s v="Web Conference Services"/>
        <s v="Professional Buying Tools"/>
        <s v="Liquid Fuels  - Vehicle &amp; Heating Fuels"/>
        <s v="Liquid Handling Robotics"/>
        <s v="IT Secure Furniture"/>
        <s v="Catering Equipment - Commercial"/>
        <s v="Direct Media Recruitment Advertising"/>
        <s v="Office Equipment &amp; Print Estate Audit Services - Full Catalogue Office Equipment &amp; Associated Services"/>
        <s v="Electrical Sundries Supply of"/>
        <s v="Periodicals (The supply of)"/>
        <s v="Fresh Dairy Products"/>
        <s v="Bespoke Computing Solutions"/>
        <s v="HR &amp; Payroll Systems"/>
        <s v="Mobile Apps Development / Sharing"/>
        <s v="Insurance Brokerage Services"/>
        <s v="Cash &amp; Valuables in Transit"/>
        <s v="Sports, Fitness &amp; Gym Equipment"/>
        <s v="Routing and Switching Equipment - Lot 12"/>
        <s v="Electrical Materials &amp; Associated Products"/>
        <s v="Grocery Provisions &amp; Chilled Foods"/>
        <s v="Cleaning &amp; Security Services"/>
        <s v="Soft Furnishings - Lot 1 Bedding and Bathroom"/>
        <s v="Wider Public Sector Print - Lot 1 - Managed Printing and eCommunications Services"/>
        <s v="Wider Public Sector Print - Lot 2 - Operational Print Services"/>
        <s v="Banking Services (2014)"/>
        <s v="Taxi Type Services"/>
        <s v="Legal Services - Lot 1"/>
        <s v="Finance Systems"/>
        <s v="High Value Laboratory Equipment (HVLE) - Lot 05 Scanning Electron Microscopes (SEMs)"/>
        <s v="National Server &amp; Storage Agreement (NSSA)"/>
        <s v="Business Travel - Travel Agency Services"/>
        <s v="Estates Maintenance"/>
        <s v="Microscopes &amp; Imaging"/>
        <s v="Quantity Surveying Services"/>
        <s v="External Audit Services"/>
        <s v="Stationery and Business Machines"/>
        <s v="Temporary and Interim Staff - Re let"/>
        <s v="BLANK TO BE REUSED"/>
        <s v="Vmware committed mini-competition"/>
        <s v="Adobe - Committed Mini Competition"/>
        <s v="Office Furniture Agreement"/>
        <s v="IRLA General Laboratory Consumables &amp; Chemicals"/>
        <s v="Hotel and Conferences &amp; Meetings"/>
        <s v="Student (Group) Travel Services"/>
        <s v="Salary Sacrifice &amp; Vol Benefits"/>
        <s v="Pipette Supplies and Service"/>
        <s v="Books"/>
        <s v="Janitorial Products &amp; Cleaning Chemicals"/>
        <s v="Disposable Paper Products"/>
        <s v="Fresh Meat, Poultry &amp; Offal"/>
        <s v="Fruit &amp; Vegetable Products"/>
        <s v="Disaster Recovery"/>
        <s v="Software Licence Resellers"/>
        <s v="Data Centre Equipment &amp; Consultancy - Lot 2 Infrastructure"/>
        <s v="Data Centre Equipment &amp; Consultancy - Lot 3 Consultancy"/>
        <s v="Courier &amp; Parcel Services- Next Day"/>
        <s v="Courier &amp; Parcel Services- International &amp; Inbound"/>
        <s v="Courier &amp; Parcel Services- Dangerous Goods"/>
        <s v="Audiovisual Equipment - Lot 2 - Installation"/>
        <s v="Electrical Services"/>
        <s v="Building Services - General"/>
        <s v="Suspended Ceiling Services"/>
        <s v="Air Conditioning and Refrigeration Services"/>
        <s v="Relocation Services"/>
        <s v="International Salary Benchmarking (including International Payroll Services)"/>
        <s v="Scottish Universities Study/Work in Scotland Handbook"/>
        <s v="Computer Consumables"/>
        <s v="Refuse Sacks"/>
        <s v="Toilet Tissue &amp; Related Products"/>
        <s v="Furniture"/>
        <s v="Telecoms"/>
        <s v="Electronic Components - Lot 2 Tools and Fixings"/>
        <s v="Electronic Components - Lot 3 Test and Measurement"/>
        <s v="Electronic Components - Lot 4 Batteries"/>
        <s v="Notebook and Tablet Devices"/>
        <s v="IT Leasing &amp; Portfolio Management Solutions"/>
        <s v="Email Filtering/Anti-spam service"/>
        <s v="Film Production for Broadcastin or embedding into websites ad promotional marketing"/>
        <s v="Electoral Services"/>
        <s v="ResNet ( Residential Network and Service in Halls of Residence)"/>
        <s v="Learning Management Software/solution"/>
        <s v="Audit Services"/>
        <s v="Media Services"/>
        <s v="Fire Extinguishers &amp; Associated Fire Fighting Products &amp; Provision of Ancilliary Training"/>
        <s v="Computer Recycling &amp; Disposal Services (WEEE)"/>
        <s v="National Desktop &amp; Notebook (NDNA) - Lot 2 - Laptops"/>
        <s v="National Desktop &amp; Notebook (NDNA) - Lot 3 - Desktops + Laptops"/>
        <s v="Temporary Staff"/>
        <s v="Routing and Switching Equipment - Lot 10"/>
        <s v="Laboratory - Molecular Consumables - Lot 1 - One Step RT-PCR Kits"/>
        <s v="Laboratory - Molecular Consumables - Lot 2 - One Step RT-PCR Kits"/>
        <s v="Laboratory - Molecular Consumables - Lot 3 - One Step RT-PCR Kits"/>
        <s v="Laboratory - Molecular Consumables - Lot 4 - One Step RT-PCR Kits"/>
        <s v="Laboratory - Molecular Consumables - Lot 5 - One Step RT-PCR Kits"/>
        <s v="Leasing Services - Operating and Financial"/>
        <s v="Library - Serials, Periodicals and Associated Services"/>
        <s v="Network Equipment - Lot 1 Equipment only"/>
        <s v="Security Services - Manned Guarding"/>
        <s v="PSN Services - Mobile Voice and Data Services"/>
        <s v="water and waste water services"/>
        <s v="Building Materials and Associated Managed Services"/>
        <s v="Desktop &amp; Notebook (NDNA)"/>
        <s v="Routing and Switching Equipment - Lot 11"/>
        <s v="TRAVEL Air Route Deal"/>
        <s v="Routing and Switching Equipment - Lot 2"/>
        <s v="Routing and Switching Equipment - Lot 3"/>
        <s v="Routing and Switching Equipment - Lot 4"/>
        <s v="Routing and Switching Equipment - Lot 5"/>
        <s v="Routing and Switching Equipment - Lot 6"/>
        <s v="Routing and Switching Equipment - Lot 7"/>
        <s v="Routing and Switching Equipment - Lot 8"/>
        <s v="Routing and Switching Equipment - Lot 9"/>
        <s v="Drinking Water &amp; Related Services, Supply &amp; Distribution"/>
        <s v="Furniture - Lot 2 Office (Northern Ireland)"/>
        <s v="Building Cleaning Services"/>
        <s v="Library General Supplies - Lot 2 - Security Products"/>
        <s v="Library General Supplies - Lot 3 - Archival Boxes &amp; Folders"/>
        <s v="Library General Supplies - Lot 4 - Archival Supplies"/>
        <s v="Library General Supplies - Lot 5 - Library Furniture &amp; Display"/>
        <s v="G:cloud inc JISC NEXUS"/>
        <s v="Bricks, Paint, Plaster and Timber"/>
        <s v="Fire Fighting Equipment Supply &amp; Servicing (The Consortium)"/>
        <s v="Ironmongery &amp; Trade Tools"/>
        <s v="Minor Works"/>
        <s v="Emergency Lighting Maintenance Services"/>
        <s v="Air Conditioning and HVAC"/>
        <s v="Asbestos Related Services"/>
        <s v="Building Management Systems (BMS) Controls, Maintenace of"/>
        <s v="Estates Management Systems (EMS) Controls, Maintenance of"/>
        <s v="Engineering &amp; Technical Consultancy SXL 0820"/>
        <s v="Property Services Management"/>
        <s v="Term Trades"/>
        <s v="Occupational Health Services"/>
        <s v="Library General Supplies - Lot 6 - General Supplies"/>
        <s v="Audio Visual Equipment - Lot 3 - Broadcast Systems, Design, Supply &amp; Install"/>
        <s v="Library General Supplies - Lot 7 - General Supplies"/>
        <s v="Laser Equipment, Supply of"/>
        <s v="myjobscotland"/>
        <s v="Temporary Paraprofessional Staff for Scotlands Colleges"/>
        <s v="Employee Benefits"/>
        <s v="Training - IT and compliance"/>
        <s v="Defined Contribution Scheme"/>
        <s v="eBooks and eBook Collections (The supply of)"/>
        <s v="Print Books and Standing Orders (The Supply of)"/>
        <s v="Paper and Specialist Printing Paper"/>
        <s v="Fresh/Frozen Meat &amp; Poultry"/>
        <s v="SCURL Library Services Platform Systems"/>
        <s v="Software License Resellers - Microsoft"/>
        <s v="Software License Resellers - Adobe"/>
        <s v="Software License Resellers - VMWare"/>
        <s v="Software License Resellers - other software"/>
        <s v="Childcare Vouchers Scheme, provision of"/>
        <s v="Smoke alarms and carbon monoxide detectors - Lot 4"/>
        <s v="Smoke alarms and carbon monoxide detectors - Lot 1"/>
        <s v="Smoke alarms and carbon monoxide detectors - Lot 2"/>
        <s v="Smoke alarms and carbon monoxide detectors - Lot 3"/>
        <s v="Mobile Voice/Data &amp; Pagers - PSN Services Lot 6"/>
        <s v="Commoditised IT Hardware and Software"/>
        <s v="Legal Services - Lot 2"/>
        <s v="Legal Services - Lot 4"/>
        <s v="Legal Services - Lot 6"/>
        <s v="Fitness and Sports Equipment"/>
        <s v="Hosting Services Framework"/>
        <s v="Mass Spectrometry and Chromatography"/>
        <s v="Life Sciences"/>
        <s v="Books, Standing Orders, E-Books and Related Material - Joint Consortia Agreement"/>
        <s v="Joint Consortia Agreement for Books, Standing Orders, E-Books and Related Material"/>
        <s v="Audio Visual Equipment - Lot 1 - AV Supply only"/>
        <s v="Audio Visual Equipment - Lot 2 - AV Presentation Systems"/>
        <s v="Audio Visual Equipment - Lot 4 - Event Management"/>
        <s v="Audio Visual Equipment - Lot 5 - Projector Lamps Only"/>
        <s v="COI - Market Research"/>
        <s v="Telecom Networks"/>
        <s v="Specialist Solutions"/>
        <s v="BT MoU - Accumulate"/>
        <s v="PCS - Property And Facilities Management Services"/>
        <s v="COI - Public Relations"/>
        <s v="IT Managed Services"/>
        <s v="Estates Professional Services"/>
        <s v="Document Storage - Spend Under Management"/>
        <s v="Gas Equipment Maintenance &amp; Repair - Lot 18"/>
        <s v="Payment Solutions"/>
        <s v="ePurchasing Card Solution"/>
        <s v="Pre Paid Credit Cards"/>
        <s v="Publishing, Print, Design &amp; Associated Services"/>
        <s v="PSN Connectivity - Mobile Voice and Data Services"/>
        <s v="SIP and IP Handsets and Associated Licences"/>
        <s v="Anti-vibration tables"/>
        <s v="Catering Light and Heavy Equipment"/>
        <s v="Soft Furnishings - Lot 2 Student Starter Packs"/>
        <s v="Soft Furnishings - Lot 3 Window Coverings"/>
        <s v="Frozen and Chilled Foods"/>
        <s v="Vending Equipment  (Supply and Distribution of)"/>
        <s v="Innovative Food Concepts (ICC2009)"/>
        <s v="Soft Drinks, Fruit Juice Concentrate, Associated Products and Services"/>
        <s v="Lift Maintenance, Installation &amp; Refurbishment Services"/>
        <s v="IT Certification Services"/>
        <s v="Laboratory Furniture"/>
        <s v="Biological Research Facility Equipment (inc. Animal Feed)"/>
        <s v="Glove Boxes"/>
        <s v="Fume Cupboards"/>
        <s v="Furniture (Supply, Delivery &amp; Installation)"/>
        <s v="Decorator Paint &amp; Sundries"/>
        <s v="Asbestos Removal Services"/>
        <s v="Asbestos Consultancy Services"/>
        <s v="Sustainable Waste Management Services"/>
        <s v="ConsultancyONE"/>
        <s v="Laundry and Linen Services"/>
        <s v="Promotional Goods - Lot 1 Promotional Products"/>
        <s v="Promotional Goods - Lot 2 Vouchers &amp; Gifts"/>
        <s v="Promotional Goods - Lot 3 Promotional Clothing"/>
        <s v="eBooks and eBook Collections"/>
        <s v="Signs and Signage Lot 1"/>
        <s v="Lifts - Consultancy, Maintenance and Refurbishment Lot 1"/>
        <s v="Security Surveillance Equipment"/>
        <s v="Floor Coverings - Supply and Fit"/>
        <s v="Non-life Insurance"/>
        <s v="Fixed Telephony"/>
        <s v="Application Design and Development Services"/>
        <s v="Digital and Technology Services"/>
        <s v="Scot Sprint"/>
        <s v="Server Maintenance"/>
        <s v="(Digital) Enablement Services"/>
        <s v="Citrix"/>
        <s v="Smart Cards"/>
        <s v="Support- office 365"/>
        <s v="IT peripherals"/>
        <s v="Servers, Storage &amp; Network (SNN)"/>
        <s v="Network Equipment - Lot 2 Projects up to £1m in value"/>
        <s v="Network Equipment - Lot 3 Projects over £1m in value"/>
        <s v="Network Equipment - Lot 4 Consultancy"/>
        <s v="IT Hardware - Desktop &amp; Mobile Solutions"/>
        <s v="Gas Equipment Maintenance &amp; Repair - Lot 26"/>
        <s v="Telecoms Equipment Lot 1 Headsets"/>
        <s v="Telephony services - Lot 2"/>
        <s v="Renewable Energy"/>
        <s v="Arts and Craft Materials"/>
        <s v="Student Records Systems"/>
        <s v="Courier, parcel and international mail services"/>
        <s v="Deep cleaning and specialist cleaning services"/>
        <s v="Portable Appliance Testing (PAT) - Lot 1 - England &amp; Wales"/>
        <s v="Broadcast Equipment &amp; Installation Services - Lot 2 Supply - Vision Equipment"/>
        <s v="HVLE - X-Ray &amp; Elemental/Micro Analysis"/>
        <s v="Financial Services - Lot 2 External Audit"/>
        <s v="HVLE - Spectroscopy"/>
        <s v="HVLE - Refurbishment &amp; Recycling &amp; Disposal of High Value Laboratory Equipment"/>
        <s v="HVLE - Magnetic Resonance Equipment (MRI)"/>
        <s v="HVLE - Imaging/Analysis Systems &amp; Microscopy Instruments"/>
        <s v="Tablet Devices - Education"/>
        <s v="Engineering &amp; Design consumables and Storage &amp; Material handling Products"/>
        <s v="IT Related Accessories and Parts (ITRAP)"/>
        <s v="Servers, Storage and Solutions National Agreement (SSSNA)"/>
        <s v="Research Data Management Tools"/>
        <s v="IT Security Incident Event Management Solutions"/>
        <s v="Social Networking Solutions"/>
        <s v="Software Licence Resellers Agreement (SLRA)"/>
        <s v="Janitorial and Cleaning Supplies"/>
        <s v="Intellectual Property Rights Services"/>
        <s v="Document Management Solutions"/>
        <s v="3D Printers, 3D Scanners and associated equipment, Supply of"/>
        <s v="Polymerase chain reaction (PCR)"/>
        <s v="Prospectus Print and Fulfilment"/>
        <s v="Temporary Agency Staffing Services - Lot 1 - Admin and Clerical"/>
        <s v="Stationery &amp; Computer Consumables (NWPCSS)"/>
        <s v="Library General Supplies"/>
        <s v="Removals and Relocations -  Lot 1 Commercial Moves"/>
        <s v="Fresh Fruit &amp; Vegetables and Associated Products"/>
        <s v="Printers and Managed Print Services (NEPA)"/>
        <s v="Vending"/>
        <s v="Innovative Catering Concepts"/>
        <s v="Kitchen Equipment Maintenance"/>
        <s v="Recruitment Services"/>
        <s v="Farmers Market"/>
        <s v="Kitchen/Counters Design &amp; installation"/>
        <s v="Periodicals"/>
        <s v="Office, Computer &amp; Library Supplies - Lot 3  Library Supplies"/>
        <s v="Gas Equipment Maintenance &amp; Repair Services - Lot 1 Domestic Equipment &lt;70 Kw"/>
        <s v="High Value Laboratory Equipment (HVLE) - Lot 17 Raman Spectrophotometers"/>
        <s v="Gas Flexible Contract"/>
        <s v="Electricity Flexible Contract"/>
        <s v="High Value Laboratory Equipment (HVLE) - Lot 06 MRI Scanners for Clinical Use"/>
        <s v="Cleaning Equipment - Supply &amp; Maintenance - Lot 2 Maintenance"/>
        <s v="Beers and Ciders"/>
        <s v="Laundry Equipment &amp; Services"/>
        <s v="Cleaning &amp; Janitorial Supplies"/>
        <s v="Beer, Wines, Spirits; Alcoholic Drinks type"/>
        <s v="Confectionery, Snacks, Soft Drinks, Cakes and Ancillary Products (Old)"/>
        <s v="Water Coolers 1317"/>
        <s v="Education Recruitment Advertising &amp; Resourcing Services – National (NERARS)"/>
        <s v="Student and Community Audience Marketing and Promotional Services"/>
        <s v="External Source Print Services"/>
        <s v="3D printers and plastics"/>
        <s v="Production and Post Production Services"/>
        <s v="Supported Factories and Businesses"/>
        <s v="Travel and Student Travel Services"/>
        <s v="Sustain Test Agreement 2"/>
        <s v="Tablet Devices - Corporate"/>
        <s v="Water Coolers (900W)"/>
        <s v="Office Equipment &amp; Print Estate Audit Services  - LOT 2"/>
        <s v="Specialist Paper (RM1078)"/>
        <s v="Structured Cabling"/>
        <s v="Furniture Recycling Services"/>
        <s v="Furniture Reuse and Recycling"/>
        <s v="Furniture - Office, classroom, breakout, reception, meeting, conference, café, bistro"/>
        <s v="Fixed Telephony (2014)"/>
        <s v="Temporary and Interim Staff - Administration North (Provision of)"/>
        <s v="Temporary and Interim Staff - Administration East (Provision of)"/>
        <s v="Temporary and Interim Staff - Administration West (Provision of)"/>
        <s v="Temporary and Interim Staff - Catering/Manual North (Provision of)"/>
        <s v="Temporary and Interim Staff - Catering/Manual East (Provision of)"/>
        <s v="Temporary and Interim Staff - Catering/Manual West (Provision of)"/>
        <s v="Temporary and Interim Staff - Interim Professionals (Provision of)"/>
        <s v="Temporary and Interim Staff - Interim IT (Provision of)"/>
        <s v="Publishing, Print, Design &amp; Associated Services (Provision of)"/>
        <s v="JANET Txt- SMS for Education"/>
        <s v="IT Peripherals  (2014)"/>
        <s v="Direct Media Recruitment Advertising (re-let)"/>
        <s v="Consultancy and Estates Professional Services"/>
        <s v="Hosting Services"/>
        <s v="Network Enablement Services"/>
        <s v="Office Equipment &amp; Print Estate Audit Services - Print Estate Audit Services"/>
        <s v="Jisc Text Short Message Service (SMS)"/>
        <s v="Virtual Desktop / Workspace"/>
        <s v="Sustain Test Agreement 1"/>
        <s v="Occupational Health for Staff"/>
        <s v="Furniture - Residential bedroom/kitchen/bathroom fixed or loose cabinetry and furniture"/>
        <s v="Employee Assistance Programme (relet)"/>
        <s v="Salary Sacrifice Management Service (relet)"/>
        <s v="Permanent Recruitment"/>
        <s v="Television, Film, Theatre, Studios and Media Centre equipment and installation"/>
        <s v="IT Hardware and Software"/>
        <s v="Supply, Delivery and Installation of Furniture and Associated Services"/>
        <s v="Commercial Catering Equipment"/>
        <s v="Cleaning and Janitorial Supplies - Lot 1 Cleaning Chemicals"/>
        <s v="Print Solutions - All Lots"/>
        <s v="Office Supplies &amp; Electronic Office Supplies (EOS) Lot 1"/>
        <s v="HVLE - Gene Expression &amp; Genotyping Analysis Equipment, Associated Equipment, Accessories, Consumables, Maintenance &amp; Servicing"/>
        <s v="Office Supplies &amp; Electronic Office Supplies (EOS Only) Lot 2"/>
        <s v="Provision of Databases"/>
        <s v="Document Storage and Related Services (RM1689)  - Lot 1: Off-Site Storage"/>
        <s v="Document Storage and Related Services (RM1689) - Lot 2: On-Site Storage"/>
        <s v="Document Storage and Related Services (RM1689) - Lot 3: Combined Off and On Site Storage"/>
        <s v="Document Storage and Related Services (RM1689) - Document Scanning and Related Services"/>
        <s v="Provision and maintenance of management software"/>
        <s v="Supply of Audio Visual Products &amp; Services"/>
        <s v="Copier &amp; Printing paper"/>
        <s v="Monographs &amp; Standing Orders"/>
        <s v="Telecommunications Framework (Jisc)"/>
        <s v="Supply, Delivery and Installation of Domestic Furniture including White Goods 10/11"/>
        <s v="Power consumption profiling"/>
        <s v="Data Centre Management - Lot 1 Equipment"/>
        <s v="Portable Appliance (PAT) &amp; Fixed Wire (FWT) Testing - Lot 1 PAT England, Wales &amp; NI Ireland"/>
        <s v="HVLE - Maintenance and Servicing of High Value Laboratory Equipment"/>
        <s v="Building Materials, Tools &amp; Hardware Supplies"/>
        <s v="Construction Workshop &amp; Estates Supplies - Lot 1 Brick"/>
        <s v="Plumbing, Sanitary &amp; Heating Equipment, Supplies &amp; Associated Services - Lots 1 - 3"/>
        <s v="Catering Consultants and Food Counter Design Services"/>
        <s v="Laboratory Consumables inc Pipettes and their Service IRLA"/>
        <s v="General Purpose Chemicals IRLA"/>
        <s v="Laboratory refurbishment and new build"/>
        <s v="*Reuse DUPLICATE"/>
        <s v="Laboratory Equipment Supply, Installation, Delivery and Post Installation Services"/>
        <s v="REUSE THIS"/>
        <s v="Office, Computer and Library Supplies"/>
        <m/>
        <s v="SUSTAIN TEST INFO"/>
        <s v="Vehicle Purchase  (CCS ref RM1070)"/>
        <s v="Vehicle Lease (CCS ref RM3710)"/>
        <s v="Furniture - Lot 3 Residential (Northern Ireland)"/>
        <s v="White Goods &amp; Associated Products &amp; Services"/>
        <s v="Washroom Services &amp; Associated Products &amp; Services"/>
        <s v="Cleaning Equipment - Supply &amp; Maintenance - Lot 1 Supply"/>
        <s v="Signs and Signage Lot 2"/>
        <s v="Waste Management"/>
        <s v="Gas Equipment Maintenance &amp; Repair - Lot 02"/>
        <s v="Broadcast Equipment &amp; Installation Services - Lot 8 Supply &amp; Integration  - Audio, Vision &amp; Lighting Equipment"/>
        <s v="Roofing Maintenance &amp; Drainage"/>
        <s v="Broadcast Equipment &amp; Installation Services - Lot 3 Supply - Lighting Equipment"/>
        <s v="Broadcast Equipment &amp; Installation Services - Lot 4 Supply - Audio, Vision &amp; Lighting Equipment"/>
        <s v="Broadcast Equipment &amp; Installation Services - Lot 5 Supply &amp; Integration - Audio Equipment"/>
        <s v="IT Equipment Disposal"/>
        <s v="Medical Equipment"/>
        <s v="Gas Equipment Maintenance &amp; Repair - Lot 04"/>
        <s v="Vehicle Hire &amp; Leasing - Lot 1 Vehicle Hire"/>
        <s v="Estates Maintenance &amp; Minor Works"/>
        <s v="Outsourced Catering Services"/>
        <s v="Staff Surveys"/>
        <s v="Janet Telephony Purchasing Service"/>
        <s v="Unified Communications Services"/>
        <s v="PSN Services - Communications Services"/>
        <s v="PSN Services - Conferencing Services"/>
        <s v="Musical Instrument"/>
        <s v="General Stationery and Office Paper"/>
        <s v="Vehicle Hire Services 2015"/>
        <s v="Audio Visual Products &amp; Services - Supply Only"/>
        <s v="Audio Visual Products &amp; Services - Supply &amp; Fit"/>
        <s v="Audio Visual Products &amp; Services - Design, Supply &amp; Install"/>
        <s v="Recycling Bins &amp; Street Furniture - Lot 1 Recycling Bins"/>
        <s v="High Value Laboratory Equipment (HVLE) - Lot 18 Focused Ion Beam Microscopes"/>
        <s v="Catering Disposables, Kitchen Chemicals &amp; Allergen Labelling Software Systems (Supply &amp; Distribution of)"/>
        <s v="Hot Beverage"/>
        <s v="EPOS"/>
        <s v="Gas Equipment Maintenance &amp; Repair - Lot 05"/>
        <s v="Estates and Facilities Management"/>
        <s v="Shared Data Centre, Jisc"/>
        <s v="Multi Modality Imaging Framework"/>
        <s v="CRM services"/>
        <s v="Technology Research &amp; Advice"/>
        <s v="Liquid Fuels"/>
        <s v="Employee Benefits &amp; Reward"/>
        <s v="Non Domestic Energy Efficiency"/>
        <s v="Recruitment Advertising &amp; PINs"/>
        <s v="Apple Equipment &amp; Services (National)"/>
        <s v="Water (Drinking) Dispensers &amp; Related Services - Lots 1 &amp; 2"/>
        <s v="Gas Equipment Maintenance &amp; Repair - Lot 23"/>
        <s v="HVLE - Gene Expression &amp; Genotyping Analysis Equipment, Associated Equipment, Accessories, Consumables, Maintenance &amp; Servicing: Lot 3 Micro-Array Equipment"/>
        <s v="Technology Products (RM1054) IT Hardware"/>
        <s v="Technology Products (RM1054) Packaged Software"/>
        <s v="Travel Services - Domestic Travel and Accommodation Services"/>
        <s v="Technology Products (RM1054) Secure Technology Products and Disposals"/>
        <s v="Technology Products (RM1054) - User Devices (OEM Suppliers)"/>
        <s v="Desktop Client Devices (National Framework for)"/>
        <s v="Mobile Client Devices (National Framework for)"/>
        <s v="Client Devices - Thin Clients (National Framework for)"/>
        <s v="Client Devices - Web Based Computing and Proprietary Devices (National Framework for)"/>
        <s v="National Framework for Workstation Client Devices"/>
        <s v="Portable Appliance (PAT) &amp; Fixed Wire (FWT) Testing - Lot 2 FWT England, Wales &amp; NI"/>
        <s v="Building Maintenance Services - Lot 5 - Northeast"/>
        <s v="Portable Appliance (PAT) &amp; Fixed Wire (FWT) Testing - Lot 3 PAT Scotland"/>
        <s v="Portable Appliance (PAT) &amp; Fixed Wire (FWT) Testing - Lot 4 FWT Scotland"/>
        <s v="Global Mobility Support Services Lot 1 Legal Services"/>
        <s v="Office, Computer &amp; Library Supplies - Lot 2  Computer Supplies"/>
        <s v="Temporary Agency Staffing Services - Lot 2 - Ancillary"/>
        <s v="Temporary Agency Staffing Services - Lot 3 - Corporate Functions"/>
        <s v="Temporary Agency Staffing Services - Lot 4 - IT Function"/>
        <s v="Temporary Agency Staffing Services - Lot 5 - Master Vendor Service"/>
        <s v="Temporary Agency Staffing Services - Lot 6 - Neutral Vendor Service"/>
        <s v="Laboratory Consumables &amp; Chemicals IRLA"/>
        <s v="Temporary Agency Staffing Services - Lot 7 - Talent Bank Service"/>
        <s v="Executive and Senior Strategic Search and Recruitment Services - Executive / Senior Academic roles - Scottish Institutions"/>
        <s v="Supported Businesses - Furniture"/>
        <s v="Catering Disposables &amp; Sundries (Scotland Excel)(0915)"/>
        <s v="Fresh Fruit and Vegetables"/>
        <s v="Building Maintenance Services - Lot 6 - Northwest"/>
        <s v="Construction Workshop &amp; Estates Supplies - Lot 2 Paint"/>
        <s v="Construction Workshop &amp; Estates Supplies - Lot 3 Timber"/>
        <s v="Construction Workshop &amp; Estates Supplies - Lot 4 Plaster Boards"/>
        <s v="Construction Workshop &amp; Estates Supplies - Lot 5 Roofing &amp; Tiling"/>
        <s v="Construction Workshop &amp; Estates Supplies - Lot 6 One Stop Shop"/>
        <s v="Gas Equipment Maintenance &amp; Repair Services - Lot 2 Non-Domestic Equipment 70 kw - 500 kw"/>
        <s v="Gas Equipment Maintenance &amp; Repair Services - Lot 3 Non-Domestic Equipment &gt;500 kw"/>
        <s v="Similarity Detection Systems and Associated Services"/>
        <s v="Virtual Learning Environment (VLE) Systems Framework"/>
        <s v="Library Books, Educational Textbooks &amp; Multimedia Supplies"/>
        <s v="Finance, HR/Payroll, Systems Framework"/>
        <s v="Finance, HR/Payroll Systems Framework"/>
        <s v="Media Planning Buying &amp; Associated Services"/>
        <s v="Flooring Supplies - Lots 1 - 7"/>
        <s v="Gas Equipment Maintenance &amp; Repair - Lot 06"/>
        <s v="Gas Equipment Maintenance &amp; Repair - Lot 10"/>
        <s v="Gas Equipment Maintenance &amp; Repair - Lot 15"/>
        <s v="Gas Equipment Maintenance &amp; Repair - Lot 16"/>
        <s v="Gas Equipment Maintenance &amp; Repair - Lot 14"/>
        <s v="Gas Equipment Maintenance &amp; Repair - Lot 13"/>
        <s v="Courier, Parcels and International Mail Services Lot 1"/>
        <s v="Project Management and Full Design Team Services RM3741 - Multi Disciplinary Services"/>
        <s v="National Servers and Storage Agreement"/>
        <s v="Franchising"/>
        <s v="Temporary Catering Staff"/>
        <s v="Audio Visual (AV) Supply &amp; Delivery - Lot 1"/>
        <s v="Routing &amp; Switching Equipment, Jisc"/>
        <s v="Employee Counselling and associated services"/>
        <s v="Fume Cupboard Testing, Maintenance, repairs and upgrades"/>
        <s v="Scaffolding"/>
        <s v="Roofing &amp; Roof Maintenance"/>
        <s v="Life Saving Safety &amp; Security Equipment- Fire, smoke and gas alarms, cctv"/>
        <s v="Multi-functional devices (MFD), Reprographic devices, associated and managed print services and recycled/ refurbished technologies"/>
        <s v="Multi-functional devices (MFD), Lot 2: Multi-functional and Reprographic devices and associated print services"/>
        <s v="Multi-functional devices (MFD), Lot 3: Recycled/ refurbished devices and associated print services"/>
        <s v="Multi-functional devices (MFD), Lot 4: Managed print services"/>
        <s v="Grounds Maintenance Lots 1 - 12"/>
        <s v="Catering Disposables &amp; Kitchen Chemicals"/>
        <s v="Disposables and Kitchen Chemicals (Catering)"/>
        <s v="Catering Furniture"/>
        <s v="Wholesale"/>
        <s v="Facilities Management Services"/>
        <s v="Cleaning Services"/>
        <s v="Fire Extinguisher Service, Training and Associated Products"/>
        <s v="Ceremonial Gown and Photography Services"/>
        <s v="G-Cloud 5"/>
        <s v="G-Cloud 6"/>
        <s v="Personal Protection Equipment (PPE) &amp; Corporate Clothing"/>
        <s v="Plumbing Consumables and Commercial Heating Products"/>
        <s v="Laundry Services"/>
        <s v="Gas Equipment Maintenance &amp; Repair - Lot 17"/>
        <s v="Recycling Bins &amp; Street Furniture - Lot 2 Street Furniture"/>
        <s v="Data Centre Management - Lot 2 Infrastructure"/>
        <s v="Financial Services - Lot 3 Taxation Services"/>
        <s v="Tablet Client Devices"/>
        <s v="Assistive Technology, Hardware, Software &amp; Consumables"/>
        <s v="Document Storage"/>
        <s v="Confidential Waste Management"/>
        <s v="Cleaning and Janitorial Supplies - Lot 2 Janitorial Supplies"/>
        <s v="Cleaning and Janitorial Supplies - Lot 3 Refuse Sacks"/>
        <s v="Cleaning and Janitorial Supplies - Lot 4 Paper Hygiene Products"/>
        <s v="Waste Management Services (Sustainable)"/>
        <s v="Serials, Periodicals and Associated Services"/>
        <s v="*Please re-use record before creating a new record"/>
        <s v="Telecoms Equipment Lot 2 Telephones"/>
        <s v="Telecoms Equipment Lot 3 Infrastructure"/>
        <s v="Telecoms Equipment Lot 4 Two-Way Radios"/>
        <s v="Employee Services"/>
        <s v="Freight and Haulage - Lot 1 Exhibition Freight"/>
        <s v="Specialist Professional Services - Neutral Vendor for the provision of"/>
        <s v="IUPC Lab Gases"/>
        <s v="Alcohol - Supply and Distribution of Spirits, Wine, Beer &amp; Cider"/>
        <s v="Asbestos Consultancy and Associated Services"/>
        <s v="Domestic Furniture &amp; Furnishings (including White Goods) (SXL 08-15)"/>
        <s v="Water Quality Management - Lots 1- 5 – Risk Assessment Services"/>
        <s v="Network Services"/>
        <s v="Audit Services - Internal External and Tax - Internal Audit  - Large - Universities, NHS and Scotland Excel"/>
        <s v="Training Provider Agreement - Lot 1 IT and Project Management"/>
        <s v="Apple Equipment &amp; Services - INDIVIDUAL SALES"/>
        <s v="Periodicals (The Supply of) Sole supplier of Periodicals to members of APUC, Northern Ireland Institutions, National Library of Scotland and National Museums of Scotland"/>
        <s v="Insurance Services"/>
        <s v="High Value Laboratory Equipment (HVLE) - Lot 04 Micro-Array Equipment"/>
        <s v="Telephony Purchasing Service, Jisc"/>
        <s v="Security Services: Guarding &amp; Reception"/>
        <s v="Legal Services Framework Agreement - National"/>
        <s v="Government Banking Service"/>
        <s v="Legal Services - Commercial-Business"/>
        <s v="Debt Recovery Services"/>
        <s v="Institution and Accommodation Safes"/>
        <s v="Virtual Laboratories"/>
        <s v="Environmental Mobile Phone"/>
        <s v="Roofing and Roof Maintenance"/>
        <s v="Mobile Phones - Ethically Sourced"/>
        <s v="Office, Computer &amp; Library Supplies - Lot 1 Office Supplies"/>
        <s v="Fixed Wired Testing (FWT) - Lot 1 England, NI &amp; Wales"/>
        <s v="Audio Visual (AV) Supply, Delivery &amp; Installation - Lot 2"/>
        <s v="Audio Visual (AV) Supply, Delivery &amp; Installation NI only - Lot 3"/>
        <s v="Sustainable Food Waste Management Services"/>
        <s v="Books - Lot 1 English language print books for library stock"/>
        <s v="International Media Planning Buying &amp; Associated Services"/>
        <s v="Personal Protection Equipment (PPE) &amp; Clothing"/>
        <s v="Laboratory Plastic-ware, Glassware &amp; Sundries, Supply of"/>
        <s v="Liquid Handling Robotics &amp; Laboratory Automation Systems"/>
        <s v="Microscopes &amp; Imaging Equipment, Supply of"/>
        <s v="Mass Spectrometry &amp; Chromatography Equipment, Supply of"/>
        <s v="Laboratory Chemicals, Supply of"/>
        <s v="eBooks and eBook Collections for HE/FE"/>
        <s v="Library Databases, Provision of"/>
        <s v="Pension Services"/>
        <s v="eProcurement System"/>
        <s v="Air Conditioning Installation &amp; Maintenance"/>
        <s v="All Wales Printing Services - NPS-CS-0022-15"/>
        <s v="Biomass Fuels - NPS-CFM-0033-15"/>
        <s v="Cleaning &amp; Janitorial  Services - NPS-CFM-0008-14"/>
        <s v="Construction Consultancy (Property) - NPS-PS-0004-14"/>
        <s v="Construction Consultancy - Phase III  - NPS-PS-0028-15"/>
        <s v="Construction Consultancy - Phase II - NPS-PS-0027-15"/>
        <s v="General Building Materials - NPS-CFM-0005-14"/>
        <s v="Liquid Fuels - NPS-FTS-0016-15"/>
        <s v="Occupational Health &amp; Associated Services - NPS-PSU-0012-14"/>
        <s v="Resource Efficiency Wales - NPS- PS-0003-14"/>
        <s v="Tyres &amp; Associated Services - NPS-FT-0043-15"/>
        <s v="Welsh Translation Services - NPS-PS-0002-14"/>
        <s v="Safety Cabinet Maintenance"/>
        <s v="Radiochemicals for use in Research &amp; Teaching"/>
        <s v="Laboratory Equipment Maintenance - Centrifuges"/>
        <s v="Marketing Services (Digital, Print including advertising, PR and Brand Management)"/>
        <s v="Permanent Recruitment (Not executive / head hunters)"/>
        <s v="All Wales Printing Services - NPS"/>
        <s v="Intellectual Property Rights Services - Lot 1 Non patentable IPR services"/>
        <s v="Waste Disposal Bags - NPS-PSU-0049-15"/>
        <s v="Library Resources"/>
        <s v="Corporate Training, L&amp; D Services - NPS-PSU-0031-15"/>
        <s v="Hand Tools and Small Electrical Equipment - NPS-CFM-0058-16"/>
        <s v="Postal Goods and Services (RM1603) Lot 1"/>
        <s v="Global Mobility Support Services Lot 2 Taxation &amp; Accountancy Services"/>
        <s v="Global Mobility Support Services Lot 3 International Payroll Services"/>
        <s v="Global Mobility Support Services Lot 4 Domiciliation Services"/>
        <s v="Global Mobility Support Services Lot 5 Relocation Services"/>
        <s v="Catering Consultancy Services"/>
        <s v="External Print &amp; Associated Services"/>
        <s v="Fitness &amp; Sports Equipment - Cardiovascular"/>
        <s v="Student Information Management Systems and Associated Services"/>
        <s v="Merchant Acquiring Services (previously PFB1002 C1)"/>
        <s v="Electronic Components - Lot 2 Tools &amp; Fixings"/>
        <s v="Electronic Components - Lot 3 Test &amp; Measurement Equipment"/>
        <s v="Photocopiers &amp; Multifunctional Porducts &amp; Services"/>
        <s v="Supply &amp; Installation of Signage"/>
        <s v="Wider Public Sector Travel Management Service"/>
        <s v="Network Service"/>
        <s v="Natural Gas (Daily/Non Daily Metered) &amp; Ancillary Service"/>
        <s v="G-Cloud multi generation"/>
        <s v="Media Monitoring &amp; Evaluation &amp; Related Services"/>
        <s v="Miltidisciplinary Temporary Healthcare Personnel"/>
        <s v="Building Material &amp; Associated Services"/>
        <s v="Project Management and Full Design Team Services RM3741"/>
        <s v="Office Solutions"/>
        <s v="Modular Building Systems"/>
        <s v="Daily Metered &amp; Non-Metered Nateral Gas &amp; Service"/>
        <s v="Electricity Supply &amp; Ancillary Services"/>
        <s v="Air Filters - Lot 1 - Air Filters &amp; Associated Products"/>
        <s v="Media Services Framework 2nd Generation"/>
        <s v="Domestic Furniture &amp; Furnishings (including White Goods)"/>
        <s v="North Eastern Universities Major Construction Works Framework Agreement"/>
        <s v="Technology Products 2 (RM3733)"/>
        <s v="Grounds Maintenance"/>
        <s v="Structured Cabling Services - NPS-ICT-0041-15"/>
        <s v="Financial Services - Lot 1 Internal Audit"/>
        <s v="Furniture - AV/IT Integrated and Security"/>
        <s v="Furniture - Executive dining"/>
        <s v="Furniture - Library"/>
        <s v="Furniture - Residential modular bathroom and shower pods"/>
        <s v="Furniture - Residential Beds and mattresses"/>
        <s v="Asbestos Surveys, Removal &amp; Disposal, Analytical Services"/>
        <s v="Asbestos Surveys, Removal &amp; Disposal, Analytical Services - lot 2"/>
        <s v="Asbestos Surveys, Removal &amp; Disposal, Analytical Services - lot 3"/>
        <s v="Lifts - Consultancy, Maintenance and Refurbishment Lot 2"/>
        <s v="Hotels in Wales 2017"/>
        <s v="DUPLICATION"/>
        <s v="Cleaning &amp; Janitorial Materials - NPS-CFM-0026-15"/>
        <s v="Taxi Services including Hybrid and Executive Cars."/>
        <s v="Furniture - Museum standard display cabinetry"/>
        <s v="Vehicle Hire &amp; Leasing - Lot 2 Car Club"/>
        <s v="Vehicle Hire &amp; Leasing - Lot 3 Leasing"/>
        <s v="Catering Disposables &amp; Sundries (Scotland Excel)"/>
        <s v="Catering Outsourced Services"/>
        <s v="Electricity (HH, NHH and Domestic) Supply"/>
        <s v="Furniture (Supply, Delivery &amp; Installation of)"/>
        <s v="Removals and Relocations -  Lot 3 Removal &amp; Relocation of Laboratory Funiture and equipment"/>
        <s v="Removals and Relocations -  Lot 4 Crate Hire and Purchase"/>
        <s v="Nail Specialism - Hair &amp; Beauty"/>
        <s v="Theatrical Make-up -Hair &amp; Beauty"/>
        <s v="Paper - Print &amp; Specialist"/>
        <s v="Soft Furnishings - Lot 1 - Bedding &amp; Bathroom Textiles &amp; Associated Student Accomodation Packs"/>
        <s v="Promotional Merchandise - Lot 1 Merchandise &amp; Clothing"/>
        <s v="Executive and Senior Strategic Search and Recruitment Services"/>
        <s v="Executive and Senior Strategic Search and Recruitment Services - Professional Services Director roles - Scottish Institutions"/>
        <s v="Executive and Senior Strategic Search and Recruitment Services - Senior Professional roles - Scottish Institutions"/>
        <s v="Executive and Senior Strategic Search and Recruitment Services - International roles in overseas campus locations - Scottish Institutions"/>
        <s v="Executive and Senior Strategic Search and Recruitment Services - Longer term Strategic Partnership - Scottish Institutions"/>
        <s v="Mechanical, Electrical &amp; Building Fabric Maintenance Services"/>
        <s v="National Job Evaluation for the Further Education sector"/>
        <s v="Management Consultancy Framework"/>
        <s v="Vulnerability Assessment and Information Services, Jisc"/>
        <s v="Corporate Software"/>
        <s v="Removals and Relocations -  Lot 2 Removal &amp; Relocation of Arts &amp; Artefacts"/>
        <s v="Fresh Seafood"/>
        <s v="Office Equipment"/>
        <s v="Intellectual Property Services"/>
        <s v="Creative Services"/>
        <s v="Public Relations"/>
        <s v="Digital Marketing"/>
        <s v="Marketing Research"/>
        <s v="Events &amp; Video Production Services"/>
        <s v="Admin, Catering &amp; Manual Staff Services - North region"/>
        <s v="Antibodies and Sera (and other related matrices) IRLA"/>
        <s v="Air Filters - Lot 2 - Supply, Fit &amp; Removal"/>
        <s v="Air Filters - Lot 3 - Maintenance"/>
        <s v="Books - Lot 2 Mainland European language books incl. English language books published in mainland Europe"/>
        <s v="Books - Lot 3 Standing orders"/>
        <s v="Books - Lot 4.2 E-books: Individual title or package purchase for access on a third-party platform"/>
        <s v="Books - Lot 4.1 E-books: individual title or package purchase for access on aggregator’s own platform"/>
        <s v="Books - Lot 4.3 E-books for library access for all authorised users: Patron/Demand Driven Acquisition"/>
        <s v="Books - Lot 4.4 E-books for library access for all authorised users: subscriptions"/>
        <s v="Books - Lot 5.1 E-textbooks: Supplier-negotiated terms with publishers for offer to institutions"/>
        <s v="Books - Lot 5.2 E-textbooks: 3rd party/institution-negotiated terms with publishers for access via supplier/aggregator platform"/>
        <s v="Books - Lot 6 English language print books for institution department purchase (primarily non-library)"/>
        <s v="Books - Lot 7 Sales to individuals – staff and students (print and electronic)"/>
        <s v="Water Quality Management - Lot 6 - Water Quality Treatment Services (including sampling and treatment of Legionella) (UK Nationwide )"/>
        <s v="Water Quality Management - Lot 7 - One Stop Shop for provision of full Water Quality Management Service (UK Nationwide)"/>
        <s v="YORBuild 2"/>
        <s v="Manned Guarding &amp; Associated Services"/>
        <s v="Manned Guarding &amp; Associated Services - CCTV Monitoring"/>
        <s v="Car Park Management Services"/>
        <s v="Multi-Modality Imaging Equipment"/>
        <s v="Total Facilities Management"/>
        <s v="Training Provider Agreement - Lot 2 Leadership and Management"/>
        <s v="Training Provider Agreement - Lot 3 Personal Development"/>
        <s v="Training Provider Agreement - Lot 5 Registered Apprenticeship Training Providers"/>
        <s v="Training Provider Agreement - Lot 7 Managed Training Service Provider"/>
        <s v="Technology Services"/>
        <s v="Interim IT Staff Services - National"/>
        <s v="Design &amp; Installation for the Customer experience (Catering &amp; Social Spaces)"/>
        <s v="Audio Visual Equipment - Supply of Equipment and Consumables"/>
        <s v="Condition Surveys"/>
        <s v="Trade Materials"/>
        <s v="Vehicle Purchase (CCS Ref RM6060)"/>
        <s v="Fuel Card &amp; Associated Services"/>
        <s v="Sustainable Timber Products &amp; Materials"/>
        <s v="Asbestos related Works &amp; Services"/>
        <s v="Research Management Software"/>
        <s v="Current Research Information Systems"/>
        <s v="Digitisation"/>
        <s v="OnLine Training"/>
        <s v="UK &amp; International Domestic Relocation Services 2019"/>
        <s v="Entrance &amp; Access Control Systems &amp; Associated Equipment &amp; Services"/>
        <s v="CCTV Equipment &amp; Maintenance"/>
        <s v="Car Park Security Services"/>
        <s v="Fire Alarms, Detection &amp; Suppression Systems"/>
        <s v="Estates Professional Services (RM3816)"/>
        <s v="YorConsult"/>
        <s v="Broadcast Equipment &amp; Installation Services - Lot 6 Supply &amp; Integration - Vision Equipment"/>
        <s v="Gas Equipment Maintenance &amp; Repair - Lot 03"/>
        <s v="Virtual Reality Technology"/>
        <s v="Library Security and Self-Service Equipment, Software and Maintenance  -Lot 1"/>
        <s v="Online Training Material"/>
        <s v="Soft Drinks and Associated Products and Services"/>
        <s v="Pipette Calibration, Repair and Servicing"/>
        <s v="Legal Services - Property &amp; Estates"/>
        <s v="LABORATORY EQUIPMENT ONE-STOP-SHOP"/>
        <s v="Legal Services - People / HR Matters"/>
        <s v="Legal Services - Charity"/>
        <s v="Legal Services - International"/>
        <s v="Legal Services - One-Stop-Shop"/>
        <s v="Cash and Valuables in Transit"/>
        <s v="Journal Binding and Book Repairs (previously PFB1001 C1)"/>
        <s v="Temporary and Permanent Recruitment - Admin (National and London)"/>
        <s v="Facilities Management Phase 1  - NPS-CFM-0042-15"/>
        <s v="Facilities Management Phase 2 - NPS-CFM-004-16"/>
        <s v="National Fuels Framework - RM3801"/>
        <s v="Marketing Campaigns &amp; PR Services - NPS-CS-0062-16"/>
        <s v="Media Buying Services - NPS-CS-006-17"/>
        <s v="Fuel Card Services  - NPS-FT-0046-15"/>
        <s v="Provision of Vehicle Spares - NPS-FT-0047-15"/>
        <s v="Provision of Information Assurance Services - NPS-ICT-0052-16"/>
        <s v="DPS for Digitisation, storage &amp; disposal - NPS-ICT-0054-16"/>
        <s v="All Wales Spend Analysis &amp; Supplier MI Collection - NPS-ICT-0974-17"/>
        <s v="Provision of Employee Benefit Schemes - NPS-PSU-0024-15"/>
        <s v="Social Care - Assistive Technology - NPS-PSU-0020-15"/>
        <s v="Supply of Clinical Wastebags - NPS-PSU-063-16"/>
        <s v="Employee Screening Services"/>
        <s v="Provision of Barristers' services to WPS - NPS-PS-0021-16"/>
        <s v="Laboratory Plastic-ware, Glassware and Sundries, Supply of"/>
        <s v="Lasers and Associated Equipment, Supply of"/>
        <s v=" Salt for Winter Maintenance SXL2917"/>
        <s v="IT Peripherals (SP-17-021)"/>
        <s v="Digital Services (Dynamic Purchasing System - DPS)"/>
        <s v="Audio Visual Products &amp; Services"/>
        <s v="Sandwiches and Associated Products"/>
        <s v="Major Works Framework Agreement for North East Universities"/>
        <s v="Furniture - Lot 1 Office (Mainland UK &amp; Islands)"/>
        <s v="Innovative Food &amp; Drinks Concepts"/>
        <s v="Catering Light &amp; Heavy Equipment"/>
        <s v="Soft Furnishings - Lot 2 - Student Kitchen Starter Packs"/>
        <s v="Soft Furnishings - Lot 3 - Window Coverings (Supply &amp; Installation)"/>
        <s v="Asbestos Removal and Demolition Services"/>
        <s v="Student Marketing and/or Digital Buying"/>
        <s v="Library Books, Educational Textbooks and Multimedia Supplies (Supply and Delivery)"/>
        <s v="Hair &amp; Beauty - Beauty Products &amp; Beauty Kits"/>
        <s v="Broadcast Equipment &amp; Installation Services - Lot 1 Supply - Audio Equipment"/>
        <s v="Signs and Signage"/>
        <s v="Water &amp; Wastewater Billing Services"/>
        <s v="Fire Safety Products and Services (SXL 16-17)"/>
        <s v="Temporary and Interim Staff Framework"/>
        <s v="SCURL Library Systems &amp; Associated Services; Reading List Management Systems"/>
        <s v="Student Module Evaluation Systems Framework"/>
        <s v="Washroom Solutions and Sanitary Products (3217)"/>
        <s v="Short Message Text"/>
        <s v="Construction Professional Services  - Project Management Related Services"/>
        <s v="Construction Professional Services  - Architectural and Design Team Services (0-£4m)"/>
        <s v="Construction Professional Services  - Architectural and Design Team Services (£4m+)"/>
        <s v="Construction Professional Services  - Financial Advisor Services"/>
        <s v="Paint &amp; Decorating Supplies"/>
        <s v="Construction &amp; Workshop Supplies"/>
        <s v="Audit Services - Internal External and Tax - Internal Audit  - Small - Colleges and SG Bodies"/>
        <s v="Audit Services - Internal External and Tax - External"/>
        <s v="Audit Services - Internal External and Tax - Tax"/>
        <s v="High Value Laboratory Equipment (HVLE) - Lot 16 X-Ray Elemental Analysis Equipment"/>
        <s v="High Value Laboratory Equipment (HVLE) - Lot 09 Molecular Spectrophotometers"/>
        <s v="High Value Laboratory Equipment (HVLE) - Lot 10 Polycrystalline &amp; Single Crystal X-Ray Analysis Equipment"/>
        <s v="High Value Laboratory Equipment (HVLE) - Lot 11 Image Based High Content Screening &amp; Analysis Equipment"/>
        <s v="High Value Laboratory Equipment (HVLE) - Lot 12 Atomic Spectrophotometers"/>
        <s v="High Value Laboratory Equipment (HVLE) - Lot 13 Real Time Polymerase Chain Reaction (RT-PCT) &amp; (QPCR)"/>
        <s v="Fitness &amp; Sports Equipment - Resistance"/>
        <s v="High Value Laboratory Equipment (HVLE) - Lot 14 Raman Microscopes"/>
        <s v="High Value Laboratory Equipment (HVLE) - Lot 15 X-Ray Microscopes"/>
        <s v="Fitness &amp; Sports Equipment - Cycling"/>
        <s v="High Value Laboratory Equipment (HVLE) - Lot 07 Diffraction Apparatus"/>
        <s v="Fitness &amp; Sports Equipment- Free Weights"/>
        <s v="Fitness &amp; Sports Equipment - Fitness Accessories"/>
        <s v="Fitness &amp; Sports Equipment - Sports Equipment"/>
        <s v="NERARS"/>
        <s v="Telephony Services"/>
        <s v="Hosting Services (2nd Gen)"/>
        <s v="High Value Laboratory Equipment (HVLE) - Lot 08 MRI Scanners for Research Use"/>
        <s v="Education Recruitment Advertising &amp; Resourcing Services – National (NERARS) 2018"/>
        <s v="Security Services and Cash Collection (0719)(SXL)"/>
        <s v="Telecommunications, Jisc"/>
        <s v="Serials, Periodicals and Associated Services Joint Consortia Agreement"/>
        <s v="Data Centre Management Equipment and Infrastructure"/>
        <s v="Not needed - overtype record (data centre not now lotted)"/>
        <s v="High Value Laboratory Equipment (HVLE) - Lot 01 Sequencers"/>
        <s v="High Value Laboratory Equipment (HVLE) - Lot 02 NMR Spectrometers_x000d__x000a_HVLE Spectroscopy Equipment"/>
        <s v="Financial Services - Lot 4 Accountancy Services"/>
        <s v="Financial Services - Lot 5 Treasury Services"/>
        <s v="High Value Laboratory Equipment (HVLE) - Lot 03 Transmission Electron Microscopes (TEMs)"/>
        <s v="Grocery, Frozen &amp; Chilled (incl Onestop)"/>
        <s v="Molecular Biology Research Services (Next Gen Sequencing)"/>
        <s v="Molecular Biology Research Services (Sanger Sequencing)"/>
        <s v="Molecular Biology Research Services (Genotyping)"/>
        <s v="Molecular Biology Research Services (DNA/RNA Extraction)"/>
        <s v="Molecular Biology Research Services (Oligos)"/>
        <s v="Pharmaceuticals (for human &amp; animal consumption)"/>
        <s v="Dental &amp; Medical Consumables"/>
        <s v="Genomics, Proteomics &amp; Metabolomics Services"/>
        <s v="Pharmacodynamics &amp; Pharmacokinetics Services"/>
        <s v="Medical equipment Low Value and instrumentation"/>
        <s v="Networking - HE, Supply &amp; Services  (HENSS) Lot 4 Consultancy Only"/>
        <s v="Road Surfacing &amp; Minor Civil Engineering Works"/>
        <s v="Intellectual Property Rights Services - Lot 2 Engineering &amp; physical sciences"/>
        <s v="Intellectual Property Rights Services - Lot 3 Chemistry &amp; biosciences"/>
        <s v="Intellectual Property Rights Services - Lot 4 Patent, design &amp; trademark renewal service"/>
        <s v="Intellectual Property Rights Services - Lot 5 One stop shop"/>
        <s v="Networking - HE, Supply &amp; Services  (HENSS) LOT 1 Equipment Only"/>
        <s v="Networking - HE, Supply &amp; Services  (HENSS) LOT 3 Projects &gt; £1m"/>
        <s v="Networking - HE, Supply &amp; Services  (HENSS) LOT 2 Network Projects &lt; £1m"/>
        <s v="Publishing Print Design &amp; Associated Services"/>
        <s v="SCURL Library Systems and Associated Services"/>
        <s v="Virtual Learning Environment and Associated Services"/>
        <s v="Software Value Added Re-seller (VAR)"/>
        <s v="Audio Visual Equipment - Supply, Design &amp; Installation of Energy Efficient Audio-Visual Equipment"/>
        <s v="Virtual Learning Environment (VLE) and Associated Services"/>
        <s v="Vegan &amp; Vegetarian Food"/>
        <s v=" Programming Language Software"/>
        <s v="Innovative Technology"/>
        <s v="Geospatial Mapping Software"/>
        <s v="Market Research"/>
        <s v="Liquid Fuels SP-19-009"/>
        <s v="Digital Services"/>
        <s v="Construction Works and Associated Services (RM6088)"/>
        <s v="Kitchen equipment maintenance, deep cleaning &amp; ventilation ducting services"/>
        <s v="Water Quality Management"/>
        <s v="Gas Equipment Maintenance &amp; Repair - Lot 01"/>
        <s v="Travel Management Services - Business Travel"/>
        <s v="Admin, Catering &amp; Manual Staff Services - South region"/>
        <s v="Electronic Components - Lot 1 Electronic Components incl. Development Boards"/>
        <s v="Cleaning Equipment 18-18"/>
        <s v="Promotional Merchandise - Lot 2 Vouchers &amp; Gift Cards"/>
        <s v="Promotional Merchandise - Lot 3 Promotional Clothing"/>
        <s v="Interim Professional Staff Services - National"/>
        <s v="Online Streaming and Online Training Services"/>
        <s v="Internet of Things (IoT) - Dynamic Procurement System"/>
        <s v="Recruitment Advertising and PINs"/>
        <s v="Supported Businesses - Doc Management Services"/>
        <s v="Office and Special Moving Services"/>
        <s v="Cloud Services"/>
        <s v="Banking Services Framework"/>
        <s v="Supported Businesses Framework - PPE and Workwear"/>
        <s v="Vehicle Lease (CCS REF: RM6096)"/>
        <s v="Web Based and Proprietary Client Device Framework (National Framework for)"/>
        <s v="National Framework for Workstation Client Devices_x000d__x000a_National Framework for Workstation Client Devices"/>
        <s v="Doors Maintenance, Repair and Installation Services"/>
        <s v="Plumbing Consumables &amp; Commercial Heating Products"/>
        <s v="Freight and Haulage - Lot 2 Non Exhibition Freight"/>
        <s v="Dynamic Purchasing System (DPS 2.0) for Digital Technology Services"/>
        <s v="Jeff"/>
        <s v="Print &amp; Associated Services Framework"/>
        <s v="Construction Professional Services RM6165"/>
        <s v="Non-Domestic Energy Efficiency Services &gt; £1M"/>
        <s v="Courier Services"/>
        <s v="Personal Protective Equipment (PPE), Work &amp; Sports Wear"/>
        <s v="Library Security and Self-Service Equipment, Software and Maintenance"/>
        <s v="Servicing &amp; Calibration of Laboratory Equipment"/>
        <s v="Cleaning and Janitorial Supplies"/>
        <s v="Firefighting Equipment and Associated Services"/>
        <s v="Life Science Equipment"/>
        <s v="Travel Services Framework"/>
        <s v="Mail Services"/>
        <s v="Dental Solutions"/>
        <s v="Supported Businesses Framework - Signage"/>
        <s v="Apple Equipment and Services Framework Agreement"/>
        <s v="General Laboratory"/>
        <s v="Temporary and Permanent Recruitment - Ancillary (National and London)"/>
        <s v="Temporary and Permanent Recruitment - Admin - London Only"/>
        <s v="Temporary and Permanent Recruitment - Ancillary - London only"/>
        <s v="Temporary and Permanent Recruitment - Corporate and Professional Roles"/>
        <s v="Temporary and Permanent Recruitment - Data, digital and technical (ICT)"/>
        <s v="Temporary and Permanent Recruitment - One Stop Shop + Payroll Services"/>
        <s v="Temporary and Permanent Recruitment - Non-medical Helpers"/>
        <s v="Travel Management Services - Student Group Travel"/>
        <s v="Engineering Workshop Machinery &amp; Consumables"/>
        <s v="Disposable Products, Kitchen Chemicals, Allergen Labelling and Associated Products and Services"/>
        <s v="Convenience Retail Products and Services"/>
        <s v="Temporary Structures"/>
        <s v="Life Sciences Reagents, Kits &amp; Consumables"/>
        <s v="Provision of Periodicals and Associated Services"/>
        <s v="High Value Laboratory Equipment (HVLE) - Lot 19 MRI Scanners for Veterinary Use"/>
        <s v="High Value Laboratory Equipment (HVLE) - Lot 20 Scanning Probe Microscopes"/>
        <s v="High Value Laboratory Equipment (HVLE) - Lot 23 EPR (ESR) Spectrometers"/>
        <s v="Portable Appliance Testing (PAT) - Lot 2 - Scotland"/>
        <s v="Portable Appliance Testing (PAT) - Lot 3 - Northern Ireland"/>
        <s v="Audio visual consultancy"/>
        <s v="Electrical Works Framework Agreement for North-Eastern Universities"/>
        <s v="Minor Works Framework Agreement"/>
        <s v="Estates Maintenance and Minor Works"/>
        <s v="Fixed Wired Testing (FWT) - Lot 2 Scotland"/>
        <s v="Network Equipment, Jisc"/>
        <s v="Telephony Purchasing Services, Jisc"/>
        <s v="Audio Visual Equipment &amp; Installation Services - Lot 1 Equipment"/>
        <s v="Photographic Equipment and Consumables"/>
        <s v="Plumbing, Sanitary &amp; Heating Equipment, Supplies &amp; Associated Services"/>
        <s v="Media Planning, Buying and Associated Services"/>
        <s v="Floor Coverings - Supply Only"/>
        <s v="National Education Printer Agreement 2 (Nepa 2)"/>
        <s v="National Higher Education Printer Agreement 2 (NEPA 2)"/>
        <s v="CCS NETWORK SERVICES 2"/>
        <s v="RM3808  to prepare lot"/>
        <s v=" RM3808 to prepare lot"/>
        <s v="   RM3808 to prepare lot"/>
        <s v="RM  3808 to prepare lot"/>
        <s v="      RM3808 to prepare lot"/>
        <s v="RM    3808 to prepare lot"/>
        <s v="Software License Resellers Agreement (SLRA)"/>
        <s v="Marketing services (excluding student recruitment)"/>
        <s v="ePurchasing Cards"/>
        <s v="Teaching Qualification Further Education"/>
        <s v="Personal Protective Equipment (PPE)"/>
        <s v="Cleaning &amp; Janitorial Supplies - Lot 1 Cleaning Chemicals &amp; Janitorial Supplies"/>
        <s v="Synthetic Sports Facilities"/>
        <s v="CCTV Equipment &amp; Maintenance - Lot 13 National"/>
        <s v="CCTV Equipment &amp; Maintenance - Lot 14 Supply Only"/>
        <s v="eMarketplace for Tail End Spend"/>
        <s v="Mobile Voice and Data Services Framework’"/>
        <s v="Fire Safety Products (Supply &amp; Service)"/>
        <s v="Estates Professional Services (RM6168)"/>
        <s v="Management Consultancy Framework 2"/>
        <s v="Electronic Components - Lot 5 Multi-purpose Lot"/>
        <s v="Vending Services"/>
        <s v="Interpreting, Translation and Transcription Services"/>
        <s v="Library Security and Self-Service Equipment"/>
        <s v="Mechanical Works Framework Agreement for North-Eastern Universities"/>
        <s v="Server and Infrastructure Maintenance_x000d__x000a_Server and Infrastructure Maintenance Framework"/>
        <s v="Technology Products and Associated Services"/>
        <s v="Hair &amp; Beauty - Hair Products &amp; Hair Kits"/>
        <s v="Hair &amp; Beauty - Colour Houses"/>
        <s v="Hair &amp; Beauty - Hairdressing - Wet Products"/>
        <s v="Hair &amp; Beauty - Specialist Skincare"/>
        <s v="Hair &amp; Beauty - Theatrical &amp; Specialist Makeup"/>
        <s v="Hair &amp; Beauty - Wigs &amp; Hair Pieces"/>
        <s v="Hair &amp; Beauty - Uniforms"/>
        <s v="Audio Visual Equipment &amp; Installation Services - Lot 2 Equipment &amp; Installation"/>
        <s v="General Office Supplies"/>
        <s v="Cleaning &amp; Janitorial Supplies - Lot 2 Refuse Sacks"/>
        <s v="Cleaning &amp; Janitorial Supplies - Lot 3 Paper Hygiene Products"/>
        <s v="Cleaning &amp; Janitorial Supplies - Lot 4 Cleaning Consumables (Great Britain and British Isles)"/>
        <s v="Cleaning &amp; Janitorial Supplies - Lot 5 Cleaning Consumables Northern Ireland"/>
        <s v="Non-Domestic Energy Efficiency Services &lt; £1M"/>
        <s v="NDEE Project Support"/>
        <s v="Construction Works - Civil Engineering"/>
        <s v="Security Services"/>
        <s v="Window Cleaning Services for North Eastern Universities"/>
        <s v="Minor Works Lot 1A Framework Agreement for North-Eastern Universities"/>
        <s v="Student Counselling Services"/>
        <s v="Domestic Furnishings SXL 20-19"/>
        <s v="Sourcing and Booking of Meeting Rooms and Conference Venues Service"/>
        <s v="Telephone &amp; Data Cabling Framework Agreement for North-Eastern Universities Lot 1, Excel"/>
        <s v="Telephone &amp; Data Cabling Framework Agreement for North-Eastern Universities Lot 2, Connectix"/>
        <s v="Research Outputs Repository Systems"/>
        <s v="Catering Sundries (1919 Scotland Excel) Supply &amp; Delivery"/>
        <s v="Global Mobility"/>
        <s v="Estates Professional Services - YorConsult 2"/>
        <s v="Network Advice (DPS)"/>
        <s v="Floor Coverings - Supply, Fit and Maintenance"/>
        <s v="Books, e-Books and e-textbooks"/>
        <s v="Employee Assistance Programme: All-Inclusive EAP"/>
        <s v="Vehicle Hire &amp; Leasing"/>
        <s v="-1"/>
        <s v="Antibodies &amp; Sera (and other related Matrices) IRLA"/>
        <s v="The EPOS and Order to Pay App System Framework Agreement"/>
        <s v="Microscopy &amp; Imaging Equipment"/>
        <s v="Mass Spectrometry &amp; Chromatography Equipment"/>
        <s v="Pipette Calibration, Servicing &amp; Repair"/>
        <s v="Lasers &amp; Associated Equipment"/>
        <s v="General Lab Equipment and Post Installation Services"/>
        <s v="Audit Services - Internal External and Tax"/>
        <s v="Print Books &amp; Standing  Orders"/>
        <s v="Media Services Framework"/>
        <s v="Employee Assistance Programme: Face-to-Face Counselling Services"/>
        <s v="SHEDL eBook Collections - Springer Nature"/>
        <s v="SHEDL eBook Collections - Elsevier"/>
        <s v="SHEDL eBook Collections - Oxford Univerity Press (OUP)"/>
        <s v="Pagabo"/>
        <s v="Audit Cluster-Tax"/>
        <s v="Imaging Flow Cytometry System" u="1"/>
        <s v="Roofing repair and maintenance" u="1"/>
        <s v="Lapsafe Storage" u="1"/>
        <s v="Architectural Services" u="1"/>
        <s v="RLB Liquid Nitrogen and CO2 Supply" u="1"/>
        <s v="Aruba wireless access &amp; consultancy" u="1"/>
        <s v="Annual Maintenance of Library Management System" u="1"/>
        <s v="Healthcare - ATOS" u="1"/>
        <s v="Video Conferencing Equipment" u="1"/>
        <s v="Confocal Laser Scanning Microscope" u="1"/>
        <s v="Common Room Furniture Lot 2 Hermits Croft" u="1"/>
        <s v="Led Lights - Supply" u="1"/>
        <s v="Royal College Masterplan - Phase 1" u="1"/>
        <s v="University Website Search Software" u="1"/>
        <s v="Managed Laundry Service (Circuit Managed Laundry Systems)" u="1"/>
        <s v="Specialist Food Supply" u="1"/>
        <s v="Clerk of Works for Horticulture Building" u="1"/>
        <s v="Market Research Agency Framework" u="1"/>
        <s v="Eden Campus Asbestos Removal &amp; Site Clearance" u="1"/>
        <s v="Audit of Print Estate" u="1"/>
        <s v="Window Blinds - The Elements" u="1"/>
        <s v="Main Contractor 29 George Square" u="1"/>
        <s v="Games Hall Retrofit Tanking System" u="1"/>
        <s v="Provison of Consultancy services for Network Manitenance Contract" u="1"/>
        <s v="NCA/0009/Student Accommodation - Overspill" u="1"/>
        <s v="Healthcare and Clinical Skills" u="1"/>
        <s v="TELECOMMUNICATIONS - Vodafone - SG to validate" u="1"/>
        <s v="Web design for the Social Innovation Network (An Interreg Atlantic Area project)" u="1"/>
        <s v="BEMS controllers upgrade" u="1"/>
        <s v="FFE - Blythswood House" u="1"/>
        <s v="Library Heating Refurbishment" u="1"/>
        <s v="Taxi Services Edinburgh-Midlothian" u="1"/>
        <s v="University Centre Steam Boiler Replacement" u="1"/>
        <s v="Residences Wireless Expansion Project (Works)" u="1"/>
        <s v="Award of WS11 School Bus Contract - Carloway to Shawbost" u="1"/>
        <s v="Leadership Training" u="1"/>
        <s v="Microscope and Micromanipulator" u="1"/>
        <s v="Access Control: Annual Maintenance" u="1"/>
        <s v="Refurb of JCMB Rooms 3202+4201 to create student social space" u="1"/>
        <s v="Supply of Fuel (Vehicle)" u="1"/>
        <s v="William Arrol 2.07 &amp; 2.08" u="1"/>
        <s v="TIC Compressor Maintenance" u="1"/>
        <s v="HPLC (Chemical &amp; Process Engineering)" u="1"/>
        <s v="Public Land Transport Services 2014 - 2019 (Bus Services) Contract NS2" u="1"/>
        <s v="Waste (467)" u="1"/>
        <s v="Mini-comp for the Supply, Delivery and Installation of Furniture for the Digital Design Hub(Azzurro Ltd)" u="1"/>
        <s v="Review of UHI operating model" u="1"/>
        <s v="Student Management Information System - Unit-E maintenance renewal" u="1"/>
        <s v="Cleaning Suppliers (89)" u="1"/>
        <s v="Edinburgh Genome DNA Registry" u="1"/>
        <s v="Student Occupational Health Services (Nursing - Fife)" u="1"/>
        <s v="Life Assurance - Canada Life Ltd" u="1"/>
        <s v="Structured Wiring for Data Comms" u="1"/>
        <s v="E-Payment Services (WPM Education)" u="1"/>
        <s v="Furniture for University Street 2015" u="1"/>
        <s v="Sports Pitch Design Brief - Inverness Campus" u="1"/>
        <s v="Kubota F3890 Out Front Mowers Qty 2 - Estates Landscape" u="1"/>
        <s v="HRDF" u="1"/>
        <s v="MFDs" u="1"/>
        <s v="BioMedical Physics" u="1"/>
        <s v="Compliance Programme Renewal" u="1"/>
        <s v="SBE - Hydraulic Actuator System" u="1"/>
        <s v="The Supply of Biomass Fuel (Wood pellets)For Biomass Boiler" u="1"/>
        <s v="Catering Audit Function" u="1"/>
        <s v="Handportable Radio System" u="1"/>
        <s v="Window Survey  Craiglockhart Campus" u="1"/>
        <s v="PR222 David Brewster Psychology Labs" u="1"/>
        <s v="Student Incident Management Software" u="1"/>
        <s v="Intellectual Property and Patent Services" u="1"/>
        <s v="Hybrid Vehicles" u="1"/>
        <s v="Boiler Replacement (St.B)" u="1"/>
        <s v="Print Services - MFDs Cosolidated 2016" u="1"/>
        <s v="ISG Library Generation and Lentivirus Cloning" u="1"/>
        <s v="Refrigerated Van (Hospitality)" u="1"/>
        <s v="Safetycare Video Access Training" u="1"/>
        <s v="Commercial Cleaning Programme: Halls of Residences 2017" u="1"/>
        <s v="Supply and Installation of Replacement Windows, Dam Park Building, Ayr Campus" u="1"/>
        <s v="CHP Automation" u="1"/>
        <s v="BURGHFIELD FIRE ALARM MAINTENANCE" u="1"/>
        <s v="Second hand tractor with Loader for work at the Scottish National Equestrian Centre" u="1"/>
        <s v="Reactive Flooring Repairs" u="1"/>
        <s v="School of Textiles - iStudy" u="1"/>
        <s v="Birthing Manikin" u="1"/>
        <s v="Staff Survey- Design and Management" u="1"/>
        <s v="Exhibition and displays - MACKINNON SLATER" u="1"/>
        <s v="Decoration and Painting 2018" u="1"/>
        <s v="NPCS - Strength &amp; Conditioning Equipment" u="1"/>
        <s v="Exhibitions &amp; Sculptures - OLD SCHOOL FABRICATIONS" u="1"/>
        <s v="Emergency Roof Repairs at Kirkmichael House, Barony Campus" u="1"/>
        <s v="Validate - Lucy Mason" u="1"/>
        <s v="Motherwell Campus - Small Works" u="1"/>
        <s v="Refectory Refurbishment Paisley" u="1"/>
        <s v="Kings Buildings Escape Stair Refurb" u="1"/>
        <s v="Small Van for Reseacrch (ALF &amp; RLI Funding)" u="1"/>
        <s v="CAPEX Project Architect Services &amp; Associated Works" u="1"/>
        <s v="Training Plankton counter" u="1"/>
        <s v="Building Fabric &amp; Minor Works (includes minor works &amp; building maint)" u="1"/>
        <s v="(637)" u="1"/>
        <s v="Charles Oakley IT Hardware" u="1"/>
        <s v="External Auditing Services" u="1"/>
        <s v="CS-IC-1258 Carlton Products" u="1"/>
        <s v="Advisor for Air Conditioning and Heating Systems" u="1"/>
        <s v="Catering (227)" u="1"/>
        <s v="Master Plannng Roslin Land Sales" u="1"/>
        <s v="INTO Project - Main Contractor" u="1"/>
        <s v="Real Time LAUE System - CANCELLED" u="1"/>
        <s v="Animal Care Unit (132)" u="1"/>
        <s v="Sustainable Timber Products" u="1"/>
        <s v="Education and training services for Aberdeen College" u="1"/>
        <s v="Annual maintenance" u="1"/>
        <s v="Mobile Communications (495)" u="1"/>
        <s v="Catering Services -Stirling Area" u="1"/>
        <s v="Pest Control (EcoLab Pest Control Ltd)" u="1"/>
        <s v="Janitorial &amp; Cleaning Strategy" u="1"/>
        <s v="Supply and Delivery of Boardroom Furniture at Ayr Campus" u="1"/>
        <s v="The Provision of Fuel Cards and Associated Services (RM6000)" u="1"/>
        <s v="Student Attendance &amp; Monitoring System TDS" u="1"/>
        <s v="Paisley Campus - Refurbishment Works to Catering Corridor" u="1"/>
        <s v="The Next-Generation High-Performance FT-ICR Mass Spectrometer" u="1"/>
        <s v="Mobile Communications (496)" u="1"/>
        <s v="Ultrasound Scanner" u="1"/>
        <s v="CHP(Combined Heat &amp; Power) Maintenance" u="1"/>
        <s v="Chair and Table Hire (Including covers)" u="1"/>
        <s v="Mini Competition for Printing, Finishing, Supply and Delivery of the Undergraduate Prospectus 2014" u="1"/>
        <s v="Summer Works at East End Campus" u="1"/>
        <s v="Franking Machines for Glasgow Kelvin College" u="1"/>
        <s v="Move Management Services for New Falkirk Campus" u="1"/>
        <s v="Fire Alarm Maintenance" u="1"/>
        <s v="Perkin Elmer IVIS_SCRM_LT_0914" u="1"/>
        <s v="Mini Competition for Printing, Finishing, Supply and Delivery of the Undergraduate Prospectus 2015" u="1"/>
        <s v="Beckman service contract FXP NXP" u="1"/>
        <s v="SD High Content Screening Microscope" u="1"/>
        <s v="Electric Vehicle Lease (CCS ref RM3710)" u="1"/>
        <s v="Resurfacing &amp; Drainage Works at Easterhouse Campus" u="1"/>
        <s v="Estates: Purdie Boiler Room - Asbestos Abatement Works" u="1"/>
        <s v="Supply, Installation of Window Coverings 1st Mar to 31st Aug 2015" u="1"/>
        <s v="Supply of PPE" u="1"/>
        <s v="TAH Campus License" u="1"/>
        <s v="Market Survey Services" u="1"/>
        <s v="Purchase of a spectrophotometer" u="1"/>
        <s v="Furniture Services for Flexible Working Project in Alloa Campus" u="1"/>
        <s v="HR/Payroll Project Management" u="1"/>
        <s v="SUPPLY AND INSTALLATION OF REPLACEMENT PROJECTORS &amp; LED MONITORS 2017" u="1"/>
        <s v="Alarms (Thurso Tower)" u="1"/>
        <s v="ERC - Funded Laser System" u="1"/>
        <s v="Supply, delivery and installation of Fitness Equipment" u="1"/>
        <s v="Supply, Support and Maintenance of IT Server Equipment" u="1"/>
        <s v="Contract Hire Vehicle - Kubota STV32 HST Tractor SN60 ENE" u="1"/>
        <s v="Brand Structure (520) CS-CC020" u="1"/>
        <s v="Blade System Enclosures (Revised)" u="1"/>
        <s v="Proposed Alterations to Gateway Building" u="1"/>
        <s v="Vending Machine Services (Concessions Contract)" u="1"/>
        <s v="PPE - Lot 1 General PPE" u="1"/>
        <s v=" Photography and Videography" u="1"/>
        <s v="Portable Photosynthesis System" u="1"/>
        <s v="Supply, Delivery and Maintenance of a Telehandler" u="1"/>
        <s v="IT Consultancy Services &amp; SharePoint Migration Project" u="1"/>
        <s v="Purchase of specialised academic teaching and project supervision in Plantsmanship and Botanics" u="1"/>
        <s v="Recruitment of Academic Staff" u="1"/>
        <s v="Plexx Hydropac Watering System" u="1"/>
        <s v="Quantity Surveyor Services for Measured Term Maintenance Contracts" u="1"/>
        <s v="Craiglockhart Campus: Alterations to Escape Corridor and Porters Area" u="1"/>
        <s v="TIC AV Equipment" u="1"/>
        <s v="Main Contractor McEwan Hall" u="1"/>
        <s v="Supply and Maintenance of Citrix Licences 2018" u="1"/>
        <s v="Locksmith Services (Supply of) (Maclean UK ltd)" u="1"/>
        <s v="Design Services for a Scattered Light Integrating Collector (SLIC) - CANCELLED" u="1"/>
        <s v="Plumbing and Heating Engineers" u="1"/>
        <s v="MSC Simufact FE Software Package" u="1"/>
        <s v="Support &amp; Maintenance Outgoing SMTP Email service" u="1"/>
        <s v="Comparitive Pathology Slide Scanners" u="1"/>
        <s v="BC - CASE TRACTOR LEASE SN66 DBO 2016" u="1"/>
        <s v="Gas Equipment Maintenance &amp; Repair - Lot 1" u="1"/>
        <s v="Full Asset Valuation 2019 and Interim Valuation 2022" u="1"/>
        <s v="London Campus Academic Lead" u="1"/>
        <s v="Business Radio Licence" u="1"/>
        <s v="12kg Washing Machine for Catering" u="1"/>
        <s v="CS-IC-1245 Forestry First Aid Training" u="1"/>
        <s v="PEA Multiplex Analysis Service" u="1"/>
        <s v="American Society for Microbiology" u="1"/>
        <s v="Consultant Fire Engineering Services for Refurbishment of Younger Hall" u="1"/>
        <s v="SirsiDynix License" u="1"/>
        <s v="Provision of Beauty Consumables" u="1"/>
        <s v="Gallowgate Overcladding Project 2013" u="1"/>
        <s v="Flooring Supplies - Lot 3 Wood Flooring (including Hardwood &amp; Laminate)" u="1"/>
        <s v="Furnishings - 1st Floor James Naysmth Building" u="1"/>
        <s v="Furnishings - Room 3.16 William Arrol Building" u="1"/>
        <s v="Furnishings - Room 3.36 William Arrol Building" u="1"/>
        <s v="Furnishings for Room 1.28 Mary Burton Building" u="1"/>
        <s v="Virtual Learning Environment: Edinburgh Business School" u="1"/>
        <s v="Chris21 _HR System" u="1"/>
        <s v="Non Digital Advertising" u="1"/>
        <s v="Retinal Imaging Machine" u="1"/>
        <s v="Painting  &amp; Decorating Services (Small Works and Ad-Hoc)" u="1"/>
        <s v="Vmware Server and Desktop Virtualisation Software Licenses" u="1"/>
        <s v="Collaborative Metal" u="1"/>
        <s v="DPUK LBCS reprogramming" u="1"/>
        <s v="Decoration quotation 2018" u="1"/>
        <s v="Student Enquiry Management on Conversion Service" u="1"/>
        <s v="Painting and Decorating Works" u="1"/>
        <s v="PWB Arcade &amp; Corridor Refurbishment" u="1"/>
        <s v="New Mitsubishi Les Allan" u="1"/>
        <s v="Student Accomodation Holyrood- Funding Developer" u="1"/>
        <s v="Quantity Surveying Services: Research Support Hub" u="1"/>
        <s v="Facility and Venue Hire" u="1"/>
        <s v="CELCAT TIMETABLING SYSTEM" u="1"/>
        <s v="Neonatal &amp; Paediatric Ventilator" u="1"/>
        <s v="Banking and Related ServicesPS0215" u="1"/>
        <s v="Courier Service - Lloyds Bank  City Couriers" u="1"/>
        <s v="BRIC1 MRI upgrade" u="1"/>
        <s v="Fire Equiipment - Stow" u="1"/>
        <s v="All Trades Work (MTC 2)" u="1"/>
        <s v="Exeter Hospital Lab Services" u="1"/>
        <s v="Due Dilligence services- Legal (296)" u="1"/>
        <s v="Provision of Lease of Office Equipment" u="1"/>
        <s v="Web Data Collection Tool (Scientia add on)" u="1"/>
        <s v="Matlab" u="1"/>
        <s v="Laser Copier Paper" u="1"/>
        <s v="Gym Equipment (453)" u="1"/>
        <s v="Review of Teaching and Research Labs" u="1"/>
        <s v="Supply of Periodicals (SCOPNet Tender)" u="1"/>
        <s v="Planning permission &amp; Drawing Stranraer" u="1"/>
        <s v="Computer Controlled Microplate Reader_HRB_LT_0914" u="1"/>
        <s v="Painting and Decorating Work" u="1"/>
        <s v="Mobile Voice and Data Services" u="1"/>
        <s v="Quasi_CW Tuneable Deep-UV Laser System" u="1"/>
        <s v="Upgrade of Liquid Nitrogen Systems, The Chancellor’s Building" u="1"/>
        <s v="Quick Quote for Painting requirement at the GSA Blythswood House Halls of Residence" u="1"/>
        <s v="Window Coverings - JC NF4" u="1"/>
        <s v="Credit Check Report Services" u="1"/>
        <s v="14-024 Letter Opener annual maintenance" u="1"/>
        <s v="Window Coverings Curtains for River Suite" u="1"/>
        <s v="Alison House Access, Evacuation and Sanitary Facilities Upgrade - Phase 1" u="1"/>
        <s v="Farm Telehandler" u="1"/>
        <s v="Rosyth Welding Equipment" u="1"/>
        <s v="Managed Laundry Services" u="1"/>
        <s v="Furnishing, Teaching Rooms" u="1"/>
        <s v="Marketing services - Digital Technical" u="1"/>
        <s v="Lift Maintenance &amp; Refurbishment Greenock" u="1"/>
        <s v="Estates Professional Service (Rates Advisory)" u="1"/>
        <s v="Craibstone and Oatridge Libraries (partial) refurbishment" u="1"/>
        <s v="Various building works (individual projects to be listed separately)" u="1"/>
        <s v="Provision of Stamps" u="1"/>
        <s v="Building Management System" u="1"/>
        <s v="Supply of Electric Vehicle Charging Posts" u="1"/>
        <s v="Supply of Furniture for Ayr Campus Refectory" u="1"/>
        <s v="CA/CS117 Barry Esson - Panel member Artists Bursary" u="1"/>
        <s v="Architectural Services: Research Support Hub" u="1"/>
        <s v="IMechE Collection" u="1"/>
        <s v="Video Wall System" u="1"/>
        <s v="Upgrade Stuxureware Stranraer" u="1"/>
        <s v="Learning Opportunities Services" u="1"/>
        <s v="Internal Audit for Merged College (547)" u="1"/>
        <s v="Provision of Design Team Services, Fraserburgh Campus" u="1"/>
        <s v="MFD Procurement" u="1"/>
        <s v="Furniture for GRPT" u="1"/>
        <s v="Recruitment Services for the Vacancy of Chief Operating Officer - Dubai Campus" u="1"/>
        <s v="Catering Service" u="1"/>
        <s v="Hi Purity Peptides SBMS" u="1"/>
        <s v="Promotional Products (Outsourced Supply)" u="1"/>
        <s v="Glovebox Mbraun" u="1"/>
        <s v="Provision of FIPS (ITA) Licence" u="1"/>
        <s v="BRITISH HORSE SOCIETY CENTRE APPROVAL" u="1"/>
        <s v="OGAS - Engineering - Electrical (530)" u="1"/>
        <s v="Roof Repairs to Main Building, Falkirk Campus" u="1"/>
        <s v="Main Contractor Redevelopment of the Pleasance" u="1"/>
        <s v="Framework Agreement  Estates Professional Services" u="1"/>
        <s v="Design Team Appointment Refurbishment of the Pleasance Complex" u="1"/>
        <s v="Thesis scanning" u="1"/>
        <s v="Chemical Waste Disposal" u="1"/>
        <s v="Marine Fuel Oil" u="1"/>
        <s v="Mechanical Engineer Services" u="1"/>
        <s v="Validate - NVT Computing Ltd (NVT Group)" u="1"/>
        <s v="Pathfoot Building Access Improvement Works" u="1"/>
        <s v="EC/0486/Fire Alarm, Deaf Alerter and Refuge Systems" u="1"/>
        <s v="Security - Intruder Alarms and Access" u="1"/>
        <s v="UoE QS Multi Lot Framework - Lot 3 - Peffermill Student Accommodation" u="1"/>
        <s v="Iron Mountain" u="1"/>
        <s v="Film Making Equipment" u="1"/>
        <s v="Training - Accountancy" u="1"/>
        <s v="Engineering Tools + Consumables" u="1"/>
        <s v="Zeiss Confocal Service Agreement" u="1"/>
        <s v="IT Training - The Broadcasting Business" u="1"/>
        <s v="Barra School Bus Contract (BA3) 2017 - 2020" u="1"/>
        <s v="Lease 2 Cars" u="1"/>
        <s v="IT Temporary Staff" u="1"/>
        <s v="Door Access Systems" u="1"/>
        <s v="Biodex S4 Isokinetic System (IPRS Ltd)" u="1"/>
        <s v="EC/0482 Asbestos Removal &amp; Remediation" u="1"/>
        <s v="Residencies Bedding Packs including Bathroom" u="1"/>
        <s v="15-004 Analyse, compare and report on existing online resources" u="1"/>
        <s v="Laptops" u="1"/>
        <s v="Drawing Boards" u="1"/>
        <s v="Pebblepad extension" u="1"/>
        <s v="VWR AKTA chromatography systems" u="1"/>
        <s v="Sodexo Saycare Pass" u="1"/>
        <s v="Ross House Fire Alarm Maintenance" u="1"/>
        <s v="Digital technology Consultancy - Storm ID Ltd" u="1"/>
        <s v="Water Regulations Remedial Works" u="1"/>
        <s v="Domestic Tunics - Estates and Campus" u="1"/>
        <s v="Provision, Support &amp; Maintenance of HP Moonshot Equipment" u="1"/>
        <s v="e-Learning for SPS Learning Centres" u="1"/>
        <s v="Acatel-Lucent Telephone Software (478)" u="1"/>
        <s v="Round Foldable Banquet Tables &amp; Trolley" u="1"/>
        <s v="Quantity Surveyor for Mackintosh Building" u="1"/>
        <s v="SORP Valuations" u="1"/>
        <s v="MultiTouch Videowall" u="1"/>
        <s v="Painting Works at Irvine Royal Academy" u="1"/>
        <s v="Electronic Point of Sale (EPOS) solution" u="1"/>
        <s v="Specialist Analysis of Archaeological Materials" u="1"/>
        <s v="Eguidance Re-tender" u="1"/>
        <s v="Portable Ultrasound Machines x 5" u="1"/>
        <s v="Boiler Design Consultancy (Culbin Wing)" u="1"/>
        <s v="Financial Adviser Services for Tay Cities Deal" u="1"/>
        <s v="Contract Hire Vehicle - Trafic Minibus SM61 HJC" u="1"/>
        <s v="Fire Alarm, gaseous extinguishing systems Maintenance" u="1"/>
        <s v="ITQ for the Supply and Delivery of Desktops (Dell Corporation Limited)" u="1"/>
        <s v="Refurbishment of Existing Buildings at David Russell Apartments (2018-2020)" u="1"/>
        <s v="Promotional Items" u="1"/>
        <s v="Temporary and Interim Staff" u="1"/>
        <s v="CBS Equipment - Watering Solutions" u="1"/>
        <s v="Furnishings for Room G27 Mary Burton Building" u="1"/>
        <s v="NCA1_0301_Travel Plan Consultancy Estates_PS_1014" u="1"/>
        <s v="Ableton Live 9 Suite Software" u="1"/>
        <s v="HAS005 - Fire Management System Implementation" u="1"/>
        <s v="Estates:  St Katharine's West - External Building Fabric Refurbishment" u="1"/>
        <s v="Travel" u="1"/>
        <s v="Hair Consumables &amp; Kits" u="1"/>
        <s v="IUVOActive Pelvis Orthosis" u="1"/>
        <s v="Payment Processing Services" u="1"/>
        <s v="Supply of Water Coolers for Staffrooms" u="1"/>
        <s v="RML Contracts - Company Accounts Checks" u="1"/>
        <s v="Disposal of Surplus Assets- Auction Services" u="1"/>
        <s v="Boiler Replacement Programme Craiglockhart Campus" u="1"/>
        <s v="Water Dispensers" u="1"/>
        <s v="Employee Benefits - HR" u="1"/>
        <s v="Assorted Law Library Resources" u="1"/>
        <s v="College Insurance" u="1"/>
        <s v="CELCAT SITE LICENCE RENEWAL" u="1"/>
        <s v="Clerk Of Works" u="1"/>
        <s v="XHV Chambers - Interaction Chamber" u="1"/>
        <s v="Commissioning Engineer - Building a New Technology Kings Buildings" u="1"/>
        <s v="Hygiene Maintenance Agreement" u="1"/>
        <s v="Contract for John Anderson Bldg Lift 119" u="1"/>
        <s v="Provision of Nursery Furniture (626)" u="1"/>
        <s v="Training &amp; Conferencing - CIPFA Business Ltd" u="1"/>
        <s v="Small Works - Front Entrance Upgrade, Falkirk Campus" u="1"/>
        <s v="Alterations and refurbishment of 9-11 Infirmary Street" u="1"/>
        <s v="Prints &amp; Graphic Design (Exhibitions) - Mackinnon Slater Ltd" u="1"/>
        <s v="OFF5021 LU  -  Office, Computer and Library Supplies - Lot 3 Library Supplies" u="1"/>
        <s v="Lift Maintenance (62)" u="1"/>
        <s v="Leadership Consultancy" u="1"/>
        <s v="Estates Advice Services" u="1"/>
        <s v="Insurance Service (315)" u="1"/>
        <s v="MT/0504 Waste management Services" u="1"/>
        <s v="Student Accommodation: Furniture ( Orwell Terrace)" u="1"/>
        <s v="Supply of Stainless Steel Survery Counter and Fridge" u="1"/>
        <s v="EAUC Membership" u="1"/>
        <s v="Symantec End Point Protection" u="1"/>
        <s v="Clinical and Chemical Waste Management" u="1"/>
        <s v="Paisley Campus -  Inchinan North Demolition" u="1"/>
        <s v="Supply, Delivery, Commissioning &amp; Support of Metal X 3D Printer" u="1"/>
        <s v="Eclipse Call Logger" u="1"/>
        <s v="SPLD Assessment and Reporting (Dyslexia)" u="1"/>
        <s v="Research Storage Infrastructure (MT under NSSA)" u="1"/>
        <s v="LIT_0452_Easterbush Centre Building Lab Equipment_LT_0315" u="1"/>
        <s v="Cancelled Central Breeding Hub - Appointment of Validation Manager" u="1"/>
        <s v="Harvey 2.0" u="1"/>
        <s v="Sign Language Interpreters" u="1"/>
        <s v="Lease of Tractors for Landscape Section" u="1"/>
        <s v="COMPUTER SUPPLIES AND SERVICES - Microsoft" u="1"/>
        <s v="Replacement of Storage System" u="1"/>
        <s v="PLANET Helpline for Scottish Users" u="1"/>
        <s v="Boiler Services" u="1"/>
        <s v="CDT Laser Cutter" u="1"/>
        <s v="BSRC:  Stopped-Flow Spectrofluorometer with Sequential Mixing" u="1"/>
        <s v="Lift Maintenance - Cardonald Campus" u="1"/>
        <s v="Structural Engineer - Weight Loadings Survey - Display Monitors" u="1"/>
        <s v="Supply &amp; Installation of a Storage Attached Network (SAN) Facility" u="1"/>
        <s v="Water Quality Management Services (Including Legionella)" u="1"/>
        <s v="ICT - Concurrent Station Licence - Zarion" u="1"/>
        <s v="John Coulson Building Lab Refurbishement Lab NG10" u="1"/>
        <s v="Design and Construction of the Learning and Teaching Building comprising the Refurbishment of the Colville and Architecture Building and New Build" u="1"/>
        <s v="Printing Consumables" u="1"/>
        <s v="Validate - Fraser Denholm" u="1"/>
        <s v="Water &amp; Waste Water Services" u="1"/>
        <s v="Water Tank Cleaning Services" u="1"/>
        <s v="Monthly Inspection and Report" u="1"/>
        <s v="Provision of Poultry Cages to SRUC." u="1"/>
        <s v="The Provision of Media Buying Services for Glasgow Clyde College" u="1"/>
        <s v="EPOS System (86" u="1"/>
        <s v="GSOP - IT Consumables" u="1"/>
        <s v="Synapt Basic Assurance Plan" u="1"/>
        <s v="Watchguard Firewall" u="1"/>
        <s v="Insurance for ERI Buoy" u="1"/>
        <s v="Floor-standing centrifuge" u="1"/>
        <s v="Jisc Subscription to REFWORKS" u="1"/>
        <s v="Estates: Reinstatement Cost Assessment" u="1"/>
        <s v="Oriam Tennis Centre - Enabling Services" u="1"/>
        <s v="Scape Group Framework - Built Environment Consultancy Services" u="1"/>
        <s v="Developing the Young Workforce Dundee and Angus Website Development Maintenance" u="1"/>
        <s v="EC0710 Energy Centre for our Easter Bush Campus for the appointment of a Main Contractor" u="1"/>
        <s v="Sanitary Disposal" u="1"/>
        <s v="Luminex 200 with SD Unit" u="1"/>
        <s v="ECITB Training for Oil Industry Apprentices" u="1"/>
        <s v="Quickaddress" u="1"/>
        <s v="Provision of Non Life Insurance" u="1"/>
        <s v="Provision of Non-Life insurance" u="1"/>
        <s v="Condition Survey" u="1"/>
        <s v="Asbestos Removal Works" u="1"/>
        <s v="Main Contractor Kings Building Infrastructure" u="1"/>
        <s v="UKFSS Support and Development" u="1"/>
        <s v="Estates:  Younger Hall - Replacement Seating (mini-Tender from Framework)" u="1"/>
        <s v="ePayment Services" u="1"/>
        <s v="Library Management System" u="1"/>
        <s v="PSE Maintenance and Support" u="1"/>
        <s v="On Line Payment System (308)" u="1"/>
        <s v="High Volume Printers ( Canon UK ltd)" u="1"/>
        <s v="Perkin-Elmer LS-55 Lumiescence Spectometer SMBMS" u="1"/>
        <s v="Fixed Wire Testing 2016" u="1"/>
        <s v="Carrier Air Conditioning" u="1"/>
        <s v="Sports Pitch Development Project" u="1"/>
        <s v="Regenerative hydraulic power units" u="1"/>
        <s v="The Provision of Architect Services" u="1"/>
        <s v="The Provision of Insurance Services" u="1"/>
        <s v="Pre-packaged Sandwiches for Retail Catering Outlets" u="1"/>
        <s v="Microwave Ashing System" u="1"/>
        <s v="Supply of Student Hair Kits 2016" u="1"/>
        <s v="Gas Equipment Maintenance &amp; Repair - Lot 2" u="1"/>
        <s v="Provision of Fire Risk Assessment services" u="1"/>
        <s v="Provison of Insurance &amp; Insurance Services" u="1"/>
        <s v="Water Quality Management - Risk Assessment Services (HBE Risk Management)" u="1"/>
        <s v="Automated Door Closers" u="1"/>
        <s v="Provision of IT Desktops" u="1"/>
        <s v="Mechanical &amp; Electrical Design Services" u="1"/>
        <s v="Kubota Tractor LS240HST - Landscape" u="1"/>
        <s v="Email security maintenance annual contract" u="1"/>
        <s v="RGU Sport North Entrance Doors Replacement" u="1"/>
        <s v="IT Services:  Supply &amp; Installation of a Research Data Storage Facility (mini-Tender from Framework)" u="1"/>
        <s v="Externl Audit" u="1"/>
        <s v="Transport Consultants" u="1"/>
        <s v="Agency staff services for Aberdeen College" u="1"/>
        <s v="Legal Services - Maclay Murray &amp; Spens LLP" u="1"/>
        <s v="Fully Managed Vending Services" u="1"/>
        <s v="Assistive Technology Hardware, Software &amp; Consumables (ITS1024-AP)" u="1"/>
        <s v="Roof Repairs" u="1"/>
        <s v="Ad Hoc Marketing" u="1"/>
        <s v="Web hosting and maintenance" u="1"/>
        <s v="Print Services - Consolidated 2016" u="1"/>
        <s v="Supply and Installation of Interactive Displays under APUC Audio Visual Framework" u="1"/>
        <s v="Online Learning Material - Lynda.com" u="1"/>
        <s v="Recruitment Services for Principal and Vice Principal Posts" u="1"/>
        <s v="Electricty" u="1"/>
        <s v="Lease Vehicles" u="1"/>
        <s v="Parabilis E-marketplace" u="1"/>
        <s v="Provision of External Audit Services" u="1"/>
        <s v="Provision of Glass Cleaning Services" u="1"/>
        <s v="Provision of Internal Audit Services" u="1"/>
        <s v="Corporate Card - Barclaycard" u="1"/>
        <s v="Vehicle Maintenance Strategy" u="1"/>
        <s v="Six Monthly Site Inspections" u="1"/>
        <s v="Rental and Service of Hygiene Units" u="1"/>
        <s v="Laundry Services :Collect Wash and Return Student Accommodation Sites" u="1"/>
        <s v="The Provision of PR Services" u="1"/>
        <s v="The refurbishment of teaching spaces within the University's Old Medical School" u="1"/>
        <s v="Associate Trainers (Health and Wellbeing)" u="1"/>
        <s v="Mechanical &amp; Aerospace Engineering Refurbishment Level 2" u="1"/>
        <s v="Supply &amp; Delivery of Audio Visual Equipment for EOL Refresh" u="1"/>
        <s v="Removals and Storage" u="1"/>
        <s v="ICT- TELEPHONY - Virgin Media" u="1"/>
        <s v="Forklift - Procurement and Estates Yale ERP16VF" u="1"/>
        <s v="Provision of Catering Services to City of Glasgow College" u="1"/>
        <s v="Mobile Exhibition" u="1"/>
        <s v="Catering Maintenance" u="1"/>
        <s v="ICT - IT Training -T&amp;S Ltd?" u="1"/>
        <s v="Cameras &amp; Consumables for Foundation Apprenticeship Section" u="1"/>
        <s v="Steel Storage School of Engineering &amp; Phyisical Science" u="1"/>
        <s v="Whiskey Course IPR Advice" u="1"/>
        <s v="Microsoft EES Licence Contract" u="1"/>
        <s v="Barony Campus General Building Works" u="1"/>
        <s v="Internal Audit (201)" u="1"/>
        <s v="LARIF Linear Accelerator" u="1"/>
        <s v="Supply, Delivery and Installation of Window Coverings" u="1"/>
        <s v="QMRI 3D Printer" u="1"/>
        <s v="Removal Services (158)" u="1"/>
        <s v="Building - Elmwood Projects" u="1"/>
        <s v="Supply and Installation of Two Laboratory Sterilisers" u="1"/>
        <s v="HTX TM-sprayer" u="1"/>
        <s v="FIB-SEM Microscope" u="1"/>
        <s v="Leica Confocal Upgrade" u="1"/>
        <s v="X-Band Radar (Package)" u="1"/>
        <s v="LIT/0363/Reading List Solution NCA" u="1"/>
        <s v="Licence for Photocopying, Scanning &amp; Copying (Digitally)" u="1"/>
        <s v="Preventative Maintenance - Autoclaves" u="1"/>
        <s v="Redevelopment work for the GCU website" u="1"/>
        <s v="Regeneratively-amplified Ti:sapphire laser system" u="1"/>
        <s v="Provision of office equipment and print estate audit services" u="1"/>
        <s v="Management Fee for Rowett Institute" u="1"/>
        <s v="Access Control Reader Upgrade and Maintenance" u="1"/>
        <s v="Bursary IT System" u="1"/>
        <s v="Pest Control Services" u="1"/>
        <s v="Modular Buildings (112)" u="1"/>
        <s v="Scienion S5 Piezo Dispenser" u="1"/>
        <s v="Electronic Database (ejournal and ebook collections)" u="1"/>
        <s v="Audit Services - PABV Focus Groups - ODS Consulting Ltd" u="1"/>
        <s v="Laundry Services :Student Accommodation : Summer Recess 2017" u="1"/>
        <s v="Provision of Legal Services - Lot 3 People Matters (Anderson Strathern )" u="1"/>
        <s v="Sonicwall" u="1"/>
        <s v="Internal Audit (261)" u="1"/>
        <s v="Legal Due Diligence (514)" u="1"/>
        <s v="Lease Vehicle for Aquaculture - Pathfoot : Ford Mondeo Estate" u="1"/>
        <s v="MAIN CAMPUS ACCESS CONTROL PANEL" u="1"/>
        <s v="Telephony System Maintenance Annual  Contract" u="1"/>
        <s v="Drainage Services (Supply of) (Luddon Construction )" u="1"/>
        <s v=" Provision of support and information to individuals engaging with the Independent Care Review" u="1"/>
        <s v="Course Accreditation" u="1"/>
        <s v="Dark Fibre Connectivity" u="1"/>
        <s v="New Prospectus Printing Arrangements" u="1"/>
        <s v="Student Placements - Applied Social Studies" u="1"/>
        <s v="Confocal microscope upgrade" u="1"/>
        <s v="CRC Phase 2 Carbon Allowance Payment" u="1"/>
        <s v="Laptops &amp; Desktops" u="1"/>
        <s v="Reading List Software 2018" u="1"/>
        <s v="Furnishings - Room 3.80 Earl Mountbatten Building" u="1"/>
        <s v="Furnishings for Esmee Fairbairn Research Building" u="1"/>
        <s v="Grays School of Art work" u="1"/>
        <s v="Portfolio Assessment System" u="1"/>
        <s v="Analytical TEM/STEM &amp; FIB/SEM" u="1"/>
        <s v="Audit Services - NPA Projects" u="1"/>
        <s v="Hospitality Services - EPOS System" u="1"/>
        <s v="Security Systems Maintenance Orwell Terrace Student Accommodation" u="1"/>
        <s v="Security Systems Maintenance Slateford Road Student Accommodation" u="1"/>
        <s v="Horticulture" u="1"/>
        <s v="Hair Consumables" u="1"/>
        <s v="Catering - Elmwood" u="1"/>
        <s v="Main Contractor EFI at Quartermile" u="1"/>
        <s v="The provision of International Airmail Services" u="1"/>
        <s v="The Provision of Mobile Voice and Data Services" u="1"/>
        <s v="Cleaning Materials &amp; Disposable Paper Products" u="1"/>
        <s v="Request for Quotations for the supply of audio visual equipment for Carnegie Enterprise" u="1"/>
        <s v="Canteen &amp; Food Supplies" u="1"/>
        <s v="General Building Services (Supply of)" u="1"/>
        <s v="Supervising Doctoral Studies Online Learning" u="1"/>
        <s v="Supply of Furniture for ACF Summer Works 2018" u="1"/>
        <s v="Cross College PPE Contract" u="1"/>
        <s v="Research Survey - Ready Meal Lasagne" u="1"/>
        <s v="Taxis - Portknockie" u="1"/>
        <s v="Westfield Caledonia" u="1"/>
        <s v="Finance System (161)" u="1"/>
        <s v="Multi-Sim Academic Site Licence" u="1"/>
        <s v="Main Contractor for New Music Centre" u="1"/>
        <s v="Servers to Support Vmware and Citrix environments" u="1"/>
        <s v="Supply, Delivery, Installation &amp; Support of Metal 3D Printer" u="1"/>
        <s v="Royal College - Masterplan Phase 2" u="1"/>
        <s v="Field Testing for the Use of INTAKE 24 in a Sample of Young People and Adults Living in Scotland" u="1"/>
        <s v="ATTENCCION Clinical Drugs" u="1"/>
        <s v="Supply and Del of PC Workstations" u="1"/>
        <s v="Internal Audit Services (Ernst &amp; Young)" u="1"/>
        <s v="Construction Scotland Innovation Centre - Contractor" u="1"/>
        <s v="Cryopump System" u="1"/>
        <s v="PV Panels (346)" u="1"/>
        <s v="Stranraer Heating Consultancy" u="1"/>
        <s v="Advertising - S1 Jobs - 5 posts" u="1"/>
        <s v="Graduation Photography Services (Ede &amp; Ravenscroft Ltd)" u="1"/>
        <s v="MT/0520/Furniture for ECCI" u="1"/>
        <s v="Refector Works  Greenock Campus" u="1"/>
        <s v="Job Evaluation &amp; Equal Pay System" u="1"/>
        <s v="Furnishings for Henry Prais Building" u="1"/>
        <s v="Library Project (Moveable Storage) (382)" u="1"/>
        <s v="Printing of Inverness College Prospectus 2017 - 18" u="1"/>
        <s v="Support &amp; Maintenance - MS Desktop EDU ALNGLicSAPk OLV" u="1"/>
        <s v="Downtakings &amp; Asbestos Removal Works - 2nd Floor, Hugh Nisbet Building" u="1"/>
        <s v="Data Backups - Commvault" u="1"/>
        <s v="Moodle and Mahara Support" u="1"/>
        <s v="Widefield Microscope System" u="1"/>
        <s v="Student Employment Management Services" u="1"/>
        <s v="Structured Data Cabling Installation and Associated Services" u="1"/>
        <s v="e-Recruitment System" u="1"/>
        <s v="SW Enviro Ltd - Cleaning" u="1"/>
        <s v="AV2556 - Bayes Institute AV" u="1"/>
        <s v="Research Project External Auditor" u="1"/>
        <s v="Building Clerk of Works services for New Falkirk Campus Project" u="1"/>
        <s v="Vehicle Trolley - Estates" u="1"/>
        <s v="Outer Hebrides Private Sector House Condition Survey" u="1"/>
        <s v="The provision of temporary administrative, catering and manual  services – south region (SP-18-013)" u="1"/>
        <s v="BI Consultancy Services" u="1"/>
        <s v="PPE Lot 1 - Staff Workwear" u="1"/>
        <s v="Network Monitoring Software" u="1"/>
        <s v="CHP and DH Project Quantity Surveying (QS) Consultancy Services (The Services) Mini-competition against GCU Framework(Cyril Sweett)" u="1"/>
        <s v="SCRM Imaging System" u="1"/>
        <s v="Research Management &amp; Adminstration System Procurement" u="1"/>
        <s v="Cryotank TPV-200" u="1"/>
        <s v="Personal Protection Equipment" u="1"/>
        <s v="Personal Protective Equipment" u="1"/>
        <s v="Cleaning and associated services" u="1"/>
        <s v="Oatridge Campus Boiler Replacement" u="1"/>
        <s v="Survey - Perception of EU Policy &amp; Attitudes" u="1"/>
        <s v="Consultancy for Review of Teaching &amp; Learning Space" u="1"/>
        <s v="(ASW) AV Projection/Screen System" u="1"/>
        <s v="AWARD of Siemens MRI Service Agreement" u="1"/>
        <s v="Main Contractor - Quartermile Enabling Works" u="1"/>
        <s v="NCA3_0248_Mobile MRI services at the Vet School" u="1"/>
        <s v="High Pressure Pumps for the characterisation of interfacial properties of reservoir fluids mixtures" u="1"/>
        <s v="FP7 Audits" u="1"/>
        <s v="WCAIR website commission" u="1"/>
        <s v="Dun Berisay - Replacement floorcoverings" u="1"/>
        <s v="The Supply, Installation &amp; Maintenance of Teaching &amp; Presentation Equipment" u="1"/>
        <s v="Cash uplift" u="1"/>
        <s v="3D Printer Build Kits" u="1"/>
        <s v="PROVISION OF ASBESTOS ANALYTICAL SERVICES" u="1"/>
        <s v="Provision of On-Site Launderette Services" u="1"/>
        <s v="Provision of Washroom Supplies &amp; Services" u="1"/>
        <s v="Property Valuation Service" u="1"/>
        <s v="HOT2 Normosang Study (trial of heme arginate (HA))" u="1"/>
        <s v="Software License" u="1"/>
        <s v="Glass Washers Roger Land" u="1"/>
        <s v="Lab Maintenance - Balances" u="1"/>
        <s v="Telemetry Data Review System" u="1"/>
        <s v="Branding of Catering Services" u="1"/>
        <s v="Vet School Vender Neutral Archiving System" u="1"/>
        <s v="Supply Delivery and Maintenance of Commemorative Benches" u="1"/>
        <s v="CA/CS103 - Mary McGookin  - evaluation of 8 Youth Music Initiative Fund applications" u="1"/>
        <s v="Barber Kits" u="1"/>
        <s v="Notification Software" u="1"/>
        <s v="Projectors and Whiteboard Installation" u="1"/>
        <s v="BI Consultancy" u="1"/>
        <s v="SUN Finance System Licence Maintenance" u="1"/>
        <s v="Care First Social Work Management Information System Support and Maintenance 2017-2020" u="1"/>
        <s v="Building Services Engineer for the Design of the National Manufacturing Institute for Scotland" u="1"/>
        <s v="Mini Competition for Insurance Services" u="1"/>
        <s v="Stonemason Work for Boundary Wall (380)" u="1"/>
        <s v="Portable Appliance Testing Vet and Medicine Building" u="1"/>
        <s v="Design Team Library Collections Facility at South Gyle" u="1"/>
        <s v="JCB 8055 RTS Midi Crawler Excavator - Landscape Campus Services" u="1"/>
        <s v="Mechanical Services Maintenance" u="1"/>
        <s v="Digital Marketing Service under SG Marketing Services Multi-Lot Lot 4A" u="1"/>
        <s v="OGAS - IT - Laptops" u="1"/>
        <s v="Student Bedding Packs" u="1"/>
        <s v="Occupational Health and Health Surveillance Services" u="1"/>
        <s v="Barra and Vatersay Public Transport (Land) Services 18 August 2016-31 March 2020" u="1"/>
        <s v="Supply and Delivery of 2 (two) Ajax AJT 200 Turret Milling Machine, and 2 (two) Ajax AJL 180 VS x 750" u="1"/>
        <s v="Painting Maintenance Contract" u="1"/>
        <s v="Financial Advisory Services for New Falkirk Campus Project" u="1"/>
        <s v="VMWare Maintenance Agreement" u="1"/>
        <s v="Furniture for Business School" u="1"/>
        <s v="Drainage Works MTC Framework Agreement" u="1"/>
        <s v="Asbestos Analytical Services - Kings Building &amp; Med &amp; Vets" u="1"/>
        <s v="Radiation Waste Service" u="1"/>
        <s v="Roslin Institute - lifts" u="1"/>
        <s v="Bricklaying Teaching area - Halbeath" u="1"/>
        <s v="VIDEOGRAPHY FOR FOUNDATION APPRENTICES" u="1"/>
        <s v="The Supply of Grocery and Frozen Products for City of Glasgow College (CAT11042-TU)" u="1"/>
        <s v="PBX Telephones system" u="1"/>
        <s v="Multi Functional Printer" u="1"/>
        <s v="Web Design &amp; Hosting Services" u="1"/>
        <s v="Supply and delivery of a Dolly" u="1"/>
        <s v="Commercial Property Condition Surveys" u="1"/>
        <s v="Groceries, Provisions and Chilled Foods" u="1"/>
        <s v="Merchiston Design Corridor" u="1"/>
        <s v="Development of IT Security policies and procedures" u="1"/>
        <s v="Applications and web development - Technical Architecture" u="1"/>
        <s v="Digital Pathology Scanner" u="1"/>
        <s v="Gas Equipment Maintenance &amp; Repair - Lot 3" u="1"/>
        <s v="Deep Cleaning Programme - LHH and Residences 2" u="1"/>
        <s v="Supply of Wood Chip" u="1"/>
        <s v="Executive Search Services: Chancellor, Pro-Chancellor &amp; Chair of Court" u="1"/>
        <s v="Interpretation, Translation &amp; Transcription" u="1"/>
        <s v="Provision of a Workflow Management System - SACS" u="1"/>
        <s v="Provision of Off Site Records Storage and Retrieval Services" u="1"/>
        <s v="Print Management Software &amp; Multifunction Devices (Konica Minolta Business Solutions (UK) Limited)" u="1"/>
        <s v="Architectural Consultancy Services for SALT Project" u="1"/>
        <s v="Strategic Communications Consultancy Services to provide counsel in strategic communications and public affairs on a project and ad-hoc basis" u="1"/>
        <s v="iC Intelligent Counting - Visitors" u="1"/>
        <s v="Security Systems Maintenance" u="1"/>
        <s v="Capsule filling machine with technical support and set up." u="1"/>
        <s v="Insurance Services - Marine" u="1"/>
        <s v="CSH Reception &amp; Access Alterations" u="1"/>
        <s v="CS-IC-1251 Fresh Fruit and Vegetables" u="1"/>
        <s v="Provision of A Fully Managed Service for Vending Machines (Strathclyde Sports)" u="1"/>
        <s v="ICT - Anti-Virus Software - Sophos?" u="1"/>
        <s v="City Deal - Implementation and programme management" u="1"/>
        <s v="Copperbelt Collaboration for 3-year EPSRC-funded project" u="1"/>
        <s v="Design Team for the Refurbishment of Charles Stewart House" u="1"/>
        <s v="Global Payroll Service Provision" u="1"/>
        <s v="M&amp;E Consultancy" u="1"/>
        <s v="HiSeq consumables" u="1"/>
        <s v="Personal Survival Techniques and Fire Training Framework" u="1"/>
        <s v="Reporting Services" u="1"/>
        <s v="Roofing Work Services" u="1"/>
        <s v="Laundry Services  Summer Lets" u="1"/>
        <s v="IT hardware - Turnkey Computer Technology" u="1"/>
        <s v="UK-Aberdeen: repair and maintenance services of building installations" u="1"/>
        <s v="Solar Panels" u="1"/>
        <s v="Health and Safety Management System" u="1"/>
        <s v="Managed Services (Hardware Support) Agreement" u="1"/>
        <s v="Furnishings - New MACS Reception &amp; Meeting Room, Earl Mountbatten Building" u="1"/>
        <s v="Skills Forecasting (50)" u="1"/>
        <s v="Kilbeg Development IT Procurement" u="1"/>
        <s v="PQQ MAIN CONTRACTOR ROSLIN PHASE 2B" u="1"/>
        <s v="Summer 2017 works Langside, Cardonald and Anniesland Campuses (Ref: BSS 2017051)" u="1"/>
        <s v="Supply of Igel Licences" u="1"/>
        <s v="Window Coverings - Stow" u="1"/>
        <s v="Maintainence of roller doors" u="1"/>
        <s v="City Deal Consultancy Framework" u="1"/>
        <s v="Plant Science Consultancy Services" u="1"/>
        <s v="Supply of Groceries and Chilled foods" u="1"/>
        <s v="Darwin Fumigation equipment and services" u="1"/>
        <s v="LIT/0364/Appointment of a Design Team for KB Nursery" u="1"/>
        <s v="Supply of Timber Products" u="1"/>
        <s v="Interpreting Translation &amp; Transcription (2013)" u="1"/>
        <s v="SIMS - Interim Resource - Technical Delivery Manager" u="1"/>
        <s v="Mobile Phone Application" u="1"/>
        <s v="JISC Network Connection Charges" u="1"/>
        <s v="Vehicle Leasing" u="1"/>
        <s v="WLAN Infrastructure" u="1"/>
        <s v="AFRC Market Research" u="1"/>
        <s v="DEBT RECOVERY - Charles Anderson" u="1"/>
        <s v="Waste Management (61)" u="1"/>
        <s v="AV upgrade Roslin Institute" u="1"/>
        <s v="Alterations to existing offices at St Leonards Hall" u="1"/>
        <s v="Catering" u="1"/>
        <s v="Observatory Spectrographs &amp; Cameras" u="1"/>
        <s v="TSM Backup Software Annual Maintenance" u="1"/>
        <s v="IT hardware - Misco - SG validate - Collab?" u="1"/>
        <s v="Provision of Business Travel Management Serivces" u="1"/>
        <s v="PQQ Design Team new building at ECA (Callum Robertson)" u="1"/>
        <s v="Supply of Thin Clients Devices and Associated Licences" u="1"/>
        <s v="Rheometer" u="1"/>
        <s v="Specialist Transport" u="1"/>
        <s v="Patient QA System, HfSA" u="1"/>
        <s v="Refigeration Maintenance" u="1"/>
        <s v="Drainage Services (Supply of)" u="1"/>
        <s v="Catering, Hospitality and Vending  Services" u="1"/>
        <s v="Roller Blinds - Room 1.12 Earl Mountbatten Building" u="1"/>
        <s v="Web User Experience" u="1"/>
        <s v="Supply of Student PPE 2016" u="1"/>
        <s v="Public Relations and Media Consultant" u="1"/>
        <s v="NCA2_0186_Enthuse TV _PS_0114" u="1"/>
        <s v="Maintenance of Smoke Ventilation System" u="1"/>
        <s v="PHR Main Boilers - KB GS Energy Centre, ECA" u="1"/>
        <s v="Art &amp; antiques packing and transport - CONSTANTINE LTD" u="1"/>
        <s v="Suppy of On-line Student e-Portfolio Assessment Platform" u="1"/>
        <s v="Stationery" u="1"/>
        <s v="Janet 6 Connectivity" u="1"/>
        <s v="Waste Management - General" u="1"/>
        <s v="Frozen &amp; Chilled Foods" u="1"/>
        <s v="Deltavision Service Contract" u="1"/>
        <s v="Replacement of Passenger Lift" u="1"/>
        <s v="Sports Lighting (Training Lights)" u="1"/>
        <s v="Manual Handling Education Services" u="1"/>
        <s v="Human Urinary Metobolomic Analysis" u="1"/>
        <s v="Supply and Deliver Surveying Equipment" u="1"/>
        <s v="Analysis &amp; Reconciliation Services :Lot 2 Energy" u="1"/>
        <s v="Validate - Ross Promotional Products Ltd" u="1"/>
        <s v="Supply, Installation and Delivery of Furniture - Storage" u="1"/>
        <s v="Design Team" u="1"/>
        <s v="King's South Wing" u="1"/>
        <s v="Catering Consultant" u="1"/>
        <s v="BSL Interpreter - AY18-19" u="1"/>
        <s v="Combined Heat &amp; Power Feasibility Study" u="1"/>
        <s v="Lift Maintenance (ThyssenKrupp Elavator UK Limited )" u="1"/>
        <s v="Purchase of Gas Chromatograph" u="1"/>
        <s v="Oracle Support and Maintenance" u="1"/>
        <s v="14-039 Contractual support for NAR - National Assessment Resource" u="1"/>
        <s v="Insurance Services (277)" u="1"/>
        <s v="Financial Advice and Tax Advice for the New Campus" u="1"/>
        <s v="Oracle Licence Renewal - Enterprise component(Oracle Corporation UK Ltd)" u="1"/>
        <s v="Oracle License Renewal -  OBIEE and Hyperion (Oracle Corporation UK Ltd)" u="1"/>
        <s v="Prep HPLC Agilent 1100" u="1"/>
        <s v="Research Project Video Production" u="1"/>
        <s v="Supply of AV equipment for DELS project" u="1"/>
        <s v="Supply, Delivery &amp; Installation of a Triple View Lightsheet Microscope" u="1"/>
        <s v="Training 3" u="1"/>
        <s v="Fume cupboards x 9" u="1"/>
        <s v="Insurance Services (287)" u="1"/>
        <s v="ICT - TELEPHONY - MOBILE PHONES &amp; SERVICES" u="1"/>
        <s v="EC/0560/Appointment of a Main Contractor for Roslin Institute Phase 2A" u="1"/>
        <s v="City Deal Robotarium" u="1"/>
        <s v="Electron Beam Writer" u="1"/>
        <s v="BACS Software Telephone Support" u="1"/>
        <s v="Business School Managed Print Solution" u="1"/>
        <s v="HVLE X-Ray &amp; Elemental/Micro Analysis Equipment" u="1"/>
        <s v="Provision of accreditation and associated services relating to undergraduate and postgraduate qualifications offered by the University of Dundee School of Business" u="1"/>
        <s v="Biorenewable Sugar" u="1"/>
        <s v="Furniture CFEE (81)" u="1"/>
        <s v="Greencow Equipment Upgrade" u="1"/>
        <s v="HIVES Hydraulic Press AFRC" u="1"/>
        <s v="Injection Moulding machine" u="1"/>
        <s v="PromethION nanopore sequencing software licence" u="1"/>
        <s v="Supply &amp; Installation of Replacement Windows to Dam Park Building- Phase 2" u="1"/>
        <s v="Pressure Washers" u="1"/>
        <s v="UOE eCA Fashion Show 2014" u="1"/>
        <s v="Flooring Works Room 1.31 - Earl Mountbatten Building" u="1"/>
        <s v="OGAS - Furniture" u="1"/>
        <s v="Humidifier Maintenance" u="1"/>
        <s v="Guttering and Window Cleaning" u="1"/>
        <s v="Strathclyde People (Alumni Magazine)" u="1"/>
        <s v="Contract Hire Vehicle - Jaguar XJ Series YB10 YKK" u="1"/>
        <s v="MTC for Technicians Workshop, Mail room and external works Student Centre" u="1"/>
        <s v="Miscellaneous Ad-hoc quotes" u="1"/>
        <s v="Cell Imaging Multi-Mode Reader" u="1"/>
        <s v="Electrician - Lawrie Alexander" u="1"/>
        <s v="Education services for Aberdeen College" u="1"/>
        <s v="DLAS: pilot chatbot for admissions project" u="1"/>
        <s v="Provision of Taxi Services and Private Transfers" u="1"/>
        <s v="Apple Equipment" u="1"/>
        <s v="Leica Camera Kit" u="1"/>
        <s v="University of Edinburgh?" u="1"/>
        <s v="Kathleen Mathers BRF Consultancy MVM" u="1"/>
        <s v="Edinburgh Business School - Catering Equipment Maintenance" u="1"/>
        <s v="Telecommunications Framework (Jisc), Lot 1 Managed Transmissions Service  (ITS5020 LU)" u="1"/>
        <s v="IT Services: Supply of Cisco Networking Equipment Maintenance Services (mini-Tender from Framework)" u="1"/>
        <s v="EMC - Licence Renewal" u="1"/>
        <s v="Residences Demolition" u="1"/>
        <s v="Equipment For Beauty Salon" u="1"/>
        <s v="Estates- Joiner (430)" u="1"/>
        <s v="Leisure Management System" u="1"/>
        <s v="Waltersmuir Reservoir Remedial Works" u="1"/>
        <s v="3D Printers and Safety Cabinets" u="1"/>
        <s v="Manufacturing of Adaptive Optics System" u="1"/>
        <s v="Klix Outlook Rental for Tern House- LK05842" u="1"/>
        <s v="Commercial Cleaning Programme: Hall of Residences 2017" u="1"/>
        <s v="Joinery Supplies" u="1"/>
        <s v="Maintenance of Fall Arrest Equipment" u="1"/>
        <s v="Quantity Surveying Services: THE GRID" u="1"/>
        <s v="Website design and maintenance (Terminalfour)" u="1"/>
        <s v="Gas" u="1"/>
        <s v="Three Vacuum Chambers" u="1"/>
        <s v="Specialised Soft Drinks" u="1"/>
        <s v="Lift Repair and Maintenance" u="1"/>
        <s v="Hugh Nisbet Calorifier Replacement" u="1"/>
        <s v="Water treatment, testing and Risk assessment" u="1"/>
        <s v="Phones - PMGC Technology Group Ltd" u="1"/>
        <s v="Streak Camera System" u="1"/>
        <s v="IT Storage for HP Servers" u="1"/>
        <s v="Scanning Near-Field Optical Microscope (SNOM)" u="1"/>
        <s v="Validate - Professional Recruitment Group Ltd" u="1"/>
        <s v="Dietary and Health Attitudes Survey" u="1"/>
        <s v="Firefighting and Security Equipment" u="1"/>
        <s v="Marketing services - Research" u="1"/>
        <s v="MT0683 City Deal Business Case" u="1"/>
        <s v="Mahara and Moodle Support Service" u="1"/>
        <s v="Consultant Services Brief - Transformers" u="1"/>
        <s v="14-035 Coaching Programme for Scottish  Colleage Educational leadership (SCEL) Fellowship Project" u="1"/>
        <s v="Supercontinuum Laser" u="1"/>
        <s v="Vending - Thomas Day" u="1"/>
        <s v="15/16 Prosoectus Print" u="1"/>
        <s v="Embroidered Hoodies and Jackets" u="1"/>
        <s v="Manual Handling Training for Student Nurses" u="1"/>
        <s v="Solar Panels (392)" u="1"/>
        <s v="GeoSciences MS Laser" u="1"/>
        <s v="ROSS HOUSE FIRE ALARM SYSTEM" u="1"/>
        <s v="Purchase of  Used Low Floor Bus" u="1"/>
        <s v="Banking (162)" u="1"/>
        <s v="Supply and Installation of Floor Coverings" u="1"/>
        <s v="Main Contractor  Equine Diagnostics Surgical Critical Care Unit" u="1"/>
        <s v="Symphony License Renewal" u="1"/>
        <s v="Sports Equipment (Cardiovascular)" u="1"/>
        <s v="EPSRC Strategic Equipment Call 2015" u="1"/>
        <s v="Specialist Software" u="1"/>
        <s v="Sale of Large Professional Printing and Drying Press" u="1"/>
        <s v="Mobile sheep feed intake recording unit(s)" u="1"/>
        <s v="FAS2 - Non-Business Critical Financial Advisory Services" u="1"/>
        <s v="Feasibility Study for North Highland College Dornoch Campus" u="1"/>
        <s v="Occupational Therapy Equipment Maintenance Contract 1 April 2016-31 March 2019" u="1"/>
        <s v="Similarity Detection Software HE-FE" u="1"/>
        <s v="Library Furniture - Paisley Abercorn to Renfrew North" u="1"/>
        <s v="DESIGN TEAM FOR THE REFURBISHMENT OF OLD COLLEGE FOR THE SCHOOL OF LAW" u="1"/>
        <s v="Mini Competition for Strathclyde People Magazine Print and Distribution" u="1"/>
        <s v="Staff Training" u="1"/>
        <s v="Gas Equipment Maintenance &amp; Repair - Lot 4" u="1"/>
        <s v="Enquiry Management System for Student Recruitment" u="1"/>
        <s v="Grounds Maintenance (McFarlane Landscapes)" u="1"/>
        <s v="Floor Coverings IPE Enterprise F1.14 F1.3 &amp; Conoco Building C1.26" u="1"/>
        <s v="_x0009_Installation of Sarnafil Roofing System - Banff &amp; Buchan College, Fraserburgh" u="1"/>
        <s v="DTI Furniture" u="1"/>
        <s v="Blister Equipment EPS" u="1"/>
        <s v="Patent Services (CPA Global)" u="1"/>
        <s v="Signage - External and Internal - Stow" u="1"/>
        <s v="validate - Spotless Commercial Cleaning Ltd" u="1"/>
        <s v="Maintenance and Support of Video Conferencing Equipment" u="1"/>
        <s v="Horticultural Products Collaborative Framework Agreement" u="1"/>
        <s v="Supply,Delivery and Installation of VAV Controllers and associated equipment" u="1"/>
        <s v="Commercialisation Consultancy Services - Healthcare Technology Accelerator Facility (HTAF)" u="1"/>
        <s v="Library Security &amp; Reception Services" u="1"/>
        <s v="Specialist Art Products" u="1"/>
        <s v="Metal Framework Tayside &amp; Central Fife (previously LAB6000C1)" u="1"/>
        <s v="CMAC Instruments for Characterisation of Pharmaceutical Materials (multi lot)" u="1"/>
        <s v="Photography" u="1"/>
        <s v="COL Web Commerce Project" u="1"/>
        <s v="AFRC Wet Blast Unit" u="1"/>
        <s v="Alterations to Alison House to provide a ramped entrance and replace railings" u="1"/>
        <s v="LARIF washers and steriliser" u="1"/>
        <s v="Marine Electronic Navigation and Vessel Communication System Training Rigs" u="1"/>
        <s v="Diffractometer" u="1"/>
        <s v="Provision of Hoists" u="1"/>
        <s v="BAM Construction Ltd" u="1"/>
        <s v="Construction Project Management" u="1"/>
        <s v="The Provision of a VAT Advisory Service to Adam Smith College and Carnegie College" u="1"/>
        <s v="Travel Management System" u="1"/>
        <s v="AVT Equipment and Accessories" u="1"/>
        <s v="Submersible Laser-Diffraction Based Particle Size Analyser - LISST-200x" u="1"/>
        <s v="Exhibition &amp; Display Services - Eastern?" u="1"/>
        <s v="Out of Hours Servicedesk for UHI" u="1"/>
        <s v="Provision of Design Services of Undergraduate Prospectus" u="1"/>
        <s v="Remedial Work to Air Conditioning &amp; Heating Systems, Ayr Campus" u="1"/>
        <s v="MFD Milton and Midlothian" u="1"/>
        <s v="Tractivity" u="1"/>
        <s v="Cumbernauld Campus - Roughcasting" u="1"/>
        <s v="Dornoch Campus Consultancy Services" u="1"/>
        <s v="Licenses and Training for A N S Y S Software (Cadfem UK Cae Ltd)" u="1"/>
        <s v="Waters Service Contract" u="1"/>
        <s v="Benthic Microprofling Lander" u="1"/>
        <s v="New Street Paisley Break Out Space" u="1"/>
        <s v="Mackintosh Restoration Project Design Team" u="1"/>
        <s v="Supply, Delivery, Installation and Commissioning of High Precision  Capability Metrology Machine" u="1"/>
        <s v="Supply of LPG" u="1"/>
        <s v="Oracle Licence Renewal" u="1"/>
        <s v="Simulation Training Rig" u="1"/>
        <s v="Modernisation of Brahan Lift Installation" u="1"/>
        <s v="Access to Sage Journals" u="1"/>
        <s v="Exhibition Design Services" u="1"/>
        <s v="FE Prizegiving Marquee Hire" u="1"/>
        <s v="Project Management &amp; Full Design Team Services" u="1"/>
        <s v="IT Hardware - Mobile and Desktop, Lot 1 Desktop (PS-ITS028)" u="1"/>
        <s v="Air Conditioning, Refrigeration and Dehumidification Equipment (including TM44 Inspections and Reports)" u="1"/>
        <s v="Asbestos Services" u="1"/>
        <s v="H&amp;S online and helpline" u="1"/>
        <s v="Office Equipment - MFDs" u="1"/>
        <s v="Joinery, Plumbing and Brickwork (84)" u="1"/>
        <s v="Repairs to 7 No. Shower Cubicles at Victoria Chambers" u="1"/>
        <s v="Development of embedded control/ signal processing, digital and low noise analogue signal processing, data and acquisition recording of multi-element detector arrays for implementation in broadband sensors" u="1"/>
        <s v="Nursery Drainage and Infrastructure" u="1"/>
        <s v="Secure Bike Storage" u="1"/>
        <s v="14-020 Membership agreement for Scottish Wide Area Network (SWAN) and related services" u="1"/>
        <s v="x86 Server" u="1"/>
        <s v="ICT COMMS (377)" u="1"/>
        <s v="HR Role Analysis Software" u="1"/>
        <s v="TRAINING - LEGAL SERVICES" u="1"/>
        <s v="Carpet Replacement Programme" u="1"/>
        <s v="Condition Survey of Balastrude" u="1"/>
        <s v="EC/0568/Medical Device Development" u="1"/>
        <s v="KPF mass spec service contract 18-19" u="1"/>
        <s v="A-N The Artists Company Licence" u="1"/>
        <s v="Educational Translation System (Hardware &amp; Software)" u="1"/>
        <s v="Storage Area Network" u="1"/>
        <s v="External Specialist Print" u="1"/>
        <s v="Hair Salon Refurbishment (47)" u="1"/>
        <s v="Storage and Virtual Infrastructure" u="1"/>
        <s v="Event Marquee Hire - Graduation Ceremonies" u="1"/>
        <s v="Boiler Maintenance (Student Accomodation Only : Bainfield)" u="1"/>
        <s v="IGMM Super High Resolution Microscope" u="1"/>
        <s v="Linkwood Servicing and Maintenance of Equipment" u="1"/>
        <s v="Vehicle Insurance" u="1"/>
        <s v="IT Network Charges" u="1"/>
        <s v="Automac Pre-Separator Starter Kit" u="1"/>
        <s v="Servers &amp; Storage, Backup &amp; Disaster Recovery" u="1"/>
        <s v="Student Support" u="1"/>
        <s v="Provision of Fan Equipment" u="1"/>
        <s v="Interim Manager - Economics" u="1"/>
        <s v="VDI - Apps Anywhere Licenses" u="1"/>
        <s v="Supply and Installation of Epos system" u="1"/>
        <s v="Contract Hire Vehicle - Peugeot Partner Van SD10 VGJ" u="1"/>
        <s v="VEH3085 NW  -  Vehicle Hire &amp; Leasing - Lot 1 Vehicle Hire" u="1"/>
        <s v="Executive Search" u="1"/>
        <s v="Consultancy - SEEP Pilot Programme" u="1"/>
        <s v="Huawei Network Equipment Maintenance" u="1"/>
        <s v="Dun Eisdean OPH -  Replacement Floorcoverings" u="1"/>
        <s v=" Joseph Black Building Refurbishment Design Team" u="1"/>
        <s v="Refurbishment of Swann Level 2" u="1"/>
        <s v="Internal Audit Services (General, Estates &amp; Property (Ersnt &amp; Young )" u="1"/>
        <s v="CASE/Protected - COPFS Project Ruby. Detailed forensic accounting project." u="1"/>
        <s v="Specialist Transport Strategy" u="1"/>
        <s v="Marketing services - Digial Marketing" u="1"/>
        <s v="Marketing services - Direct Marketing" u="1"/>
        <s v="Marketing services - Mobile Marketing" u="1"/>
        <s v="Snow Clearing &amp; Gritting Opening Form" u="1"/>
        <s v="Golf and Ground Care  Equipment and Related Services." u="1"/>
        <s v="Lockdown browser campus wide licence - annual support" u="1"/>
        <s v="Sale of Surplus Equipment - AB Sciex 5500 Qtrap LC-MS/MS System" u="1"/>
        <s v="PABV Consultancy - Becki Lancaster SRC (TO ADD SUPPLIER ONCE VALIDATED)" u="1"/>
        <s v="QMU Student Recruitment" u="1"/>
        <s v="The Supply, Installation and Removal of Singage" u="1"/>
        <s v="Raman spectrograph for Raman / Multiphoton confocal microscope" u="1"/>
        <s v="Fire Risk Assessments" u="1"/>
        <s v="Provision of Automative Equipment" u="1"/>
        <s v="Raman Spectrometer" u="1"/>
        <s v="Shredding of Confidential Waste" u="1"/>
        <s v="High-Temperature Hydraulic Press" u="1"/>
        <s v="Provision of Air Compressor - Reid" u="1"/>
        <s v="Ceramic Chip Forge - Levenmouth" u="1"/>
        <s v="Furniture for Ayr and Kilwinning Student Services" u="1"/>
        <s v="Supply of Extreme Networking Equipment &amp; Maintenance Services" u="1"/>
        <s v="VSC" u="1"/>
        <s v="Verio MRI Service" u="1"/>
        <s v="Telephony Manintenance" u="1"/>
        <s v="Ansys Multiphysics campus solution" u="1"/>
        <s v="Access to Oxford University Press journals" u="1"/>
        <s v="TRACE Software" u="1"/>
        <s v="Postgraduate Prospectus 2016" u="1"/>
        <s v="Provision of Hairdressing Kits" u="1"/>
        <s v="Booklet Maker Equipment - Media Services" u="1"/>
        <s v="Ping Monitoring Tool" u="1"/>
        <s v="Measured Term Contracts Maintenance and Associated Works" u="1"/>
        <s v="MDF Equipment" u="1"/>
        <s v="Border Skip Hire" u="1"/>
        <s v="AFD Postcode Web Top-up" u="1"/>
        <s v="Floor Covering - David Brewster 1.53" u="1"/>
        <s v="Waste Management Services CS-GRPTKAM01" u="1"/>
        <s v="Staff Survey" u="1"/>
        <s v="Fixed Wire &amp; PAT Testing (Comply2 Ltd)" u="1"/>
        <s v="LIT0360 Data Services - Library  (Elize Rowan)" u="1"/>
        <s v="Due Diligence Legal (330)" u="1"/>
        <s v="Microsoft Public Sector Agreement" u="1"/>
        <s v="UK-Aberdeen: building construction work" u="1"/>
        <s v="LIT/0379/QMRI Alarm System" u="1"/>
        <s v="BURGHFIELD FIRE EXTINGUISHER SERVICE" u="1"/>
        <s v=" Electrical Works Student Residential :TV Installation set up" u="1"/>
        <s v="Garment Hire and Laundry Services (Platinum24 t/a Green Group)" u="1"/>
        <s v="Website for Workforce Intelligence" u="1"/>
        <s v="Library Security Services" u="1"/>
        <s v="Window Coverings - Lord Home Hall" u="1"/>
        <s v="Vertical Carousel Storage Systems" u="1"/>
        <s v="Appointment of Project Manager for Falkirk Business Case" u="1"/>
        <s v="Estates:  Physics Building - External Repairs and Redecoration" u="1"/>
        <s v="Waste Uplift &amp; Disposal Services" u="1"/>
        <s v="Thermo Fisher Orbitrap Mass Spectrometer" u="1"/>
        <s v="MTC Painting and Decorating  – Accommodation, Catering and Events" u="1"/>
        <s v="Fertility Products" u="1"/>
        <s v="SXL Libraries Framework (0617) Lot 2 - Children’s Fiction &amp; Children’s Non-Fiction" u="1"/>
        <s v="Telephony Managed Service" u="1"/>
        <s v="AFRC - SAMII Roll Forming Project" u="1"/>
        <s v="Internet traffic filtering - Bloxx" u="1"/>
        <s v="Commercial Property Consultant" u="1"/>
        <s v="Paisley Campus - M &amp; E Consultant - Creative Arts Barshaw to Abercorn" u="1"/>
        <s v="Supply of Legal Services to the University - Stage 2 ITT" u="1"/>
        <s v="Systems Medicine Design Project - Design Team Appointment" u="1"/>
        <s v="ICP MS (Vets)" u="1"/>
        <s v="9-Plex Biomarker" u="1"/>
        <s v="RackServers Model - XR-Ci7007L-Z12" u="1"/>
        <s v="MEDIAL Subscription" u="1"/>
        <s v="MFDs - Stevenson (118)" u="1"/>
        <s v="EC/0489/ Air Conditioning Maintenance" u="1"/>
        <s v="The Design, Fabrication &amp; Delivery of a Training Rig (105)" u="1"/>
        <s v="DXA Scanner" u="1"/>
        <s v="Hydraulic Press" u="1"/>
        <s v="Sport and Fitness Apparel" u="1"/>
        <s v="Insurances Services (excluding Death in Service) under APUC BA-INS003 Framework" u="1"/>
        <s v="AV" u="1"/>
        <s v="e-Payment Services" u="1"/>
        <s v="COIL Deltavision Maintenance" u="1"/>
        <s v="Citizens and Money Advice Services 2015" u="1"/>
        <s v="Marketing &amp; Disposal Strategy for PTC Disposal" u="1"/>
        <s v="The Grid - Tools &amp; Fixings" u="1"/>
        <s v="Coach Hire Services - Striling" u="1"/>
        <s v="L&amp;T Scoping : Classroom Chairs for S Wing" u="1"/>
        <s v="ULT freezer and racking" u="1"/>
        <s v="ASRC CCTV (supply, install &amp; maintenance)" u="1"/>
        <s v="Levenmouth Quantity Surveyor" u="1"/>
        <s v="Emerald" u="1"/>
        <s v="External Audit" u="1"/>
        <s v=" 4 Axis Cnc Milling Machine With 5 Axis Capabilities" u="1"/>
        <s v="Insurance (390)" u="1"/>
        <s v="Kitchen Deep Clean Services" u="1"/>
        <s v="Oil &amp; Gas Innovation Centre Website Development" u="1"/>
        <s v="Brand &amp; Creative Services" u="1"/>
        <s v="Provision of Photocopiers" u="1"/>
        <s v="Funeral Services Provision" u="1"/>
        <s v="Consultancy for HESA Data Futures" u="1"/>
        <s v="Scan Trainer transabdominal System" u="1"/>
        <s v="Student Art Kits - Access to Creative Industries" u="1"/>
        <s v="LUPC Framework Agreement for Office Supplies and Computer Consumables" u="1"/>
        <s v="Big White Wall" u="1"/>
        <s v="Building Maintenance Service" u="1"/>
        <s v="Edin Arts &amp; Entertainment (EAE)" u="1"/>
        <s v="Disposable Towels" u="1"/>
        <s v="Broadwood Campus Reburbishment" u="1"/>
        <s v="Gas Equipment Maintenance &amp; Repair - Lot 5" u="1"/>
        <s v="Meadows Lecture Theater - Asbestos Removal" u="1"/>
        <s v="Window Coverings - Ground Floor Offices, Earl Mountbatten Building" u="1"/>
        <s v="Trade Materials Lot 3 - General Ironmongery, Fixings, Adhesives, Sealants and Silicons  (SXL 07-17)" u="1"/>
        <s v="Contract Hire for YT63 FRC" u="1"/>
        <s v="Audio Visual upgrade to Stirling Refectory" u="1"/>
        <s v="Principle Contractor for Library Refurbish 2017" u="1"/>
        <s v="Hot Water Tap Maintenance" u="1"/>
        <s v="Continuous-Wave Tuneable Laser System" u="1"/>
        <s v="14-011 - Tackling bureacracy in Scottish Education" u="1"/>
        <s v="School of Mathematics &amp; Statistics Reroofing Works" u="1"/>
        <s v="Physics &amp; Astronomy: Atomic Layer Deposition (ALD) System" u="1"/>
        <s v="HVLE - Gene Expression &amp; Genotyping Analysis Equipment, Associated Equipment, Accessories, Consumables, Maintenance &amp; Servicing: Lot 1 Sequencers" u="1"/>
        <s v="Super Resolution Confocal Microscope" u="1"/>
        <s v="Conference &amp; Events - Edinburgh First" u="1"/>
        <s v="Estates:  Arts Building Heating Replacement" u="1"/>
        <s v="Office, Computer &amp; Library Supplies - Lot 3" u="1"/>
        <s v="Office of the Principal: Guardbridge Energy Centre &amp; District Heating Network" u="1"/>
        <s v="Software Supplies" u="1"/>
        <s v="Provision of Legal Services - Lot 2 Property (Thorntons Law)" u="1"/>
        <s v="ICT - IT SERVICES INTEGRATOR" u="1"/>
        <s v="Unit-e (5 year renewal lic) annually" u="1"/>
        <s v="Furnishings for Room 2.34 James Nasmyth Building" u="1"/>
        <s v="Furnishings for Room 2.36 James Nasmyth Building" u="1"/>
        <s v="The Edinburgh Robotic &amp; Autonomous System Interaction Research Facility" u="1"/>
        <s v="Print Estate Audit" u="1"/>
        <s v="WATER QUALITY MANAGEMENT SERVICES" u="1"/>
        <s v="Small Catering Equipment &amp; Disposables" u="1"/>
        <s v="Development of Student Accommodation at Buccleuch Place and Meadow Lane" u="1"/>
        <s v="Gas Chromatograph" u="1"/>
        <s v="Suspended Ceiling Works" u="1"/>
        <s v="Kubota F3680 Ride On Mowers Qty x 2" u="1"/>
        <s v="Dirt School - Mountain Biking Provision" u="1"/>
        <s v="Andrew Melville Hall Refurbishment - Asbestos Abatement Project" u="1"/>
        <s v="ICT INFRASTRUCTURE REFRESH LOT 1" u="1"/>
        <s v="5 Axis Composite Milling Machine for the AFRC" u="1"/>
        <s v="Henna Hair Colourant" u="1"/>
        <s v="Campus Central" u="1"/>
        <s v="Door Maintenance (624)" u="1"/>
        <s v="AUDIO VISUAL EQUIPMENT FOR CARNEGIE ENTERPRISE REVISED NOV129793" u="1"/>
        <s v="High Purity Water Systems" u="1"/>
        <s v="Provision of Joinery Services (553)" u="1"/>
        <s v="CA/CS137 - Matt Baker - Panel member - recruitment of CS Director" u="1"/>
        <s v="Payroll Software System" u="1"/>
        <s v="Provision of Game and Fine Foods" u="1"/>
        <s v="Supply of loose furniture for the International College Dundee_x000d__x000a_located at 2 Airlie Place" u="1"/>
        <s v="Water Cooler Service" u="1"/>
        <s v="Deuterated Solvents (14/11/18-31/10/20)" u="1"/>
        <s v="EMSI Career Coach Portal and API / Analyst" u="1"/>
        <s v="External Repair and Redecoration of College Buildings" u="1"/>
        <s v="Charles Oakley Building Renovations (CCG Scotland Ltd)" u="1"/>
        <s v="Travel Strategy - Collab?" u="1"/>
        <s v="John Deere 3036E Compact Tractor lease" u="1"/>
        <s v="Student Residences Management Software" u="1"/>
        <s v="Supply of Hair and Beauty Supplies" u="1"/>
        <s v="Power Assisted Door Maintenance (Planned and Reactive)" u="1"/>
        <s v="Internal Audit (217)" u="1"/>
        <s v="Supply of AV Equipment" u="1"/>
        <s v="Refrigerated Incubator Shaker" u="1"/>
        <s v="PPE Students" u="1"/>
        <s v="HPLC and LCMS (SIPBS)" u="1"/>
        <s v="Cancelled Asbestos Surveying - Central &amp; Accommodation Services" u="1"/>
        <s v="Insurance Services Engineering/Property &amp; Liability - Wind Turbine" u="1"/>
        <s v="Testing of DBX‐1 Pellets" u="1"/>
        <s v="IT Managed Services Framework" u="1"/>
        <s v="Student MIS" u="1"/>
        <s v="Infors incubator" u="1"/>
        <s v="Architect &amp; Project Management Services" u="1"/>
        <s v="NCA_30768 Lothian Buses" u="1"/>
        <s v="NCA_0170_Easter Bush Energy Centre Appointment of a design Team" u="1"/>
        <s v="Apps to User Devices" u="1"/>
        <s v="Software Asset Management" u="1"/>
        <s v="Engine Simulator Classroom" u="1"/>
        <s v="NCA30724 Fusion Lumos Mass Spec System" u="1"/>
        <s v="Consultancy for the Implimentation for Nintex Workflow Development" u="1"/>
        <s v="Taxi service" u="1"/>
        <s v="Subscription to Web of Science" u="1"/>
        <s v="Computer Supplies &amp; Services - ICS ?" u="1"/>
        <s v="James Gould and Chancellors Hall Essential Maintenance" u="1"/>
        <s v="Provision of clinical and chemical waste collection and disposal" u="1"/>
        <s v="Furnishings - Teaching Laboratory &amp; Offices David Brewster Building" u="1"/>
        <s v="The Supply, Delivery, Installation and Commissioning of a Hygienisation Unit" u="1"/>
        <s v="Office Supplies" u="1"/>
        <s v="Shredding Service" u="1"/>
        <s v=" An Lochran Workshop Lab Conversion" u="1"/>
        <s v="CAMPAIGN PLANNING AND DELIVERY, STRATEGIC STUDENT RECRUITMENt  &amp; CREATIVE AGENCY(Penna PLC)" u="1"/>
        <s v="Fixed Angle Rotors" u="1"/>
        <s v="Plumbing and Heating Specialist (Morris &amp; Spottiswood)" u="1"/>
        <s v="Mouse Analyser_QMRI_LT_022014" u="1"/>
        <s v="Electrical Vehicles ( Vans) Lease" u="1"/>
        <s v="Vertical Flow Former" u="1"/>
        <s v="Car Park Management System - Payment" u="1"/>
        <s v="FaxMail Single User" u="1"/>
        <s v="IT Desktop Maintenance" u="1"/>
        <s v="Demolition - Amptuit (A)" u="1"/>
        <s v="Health Surveillance Service" u="1"/>
        <s v="McAfee Licence Renewal 2017" u="1"/>
        <s v="Postage Charges - Franking Machine" u="1"/>
        <s v="CA/CS120 - Wezi Mhura - member of the Artists Bursary Panel" u="1"/>
        <s v="Backup_Software_IS" u="1"/>
        <s v="Rural Business Survey" u="1"/>
        <s v="Subscriber Web Portal" u="1"/>
        <s v="Edinburgh College of Art Asbestos Removal" u="1"/>
        <s v="Laser scanning confocal microscope system" u="1"/>
        <s v="Data Lab Summer School" u="1"/>
        <s v="Microsoft Campus Licence" u="1"/>
        <s v="Catering Services for Dumfries and Galloway College" u="1"/>
        <s v="Asbestos Surveys, Removal &amp; Disposal and Analytical Services" u="1"/>
        <s v="Magnetotelluric (MT) System" u="1"/>
        <s v="Cash Collection, Cash in Transit" u="1"/>
        <s v="Further Education (TQFE) Programme" u="1"/>
        <s v="E-Learning Licence for ATT Unlimited" u="1"/>
        <s v="UVA Full Body Unit" u="1"/>
        <s v="Utlities - Supply of Electricity" u="1"/>
        <s v="Postgraduate Prospectus 2017" u="1"/>
        <s v="Sand Management Network" u="1"/>
        <s v="Fully Managed Marketing Services" u="1"/>
        <s v="Artificial Intelligence (AI) solutions (pilot)" u="1"/>
        <s v="AVID Synthesiser, CRIC" u="1"/>
        <s v="Structural Engineer MTC" u="1"/>
        <s v="International Media Planning, Buying &amp; Associated Services" u="1"/>
        <s v="Laboratory Furnishings - John Coulson Building" u="1"/>
        <s v="Insurance (129)" u="1"/>
        <s v="Pension Advice (616)" u="1"/>
        <s v="Westlaw Database and Ebooks" u="1"/>
        <s v="Project Management Secondment." u="1"/>
        <s v="George Moore Refurbishment Room 301" u="1"/>
        <s v="Building Management Systems Planned Preventative Maintenance" u="1"/>
        <s v="Internal Audit (320)" u="1"/>
        <s v="Purchase of 3.5T Vehicle" u="1"/>
        <s v="Provision of Legal Services - International" u="1"/>
        <s v="Identity Management Consultancy (Proof ID(previously Salford Software)" u="1"/>
        <s v="Civil and Structural Engineer for the National Manufacturing Institute for Scotland" u="1"/>
        <s v="Tractor Trailer" u="1"/>
        <s v="Move Management and Relocation" u="1"/>
        <s v="Bi-annual Cleaning &amp; Repairs of Rainwater Systems - Residences" u="1"/>
        <s v="Liquid Fuel" u="1"/>
        <s v="Tender for the TIC Building Construction" u="1"/>
        <s v="UK-Aberdeen: canteen and catering services" u="1"/>
        <s v="PABV Consultancy - Ipsos Mori" u="1"/>
        <s v="Macrobert Mainhouse House Lighting" u="1"/>
        <s v="Milling Machines Maintenance Contract (EU Funded)" u="1"/>
        <s v="Centrifuge multi-instrument contract" u="1"/>
        <s v="Scottish Access Services" u="1"/>
        <s v="Framework SUPC Servers (SSSNA Lot 1)" u="1"/>
        <s v="Helicopter Tender for Aerial Survey Programme" u="1"/>
        <s v="Rowett Furniture" u="1"/>
        <s v="Mack001 Scaffolding and Temporary Roof" u="1"/>
        <s v="Ross Priory QS" u="1"/>
        <s v="Web Filtering Solution" u="1"/>
        <s v="Cleaning Services Manager" u="1"/>
        <s v="Beds" u="1"/>
        <s v="Storage Area Network Switches (16/17)" u="1"/>
        <s v="CARPET CLEANING" u="1"/>
        <s v="UK-Aberdeen: company health services" u="1"/>
        <s v="PPE and Workwear for Students and Staff Lot 2 Staff" u="1"/>
        <s v="Ultrasound Equipment for Undergraduate Curriculum" u="1"/>
        <s v="Occupational Health for Students (NHS Greater Glasgow and Clyde)" u="1"/>
        <s v="Chemistry Synthesis and other Laboratory Services Outsourcing Framework" u="1"/>
        <s v="Image Express DPUK" u="1"/>
        <s v="Consultancy (Duncan Cartlidge)" u="1"/>
        <s v="E  11  SOC Project Merchiston Campus" u="1"/>
        <s v="VM Ware Licensing (149)" u="1"/>
        <s v="QMI Hub - EvaSys Renewal" u="1"/>
        <s v="Main Contractor for MUSA Extension" u="1"/>
        <s v="Electrical Vehicles: Vehicle Hire (Car Club)" u="1"/>
        <s v="Centrifuge: Crop &amp; Soil" u="1"/>
        <s v="Fuel Card Service (489)" u="1"/>
        <s v="Intellectual Property Rights Patents" u="1"/>
        <s v="14-012 - Cleaning &amp; associated service for optima Building, Glasgow" u="1"/>
        <s v="Media Buying Services" u="1"/>
        <s v="Informatics Tape Library" u="1"/>
        <s v="Merchant Acquiring Services" u="1"/>
        <s v="Moving Services for Training Rig and Plan Equipment" u="1"/>
        <s v="Framework Agreement for Estates" u="1"/>
        <s v="Bennadrove Landfill Site Topographic &amp; Geophysical Ground Surveys" u="1"/>
        <s v="HR IT System Maintenance" u="1"/>
        <s v="Guardbridge Seawall Repairs" u="1"/>
        <s v="The Provision of External Audit Services" u="1"/>
        <s v="The provision of Internal Audit Services" u="1"/>
        <s v="IT - Network ROI" u="1"/>
        <s v="Inter-Campus Transport" u="1"/>
        <s v="Painting Works" u="1"/>
        <s v="Wireless maintenance" u="1"/>
        <s v="Sourcing of Hay Bales" u="1"/>
        <s v="Media Buying under Scottish Procurement Framework Agreement" u="1"/>
        <s v="Beauty &amp; Make-up Kits" u="1"/>
        <s v="Kaspersky Antivirus Software" u="1"/>
        <s v="Gaelic Language Weekly Classes" u="1"/>
        <s v="PET MRI UKDP" u="1"/>
        <s v="Record Storage" u="1"/>
        <s v="PROPERTY MANAGEMENT" u="1"/>
        <s v="Success Photography" u="1"/>
        <s v="Catering Services (183)" u="1"/>
        <s v="Audio Visual for AFRC &amp; Main Campus" u="1"/>
        <s v="Dissection Microscope for Biological Sciences" u="1"/>
        <s v="Printing" u="1"/>
        <s v="Cash in Transit Services" u="1"/>
        <s v="Fire Fighting Equipment inc. TIC" u="1"/>
        <s v="Imaging system service contracts" u="1"/>
        <s v="Help Desk Software &amp; Manitenance Contract" u="1"/>
        <s v="Gas Equipment Maintenance &amp; Repair - Lot 6" u="1"/>
        <s v="Provision of Mobile and Desktop Client Devices" u="1"/>
        <s v="Former Balallan School - Installation of EV charging post" u="1"/>
        <s v="(ASW) Cardiovascular and Fixed Resistance Fitness Equipment" u="1"/>
        <s v="Purchase of Software, Consultancy support and repeat licence  …" u="1"/>
        <s v="Delivery and Install of integrated local exhaust ventilation (LEV) system" u="1"/>
        <s v="Training - Reed Learning" u="1"/>
        <s v="TCTU Data Management System" u="1"/>
        <s v="APT iConnect Cloud 3 User Licence" u="1"/>
        <s v="Student Transport - Buses (excluding Dale Farm)" u="1"/>
        <s v="General Maintenance (Clean Sweep)" u="1"/>
        <s v="Upgrade of Fire Alarm Finnart Campus" u="1"/>
        <s v="Statutory Equipment Maintenance Compliance" u="1"/>
        <s v="HWUM Outsourced Catering (Jan Berry Sdn Bhd.)" u="1"/>
        <s v="Copiers - Equipment &amp; maintenance - Capital - SG to validate" u="1"/>
        <s v="***use fiirst" u="1"/>
        <s v="IRLA Consumables &amp; Chemicals" u="1"/>
        <s v="Catering Concession Logan Botanic Garden" u="1"/>
        <s v="PBX Telephony Maintenance Support 2019-22" u="1"/>
        <s v="Validate - Colin Duff (Clear Plan UK Ltd)" u="1"/>
        <s v="Service and Maintenance of all Fire Extinguishers and Associated Fire-fighting Products" u="1"/>
        <s v="Clydebank Campus Flooring" u="1"/>
        <s v="Employee Relations Legal Services" u="1"/>
        <s v="Life Sciences - Lot 5 Molecular Biology Reagents" u="1"/>
        <s v="CA/CS131 Cause 4 - review of grant making learning within CS" u="1"/>
        <s v="Hair and Beauty Products &amp; Services - Lot 4, Specialist Skincare (FFE1006-AP)" u="1"/>
        <s v="Evosep Chromatography System and related accessories, consumables, service and maintenance" u="1"/>
        <s v="INDY2 Extension" u="1"/>
        <s v="Print Equipment upgrade - Stow" u="1"/>
        <s v="Main Contractor: Robotarium" u="1"/>
        <s v="Due Diligence Legal (333)" u="1"/>
        <s v="validate - Eclipse Audio Visual" u="1"/>
        <s v="Hydrographic Instrumentation Support" u="1"/>
        <s v="Management Services for the HEEPS Scheme" u="1"/>
        <s v="Media buying for Business School and CAMS" u="1"/>
        <s v="Maintenance of existing Building Management System" u="1"/>
        <s v="Franking machine rental" u="1"/>
        <s v="VLE Support System" u="1"/>
        <s v="Main Contractor Forrest Hill" u="1"/>
        <s v="validate - DEPT FOR TRANSPORT" u="1"/>
        <s v="Computer supplies and services" u="1"/>
        <s v="Darwin liquid nitrogen systems" u="1"/>
        <s v="Central Network Storage Refresh" u="1"/>
        <s v="Newspapers" u="1"/>
        <s v="4x4 Pick-up Trucks for AVS" u="1"/>
        <s v="Catering Services (189)" u="1"/>
        <s v="Corporate Governance Review" u="1"/>
        <s v="Property Advisers for 5 Surplus Properties (RM928) (New Campus Project Team)" u="1"/>
        <s v="TQFE Programme" u="1"/>
        <s v="Doppler interferometer" u="1"/>
        <s v="Insurance Terrorism Cover" u="1"/>
        <s v="Biomass Heating System (366)" u="1"/>
        <s v="Project Management &amp; Cost Management Services (Dubai)" u="1"/>
        <s v="Childcare Vouchers Scheme, provision of (PFB1009)" u="1"/>
        <s v="Executive Recruitment Services - Director of Marketing, Recruitment and Conversion" u="1"/>
        <s v="Debt Management Services 2018" u="1"/>
        <s v="Supply of A4 Paper (white 80gms)" u="1"/>
        <s v="Provision of Open Skip" u="1"/>
        <s v="Fife College Prospectus" u="1"/>
        <s v="Insurance Brokerage Service" u="1"/>
        <s v="Photo Lighting Studio - Stow" u="1"/>
        <s v="Engage Gym Re-Design and Internal Works" u="1"/>
        <s v="Physics &amp; Astronomy: Organic Semiconductor Evaporation System" u="1"/>
        <s v="Door/Barrier Maintenance Boon Edam (revolving doors)  (BOON EDAM)" u="1"/>
        <s v="overwrite" u="1"/>
        <s v="Microsoft Campus and Select" u="1"/>
        <s v="Waste Management and Recycling" u="1"/>
        <s v="Document Management System - FindDocs" u="1"/>
        <s v="Catering Services for Events (General)" u="1"/>
        <s v="Estates Non Domestic Energy Efficiency" u="1"/>
        <s v="Service Contract Microscope Direct Award" u="1"/>
        <s v="Union Way East Entrance Replacement Doors" u="1"/>
        <s v="Estates:  Consultant Civil &amp; Structural Engineering Design Services for the New University Music Centre Project" u="1"/>
        <s v="Sequencing system" u="1"/>
        <s v="HIVES Future Forge, Furnace(s)" u="1"/>
        <s v="Roof Survey JKCC Merchiston Campus" u="1"/>
        <s v="ICT - ?" u="1"/>
        <s v="Lift Supply, Installation &amp; Commissioning" u="1"/>
        <s v="Architectural Services: National Robotarium" u="1"/>
        <s v="Supply and Maintenance of a New Wireless Network Solution." u="1"/>
        <s v="Audio Visual (82)" u="1"/>
        <s v="PROPERTY SECURITY" u="1"/>
        <s v="RGU Sport Pool Work" u="1"/>
        <s v="High-speed Lasers &amp; Accessories" u="1"/>
        <s v="Wide area network circuit rental" u="1"/>
        <s v="Main Contractor School of Law Old College" u="1"/>
        <s v="Replacement of Laboratory Instrumentation" u="1"/>
        <s v="Temporary IT Staff Scot Gov FW" u="1"/>
        <s v="PPE and Uniforms (Workwear &amp; Coporate wear)" u="1"/>
        <s v="Probe Accessory for 600MHz NMR Spectrometer" u="1"/>
        <s v="Aloway Halls Phase 3 Refurbishment" u="1"/>
        <s v="CAT1049 AP  -  Fresh Bakery Products -" u="1"/>
        <s v="Removal Services for New Falkirk Campus" u="1"/>
        <s v="Shredding - one off" u="1"/>
        <s v="Enterprise level storage and backup solution" u="1"/>
        <s v="New Biology (Darwin) BVS Equipment - Air Showers" u="1"/>
        <s v="Photocopying - Rental, Lease, Purchase, Maintenance, Charges" u="1"/>
        <s v="Alterations and Refurbishment of the Wolfson Building for the Department of Biomedical Engineering" u="1"/>
        <s v="Community Hub Portal" u="1"/>
        <s v="ERI Patent and IPR Services" u="1"/>
        <s v="ELA VMWARE Enterprise Licence Agreement" u="1"/>
        <s v="AFTN Annual Maintenance" u="1"/>
        <s v="ECITB Training for Oil Industry Apprentices Lot 2 Task Based Risk Assessment, Manual Handling Awareness and Authorised Gas Tester Level 3" u="1"/>
        <s v="Business Travel" u="1"/>
        <s v="Arboricultural Services" u="1"/>
        <s v="Stationery &amp; Computer Consumables" u="1"/>
        <s v="Construction works for college buildings for Fraserburgh Campus" u="1"/>
        <s v="Royal College External Façade Lighting" u="1"/>
        <s v="Cottrell Building Courtyard Development" u="1"/>
        <s v="Transfer of SFC Research Funding to Napier for Collaborative Research" u="1"/>
        <s v="Visitor Profiling &amp; Exhibition Evaluation - Morris Hargreaves McIntyre" u="1"/>
        <s v="MRI Refurbishment" u="1"/>
        <s v="Lecture Theatre &amp; Classroom AV Refurbishment" u="1"/>
        <s v="McIntosh Hall External Façade Maintenance &amp; Repairs" u="1"/>
        <s v="Cladding Retention Works for Fife College, Stenton Campus" u="1"/>
        <s v="Monolith NT. 115Pico" u="1"/>
        <s v="Testing, maintenance, recertification &amp; reinstatement of fall arrest &amp; edge protection equipment &amp; systems" u="1"/>
        <s v="Catering Services - Stirling area" u="1"/>
        <s v="Furniture - Supply &amp; Install (12)" u="1"/>
        <s v="Furnishings - Room 46, Esmee Fairbairn Research Centre" u="1"/>
        <s v="Oracle Licence Renewal - Enterprise Site Licence (Oracle Corporation UK Ltd)" u="1"/>
        <s v="Joiner Work (Timetra Ltd)" u="1"/>
        <s v="Bainfield Social Space  Works" u="1"/>
        <s v="Great Cell/Big Rig Control System" u="1"/>
        <s v="14-017 National Assessment Resource (NAR) Licence &amp; Support" u="1"/>
        <s v="Media &amp; Marketing" u="1"/>
        <s v="Digital Marketing for Student Recruitment Campaigns" u="1"/>
        <s v="Window Coverings: Blinds :Glassroom Merchiston Campus" u="1"/>
        <s v="14-037 To facilitate creative learning and professional development, using a range of inspiring, challenging and immersive learning approaches" u="1"/>
        <s v="Servers for VMWare V5" u="1"/>
        <s v="Safes  - Catering Office" u="1"/>
        <s v="Sanitary Disposal and Related Services (Initial Washroom Services)" u="1"/>
        <s v="Validate - EKOS Ltd" u="1"/>
        <s v="UHI Servicedesk Software" u="1"/>
        <s v="Easter Bush HV + DH Main Contractor" u="1"/>
        <s v="Testing of Lightning Protection System" u="1"/>
        <s v="Biorock 2 Project" u="1"/>
        <s v="Professional Cookery Kits" u="1"/>
        <s v="BC- LIFT SERVICE &amp; MAINTENANCE - 2018-2021" u="1"/>
        <s v="Fire Alarm &amp; Emergency Lighting Systems Maintenance" u="1"/>
        <s v="Supply of Storage Pods" u="1"/>
        <s v="Framework for the supply of cattle and sheep livestock feed" u="1"/>
        <s v="Design, Manufacture, Supply and Installation of Overcladding of the John Anderson Building" u="1"/>
        <s v="CRIS (Current Research Information System)" u="1"/>
        <s v="Metal Framework Glasgow Strathclyde &amp; Scotland South" u="1"/>
        <s v="Engagement with Children &amp; Young People on their experiences in care" u="1"/>
        <s v="CA/CS101 - Angela Gray - Admin of CS Cashback for Creativity Programme" u="1"/>
        <s v="Internal Audit (312)" u="1"/>
        <s v="Toilet Refurbishment Clydebank" u="1"/>
        <s v="APT Faxmail software maintenance" u="1"/>
        <s v="SUPC Framework Agreement for Temporary Agency Staffing Services" u="1"/>
        <s v="Provision of Internal Audit, SUMs Audit and Student Funding Audit Service" u="1"/>
        <s v="Lochmaddy Pier Improvements Project - Appointment of Client's Representative / Project M..." u="1"/>
        <s v="Laser 2000 Versalase" u="1"/>
        <s v="Trade Materials EFM1031 AP" u="1"/>
        <s v="Supply, Install and Commission of Compressor AFRC" u="1"/>
        <s v="Supply of Beauty Equipment" u="1"/>
        <s v="Supply of Sports Equipment" u="1"/>
        <s v="George Moore Refurbishment Room 201" u="1"/>
        <s v="Security Alarm - Annual Maintenance" u="1"/>
        <s v="Duvets and Pillows for Residential Accommodation" u="1"/>
        <s v="ICT Desktop Strategy - Mac" u="1"/>
        <s v="Online Resources for Libraries" u="1"/>
        <s v="CGF Pilot (Unthinkable Consulting Ltd)" u="1"/>
        <s v="International Student Recruitment/International Business and Market  Development" u="1"/>
        <s v="IT Services: Audio Visual Requirements at Psychology, Chemistry, Physics &amp; Astronomy (mini-Tender from Framework)" u="1"/>
        <s v="Cross Border Projects" u="1"/>
        <s v="Contractor All Trades Maintenance Worksd" u="1"/>
        <s v="Central Electronics for Scanning Tunnelling Microscopes" u="1"/>
        <s v="Window Coverings (511)" u="1"/>
        <s v="PM &amp; CA Services – Robotarium" u="1"/>
        <s v="Room Alterations 2057, 2060,2067 &amp; 2089" u="1"/>
        <s v="Replacement Lift in Renfrew Building Paisley Campus" u="1"/>
        <s v="Furniture Kilbeg Lot 3" u="1"/>
        <s v="ABC Garden Cycle Shelter" u="1"/>
        <s v="3-11 North Street - External Fabric Repairs" u="1"/>
        <s v="Upgrade Dirt Road and Paths Contract at SSF" u="1"/>
        <s v="Executive Recr" u="1"/>
        <s v="Closomat Toilet Purchase" u="1"/>
        <s v="SCAPA 300TW Laser System" u="1"/>
        <s v="Mini-competition for External Audit Services (KPMG LLP)" u="1"/>
        <s v="ICT Consultancy" u="1"/>
        <s v="e-Portfolio Software" u="1"/>
        <s v="Aros mouse expressions" u="1"/>
        <s v="Alumni Online Community Software" u="1"/>
        <s v="Perth Boating Club: New Boat Shed - CANCELLED" u="1"/>
        <s v="Audio Visual Equipment &amp; Installation Services" u="1"/>
        <s v="Lease of Adapted Mini-bus" u="1"/>
        <s v="Consultancy - Solar Photovoltaic project" u="1"/>
        <s v="Promotional Reusable Cups &amp; Bottles and Clothing" u="1"/>
        <s v="Flow Cytometer Service" u="1"/>
        <s v="Gas supply to Melrose Raod site" u="1"/>
        <s v="Provision of Legal Services - Mackintosh Project" u="1"/>
        <s v="Quantity Surveying Services - Travers Laser Laboratory, Scott Russell Building" u="1"/>
        <s v="Supply of C-Arm" u="1"/>
        <s v="Lift Maintenance Services" u="1"/>
        <s v="Av for Royal Hospital for Sick Children" u="1"/>
        <s v="3 D Printing" u="1"/>
        <s v="L&amp;T Scoping: Projectors for S106 &amp; S110" u="1"/>
        <s v="Roads Maintenance Framework Agreement 2017-21" u="1"/>
        <s v="Specialist Equipment for Science and Engineering Workshops" u="1"/>
        <s v="CA/CS113 - Squiz - hosting agreement for website (SG contract expired)" u="1"/>
        <s v="Vet Pathology Services" u="1"/>
        <s v=" DDI Bayes Intralink Ltd" u="1"/>
        <s v="Maintenance Manager for Lifts" u="1"/>
        <s v="Maintenance of existing Building Management System (Optimum BMS)" u="1"/>
        <s v="GSOP - Paper" u="1"/>
        <s v="Taylor &amp; Francis" u="1"/>
        <s v="Provision of Window Cleaning Services 2019 (Lot 3)" u="1"/>
        <s v="Mini Comp for Furniture (271)" u="1"/>
        <s v="Portable &amp; Fixed Wire (PAT &amp; FWT) Testing" u="1"/>
        <s v="Provision of Fire risk Assessment &amp; Fire safety Training" u="1"/>
        <s v="Load Balancers" u="1"/>
        <s v="ITS5019 LU - Jisc Text Short Message Service (SMS)" u="1"/>
        <s v="Phase 2 Asbestos Removals, Demolition and Site Clearance at Guardbridge" u="1"/>
        <s v="Roof Repairs &amp; Gutter Clearing" u="1"/>
        <s v="Van Gogh Museum Enterprises BV??" u="1"/>
        <s v="Framework for Small Works - Joinery" u="1"/>
        <s v="Microsoft Campus and Select Products" u="1"/>
        <s v="Pension Advice for University of Aberdeen" u="1"/>
        <s v="M &amp; E Engineer : Merchiston Campus Project" u="1"/>
        <s v="Room Alteration (Electrics)2057, 2060, 2067 &amp; 2089" u="1"/>
        <s v="Provision of a Future Forge Hydraulic Press and Manipulator" u="1"/>
        <s v="Qlik View System Support &amp; Maintenance" u="1"/>
        <s v="Market Research for Masters and CPD courses for Creative Industry Professionals and others involved" u="1"/>
        <s v="BC Tractor - TS - BOR14422" u="1"/>
        <s v="Telephony - Leased Circuits" u="1"/>
        <s v="Queen Margaret External Decoration" u="1"/>
        <s v="Arran Dowling-Hussey Online Tutoring" u="1"/>
        <s v="Thin Clients (69)" u="1"/>
        <s v="Core Network Equipment" u="1"/>
        <s v="Risk Management Solution" u="1"/>
        <s v="New Campus IT Requirement" u="1"/>
        <s v="CSHW (Sports Centre) Project" u="1"/>
        <s v="Estates- Electrician (428)" u="1"/>
        <s v="Mock Airline Classroom Equipment" u="1"/>
        <s v="Selica Research Services_SBS_1013" u="1"/>
        <s v="Waste Management (WEEE Waste)" u="1"/>
        <s v="Replacement of John Street main LV switchboard" u="1"/>
        <s v="PA Testing" u="1"/>
        <s v="Servers (95)" u="1"/>
        <s v="RDF_Expansion" u="1"/>
        <s v="Reprographics (246)" u="1"/>
        <s v="Klix Outlook for Alness Campus" u="1"/>
        <s v="Software License Resellers, Lot 1 - Microsoft" u="1"/>
        <s v="William Arrol Building Long-term Maintenance (Flooring)" u="1"/>
        <s v="Mini-competition for the Supply of Server Hardware (Dell Corporation Limited)" u="1"/>
        <s v="Supply, Delivery and Installation of Furniture - Lot 1 Saltire Centre Level 1" u="1"/>
        <s v="Micro-CT SEM add-on" u="1"/>
        <s v="Occupational Hygiene Services" u="1"/>
        <s v="CA/CS095 Arlen Burke - Assist in delivery of organisation's events programme" u="1"/>
        <s v="Payment Platform" u="1"/>
        <s v="NPD Legal Adviser" u="1"/>
        <s v="Insights Discovery" u="1"/>
        <s v="ICT Infrastructure Refresh Lot 2" u="1"/>
        <s v="Laboratory Management System (LIMS)" u="1"/>
        <s v="Facilities Management Consultancy (212)" u="1"/>
        <s v="Occupational Health Services for Students" u="1"/>
        <s v="Provision of Radiation Protection Supervisory Services" u="1"/>
        <s v="Panmure House - Project Manager and Contract Administrator" u="1"/>
        <s v="SafetyTraining Software" u="1"/>
        <s v="Provision of Citrix Licences" u="1"/>
        <s v="Builder Work (Morris &amp; Spottiswood)" u="1"/>
        <s v="Welding Training" u="1"/>
        <s v="High Throughput Flow Cytometer" u="1"/>
        <s v="Furniture for Residences refurb" u="1"/>
        <s v="Edinburgh Imaging Toxicology Services" u="1"/>
        <s v="Net Com Maintenance Annual Contract" u="1"/>
        <s v="Screen filters for Finance Dept" u="1"/>
        <s v="TEST agreement to show for training" u="1"/>
        <s v="Paisley - Lead Consultant Photography Barshaw to Abersorn" u="1"/>
        <s v="Didactic Equipment" u="1"/>
        <s v="Provision of Bespoke Counters and Equipment for the Coffee Kiosk" u="1"/>
        <s v="PC Upgrade" u="1"/>
        <s v="NCA1 Survey Software" u="1"/>
        <s v="Provision of Cisco Switches" u="1"/>
        <s v="Residential Learning Support" u="1"/>
        <s v="Legal Services (436)" u="1"/>
        <s v="Comm Vault Maintenance" u="1"/>
        <s v="Whitlock Centre Chairs" u="1"/>
        <s v="RHSCE medical equipment" u="1"/>
        <s v="Reactive Ion Etcher System - CANCELLED" u="1"/>
        <s v="Water Quality Management Services (Including Legionella) for GCC" u="1"/>
        <s v="Website Developer" u="1"/>
        <s v="Carpet and Upholstery Cleaning" u="1"/>
        <s v="Estates Professional Services  - City Campus Project" u="1"/>
        <s v="Primary Production Inspections" u="1"/>
        <s v="Dynamic light-scattering instrument" u="1"/>
        <s v="National Built Environment Consultancy Services Framework Agreement" u="1"/>
        <s v="Mini Competition for Design &amp; Editotial Content of Strathclyde People Magazine" u="1"/>
        <s v="Predictive analytics tools (IBM Watson for Oncology, Clinical Trials Matching and Outcome Analytics)" u="1"/>
        <s v="Cleaning Equipment - Supply" u="1"/>
        <s v="Auto Claves Maintenance Contract" u="1"/>
        <s v="Catering Consultancy for Glasgow Clyde College" u="1"/>
        <s v="Textbooks for Marketing Department Postgraduate Programmes" u="1"/>
        <s v="Office Security" u="1"/>
        <s v="Oxford Journals" u="1"/>
        <s v="Shimadzu IR Spirit-T (206-31010-58) x 2" u="1"/>
        <s v="Mass Spec - MALDI-Tof - Supply - Bruker UK Ltd" u="1"/>
        <s v="Telephone Campaign 2018" u="1"/>
        <s v="ICT - PRINTERS AND MAINTAINANCE" u="1"/>
        <s v="Commvault maintenance annual contract" u="1"/>
        <s v="External Effectiveness Review of Court &amp; Senate" u="1"/>
        <s v="Window Replacement" u="1"/>
        <s v="ITS2001 NE - Firewall Maintenance and subscription" u="1"/>
        <s v="Re-roofing &amp; Associated Works, Dam Park Building, Ayr Campus" u="1"/>
        <s v="Dean Gallery" u="1"/>
        <s v="Custom Mouse Model" u="1"/>
        <s v="OMX Upgrade and Service" u="1"/>
        <s v="Sheep Methane Chambers" u="1"/>
        <s v="e-Payment Processing Facilities" u="1"/>
        <s v="FlowCEL Cytek Aurora 41 Channel flow cytometer" u="1"/>
        <s v="Forthcare" u="1"/>
        <s v="Admissions System" u="1"/>
        <s v="3 x Nitrogen Tanks for T.I.C. Building" u="1"/>
        <s v="MTC Painting and Decorating - Meds &amp; Vets" u="1"/>
        <s v="Horticultural Supplies - LBS HORTICULTURAL LTD" u="1"/>
        <s v="Supply, Design, Installation, Integration &amp; Maintenance of AV Equipment" u="1"/>
        <s v="Mechanical Maintenance Services" u="1"/>
        <s v="Mini comp for new CAD teaching Lab (Fashion)" u="1"/>
        <s v="Property Disposal Advice" u="1"/>
        <s v="Leadership and Development HR" u="1"/>
        <s v="Deal Allotments" u="1"/>
        <s v="Make-up Artistry" u="1"/>
        <s v="Distance Learning Services &amp; Materials" u="1"/>
        <s v="Fire Escape Route Relocation - Inchinan" u="1"/>
        <s v="(ASW) Strength and Conditioning Fitness Equipment" u="1"/>
        <s v="Student Centre Teviot Row House - Main Contractor" u="1"/>
        <s v="Move Manager at the Institute for Regeneration and Repair" u="1"/>
        <s v="CFAI Training" u="1"/>
        <s v="Lifts: Maintenance Manager" u="1"/>
        <s v="Routine Gardening and Winter Salt" u="1"/>
        <s v="Redesign of existing Public Website" u="1"/>
        <s v="Gannochy Sports Centre Vending Services" u="1"/>
        <s v="Fully Managed Service for Shellfish Sampling" u="1"/>
        <s v="Executive Search - Deputy Principal Research Head of School of Life Sciences" u="1"/>
        <s v="Design Team Appleton Tower – Internal Layout" u="1"/>
        <s v="Portable XRF Device" u="1"/>
        <s v="Extension of Chemical Engineering G.54 Ref PR227" u="1"/>
        <s v="National framework agreement for the supply of electricity for the Scottish public sector." u="1"/>
        <s v="CHP Maintenance" u="1"/>
        <s v="Cleaning - PDSP" u="1"/>
        <s v="ICT Web Filtering" u="1"/>
        <s v="Licence for JE systems" u="1"/>
        <s v="Fire Improvements: Phase 5" u="1"/>
        <s v="Support &amp; Maintenance - MS LyncSVRPlusCAL ALNG LicSA" u="1"/>
        <s v="Provision of Brand Consolidation Advice and Communication Proposals" u="1"/>
        <s v="Road Repairs and Relining Works" u="1"/>
        <s v="Access to Edinburgh University Journals" u="1"/>
        <s v="Sand management Network Project Website Maintenance Support" u="1"/>
        <s v="Netbooks" u="1"/>
        <s v="Executive Recruitment" u="1"/>
        <s v="Lindsays Legal Services" u="1"/>
        <s v="SITS annual maintenance" u="1"/>
        <s v="Leica Microscope _QMRI_ZEB_LT_0213" u="1"/>
        <s v="JCMB Building Roof Repairs/Recovering Works" u="1"/>
        <s v="Exective Chair 3D Visulation Suite Lyell Centre" u="1"/>
        <s v="Provision of Mechanical &amp; Electrical Consultancy for the_x000d__x000a_Student HUB Project and enabling work projects" u="1"/>
        <s v="Mattress Protectors, Halls of Residence" u="1"/>
        <s v="Cloud Based Cyber Security Defence System" u="1"/>
        <s v="Service &amp; Maintenance of Dry Rising Mains and Sprinkler Systems" u="1"/>
        <s v="Provision and Maintenance of Multi-functional Devices and Services" u="1"/>
        <s v="Fall Arrest &amp; access equipment – Testing &amp; replacement of faulty components" u="1"/>
        <s v="The Confucius Institute - Construction Consultants (m/c off consultancy framework)" u="1"/>
        <s v="Blythswood House - Deep Clean" u="1"/>
        <s v="Hotel Rates" u="1"/>
        <s v="Internet Based Procurement Service" u="1"/>
        <s v="Provision of Digital Marketing Services" u="1"/>
        <s v="Provision of Quantity Surveyor Services" u="1"/>
        <s v="Provision of Travel Management Services" u="1"/>
        <s v="Ground Investigation of 5 Surplus Properties (New Campus Project Team)" u="1"/>
        <s v="The provision of multi functional devices and print management solution" u="1"/>
        <s v="Fly Facilities, SCRM" u="1"/>
        <s v="Nanosecond Laser System" u="1"/>
        <s v="Phenotypic Too Box Ascent_IGMM_LT_1114" u="1"/>
        <s v="Support and Maintenance on Blucat Network" u="1"/>
        <s v="PFB1020 AP Executive" u="1"/>
        <s v="Psychometric testing" u="1"/>
        <s v="Vehicle Contract Hire - Audi A6" u="1"/>
        <s v="IT Services: Access Control System Maintenance" u="1"/>
        <s v="Bio research instrumentation" u="1"/>
        <s v="Heating &amp; Water Systems Maintenance Contract" u="1"/>
        <s v="Engineering Services" u="1"/>
        <s v="&quot;PAMS 2&quot; - Academic Registry" u="1"/>
        <s v="Centrifuge Incubator Thermal cycler" u="1"/>
        <s v="Temporary Staff (Regional-Aberdeen)" u="1"/>
        <s v="Accounts Payable temporary member of staff" u="1"/>
        <s v="Franking Machines - Associated Services and Consumables (PMR1001 AP)" u="1"/>
        <s v="CARVA001 - Pool Car Lease BC - LC from RM3710" u="1"/>
        <s v="EPAD Courier Project" u="1"/>
        <s v="Landscaping &amp; Ground Maintenance" u="1"/>
        <s v="Mini-competition for Vehicle Leasing (Principal &amp; Outreach)" u="1"/>
        <s v="NCA for Green City Wholefoods for Accommodation Services (Ian Macauley)" u="1"/>
        <s v="Biochemistry Analyser with ISE" u="1"/>
        <s v="NDT Quality Management Services" u="1"/>
        <s v="XHV Chambers - Intermediate Chamber" u="1"/>
        <s v="Furniture - Hillhead Central Building" u="1"/>
        <s v="Legal Services (437)" u="1"/>
        <s v="Windswept Bottled Beer" u="1"/>
        <s v="Contract Hire Vehicle - Skoda Yeti 4 x 4" u="1"/>
        <s v="Permanent Magnetic SCAPA Electron Spectrometer" u="1"/>
        <s v="Appointment of a Main Contractor for our Energy Centre" u="1"/>
        <s v="Total Gas and Power" u="1"/>
        <s v="Banking Services 2018" u="1"/>
        <s v="China Digital Marketing Partner - 2019" u="1"/>
        <s v="Toilet upgrade (Hamish Wood) - phase 1" u="1"/>
        <s v="Storage Solutions - Kardex Systems (UK) Ltd" u="1"/>
        <s v="Space Optimisation: JWC Conversion to Teaching, Learning &amp; Study Space" u="1"/>
        <s v="Validate - Capital Solutions" u="1"/>
        <s v="Telephony &amp; Unified Communications" u="1"/>
        <s v="Supply of Water Coolers" u="1"/>
        <s v="Office Supplies &amp; Computer Consumables" u="1"/>
        <s v="Scientific Equipment – Centre Building" u="1"/>
        <s v="Nikon Ti-E microscope upgrade" u="1"/>
        <s v=" DiRAC 2.5y Supercomputer Upgrade" u="1"/>
        <s v="Supply of Servers for School of Mathematics" u="1"/>
        <s v="Provision of Integrated Business Solution (ERP)" u="1"/>
        <s v="Glazier Works" u="1"/>
        <s v="Mobile Phones" u="1"/>
        <s v="LARIF Autoclave" u="1"/>
        <s v="Granton Art Centre - Lease" u="1"/>
        <s v="Flow Cytometric Cell Sorter" u="1"/>
        <s v="Fully Turbulent Flow Cell (FTFC) Facility" u="1"/>
        <s v="Genevac Instruments - Provison of Service and Maintenance" u="1"/>
        <s v="Darwin centrifuges" u="1"/>
        <s v="Livestock Feed Intake Node" u="1"/>
        <s v="Health and Safety Audit Services" u="1"/>
        <s v="Annual maintenance - Kofax Capture" u="1"/>
        <s v="Sports &amp; Exercise Male Changing 1 &amp; Reception Project" u="1"/>
        <s v="Quantity Surveying Services: CAESAR Lab Refurbishment" u="1"/>
        <s v="CISCO ICE ITT" u="1"/>
        <s v="Interim Managers" u="1"/>
        <s v="Optometry Various" u="1"/>
        <s v="Design Team Services for 2019 Construction and Refurbishment Projects" u="1"/>
        <s v="Hosts for Springburn" u="1"/>
        <s v="ENGINEERING PROJECT SHORT TERM" u="1"/>
        <s v="BEMS System Maintenance (Trend)" u="1"/>
        <s v="Lift Maintenance Contract 2018 - 2021" u="1"/>
        <s v="Consultancy for Demolition of Middlefield" u="1"/>
        <s v="Electrical and electronic laboratory equipment (Microlease)" u="1"/>
        <s v="Network infrastructure maintenance (campus switch and phone support)" u="1"/>
        <s v="Provista UK Ltd" u="1"/>
        <s v="360 degree appraisal - HR" u="1"/>
        <s v="NEC3 Supervisor for our LARIF project" u="1"/>
        <s v="Promotional Materials" u="1"/>
        <s v="Lift Maintenance (all lifts)" u="1"/>
        <s v="Storage Back Up devices incl Disaster recovery" u="1"/>
        <s v="Grounds Maintenance (Supply of)" u="1"/>
        <s v="Mixed Chemical Waste Collection 2020" u="1"/>
        <s v="Terahertz Time-Domain Spectroscopy System" u="1"/>
        <s v="Committee Management System" u="1"/>
        <s v="Pharmacy Position Recruitment" u="1"/>
        <s v="Scottish Procurement, Software Value Added Reseller (ProofID)" u="1"/>
        <s v="Video streaming" u="1"/>
        <s v="Network Core Upgrade" u="1"/>
        <s v="DNA sequencing services" u="1"/>
        <s v="DALI Lighting Mtce" u="1"/>
        <s v="Gardyne Café Chairs" u="1"/>
        <s v="Lift Maintenance Contract" u="1"/>
        <s v="Arcadia Nursery Remaining Works" u="1"/>
        <s v="IBM DS3512 Storage Purchase" u="1"/>
        <s v="Ground Maintenance Kelvin &amp; Clyde" u="1"/>
        <s v="Dale Farm Student Transport Services" u="1"/>
        <s v="SXL Libraries Framework (0617) Lot 5 - Audio Books" u="1"/>
        <s v="Supply of ATMs" u="1"/>
        <s v="Interactive classrooms" u="1"/>
        <s v="Provision of Closed Skip" u="1"/>
        <s v="Provision of Cashpoint Machines" u="1"/>
        <s v="Estates - Buildings &amp; Maintenance - Arlington Business Parks" u="1"/>
        <s v="RM3741 Lot 1 - call off over £50k from Framework - IRR expansions design Services Est Ref 2715A2" u="1"/>
        <s v="RMAS software" u="1"/>
        <s v="Software Maintainence" u="1"/>
        <s v="Archibus Annual Support Contract" u="1"/>
        <s v="Lease Vehicle - Machrihanish - SP68 HGZ" u="1"/>
        <s v="Inspection and Maintenance of Local Exhaust Ventilation (LEV) Systems" u="1"/>
        <s v="Asbestos Surveying Services - Kings Building &amp; Med &amp; Vets" u="1"/>
        <s v="2 x HPLC System" u="1"/>
        <s v="External Lighting Upgrade" u="1"/>
        <s v="Eye Clinic Fit Out (C&amp;A Interiors)" u="1"/>
        <s v="University Insurances" u="1"/>
        <s v="Plate Reader - Research" u="1"/>
        <s v="National Portrait Gallery?" u="1"/>
        <s v="Estates: David Russell Apartments Repainting 2015" u="1"/>
        <s v="IT consultancy framework" u="1"/>
        <s v="Fire Extinguisher Maintenance (439)" u="1"/>
        <s v="Supply and delivery of Uk and Danish-licensed Allopurinol to MEMO for onward distribution to UK &amp; Danish patients" u="1"/>
        <s v="MRI Scanner" u="1"/>
        <s v="Bakery Products" u="1"/>
        <s v="To be Overwritten" u="1"/>
        <s v="Rotary Evaporators" u="1"/>
        <s v="Graphical Processors and Computers" u="1"/>
        <s v="Purchase of Liquid Fuels - SP-15-005" u="1"/>
        <s v="SITS Improvement Initiative Consultancy" u="1"/>
        <s v="IRR Fume Cupboards/Safety Cabinets, Glass Washer &amp; Storage Cabinets (Lot 2)" u="1"/>
        <s v="HfSA Temporary MRI" u="1"/>
        <s v="Payroll Services 15" u="1"/>
        <s v="EPSRC Funded Micro-CT Scanner System" u="1"/>
        <s v="OFF3128 NW Lot 3 Promotional Clothing" u="1"/>
        <s v="L.E.D Lighting System  (Replacement Programme)" u="1"/>
        <s v="Core Switches Maintenance and Support under NEUPC Network Framework Agreement Lot 2" u="1"/>
        <s v="Rosyth SFW Furniture" u="1"/>
        <s v="Electrical Installers &amp; Maintenance" u="1"/>
        <s v="OGAS - Engineering Facility Upgrade (472)" u="1"/>
        <s v="CCBS 2nd Spinning Disc Microscope, Chancellors" u="1"/>
        <s v="Managed internet/broadband services to Student Residences" u="1"/>
        <s v="Library Service" u="1"/>
        <s v="Due Diligence Financial (306)" u="1"/>
        <s v="Call off from QS framework -Lot 3 - IRR Expansion" u="1"/>
        <s v="Supply and delivey of a stinger 4K" u="1"/>
        <s v="Refurbishment works - Andrew Ure Hall" u="1"/>
        <s v="Atrium Window Screens" u="1"/>
        <s v="Cryogenic Helium Gas Circulation System" u="1"/>
        <s v="Creation of New College Corporate Identity" u="1"/>
        <s v="Lead Consultant Fabric Repairs Paisley Abercorn" u="1"/>
        <s v="Content &amp; Collection Management Software - Keepthinking Ltd" u="1"/>
        <s v="Acoustic Sensor (Package)" u="1"/>
        <s v="The Provision of Legal Services" u="1"/>
        <s v="Laundry Services : Catering &amp; Laboratory only" u="1"/>
        <s v="Health &amp; Safety Software" u="1"/>
        <s v="Health Science Teaching System-Power Labs" u="1"/>
        <s v="IT Purchase (94)" u="1"/>
        <s v="Cattle Genotyping for Lameness" u="1"/>
        <s v="Supply of Bedding Packs for Residents of Student Accommodation" u="1"/>
        <s v="Floor Standing Orbital Shakers and Related Accessories, Consumables, Service and Repair" u="1"/>
        <s v="CMAC NMR Spectrometer" u="1"/>
        <s v="Photon Microscopy Laser" u="1"/>
        <s v="Main Contractor: HNB Ground Floor" u="1"/>
        <s v="Taxation Advice and Related Services" u="1"/>
        <s v="ASCO Fire Group" u="1"/>
        <s v="VDI Infrastructure" u="1"/>
        <s v="14-033 Archiving service for Education Scotland's websites" u="1"/>
        <s v="Pig Livestock Feed" u="1"/>
        <s v="Install High Level Lighting" u="1"/>
        <s v="Cycle to Work" u="1"/>
        <s v="Mini Bus Lease Framework Agreement CCS RM 3710" u="1"/>
        <s v="Facilitating relationship centred leadership programme My Home Life, running action learning sets and leading community development in partnership with care homes and external partners" u="1"/>
        <s v="VDI Improvement" u="1"/>
        <s v="Purchase of a laser lithography tool" u="1"/>
        <s v="Agency Agreement for Water and Waste Water Services" u="1"/>
        <s v="Eden Campus Boiler House - External Building Fabric Repairs - CANCELLED" u="1"/>
        <s v="Former Inverness College Demolition Insurance" u="1"/>
        <s v="Emergency Lighting &amp; Fixed Wire Remedial Works" u="1"/>
        <s v="Oracle Licence Renewal - Internet Developer Suite Oracle Corporation UK Ltd" u="1"/>
        <s v="Kubota RTV" u="1"/>
        <s v="CPD Alterations 2012 (Morris &amp; Spottiswood)" u="1"/>
        <s v="Mechanical Electrical Backlog Maintenance Works" u="1"/>
        <s v="Manual handling education to pre-registration Healthcare Students in the School of Health(NHS Greater Glasgow &amp; Clyde)" u="1"/>
        <s v="File Management System" u="1"/>
        <s v="Royal College Teaching Rooms" u="1"/>
        <s v="Supply Of Travel Management Service" u="1"/>
        <s v="Provision of a Leisure Management System" u="1"/>
        <s v="The supply of fresh butcher meat to the catering courses, schoalrs resteraunt and bistro (CAT1048 AP)" u="1"/>
        <s v="ERI SM300 WetSEM contract" u="1"/>
        <s v="IT - Consultancy - Human Resources" u="1"/>
        <s v="ICT Consultancy &amp; Research Services" u="1"/>
        <s v="Supply of Linen Services to Catering (Banqueting section) July 2016" u="1"/>
        <s v=" Infors incubator" u="1"/>
        <s v="Hospitality Canapy Replacement" u="1"/>
        <s v="Rx Daytona Clinical Chemistry Analyser" u="1"/>
        <s v="Liquid Handling Robotics Core Genetics Unit WTCRF" u="1"/>
        <s v="Spot Mini" u="1"/>
        <s v="Network Storage" u="1"/>
        <s v="Closomat Toilet Maintenance" u="1"/>
        <s v="Student bike and maintenance" u="1"/>
        <s v="Pharos Print Management System" u="1"/>
        <s v="Innovative Food" u="1"/>
        <s v="Citrix Software License" u="1"/>
        <s v="Resilient Link to the BUSH Estate" u="1"/>
        <s v="Business School Refurbishment AV2455" u="1"/>
        <s v="Transport Services" u="1"/>
        <s v="Dell Service Contract" u="1"/>
        <s v="CZURI001- NON-LIFE INSURANCE - INS1001AP" u="1"/>
        <s v="Asbestos Remediation Works at Eden Campus" u="1"/>
        <s v="Provision of Automation Maintenance &amp; Repair" u="1"/>
        <s v="Equine Surgery" u="1"/>
        <s v="Virgin Media Business?" u="1"/>
        <s v="Specialised software-hardware platform" u="1"/>
        <s v="Fire Risk Assessment" u="1"/>
        <s v="Nursery Services 2017" u="1"/>
        <s v="The Supply, Delivery, Installation and Maintenacne of a CNC Router" u="1"/>
        <s v="Supply of Biomass Fuel" u="1"/>
        <s v="Safety Hub Training Videos" u="1"/>
        <s v="Microsoft EES Campus Software" u="1"/>
        <s v="Provision of Ground Maintenance" u="1"/>
        <s v="CA/CS030 Inner Ear - provide online portal for Youth Music" u="1"/>
        <s v="C- Arm Imaging System" u="1"/>
        <s v="Merchiston Campus Un-interrupted Power Supply Modular Refresh" u="1"/>
        <s v="Two EMCO Concept Mill 250 Milling Machines With Fanuc 21m Control" u="1"/>
        <s v="Shellfish Sampling" u="1"/>
        <s v="Selica Research Services SBS 1013" u="1"/>
        <s v="Sharon Wallace Recruitment Project" u="1"/>
        <s v="Infiniband Cluster Switches" u="1"/>
        <s v="ONLINE PAYMENT SOLUTION" u="1"/>
        <s v="Direct Mailing Campaign 2018" u="1"/>
        <s v="Facilities Management AFRC &amp; PNDC" u="1"/>
        <s v="The Supply of Laundry for Riverside Student Accommodation" u="1"/>
        <s v="VLE System Support" u="1"/>
        <s v="Student Hair and Beauty Kits" u="1"/>
        <s v="Architectural Services EOR Project" u="1"/>
        <s v="Provision and Supply of Student Transport" u="1"/>
        <s v="Printing &amp; Finishing Undergraduate Prospectuses 2016" u="1"/>
        <s v="CNC Machine Centre" u="1"/>
        <s v="MTC Small Electrical Works" u="1"/>
        <s v="Senior Mgmt Renumeration Review" u="1"/>
        <s v="Contract Hire Vehicle - Vauxhall Movano Van Reg No. SA14 RPO" u="1"/>
        <s v="Real-time PCR System" u="1"/>
        <s v="Optical Spectroscopy Equipment" u="1"/>
        <s v="Radiation Protection Advisory Service" u="1"/>
        <s v="Oracle Licence Renewal - HR Module (Oracle Corporation UK Ltd)" u="1"/>
        <s v="Gym Equipment" u="1"/>
        <s v="Insurance and Insurance Services" u="1"/>
        <s v="UHPLC-Mass Spectrometry System - Supply of a" u="1"/>
        <s v="Uplift and Disposal of Hazardous and Chemical Waste" u="1"/>
        <s v="Water Quality Management - Water Treatment Services (Integrated Water Services)" u="1"/>
        <s v="PAT &amp; FWT" u="1"/>
        <s v="Bus Contract" u="1"/>
        <s v="Microsoft Consultancy" u="1"/>
        <s v="Supply of Window Coverings" u="1"/>
        <s v="Darwin incubators" u="1"/>
        <s v="Pre-Printed Envelopes" u="1"/>
        <s v="Fundraising Consultancy" u="1"/>
        <s v="Quant Studio_IGMM_LT_1214" u="1"/>
        <s v="External Window Cleaning" u="1"/>
        <s v="RT-PCR maintenance contract" u="1"/>
        <s v="Licence Subscription for Collision Repair System" u="1"/>
        <s v="Steinway Pianos ECA" u="1"/>
        <s v="Lab Maintenance -Centrifuges" u="1"/>
        <s v="Gatty Teaching Lab Reinstatement Works" u="1"/>
        <s v="Glazing Services" u="1"/>
        <s v="ICT Desktop Strategy - PCs" u="1"/>
        <s v="Marine Geospatial Ecological Mapping" u="1"/>
        <s v="Greenock Campus Consultant Services Refectory Refurbishment" u="1"/>
        <s v="Provision of Legal Services-People Matters for Ayrshire College" u="1"/>
        <s v="Contract for Student Accommodation with Fortis Lettings and Management Ltd c/o Robert Owen House Ltd" u="1"/>
        <s v="Internal Audit (316)" u="1"/>
        <s v="Water Treatment Maintenance" u="1"/>
        <s v="Turbine Exhaust Expert Analysis" u="1"/>
        <s v="Lease Vehicle - Facilities (University Car - G7 UOS)" u="1"/>
        <s v="Contract for the Supply and Maintenance of a Further and Higher Educaton Management Information System" u="1"/>
        <s v="Internal Audit (336)" u="1"/>
        <s v="Provision of Telephone System" u="1"/>
        <s v="Revenues and Benefits IT System" u="1"/>
        <s v="CA/CS085 - Roanne Dodds - facilitate workshops as part of Dance Sector review" u="1"/>
        <s v="UK-Oban: building construction work" u="1"/>
        <s v="Applications and web development - Testing" u="1"/>
        <s v="Designing and Printing of Inverness College Prospectus 2017 - 18" u="1"/>
        <s v="Office of the Principal: Financial Adviser for Kenly Windfarm Project" u="1"/>
        <s v="Liquid Fuels - Fuel Cards" u="1"/>
        <s v="Air Conditioning Maintenance" u="1"/>
        <s v="Uniforms for Staff" u="1"/>
        <s v="Tape Library Upgrade" u="1"/>
        <s v="Ivis Illumina S5 Imaging System" u="1"/>
        <s v="The Supply, Installation and Testing of TV Sets  (Flat Screen) Student Residencies" u="1"/>
        <s v="ID Cards, Lanyards and Accessories" u="1"/>
        <s v="CA/CS149 Catch the Light - Validate (dates/contract description etc)" u="1"/>
        <s v="3 User Licence for APT" u="1"/>
        <s v="Levenmouth Heavy Engineering Equipment" u="1"/>
        <s v="Online GCSE and Functional Skills Solution" u="1"/>
        <s v="Prospectus Printing 18/19" u="1"/>
        <s v="ERI Legacy Consultancy Spend" u="1"/>
        <s v="Automotive training equipment" u="1"/>
        <s v="Provision of Gutter Cleaning and Replacement" u="1"/>
        <s v="Kenneth Mackenzie Hotel and Common Room Refurbishment" u="1"/>
        <s v="Microsoft EES Agreement" u="1"/>
        <s v="McEwan Hall Landscape Works Bristo Sq" u="1"/>
        <s v="CNC Lathe" u="1"/>
        <s v="Grocery Provisions, Frozen and Chilled Food" u="1"/>
        <s v="Executive Recruitment - Principal" u="1"/>
        <s v="WGH Discounted IVC Cages and Racks" u="1"/>
        <s v="INDY2  Machine for EPCC and Genomics" u="1"/>
        <s v="Appointment of a Design Team BioQuarter Campus Infrastructure" u="1"/>
        <s v="Boilers - ATC/AFS" u="1"/>
        <s v="Cleaning Contract" u="1"/>
        <s v="Fabric and Habadashery" u="1"/>
        <s v="SEBI Virtual Platform Provider" u="1"/>
        <s v="CCTV  Migration to Video Management System,Traffic Management  Upgrade and Number Plate Recognition Upgrade" u="1"/>
        <s v="BVD Test Kits" u="1"/>
        <s v="DefendPoint Software" u="1"/>
        <s v="Aberdeen Road Repairs" u="1"/>
        <s v="Liquid Fuel - Scottish Fuels" u="1"/>
        <s v="Provision of a liquid handling robot" u="1"/>
        <s v="Supply and Maintenance of Moonshot Equipment to Ayrshire College" u="1"/>
        <s v="Window Coverings - 1st Sept 2015 to 29th Feb 2016" u="1"/>
        <s v="Supply of Beckman Rotors for Floor Standing Centrifuge" u="1"/>
        <s v="Hybrid Retrofit system (Additive/Machining/ Laser Processing/ NDT/ Metrology)" u="1"/>
        <s v="Bus/Coach Hire" u="1"/>
        <s v="Lego Retail Products" u="1"/>
        <s v="AFRC DIC based hole drilling machine" u="1"/>
        <s v="91 High Street" u="1"/>
        <s v="Energy Management" u="1"/>
        <s v="Purchase of Boats" u="1"/>
        <s v="CASS: CT/ Quantity surveyor" u="1"/>
        <s v="Associate Trainers (Digital Skills)" u="1"/>
        <s v="ICT - Magnetic Storage Open text maintenance - Zarion" u="1"/>
        <s v="ITQ for CHP and DH Project Management Services - mini-competition under OGC Buying Solutions Framework ( Turner &amp; Townsend Project Management Limited)" u="1"/>
        <s v="Vehicle Purchase (317)" u="1"/>
        <s v="Coatbridge Painting  - Summer 2019" u="1"/>
        <s v="MTC Building Maintenance and Small Works below £50k Framework Agreement" u="1"/>
        <s v="Validate - Softcat Ltd" u="1"/>
        <s v="Automated Quantitative Pathology Spectral Imaging System" u="1"/>
        <s v="Replacement of IT Equipment - Applied Science and Computing" u="1"/>
        <s v="Cost Consultancy Services (Space Optimisation) - Campus Services" u="1"/>
        <s v="Fully Operated Vending Service" u="1"/>
        <s v="Toad for Oracle Support" u="1"/>
        <s v="Clipper saw Engineering Repairs" u="1"/>
        <s v="Moving Services" u="1"/>
        <s v="Hyperspectral Sensor" u="1"/>
        <s v="Renault Kangoo Maxi Crew Van (HIGS)" u="1"/>
        <s v="CAPEX Project 1 - Cladding Frame Joinery Workshop" u="1"/>
        <s v="Supply &amp; Delivery of Furniture for Learning Resource Centre, Kilwinning" u="1"/>
        <s v="The Provision of Specialist External Façade and Internal Window Cleaning Services" u="1"/>
        <s v="Capita Travel" u="1"/>
        <s v="Network Products and Services" u="1"/>
        <s v="Furniture for New Falkrik Campus" u="1"/>
        <s v="Physics ULV Lab - Air Springs - CANCELLED" u="1"/>
        <s v="Supply of Lathes" u="1"/>
        <s v="Portable Appliance Testing (PAT) Services" u="1"/>
        <s v="Acoustic Wall Room 1.15 James Nasmyth Building" u="1"/>
        <s v="2-Day Residential Gaelic Language Training &amp; Gaelic Awareness Hosting" u="1"/>
        <s v="Mindset Programme" u="1"/>
        <s v="Washout Solutions" u="1"/>
        <s v="Supply of Fruit and Veg" u="1"/>
        <s v="Furniture for the Darwin Building" u="1"/>
        <s v="JISC Collections" u="1"/>
        <s v="1 x Thermo - Ultimate U3000 HPLC" u="1"/>
        <s v="Supply of Accoustic Releases for Underwater Equipment Recovery" u="1"/>
        <s v="Garment Hire and Laundry Services" u="1"/>
        <s v="Venetian Blinds - School of Built Environment" u="1"/>
        <s v="Duplicate - Main Contractor - Extension to ACF" u="1"/>
        <s v="Steam Turbine" u="1"/>
        <s v="LIMS Western General" u="1"/>
        <s v="Taxi and Private Transfer Services" u="1"/>
        <s v="Office, Computer &amp; Library Supplies" u="1"/>
        <s v="Computer maintenance charge for period 01/04/14 to 31/03/15" u="1"/>
        <s v="Business Health Care" u="1"/>
        <s v="Kitchen Ventilation Systems Cleaning/maintenance Services" u="1"/>
        <s v="Computer hardware - IBM UK Ltd" u="1"/>
        <s v="Nominated  Advisor  Quantity Surveyor Bainfield Social Space Upgrade Project" u="1"/>
        <s v="Consultancy H-Guard Project" u="1"/>
        <s v="Due Diligence Financial (331)" u="1"/>
        <s v="KPF Qexactiv mass spec contract renewal" u="1"/>
        <s v="Bedding &amp; Bedding Packs" u="1"/>
        <s v="Library self service equipment" u="1"/>
        <s v="Google search services" u="1"/>
        <s v=" Proof of Concept for CRUK" u="1"/>
        <s v="Contract Hire of SP11 ZPU" u="1"/>
        <s v="Corporate Staff Clothing- CSE" u="1"/>
        <s v="Provision of Telephony System" u="1"/>
        <s v="13-082 - Twig/Glow Science Licence - increased users" u="1"/>
        <s v="Design, Print and distribution of the UWS alumni magazine, envelope and contact sheet" u="1"/>
        <s v="The Installation and Maintenance of Door Access Push Buttons for CoGC Riverside Accomodation" u="1"/>
        <s v="Student Union Works" u="1"/>
        <s v="ACE End o Lease Cleaning Services" u="1"/>
        <s v="Archaeological Excavation, Recoridng and Extraction" u="1"/>
        <s v="Supply, Delivery and Installation of Washroom Services" u="1"/>
        <s v="Aspire Membranes" u="1"/>
        <s v="Laptop Storage Solutions (485)" u="1"/>
        <s v="WITNESS SERVICES" u="1"/>
        <s v="Purchase of Tractor for Crop &amp; Soil" u="1"/>
        <s v="Engineering: Down Draft Benches and Weld Fume Extraction Arm System" u="1"/>
        <s v="Gill Health in Salmon" u="1"/>
        <s v="Research Tape Infrastructure" u="1"/>
        <s v="Student Accommodation Insurances" u="1"/>
        <s v="Provision of a Lecture Capture System" u="1"/>
        <s v="WI-FI Installation and Internet Managed Services at Student Accommodation Sites" u="1"/>
        <s v="Ford Transit" u="1"/>
        <s v="Off Campus Circuits" u="1"/>
        <s v="Inspection of Rigging" u="1"/>
        <s v="Industrial Kitchen (255)" u="1"/>
        <s v="Voluntary Benefits &amp; Childcare Voucher Scheme" u="1"/>
        <s v="Project Management &amp; Full Design Team Services (TIC)" u="1"/>
        <s v="Asbestos Management Services" u="1"/>
        <s v="Advanced Human Patient Simulators" u="1"/>
        <s v=" Doors Maintenance, Repair and Installation Services" u="1"/>
        <s v="Furnishings Room 2.17 &amp; 2.18 David Brewster Building" u="1"/>
        <s v="Data Privacy Impact Assessment Tool" u="1"/>
        <s v="Provision and Delivery of Sanitary Products" u="1"/>
        <s v="Covaris Service Contract 19-20" u="1"/>
        <s v="Supply and Delivery of Fresh Fruit and Vegetables 2016 - 2019" u="1"/>
        <s v="New Biology (Darwin) BVS Equipment - Hotel &amp; Welfare Solutions" u="1"/>
        <s v="Mossbauer Cryostat" u="1"/>
        <s v="Window Coverings - EM Room 2.10" u="1"/>
        <s v="New Estates (Electric) Van - Lease Option" u="1"/>
        <s v="Supply and Delivery of Science Text Books" u="1"/>
        <s v="Maintenance of Sports Playing Fields version2" u="1"/>
        <s v="Timber 2018" u="1"/>
        <s v="PORTABLE VIS/NIR SPECTROMETER" u="1"/>
        <s v="Estates:  University Hall (Old Wing) Asbestos Removal" u="1"/>
        <s v="Web Content Management System (CMS)" u="1"/>
        <s v="PPE , Safetywear &amp; related products &amp; services" u="1"/>
        <s v="Joint estates strategy for 3 FE and 1 HE college (76)" u="1"/>
        <s v="Print and Delivery of 10,000 Prospectuses for Forth Valley College" u="1"/>
        <s v="Enterprise Service Bus" u="1"/>
        <s v="Window Cleaning Contract" u="1"/>
        <s v="Window Coverings Services" u="1"/>
        <s v="Investment Advisor" u="1"/>
        <s v="Provision of Vehicle Hire" u="1"/>
        <s v="Open-source learning platform - Moodle Support" u="1"/>
        <s v="Kings Buildings LV Switch Board Replacement &amp; Generator Connection Points" u="1"/>
        <s v="Commercial Champion Consultancy" u="1"/>
        <s v="Vacuums/ Pressure Washers (170)" u="1"/>
        <s v="Desktop Computers, Tablets and Related Accessories" u="1"/>
        <s v="Atrium Redevelopment and INTO Academic Building Feasibility Work" u="1"/>
        <s v="HPLC Maintenance Agreement" u="1"/>
        <s v="Hair &amp; Beauty Staff Uniforms" u="1"/>
        <s v="Vacuum Chamber" u="1"/>
        <s v="Cloud subscriptions" u="1"/>
        <s v="AV Installation, Repair and Maintenance" u="1"/>
        <s v="Diffraction Apparatus" u="1"/>
        <s v="UHI IC Walkie Talkies" u="1"/>
        <s v="HR system for new college (375)" u="1"/>
        <s v="Move Management Capital Projects 2017" u="1"/>
        <s v="Provision of Health &amp; Safety Software" u="1"/>
        <s v="Provision of Student Funding Software" u="1"/>
        <s v="Art Materials" u="1"/>
        <s v="Replacement Tumble Dryer - Nursery (Capital Bid)" u="1"/>
        <s v="Hardware and Software Maintenance for Visual Hotel Equipment" u="1"/>
        <s v="Wiley Subscription Services" u="1"/>
        <s v="Audio / Visual Requirements - Winter 2017" u="1"/>
        <s v="Minor Works at Clydebank College" u="1"/>
        <s v="Nikon Ti2-E Inverted Microscope &amp; Ancillary Equipment" u="1"/>
        <s v="Welding Equipt - Supply/install/training - Hot Wire Cladding System - Fraserburgh" u="1"/>
        <s v="Sports kit" u="1"/>
        <s v="Childcare Vouchers" u="1"/>
        <s v="UOS High Level Signage" u="1"/>
        <s v="Beauty Salon Equipment (232)" u="1"/>
        <s v="Freelance Photography (Devlinphoto )" u="1"/>
        <s v="Creation of Employability Hub for Levenmouth Communities" u="1"/>
        <s v="CT Appleton Tower" u="1"/>
        <s v="Miltenyl Biotic Enzyme Preparations_HRB_LT_0714" u="1"/>
        <s v="Supply &amp; Delivery of Fresh Butcher Meat" u="1"/>
        <s v="MTC Small Mechanical Works up to £50k (lot 2)" u="1"/>
        <s v="Potential Lease Acquisition &amp; Related Fit-Out (Dubai)" u="1"/>
        <s v="Supply and Installation of Diesel Electric Generators" u="1"/>
        <s v="Print Solutions - Lot 2 - North East England, including Yorkshire" u="1"/>
        <s v="Supply services of personnel including temporary staff for Aberdeen College" u="1"/>
        <s v="The Provision of Pre-sessional English to Students of Glasgow Caledonian University (GCU) London Campus" u="1"/>
        <s v="Support and Maintenance Services for UNIT-e" u="1"/>
        <s v="Colour and Hair Products for Salon Services under APUC Hair &amp; Beauty Framework Agreement Lot 3" u="1"/>
        <s v="Supply, Delivery and Installation of an Oil Fired Steam Boiler" u="1"/>
        <s v="Hand Dryer" u="1"/>
        <s v="Farm Management Software" u="1"/>
        <s v="Catering Contract. Anniesland" u="1"/>
        <s v="Supply and Delivery of Sports Kits" u="1"/>
        <s v="Furnishings: HNBS Student Facing Service - Loose Furniture" u="1"/>
        <s v="Clerk of Works for Stow" u="1"/>
        <s v="Executive Coaches &amp; Facilitators" u="1"/>
        <s v="Laboratory PCs" u="1"/>
        <s v="Load Balancing Equipment" u="1"/>
        <s v="Digital printing - CLARK COMMUNICATIONS" u="1"/>
        <s v="Cumbernauld Room MB208 &amp; Kirkintilloch Room 3" u="1"/>
        <s v="Genotyping platform for human sample identification" u="1"/>
        <s v="Tender for the provision of the Operational Banking Services to the University" u="1"/>
        <s v="Supply of Watercoolers" u="1"/>
        <s v="Marketing services - Field Marketing" u="1"/>
        <s v="CCTV" u="1"/>
        <s v="Select Notebook" u="1"/>
        <s v="Cardonald College - Link Walkway &amp; Refectory Works" u="1"/>
        <s v="Laundry Systems (Levenmouth)" u="1"/>
        <s v="IT - Softcat - BD to validate end dates" u="1"/>
        <s v="Audit of the University of Strathclyde's Art and Scientific Instrument Collection" u="1"/>
        <s v="Nature Publishing Group" u="1"/>
        <s v="Scalable Computing Nodes (Big Data)" u="1"/>
        <s v="Equine Gamma Camera" u="1"/>
        <s v="Class Room Furniture (399)" u="1"/>
        <s v="The Provision of VAT Services" u="1"/>
        <s v="Sportswear for Staff &amp; Students" u="1"/>
        <s v="West London College" u="1"/>
        <s v="electrophysiological workstation" u="1"/>
        <s v="Plumbing Work" u="1"/>
        <s v="NPCS - Facilities Management Consultant" u="1"/>
        <s v="Site Investigation - National Robotarium" u="1"/>
        <s v="GPS Framework Agreement for Vehicle Lease" u="1"/>
        <s v="Debt Collection" u="1"/>
        <s v="Networking Equipment (150)" u="1"/>
        <s v="Ratings Revaluation Assessments" u="1"/>
        <s v="Same Day (Scotland ) Courier Services" u="1"/>
        <s v="External Audit Services for Grant Claims" u="1"/>
        <s v="RackServers Model - ESC4000 G3S" u="1"/>
        <s v="Franking Machine for Business Students" u="1"/>
        <s v="Bioinformatics &amp; related services Framework Agreement" u="1"/>
        <s v="Strategic Options Appraisal" u="1"/>
        <s v="Student Room Management System" u="1"/>
        <s v="Payrite Software Maintenance Agreement" u="1"/>
        <s v="Height Adjustable Classroom Desk" u="1"/>
        <s v="Agilent 1260 Infinity HPLC System" u="1"/>
        <s v="Robotic Arm - Supply of" u="1"/>
        <s v="Tax Services (KPMG LLP)" u="1"/>
        <s v="Verismic Power Manager" u="1"/>
        <s v="BOOKS - CRIME &amp; LITIGATION ETC" u="1"/>
        <s v="Renewal of Microsoft EES Agreement" u="1"/>
        <s v="SCAPA A2 beamline vacuum turbo pumps" u="1"/>
        <s v="Colville and Architecture Buildings – Asbestos Removal and Disposal Works" u="1"/>
        <s v="Specialist Gaming PCs" u="1"/>
        <s v="Property Valuation Services" u="1"/>
        <s v="Virtual Learning Environment" u="1"/>
        <s v="Emergency Generator Maintenance" u="1"/>
        <s v="Fulfilment &amp; Mailing of the UOSA Chronicle Magazine (&amp; Donor Roll Insert) for June 2019 &amp; 2020" u="1"/>
        <s v="Taxis" u="1"/>
        <s v="Employment Engagement Survey" u="1"/>
        <s v="Laser Absorbtion Spectrascope" u="1"/>
        <s v="Nail Products for Salon Services" u="1"/>
        <s v="Tools and Workshop Materials for Mechanical Engineering" u="1"/>
        <s v="National Framework Agreement for Tablet Client Devices" u="1"/>
        <s v="Design &amp; Print Services - DSDC" u="1"/>
        <s v="The Supply of Fresh Bakery Products" u="1"/>
        <s v="Security and Self-Service Equipment and Maintenance" u="1"/>
        <s v="Replacement of Floodlights and Masts Peffermill Playing Fields" u="1"/>
        <s v="Fixed Wire and PAT Testing" u="1"/>
        <s v="Music Rehearsal Area Works" u="1"/>
        <s v="Franking machine hire and maintenance" u="1"/>
        <s v="Jones Lang LaSalle (Amas Ltd)" u="1"/>
        <s v="Fire Detection Maintenance Contract" u="1"/>
        <s v="SXL Libraries Framework (0617) Lot 7 - General Books" u="1"/>
        <s v="Network Refresh" u="1"/>
        <s v="Renewables SEAM Maintenance Contract" u="1"/>
        <s v="Electrical Fixed Wire Testing - Lot 1 Central Zone/Accommodation Zone" u="1"/>
        <s v="CLAAS Tractor Hire" u="1"/>
        <s v="Donor Management and CRM" u="1"/>
        <s v="Hall of Residence Refurbishment (502)" u="1"/>
        <s v="Refurbishment Works to 1st Floor Dam Park Building Ayrshire College Ayr Campus" u="1"/>
        <s v="Furniture ESC (92)" u="1"/>
        <s v="LRDC Engineers Framework" u="1"/>
        <s v="Independent Review Services in relation to the New Falkirk Campus development project" u="1"/>
        <s v="Motion Capture System" u="1"/>
        <s v="ICT - NETWORK &amp; DATA CABLING" u="1"/>
        <s v="Psychology &amp; Neuroscience: Hyperspectral Camera" u="1"/>
        <s v="Carry out emergency lighting service on various properties" u="1"/>
        <s v="Campus Refurbishment Works" u="1"/>
        <s v="Supply of Oceanographic Sensors" u="1"/>
        <s v="Provision of Advertising Services" u="1"/>
        <s v="Assistive Technology, Hardware &amp; Software Consumables" u="1"/>
        <s v="Provision of Cleaning Services for GKC" u="1"/>
        <s v="LIT/0347 Software Management System - Asbestos" u="1"/>
        <s v="Water and Waste Water Services - Lease of Water AMRs" u="1"/>
        <s v="GPU'S" u="1"/>
        <s v="Slide Scanner Robot" u="1"/>
        <s v="EU Financial Auditing Services" u="1"/>
        <s v="Works to HIVE Kitchen Kilwinning Campus" u="1"/>
        <s v="Legionellosis Control" u="1"/>
        <s v="Travel &amp; Accomodation" u="1"/>
        <s v="RGU Wellness OH Physician" u="1"/>
        <s v="validate - Virgin Media Business" u="1"/>
        <s v="Midmills Chemicals and Radioactive Material Clearance" u="1"/>
        <s v="Floor Coverings (Crown Floorings Ltd)" u="1"/>
        <s v="BC- Ian Stark Equestrian Centre use - 2018-2019" u="1"/>
        <s v="Provision of Demolition Services - Former Inverness College Longman Site" u="1"/>
        <s v="125 Laptops" u="1"/>
        <s v="Core Licensing &amp; Support PMS" u="1"/>
        <s v="MT0822 QMU Internal Audit" u="1"/>
        <s v="Mass Specs QTRAP &amp; MALDI-TOF-TOF" u="1"/>
        <s v="NCA1_0297_IQ10-2014 Energy Storage _PS_0914" u="1"/>
        <s v="Specialist Catering Stock" u="1"/>
        <s v="SXL Libraries Framework (0617) Lot 1 - Adult Fiction &amp; Adult Non-Fiction" u="1"/>
        <s v="Executive search Call for Professor in Social Work and Professor in Public Policy" u="1"/>
        <s v="Solar PV" u="1"/>
        <s v="Royal College Lift Replacements" u="1"/>
        <s v="Construction Area Redevelopment (501)" u="1"/>
        <s v="Servicing of Specialist Laboratory Equipment" u="1"/>
        <s v="Operation, Maintenance and Repair of Fire Detection Systems" u="1"/>
        <s v="Laundry Services (191)" u="1"/>
        <s v="Cash Collection and Delivery" u="1"/>
        <s v="Mattress Replacement Programme" u="1"/>
        <s v="Contractor Refurbishment of Swann Level 2" u="1"/>
        <s v="Ayr Vets PM Room Refurbishment" u="1"/>
        <s v="Business School Public Relations Service" u="1"/>
        <s v="Hair and Beauty Products &amp; Services - Lot 5, Uniforms (FFE1006-AP)" u="1"/>
        <s v="ePurchasing Card Solutions" u="1"/>
        <s v="University of Essex Human Performance Unit" u="1"/>
        <s v="JLA" u="1"/>
        <s v="Plagarism Software" u="1"/>
        <s v="Library 24 x 7 Security Library" u="1"/>
        <s v="Sunsystems Licence &amp; Maintenance Agreement" u="1"/>
        <s v="Survey Maintenance  and Testing of Fire Dampers" u="1"/>
        <s v="Commission and Installation of Wind Tunnel and Fan" u="1"/>
        <s v="IT TRAINING - QA-IG" u="1"/>
        <s v="Seahorse xFe Analyser" u="1"/>
        <s v="VM Ware Licence Renewal" u="1"/>
        <s v="Scottish Cyber Security Centre" u="1"/>
        <s v="Furnishings - James Watt Centre" u="1"/>
        <s v="Sauna &amp; Steam Room Maintenance" u="1"/>
        <s v="Spam Titan" u="1"/>
        <s v="Student Portal" u="1"/>
        <s v="Supply of Sophos Web Protection Software" u="1"/>
        <s v="Provision of Sanitary Disposal and Related Services (Initial Washroom Hygiene)" u="1"/>
        <s v="Formula Allcode Robot Purchase" u="1"/>
        <s v="SUPPLY AND DELIVERY OF LIBRARY BOOKS, EDUCATIONAL TEXTBOOKS AND MULTIMEDIA SUPPLIES 06-17" u="1"/>
        <s v="Web Search Engine" u="1"/>
        <s v="Flammable Liquids Storage Cabinets" u="1"/>
        <s v="Specialist Advice for Green Economy Law Project" u="1"/>
        <s v="Provision of Video Conferencing and Related Services" u="1"/>
        <s v="Salary Sacrifice (Inc Cycle to Work Scheme) ESPO Framework" u="1"/>
        <s v="Royal College East Elevation Phase 1 - Roof Replacement, Stone Repairs, Phase 2 East Elevation Windows" u="1"/>
        <s v="BA-PRI008- External Print Services" u="1"/>
        <s v="Photocopiers (for Business Training Centre)" u="1"/>
        <s v="Audio Visual Supply &amp; Installation - Learning &amp; Teaching Building" u="1"/>
        <s v="Media Buying and Planning" u="1"/>
        <s v="LifeWork Wellbeing Platform" u="1"/>
        <s v="Employee Councelling Services" u="1"/>
        <s v="Employee Counselling Services" u="1"/>
        <s v="Promotional Space in Marketing Publication" u="1"/>
        <s v="14-048 Denholm House Airconditioning Maintanence" u="1"/>
        <s v="Supply and Installation of CNC Equipment - North East Scotland College, Fraserburgh" u="1"/>
        <s v="Valuation Services" u="1"/>
        <s v="Lease Vehicle - BES 4x4  (FX19 UXU)" u="1"/>
        <s v="NAR Filming (5 minute short promotional video)" u="1"/>
        <s v="Cleaning Products" u="1"/>
        <s v="Main Contractor Sillage Pits" u="1"/>
        <s v="TIRF/Super-Resolution Microscope" u="1"/>
        <s v="Banking Services - Collaborative (310)" u="1"/>
        <s v="Hair Kits &amp; Consumables" u="1"/>
        <s v="Library Chiller / Vent Mods" u="1"/>
        <s v="Banking Services - Collaborative (311)" u="1"/>
        <s v="Assessment Centres and Related Services" u="1"/>
        <s v="Maintenance of Catering, Dishwashing, Waste Disposal and Refrigeration Equipment" u="1"/>
        <s v="Access fee" u="1"/>
        <s v="SBS Liaibility Management" u="1"/>
        <s v="Short Lease Properties - Lot 2 Compliance &amp; Safety Testing" u="1"/>
        <s v="Move Management &amp; Relocation of British Geological Survey to HWU" u="1"/>
        <s v="EDF Energy" u="1"/>
        <s v="Banking Services - Collaborative (314)" u="1"/>
        <s v="Civil &amp; Structural Engineering Services: Edinburgh Business School Space Optimisation Project" u="1"/>
        <s v="Turnitin Licence" u="1"/>
        <s v="Land &amp; Property Valuations" u="1"/>
        <s v="Maintenance &amp; support of Video Conferencing Equipment." u="1"/>
        <s v="Network Strategy Consultancy" u="1"/>
        <s v="Fitness &amp; Sports Equipment Lot 5 Call Off" u="1"/>
        <s v="Labcyte Instruments Term Service Agreement" u="1"/>
        <s v="Consultancy services supporting UHI ICT shared service initiatives" u="1"/>
        <s v="Annual Licence NLA" u="1"/>
        <s v="KCL Fee for Service Lab" u="1"/>
        <s v="Sheriff Officer Services" u="1"/>
        <s v="Ultra centrifuge and rotors" u="1"/>
        <s v="Wireless AP plus lectern switch supply" u="1"/>
        <s v="Ultra-High-Performance Liquid Chromatography System (uHPLC)" u="1"/>
        <s v="Architect, Design &amp; QS Services" u="1"/>
        <s v="Travel, Hotel and Conference Facilities" u="1"/>
        <s v="Leaseplan" u="1"/>
        <s v="Background Music Licence" u="1"/>
        <s v="Apple School Manager" u="1"/>
        <s v="Provision of Ground Maintenance Services" u="1"/>
        <s v="Provision of Server Maintenance Services" u="1"/>
        <s v="Mini Competition for MFDs" u="1"/>
        <s v="Virtual Learning Environment (VLE)" u="1"/>
        <s v="R(D)SVS Extension (Global Academy Agriculture) Lot 5 Civil &amp; Structural Engineering Design Services" u="1"/>
        <s v="Video Content" u="1"/>
        <s v="Badaguish Catering" u="1"/>
        <s v="Supply of Elecricity" u="1"/>
        <s v="Automatic Doors Maintenance" u="1"/>
        <s v="Digital vision and strategy" u="1"/>
        <s v="Film Production, Video and Still" u="1"/>
        <s v="Main Contractor CRIC3 (Upgrade of radiochemistry laboratory within the Edinburgh Imaging Facility at QMRI)" u="1"/>
        <s v="VM Ware Licence and Support" u="1"/>
        <s v="Paterson Land Teaching Space" u="1"/>
        <s v="Primary Radar Feed from Prestwick to MOD" u="1"/>
        <s v="Student Systems Revitalisation Programme" u="1"/>
        <s v="PR221 - William Perkins Building Laboratories" u="1"/>
        <s v="Review of Accommodation Services Catering Current Operations" u="1"/>
        <s v="X-Band Radar" u="1"/>
        <s v="Paisley Oakshaw Refurbishment of Female Toilets" u="1"/>
        <s v="Design &amp; Manufacturing of Customised Vacuum Chamber" u="1"/>
        <s v="Promotional Clothing for HTC" u="1"/>
        <s v="Document Management System (EDRMS or CSP)" u="1"/>
        <s v="Consultancy Framework Agreement (Construction Professional Services)" u="1"/>
        <s v="Estates:  Budongo Research Unit" u="1"/>
        <s v="The Supply and Installation of Residential Furniture (85)" u="1"/>
        <s v="TARGETconnect system (Careers Service)" u="1"/>
        <s v="Aptuit Building Project - Furnishing &amp; Flooring" u="1"/>
        <s v="Merchant Aquiring Services" u="1"/>
        <s v="Student PPE &amp; Workwear" u="1"/>
        <s v="Support &amp; Maintenance - MS Lync CommsPlatform support" u="1"/>
        <s v="Belisha Beacon Installation" u="1"/>
        <s v="Provision of Legal Services - People Matters" u="1"/>
        <s v="15-005 Cisco support &amp; maintenance &amp; hardware support/maintenance" u="1"/>
        <s v="UPS Maintenance" u="1"/>
        <s v="APT Software iConnect" u="1"/>
        <s v="Copyright Licensing Agency" u="1"/>
        <s v="Water Supplies and Services" u="1"/>
        <s v="Supply of Servrs" u="1"/>
        <s v="Specialised project consultancy" u="1"/>
        <s v="Laurieston House Fire Station - Interim Works" u="1"/>
        <s v="Air conditioning, Refrigeration &amp; Dehumidification Equipment Maintenance" u="1"/>
        <s v="Process Mapping" u="1"/>
        <s v="Electrical Sundries Supply" u="1"/>
        <s v="Residences 2 - Lounge Furnishings" u="1"/>
        <s v="IT Peugeot Expert Van" u="1"/>
        <s v="ICT Infrastructure Refresh Lot 4" u="1"/>
        <s v="Provision of Search Engine and Query Builder" u="1"/>
        <s v="EZ-2 Elite non-HCL Evaporator with Inert Gas Purge" u="1"/>
        <s v="Internal Audit Services General, Estates &amp; Property" u="1"/>
        <s v="Paisley Campus - Consultant Refurbishment Main Reception" u="1"/>
        <s v="Lifting Equipment Services" u="1"/>
        <s v="Lifts Maintenance Services" u="1"/>
        <s v="Recycling Bins and Street Furniture" u="1"/>
        <s v="Revision of Quotations for Stirling Campus - Bins, Early Years, Healthcare, Art, Pallet Truck, White Goods, Ad-hoc, Beds" u="1"/>
        <s v="Supply of Laptops 2018" u="1"/>
        <s v="Design Team Services for AFRC" u="1"/>
        <s v="Supply of PAT Testing Equipment" u="1"/>
        <s v="The Provision of Offsite Storage" u="1"/>
        <s v="Imaging Mobile System" u="1"/>
        <s v="McEwan Hall Furniture" u="1"/>
        <s v="Purchase of Ocean Gliders" u="1"/>
        <s v="Air Conditioning Maintenance &amp; Repairs (Celsius Cooling)" u="1"/>
        <s v="Copyright Materials" u="1"/>
        <s v="Catering and Food Services" u="1"/>
        <s v="Research Cluster Workshops" u="1"/>
        <s v="Hairdressing Salon Equipment" u="1"/>
        <s v="Imaging system - tumour cells and parasites" u="1"/>
        <s v="Printer Rationalisation" u="1"/>
        <s v="Field Emission Scanning Electron Microscope" u="1"/>
        <s v="Oracle Licence Renewal - Web Portal (Oracle Corporation UK Ltd)" u="1"/>
        <s v="Marketing Services (Multi Lot)" u="1"/>
        <s v="Adobe Licensing - corporate contract" u="1"/>
        <s v="Air Chillers Maintenance &amp; Reactive Work" u="1"/>
        <s v="Courier and Parcel Services (UPS Ltd)" u="1"/>
        <s v="Student association: CDM" u="1"/>
        <s v="Electrical Services Local Framework" u="1"/>
        <s v="Space Dimmer Rack Replacement" u="1"/>
        <s v="Fall Arrest Equipment &amp; Maintenance" u="1"/>
        <s v="Sapphire Laser - Petroleum Engineering" u="1"/>
        <s v="CA/CS110 Conflux - Set of 4 school workshops" u="1"/>
        <s v="Greenock Installation of Localised Heating Controls" u="1"/>
        <s v="Banking Services for the period 1 June 2015 to 31 May 2017" u="1"/>
        <s v="CA/CS148 Brian Maycock - Interim Corporate Media Relations  &amp; PR Officer Glasgow 2014 Cutural Prog" u="1"/>
        <s v="ECA- Reprographic Equipment" u="1"/>
        <s v="Furniture for the Sports Centre Exam Hall" u="1"/>
        <s v="Canon (UK) Ltd" u="1"/>
        <s v="Graduation Filming Services" u="1"/>
        <s v="Clinical and Biological Waste" u="1"/>
        <s v="Validate - Hudson - INTERIM/TEMPORARY STAFF" u="1"/>
        <s v="Mini Competition for Tax Services (PricewaterhouseCoopers)" u="1"/>
        <s v="John Coulson Building - Lab Refurbishment - Quantity Surveyor" u="1"/>
        <s v="Estates: Project Manager Led Design Team Services for University Library Special Collections &amp; Storage Project" u="1"/>
        <s v="Upgrade of MX-One Telephony System" u="1"/>
        <s v="Data Lab Trainers" u="1"/>
        <s v="Recycling- Briquette Machinery (409)" u="1"/>
        <s v="Agilent Technologies - Refurbished Equipment" u="1"/>
        <s v="Telephony Services &amp; Support" u="1"/>
        <s v="Support Services for Students" u="1"/>
        <s v="Timed Delivery (Postal Service)" u="1"/>
        <s v="Provision of Network Equipment Support" u="1"/>
        <s v="Salon Management System" u="1"/>
        <s v="Acoustic Liquid-handling Robots" u="1"/>
        <s v="Hotel and Conference Room Bookings" u="1"/>
        <s v="Manitou MT732 Forklift Landscape Campus Services" u="1"/>
        <s v="Student Travel - Learners with Additional Needs (621)" u="1"/>
        <s v="University Car  Lease" u="1"/>
        <s v="Metabolomics Analysis" u="1"/>
        <s v="Contract Hire for YN63UOU" u="1"/>
        <s v="Supply and Delivery of PPE, Workwear and Uniforms (SP-12-002) Lot 3" u="1"/>
        <s v="Image Acquisition System" u="1"/>
        <s v="Foundation Education Service" u="1"/>
        <s v="Shower Curtains for Student Residencies" u="1"/>
        <s v="Framework Agreement for General Building Services" u="1"/>
        <s v="Network Maintenance" u="1"/>
        <s v="IRR Moving Services" u="1"/>
        <s v="Mobile Communication" u="1"/>
        <s v="NCA2_0239_FCBS DNA Foundry" u="1"/>
        <s v="Chancellors Dinner Holyrood House" u="1"/>
        <s v="3-Axis CNC Vertical Machining Centre" u="1"/>
        <s v="Political and Stakeholder Engagement" u="1"/>
        <s v="Supply of High Availability Back Up System" u="1"/>
        <s v="Refrigeration &amp; Air Conditioning Maintenance" u="1"/>
        <s v="Provision of First Aid and Personal Care Supplies" u="1"/>
        <s v="Field Spectrometer" u="1"/>
        <s v="Alterations to Vision Sciences Department (Clark Contracts)" u="1"/>
        <s v="Managed Print (140)" u="1"/>
        <s v="Contract Hire Vehicle - Ford Fiesta SH60 NWA" u="1"/>
        <s v="Ethernet Service (School of Nursing to Victoria Hospital)" u="1"/>
        <s v="Care Academy Medical Equipment" u="1"/>
        <s v="Written Communication Training" u="1"/>
        <s v="Chemistry:  Quadrupole Mass Spectrometer" u="1"/>
        <s v="External Lighting Upgrades to Residences" u="1"/>
        <s v="Petroleum Engineering Lab Kits for Korea" u="1"/>
        <s v="All Trades Work : Measured Term Contract (Student Accomodation Only : Bainfield) MTC 13" u="1"/>
        <s v="MAI3104 NW  -  Electronic Components - Lot 3 Test &amp; Measurement Equipment - Lot 3 Test &amp; Measurment Equipment" u="1"/>
        <s v="METCOM" u="1"/>
        <s v="Market Research Services" u="1"/>
        <s v="Kilbeg VC and Smartboard Equipment" u="1"/>
        <s v="Deployment of Lot 1 X-Band Radar in the West of the Outer Hebrides" u="1"/>
        <s v="LAN upgrades" u="1"/>
        <s v="Harmonic scalpel" u="1"/>
        <s v="CCTV Upgrade Greenock" u="1"/>
        <s v="Portree Centre - IT Equpimenet (422)" u="1"/>
        <s v="ePurchasing Card Solution - Royal Bank of Scotland" u="1"/>
        <s v="15-006 HWB &amp; PE exemplification - filming and editing requirements(4 min projects)" u="1"/>
        <s v="Supply and Maintenance of Water Coolers" u="1"/>
        <s v="Provision of Occupational Health Services for Staff" u="1"/>
        <s v="Cold water storage tanks plus hot and cold water services distribution disinfection" u="1"/>
        <s v="ERI Equipment Maintenance" u="1"/>
        <s v="Scanning Electron Microscope (SEM) System" u="1"/>
        <s v="R(D)SVS Extension (Global Academy Agriculture) Lot 6 Building Services Engineering Design Services" u="1"/>
        <s v="MAE Micro PIV system" u="1"/>
        <s v="Linux Compute Cluster" u="1"/>
        <s v="The Supply, Delivery, Installation, Commissioning, Maintenance, and Support of Table-top Materials Testing Machine" u="1"/>
        <s v="Purchase of Microscope" u="1"/>
        <s v="Interim and Permanent Depute Finance Director" u="1"/>
        <s v="The Supply of ePortfolio Licenses and Services" u="1"/>
        <s v="Ventilation Works" u="1"/>
        <s v="Compellent SC220 Add on Enclosure" u="1"/>
        <s v="Court Effectivenss Review and Report" u="1"/>
        <s v="Lighting/PA equipment for Hillhead central theatre" u="1"/>
        <s v="Heating Gas" u="1"/>
        <s v="Learning Management System" u="1"/>
        <s v="Software Asset Management System" u="1"/>
        <s v="Fixed line telephony" u="1"/>
        <s v="PowerEdge R640 Server" u="1"/>
        <s v="Wee Red Bar Edinburgh College of Art" u="1"/>
        <s v="ARC Switch Software" u="1"/>
        <s v="Plant Machinery Hire" u="1"/>
        <s v="Gen Probe Chancellors_LT_022014" u="1"/>
        <s v="Sequencing Rapid Analysis Hardware" u="1"/>
        <s v="Provision of Temporary and Interim Staff - Interim Professionals (SP-13-022)" u="1"/>
        <s v="Graphic Design" u="1"/>
        <s v="Door maintenance annual contract" u="1"/>
        <s v="Veterinary Diagnostic Ultrasound" u="1"/>
        <s v="Vehicle Hire &amp; Management - Pembridge Vehicle Management Ltd" u="1"/>
        <s v="SMS Service (text)" u="1"/>
        <s v="Health &amp; Safety Consultant (625)" u="1"/>
        <s v="Motherwell MW1008 Refurbishment" u="1"/>
        <s v="Design Team Medical Building Teaching Space Refurbishment" u="1"/>
        <s v="ICT Telephony" u="1"/>
        <s v="Mattresses for Student Accommodation" u="1"/>
        <s v="Invivo Two Photon Microscope" u="1"/>
        <s v="The Provision Landscaping &amp; Grounds Maintenance Services" u="1"/>
        <s v="Self-Catering Accomodation" u="1"/>
        <s v="Window Coverings - EM 1.17" u="1"/>
        <s v="Building Services - HCS Technical Services" u="1"/>
        <s v="Trichinella Testing" u="1"/>
        <s v="Marketing Services (2009) - Digial Services" u="1"/>
        <s v="CASS: CT/ CDM" u="1"/>
        <s v="Lean Green Consultancy" u="1"/>
        <s v="Spectroscopic Ellipsometry System" u="1"/>
        <s v="Contract Hire Vehicle - Volkswagon Caddy Van 1.6 SM61 NVW" u="1"/>
        <s v="Hemocompatibility testing" u="1"/>
        <s v="Water Management Services" u="1"/>
        <s v="Main Contractor Building a New Biology - The Darwin Project" u="1"/>
        <s v="Insurance Strategy" u="1"/>
        <s v="Lift Replacements Royal College" u="1"/>
        <s v="IT Hardware - Mobile and Desktop (Mobile)" u="1"/>
        <s v="IT Server - 2019" u="1"/>
        <s v="The Provision Legal Services - One Stop Shop" u="1"/>
        <s v="Alexander &amp; John Forty's Court AFDS Installation Works" u="1"/>
        <s v="Locksmith Services" u="1"/>
        <s v="BPU Lighting Upgrade" u="1"/>
        <s v="Provision of an Ethics Review System" u="1"/>
        <s v="Provision of Legal Services- General to Ayrshire College" u="1"/>
        <s v="Fume Cupboard &amp; Safety Cabinets Maintenance &amp; Repair (Supply Of)(Crowthorne Hi- Tec Services)" u="1"/>
        <s v="Fish &amp; Seafood" u="1"/>
        <s v="Cleaning Services (Dirty Harrys Ltd)" u="1"/>
        <s v="Catering Stock Control &amp; Ordering System" u="1"/>
        <s v="Manual Handling Education services - Highland Campus" u="1"/>
        <s v="The Provision of a Job Evaluation System and Salary Data Services" u="1"/>
        <s v="Audio Visual - Design, Install &amp; Commission - CSIC" u="1"/>
        <s v="UNIT-E Software (Install, Licence and Maintainance) (14/15 record of spend)" u="1"/>
        <s v="MTC Building Maintenance and Small Works -  Medicine &amp; Veterinary Sciences Zone" u="1"/>
        <s v="ITPC Subscription" u="1"/>
        <s v="Five year electrical Testing" u="1"/>
        <s v="Provision of market research" u="1"/>
        <s v="National Servers andStorage Agreement" u="1"/>
        <s v="MFDs for GCU NY Inc (Canon (canon, insight)" u="1"/>
        <s v="Legal Services - Burness Paull" u="1"/>
        <s v="Maintenance of Automatic Doors" u="1"/>
        <s v="Project Manager - Library Feasibility &amp; Options Appraisal" u="1"/>
        <s v="EBVC Centre Building" u="1"/>
        <s v="ECA-wide format printers" u="1"/>
        <s v="Tender for the provision of Portable Fire Fighting Equipment" u="1"/>
        <s v="Publications Router Service" u="1"/>
        <s v="Ayrshire College Inter-site WAN Connectivity" u="1"/>
        <s v="Office Equipment Multi Functional Device Collaboration" u="1"/>
        <s v="Joinery Work" u="1"/>
        <s v="External Printing" u="1"/>
        <s v="Carnegie Conference Centre Sign" u="1"/>
        <s v="Student Records System - Support and Maintenance (unit4 business Software Ltd)" u="1"/>
        <s v="Licence TextHelp" u="1"/>
        <s v="Research Information System (CRIS) CANCELLED" u="1"/>
        <s v="Executive Search - Principal &amp; Vice Chancellor" u="1"/>
        <s v="Design Team James Clerk Maxwell Building (JCMB) Teaching Space Refurbishment" u="1"/>
        <s v="Shredder Purchase" u="1"/>
        <s v="Solar Rooftop Laboratory" u="1"/>
        <s v="Independent Clerk to the Board of Management" u="1"/>
        <s v="Support &amp; Maintenance - Ruckus Wi-Fi Apps inc additional units" u="1"/>
        <s v="Support &amp; Maintenance - Validate (Comp Supplies &amp; Services but what? And costs?)" u="1"/>
        <s v="Lecture Capture Service" u="1"/>
        <s v="Moving Services for Middlefield Move" u="1"/>
        <s v="Search Engine Optimisation" u="1"/>
        <s v="Test - Do not delete or overwrite" u="1"/>
        <s v="Supply of Stackable Dining Furniture" u="1"/>
        <s v="Window Replacement for Speyside Wing, CT, Aye Pod &amp; Refectory 2018" u="1"/>
        <s v="Enterprise Application Software Hosting and Implementation Services" u="1"/>
        <s v="Microscope For Live-Cell Imaging Of Salmonella Typhi In Containment Level 3" u="1"/>
        <s v="Levenmouth Cisco Equipment" u="1"/>
        <s v="CCTV Software System inc. Maintenance" u="1"/>
        <s v="Langside student residences rental guarantee payments" u="1"/>
        <s v="Holyrood Enabling Works" u="1"/>
        <s v="Engineering Bending Rolls Machine" u="1"/>
        <s v="SAN Upgrade" u="1"/>
        <s v="Contract Hire BN64BBK" u="1"/>
        <s v="Education Copyright Licence" u="1"/>
        <s v="Door/Barrier Maintenance BID Group" u="1"/>
        <s v="CT - Appleton Tower Informatics" u="1"/>
        <s v="Prospectus 2017/18  Printing and Finishing" u="1"/>
        <s v="RFID Credit Card Shield" u="1"/>
        <s v="Mini-competition for a SAN Filestore and Backup Solution (Dell Corporation)" u="1"/>
        <s v="Marquees" u="1"/>
        <s v="Salon Re-fit" u="1"/>
        <s v="PWB Arcade Furniture" u="1"/>
        <s v="Estates - University of Edinburgh" u="1"/>
        <s v="14-034 maintenance of Access Controls &amp; CCTV system" u="1"/>
        <s v="Mixed Chemical Waste Collection" u="1"/>
        <s v="SSJ - Library Guide application, licence and support" u="1"/>
        <s v="High Value Laboratory Equipment (HVLE) - Lot 2 NMR Spectrometers_x000d__x000a_HVLE Spectroscopy Equipment" u="1"/>
        <s v="OGAS - 6 PC's" u="1"/>
        <s v="reuse" u="1"/>
        <s v="MAIL - FRANKING SERVICES" u="1"/>
        <s v="Funnelback Software License Agreement" u="1"/>
        <s v="RM1006 Eagle Couriers" u="1"/>
        <s v="Signs &amp; Signage: Student Accomodation: Orwell Terrace" u="1"/>
        <s v="Art Supplies 2019" u="1"/>
        <s v="Childcare Voucher" u="1"/>
        <s v="BSRC: Crystallization Robot" u="1"/>
        <s v="Design Analysis Lab Equiptment" u="1"/>
        <s v="Design Team for Bioquarter Plot 12/13" u="1"/>
        <s v="Refurbishment of Room 4, Falkirk Campus" u="1"/>
        <s v="McLachlan Building Toilet Refurb &amp; Assoc Works" u="1"/>
        <s v="Numerical modelling software (4 perpetual licences)(Geo-Slope International Ltd)" u="1"/>
        <s v="Bioinformatics server extension" u="1"/>
        <s v="Artificial Planters - George Heriot Wing" u="1"/>
        <s v="Supply, Installation &amp; Maintenance of Moulder" u="1"/>
        <s v="Service and Maintenance of Fire Extinguishers and Associated Products" u="1"/>
        <s v="Blind Renewal - Room 1.17 Enterprise &amp; G1.3 Patten Building" u="1"/>
        <s v="SeaFast" u="1"/>
        <s v="Annual Lift Maintenance" u="1"/>
        <s v="The Supply of Housing Management Software" u="1"/>
        <s v="Laboratory Freeze-Drier" u="1"/>
        <s v="Water Management One Stop Shop Lot 7" u="1"/>
        <s v="Due Diligence Financial (342)" u="1"/>
        <s v="FFE - Henry Dyer/Curran Building" u="1"/>
        <s v="Painting &amp; Decorating Supplies and Consumables" u="1"/>
        <s v="General Waste Uplift and Collection" u="1"/>
        <s v="Nominated Advisor Interior Design NOMAD Bainfield Social Space Site Upgrade" u="1"/>
        <s v="Milling Machine" u="1"/>
        <s v="SPIE (Water and Ventilation Service)" u="1"/>
        <s v="Dev of MBA World Tech Web Integration" u="1"/>
        <s v="Construction Design Management (Main Building Snagging)" u="1"/>
        <s v="Fume Cupboard Replacement" u="1"/>
        <s v="McAfee Endpoint Protection Suite" u="1"/>
        <s v="CRM Contract - Recruitment &amp; Admissions" u="1"/>
        <s v="Calcium Imaging System Upgrade (Cairn Research)" u="1"/>
        <s v="Nurse Research &amp; Clinical Academic Forum - Forum Lead" u="1"/>
        <s v="Security and Fire Protection Services - GCNYC (Mega Security Protection LLC)" u="1"/>
        <s v="Media Monitoring Services" u="1"/>
        <s v="NCA20820 Ingentium SEBI Consultancy" u="1"/>
        <s v="CA/CS034 Arts &amp; Business Scotland - Deliver 2nd series of &quot;Chair Matters&quot;" u="1"/>
        <s v="CA/CS049 Arts &amp; Business Scotland - Deliver 2nd series of &quot;Chair Matters&quot;" u="1"/>
        <s v="Supply &amp; Delivery of Staff Workroom Furniture" u="1"/>
        <s v="Buchanan House Decant Office Moves (Clockwork Removals)" u="1"/>
        <s v="Fitted Furniture &amp; Specialist Windows - Workspace Design" u="1"/>
        <s v="Colony Picker" u="1"/>
        <s v="Vet hospital software" u="1"/>
        <s v="Abertay Legal Services" u="1"/>
        <s v="Marquee Hire (2017 &amp; 2018)" u="1"/>
        <s v="Switching Equipment - Cyber Essentials" u="1"/>
        <s v="Bridge Simulator for Advanced Fishers Training" u="1"/>
        <s v="Maedi Visna Test Kits" u="1"/>
        <s v="WASTE &amp; WATER SERVICES" u="1"/>
        <s v="Company of Biologists Ltd" u="1"/>
        <s v="Website Re-Design Project" u="1"/>
        <s v="Exec. Search Mini Comp for Lay Member of Court" u="1"/>
        <s v="IT Services:  Supply of Cisco Networking Equipment &amp; Maintenance Services (mini-Tender from Framework)" u="1"/>
        <s v="E-pay system" u="1"/>
        <s v="Special Collections Relocation" u="1"/>
        <s v="High Performance Computing Server Nodes" u="1"/>
        <s v="Life Size Maternity Modle for Student Examinations." u="1"/>
        <s v="Residences 2016 - On-Campus turnkey development of 450 Student Bedrooms" u="1"/>
        <s v="Print and Associated Services (2019)_x000d__x000a_Lot 1 – Litho / Digital Print Services" u="1"/>
        <s v="Service Excellence Phase 2" u="1"/>
        <s v="Architectural Design Services" u="1"/>
        <s v="Kits for Hairdressing Students" u="1"/>
        <s v="Kintaravay Bridge Remedial Works" u="1"/>
        <s v="Disaster Recovery &amp; Business Continuity Planning" u="1"/>
        <s v="LIT/0390/PQQ Main Contractor for our Kings Building Nursery" u="1"/>
        <s v="Occupational Health Physician Services" u="1"/>
        <s v="Levenmouth Engineering &amp; Welding Tools and Equipment" u="1"/>
        <s v="EPAD CSF Biomarkers" u="1"/>
        <s v="Kydd Building - Cladding Works" u="1"/>
        <s v="Supply of Mobile Telephony Service" u="1"/>
        <s v="LIT/LIT0429/Executive Search HR Director" u="1"/>
        <s v="Furniture for David Hume Tower" u="1"/>
        <s v="Snow Clearing and gritting service." u="1"/>
        <s v="Micro Competition for CMAC Project Manager" u="1"/>
        <s v="Tag Assessment" u="1"/>
        <s v="Scalar 50 LTO tape library - Backup older" u="1"/>
        <s v="Car Lease- SC63 DDU" u="1"/>
        <s v="AV2725 -  George Square Lecture Theatre" u="1"/>
        <s v="Assessment of GCU's Radiation Protection Standards (Health Protection Agency)" u="1"/>
        <s v="Hard FM Services" u="1"/>
        <s v="Finnce System Support" u="1"/>
        <s v="Student Outreach Project" u="1"/>
        <s v="Audit Services - OFB International (add supplier)" u="1"/>
        <s v="Fitness &amp; Sports Equipment for New Falkirk Campus" u="1"/>
        <s v="Arrays LT 0315" u="1"/>
        <s v="Fully automated micro-hardness tester" u="1"/>
        <s v="Translation and Transcription Services" u="1"/>
        <s v="13-071 - School improvement Partnership Project - Evaluation" u="1"/>
        <s v="Removal Contractor" u="1"/>
        <s v="Survey on Referendum impact to 14-18 year olds" u="1"/>
        <s v="Consultant Acoustician for Refurbishment of Younger Hall" u="1"/>
        <s v="MFDs for GCU NY Inc" u="1"/>
        <s v="Courier Service KB to Bush Estate" u="1"/>
        <s v="King's Buildings NUCLEUS (Main Phase 1B)" u="1"/>
        <s v="Hire of Technical Production, Equipment and Support Services for the Edinburgh Napier Graduation Ceremonies" u="1"/>
        <s v="Bedding Packs; Duvets;Pillows; Mattress Protectors" u="1"/>
        <s v="Network Services - Internet Connection for Student Accommodation" u="1"/>
        <s v="Catering (49)" u="1"/>
        <s v="IT Service Desk" u="1"/>
        <s v="SCAPA Dry Pumps" u="1"/>
        <s v="XXXXXXXXXXXX - spare" u="1"/>
        <s v="Licence Renewal (Celcat)" u="1"/>
        <s v="Research Antibodies" u="1"/>
        <s v="Optical/Benchtop Furnaces" u="1"/>
        <s v="Installation of LAN, WiFi and IPT equipment at small remote sites" u="1"/>
        <s v="Supply of eBook and eBook Collections, Lot 1 Ttitle by Title Purchase" u="1"/>
        <s v="ACE EPoS" u="1"/>
        <s v="Application Jukebox License &amp; Support (Academia)" u="1"/>
        <s v="Paisley - Lead Consultant Creative Arts Barshaw to Abercorn" u="1"/>
        <s v="Supply, delivery and installation of high performance liquid chromatography" u="1"/>
        <s v="Aridhia Informatics" u="1"/>
        <s v="Centrifuge (Ashworth)" u="1"/>
        <s v="Office Supplies &amp; Stationary" u="1"/>
        <s v="Three-Dimensional Scanning Lifting Platform" u="1"/>
        <s v="The Provision of manned Security for City of Glasgow College" u="1"/>
        <s v="Framework for Provision of Individual Support for Students Who Have Disclosed a Disability / Additional Support Need" u="1"/>
        <s v="BioQuarter Furniture" u="1"/>
        <s v="The Provision of Pest Control" u="1"/>
        <s v="THE PROVISION OF NETWORKING EQUIPMENT AND PROFESSIONAL SERVICES" u="1"/>
        <s v="Baseline Materials for a Marine Renewables Health &amp; Safety Toolkit" u="1"/>
        <s v="Installation and Maintenance of Library Audio Visual Equipment and Digital Signage" u="1"/>
        <s v="Moving &amp; Handling Education Services" u="1"/>
        <s v="Bedding Packs for Residents of Student Accommodation (2017)" u="1"/>
        <s v="Supply and delivery of Student Beauty Kits" u="1"/>
        <s v="Merchiston Campus: Doors &amp; Screen Refurbishment project" u="1"/>
        <s v="Franking Machines for Falkirk, Alloa and Stirling under BA-PMR010 National Franking Machine Agreement" u="1"/>
        <s v="Hygiene Supplies" u="1"/>
        <s v="Grounds Maintenance (208)" u="1"/>
        <s v="Aridhia data processing LBC" u="1"/>
        <s v="Provision of Legal Services - Lot 2 Property" u="1"/>
        <s v="Refurbishment of Office - Mary Burton Building" u="1"/>
        <s v="DHI Personal Data Stores and Support Services" u="1"/>
        <s v="Essen IncuCyte imaging system" u="1"/>
        <s v="Metal Framework Edinburgh , Lothians &amp; Borders" u="1"/>
        <s v="Plant Growth Chambers x 2" u="1"/>
        <s v="Validate - Holyrood Communications" u="1"/>
        <s v="Chemistry: Versatile Flow Reactor System for Evaluation of Heterogeneous Catalysts" u="1"/>
        <s v="Elmwood Golf Car Hire" u="1"/>
        <s v="FE Licence Originality Checker" u="1"/>
        <s v="Supply and Installation of VSR System" u="1"/>
        <s v="Portable Raman Spectrometers" u="1"/>
        <s v="Occupational Health Services-Aberdeen" u="1"/>
        <s v="Summer Works 2017" u="1"/>
        <s v="Cisco Network Support" u="1"/>
        <s v="Development Surveyors" u="1"/>
        <s v="Transas Marine Simulator Support Contract" u="1"/>
        <s v="Building Work" u="1"/>
        <s v="Thermal Cyclers (Ed Genomics)" u="1"/>
        <s v="Blackboard Licences" u="1"/>
        <s v="Management Training Consultant" u="1"/>
        <s v="EPAD MedAvante" u="1"/>
        <s v="Supply Led Lighting for Car park" u="1"/>
        <s v="MFD Replacement Programme: Print Room Devices ( Lot 2)" u="1"/>
        <s v="Multi-Phase Core Flooding System" u="1"/>
        <s v="Undergraduate Prospectus 2019 Entry" u="1"/>
        <s v="Dunbar housing M+E" u="1"/>
        <s v="LARIF Lab Equipment" u="1"/>
        <s v="Gateway Building Project" u="1"/>
        <s v="Illumina MiniSeq direct award" u="1"/>
        <s v="Managed Print Equipment &amp; Servces" u="1"/>
        <s v="Supply and Install Underground Ducting" u="1"/>
        <s v="Pat Testing (538)" u="1"/>
        <s v="Wacker Neuson ET16 Excavator" u="1"/>
        <s v="ERI Proposal Preparation and Project Management" u="1"/>
        <s v="Supply of Consultancy Services for Air Conditioning Reports" u="1"/>
        <s v=" Water &amp; Sewage" u="1"/>
        <s v="Publication:  Print Tender for Undergraduate Prospectus 2017 Entry + 2-yrs (mini-Tender from Framework)" u="1"/>
        <s v="Catering (79)" u="1"/>
        <s v="Leadership &amp; Management Training" u="1"/>
        <s v="Consultancy Services - Victoria Masters Consulting" u="1"/>
        <s v="LIT/0432 PQQ Main Contractor St Leonards Hall Roof" u="1"/>
        <s v="SXL Libraries Framework (0617) Lot 8 - Bright Red Publishing" u="1"/>
        <s v="Digital Library resources" u="1"/>
        <s v="Provision of Insurance Services" u="1"/>
        <s v="Provision of Telethony Services" u="1"/>
        <s v="IS Project Managers - Temporary Agency Staff" u="1"/>
        <s v="Stonework Preservation - Zenith Property Conservation Ltd" u="1"/>
        <s v="NCA1_0308_Energy Productivity_PS_1014" u="1"/>
        <s v="Door/Barrier Maintenance (Record UK Ltd)" u="1"/>
        <s v="Cleaning Services Student Accommodation Sites" u="1"/>
        <s v="Gas Works Replacement &amp; Re- Route Pipework Merchiston Campus" u="1"/>
        <s v="Provision of PR Services" u="1"/>
        <s v="Supply of Media Kit &amp; Accessories" u="1"/>
        <s v="Supply of Water and Waste Water Services" u="1"/>
        <s v="Zeiss Service Contract" u="1"/>
        <s v="Tax Compliance and Tax Consulting Services - GCU-NYC Inc. (KPMG)" u="1"/>
        <s v="ECITB Training for Oil Industry Apprentices Lot 1 BOSIET, CA-EBS, MIST including Medical" u="1"/>
        <s v="Skolartec Solutions Consultancy" u="1"/>
        <s v="Catering Strategy" u="1"/>
        <s v="SUN accounting package maintenance" u="1"/>
        <s v="The Supply of Fresh Butcher Meat for Catering Courses, Scholars, and Bistro, for City of Glasgow College" u="1"/>
        <s v="Poly-Pico System Pico Spotter" u="1"/>
        <s v="HR Learning and Development Training" u="1"/>
        <s v="Portable Appliance Testing (PAT) (570)" u="1"/>
        <s v="Surpass Licenses and Assessment Services" u="1"/>
        <s v="Lomond Instruments" u="1"/>
        <s v="Graducation Gown Contract" u="1"/>
        <s v="Non Life Insurance Brokerage" u="1"/>
        <s v="Accommodation and Hotel Agreement - Edinburgh First" u="1"/>
        <s v="ePortfolio system" u="1"/>
        <s v="E-Learning Framework" u="1"/>
        <s v="Supply of Network Equipment (481)" u="1"/>
        <s v="Video Conferencing Technology Workshop Leader" u="1"/>
        <s v="ERI Business Specialists and Mentors Framework" u="1"/>
        <s v="Freeze Dryer" u="1"/>
        <s v="Taxis - Ronnies Cabs" u="1"/>
        <s v="Installation of Localised Heating Controls - Greenock" u="1"/>
        <s v="Taxi Hire" u="1"/>
        <s v="ICT - IT hardware - Insight Direct" u="1"/>
        <s v="Leased Car (Pool)" u="1"/>
        <s v="Conference Sundries for TIC" u="1"/>
        <s v="SNP Arrays" u="1"/>
        <s v="Quantstudio PCR System" u="1"/>
        <s v="Daktronics DVNMC Display Screen" u="1"/>
        <s v="Pest Control Including Seagulls" u="1"/>
        <s v="Computer Collection Solutions - Coisys" u="1"/>
        <s v="Furnishings: Oriam Bistro Refurbishment" u="1"/>
        <s v="Flooring Supplies - Lot 5 Hygiene Treated Carpets &amp; Tiles" u="1"/>
        <s v="Levenmouth IT" u="1"/>
        <s v="Desktop PC's and Monitors" u="1"/>
        <s v="Lab Maintenance - Pure Air" u="1"/>
        <s v="Piper for Graduation Ceremonies" u="1"/>
        <s v="Purchase of two laser fibre amplifiers" u="1"/>
        <s v="13-045 - Web Hosting/server space for Standards Council" u="1"/>
        <s v="Aruba Wireless Equipment" u="1"/>
        <s v="EC/0528/Cycle to Work Scheme" u="1"/>
        <s v="Senior Recruitment Services" u="1"/>
        <s v="Supply of Laser System for TIRF Microscope" u="1"/>
        <s v="Network Mapping" u="1"/>
        <s v="FP7 Audits &amp; Horison 2020 Audits" u="1"/>
        <s v="Fixed Telephony:  Lines and Calls (British Telecommunication)" u="1"/>
        <s v="Bruker Glovebox" u="1"/>
        <s v="Validate - Scotwood Interiors Ltd" u="1"/>
        <s v="National Records Scotland Agreement" u="1"/>
        <s v="Paisley Oakshaw  Formation of New Exam Area" u="1"/>
        <s v="PQQ Design Team appointment Roslin Phase 2b" u="1"/>
        <s v="Provision of Catering  Consultancy Services" u="1"/>
        <s v="Provision of Fixed Lines Telephony Services" u="1"/>
        <s v="Provision of Personal Protection Equipment - PPE" u="1"/>
        <s v="Supply of Cisco Networking Equipment &amp; Maintenance Services" u="1"/>
        <s v="Confocal Microscope Maintenance" u="1"/>
        <s v="EC0678 Main Contractor ECRC Refurbishment" u="1"/>
        <s v="Corporate Clothing and Workwear" u="1"/>
        <s v="Engineering Inspection Services" u="1"/>
        <s v="Brandel Fratonation System_HRB_LT_1014" u="1"/>
        <s v="Water Coolers and Associated Consumables" u="1"/>
        <s v="Supply &amp; Installation of Interactive Teaching Equipment (7)" u="1"/>
        <s v="Unique Wine Supplier" u="1"/>
        <s v="PR Services for the IBioIC" u="1"/>
        <s v="Accommodation for ECITB Apprentices" u="1"/>
        <s v="Estates Information Management System" u="1"/>
        <s v="Supply and Installation of Retractable Seating" u="1"/>
        <s v="Validation of a single containment level 3 (CL3)" u="1"/>
        <s v="Supply &amp; Installation of Measuring Arm with laser 3D" u="1"/>
        <s v="Design Team QMRI CRIC3" u="1"/>
        <s v="Umbilical Slurry System" u="1"/>
        <s v="ACE Short Lease Properties" u="1"/>
        <s v="Residences Bedding Packs incl. Bathroom" u="1"/>
        <s v="Endowment Funds Advisory and Funds Management Services" u="1"/>
        <s v="Blacksmith Services" u="1"/>
        <s v="Programme Planner (Space Op)" u="1"/>
        <s v="Scottish School of Forestry New Campus Project Balloch" u="1"/>
        <s v="TEACHING MICROSCOPES (MINI COMP)_x000d__x000a_Teaching microscopes - School of Geoscience" u="1"/>
        <s v=", Installation and Related Technical Support Services of An Isolator at Roslin Cells Limited" u="1"/>
        <s v="Provision of Cleaning Materials  (Mini Comp)" u="1"/>
        <s v="Supply &amp; Installation of Furniture Fitting and Equipment for the Bernard King Library" u="1"/>
        <s v="Microsoft Campus and Adobe" u="1"/>
        <s v="Electrical SoW Tractor Shed Project" u="1"/>
        <s v="Independent Medical Advisory Services" u="1"/>
        <s v="Q-Exactive Plus &amp; TSQ Quantiva Mass Spectrometers" u="1"/>
        <s v="Vertical Blinds - Room G46 David Brewster Building" u="1"/>
        <s v="Edinburgh Business School - Boiler House Upgrade Works" u="1"/>
        <s v="Purchase of Smart Boards &amp; Televisions ( Dale Farm) (644)" u="1"/>
        <s v="The Confucius Institute - Refurb (m/c off Minor Works Framework)" u="1"/>
        <s v="Hosted System to Support Training &amp; Employability Courses for the new Fife College" u="1"/>
        <s v="CCTV Systems Maintenance" u="1"/>
        <s v="Architectural Services: Edinburgh Business School Space Optimisation Project" u="1"/>
        <s v="Childhood, Dental and Pharmacy Uniforms" u="1"/>
        <s v="LEASE OF DALE FARM" u="1"/>
        <s v="Edinburgh Genome Foundry" u="1"/>
        <s v="SW Space Planning Consultant" u="1"/>
        <s v="Taxi Contract (EU Compliance)" u="1"/>
        <s v="Imaging Software for Echocardiography Image" u="1"/>
        <s v="Life Open Array_CRF_LT_1212 (contract purchase)" u="1"/>
        <s v="Strategic Feasibility Study for Philanthropic Campaign" u="1"/>
        <s v="14-055 Blackberry handsets for internal use - Blackberry Z30 @ £250 &amp; Blackberry Gold CAL" u="1"/>
        <s v="Turnkey Marine H&amp;S" u="1"/>
        <s v="Confidential Waste Service" u="1"/>
        <s v="Specialist IT Services (for SPS)" u="1"/>
        <s v="Imaging spectrometer and low-light-level camera" u="1"/>
        <s v="Procurement of Induction Sealer" u="1"/>
        <s v="Supply &amp; Delivery of Catering Equipment (Light)" u="1"/>
        <s v="Supply and Delivery of Nursery Furniture for Cardonald" u="1"/>
        <s v="ERDM Support" u="1"/>
        <s v="PebblePad Annual Licence" u="1"/>
        <s v="Re-roofing of the Robbins Centre" u="1"/>
        <s v="Executive Recruitment Search Services 2015" u="1"/>
        <s v="Fire Alarms and Associated Services - Lot 1 Central &amp; Accommodation Area" u="1"/>
        <s v="SXL Libraries Framework (0617) Lot 6 - Large Print Books" u="1"/>
        <s v="Painting Requirements at the GSA Margaret MacDonald House" u="1"/>
        <s v="FluidX Capper-Decapper" u="1"/>
        <s v="NPCS - Window Coverings" u="1"/>
        <s v="Contract Hire of YP62 CUU" u="1"/>
        <s v="Legionella/Water Treatment" u="1"/>
        <s v="CS-IC-1273 Face to Face Interpretation Services" u="1"/>
        <s v="Trading Boot Camp" u="1"/>
        <s v="Sharepoint Support Services" u="1"/>
        <s v="Access to Journals via Nature Publishing Group Journals 2018 Agreement" u="1"/>
        <s v="Pure &amp; Applied Chemistry (PAC) Variable Air Volume Upgrade - Fume Cupboards" u="1"/>
        <s v="Generators &amp; Combined Heat &amp; Power Units - Purchasing, Installation &amp; Maintenance" u="1"/>
        <s v="PPE - Students" u="1"/>
        <s v="Removal and office move services" u="1"/>
        <s v="Purchase of PC's (Dale Farm) (642)" u="1"/>
        <s v="The Provision of Pro-Crew Research" u="1"/>
        <s v="Design, print, publishing and associated services - DVD,CD and VHS Replication" u="1"/>
        <s v="Architect Services" u="1"/>
        <s v="Biomass Plant and Associated Equipment" u="1"/>
        <s v="Lease Vehicle - BES 1 (SG68 XVL - Dacia Duster))" u="1"/>
        <s v="Liquid Fuel - Scottish Fuels - Aviation Fuel (National)" u="1"/>
        <s v="Marketing services - Events" u="1"/>
        <s v="PC Info Panel and Screensavers" u="1"/>
        <s v="Rental of Sports Gym Equipment" u="1"/>
        <s v="Deuterated Solvents" u="1"/>
        <s v="Dynamic Purchase System" u="1"/>
        <s v="Nursery Services (647)" u="1"/>
        <s v="Lease Vehicle - Buckieburn (SN18ODT)" u="1"/>
        <s v="Design &amp; Communications Partner (The Grid)" u="1"/>
        <s v="LIT/0329/Autoclave" u="1"/>
        <s v="Watercooler Installation" u="1"/>
        <s v="Provision of Travel Management Service" u="1"/>
        <s v="Advertising and marketing services for Aberdeen College" u="1"/>
        <s v="Time-of-Flight Secondary Ion Mass Spectrometry (ToF-SIMS)" u="1"/>
        <s v="Vehicle Purchase (Skoda Octavia) for Facilities (May 2015)" u="1"/>
        <s v="PWB Escape Stair Refurbishment" u="1"/>
        <s v="Graduation Services (2018-19)" u="1"/>
        <s v="Printing - Validate - Collab?" u="1"/>
        <s v="Insurance (2011) (121)" u="1"/>
        <s v="Upgrades to WCS Website" u="1"/>
        <s v="High Bandwidth Oscilliscope" u="1"/>
        <s v="Use of Sound Recordings Licence" u="1"/>
        <s v="The Provision of Strategic Events Management and Support" u="1"/>
        <s v="Hospitality Student Kits" u="1"/>
        <s v="Campus Security Facilities" u="1"/>
        <s v="Motor Vehicle Training Software" u="1"/>
        <s v="The provision of a Repository Service for GCU Research Publications (Library)" u="1"/>
        <s v="MS Software" u="1"/>
        <s v="DPUK MRI PET" u="1"/>
        <s v="Commercial Fryers" u="1"/>
        <s v="BioMass Fuel (178)" u="1"/>
        <s v="Telecomms Consultancy" u="1"/>
        <s v="Various Cisco switches" u="1"/>
        <s v="AutoITC Service Contract" u="1"/>
        <s v="Core Skills Assessment/Screening Tool" u="1"/>
        <s v="Bivalve Mollusc Depuration Plant Approval and Inspections" u="1"/>
        <s v="Safety Case Writing" u="1"/>
        <s v="Tree Surgery" u="1"/>
        <s v="Survey Services (99)" u="1"/>
        <s v="Small Angle X-Ray Scattering Instrument" u="1"/>
        <s v="Supply, Delivery and Installation of Furniture for the New Falkirk Campus and Associated Services" u="1"/>
        <s v="Event organiser (Gecko Labs Ltd )" u="1"/>
        <s v="CIS Construction Information" u="1"/>
        <s v="Masss Spectrometer Maintenance" u="1"/>
        <s v="Oracle Support -Oracle eBusiness Suite Support" u="1"/>
        <s v="Supported Factories and Businesses - Furniture and Associated Products" u="1"/>
        <s v="Furnishings Summer Refurbishment" u="1"/>
        <s v="Anti-Virus Product and Installation" u="1"/>
        <s v="Laptop Trolleys - 5 x 16 laptop trolley and 2 x 20 laptop trolley" u="1"/>
        <s v="James Weir Refurbishment" u="1"/>
        <s v="Proof ID Annual Support &amp; Maintenance" u="1"/>
        <s v="SIP Circuits for Skype" u="1"/>
        <s v="Cultural Consultancy (18)" u="1"/>
        <s v="IT Metrics and Advisory Services" u="1"/>
        <s v="Cleaning Service - Student Accommodation" u="1"/>
        <s v="CMOS Camera (COIL)" u="1"/>
        <s v="Meteorological Station" u="1"/>
        <s v="Custom Peptides_SBMS_LT0115" u="1"/>
        <s v="NCA/0013/Exec Search Chair in Celtic" u="1"/>
        <s v="Air Conditioners Maintenance &amp; Reactive Work" u="1"/>
        <s v="Referendum Survey 2 - NCA" u="1"/>
        <s v="Sewerage Plant Maintenance (204)" u="1"/>
        <s v="BEMS Controls Maintenance Services" u="1"/>
        <s v="GPUs" u="1"/>
        <s v="Scientifica Electrophys HRB" u="1"/>
        <s v="Fire Fighting Equipment" u="1"/>
        <s v="HWUM ICT Infrastructure design, supply and installation" u="1"/>
        <s v="Technical Monitoring Consultant, IS Library Refurbishment" u="1"/>
        <s v="Lift Repair" u="1"/>
        <s v="Network Switches (Edge)" u="1"/>
        <s v="Extensometer" u="1"/>
        <s v="Governance Review" u="1"/>
        <s v="IT Equipment-TurningPoint" u="1"/>
        <s v="Spectroelecetrochemical DropSens Flowcell" u="1"/>
        <s v="Text Books" u="1"/>
        <s v="Generator Renewal" u="1"/>
        <s v="Agile Robotics - Cassie" u="1"/>
        <s v="Professional Cookery Uniforms" u="1"/>
        <s v="Practice Equipment Calibration" u="1"/>
        <s v="Main Contractor for Advanced Works at Younger Hall" u="1"/>
        <s v="Kydd Building Remodeling - White Space Refurbishment Works" u="1"/>
        <s v="Artificial Sports Pitches Replacement and Running Track Re-surfacing Project" u="1"/>
        <s v="Fuel card - Allstar Ltd" u="1"/>
        <s v="Microsoft Enterprise Agreement" u="1"/>
        <s v="Estates Project Management Specialists" u="1"/>
        <s v="Supply &amp; Delivery of Hopitality Uniforms and Kits" u="1"/>
        <s v="ANSYS Software" u="1"/>
        <s v="Architects MTC" u="1"/>
        <s v="Roofing Repairs" u="1"/>
        <s v="14-056 Flavia C400 X5 Coffee machines for Optima" u="1"/>
        <s v="MFD Maintenance (40)" u="1"/>
        <s v="Politics Teacher membership" u="1"/>
        <s v="Legal Advisor for Disposal of Surplus Properties" u="1"/>
        <s v="Upgrade of Agresso Finance System" u="1"/>
        <s v="Chilled drinking water - mains fed" u="1"/>
        <s v="Student Recruitment Prospectuses" u="1"/>
        <s v="Journalism Camera" u="1"/>
        <s v="HR/Payroll System Maintenance" u="1"/>
        <s v="Human motion capture and motion tracking system" u="1"/>
        <s v="Boat Trailer" u="1"/>
        <s v="Car Hire (65)" u="1"/>
        <s v="Vehical Lease" u="1"/>
        <s v="Gym Equipment Purchase/Rental" u="1"/>
        <s v="Provision of Lecture Theatre Lighting System" u="1"/>
        <s v="Portacabin Replacement - Barony Campus" u="1"/>
        <s v="SBS Landscaping" u="1"/>
        <s v="Lift Replacements Andrew Ure" u="1"/>
        <s v="Garthdee House Annex Refurbishment" u="1"/>
        <s v="Audio Visual Installation Royal College Building" u="1"/>
        <s v="Service of Autoclaves Lot 1 and Media Preparators Lot 2" u="1"/>
        <s v="Bicentennial Recruitment Services" u="1"/>
        <s v="Select Plus Microsoft Agreement (Academic)" u="1"/>
        <s v="Decoration Works to Alloa and Stirling Campuses" u="1"/>
        <s v="Refurbishment of Refectory Paisley - Main Servery" u="1"/>
        <s v="Gritting &amp; Snow Clearing Work: Road Surfacing (MTC 7)" u="1"/>
        <s v="Interim IT Staff" u="1"/>
        <s v="Mayar Room AV Installation" u="1"/>
        <s v="Furnishings - VR Space, James Watt Centre" u="1"/>
        <s v="Staff Merger Consultancy - Page Group Consultancy" u="1"/>
        <s v="Link Revolving Doors" u="1"/>
        <s v="Building Valuation" u="1"/>
        <s v="Occupational Health" u="1"/>
        <s v="Wifi Information Services" u="1"/>
        <s v="Scottish Mental Health and Well-Being Study" u="1"/>
        <s v="Education Recruitment Advertising &amp; Resourcing Services" u="1"/>
        <s v="Terrorism Insurance Cover." u="1"/>
        <s v="Electronic Consent Platform" u="1"/>
        <s v="Anthromorphic Robotic Systems" u="1"/>
        <s v="Midmills Porta Cabin Disposal Project" u="1"/>
        <s v="Vacuum Deposition System" u="1"/>
        <s v="Medical Ultrasound Scanner" u="1"/>
        <s v="Giraffe Omnibed &amp; New Panda System" u="1"/>
        <s v="Online Library Resource, Content Streams" u="1"/>
        <s v="Web App Development" u="1"/>
        <s v="VyCAP Puncher single cell analysis platform" u="1"/>
        <s v="Supply, delivery &amp; commissioning of an ePOS Solution" u="1"/>
        <s v="The Supply and Delivery of Timber Products (EFM1019-AP, Lot 3)" u="1"/>
        <s v="The procurement of Low Fidelity Manikins for the School of Health and Life Sciences" u="1"/>
        <s v="Consultancy Services related to Evaluation/Assessment of the Gaelic Translation Memory Service" u="1"/>
        <s v="DLAS - Niki Stewart IS" u="1"/>
        <s v="Provision of Music Kit" u="1"/>
        <s v="Asbestos Measured Term Contract" u="1"/>
        <s v="LEGAL OUTLAYS &amp; TRACING - Leonards Investigations" u="1"/>
        <s v="EMC SAN" u="1"/>
        <s v="Maintenance (IBM)" u="1"/>
        <s v="Main Library Furniture - Chairs" u="1"/>
        <s v="Design Team for the Main Library" u="1"/>
        <s v="Digital Marketing for Student Recruitment" u="1"/>
        <s v="Validate - Southern Electric (using EDF too?)" u="1"/>
        <s v="Supply, Delivery &amp; Installation of Lab Equipment" u="1"/>
        <s v="Design and Delivery of E Learning  and Web 2 Resources" u="1"/>
        <s v="NCA1_0174_ Dev and Alumni_More Partnership Ltd_CSG_PS_1113" u="1"/>
        <s v="Tender required for Exchange 2010 fo IS" u="1"/>
        <s v="HP Teaching Labs &amp; Open Access PC's" u="1"/>
        <s v="Reid, Bourdon &amp; Assembly Hall Facade  Works" u="1"/>
        <s v="Management Training - Eglinton Ltd" u="1"/>
        <s v="Landscape Works to St Salvator's Quadrangle" u="1"/>
        <s v="Copyright licence fee" u="1"/>
        <s v="Supply of Student PPE and Workwear" u="1"/>
        <s v="Promotional Merchandise and Clothing" u="1"/>
        <s v="Supply &amp; Delivery of Student PPE 2017" u="1"/>
        <s v="Provision of Sanitary Products for Scottish Government Initiative" u="1"/>
        <s v="Replacement Fire Doors" u="1"/>
        <s v="Machine Shop Equipment (Lathes &amp; Mills)" u="1"/>
        <s v="Lifts Maintenance Contract" u="1"/>
        <s v="IT Enterprise Service Desk SaaS" u="1"/>
        <s v="Phase 1 renewal of ARCHIE-West High Performance Computer" u="1"/>
        <s v="3I BESPOKE BUILT MICROSCOPE" u="1"/>
        <s v="Leadership and Management Development - Lots 1-14" u="1"/>
        <s v="New Forth Valley College Website - Design, Build, Host and Maintain" u="1"/>
        <s v="FLUOstar Omega Microplate Reader" u="1"/>
        <s v="DUPLICATE Asbestos Removal value £60k - £1 million." u="1"/>
        <s v="DNA shearer" u="1"/>
        <s v="Specialist Consultants" u="1"/>
        <s v="Market Research – Adventure Research Centre" u="1"/>
        <s v="FS Logix Licensing" u="1"/>
        <s v="Laser Combiner Bench" u="1"/>
        <s v="High Mast Lightning - car park" u="1"/>
        <s v="COSHH Management System" u="1"/>
        <s v="Tape Library Miantenence Extension" u="1"/>
        <s v="Joinery Workshop &amp; Brightspace Works" u="1"/>
        <s v="PPM Agreement - Edinburgh Business School" u="1"/>
        <s v="Provision of Virtual Learning Environment" u="1"/>
        <s v="Stranraer Engineering Extension (STEM Project)" u="1"/>
        <s v="Heating Ventilation &amp; Air Conditioning Systems Maintenance Services." u="1"/>
        <s v="Residences AFD&amp;A Systems Upgrade (Muirhead, Polwarth and ASH Residences)" u="1"/>
        <s v="2017/2018 Prospectus" u="1"/>
        <s v="Internal Auditng Services" u="1"/>
        <s v="Scanning Electron Microscopes" u="1"/>
        <s v="Chancellor's Court Render Cleaning" u="1"/>
        <s v="The Provision of HR/Payroll System" u="1"/>
        <s v="Provision of Accountancy Services for Hebrides Energy Community Interest Company." u="1"/>
        <s v="Programme management, delivery and assessment of a bespoke PG Certificate in Commercial Management for Babcock International Group" u="1"/>
        <s v="Architect &amp; CDMC Services" u="1"/>
        <s v="Executive Recruitment Search" u="1"/>
        <s v="Supply and Installation of Furniture for the Architecture Building" u="1"/>
        <s v="Praesta 360 degree appraisal CMG" u="1"/>
        <s v="Radio Frequency Indentification Equipment - University Library" u="1"/>
        <s v="X-ray Tube" u="1"/>
        <s v="Stone Work Repairs" u="1"/>
        <s v="Prospectus Printing (572)" u="1"/>
        <s v="MiDAS Mini Bus Driver Training" u="1"/>
        <s v="MiDAS Mini-bus Driver Training" u="1"/>
        <s v="Easter Bush Centre Building Project" u="1"/>
        <s v="CALC Cladding" u="1"/>
        <s v="Validate - KPMG" u="1"/>
        <s v="MacRobert catering" u="1"/>
        <s v="Multi-Function Devices" u="1"/>
        <s v="Provision of removal services" u="1"/>
        <s v="Provision of Website Services" u="1"/>
        <s v="New College Library Collections" u="1"/>
        <s v="Project Mgt &amp; Design Team Services" u="1"/>
        <s v="Tobii Eyetracker" u="1"/>
        <s v="ICMCS Fluorescent Microscope" u="1"/>
        <s v="Sports Hall Flooring" u="1"/>
        <s v="Network Service - Telephones - Rental &amp; Calls.Digital Infrastructure. (Dark Fibre)" u="1"/>
        <s v="Self Propelled Feeder Wagon, Langhill Farm" u="1"/>
        <s v="Asset Management Software" u="1"/>
        <s v="The University of Edinburgh Confidential Waste" u="1"/>
        <s v="Supply, Delivery and Installation fo Furniture - Chairs" u="1"/>
        <s v="Contract Hire Vehicle - Land Rover Defender 2.4 TDCi SK11 OHD" u="1"/>
        <s v="Near-infrared (NIR) imager" u="1"/>
        <s v="Catering Point of Sale System" u="1"/>
        <s v="Hairdressing and Barbering Kits" u="1"/>
        <s v="Supply and Delivery of Commemorative Wall Plaques" u="1"/>
        <s v="Provision of Software and Support for Personal Health Records" u="1"/>
        <s v="Graduation Services" u="1"/>
        <s v="Vehicle Purchase/Lease" u="1"/>
        <s v="Dipolma Tubes - Academic Registry" u="1"/>
        <s v="Lockers Purchase for new build (435)" u="1"/>
        <s v="Principal Contractor -  Laser Labs, Ground Floor, Scott Russell Building" u="1"/>
        <s v="CCTV Annual Maintainence" u="1"/>
        <s v="Handyman Services (Cleansweep)" u="1"/>
        <s v="Framework Agreement for Payment Processing Services" u="1"/>
        <s v="The Business Partnership Ltd Employment Service Agreement" u="1"/>
        <s v="Specialist executive education training for Faculty and entrepreneurs" u="1"/>
        <s v="Provide expert services to enhance SBS engagement with Scotland's SME communities and generate income from this client group." u="1"/>
        <s v="Mini Bus Purchase (559)" u="1"/>
        <s v="VAST Biometrica_CNR_LT_1214" u="1"/>
        <s v="Service of Lab equipment - SEAL AQ2" u="1"/>
        <s v="Replacement of Estates Vehicle Fleet" u="1"/>
        <s v="HP Capital Equipment Order [1907-1071]" u="1"/>
        <s v="Supply and Delivery of Biomass Pellets" u="1"/>
        <s v="Air Compressors and Assoc Equip Maintence" u="1"/>
        <s v="Training &amp; Consultancy" u="1"/>
        <s v="Mitie Facilities Management FM" u="1"/>
        <s v="Oriam Parking" u="1"/>
        <s v="Off-Site Storage and Retrieval Services" u="1"/>
        <s v="PROVISION OF RG13476-10 FUNGAL SEQUENCING" u="1"/>
        <s v="X-ray micro-Computer-Tomography (mCT) System" u="1"/>
        <s v="Marketing &amp; Communication Services Lot 2 - Design Advertising" u="1"/>
        <s v="BSRC: Protein Purification Instrument and XY Fraction Collector" u="1"/>
        <s v="The Provision of Consultancy Services for iTrent Software Implementation" u="1"/>
        <s v="Digital  Media Advertising to Support Student Recruitment" u="1"/>
        <s v="Library Bar Code Readers" u="1"/>
        <s v="CAPEX Project 4 - SSF New Wood Chip Store" u="1"/>
        <s v="Communications Consultancy for GCU London(Communications Management PR)" u="1"/>
        <s v="Student Record System" u="1"/>
        <s v="Provision of Rewards Scheme" u="1"/>
        <s v="Early Years and Simulated Nursery" u="1"/>
        <s v="Provision of boilers and gas management services" u="1"/>
        <s v="3D Printer and Associated Consumables and Maintenance" u="1"/>
        <s v="Main Design and Build Contractor for New Falkirk Campus" u="1"/>
        <s v="Identity Management System" u="1"/>
        <s v="Major Works" u="1"/>
        <s v="Interpreting Suite" u="1"/>
        <s v="X-Band Radar base cost" u="1"/>
        <s v="James Weir Building Office Move" u="1"/>
        <s v="Next Generation Firewalls - Supply &amp; Maintenance" u="1"/>
        <s v="Supply of Delivered Food" u="1"/>
        <s v="Digitisation of older PhDs" u="1"/>
        <s v="ICT - Firewall replacement" u="1"/>
        <s v="Provision of Portals for All" u="1"/>
        <s v="Laboratory Refurbishment &amp; Cladding 2016" u="1"/>
        <s v="Design Team Main Library Space Adjustments" u="1"/>
        <s v="MIS Support &amp; Maintenance for Celcat Timetabling System" u="1"/>
        <s v="Car Parking" u="1"/>
        <s v="Tax Advice &amp; Services" u="1"/>
        <s v="Sports and Fitness Equipment Maintenance" u="1"/>
        <s v="Kitchen Upgrade (Access &amp; Progression) (448)" u="1"/>
        <s v="SelexION Module Upgrade for Mass Spectrometer" u="1"/>
        <s v="Support &amp; Maintenance - HP Fibre channel 20-port switches(x2)+LT05 autoloader" u="1"/>
        <s v="InterReg Project Audits (321)" u="1"/>
        <s v="Combined Academic Robe &amp; Photography Service" u="1"/>
        <s v="Student Hospitality Kits" u="1"/>
        <s v="EC/0565/Poultry Equipment" u="1"/>
        <s v="Catering Consultancy (146)" u="1"/>
        <s v="Supply and Delivery of Lenses" u="1"/>
        <s v="Business Development Training Provider" u="1"/>
        <s v="Aeronautical Building Doors" u="1"/>
        <s v="Inverted Fluorescent Microscope" u="1"/>
        <s v="CCTV Equipment &amp; Maintenance - All Lots" u="1"/>
        <s v="Usabilty equipment supply and installation" u="1"/>
        <s v="Servers" u="1"/>
        <s v="Access Audit" u="1"/>
        <s v="Water &amp; Waste Water" u="1"/>
        <s v="Cleaning Machines (Sports centre)" u="1"/>
        <s v="Servicing &amp; maintenance of Catering Equipment" u="1"/>
        <s v="Chiller" u="1"/>
        <s v="SSSNA Storage and Server Upgrade 17" u="1"/>
        <s v="AB3730 Sequencer Upgrade to AB3730XL" u="1"/>
        <s v="MTC Building Maintenance and Small Works - Humanities &amp; Social Sciences" u="1"/>
        <s v="IT Intrim Staff" u="1"/>
        <s v="Surpass License" u="1"/>
        <s v="AFRC - Laser Scanner" u="1"/>
        <s v="AFRC 5 Axis milling machine" u="1"/>
        <s v="Educational Support Services (In-Country)" u="1"/>
        <s v="Property and Facilities Management Services 2012" u="1"/>
        <s v="SUPPLY AND DELIVERY OF STUDENT HAIRDRESSING KITS" u="1"/>
        <s v="Alexander Court and Alangrange Residences Kitchen Refurbishment" u="1"/>
        <s v="CA/CS099 Jess Abrams - Providing assistance at Artworks conference" u="1"/>
        <s v="Consultancy Services for Student Accommodation Strategy Investigation(Savills (UK) Ltd" u="1"/>
        <s v="Joinery Works" u="1"/>
        <s v=" Adaptive Learning Pilot" u="1"/>
        <s v="Beauty Consumables (233)" u="1"/>
        <s v="Waste Management Mini Comp (Clinical Waste)" u="1"/>
        <s v="Preclinical PET/CT System" u="1"/>
        <s v="Beckman Centrifuge Service Contract" u="1"/>
        <s v="Blacksmith Work (D Tobias 1995 Ltd)" u="1"/>
        <s v="Provision and Erection of Accoustic Panels" u="1"/>
        <s v="eLearning (H&amp;S)" u="1"/>
        <s v=" ITS5014 LU Lot 1 - Desktop PC's &amp; Monitors" u="1"/>
        <s v="Service of Alpha, MT, CP, Bravo and Fire Station doors" u="1"/>
        <s v="Supply of Sport and Fitness Clothing for ASW Members and Staff" u="1"/>
        <s v="PPE Lot 5 Sports Kits" u="1"/>
        <s v="Grantfinder software package" u="1"/>
        <s v="Tender for QMU Soft Services" u="1"/>
        <s v="Psychologists for the Disability Office" u="1"/>
        <s v="Provision of externally hosted Workload Planning Software including Support and Maintenance (Strenton Ltd)" u="1"/>
        <s v="Insurance (2011) (193)" u="1"/>
        <s v="Assessment of Needs (Disability and Dyslexia Centre)" u="1"/>
        <s v="Geography: Multicollector ICP Mass Spectrometer System with Gas Chromatograph (VEAT Notice)" u="1"/>
        <s v="Supply, Install, Support and Maintain HR and Payroll System" u="1"/>
        <s v="Procurement Services Project Support - Professional Interim Staff Services" u="1"/>
        <s v="Optical Workstation" u="1"/>
        <s v="Reading List Software" u="1"/>
        <s v="CryoEM Service Contract" u="1"/>
        <s v="Web Filter Maintenance" u="1"/>
        <s v="CA/CS134 - Angela Gray - Additional responsibilities to CA/CS134" u="1"/>
        <s v="Asbestos Removal" u="1"/>
        <s v="Ross House Fire alarms" u="1"/>
        <s v="Main Contractor for Younger Hall" u="1"/>
        <s v="Cinema Projector &amp; Supporting Equipment" u="1"/>
        <s v="Security services CCTV(FPG security solutions Ltd )" u="1"/>
        <s v="Thin Clients (Phases 1-3) (Supply and Delivery of)" u="1"/>
        <s v="KRSS Service Plan" u="1"/>
        <s v="Direct Mail Campaign" u="1"/>
        <s v="Learning Tehnologist (x2) - IT Interim Staff Services" u="1"/>
        <s v="CCTV Contract 2015" u="1"/>
        <s v="EC0834 Engineering Hub Module 1" u="1"/>
        <s v="New Campus Multi Functional Devices" u="1"/>
        <s v="MTC Painting and Decorating – Humanities, Arts and Social Sciences and Professional Services" u="1"/>
        <s v="Ezproxy Hosting and Management Service (OCLC)" u="1"/>
        <s v="15-001 Development organisation &amp; delivery of event registration services for SLF 2015" u="1"/>
        <s v="Legal Advice - Scott Moncrieff" u="1"/>
        <s v="NCA10528 Soil Carbon and Land use in Scotland" u="1"/>
        <s v="Emergency Escape Stairwell Repair : Merchiston Campus" u="1"/>
        <s v="The provision of services to develop Think Local Communication and Accreditation" u="1"/>
        <s v="Cladding Fire Safety Remedial Works at BMS Building" u="1"/>
        <s v="Floor Coverings (1st March 2016 - 31st August 2016)" u="1"/>
        <s v="Essen Incucyte warranty" u="1"/>
        <s v="Guardbridge Enabling Works Phase 1" u="1"/>
        <s v="SMART Learning Suite x 60 Licences" u="1"/>
        <s v="Data Storage - Saughton House for Dr Purposes (SCOTTISH GV)" u="1"/>
        <s v="Fraserburgh Training Kitchen Fit Out" u="1"/>
        <s v="Supply and Delivery of Robotics Kits" u="1"/>
        <s v="Pay &amp; Grading Model" u="1"/>
        <s v="Database Development (CPIT)" u="1"/>
        <s v="Archival Ovarian Cancer Samples" u="1"/>
        <s v="Travel Consultants - IAN DICKSON TRAVEL SERVICES" u="1"/>
        <s v="Purchase of Carbon Allowances" u="1"/>
        <s v="CS-IC-1257  Resource Booking System" u="1"/>
        <s v="Replacement of Student Residences Switchgear" u="1"/>
        <s v="Mini-competition for the Supply of Backup Disk Storage (Dell Corporation)" u="1"/>
        <s v="Winter Weather Forecasting Services" u="1"/>
        <s v="FEMTOSECOND-PULSED TI:SAPPHIRE LASER AND OPTICAL PARAMETRIC OSCILLATOR SYSTEM FOR USE IN NONLINEAR OPTICAL MESOSCOPY" u="1"/>
        <s v="Cisco Equipment (393)" u="1"/>
        <s v="Animal Telemetry_QMRI_LT_0814" u="1"/>
        <s v="Validate - Scottish Cultural Enterprise Ltd" u="1"/>
        <s v="Tender for the provision of Electrical Services" u="1"/>
        <s v="Supply of AntiVirus Software Licenses -BitDefender GravityZone Security" u="1"/>
        <s v="Contract for D S McGregor and Partners to provide Post Mortem Services to SACCVS as part of delivery of the VAS Programme" u="1"/>
        <s v="QMIHub EvaSys License and Maintenance" u="1"/>
        <s v="Working Ships Engine Room Recommission" u="1"/>
        <s v="Achitectural Design Services for the National Manufacturing Institute for Scotland" u="1"/>
        <s v="High Value Laboratory Equipment (HVLE) - Lot 3 Transmission Electron Microscopes (TEMs)" u="1"/>
        <s v="James Weir Reception Refurbishment" u="1"/>
        <s v="EPOS Till System - Annual Maintenance" u="1"/>
        <s v="Asbestos Surveying Services - Central &amp; Accommodation" u="1"/>
        <s v="Mini tender due to Lot 4 EC0649 MTC Accomodation Services" u="1"/>
        <s v="UAV Hyperspectral Sensor" u="1"/>
        <s v="Replacement of Flat Roof Coverings" u="1"/>
        <s v="Floor Coverings - Edwin Chandwick Building Room 1.27" u="1"/>
        <s v="Servery Counter_IGMM_LT_1114" u="1"/>
        <s v="Gas furnace install and commissioning carry over (phase 2)" u="1"/>
        <s v="Pre HE Student Booking and Administration" u="1"/>
        <s v="CRIC Refurbishment - Hot Cells &amp; Dispenser" u="1"/>
        <s v="The Supply and Installation of Five new kilns and the Removal of old Bohle kilns" u="1"/>
        <s v="Multiphoton Workstations" u="1"/>
        <s v="Utilities - Electricity - Collab?" u="1"/>
        <s v="Web Design and Development" u="1"/>
        <s v="Audio Visual and Lighting Services for College Events" u="1"/>
        <s v="Mini Competition for Provision of AV Equipment to James Weir Building" u="1"/>
        <s v="Interim Staff" u="1"/>
        <s v="QMU carbon reduction" u="1"/>
        <s v="(ASW) Multifunctional Rig Equipment" u="1"/>
        <s v="Fixed wired phones" u="1"/>
        <s v="Building termed contractor" u="1"/>
        <s v="Firewall and Maintenance Services" u="1"/>
        <s v="Appointment of Organisational Design Consultant" u="1"/>
        <s v="Flow Cytometer - Supply of and related accessories - Beckman" u="1"/>
        <s v="Provision of Teaching Qualification: Further Education (TQFE) Programme" u="1"/>
        <s v="NMR Console Replacement" u="1"/>
        <s v="Hot Drink Vending Machines" u="1"/>
        <s v="ARC Switchboard System" u="1"/>
        <s v="SAN &amp; Vitualisation Technology" u="1"/>
        <s v="Duplicate Bus from Castle Douglas" u="1"/>
        <s v="MFD Purchase (96)" u="1"/>
        <s v="LI-COR Fc Imager purchase" u="1"/>
        <s v="Labour Market Intellegence" u="1"/>
        <s v="Supply and Fit of Air Conditioning Unit" u="1"/>
        <s v="Supply, Delivery and Installation of Local Exhaust Ventilation" u="1"/>
        <s v="University of Ghana Collaboration  3-year EPSRC-funded project" u="1"/>
        <s v="Design, print, publishing and associated services - Fully Managed Service" u="1"/>
        <s v="Anaerobic Workstation" u="1"/>
        <s v="N Power" u="1"/>
        <s v="Firewalls inc support" u="1"/>
        <s v="Mechanical Electrical &amp; Plumbing Services - Travers Laser Laboratory, Scott Russell Building" u="1"/>
        <s v="eSmart Translation Services" u="1"/>
        <s v="Mini Tender on new Stationery Framework" u="1"/>
        <s v="Compex Workshop in New Falkirk Campus" u="1"/>
        <s v="Airconditionaing &amp; Refridgeration Maintenance" u="1"/>
        <s v="Supply Delivery and Comissioning of Timber Shredder and Briquette Machinery" u="1"/>
        <s v="Equine Equipment &amp; Feed" u="1"/>
        <s v="Water and Wastewater Services for CoGC (PS-UTI008)" u="1"/>
        <s v="Building Management System PPM" u="1"/>
        <s v="Milling Machines &amp; Lathes Workshop James Nasmyth" u="1"/>
        <s v="The Refurb Of teaching spaces with Joseph Black Institute" u="1"/>
        <s v="IRR Fume Cupboards/Safety Cabinets, Glass Washer &amp; Storage Cabinets (Lot 4)" u="1"/>
        <s v="Provision of Ceremonial Gown Hire and Senior Officer Robes at Student Graduation events held by University of Strathclyde" u="1"/>
        <s v="Supply of Vmware suppOrt licenses" u="1"/>
        <s v="Clerk of Works for Stow - M&amp;E" u="1"/>
        <s v="Smoke Ventilation System Servicing" u="1"/>
        <s v="Student association: Project manager" u="1"/>
        <s v="Cots for the Nursery (Capital Bid)" u="1"/>
        <s v="MTC Small Mechanical Works up to £250k - Lot 1" u="1"/>
        <s v="Provision of Legal Services for Property / Construction" u="1"/>
        <s v="Cantilever Racking" u="1"/>
        <s v="ePortfolio Software" u="1"/>
        <s v="Ongoing Achievement Record Software" u="1"/>
        <s v="BSL Interpreter Framework" u="1"/>
        <s v="Protective Equipment (544)" u="1"/>
        <s v="Research Computing Infrastructure" u="1"/>
        <s v="Server Warranty Dell RG T610 Server warranties 3no" u="1"/>
        <s v="Occupational Health (Staff)" u="1"/>
        <s v="Goodlyburn Theatre Seating Refurbishment" u="1"/>
        <s v="Lewis and Harris Evening Bus Services 2016-17 with an option to extend for a further 1 (one) year" u="1"/>
        <s v="Photocopy equipment" u="1"/>
        <s v="CBS Equipment - Barrier Maintenance Solutions (Air Showers)" u="1"/>
        <s v="SmartNET Support" u="1"/>
        <s v="PROVISION OF PAT TESTING FOR GKC" u="1"/>
        <s v="External Cleaning Services Residences" u="1"/>
        <s v="Document Management" u="1"/>
        <s v="Provision of Legal Services" u="1"/>
        <s v="Stationery, IT Consumables and Desktop Furniture" u="1"/>
        <s v="Bike Trailer" u="1"/>
        <s v="CA/CS078B - Accord - ICT System for Finance, Comms &amp; Investment" u="1"/>
        <s v="Phased Lift refurbishment - Hamish Wood (Lift 1&amp;2) Scotec lifts Ltd" u="1"/>
        <s v="High Value Laboratory Equipment (HVLE) - Lot 7 Diffraction Apparatus" u="1"/>
        <s v="Bricklaying Workshop" u="1"/>
        <s v="Legal advice - Faculty Services" u="1"/>
        <s v="Catering Sundries (1919 Scotland Excel)" u="1"/>
        <s v="NESC Foyer 2012" u="1"/>
        <s v="Design, Build and Implementation of Repository Software (ECS Partners Ltd)" u="1"/>
        <s v="2nd Hand Guillotine" u="1"/>
        <s v="SCRM Confocal Microscope" u="1"/>
        <s v="IEEE/IET Electronic Library" u="1"/>
        <s v="Selfcheck Equipment for Law Library" u="1"/>
        <s v="Manual Handling Education to Healthcare Students in the School of Health and Life Sciences" u="1"/>
        <s v="ITQ for the provision of Family Business Succession Case Study Writing Services for The Success Through Succession Programme(Chiro Consulting)" u="1"/>
        <s v="Myday Student Portal Solution" u="1"/>
        <s v="Executive Search Recruitment - Director TDAP" u="1"/>
        <s v="Mentoring software" u="1"/>
        <s v="Sports Facilities Hire" u="1"/>
        <s v="MSA Opera &amp; Oracle Support" u="1"/>
        <s v="Online Mental Health Support Material for Students" u="1"/>
        <s v="Art Equipment" u="1"/>
        <s v="Student Accommodation Insurance" u="1"/>
        <s v="Library: Collections Relocation (mini-Tender from Framework)" u="1"/>
        <s v="Publishing - Swets" u="1"/>
        <s v="Hair and Beauty Kits" u="1"/>
        <s v="Friarscroft Building Refurbishment" u="1"/>
        <s v="Supply of Printroom Equipment and Software" u="1"/>
        <s v="Centrifuge rotors upgrade" u="1"/>
        <s v="Out of hours helpdesk support agreement" u="1"/>
        <s v="SFC Funded contribution to Project 2016-152" u="1"/>
        <s v="Contract Hire Vehicle - Toyota Avensis Car SL62 PUV" u="1"/>
        <s v="GMB Level 2 &amp; 3 Refurbishment (Morris &amp; Spottiswood)" u="1"/>
        <s v="Server Maintenance - Salon" u="1"/>
        <s v="Provision of Debt Collection Services" u="1"/>
        <s v="Provision of Film Production Services" u="1"/>
        <s v="Provision of IT Professional Services" u="1"/>
        <s v="Provision of Manned Security Services" u="1"/>
        <s v="Lead Engineering Design Consultant for CHP DE Project" u="1"/>
        <s v="Security Patrol" u="1"/>
        <s v="Estates Services Workwear" u="1"/>
        <s v="Waste Services Mini Comp (EFM1022) APUC Framework" u="1"/>
        <s v="Architectural Services." u="1"/>
        <s v="Phase II Office Furniture" u="1"/>
        <s v="Resource Unit Equipment - Provision of Service, Maintenance and Repair" u="1"/>
        <s v="The Provision of Survey Services for measuring societal views on health care resource allocation, Yunus Centre for Social Business and Health" u="1"/>
        <s v="Interior Design" u="1"/>
        <s v="Re-roofing and Associated Works, Riverside Building, Ayr Campus" u="1"/>
        <s v="AKA" u="1"/>
        <s v="WCDI IT Equipment" u="1"/>
        <s v="Ethiopia Consultancy" u="1"/>
        <s v="Security at Residences" u="1"/>
        <s v="Spectroscopy Equipment" u="1"/>
        <s v="Contract Hire of YS59 KYT" u="1"/>
        <s v="Mobile phones and fixed lines" u="1"/>
        <s v="Client Devices - Desktop and Thin Clients" u="1"/>
        <s v="Marketing Services (2009) - Communications" u="1"/>
        <s v="Medical, First Aid and Teaching Supplies for Course Delivery" u="1"/>
        <s v="Electronic Door Access System for Chancellor’s Court, Pollock Halls (Supply and Installation)" u="1"/>
        <s v="Poultry Cages" u="1"/>
        <s v="Human Pharmaceuticals Vet Pharmacy" u="1"/>
        <s v="Audit Services - Grant Claims (542)" u="1"/>
        <s v="Executive Recruitment for Senior Lay Member of Court" u="1"/>
        <s v="A manipulator that can be integrated with the Hydraulic press that the AFRC are procuring, and is fundamental to operation." u="1"/>
        <s v="Glasgow City Innovation District - Feasibility Consultants (m/c off consultancy framework)" u="1"/>
        <s v="Vehicle Lease - CANCELLED" u="1"/>
        <s v="Vending Machines (Stirling)" u="1"/>
        <s v="All Trade Works  MTC Framework Agreement" u="1"/>
        <s v="Catering Clothing PPE &amp; Kits" u="1"/>
        <s v="L&amp;T Room scoping: Kitchen Stools for P2 &amp; P6" u="1"/>
        <s v="Waste Management Services - Glasgow Caledonian University, Glasgow School of Art and Royal Conservatoire of Scotland (William Tracy Limited)" u="1"/>
        <s v="ICT - COMPUTER KIT?" u="1"/>
        <s v="Student Accommodation lease" u="1"/>
        <s v="Copiers - Supply &amp; Maintenance - Ricoh" u="1"/>
        <s v="Print of Undergraduate Prospectus 2016" u="1"/>
        <s v="Provision of Café &amp; Hospitality Services at the College of Life Sciences" u="1"/>
        <s v="Printing Services (Cardonald)" u="1"/>
        <s v="TIC Catering Serving Counters" u="1"/>
        <s v="Plant Growth chamber refurbishment" u="1"/>
        <s v="Electronic Purchasing Card Solution" u="1"/>
        <s v="Executive Search Head of School of Textiles and Design" u="1"/>
        <s v="Woodworking Eqpt (Supply &amp; Installation) &quot;Crichton&quot; (4)" u="1"/>
        <s v="TIRF Microscope" u="1"/>
        <s v="Treadmills for Falkirk Gym" u="1"/>
        <s v="Mobile Isotope Ratio Trace Gas Analysis" u="1"/>
        <s v="Promotional Products 2017" u="1"/>
        <s v="LEADER Heritage and Marketing" u="1"/>
        <s v="Rosyth SFW Handtools" u="1"/>
        <s v="MTC Water Hygiene Risk Assessment" u="1"/>
        <s v="Classroom Refurbishment Greenock Campus" u="1"/>
        <s v="The Supply, Delivery, Build and Commissioning of a Pneumatic Training Rig" u="1"/>
        <s v="Manual Handling Education to Pre-registration Healthcare Students in the School of Health and Life Science (NHS Greater Glasgow &amp; Clyde)" u="1"/>
        <s v="Deaf Support Services" u="1"/>
        <s v="PR Agencies for India" u="1"/>
        <s v="LARIF CT Scanner Relocation" u="1"/>
        <s v="Lift Maintenance - Langside Campus" u="1"/>
        <s v="Provision of workshop crane servicing" u="1"/>
        <s v="Summer Works 2014-15 Roof Condition Reports" u="1"/>
        <s v="Courier Services - Lloyds Bank Courier Service" u="1"/>
        <s v="Software Licence Resellers, Lot 2 Adobe (ITS4001 SU)" u="1"/>
        <s v="Utilities - Water - Collab" u="1"/>
        <s v="Support for Fixed Telephony System (CISCO)" u="1"/>
        <s v="Composites Characterisation Equipment (Manufacturing Equipment) for the AFRC" u="1"/>
        <s v="Catering (203)" u="1"/>
        <s v="Creative Advertising" u="1"/>
        <s v="Video Management System" u="1"/>
        <s v="Ocean Accoustic Recorders" u="1"/>
        <s v="McEwan Hall Refurbishment Project" u="1"/>
        <s v="Catering and Associated Services" u="1"/>
        <s v="The Provision of Network Maintenance Services" u="1"/>
        <s v="Provision of IT System Support and Professional Services" u="1"/>
        <s v="Provision of Various Soft Facilities Management Services" u="1"/>
        <s v="Whos off" u="1"/>
        <s v="Validate - Mike Kidd Assoc" u="1"/>
        <s v="Mobile Communications (388)" u="1"/>
        <s v="Design Team ERI Relocation to Murchison House" u="1"/>
        <s v="MRF Replacement Chiller" u="1"/>
        <s v="Supply and Install of Flooring - Lot 1" u="1"/>
        <s v="Core Application Servers (16/17)" u="1"/>
        <s v="Medical Devices Lab Fit Out (TIC)" u="1"/>
        <s v="Hairdressing Kits" u="1"/>
        <s v="Provision of Alcohol" u="1"/>
        <s v="The Fine Art Society" u="1"/>
        <s v="Student Kitchen Extension - Standard Furniture" u="1"/>
        <s v="Commercial Publications (Books and Standing Orders)" u="1"/>
        <s v="Validate - The Skinny" u="1"/>
        <s v="AV/IT Equipment Hoc Of Campus" u="1"/>
        <s v="Mini Comp for UV Spectrophotometer" u="1"/>
        <s v="Phase 4a Fire Improvement Works - Heriot-Watt Campus" u="1"/>
        <s v="Photography and Video Production" u="1"/>
        <s v="Joint Delivery Partner for Equate Scotland Step Up! Project" u="1"/>
        <s v="Washroom Facilities" u="1"/>
        <s v="Examination Furniture - Distribution &amp; Collection" u="1"/>
        <s v="Floor Coverings - Carron Building and Engineering Block (Supply and Install)" u="1"/>
        <s v="Minor Alterations for Alloa Flexible Working Workrooms Project in Alloa Campus" u="1"/>
        <s v="McAfee Licence Renewal" u="1"/>
        <s v="Coach Hire for RGU Sport" u="1"/>
        <s v="Estates- Boiler Maintenance (429)" u="1"/>
        <s v="Mitsubishi L200 Single Cab 4Work 2.5DI-D 4WD" u="1"/>
        <s v="Chemistry Modelling Software License (Gaussian)" u="1"/>
        <s v="Student Information Management Systems &amp; Assoc Services" u="1"/>
        <s v="HRB Confocal" u="1"/>
        <s v="RNA-seq System" u="1"/>
        <s v="Fermentor - Supply of" u="1"/>
        <s v="Job Evaluation HR Licences" u="1"/>
        <s v="IT - SWITCHSHOP LTD - BD to validate end dates" u="1"/>
        <s v="Supply, design, installation, integration and maintenance of AV System" u="1"/>
        <s v="Signage and Display" u="1"/>
        <s v="Vehicle Contract Hire" u="1"/>
        <s v="Furniture for Phase 2 (215)" u="1"/>
        <s v="Provision of agricultural fertiliser" u="1"/>
        <s v="SciVal Benchmarking and collaboration" u="1"/>
        <s v="Reactor-Ready Lab Reactor" u="1"/>
        <s v="Edinburgh Local Hotel Agreement" u="1"/>
        <s v="Refrigeration Maintenance Services" u="1"/>
        <s v="Temporary Accommodation Units (488)" u="1"/>
        <s v="Business Rates Review" u="1"/>
        <s v="SCI + pubs (comp consumables)" u="1"/>
        <s v="Taxi services (Glasgow Taxis)" u="1"/>
        <s v="Supply and Delivery of Furniture" u="1"/>
        <s v="Chemical Waste" u="1"/>
        <s v="Management of Lab Waste" u="1"/>
        <s v="Equestrian facilities" u="1"/>
        <s v="Portable Appliance Testing (PAT) 2018" u="1"/>
        <s v="Reid Building Works" u="1"/>
        <s v="CCTV &amp; Intruder Detection" u="1"/>
        <s v="Employers Agent Services 2012" u="1"/>
        <s v="Consultancy (Anne Marie di Mambro - AdM)" u="1"/>
        <s v="EC/0561/PQQ Appointment of a Main Contractor for Systems Medicine" u="1"/>
        <s v="Tax Services" u="1"/>
        <s v="EMS (Equiry Management Service) and MOS (Made Offer Service)" u="1"/>
        <s v="The Provision of Preventative and Reactive Pest Control Services" u="1"/>
        <s v="The provision of Unified Wireless network equipment and services" u="1"/>
        <s v="First Tower Trustees?" u="1"/>
        <s v="Physics Confocal Microscope" u="1"/>
        <s v="Library Online Support Software" u="1"/>
        <s v="GPS CITHS Lot RM/721/L2 Infrastructure" u="1"/>
        <s v="Provision of Cleaning Services (Forres)" u="1"/>
        <s v="Software Licence Resellers Agreement - Microsoft" u="1"/>
        <s v="NCA/0014/Exec Search Business School Director of MBA Prog." u="1"/>
        <s v="Tribal User Group Membership" u="1"/>
        <s v="Fife Park - Rectification of Defects" u="1"/>
        <s v="Carry out F.I.T on Tarbert Council offices" u="1"/>
        <s v="Desktops" u="1"/>
        <s v="Temporary Security Staff for QMU" u="1"/>
        <s v="HVLE Gene Expression &amp; Genotyping Analysis Equipment" u="1"/>
        <s v="Network Equipment &amp; Refresh (Desk Top Publishing Micro Systems Ltd)" u="1"/>
        <s v="Adobe Eduserv Site Licence" u="1"/>
        <s v="Q Exactive Easyspray upgrade" u="1"/>
        <s v="Facilities &amp; Estates Legal Services" u="1"/>
        <s v="Wastes Services - Changework Recycling - SG validate" u="1"/>
        <s v="Catering Light and Heavy Equipment - Lot 1 Light Equipment" u="1"/>
        <s v="Catering Light and Heavy Equipment - Lot 2 Heavy Equipment" u="1"/>
        <s v="In Country rep - India (Marketing) (Canon (canon, insight)" u="1"/>
        <s v="Fitness Equipment" u="1"/>
        <s v="Insurance for Residents of Student Accommodation" u="1"/>
        <s v="Remedial work to Air Conditioning and Heating Systems" u="1"/>
        <s v="WEEE waste" u="1"/>
        <s v="SITS Annual Support" u="1"/>
        <s v="Mobile Voice &amp; Data Services" u="1"/>
        <s v="Agrochemicals &amp; Agronomy Advice" u="1"/>
        <s v="Coach Hire Services - Central Glasgow" u="1"/>
        <s v="Virtual Reality Solution (The Grid)" u="1"/>
        <s v="Assorted Electronic Databases (Various Licence Fees)" u="1"/>
        <s v="LIT0507 OX-CHAIN" u="1"/>
        <s v="Edinburgh College" u="1"/>
        <s v="Media Buying extension Spirit Media" u="1"/>
        <s v="Air Conditioning Maintenance &amp; Repairs" u="1"/>
        <s v="Copyright Licence - Copyright Licencing Agency Ltd" u="1"/>
        <s v="MT0767 AV2600 Institure for Regeneration and Repair Project" u="1"/>
        <s v="Illumina X-10 Systems" u="1"/>
        <s v="Mycobacterial Lipid Synthesis" u="1"/>
        <s v="MoU - Official Control Services for Shellfish sample Analysis" u="1"/>
        <s v="SciQuest Licence Renewal University of Edinburgh 2015  eProcurement Platform" u="1"/>
        <s v="Virtual Desktop Solution" u="1"/>
        <s v="Validate - Computershare Voucher Services" u="1"/>
        <s v="Servicing cost model" u="1"/>
        <s v="First Level Controller" u="1"/>
        <s v="Professional Services - Structural Engineering Consultancy" u="1"/>
        <s v="EGS Reagents Direct Award" u="1"/>
        <s v="Droplet digital PCR machine" u="1"/>
        <s v="QS appointment for the Nuclues Project" u="1"/>
        <s v="Legal Services - Commercial" u="1"/>
        <s v="Digital Graduation Design &amp; Set-up" u="1"/>
        <s v="Supply and Install of Flooring - Lot 2" u="1"/>
        <s v="Drainage Services" u="1"/>
        <s v="Temp services (412)" u="1"/>
        <s v="Bruker Maintenance Contract" u="1"/>
        <s v="First Level EU Inter-Reg Project Controller" u="1"/>
        <s v="EC0791 External Audit" u="1"/>
        <s v="14-051 to support the development of adult learning policy in relation to the statement of ambition for adult learning" u="1"/>
        <s v="Art Supplies" u="1"/>
        <s v="Texting Service" u="1"/>
        <s v="Network Access Controls" u="1"/>
        <s v="Data Lab Seek and See Ltd" u="1"/>
        <s v="Validate - Highland Network Ltd" u="1"/>
        <s v="Demolition Works - Residences 2 comprising of Caddon, Ettrick &amp; Yarrow Halls" u="1"/>
        <s v="Office removals and reorganisation services" u="1"/>
        <s v="Travel Management Services - Staff &amp; Student, Travel &amp; Accommodation" u="1"/>
        <s v="Insurance Services 2016-19 with the Comhairle's Option to Extend for a Further 2 Years" u="1"/>
        <s v="Provision of Legal Services- General" u="1"/>
        <s v="Annual membership of MASTS" u="1"/>
        <s v="Design Team New Build Student Accommodation at Peffermill" u="1"/>
        <s v="Quantity Surveying Services: Edinburgh Business School - Space Optimisation Project" u="1"/>
        <s v="CIIE centrifuge rotor" u="1"/>
        <s v="Snow Clearing &amp; Gritting Local Contract" u="1"/>
        <s v="Imaging System (3IR)" u="1"/>
        <s v="Rural Skills Trailiers" u="1"/>
        <s v="SBS Pension Audit Services" u="1"/>
        <s v="X-band Radar Bathy software" u="1"/>
        <s v="MT_0559_Document Scanning_PS_0314" u="1"/>
        <s v="Non-life Insurance for Ayrshire College" u="1"/>
        <s v="Maintenance for CT Revolution Evo Scanner" u="1"/>
        <s v="Furniture - Flexiform" u="1"/>
        <s v="Cladding" u="1"/>
        <s v="Co2 Isotope Analyser" u="1"/>
        <s v="Corridor/Stairwell Lighting Upgrade" u="1"/>
        <s v="Contract Hire Vehicle - Renault Kangoo Extreme SD59 KNH" u="1"/>
        <s v="Student Residences Facilities, Management and Commercial Letting" u="1"/>
        <s v="Student Counselling Software" u="1"/>
        <s v="Magnetic Resonance Imaging Scanners" u="1"/>
        <s v="eLearning System" u="1"/>
        <s v="External Printing of Post Grad Prospectus" u="1"/>
        <s v="Library Security Equipment Annual Maintenance" u="1"/>
        <s v="CA/CS143 - Michael Galloway - participate in Artists Bursary panel" u="1"/>
        <s v="Fibre replacement" u="1"/>
        <s v="Lecture Capture Software" u="1"/>
        <s v="Waste Management **DUPLICATE**" u="1"/>
        <s v="Child Participation Consultancy" u="1"/>
        <s v="Leadership &amp; Group Working Skills" u="1"/>
        <s v="Library Security System Maintenance" u="1"/>
        <s v="Fire Extinguishers &amp; related maintenance service" u="1"/>
        <s v="Main Contractor Darwin Refurbishment &amp; New Build Bio" u="1"/>
        <s v="ATM Services" u="1"/>
        <s v="Contract Hire of BV62 PWJ" u="1"/>
        <s v="Supply of Laboratory Grade Refrigeration and related accessories, consumables and maintenance" u="1"/>
        <s v="Horticulture Fertilisers" u="1"/>
        <s v="Building Fabric M&amp;E Structural Survey" u="1"/>
        <s v="Executive Search Director of Planning" u="1"/>
        <s v="Heating Oil (Ross House Dornoch &amp; Main Campus)" u="1"/>
        <s v="Main Contractor Darwin Development Asbestos Removal" u="1"/>
        <s v="John Anderson Fabric Works" u="1"/>
        <s v="DC Illumina service contract direct award" u="1"/>
        <s v="Framework Agreement for Pathfoot Building Glazing Replacement Works" u="1"/>
        <s v="3 Computer Servers" u="1"/>
        <s v="Due Dilligence - Financial (264)" u="1"/>
        <s v="Executive Search Call for University of Strathclyde Finance Director" u="1"/>
        <s v="Fully Managed Service for Supply of Official Vets, MHIs and Short Term Key Personnel" u="1"/>
        <s v="Clinical Waste" u="1"/>
        <s v="Virtual Classroom" u="1"/>
        <s v="Scientia (Time Tabling System)" u="1"/>
        <s v="Washroom Services (Arbroath)" u="1"/>
        <s v="WINDOW CLEANING" u="1"/>
        <s v="South House Kitchens" u="1"/>
        <s v="Finance:  Merchant Services" u="1"/>
        <s v="Laundry Services JAN1005-AP" u="1"/>
        <s v="Cell Visio system upgrades QMRI" u="1"/>
        <s v="Fire Alarm Maintenance Contract" u="1"/>
        <s v="Soft Facility Managemet Services" u="1"/>
        <s v="Provision of Modern Foreign Language (MFL) Teaching (City of Glasgow College)" u="1"/>
        <s v="Rollerboards" u="1"/>
        <s v="Micro PIV System" u="1"/>
        <s v="Labcyte Echo Systems" u="1"/>
        <s v="Well Engineering consultancy" u="1"/>
        <s v="CA/CS138 - Nicholas Bone - participate in Artists Bursary Panel" u="1"/>
        <s v="CA/CS141 Allison Gardner - Member of the Artist's Bursary Panel" u="1"/>
        <s v="Coach Hire (48)" u="1"/>
        <s v="Industrial kit for X-band Radar" u="1"/>
        <s v="Water Coolers" u="1"/>
        <s v="Blackboard Mobile Learn" u="1"/>
        <s v="SDI Refurbishment - Furniture (Design &amp; Supply)" u="1"/>
        <s v="LabRAM mixer" u="1"/>
        <s v="Skoda Yeti (Security Vehicle) GALS" u="1"/>
        <s v="Rail, Air, Hotel and Conferencing for 8 Institutions" u="1"/>
        <s v="The Provision of Minibus Purchase" u="1"/>
        <s v="Pest Control (Seagulls)" u="1"/>
        <s v="Refurbishment of Student Crush Area" u="1"/>
        <s v="New Lift Installation - Appleton Tower" u="1"/>
        <s v="Executive 21 Ted Campbell Leadership Consultancy IS" u="1"/>
        <s v="ICT Strategy" u="1"/>
        <s v="Fuel Cards &amp; Assoc. Services" u="1"/>
        <s v="Radiochemicals for use in Research &amp; Teaching 1" u="1"/>
        <s v="GEOTECHNICAL GROUND INVESTIGATION – MIDDLEFIELD CAMPUS" u="1"/>
        <s v="Purchase and Maintenance of Multi Functional Devices (42)" u="1"/>
        <s v="Heart of Campus - Main Contractor Works (Roberston Construction Group Limited)" u="1"/>
        <s v="WT04758" u="1"/>
        <s v="Award of VAT Advice Line" u="1"/>
        <s v="Hair &amp; Beauty Equipment Maintenance" u="1"/>
        <s v="QMRI Inverted Fluorescence Microscope" u="1"/>
        <s v="Orb Reactor" u="1"/>
        <s v="Copyright Licencing" u="1"/>
        <s v="Mobile Phone Collaborative" u="1"/>
        <s v="MathWorks Licence Fee" u="1"/>
        <s v="DUE DILIGENCE LEGAL SERVICES (343)" u="1"/>
        <s v="Conducting Externally Facilitated Effectiveness Reviews" u="1"/>
        <s v="Scottish National Blood Transfusion Services Relocation" u="1"/>
        <s v="Linkwood Servicing &amp; Maintenance of Equipment" u="1"/>
        <s v="Accurate Mass Spec/Open Access LCMS &amp; MALDI-Tof MS Systems" u="1"/>
        <s v="Supply of Citrix Licenses and Support (2016/05)" u="1"/>
        <s v="Job Coaching / Training - Employment rehabilitation and Epelipcy" u="1"/>
        <s v="Stationery &amp; Office Paper" u="1"/>
        <s v="Network Equipment Maintenance" u="1"/>
        <s v="FURNITURE - OFFICE etc - Triumph" u="1"/>
        <s v="Courier &amp; Storage Services for MBA Textbooks and other material" u="1"/>
        <s v="Facilities Management Provision - Oriam &amp; Centre for Sport &amp; Exercise Building" u="1"/>
        <s v="Microsoft Campus EES Agreement 2015-2016" u="1"/>
        <s v="e-Payment Platform Inclusive of Hostng and Management of Services (UOS-11605-2018)" u="1"/>
        <s v="Repairs to Emergency Lighting" u="1"/>
        <s v="CT-Roxburgh Place Teaching Centre" u="1"/>
        <s v="Service and Maintenance of Curriculum Workshop Equipment" u="1"/>
        <s v="Sand Management Network Project Manager" u="1"/>
        <s v="Ishble Gordon Building Phase 2 Refurbishment" u="1"/>
        <s v="Furnishings - Room 2.34 - Earl Mountbatten Building" u="1"/>
        <s v="Furnishings for John Muir &amp; William Perkin Building" u="1"/>
        <s v="14-019 Call off contract for SWAN with (circuits) NHS NSS and Scottish Ministers acting through ES" u="1"/>
        <s v="Abertay Branded Clothing" u="1"/>
        <s v="Legal Consultancy &amp; Advice" u="1"/>
        <s v="Marine Motion Simulator Cabin" u="1"/>
        <s v="Floor Covering - Earl Mountbatten Room 2.24 &amp; 3.23" u="1"/>
        <s v="Public Land Transport Services 2014 - 2019 Bus Routes HA6" u="1"/>
        <s v="Heating &amp; Plumbing Maintenance - Caledonian Heating &amp; Plumbing Ltd" u="1"/>
        <s v="Mobile Phones - Vodafone" u="1"/>
        <s v="INTERIM STAFF - Capita Resourcing - SG validate" u="1"/>
        <s v="Photography - Neil Gallagher" u="1"/>
        <s v="Parallel Supercomputer DiRAC2.5x" u="1"/>
        <s v="Carbon Reduction Programme - Pilot" u="1"/>
        <s v="Electronic Clinical Assessment tool" u="1"/>
        <s v="Siemens Biograph mCTx PETCT scanner VG60 upgrade" u="1"/>
        <s v="Supply and Delivery of Electrical Sundries (EFM1020 AP)" u="1"/>
        <s v="Move Management Service Provider - Learning &amp; Teaching Refurbishment 2016" u="1"/>
        <s v="Ultra Low Vibration Laboratory &amp; Clean Room, Physics Building - CANCELLED" u="1"/>
        <s v="CA/CS074 - Young Scot - recruitment of apprentice for digital content CS's Youth Arts strategy" u="1"/>
        <s v="Hospitality E-learning (338)" u="1"/>
        <s v="Flex nCounter Analysis System" u="1"/>
        <s v="Windfarm phase II recreate Turbine Data &amp; Viewshed" u="1"/>
        <s v="Catering Equipment Pre-Planned &amp; Reactive Maintenance" u="1"/>
        <s v="Glasgow Hotels" u="1"/>
        <s v="Wireless Upgrade" u="1"/>
        <s v=" Quantity Surveyor for Usher" u="1"/>
        <s v="Construction Contract Dispute Resolution" u="1"/>
        <s v="Matlab and associated toolboxes software site license" u="1"/>
        <s v="ICT - MANAGEMENT CONSULTANCY" u="1"/>
        <s v="PROVIDES SPECIALIST SUPPORT FOR STUDENT THEATRE PRODUCTIONS" u="1"/>
        <s v="Supply and Install of Flooring" u="1"/>
        <s v="Ultrasonic System for Residual Stress Measurements" u="1"/>
        <s v="Investment Manager" u="1"/>
        <s v="FM (Cleaning &amp; Catering) (122)" u="1"/>
        <s v="PPE for ETEC &amp; School-link" u="1"/>
        <s v="Forth Residential Fire Alarm Replacement" u="1"/>
        <s v="Asbestos Analytical - Quartermile Enabling Works" u="1"/>
        <s v="RFID Library Systems &amp; Associated Products and Services" u="1"/>
        <s v="Laboratory Grade Refriferation" u="1"/>
        <s v="14-018 Four day coach training programme for Education Scotland coaches on the Flexible Route to Headship programme" u="1"/>
        <s v="AFRC Automation Toolkit" u="1"/>
        <s v="Automated Freezer for EGF System" u="1"/>
        <s v="Online service providing key information regards Funding Opportunities - Research Professional" u="1"/>
        <s v="SciQuest Service Enhancements_x000d__x000a_SciQuest Service Enhancements to existing agreement at University of Edinburgh - eProcurement Platform" u="1"/>
        <s v="Edinburgh College Graduation" u="1"/>
        <s v="Audio Visual Equipment Maintenance" u="1"/>
        <s v="Supply of Team Wear &amp; Leisure Wear" u="1"/>
        <s v="Supply of Oil" u="1"/>
        <s v="Window Blinds - College Lounge" u="1"/>
        <s v="Hair &amp; Beauty Uniforms" u="1"/>
        <s v="_x0009_Provision of Coach Hire Services" u="1"/>
        <s v="Interim Professional Staff - Procurement" u="1"/>
        <s v="Heavy Equipment - Refrigeration" u="1"/>
        <s v="Validate - Johnston Publishing Ltd" u="1"/>
        <s v="Autofeed Scanner" u="1"/>
        <s v="Banking Services" u="1"/>
        <s v="MyDay Student Portal" u="1"/>
        <s v="Academy of Sport &amp; Wellbeing" u="1"/>
        <s v="Coherent Inc - Laser service" u="1"/>
        <s v="CMAC - C-Mount Digital Cameras" u="1"/>
        <s v="Health and Safety Membership for Hair &amp; Beauty" u="1"/>
        <s v="PR Services for GCU campuses in NYC and UK (Davidson Ryan Dore)" u="1"/>
        <s v="Supply and Installation of Windows, Dam Park Building Ayr Campus Phase 3" u="1"/>
        <s v="Student Module Evaluation Software:" u="1"/>
        <s v="Fire Extinguisher Service &amp; Maintenance" u="1"/>
        <s v="Install &amp; Supply Comfort Cooling in 3 Workkrooms" u="1"/>
        <s v="Mini Competition for Printing, Finishing, Supply, and Delivery of the Postgraduate Prospectuses 2014" u="1"/>
        <s v="Panopto EDU Platform" u="1"/>
        <s v="Lift Maintenance - Kone" u="1"/>
        <s v="Hairdressing &amp; Beauty Therapy Kits" u="1"/>
        <s v="Coach Hire Services Framework 2016 Lot 1" u="1"/>
        <s v="Appointment of a Design Team for Student Accommodation at Buccleuch Place and Meadow Lane" u="1"/>
        <s v="Ultrasound (Echocardiograph)" u="1"/>
        <s v="Desktop Equipment (471)" u="1"/>
        <s v="Delivered Catering Online Ordering" u="1"/>
        <s v="Treasury Management Advice Services" u="1"/>
        <s v="Chemistry:  Single Quadrupole LC-MS Instrument for Small Molecule and Protein Analysis (mini-Tender from Framework)" u="1"/>
        <s v="Internet Provision for Residences" u="1"/>
        <s v="Art Materials for the Edinburgh College of Art" u="1"/>
        <s v="CISCO Network Switches" u="1"/>
        <s v="Fire Fighting Equipment (Churches Fire Security)" u="1"/>
        <s v="HR Talent Management Suite" u="1"/>
        <s v="Gait 2 Civils Project - Estates" u="1"/>
        <s v="SRA Curriculum Management System SEP" u="1"/>
        <s v="Multi-functional devices - Student Print and Public Areas" u="1"/>
        <s v="Projectors" u="1"/>
        <s v="Audio Visual Equipment, Supply, Installation and Maintenance" u="1"/>
        <s v="HR &amp; Payroll Software Managed Service" u="1"/>
        <s v="Industrial Gasses" u="1"/>
        <s v="Uninterruptible power supply (UPS)" u="1"/>
        <s v="Provision of fire alarms and emergency lighting" u="1"/>
        <s v="Design Team Appointment Darwin Building Refurbishment" u="1"/>
        <s v="CA/CS096 - Squiz - Beta delivery of interactive map for website" u="1"/>
        <s v="Building Facilities Management" u="1"/>
        <s v="Photographic Equipment" u="1"/>
        <s v="Hair Salon Equipment (155)" u="1"/>
        <s v="Cash in Transit Services (Security Plus Ltd)" u="1"/>
        <s v="validate - Courier Services - Collab?" u="1"/>
        <s v="Oracle" u="1"/>
        <s v="Skip Hire" u="1"/>
        <s v="Liquid Fuel (Heating Oil)" u="1"/>
        <s v="Plumber Work Services" u="1"/>
        <s v="UoE QS Multi Lot Framework - Lot 3" u="1"/>
        <s v="The Supply of Natural Gas (SP-12-05)" u="1"/>
        <s v="American Chemical Society Journals via Jisc" u="1"/>
        <s v="CBS Equipment - Sterilisation (steam solutions)" u="1"/>
        <s v="Industrial Gas" u="1"/>
        <s v="Carbon Footprint Efficiency Projects" u="1"/>
        <s v="Print Solutions - Lot 7 - Greater London" u="1"/>
        <s v="Collaborate materials licensing and web conferencing" u="1"/>
        <s v="Supply &amp; fit monitoring &amp; trim equipment to gas boilers" u="1"/>
        <s v="Design Team King's Buildings Campus Infrastructure Project" u="1"/>
        <s v="Radiation Protection Advisory" u="1"/>
        <s v="Minor Works to Staff Workrooms (Stirling Campus)" u="1"/>
        <s v="Provision of a simulated learning environment for the Strathlclyde Law School" u="1"/>
        <s v="The Supply, Delivery and Installation of Video Production Equipment for the department of Media and Journalism" u="1"/>
        <s v="CELCAT licence" u="1"/>
        <s v="Biology: Helicopter Tender for Aerial Survey Programme" u="1"/>
        <s v="Digital Upgrade of AV facilities in Central Pool Rooms" u="1"/>
        <s v="Software for DAS" u="1"/>
        <s v="Resurface of Car Park" u="1"/>
        <s v="Project Management Services (636)" u="1"/>
        <s v="Estates:  Guardbridge Enabling Works" u="1"/>
        <s v="Roslin Phase 2B Retrospective_E&amp;B_LT_0115" u="1"/>
        <s v="Fibre connectivity upgrade (Maintenance depot, boiler house and rear entrance)" u="1"/>
        <s v="Media buying" u="1"/>
        <s v="Spud Agronomy" u="1"/>
        <s v="Formation of Two Post Graduate Suites Alexander Graham Bell Building" u="1"/>
        <s v="Banking Services (101)" u="1"/>
        <s v="Pharmacy &amp; Dentalcare Uniforms" u="1"/>
        <s v="Heating/Burner Service (+Call Out)" u="1"/>
        <s v="Fire Alarm &amp; Detection System Upgrade" u="1"/>
        <s v="DUPLICATE" u="1"/>
        <s v="Copiers &amp; Maintenance Strategy - Collab?" u="1"/>
        <s v="Domain" u="1"/>
        <s v="Gym Fit Out" u="1"/>
        <s v="Project Management" u="1"/>
        <s v="Legal Services - One Stop Shop" u="1"/>
        <s v="Mobile Radio Supply Maintenance" u="1"/>
        <s v="Deltavision imaging system sidegrade" u="1"/>
        <s v="14-022 Denholm House Audio Visual Maintenance Agreement" u="1"/>
        <s v="Replacement White Boards" u="1"/>
        <s v="Electron Microscope (SMC)" u="1"/>
        <s v="Accommodation (350)" u="1"/>
        <s v="Weir Block, Mezzanine and Student Association FF&amp;E" u="1"/>
        <s v="Supply of Minibus" u="1"/>
        <s v="CELCAT Site Licence" u="1"/>
        <s v="Half Hourly Agent Services - NPOWER" u="1"/>
        <s v="Catering and Front of House Uniforms" u="1"/>
        <s v="The Provision of Insurance and Insurance Services" u="1"/>
        <s v="Low Powered Desktops" u="1"/>
        <s v="Waste Management  Services (Lot A5)" u="1"/>
        <s v="Alcohol Supplier" u="1"/>
        <s v="Darwin fridges and freezers" u="1"/>
        <s v="Window Coverings - EM Room G.25" u="1"/>
        <s v="Consultant Sound, Lighting &amp; AV Engineering Design Services for the New University Music Centre" u="1"/>
        <s v="Fire Protection Services" u="1"/>
        <s v="Ashworth FACS Equipment Maintenance" u="1"/>
        <s v="Gas Isotope Ratio Mass Spectrometer" u="1"/>
        <s v="Asbestos Survey &amp; Register" u="1"/>
        <s v="SPP Essentials Package Agreement" u="1"/>
        <s v="Waste Management at 5 UWS Campuses" u="1"/>
        <s v="Kilbeg Village Development Phase 1(a)" u="1"/>
        <s v="Catering Services (6)" u="1"/>
        <s v="Cabling Equipment (492)" u="1"/>
        <s v="Lift Replacement - DDA Lift Royal College" u="1"/>
        <s v="Contract Hire Vehicle - Renault Kangoo HIGS" u="1"/>
        <s v="Lifi Wifi Housing" u="1"/>
        <s v="ICE Enabling Works" u="1"/>
        <s v="AFRC Roof &amp; Cladding" u="1"/>
        <s v="Reactive Maintenance" u="1"/>
        <s v="Contract Hire of YN63 WHT" u="1"/>
        <s v="Framework for Small Works - Painting" u="1"/>
        <s v="Managed Print &amp; Equipment Services (MFD's)" u="1"/>
        <s v="Gas (mains)" u="1"/>
        <s v="Validate - Charteris Plc" u="1"/>
        <s v="Microsoft Campus Agreement" u="1"/>
        <s v="Module &amp; Teaching Evaluation" u="1"/>
        <s v="IT Desktop Hardware Maintenance" u="1"/>
        <s v="SFC Funded contribution to Project 2016-149" u="1"/>
        <s v="Supply of integrated Waste Management Services" u="1"/>
        <s v="Physics &amp; Astronomy: High Resolution Monochromatic Electron Source" u="1"/>
        <s v="Servers, Storage and Associated Software" u="1"/>
        <s v="CA/CS033 Arrivo Consulting - Develop Evaluation Framework for Creative Identities" u="1"/>
        <s v="Sighthill Gym Extension" u="1"/>
        <s v="Maintenance of Hydro System at Dawyck" u="1"/>
        <s v="Consultancy: Evaluating the Impact of the Centre for Youth &amp; Criminal Justice" u="1"/>
        <s v="Charles Oakley Signage" u="1"/>
        <s v="Researcher - Medapharm" u="1"/>
        <s v="Airport Taxi Drop Off / Pick Up" u="1"/>
        <s v="Biolector/Robolector (EGF)" u="1"/>
        <s v="HiSeqX sequencing reagent kits" u="1"/>
        <s v="Elec Meter Readings" u="1"/>
        <s v="Fixed Telephony Services" u="1"/>
        <s v="Fire Extinguisher Service &amp; Repairs" u="1"/>
        <s v="Public Land Transport Services 2014 - 2019 Bus Routes HA8" u="1"/>
        <s v="Design Services" u="1"/>
        <s v="Password Manager Pro - Annual maintenance" u="1"/>
        <s v="Legionella Risk Assessment and Associated Water Treatment Services" u="1"/>
        <s v="Provision of Insurances" u="1"/>
        <s v="Car Park Safety Lighting" u="1"/>
        <s v="Syllabus Plus Maintenance" u="1"/>
        <s v="Sport and Fitness Clothing" u="1"/>
        <s v="Wave Measurement Buoys (Package)" u="1"/>
        <s v="Supply of Shower Curtains - Halls of Residence" u="1"/>
        <s v="The Provision Landscaping &amp; Grounds Maintenance Services," u="1"/>
        <s v="Spindle Moulder" u="1"/>
        <s v="AFRC Visitor Experience" u="1"/>
        <s v="Spectrofluorophotometer" u="1"/>
        <s v="Main Contractor for Argyle House" u="1"/>
        <s v="High Performance Computing Project" u="1"/>
        <s v="INTERIM STAFF - TMP (UK) Ltd - SG validate" u="1"/>
        <s v="Cleaning Materials and Disposable Paper Products Call Off" u="1"/>
        <s v="William Arrol PhD Students 5 Year Leased Temporary Accommodation" u="1"/>
        <s v="Replacement and Enhancement of Fire detection equipment" u="1"/>
        <s v="The provision and service of a CFX-96 Touch New Generation Real Time PCR Detection System" u="1"/>
        <s v="X-ray Microscopy Unit" u="1"/>
        <s v="Banking Services (237)" u="1"/>
        <s v="John Deere 6115M Tractor lease" u="1"/>
        <s v="Catering Oatridge" u="1"/>
        <s v="Banking Services (225)" u="1"/>
        <s v="Tourism Professional Consultancy" u="1"/>
        <s v="Anaerobic Digestor (110)" u="1"/>
        <s v="AV equipment and installations (Scotia PLC)" u="1"/>
        <s v="Telephone System Maintenance Contract &amp; Replacement Conference Centre Telephone System" u="1"/>
        <s v="Courier Parcel Services" u="1"/>
        <s v="Ergonomic Equipments &amp; Services" u="1"/>
        <s v="Demolition Contract - Old IC Longman Site" u="1"/>
        <s v="Student Placement Software (Qauntum IT Europe)" u="1"/>
        <s v="Carbide Cubes (100)" u="1"/>
        <s v="Asset Tagging Phase 2" u="1"/>
        <s v="Automated Invoice Data Capture Solution (ICR Technology)" u="1"/>
        <s v="The Supply of Tractors" u="1"/>
        <s v="Student Travel - shared Buses" u="1"/>
        <s v="Andy McGregor Design &amp; Media Ltd" u="1"/>
        <s v="Mini Buses" u="1"/>
        <s v="CIPHR" u="1"/>
        <s v="Cumbernauld &amp; Kirkintilloch Painting Works" u="1"/>
        <s v="Amazon Mechanical Turk" u="1"/>
        <s v="ProofPositive e-Portofolio" u="1"/>
        <s v="CHP Financial Risk Analysis" u="1"/>
        <s v="Education - Psychology Services." u="1"/>
        <s v="Recruitment Services for 2 Information Systems Analysts and 1 Web Developer" u="1"/>
        <s v="The Richard Demarco Archive - Devlopment manager - PCS estimated award date 30/05/14 -  validate" u="1"/>
        <s v="Research Professional" u="1"/>
        <s v="Residences main Contractor" u="1"/>
        <s v="Student travel - Harlequin Coaches" u="1"/>
        <s v="Supply of Bidirectional Power Supply" u="1"/>
        <s v="Worldpay- Virtual Terminal &amp; Website(Gateway)" u="1"/>
        <s v="IS Consolidation Project - Furniture procurement" u="1"/>
        <s v="CCTV Installation Library" u="1"/>
        <s v="Provision of Multifunctional Devices" u="1"/>
        <s v="CMAC - Dynamic Vapour Sorption (DVS) Analyser Quick Quote" u="1"/>
        <s v="Measured Term Contract: Maintenance: Student Accomodation" u="1"/>
        <s v="Firewalls" u="1"/>
        <s v="Furniture (93)" u="1"/>
        <s v="Health &amp; Safety Consultant" u="1"/>
        <s v="Burner SD7 X 1, SG7 X 1, SG5 X 1" u="1"/>
        <s v="Baseflow Strategic Partner Sub-Contract Malawi Project" u="1"/>
        <s v="PPE &amp; Workwear" u="1"/>
        <s v="Agnes Blackadder HV Switchgear Replacement" u="1"/>
        <s v="Line Wire Support" u="1"/>
        <s v="Skippered Boat Hire at Orkney" u="1"/>
        <s v="Facilitator Services for Governing Body Effectiveness Review" u="1"/>
        <s v="Multi Discipline Lot 1 CC Framework Agreement Project Management" u="1"/>
        <s v="Air Compressor" u="1"/>
        <s v="Taxi Services Framework" u="1"/>
        <s v="Insurance broker - Aon Ltd." u="1"/>
        <s v="Supply of Domestic Furniture" u="1"/>
        <s v="Taxi Services - Edinburgh (2007)" u="1"/>
        <s v="CBS Equipment - Clean &amp; Dirty Bedding i/c Robotics Solutions" u="1"/>
        <s v="Provision of CCTV Security System - The Glasgow School of Art" u="1"/>
        <s v="Soil Respiration Equipment" u="1"/>
        <s v="The Supply of Health Care uniforms" u="1"/>
        <s v="Information Request Monitoring System" u="1"/>
        <s v="Access Control Systems - Lot 2 - Smart Card Technology" u="1"/>
        <s v="Online programme delivery" u="1"/>
        <s v="Supply of Catering Cleaning Waste Management Pest Control and Reception Staff" u="1"/>
        <s v="The Lease of Electric Vehicles x3" u="1"/>
        <s v="Falkirk Council SVQ Level 3 Children and Young People MA" u="1"/>
        <s v="AV Multi-Lot (3) - AV2737 - Chrystal McMillan Seminars Rooms" u="1"/>
        <s v="Bus Travel (615)" u="1"/>
        <s v="Russell Group Benchmarking" u="1"/>
        <s v="Design and Build - Easterbush Nursery" u="1"/>
        <s v="Hairdressing &amp; Beauty Therapy Uniforms" u="1"/>
        <s v="Car Park Surface Repairs &amp; Lined Markings" u="1"/>
        <s v="Non-life Insurance Services under APUC BA-INS003 Framework" u="1"/>
        <s v="MFDs (539)" u="1"/>
        <s v="Deaf Alerter" u="1"/>
        <s v="Theatre Lighting Dimmer Rack System Replacement" u="1"/>
        <s v="provision of design, print management and associated services for student recruitment publications and associated collateral for the GSA’s student recruitment activities" u="1"/>
        <s v="Citrix Licenses and Support" u="1"/>
        <s v="ERI  FIRE ALARM SYSTEM" u="1"/>
        <s v="Student Records System - SITS Read Only Access Licence" u="1"/>
        <s v="Service Fire Fighting Equipment" u="1"/>
        <s v="Office Equipment Multi Functional Device Collabaration" u="1"/>
        <s v="Hebrides Energy – Study into Shared Ownership Opportunities" u="1"/>
        <s v="ATOTN" u="1"/>
        <s v="Cleaning" u="1"/>
        <s v="iXon Life 888 camera" u="1"/>
        <s v="Pest Control - Residences" u="1"/>
        <s v="Supply of Microscope and Stage" u="1"/>
        <s v="Furniture for New King's Lecture Theatre" u="1"/>
        <s v="Marketing Services (2009) - Event Mgmt" u="1"/>
        <s v="Replacement of Graduate Employment system" u="1"/>
        <s v="Plumbing Services (Small Works and Ad-Hoc)" u="1"/>
        <s v="Supply and Distribution of Chilled Foods, Lot 3 (CAT11027 TU)" u="1"/>
        <s v="Microsoft Agreements" u="1"/>
        <s v="Supply and delivery of Safe" u="1"/>
        <s v="Market Research of the University website" u="1"/>
        <s v="Floor Coverings (Supply, Fitting and Delivery)" u="1"/>
        <s v="SIEM" u="1"/>
        <s v="Flow Cytometry Upgrade (Taylor Waterfall)" u="1"/>
        <s v="Centre for Sport and Exercise - The Salle Project" u="1"/>
        <s v="ERI Rick Eggleston" u="1"/>
        <s v="Air &amp; Water Monitoring" u="1"/>
        <s v="Main Contractor: Library Interim Upgrade" u="1"/>
        <s v="Bainfield  Social Space Project Furniture" u="1"/>
        <s v="CVODA001 - Mobiles -BC - LC from CCS RM1045" u="1"/>
        <s v="ACF Extension" u="1"/>
        <s v="Supply of Screening Compounds" u="1"/>
        <s v="Extraction System (LEV)" u="1"/>
        <s v="Fixed Wire &amp; PAT Testing" u="1"/>
        <s v="Supply of Electrical Components and Sundries" u="1"/>
        <s v="Water Management  (Student Accomodation Only : Bainfield)" u="1"/>
        <s v="Library Furniture (251)" u="1"/>
        <s v="Hair Kits for Level 5 &amp; 6" u="1"/>
        <s v="Lift Maintenance Legacy Contract EDU/ENU Contract MT/0584" u="1"/>
        <s v="Banking services (313)" u="1"/>
        <s v="Rental for Coffee Machines and Water Boiler" u="1"/>
        <s v="Consultancy - Capital Infrastructure Project" u="1"/>
        <s v="Publications:  Print Tender for Undergraduate Prospectus 2016 Entry (mini-Tender via framework)" u="1"/>
        <s v="New Forklift" u="1"/>
        <s v="Annual Licence Resource Finance System" u="1"/>
        <s v="14-0036 School Improvement Partnership Project - evaluation support phase 2" u="1"/>
        <s v="Huawei Network Maintenance" u="1"/>
        <s v="Door/Barrier Maintenance Gunnebo" u="1"/>
        <s v="Electricity to NHH sites (&lt;100,000KWh per annum)" u="1"/>
        <s v="Nominated Advisor Architectural and Principal Designer Services  Bainfield Social Space Upgrade Project" u="1"/>
        <s v="Internet" u="1"/>
        <s v="CDM Client Advisor" u="1"/>
        <s v="External Audit - 2015 -2020" u="1"/>
        <s v="Union Refurbishment Works Contract" u="1"/>
        <s v="Non-standard low cycle fatigue and fracture toughness tests on flow formed condition" u="1"/>
        <s v="Marketing / Media Services" u="1"/>
        <s v="Fixed Telephony Maintenance" u="1"/>
        <s v="Micro scopes/Lab equipment - Carl Zeiss" u="1"/>
        <s v="Wideband 2 Channel Arbitrary Waveform Generator" u="1"/>
        <s v="13-099 - Delivery of Better Movers and Thinkers CLPL" u="1"/>
        <s v="Merchant Payment Services (inc. Payment terminals and online services)" u="1"/>
        <s v="Fridge Purchase" u="1"/>
        <s v="Science Annex Window Blind Replacement" u="1"/>
        <s v="Little France MVM - SD" u="1"/>
        <s v="Ness Walk Lift Maintenance" u="1"/>
        <s v="Floor Covering - Estates Office" u="1"/>
        <s v="GCU's Common Good First Project" u="1"/>
        <s v="GIS Software for EDINA" u="1"/>
        <s v="LCMS Mass Spectrometer" u="1"/>
        <s v="Pump laser purchase from Coherent Europe B.V" u="1"/>
        <s v="Security &amp; Fire systems maintenance annual contract" u="1"/>
        <s v="Project Manager for Professional Services (Space Optimisation)" u="1"/>
        <s v="Debt Recovery" u="1"/>
        <s v="British Library Document Supply Centre" u="1"/>
        <s v="AUTOCLAVE" u="1"/>
        <s v="External Elevation and Building Footprint Survey" u="1"/>
        <s v="RADIO FIRE PAGING SYSTEN FOR THE HARD OF HEARING" u="1"/>
        <s v="Aggregated National Procurement for Mobile Voice &amp; Data" u="1"/>
        <s v="Lot 1 - Installation and Maintenance of Library Audio Visual Equipment and Digital Signage" u="1"/>
        <s v="Glow Max trade-in  NRIE" u="1"/>
        <s v="Fitness Suite Equipment - Resistance Machines Lot 3 (Capital Bid)" u="1"/>
        <s v="Newspaper Copyright Licencing" u="1"/>
        <s v="Student Reconfiguration Project" u="1"/>
        <s v="Youth Tobacco Policy Survey 2016" u="1"/>
        <s v="Rock/Pop and Sound Engineering (44)" u="1"/>
        <s v="CMAC Scanning &amp; Electron Microscopes" u="1"/>
        <s v="Quantity Surveyor Services:  (L&amp;T plus Workspace - Space Op)" u="1"/>
        <s v="HR &amp; Payroll Software" u="1"/>
        <s v="Redevelopment of Fife Park" u="1"/>
        <s v="Development &amp; Build of New Website" u="1"/>
        <s v="ACCOUNTANCY FEES - Institute of Chartered Accountants Scotland" u="1"/>
        <s v="Frozen Food and Potato Chips" u="1"/>
        <s v="Grounds Maintenance Services" u="1"/>
        <s v="Catering Services (Baxterstorey Limited)" u="1"/>
        <s v="Laundry Services Collect Wash and Return Student Accommodation  Sites" u="1"/>
        <s v="CHP Engines" u="1"/>
        <s v="NMIS- Construction" u="1"/>
        <s v="Double Patchstar Cube" u="1"/>
        <s v="Liquid Fuel - Heating oil" u="1"/>
        <s v="MTC Small Mechanical Works upt to £250k - Lot 2" u="1"/>
        <s v="IP Telephony" u="1"/>
        <s v="SXL Libraries Framework (0617) Lot 15 - Oxford University Press" u="1"/>
        <s v="Supply of 3D Printers, 3D Scanners and associated equipment (LAB1009 AP)" u="1"/>
        <s v="Estimation of Food and Nutrient Intakes in Scotland from Data in the Living Costs and Food Survey" u="1"/>
        <s v="Elements Loose Furniture - Summer 2016" u="1"/>
        <s v="TIC Superconductivity Laboratory Fit Out" u="1"/>
        <s v="Beechwood Campus - Furniture Collaborative" u="1"/>
        <s v="FFE for TIC" u="1"/>
        <s v="Eden Campus Internal Spine Road" u="1"/>
        <s v="SR-X digital biomarker detection system" u="1"/>
        <s v=" Laboratory Consumables &amp; Chemicals IRLA" u="1"/>
        <s v="ITQ for the provision of Boiler Maintenance Services for Commercial Boilers ECG Facilities Services (APUC)" u="1"/>
        <s v="Law School Refurbishment - specialist furniture" u="1"/>
        <s v="Pcounter Epay" u="1"/>
        <s v="Insurance Premiums" u="1"/>
        <s v="Capital Works Framework for Education and Children's Services Projects" u="1"/>
        <s v="Coatbridge Flooring Works" u="1"/>
        <s v="Coatbridge Painting Works" u="1"/>
        <s v="Citizens and Money Advice Services" u="1"/>
        <s v="Banff and Buchan College - Coach Services Lot 1" u="1"/>
        <s v="provision of Evaluation of Scottish Entrepreneurship and Enterprise Educators" u="1"/>
        <s v="Online Careers Centre software" u="1"/>
        <s v="Provision of Thin Clients Devices and Associated Licences" u="1"/>
        <s v="Student Funding Software Licence" u="1"/>
        <s v="Drinks Vending Machine (Falkirk Campus)" u="1"/>
        <s v="Supply and Delivery and Application of Bituminous Materials" u="1"/>
        <s v="Camera, BSI CMOS" u="1"/>
        <s v="Mobile devices and Management" u="1"/>
        <s v="CA/CS119 - Tom Pow - Panel member of the Artists Bursary panel - validate" u="1"/>
        <s v="External print undergraduate" u="1"/>
        <s v="Welding &amp; Grinding Booths (152)" u="1"/>
        <s v="Supply and Delivery of Washroom Solutions - Sanitary Disposal and Related Products (BO-JAN012 NW)" u="1"/>
        <s v="Hair Kits" u="1"/>
        <s v="SAP MAINTENANCE 2017" u="1"/>
        <s v="ITS2005 NE Data Centre Management Equipment and Infrastructure" u="1"/>
        <s v="Contract Hire Vehicle - 1 Year Extension Mazda BT50 Double Cab 4 x 4" u="1"/>
        <s v="Plumbed-In Water Coolers" u="1"/>
        <s v="Draught Proofing - Listed Building (Meston)" u="1"/>
        <s v="Summer Works 2014-15 Feasibility Car Parking" u="1"/>
        <s v="Cost Consultant for Refurbishment of Younger Hall" u="1"/>
        <s v="Gamekeepers PPE" u="1"/>
        <s v="Travel Insurance (466)" u="1"/>
        <s v="Ti2-E Inverted Microscope, CDBS" u="1"/>
        <s v="Oil and Gas Safety Training" u="1"/>
        <s v="Uninteruptable Power Supply (UPS)" u="1"/>
        <s v="Principal Contractor - L&amp;T Earl Mountbatten Building" u="1"/>
        <s v="Blackmagic Equipment" u="1"/>
        <s v="UK-Aberdeen: ship chartering services" u="1"/>
        <s v="Estates: St Regulus Hall - Annual Refurbishment Programme" u="1"/>
        <s v="Postal Services (Whistl)" u="1"/>
        <s v="Furniture for the Royal College Building" u="1"/>
        <s v="Machinery and Equipment Maintenance (103)" u="1"/>
        <s v="Consortium - Saudi Arabia - Legal Services" u="1"/>
        <s v="Construction Works and Associated Services" u="1"/>
        <s v="Business Skills Services Contract for the period 1 April 2016-31 March 2019" u="1"/>
        <s v="Bioquarter Web Design" u="1"/>
        <s v="In-Country Presence in South Asia" u="1"/>
        <s v="Microscope for Raman/MP" u="1"/>
        <s v="TRAVEL MANAGEMENT SOLUTION" u="1"/>
        <s v="Executive Search - Head of HR&amp;OD" u="1"/>
        <s v="Professional Service - Project CDM Co-ordinator" u="1"/>
        <s v="Shadowhand" u="1"/>
        <s v="IMSOL Service Contract" u="1"/>
        <s v="Radiation Protection Advisor" u="1"/>
        <s v="Oriam Tennis Centre - Main Contractor" u="1"/>
        <s v="CBS Equipment - Washing/Disinfection Solutions" u="1"/>
        <s v="Argyle House - Supply and Installation of Audio Visual Equipment" u="1"/>
        <s v="DGX1" u="1"/>
        <s v="Lanyards and Print Consumables for the new Fife College" u="1"/>
        <s v="Uni temp - IS" u="1"/>
        <s v="Replacement of Optical Fibre" u="1"/>
        <s v="Supply of HH and NHH Electricity" u="1"/>
        <s v="Undergraduate Prospectus 2017" u="1"/>
        <s v="Covaris LE220 DNA shearer (EGC)" u="1"/>
        <s v="Provision of Waste Management Services" u="1"/>
        <s v="Estates:  Recarpeting 2015 (mini Tender from Framework)" u="1"/>
        <s v="Blade Enclosures (16/17)" u="1"/>
        <s v="Executive Search Informatics" u="1"/>
        <s v="Catering Stock Control and Ordering System" u="1"/>
        <s v="Car Park Re-design" u="1"/>
        <s v="Vacancy Management System" u="1"/>
        <s v="Genotyping services" u="1"/>
        <s v="Student Accommodation" u="1"/>
        <s v="Spend Cube Consultancy" u="1"/>
        <s v="Aruba Wireless Access Points" u="1"/>
        <s v="Furniture for Systems Medicine" u="1"/>
        <s v="Parylene Deposition Tool for EPSRC CDT" u="1"/>
        <s v="Window Cleaning Services - Tayside Region" u="1"/>
        <s v="Marketing Services - Fully Managed Service" u="1"/>
        <s v="Provision for Portable Appliances Testing, Inspection and Electrical Installation Condition Reporting to SRUC" u="1"/>
        <s v="OGAS - Workbenches" u="1"/>
        <s v="Camera surveys of our drainage systems" u="1"/>
        <s v="CBS Equipment - Containment (Downdraft Tables)" u="1"/>
        <s v="Research Assistants" u="1"/>
        <s v="Engineering Equipment" u="1"/>
        <s v="OGAS - Changing Room Lockers" u="1"/>
        <s v="CS-IC-1247 Smart Technology Equipment - Sports" u="1"/>
        <s v="Sports Kits" u="1"/>
        <s v="Health &amp; Safety Management Software" u="1"/>
        <s v="MFD Equipment" u="1"/>
        <s v="CCTV Maintenance" u="1"/>
        <s v="Vehicle Maintenance (63)" u="1"/>
        <s v="Toptical replacement head order" u="1"/>
        <s v="Marketing Services (2009) - Research" u="1"/>
        <s v="Video Making - Rapid Visual Media" u="1"/>
        <s v="Waste Management Interim Services" u="1"/>
        <s v="Datacore Storage Area Network expansion" u="1"/>
        <s v="ZOT Circuit Boards" u="1"/>
        <s v="Nature Master Class" u="1"/>
        <s v="Business Travel - One Stop Shop" u="1"/>
        <s v="Metal Framework Inverness &amp; Aberdeen" u="1"/>
        <s v="Mini-competition for Photographic Equipment CVP" u="1"/>
        <s v="Hospitality Equipment" u="1"/>
        <s v="Mini Competition for Tank Cleaning" u="1"/>
        <s v="Maintenance and Repair of Air Conditioning/Comfort Cooling Plant (Celsius Cooling Ltd)" u="1"/>
        <s v="Flow Cytometry Maint Renewal" u="1"/>
        <s v="Specialist Cleaning Services" u="1"/>
        <s v="Furnishings: The Lyell Centre" u="1"/>
        <s v="Large Format/ Exhibition Services" u="1"/>
        <s v="Hair Salon" u="1"/>
        <s v="Western Isles Superimposed Road Markings" u="1"/>
        <s v="Furnishings Room 2.04, 2.05, &amp; 2.06 Edwin Chadwick Building" u="1"/>
        <s v="Estates:  Boiler Replacement, Purdie Building" u="1"/>
        <s v="Advertising Services" u="1"/>
        <s v="BREEAM Consultancy Services for New Falkirk Campus" u="1"/>
        <s v="Emergency Standby Generator Maintenance/Load tests" u="1"/>
        <s v="Guardbridge Enabling / Strip Out Works - CANCELLED" u="1"/>
        <s v="Flip Chip Bonder" u="1"/>
        <s v="Students Travel - Buses" u="1"/>
        <s v="Cottrell Building AFDS Installation Works" u="1"/>
        <s v="IPR Services/Patent Attorney" u="1"/>
        <s v="Commercial Maintenance Agreement" u="1"/>
        <s v="Fresh Butcher Meat - Call Off Contract Agreement" u="1"/>
        <s v="Exam scripts" u="1"/>
        <s v="Wind Turbine (102)" u="1"/>
        <s v="Disruptive Investigations to FAS Building" u="1"/>
        <s v="Contract Hire Vehicle - Berlingo Van Estates Reg No." u="1"/>
        <s v="Training and Coaching Program for the University of the Highlands and Islands" u="1"/>
        <s v="Microsoft EES Renewal" u="1"/>
        <s v="Curriculum Management System" u="1"/>
        <s v="Provision of haulage and land spreading of waste services" u="1"/>
        <s v="Coffee Machine - An Lochran" u="1"/>
        <s v="Cypress Server License (Panopto)" u="1"/>
        <s v="Off-site Storage &amp; Destruction Service" u="1"/>
        <s v="Charles Lyell Centre - HWU Wing  Furniture" u="1"/>
        <s v="A Personal Data Exchange Infrastructure – Development and Testing of a Working Proof of Concept to Support Health and Social Care Priorities" u="1"/>
        <s v="Gareth Hoskins Architects?" u="1"/>
        <s v="Beauty Kits for Level 2 and 3" u="1"/>
        <s v="Digital Marketing for Recruitment Advertising" u="1"/>
        <s v="Femtosecond Laser System - Jon Shephard" u="1"/>
        <s v="Referencing Service" u="1"/>
        <s v="Mobile phone services" u="1"/>
        <s v="Supply of Illumina Screening Arrays" u="1"/>
        <s v="Mode-locked short-pulse laser system" u="1"/>
        <s v="Pre-Sale Valuation and Property Marketing Service" u="1"/>
        <s v="Support &amp; Maintenance - JANET/EU sponsored connection autorenewal" u="1"/>
        <s v="Voluntary Staff Benefits" u="1"/>
        <s v="Non Medical Personal Assistants 2017" u="1"/>
        <s v="Office of the Principal:  Executive Recruitment - Principal &amp; Vice-Chancellor" u="1"/>
        <s v="LIT0226 Clinical Waste" u="1"/>
        <s v="First Year Engineering Academy Course" u="1"/>
        <s v="Office of the Principal:  Guardbridge Site Related Legal Services" u="1"/>
        <s v="Electric Consumables" u="1"/>
        <s v="VDI- Thin Client Solution (623)" u="1"/>
        <s v="Finance Software 2019" u="1"/>
        <s v="ICT Resilience (205)" u="1"/>
        <s v="Fire Compliance Officer - Temp" u="1"/>
        <s v=" Skills academy - Machines for Expansion" u="1"/>
        <s v="Agnes Blackadder Hall Entrance Refurbishment" u="1"/>
        <s v="Bins - Waste Team" u="1"/>
        <s v="Journal Subscriptions" u="1"/>
        <s v="SCRM BRF CBS equipment" u="1"/>
        <s v="Chaplaincy Conservatory" u="1"/>
        <s v="Online Services for Mental Health" u="1"/>
        <s v="Professional Services Costs Reduction" u="1"/>
        <s v="Use First" u="1"/>
        <s v="Contract Hire Vehicle - Ford Transit Minibus 9 Seater SD62 ZVJ" u="1"/>
        <s v="Finance systems minicomp STOW, NORTH GLASGOW, JOHN WHEATLEY (476)" u="1"/>
        <s v="Educational Psychologist" u="1"/>
        <s v="TRAVEL AGENCY - Travel Company - SG to validate" u="1"/>
        <s v="Office Equipment - MFDs 2015" u="1"/>
        <s v="CODA Software Support and Maintenance" u="1"/>
        <s v="Immunology Consumables" u="1"/>
        <s v="RDEC Holyrood Campus -SD" u="1"/>
        <s v="Waste (Dornoch &amp; Alness)" u="1"/>
        <s v="Travel Booking and Management Services" u="1"/>
        <s v="Hitatchi storage hardware, support and installation" u="1"/>
        <s v="Supply of 175 i-Pads for EGIS" u="1"/>
        <s v="PR  and Public Affairs Services" u="1"/>
        <s v="Zeiss Axio Observer.Z1 Microscope" u="1"/>
        <s v="Marketing services - Public Relations" u="1"/>
        <s v="Asset FM Software" u="1"/>
        <s v="Off-site Prospectus Storage and Retrieval Services" u="1"/>
        <s v="Provision of Pest Control services within residences" u="1"/>
        <s v="RG13476-10 Fungal Sequencing_x000d__x000a__x000d__x000a_RG13476-10 Fungal Sequencing" u="1"/>
        <s v="Support &amp; Maintenance - SonicWall Regional TZ appliances (x3)" u="1"/>
        <s v="CHPholyroodextension_BD_1114" u="1"/>
        <s v="Building Services for SALT Project" u="1"/>
        <s v="Modern Foreign Language (MFL) Teaching" u="1"/>
        <s v="Adobe Connect Licence" u="1"/>
        <s v="Andor Micoscope_CCBCN_LT_0614" u="1"/>
        <s v="Student Recruitment Advertising" u="1"/>
        <s v="RNA Sequencing Services Term Framework" u="1"/>
        <s v="Data storage" u="1"/>
        <s v="Estates- Plumbing (431)" u="1"/>
        <s v="Taxi Call Off Aug 17 - Grays" u="1"/>
        <s v="HPHT Rock Deformation Equipment" u="1"/>
        <s v="Contract programmer for Genesure work" u="1"/>
        <s v="Softeware Media Suite Essential Licence" u="1"/>
        <s v="Design Team Refurbishment of the Old Kirk" u="1"/>
        <s v="Equipment for the metallographic preparation laboratory" u="1"/>
        <s v="Provision of a Fully Integrated Service Management Solution (Alemba Ltd)" u="1"/>
        <s v="Booking/ ticket software" u="1"/>
        <s v="Mini Competition for PPE" u="1"/>
        <s v="Coach Hire" u="1"/>
        <s v="Odyssey CLx purchase" u="1"/>
        <s v="Supply of ICP Machine" u="1"/>
        <s v="Space Op - Catering Consultant Services" u="1"/>
        <s v="Foundation Apprenticeship Student Transport 2019" u="1"/>
        <s v="Water Quality (541)" u="1"/>
        <s v="FootGolf Related Services" u="1"/>
        <s v="Delivered Catering Services (boxed food + beverages)" u="1"/>
        <s v="Floor Coverings to Reception Area, Falkirk Campus (Supply and Install)" u="1"/>
        <s v="Car Hire" u="1"/>
        <s v="Bedding and Student Packs" u="1"/>
        <s v="Essential Oils and Carrier Oils" u="1"/>
        <s v="Enabling Works for the AFRC HIVES Extension" u="1"/>
        <s v="Ethernet Network Solution" u="1"/>
        <s v="Beauty workstation kits and consumables under APUC FFE1006AP Hair &amp; Beauty Framework Agreement" u="1"/>
        <s v="Videography Services for SGSSS" u="1"/>
        <s v="Human volunteer PK trial involving gammascintigraphic imaging" u="1"/>
        <s v="Estates: Installation of Services Infrastructure for Scanclime Air Conditioning Units" u="1"/>
        <s v="Art Supplies 15/16" u="1"/>
        <s v="Supply, Delivery &amp; Installation of iScan Microarray Scanner System" u="1"/>
        <s v="RMP Vehicle - Car" u="1"/>
        <s v="Stranraer Heating System Phase 2" u="1"/>
        <s v="Chimney Demolition &amp; Oil Tank Removal Thurso Campus" u="1"/>
        <s v="Furnishings - Student Lounge, Pavilion 2, Jean Muir Building Galashiels" u="1"/>
        <s v="Supply of Confectionery and Snacks" u="1"/>
        <s v="Provision of Service of Compressors" u="1"/>
        <s v="WAM System" u="1"/>
        <s v="ITPC Advanced Level Membership Agreement" u="1"/>
        <s v="Chiller Unit for 300T Rotary Friction Welder for the AFRC" u="1"/>
        <s v="Applications and web development - Geographic Information Systems (GIS) Services" u="1"/>
        <s v="Zoology Building" u="1"/>
        <s v="FTIR Spectrometer" u="1"/>
        <s v="Cycle Ergometer, Monark 894 E Peak" u="1"/>
        <s v="Supply, Implementation and Support of Current Research Information System" u="1"/>
        <s v="Supply, install and commission specialist laboratory gas detection system" u="1"/>
        <s v="MTC Building Maintenance and Small Works -  Science &amp; Engineering Zone" u="1"/>
        <s v="Sigma7" u="1"/>
        <s v="Coffee Vending Machines" u="1"/>
        <s v="Salmon Aquaculture Facilities" u="1"/>
        <s v="Roofing Works for Coatbridge College (606)" u="1"/>
        <s v="I-UK Manufacturing Portfolio 2.6.4 Hydroforming" u="1"/>
        <s v="Research Database Service for University of Edinburgh" u="1"/>
        <s v="Recruitment of Peripatetic Assessors and Verifiers 2018-2019" u="1"/>
        <s v="Bus Hire with Driver" u="1"/>
        <s v="Validate - Dark Systems" u="1"/>
        <s v="Factory at AFRC- Feasibility Study" u="1"/>
        <s v="LC-MS - Supply of and Provision of Service" u="1"/>
        <s v="Framework Call of from Scot Gov Temporary and Interim Staff" u="1"/>
        <s v="Culture &amp; Sport?" u="1"/>
        <s v="Media Make-up Kits" u="1"/>
        <s v="Estates Vehicle (Bob Brown)" u="1"/>
        <s v="Consultancy - Mairi Anne MacDonald" u="1"/>
        <s v="JISC Routers &amp; Switches framework" u="1"/>
        <s v="Endowment Investment Services" u="1"/>
        <s v="40L Bins for classroom recycling" u="1"/>
        <s v="Uist and Barra School Bus Services 2016-20" u="1"/>
        <s v="Service Maintenance Agreement for IAS, Emergency Lighting &amp; Fire protection systems Annual contract" u="1"/>
        <s v="Oil and Gas Training" u="1"/>
        <s v="Library Online Resources" u="1"/>
        <s v="Licence for Nvivo Desktop Software" u="1"/>
        <s v="Observatory Software/hardware for data storage" u="1"/>
        <s v="Expansion of the IT Virtual Server Infrastructure" u="1"/>
        <s v="ITQ for the provision of Student Counselling at GCU London" u="1"/>
        <s v="USE THIS FIRST" u="1"/>
        <s v="Furnishings: Storage - The Grid" u="1"/>
        <s v="Renewal of centrifuge service contract" u="1"/>
        <s v="Sanitary disposal &amp; related products and services" u="1"/>
        <s v="Sanitary Disposal and Related Producst &amp; Services" u="1"/>
        <s v="Manufacture and assembly of bespoke vacuum chambers" u="1"/>
        <s v="Telecoms billing software" u="1"/>
        <s v="Preventative Maintenance of Cytometers" u="1"/>
        <s v="Customer Relationship Manager Software Installation" u="1"/>
        <s v="Principal Contractor - Estates Alterations &amp; Fire Improvement Works" u="1"/>
        <s v="Mail Room Equipment Hire" u="1"/>
        <s v="Delegate Microphone System" u="1"/>
        <s v="Childcare" u="1"/>
        <s v="The Provision of Oxygen Depletion Research" u="1"/>
        <s v="Supply of Books" u="1"/>
        <s v="Corporate Gifts and Promotions Items" u="1"/>
        <s v="VMware ELA" u="1"/>
        <s v="CPIT Services" u="1"/>
        <s v="ADAS PLANET sub-contract" u="1"/>
        <s v="Storage Area Network and Platform" u="1"/>
        <s v="Provision of Cut &amp; Specialist Printing Paper" u="1"/>
        <s v="Fleet Vehicles 2016" u="1"/>
        <s v="Chemical Starage (Aimee Cormack)" u="1"/>
        <s v="King's College Heating Replacement" u="1"/>
        <s v="Window Coverings - Lord Thomson HOR" u="1"/>
        <s v="CA/CS100 - The Gate Films - provide 3 menu options for animation of Time to Shine" u="1"/>
        <s v=" Quantity Surveyor for Joseph Black Refurbishment" u="1"/>
        <s v="Destination of Leavers" u="1"/>
        <s v="Cabling Suppliers Local Framework Agreement" u="1"/>
        <s v="Microsoft Campus Licences - 3 year contract" u="1"/>
        <s v="Feasibility Study - Dunbeg - Connell Cycle Path" u="1"/>
        <s v="Personal Hygiene" u="1"/>
        <s v="SITS licence and support" u="1"/>
        <s v="PNDC DC Network Infrastructure Development" u="1"/>
        <s v="Equipment and Furniture Refurbishment (503)" u="1"/>
        <s v="14-040 To advise the working group so they can create lines of progression and text to support the national numeracy progression framework" u="1"/>
        <s v="Real-Time PRC Machines &amp; Genomics Analyzer" u="1"/>
        <s v="Project B - Electrical Upgrade Works Cardonald" u="1"/>
        <s v="Library Self Service Equipment and Maintenance Contract" u="1"/>
        <s v="Specialist Forestry Information" u="1"/>
        <s v="4 Tier Lockers" u="1"/>
        <s v="Upgrade of Press Machines" u="1"/>
        <s v="Furniture for Teaching Rooms - Chairs" u="1"/>
        <s v="Building Services (Small Works and Ad-Hoc)" u="1"/>
        <s v="Furnishings for The Lyell Centre - HWU Wing" u="1"/>
        <s v="Benchtop Freeze Dryer" u="1"/>
        <s v="Maintenance for Symmetra 16kvA Equipment" u="1"/>
        <s v="Toad for Oracle (11 items)" u="1"/>
        <s v="Joinery Services (Supply of) (Timetra Ltd)" u="1"/>
        <s v="Supply of Landscape Maintenance Services for Jean Muir Village - SBC" u="1"/>
        <s v="Human Resources &amp; Payroll System 2017" u="1"/>
        <s v="ESFP02-MB-6000 PCR Player (Analysis of Assays)" u="1"/>
        <s v="FURNISHINGS FOR PHASE 1 - JAMES WEIR BLD" u="1"/>
        <s v="Extension to Chemical Engineering (Nasmyth Building)" u="1"/>
        <s v="Furnishings: Refurbishment of Edinburgh Buisness School" u="1"/>
        <s v="SANS &amp; S&amp;M - Dell compellant main + DR SANS &amp; S&amp;M consolidated" u="1"/>
        <s v="Deliveries/Mail for Tic" u="1"/>
        <s v="Greenhouse Gass Analyser" u="1"/>
        <s v="Annual Subscription of AHUA" u="1"/>
        <s v="Jaguar XJ Premium Luxury SWB - Edinburgh Business School" u="1"/>
        <s v="NPCS - Catering Equipment Contract" u="1"/>
        <s v="Vertical Blinds - Domestic Staff Office" u="1"/>
        <s v="EC/0522/Main Contractor for Holyrood CHP Project" u="1"/>
        <s v="Maintenance of Fire Alarm Systems within University Halls of Residence" u="1"/>
        <s v="Provision of Coach and Mini Bus Hire Services" u="1"/>
        <s v="Higher Educational Achievement Record and StandOUT Opportunities platform software" u="1"/>
        <s v=" GE DEXA Scanner" u="1"/>
        <s v="College Road Markings" u="1"/>
        <s v="Lab Temperature Control System" u="1"/>
        <s v="Provision of Alcohol ( Spirits and Beer)" u="1"/>
        <s v="Lift Maintenance Lot.2 UoE Peripheral Zone Lifts" u="1"/>
        <s v="New Pick-up Truck for SSF" u="1"/>
        <s v="Paper (Antalis Limited )" u="1"/>
        <s v="Hairdressing Back Wash Sinks - Capital Bid" u="1"/>
        <s v="North Highland College - Centre for Energy and the Environment - Design and Build Contract" u="1"/>
        <s v="Reactor Service Unit and Reactors" u="1"/>
        <s v="LIT/0336 Smart Card and card Production Systems" u="1"/>
        <s v="Deep Sea Camera" u="1"/>
        <s v="Metal - Aluminium &amp; Steel" u="1"/>
        <s v="NEF scheme and accreditation agreement" u="1"/>
        <s v="Hair workstation kits and consumables under APUC FFE1006AP Hair &amp; Beauty Framework Agreement" u="1"/>
        <s v="14-008 - Registration services for SLF 2014" u="1"/>
        <s v="Gradient Fractionator" u="1"/>
        <s v="Conference Organiser - Capita Business Services Ltd" u="1"/>
        <s v="Framework Agreement for the Supply, Installation and Maintenance of Evacuation Chairs" u="1"/>
        <s v="Firewall Migration" u="1"/>
        <s v="Consultancy - Student Accommodation Options Appraisal (365)" u="1"/>
        <s v="Link Sliding Doors" u="1"/>
        <s v="Sports Hall Netting and Refurb" u="1"/>
        <s v="John Deere 6230 4D 95HP Tractor lease" u="1"/>
        <s v="Quantity Surveyor Lot 1 C" u="1"/>
        <s v="Glass Washers (2) Rutherford Building" u="1"/>
        <s v="_x0009_GCC15041: The Provision of Project Management Services with Integrated Design Team for Construction and Refurbishment Projects at Glasgow Clyde College" u="1"/>
        <s v="Bus Tickets" u="1"/>
        <s v="Student Bus Services" u="1"/>
        <s v="Lab Equipment - Buchi Minispray" u="1"/>
        <s v="CNC Router" u="1"/>
        <s v="Digital Textbooks" u="1"/>
        <s v="Dimensional Imaging System" u="1"/>
        <s v="Travel Management Services" u="1"/>
        <s v="Nitrogen Generator Refurbishment" u="1"/>
        <s v="Project Management with Integrated Design Team Services (442)" u="1"/>
        <s v="Sports &amp; Fitness Uniforms" u="1"/>
        <s v="Graduation Video and AV Services" u="1"/>
        <s v="Dubai" u="1"/>
        <s v="Public Website Hosting" u="1"/>
        <s v="Annual Support Terminal Four" u="1"/>
        <s v="LARIF Mobile Vaporised Hydrogen Peroxide Unit" u="1"/>
        <s v="Provision of a Cafe, Plant &amp; Gift Sales and Hospitality Services" u="1"/>
        <s v="Provision of sanitary disposal and related products and services" u="1"/>
        <s v="Replacement Boilers" u="1"/>
        <s v="Insurance (2011) (202)" u="1"/>
        <s v="Food Hygiene Courses in Schools" u="1"/>
        <s v="Nikon microscope (x100) and laser" u="1"/>
        <s v="Supply,delivery and installation of Marine High Voltage Equipment (493)" u="1"/>
        <s v="Mack - Enabling Works" u="1"/>
        <s v="Sep Backup - new May 2013" u="1"/>
        <s v="Coin-operated Laundry Service" u="1"/>
        <s v="Cash Registers Catering" u="1"/>
        <s v="MOU re carbon management" u="1"/>
        <s v="Digital Website Design Services" u="1"/>
        <s v="New Brand Structure for Fife College MAR141637" u="1"/>
        <s v="ROSPA" u="1"/>
        <s v="Workshop Machinery Greenock Campus" u="1"/>
        <s v="Print &amp; Associated Services Framework Agreement" u="1"/>
        <s v="Supply of MFD" u="1"/>
        <s v="Audit Services - Wylie &amp; Bissett" u="1"/>
        <s v="CRM System" u="1"/>
        <s v="WARPit Implementation" u="1"/>
        <s v="Ford Transit Connect Vehicle - Bill Taylor" u="1"/>
        <s v="AFRC: Conversion of Labs 7 and 8 for meteorology" u="1"/>
        <s v="R Dalrymple?" u="1"/>
        <s v="Lease of Chiller Van" u="1"/>
        <s v="Myriad Fee for Service Lab" u="1"/>
        <s v="Fire Engineering Consultancy" u="1"/>
        <s v="Core IP Routing Equipment-Lot5" u="1"/>
        <s v="Design and Print - Suite of CPD Catalogues" u="1"/>
        <s v="Laundry" u="1"/>
        <s v="CEEP Project" u="1"/>
        <s v="Short Massage Text" u="1"/>
        <s v="Vending Services (Hot Drinks)" u="1"/>
        <s v="RDEC KB AV" u="1"/>
        <s v="Biomass Fuel" u="1"/>
        <s v="Contract Hire for SY63 LVP" u="1"/>
        <s v="McIntosh Hall C Floor &amp; Albany Park Summer Works 2014" u="1"/>
        <s v="Stow - Bike Racks" u="1"/>
        <s v="Library Equipment" u="1"/>
        <s v="Non-Life Insurance 2019" u="1"/>
        <s v="Easterbush Infrastructure Design Team" u="1"/>
        <s v="Tequios Software Support annual contract" u="1"/>
        <s v="PAT" u="1"/>
        <s v="Multi Parameter Digital Flow Cytometer" u="1"/>
        <s v="Small Works - Curriculum &amp; Quality Move" u="1"/>
        <s v="SUN Financial Systems Upgrade" u="1"/>
        <s v="Student Accommodation Cleaning Services" u="1"/>
        <s v="Supply of Cardiovascular &amp; Fixed Resistance Equipment (ASW)" u="1"/>
        <s v="PC Purchase (73)" u="1"/>
        <s v="News Paper - Local Contract" u="1"/>
        <s v="Computer Supplies &amp; Services" u="1"/>
        <s v="Creative Campaign - Postgraduate" u="1"/>
        <s v="EBSCO" u="1"/>
        <s v="Staff engagement surveys" u="1"/>
        <s v="Lease Vehicle - Psychology (PJ18XMF)" u="1"/>
        <s v="QMU Outline Business Case Development" u="1"/>
        <s v="MT0530 IN RELATION TO BA-JAN006 Mini Competition Linen and Garement Hire" u="1"/>
        <s v="ANYmal Robot" u="1"/>
        <s v="ES Agreement" u="1"/>
        <s v="QS for SALT Project" u="1"/>
        <s v="Design Team for the National Manufacturing Institute of Scotland" u="1"/>
        <s v="Flow Cytometer" u="1"/>
        <s v="Banking Services (59)" u="1"/>
        <s v="Food Packaging" u="1"/>
        <s v="Specialist Gaming PC &amp; Laptop" u="1"/>
        <s v="Network Service, Lot 6 (RM1045)" u="1"/>
        <s v="Automated Combined ISH &amp; IHC system" u="1"/>
        <s v="Contract Management Software" u="1"/>
        <s v="Media buying Specialist Services" u="1"/>
        <s v="The Provision of Catering Services" u="1"/>
        <s v="The Provision of Cleaning Services" u="1"/>
        <s v="OnLine Learning Services and Materials" u="1"/>
        <s v="Maintenance and Repair of the Building Management System R E Dew (Scotland) Ltd" u="1"/>
        <s v="Woolmanhill Phase 1 Rent" u="1"/>
        <s v="Interior Design Consultancy" u="1"/>
        <s v="Installation of Servers in New Campus" u="1"/>
        <s v="Receprion Furniture Pailsely Barshaw" u="1"/>
        <s v="Executive Recruitment Services 2017" u="1"/>
        <s v="Publishers/document services - Cambridge University Press" u="1"/>
        <s v="A Multi-Channel Decision Support Infrastructure: Development and Testing of a Working Proof of Concept to Support Health and Social Care Priorities." u="1"/>
        <s v="AFRC upcoming tenders" u="1"/>
        <s v="Travel Requirements - Air, Ferry, Rail" u="1"/>
        <s v="Refurb of Clinical Skills Area" u="1"/>
        <s v="(ASW) Booking Management System" u="1"/>
        <s v="Provision of a Digital Classroom" u="1"/>
        <s v="Washroom Hygiene and Consumables" u="1"/>
        <s v="Local Extract Ventilation Equipment, Banff &amp; Buchan College, Fraserburgh" u="1"/>
        <s v="Waste Management Schedule A – Non-Hazardous Waste, Recyclates &amp; Recoverables" u="1"/>
        <s v="Murchison house Furniture" u="1"/>
        <s v="Compact SEM Microscope" u="1"/>
        <s v="Alteration Works to Composite Lab" u="1"/>
        <s v="Leadership and Development Framework" u="1"/>
        <s v="Roofing Work MTC Framework Agreement" u="1"/>
        <s v="Cancelled Asbestos Analytical - Kings Buildings and Meds &amp; Vets" u="1"/>
        <s v="14-030 Coach on the fellowship programme, working with the participants to plan and construct their own learning programme" u="1"/>
        <s v="Bedding Packs for Residents of Student Accommodation" u="1"/>
        <s v="High Value Laboratory Equipment (HVLE) - Lot 5 Scanning Electron Microscopes (SEMs)" u="1"/>
        <s v="CASS: CT/M&amp;E Engineering" u="1"/>
        <s v="Timber Treatment, Aberdeen" u="1"/>
        <s v="Trades Framework Agreement 2017-21" u="1"/>
        <s v="Supply &amp; Service of Miele _x0009_Laboratory Disinfectors and related accessories, consumables, _x0009_service and maintenance." u="1"/>
        <s v="Fleet Vehicles 2018" u="1"/>
        <s v="Transport Services (17)" u="1"/>
        <s v="Occupational Health (Student)" u="1"/>
        <s v="Educational Psychologist Services" u="1"/>
        <s v="SSF Safety Checks, Repairs &amp; Servicing" u="1"/>
        <s v="Wholesale Supplier of Organic Foodstuffs" u="1"/>
        <s v="Student profile and the UHI curriculum market research" u="1"/>
        <s v="Supply of Exam Script Books (2016-2018)" u="1"/>
        <s v="Conservation &amp; Storage of Donald Brothers Textiles Collection" u="1"/>
        <s v="Provision of Winter services  i.e. salting and snow clearance" u="1"/>
        <s v="Design team for 2016 Summer Construction and Refurbishment Projects" u="1"/>
        <s v="Audio Visual (90)" u="1"/>
        <s v="Parliamentary and Governmental Material" u="1"/>
        <s v="Hotel Management Service" u="1"/>
        <s v="Acquisition of New High Performance Computing Cluster" u="1"/>
        <s v="IT Peripherals (SP-14-002)" u="1"/>
        <s v="Supply, Delivery, Installation and Maintenance of Water Coolers to the University of Strathclyde, Campus Wide" u="1"/>
        <s v="Mini-bus Purchase" u="1"/>
        <s v="Specialist Joinery Service" u="1"/>
        <s v="Door Maintenance - Automatic &amp; Roller Shutter Doors" u="1"/>
        <s v="Supply and Delivery of Groceries and Provisions and Frozen Foods" u="1"/>
        <s v="KjelROC Autosampler" u="1"/>
        <s v="Biological Safety Cabinet Maintenance Framework" u="1"/>
        <s v="MFD's Re-tender (incorporating Print Unit equipment) under Framework SP-12-008 Lot 1" u="1"/>
        <s v="IT Hardware (569)" u="1"/>
        <s v="Insurance Services 2019" u="1"/>
        <s v="Student Association - M &amp; E" u="1"/>
        <s v="EDF Half hourly metering Operator" u="1"/>
        <s v="TAH Campus Licenses" u="1"/>
        <s v="Hosting of Open Source Repository" u="1"/>
        <s v="DBA, Research &amp; School Strategic Issues" u="1"/>
        <s v="NovaSeq Consumables" u="1"/>
        <s v="Bedding Packs for Student Residences 2013" u="1"/>
        <s v="Market Research Services - Bahrain Project" u="1"/>
        <s v="The Supply &amp; Delivery of Pre-Printed Smart Cards" u="1"/>
        <s v="EFM1022 AP - Business Clearance (Waste Management)" u="1"/>
        <s v="SSO Integration into RESEARCHconnect Portal (Idox)" u="1"/>
        <s v="Initial purchase is for equipment, consumables, service of existing equipment, delivery, instillation and training. Purchases thereafter will be for consumables and servicing" u="1"/>
        <s v="Legal Support for HR" u="1"/>
        <s v="EC/0468/Provision of legal services" u="1"/>
        <s v="ICT - KYM Unlimited Fields Extract - Zarion" u="1"/>
        <s v="EPPC DDI MHRA data" u="1"/>
        <s v="Electrical Vans  Lease" u="1"/>
        <s v="Innovation Survey and Report for the Offshore Wind Energy Industry in the Atlantic Area (Harvest: An Intereg Atlantic Area Project)Dex Europa" u="1"/>
        <s v="Vehicle hire" u="1"/>
        <s v="Interactive Whiteboards (506)" u="1"/>
        <s v="Bedding Packs - Halls of Residences" u="1"/>
        <s v="Electrical Services (Weir &amp; McQuiston)" u="1"/>
        <s v="University Secretary's Group Consultancy" u="1"/>
        <s v="Lyell Basement - Drainage channel &amp;B Resin Flooring" u="1"/>
        <s v="Project Management Consultancy - (425)" u="1"/>
        <s v="Student Course Feedback - Module Evaluation" u="1"/>
        <s v="Transport for FMC apprentice intake 2014-16" u="1"/>
        <s v="UK-Fraserburgh: mechanical and electrical engineering services" u="1"/>
        <s v="Supply of Alcohol" u="1"/>
        <s v="Doors Maintenance Services" u="1"/>
        <s v="Plumbing Components and Consumables" u="1"/>
        <s v="Telephony Replacement System (VOIP)" u="1"/>
        <s v="Contract Renewal for Fujitsu FI-6800 000941" u="1"/>
        <s v="15-003 Provide equality impact assessment training &amp; support" u="1"/>
        <s v="Unit-e" u="1"/>
        <s v="Adobe Chest Agreements" u="1"/>
        <s v="Edinburgh Genomics DNA Analyser" u="1"/>
        <s v="Window Coverings Scott Russell - Room 2.13" u="1"/>
        <s v="Data Centre" u="1"/>
        <s v="Beauty Beds, Client Chairs &amp; Operator Chairs" u="1"/>
        <s v="Alarm Testing (220)" u="1"/>
        <s v="Provision of Fruit &amp; Vegetables" u="1"/>
        <s v="Main Contractor for our DTI building" u="1"/>
        <s v="Executive Search  - New Chair of Court" u="1"/>
        <s v="Worldpay finance office credit card machine" u="1"/>
        <s v="Emerald Management Journals &amp; eJournals Collection" u="1"/>
        <s v="Newbridge - QAP Unit 5 - Lease" u="1"/>
        <s v="Centotre - T/A The Scottish café?" u="1"/>
        <s v="Repair and Service of Heating Systems" u="1"/>
        <s v="TIC - Office &amp; Special Moving Services INCL Storage" u="1"/>
        <s v="Student reconfiguration Project - Building Consultancy" u="1"/>
        <s v="The Provision of Legal Services for the Glasgow College's Regional Board" u="1"/>
        <s v="Simulator" u="1"/>
        <s v="Postal and Courier Services" u="1"/>
        <s v="EC/0491 Scaffolding Services" u="1"/>
        <s v="EC/0645/SBS Pension Services" u="1"/>
        <s v="Switches for general maintenance" u="1"/>
        <s v="Student Attendance &amp; Engagement Monitoring Solution" u="1"/>
        <s v="Travel &amp; Transport" u="1"/>
        <s v="Hair and Beauty Supplies" u="1"/>
        <s v="Works for Springburn and East End" u="1"/>
        <s v="Furniture for Campus New Build Kilmarnock" u="1"/>
        <s v="CNC Machine Tools (Supply of) (C Dugard Ltd)" u="1"/>
        <s v="AC-S Spectrophotmeter" u="1"/>
        <s v="Chaucer IS consultant" u="1"/>
        <s v="External Cleaning of Walkways" u="1"/>
        <s v="Framework Agreement for Flooring Services" u="1"/>
        <s v="Framework Agreement for Plumbing Services" u="1"/>
        <s v="Comm Vault Support simpana Support &amp; Maintenance (Comp Network Equip)" u="1"/>
        <s v="Provision of Beauty Kits" u="1"/>
        <s v="Estates Consultancy (Cadham Consultancy Ltd)" u="1"/>
        <s v="DBS Furniture" u="1"/>
        <s v="Catering Consultancy" u="1"/>
        <s v="Survey Services (130)" u="1"/>
        <s v="Accident Reporting System" u="1"/>
        <s v="Quantity Surveyor Lot 2 C" u="1"/>
        <s v="Design Team - New College External Fabric Repairs" u="1"/>
        <s v="Langhill Farm Tractor" u="1"/>
        <s v="Due Dilligence - Legal (267)" u="1"/>
        <s v="Business Source Premier Academic Database" u="1"/>
        <s v="Next Generation Personal Response System (clickers)" u="1"/>
        <s v="Security Services - Reception Cover" u="1"/>
        <s v="Structural Composite Research Facility" u="1"/>
        <s v="Furnishings - High Mill Scottish Border Campus" u="1"/>
        <s v="Contract Hire Vehicle - Renault Megane 1.5 BF10 DUV" u="1"/>
        <s v="Sharp Clinical Services_LT_1014" u="1"/>
        <s v="Internet Service Provider for Halls of Residences: Edinburgh &amp; Galashiels Campus" u="1"/>
        <s v="AV Purchase (97)" u="1"/>
        <s v="PAT Testing 2019" u="1"/>
        <s v="Fit Out at Bainfield" u="1"/>
        <s v="Lot 2 - Sports Equipment (Machine Weights)" u="1"/>
        <s v="Fleet Vehicles 2019" u="1"/>
        <s v="Provision of Fixed Wire Testing" u="1"/>
        <s v="Supply, Support and Maintenance of ICT Networking Equipment" u="1"/>
        <s v="Safety Trainers" u="1"/>
        <s v="NMR Mass Spectrometers" u="1"/>
        <s v="Graham Hills LV Switchboard Replacement" u="1"/>
        <s v="Main Contractor Moyen House - Re-orgranisation of Professional Services 2016" u="1"/>
        <s v="Servers and Storage Maintenance (2017 - 2021)" u="1"/>
        <s v="Floor Coverings - William Perkin Building Room 1.05" u="1"/>
        <s v="Fume Cupboards for Wolfson Laboratory" u="1"/>
        <s v="Asbestos Removal Works - CPA to Inchinnan" u="1"/>
        <s v="Estates:  Alterations to Purdie Building Rooms 137 &amp; 138" u="1"/>
        <s v="Supply, Delivery and Installation of Furniture - Lot 2 Saltire Centre Level 0" u="1"/>
        <s v="CA/CS122 Gillian Steel - producing toolkit to deliver quality art in schools - validate" u="1"/>
        <s v="QMRI CL3 Suite Recommissioning" u="1"/>
        <s v="Rheometer and Humidity Chamber" u="1"/>
        <s v="Validate - Alba Facilities Services Ltd" u="1"/>
        <s v="Building Works Backlog Maintenance Works" u="1"/>
        <s v="Door Maintenance, Repair Inspection &amp; Supply" u="1"/>
        <s v="Banff and Buchan College - Coach Services Lot 4" u="1"/>
        <s v="Cleaning Services for Perceval Square Public Convenience" u="1"/>
        <s v="Mini-competition for Supply, Delivery, Installation and Commissioning of a Digital Radiography System Medical Imaging Systems Ltd" u="1"/>
        <s v="College Website" u="1"/>
        <s v="EPOS Support Agreement" u="1"/>
        <s v="Gas Workshop Pipework Upgrade" u="1"/>
        <s v="IT Managed Services Framework - (Large)" u="1"/>
        <s v="Curtains - Room G49 Earl Mountbatten Building" u="1"/>
        <s v="Construction Works and Associated Services (RM6165)" u="1"/>
        <s v="Recruitment" u="1"/>
        <s v="Lean Training" u="1"/>
        <s v="VAST Microscope System" u="1"/>
        <s v="Leica Geosystems GPS receivers" u="1"/>
        <s v="Website Transformation Project" u="1"/>
        <s v="Biomek robotics service contract" u="1"/>
        <s v="QMU - Library Management System" u="1"/>
        <s v="Main Contractor: The Lyell Centre - ITT" u="1"/>
        <s v="EC/0602/PQQ Appointment of a Design Team Refurbishment of Labs on Floors 1,2 and 3 of Ashworth 2." u="1"/>
        <s v="Provision of Servers &amp; Storage" u="1"/>
        <s v="Externally hosted virtual learning environment" u="1"/>
        <s v="Verio MRI scanner upgrade, CRIC" u="1"/>
        <s v="Life Sciences - Lot 2 Cell Culture" u="1"/>
        <s v="AutoDesk Design Suite Agreement" u="1"/>
        <s v="NCA1_0171_Kevin Collins_PS_1113" u="1"/>
        <s v="Cisco Switches - Direct Award Via Jisc" u="1"/>
        <s v="CCS AGREEMENT FOR THE PROVISION OF NATURAL GAS SUPPLY (NON-DAILY METERED)" u="1"/>
        <s v="Shimadzu HPLC Upgrade" u="1"/>
        <s v="2-pulse, 10 Hz Nd:YAG laser" u="1"/>
        <s v="Archive Catalogue Migration" u="1"/>
        <s v="Banking services for merger (376)" u="1"/>
        <s v="Dark Fibre Communications Networking (City Campus-Ninewells)" u="1"/>
        <s v="Accommodation Software System" u="1"/>
        <s v="Unit-e Licence and Maintenance" u="1"/>
        <s v="Beckman Coulter Z2 Particle Counter" u="1"/>
        <s v="Digital Video &amp; Sound Recording Kits" u="1"/>
        <s v="Gaelic Short Course (Two Day Residential)" u="1"/>
        <s v="Engineering Consumables" u="1"/>
        <s v="Server Virtualisation (268)" u="1"/>
        <s v="Main Contractor St Celica Hall" u="1"/>
        <s v="Supply and Maintenance of MFDs" u="1"/>
        <s v="Microsoft Campus Agreement 2017" u="1"/>
        <s v="Service and Maintenance of Alarm Systems" u="1"/>
        <s v="Validate - Scottish Council For Development &amp; Industry" u="1"/>
        <s v="H &amp; S training" u="1"/>
        <s v="Water and Waste Water" u="1"/>
        <s v="UNIT-E Software (Install, Licence and Maintainance)" u="1"/>
        <s v="Medical Devices" u="1"/>
        <s v="Signage for Car Park" u="1"/>
        <s v="MFDs (Print Management)" u="1"/>
        <s v="Classroom and Office Furniture 2019" u="1"/>
        <s v="Group Accomodation Summer 17 Group 1" u="1"/>
        <s v="5 Year Electrical Testing" u="1"/>
        <s v="Storage Options to Upgrade Store 4 - Library" u="1"/>
        <s v="15-002 Conference venue &amp; accomodation management SLF 2015" u="1"/>
        <s v="Oscilloscope" u="1"/>
        <s v="Media Monitoring (Phase 2)" u="1"/>
        <s v="Manual Handling Education Services - Western Isles Campus" u="1"/>
        <s v="XpertHR UK Standard" u="1"/>
        <s v="External Audit Services - GCNYC (BDO)" u="1"/>
        <s v="HR e-Recruitment Software" u="1"/>
        <s v="Provision of PPE &amp; Work Wear" u="1"/>
        <s v="Provision of Catering Services" u="1"/>
        <s v="Provision of Plumbing Services" u="1"/>
        <s v="Provision of Washroom Services" u="1"/>
        <s v="Washroom Supplies &amp; Services inc Hand Dryers" u="1"/>
        <s v="Civil engineering consultancy services for Fraserburgh Campus" u="1"/>
        <s v="Training stuff" u="1"/>
        <s v="Cladding - Stow" u="1"/>
        <s v="Sanitary waste uplift and disposal" u="1"/>
        <s v="Asbestos Removal Murchison Building" u="1"/>
        <s v="Flying Start Leadership Programme - Team Building Activities" u="1"/>
        <s v="New Medical School - Architectural Support" u="1"/>
        <s v="Project Tounis" u="1"/>
        <s v="Midmills Chemical Clearance" u="1"/>
        <s v="Vehicles Lease Security Team (Legacy)" u="1"/>
        <s v="Beckman centrifuge service contract 19-20" u="1"/>
        <s v="IBM Server Hardware" u="1"/>
        <s v="Camera Equipment (603)" u="1"/>
        <s v="Temporary Prof Staff Scot Gov FW" u="1"/>
        <s v="High Value Equipment Collaboration" u="1"/>
        <s v="Fire Fighting Equipment (Caledonia Fire and Security t/a FIFE FIRE)" u="1"/>
        <s v="Proteomics mass spec" u="1"/>
        <s v="Beechwood Early Learning Centre Access Additional Scope" u="1"/>
        <s v="Cancelled Asbestos Surveying - Kings Buildings and Meds &amp; Vets" u="1"/>
        <s v="Pcounter" u="1"/>
        <s v="Nano Robots" u="1"/>
        <s v="Corporate Stationery" u="1"/>
        <s v="Campus Wifi Services (The Cloud Networks Ltd)" u="1"/>
        <s v="Clinical waste including Washroom Services" u="1"/>
        <s v="Zeiss MicroPoint Galvo Position control Base Unit" u="1"/>
        <s v="Call off in accordance with the terms of Scottish Procurement ICT Products IT Peripherals Framework SP-17-021" u="1"/>
        <s v="Oracle HR" u="1"/>
        <s v="Print - College-wide solution" u="1"/>
        <s v="Mini-competition for Franking Machine" u="1"/>
        <s v="Autodesk Renewals" u="1"/>
        <s v="Oracle R.12 Implementation" u="1"/>
        <s v="Lab Equipment Maintenance" u="1"/>
        <s v="DNA Analyzer Service Contract" u="1"/>
        <s v="Minor Works - Lot 1 - Electrical" u="1"/>
        <s v="Clinical Trials Management (related to monitoring activities) Services for Cl;inical Reasearch Monitoring (International); Clinical Research Monitoring Services (International)" u="1"/>
        <s v="Solid-state laser" u="1"/>
        <s v="Tensile Testing System" u="1"/>
        <s v="Validate - Hitachi" u="1"/>
        <s v="Library Mnagement System" u="1"/>
        <s v="Internal Audit - IT and Treasury Audit Support" u="1"/>
        <s v="EC/0502/PQQ Appointment of a Main Contractor Climate Centre" u="1"/>
        <s v="Hire of Laundry Items" u="1"/>
        <s v="ITS Training" u="1"/>
        <s v="ICT- Desktop (483)" u="1"/>
        <s v="Storage Area Network Refresh" u="1"/>
        <s v="Provision of Door Maintenance" u="1"/>
        <s v="Provision of Lift maintenance" u="1"/>
        <s v="Marine and Coastal Data Licences" u="1"/>
        <s v="PC Booking and Monitoring" u="1"/>
        <s v="Document Storage - Facilities" u="1"/>
        <s v="Internal Recycling Bins - Estates" u="1"/>
        <s v="Birkbeck Court Drainage Replacement" u="1"/>
        <s v="Steam Traps &amp; Assoc Systems Maintenance" u="1"/>
        <s v="Beauty Therapy Units Service &amp; Calibration" u="1"/>
        <s v="Supply, Delivery, Installation and Commissioning of RTM Press" u="1"/>
        <s v="Car Parking Enforcement" u="1"/>
        <s v="World Host Trainer Licence" u="1"/>
        <s v="Supply of Hair Equipment" u="1"/>
        <s v="Kinetics licence and maintenance" u="1"/>
        <s v="CA/CS073 BOP Consulting - Evaluation of Luminate festivals until 2015" u="1"/>
        <s v="Relacement of Mobile Shelving and Electronic Management System (Brunzyeel)" u="1"/>
        <s v="CMAC X-RAY MULTI LOT" u="1"/>
        <s v="Sports Kits for Students" u="1"/>
        <s v="Supply of Laundry Services" u="1"/>
        <s v="Hair and Beauty Students Uniforms 2018" u="1"/>
        <s v="Trade Materials Lot 2 - General &amp; Ground Care Tools  (SXL 07-17)" u="1"/>
        <s v="Provision of an IS 350 MailMark Franking Machine with 3kg Weigh Platform and Slogan with related services under the APUC Framework Agreement BA-PMR010" u="1"/>
        <s v="Superconducting Magnet" u="1"/>
        <s v="Merchiston Church Minor Works" u="1"/>
        <s v="Comput Node Requirements (EGIS)" u="1"/>
        <s v="Family Therapy Training Network" u="1"/>
        <s v="Supply, delivery and implemetation of integrated HR/Payroll system" u="1"/>
        <s v="Hair &amp; Beauty (323)" u="1"/>
        <s v="CA/CS108 - Liz Holt - edit of draft Creative Learning Plan publication" u="1"/>
        <s v="Block Storage Array" u="1"/>
        <s v="Darwin Business Case Review" u="1"/>
        <s v="Alterations to Level 5 at the JCMB for the School of Maths" u="1"/>
        <s v="Desktop PC's and Associated Services (1)" u="1"/>
        <s v="Alterations works to Hospitality Suite &amp; Classrooms Ayr Campus" u="1"/>
        <s v="Merchant Services" u="1"/>
        <s v="ABP Interlock System for TIC" u="1"/>
        <s v="Supply of Staff Compliance Course Training E- Learning &amp; LMS Platform" u="1"/>
        <s v="Removal Containers" u="1"/>
        <s v="EUSA Facilities KB House" u="1"/>
        <s v="Facilities Management Supplies and Services" u="1"/>
        <s v="Modular Furniture for Jack Kilby Centre (JKCC)" u="1"/>
        <s v="Professional Hair Products (Colourants)" u="1"/>
        <s v="Axio Observer D1 Dual Camera System_HRB_LT_0614" u="1"/>
        <s v="Support for Ebusiness Suite" u="1"/>
        <s v="Juniper Wireless Support Contract" u="1"/>
        <s v="Ground Mounted Solar PV Farm and Carports" u="1"/>
        <s v="Pump Inspection" u="1"/>
        <s v="BACS USER LICENCE" u="1"/>
        <s v="Privilege Management for Desktops" u="1"/>
        <s v="Library Resource Management System" u="1"/>
        <s v="Guldmann Hoist Maintenance Contract" u="1"/>
        <s v="Quantum Enhanced Imaging (Flip Chip Bonder)" u="1"/>
        <s v="Atomic Clock &amp; Associated Microwave Equipment" u="1"/>
        <s v="Estates: Sports Centre Redevelopment - New 8 Court Games Hall" u="1"/>
        <s v="Design &amp; Build Contractor - Shed &amp; Modular Welfare Building for Landscape Maint Services" u="1"/>
        <s v="Logie Building" u="1"/>
        <s v="Insurance for ERI Buoys" u="1"/>
        <s v="Mack - FFE - Offices and Studios" u="1"/>
        <s v="Information Services Refurbishment Tender, Curran Building" u="1"/>
        <s v="DUE DILIGENCE (334)" u="1"/>
        <s v="Roche Lightcycler 96" u="1"/>
        <s v="Estates:  Psychology Boiler Replacement" u="1"/>
        <s v="Worldpay- Card machine rental - Burghfield" u="1"/>
        <s v="Online Assessment Application (Medical School)" u="1"/>
        <s v="Professional Services - Project Quantity Surveyor Services" u="1"/>
        <s v="The provision of Advertising Creative Development for Glasgow Caledonian University and GCU London" u="1"/>
        <s v="Richard Irvin" u="1"/>
        <s v="Estates:  Alterations to St Salvators Hall C Floor" u="1"/>
        <s v="Executive search for Chair of IBioIC Governing Board" u="1"/>
        <s v="Window Coverings (1st March 2016 to 31st August 2016)" u="1"/>
        <s v="Media Training for Vice-principals and University Secretary" u="1"/>
        <s v="External Playing Fields - National Performance Centre for Sport" u="1"/>
        <s v="Mass Spec (43)" u="1"/>
        <s v="Cleaning Materials and Paper Products" u="1"/>
        <s v="_x0009_Cleaning Materials &amp; Disposable Paper" u="1"/>
        <s v="Re-Appointment of Organisational Design Consultant" u="1"/>
        <s v="Public inter-island air services between Benbecula and Stornoway" u="1"/>
        <s v="Estates- Management Suite" u="1"/>
        <s v="George Burnett Hall of Residences - Roller Blinds" u="1"/>
        <s v="LIT/0348/Transition Services" u="1"/>
        <s v="Supply and Delivery of HP Storage Equipment" u="1"/>
        <s v="Project Management - HoC (Turner &amp; Townsend)" u="1"/>
        <s v="C-12-039 - Licence Fee payment covering 4 years - Making Shift Happen toolkit" u="1"/>
        <s v="PM Recruitment" u="1"/>
        <s v="External Audit Services (2017)" u="1"/>
        <s v="Clerk of Works for Mackintosh Building" u="1"/>
        <s v="Quantity Surveyor: Merchiston Campus Project" u="1"/>
        <s v="Renewal of Technical Support Services Agreement with Oracle" u="1"/>
        <s v="Cognos (460)" u="1"/>
        <s v="First Aid - Oriam" u="1"/>
        <s v="Taxi services - Edinburgh" u="1"/>
        <s v="Beauty Kits Mini Competition" u="1"/>
        <s v="D&amp;B Contractor (James Watt &amp; Hugh Nisbet - Space Op)" u="1"/>
        <s v="CA/CS078 Janice Forsyth - member of jury panel to judge Creative Place Awards 2013" u="1"/>
        <s v="Service of Boilers etc in Burghfield" u="1"/>
        <s v="Merchiston Campus Atrium &amp; Glassroom Minor Works" u="1"/>
        <s v="Notebook &amp; Tablet" u="1"/>
        <s v="Farmer Intention Survey 2018" u="1"/>
        <s v="Graduation Photography Services ( Ede &amp; Ravenscroft ltd)" u="1"/>
        <s v="Maintenance for Symmetra 16kVA" u="1"/>
        <s v="Road Surfacing Services" u="1"/>
        <s v="Newspapers  News Direct UK Ltd" u="1"/>
        <s v="Main Contractor for Refurb of Old Kirk" u="1"/>
        <s v="Provision of Financial Consultancy Support" u="1"/>
        <s v="Contract Hire Vehicle - Peugeot Expert Van SD62 XFX" u="1"/>
        <s v="Survey of Farms that have experienced a TB Breakdown" u="1"/>
        <s v="Colville Enabling Works" u="1"/>
        <s v="Public Relations and Associated Services" u="1"/>
        <s v="AFRC PNDC FM Tender" u="1"/>
        <s v="Nanobody Production for CMVM" u="1"/>
        <s v="ICT - Open Text Maintenance - 25 Users - Zarion" u="1"/>
        <s v="Library RFID System" u="1"/>
        <s v="Card Acquiring Service" u="1"/>
        <s v="Website Hosting/Monthly Checks on PerthNet" u="1"/>
        <s v="Storage for EPCC - Mark Parsons - Paul Clark" u="1"/>
        <s v="Audio Visual Services &amp; Staging - Graduation Ceremonies" u="1"/>
        <s v="College Brand Articulation" u="1"/>
        <s v="Woolmanhill Window Replacement" u="1"/>
        <s v="Application Delivery Controllers" u="1"/>
        <s v="Maintenance (Thermo Fisher Scientific)" u="1"/>
        <s v="SUMAC 'Silver UKHE (Legacy)' Subscription" u="1"/>
        <s v="Catering, Hospitality and Vending Services" u="1"/>
        <s v="Oriam - Grass and Synthetic Pitch Maintenance" u="1"/>
        <s v="Friarscroft refurbishment" u="1"/>
        <s v="Cookers for Paisley Hospitality" u="1"/>
        <s v="Marketing services - Advertising" u="1"/>
        <s v="Managed Security Operations Centre" u="1"/>
        <s v="PPM of Fire Alarm in Crichton Building" u="1"/>
        <s v="ASN Taxi Transport 2017 - Parkview Balallan to Nicolson Institute" u="1"/>
        <s v="Courier, Parcel and International Mail Services PRM2001 NE - Lots 2 and 3" u="1"/>
        <s v="Catering Services (648)" u="1"/>
        <s v="Horticulture Gardening Tools" u="1"/>
        <s v="Post tender Technical Consultancy services under SCAPE Building and Environmental Consultancy Services Framework" u="1"/>
        <s v="Camera Tripod" u="1"/>
        <s v="LARIF Imaging tables" u="1"/>
        <s v="_x0009_Provision of Cafe Services" u="1"/>
        <s v="NovaCor Chassis for RTDS Simulator" u="1"/>
        <s v="High Value Laboratory Equipment (HVLE) - Lot 9 Molecular Spectrophotometers" u="1"/>
        <s v="Marquee Hire 2014-15" u="1"/>
        <s v="Conservation by Design Ltd" u="1"/>
        <s v="Live Animal Imaging System" u="1"/>
        <s v="Internal Audit Services 2017" u="1"/>
        <s v="Hair and Beauty Students Uniforms 2019" u="1"/>
        <s v="CA/CS089 Hilary Nicoll - Evaluation &amp; report on Year of Creative Scotland Investments" u="1"/>
        <s v="Archiving Services - Box IT Scotland - SG validate" u="1"/>
        <s v="Debt Recovery System" u="1"/>
        <s v="Email Marketing System" u="1"/>
        <s v="Network Refresh PTS Consultancy" u="1"/>
        <s v="Similarity Detection Services - Framework Call-Off" u="1"/>
        <s v="Single cell controller" u="1"/>
        <s v="Dell MD3600i 3 Year Warranty" u="1"/>
        <s v="Field Analyser (Carl Zeiss Ltd)" u="1"/>
        <s v="CA/CS087 Gillian Shaw - Assessing applications for Year of Natural Fund" u="1"/>
        <s v="Bursary Software" u="1"/>
        <s v="Digital Media Lab PCs" u="1"/>
        <s v="Management Suite (347)" u="1"/>
        <s v="Local Area Network and IP Telephony Infrastructure Provision" u="1"/>
        <s v="Fraser Noble Window" u="1"/>
        <s v="Photographic Lighting Equipment" u="1"/>
        <s v="CDM Co-ordinator Consultancy Services" u="1"/>
        <s v="Provision of Legal Services - Lot 1 General Commercial (Thorntons Law)" u="1"/>
        <s v="File Storage" u="1"/>
        <s v="The Provison of Painting Services for Riverside Campus" u="1"/>
        <s v="Estates:  Consultant Quantity Surveyor Services for the New University Music Centre" u="1"/>
        <s v="BT Redcare for ERI" u="1"/>
        <s v="COSHH Management Services" u="1"/>
        <s v="Cleaning Equipment Services" u="1"/>
        <s v="IT Transformation - Solution" u="1"/>
        <s v="Virtual Families Storytelling" u="1"/>
        <s v="Metal working equipment (G&amp;T) Various tenders (41)" u="1"/>
        <s v="Call off Contract for the Supply of Fetal Bovine Serum to MRC-PPU" u="1"/>
        <s v="BC- HR PAYROLL &amp; LEAVE" u="1"/>
        <s v="Lift Maintenance (256)" u="1"/>
        <s v="University of Edinburgh Pharmacy" u="1"/>
        <s v="Mapping the Scottish Food Industry" u="1"/>
        <s v="_x0009_Provision of External Audit Services" u="1"/>
        <s v="Isothermal Titration Calorimetry System" u="1"/>
        <s v="Business Systems On-Site Storage and Maintenance (16/17)" u="1"/>
        <s v="Purchase of Liquid Chromatograph" u="1"/>
        <s v="Provision of Groceries and chilled food" u="1"/>
        <s v="Quantity Surveyor Services: Library Short Term Works" u="1"/>
        <s v="Patent Attorney" u="1"/>
        <s v="Cancelled Asbestos Analytical - Central &amp; Accommodation" u="1"/>
        <s v="Offsite Storage" u="1"/>
        <s v="Government procurement card (GPC)" u="1"/>
        <s v="Wireless replacement project  across campus" u="1"/>
        <s v="Strategic Transport and Travel Plan Framework" u="1"/>
        <s v="GIS Solution Software" u="1"/>
        <s v="Catering Services (600)" u="1"/>
        <s v="Contract Hire of SY62 VYR" u="1"/>
        <s v="Student Accommodation for OPITO intake 2014-16" u="1"/>
        <s v="Vet Buying Groups" u="1"/>
        <s v="Nursery Services 2019" u="1"/>
        <s v="Ground Works Investigation" u="1"/>
        <s v="Furnishings: Confucious Institute" u="1"/>
        <s v="Cylinder and Key Replacement Service" u="1"/>
        <s v="MTC Mechanical Small Works up to £50k  (Lot 1)" u="1"/>
        <s v="Supply and Maintenance of Fire-fighting Equipment" u="1"/>
        <s v="Lease Sports Equipment" u="1"/>
        <s v="CA/CS124 - Kevin Cameron -  Guidance resource for providing quality art" u="1"/>
        <s v="Johnes ELISA Test Kits" u="1"/>
        <s v="Safety Training Videos" u="1"/>
        <s v="Furniture for J209 Open Space" u="1"/>
        <s v="Off Campus Student Accommodation 2015/2016" u="1"/>
        <s v="Planned Maintenance: Intruder Alarm System" u="1"/>
        <s v="Lumesse Licence &amp; Support" u="1"/>
        <s v="Project Management Services: THE GRID" u="1"/>
        <s v="Appointment of a Chief Executive and Principal" u="1"/>
        <s v="Micro-Raman InVia Reflex Spectrometer System _SCRM_LT_0814" u="1"/>
        <s v="Screens - University Library" u="1"/>
        <s v="Gene synthesis products and services" u="1"/>
        <s v="Hire of Cars and other motor vehicles" u="1"/>
        <s v="BA-FFE001 Furniture (including Teaching Boards and Storage Solutions)" u="1"/>
        <s v="Mass Spectrometer/UPLC System and related accessories, consumables, service and maintenance - Waters Ltd" u="1"/>
        <s v="Sanatory Products" u="1"/>
        <s v="Corporate Promotional Goods" u="1"/>
        <s v="Janitorial &amp; Security Services 2013" u="1"/>
        <s v="Provision of Catering equip Maintenance (340)" u="1"/>
        <s v="MFD (71)" u="1"/>
        <s v="Waste (electrical)" u="1"/>
        <s v="Lease 15 Seat Minibus" u="1"/>
        <s v="CHP Maintenance Contract" u="1"/>
        <s v="Minor Works - Lot 5 - Minor Civils" u="1"/>
        <s v="Provision of Internal Audit Servies" u="1"/>
        <s v="External Print for UG Prospectuses 2018" u="1"/>
        <s v="Wireless Neural Monitoring System, George Square" u="1"/>
        <s v="Legal Post - Mail Services" u="1"/>
        <s v="CS-IC-1255 Printing framework" u="1"/>
        <s v="Design of a fit out quench pipe" u="1"/>
        <s v="The Supply of Flour" u="1"/>
        <s v="Lease Vehicles (303)" u="1"/>
        <s v="Orbit Café - Manufactured Front &amp; Rear Counters &amp; Catering Equipment" u="1"/>
        <s v="Fish for Catering Courses, Scholars, Bistro and City Market (The Supply of)  (CAT1062 AP)" u="1"/>
        <s v="Postcode Finder 2016" u="1"/>
        <s v="Non-Evaporable Getter (NEG) and ion pumps" u="1"/>
        <s v="Estates: Guardbridge Paper Mill Asbestos Removal, Demolition and Site Clearance" u="1"/>
        <s v="Hair and Beauty" u="1"/>
        <s v="Hair and Beauty Uniforms" u="1"/>
        <s v="Blind Renewal - Media Studio" u="1"/>
        <s v="Employee Assistance Programme 7" u="1"/>
        <s v="Hospitality Uniforms and Equipment" u="1"/>
        <s v="Reusable Hot Drinks Mugs - Branded" u="1"/>
        <s v="TRAINING - MANAGERIAL - Carol Pease Assoc." u="1"/>
        <s v="Office Furnishings - Temporary Accommodation William Perking Building" u="1"/>
        <s v="Demolition of Cement Silo" u="1"/>
        <s v="Postcode Finder Services 2018" u="1"/>
        <s v="Courier, Parcel &amp; International Mail &amp; Parcel Services" u="1"/>
        <s v="Reputation Lawyer" u="1"/>
        <s v="Scottish Childs Voices" u="1"/>
        <s v="National Services Scotland" u="1"/>
        <s v="CIPHR SAAS Subscription Agreement" u="1"/>
        <s v="STEM Renewable Centre &amp; Care Academy Hubs" u="1"/>
        <s v="SFC Funded contribution to Project 2015-2-3" u="1"/>
        <s v="Furniture - Lot 3 - Teaching" u="1"/>
        <s v="Lift Consultant (Maintenance)" u="1"/>
        <s v="Finance System" u="1"/>
        <s v="Archibus Annual Support Contract (2016)" u="1"/>
        <s v="Flexpod Support and Maintenance" u="1"/>
        <s v="ICRISAT Collaboration - Sequencing Services" u="1"/>
        <s v="Student Kitchen Extension - Bespoke Furniture" u="1"/>
        <s v="Project Manager for Usher Institute for Population Health Sciences" u="1"/>
        <s v="QS Framework - Lot 8 New Builds Major Rurbishments over £15 million" u="1"/>
        <s v="ITS Services: Supply of EMC Data Domain 2500 Backup System (Mini-Tender from Framework)" u="1"/>
        <s v="GPU Servers" u="1"/>
        <s v="Cleaning (70)" u="1"/>
        <s v="Nutanix Hyper Converged Infrastructure Extension" u="1"/>
        <s v="Metrorod" u="1"/>
        <s v="DNA Fragment Analyzer" u="1"/>
        <s v="Biomek Systems Service Contract" u="1"/>
        <s v="Machinery and Equipment Maintenance" u="1"/>
        <s v="Telehandler 5 year lease (Campbelltown)" u="1"/>
        <s v="EC/0496/Cardiovascular Exeercise Equipment" u="1"/>
        <s v="Audio Visual Equipment to Hillhead Central" u="1"/>
        <s v="Design, print, publishing and associated services - Promotional Items" u="1"/>
        <s v="CHP Boilers" u="1"/>
        <s v="Soft Service Consultancy" u="1"/>
        <s v="NW HVLE Gene Expression and Genotyping Analysis Equipment" u="1"/>
        <s v="Bus Service" u="1"/>
        <s v="Photocopiers (594)" u="1"/>
        <s v="PWB Corridor Refurbishment" u="1"/>
        <s v="High Performance Liquid Chromatography" u="1"/>
        <s v="UK-Fraserburgh: hire of buses and coaches with driver" u="1"/>
        <s v="Occupational health - NHS Fife Ltd" u="1"/>
        <s v="Provision of Emergency Battery Back up" u="1"/>
        <s v="Xerox Migration to Cloud" u="1"/>
        <s v="EVAC+CHAIR Service contract" u="1"/>
        <s v="Main Contractor Main Library Space Adjustments" u="1"/>
        <s v="Refurbished Metabolism Analyser" u="1"/>
        <s v="NCA/0012/Executive Search Director of Planning" u="1"/>
        <s v="Refectory Services" u="1"/>
        <s v="Upgrade of Mezzanine (404)" u="1"/>
        <s v="12 Bloomberg terminals for 1 year" u="1"/>
        <s v="Acoustic Recorders/Hydrophones/Cables" u="1"/>
        <s v="Building Consultancy Services for Library Refurbishment" u="1"/>
        <s v="Core Systems" u="1"/>
        <s v="Backup and Archive System" u="1"/>
        <s v="Government Procurement Card" u="1"/>
        <s v="High Magnetic Field Measurement" u="1"/>
        <s v="WEB IT System maintenance - Heehaw Digital" u="1"/>
        <s v="GCU - Vehicle Lease Agreements (Transit Van &amp; Minibus)" u="1"/>
        <s v="Mini-competition for the Supply and Delivery of Desktops Dell Corporation Limited" u="1"/>
        <s v="Window coverings for middle stairwell - William Arrol Building" u="1"/>
        <s v="Fire Equipment testing" u="1"/>
        <s v=" DDI  Stochastic Solutions Ltd" u="1"/>
        <s v="8 x i-cyber desks for D Block Corridor Project" u="1"/>
        <s v="Procurement Water Quality Management (ECG Facilities Services (APUC)" u="1"/>
        <s v="Fly Tower Upgrade" u="1"/>
        <s v="PC Replacement for Student 16/17" u="1"/>
        <s v="Refurbishment of teaching spaces Appleton Tower" u="1"/>
        <s v="Richard was the unanimous chosen candidate for this role of commercial champion and will spend 2 days per week on a consultancy basis for 12 months via spinout program.  SE funding this position&amp;interviewed several candidates." u="1"/>
        <s v="Reception Desks" u="1"/>
        <s v="Dornich Bandwidth Tender" u="1"/>
        <s v="24th EurOMA Conference 2017" u="1"/>
        <s v="Air Conditioning Preventative &amp; Reactive Maintenance Contract" u="1"/>
        <s v="Gene Tools Custom Order" u="1"/>
        <s v="MRI Scanner Maintenance" u="1"/>
        <s v=" Integrated Service Management System" u="1"/>
        <s v="Supply of Environmental Waveglider (ERI)" u="1"/>
        <s v="TIC Zone- Design Team" u="1"/>
        <s v="Rental of MFD across Campus" u="1"/>
        <s v="Elearning package" u="1"/>
        <s v="College Grounds Maintenance" u="1"/>
        <s v="NCA1-0271 Weather Anomolies in Scotland" u="1"/>
        <s v="Axiom Gene Titan SNP" u="1"/>
        <s v="Seawater Intake Screen" u="1"/>
        <s v="Patents (Marks and Clerk )" u="1"/>
        <s v="Undergraduate Prospectus 2020" u="1"/>
        <s v="Online Course/Module Feedback &amp; Evaluation System" u="1"/>
        <s v="Floor Coverings Edwin Chadwick - Rooms 1.26 &amp; 1.15" u="1"/>
        <s v="Maintenance - BUILDINGS" u="1"/>
        <s v="Flexible Manufacturing System" u="1"/>
        <s v="Garage Equipment for Calibrating" u="1"/>
        <s v="Electrical Installation - Banff &amp; Buchan College, Fraserburgh" u="1"/>
        <s v="**please re-use record**" u="1"/>
        <s v="NBFRU Hatchery Development" u="1"/>
        <s v="Design and Installation of Scaffolding" u="1"/>
        <s v="Portable Fume Cupboards Maintenance Contract" u="1"/>
        <s v="IT services: consulting, software development, Internet and support" u="1"/>
        <s v="Examination Script Books" u="1"/>
        <s v="Postal Services - Ad Hoc &amp; Hybrid Mail" u="1"/>
        <s v="Site Security- Alarm Response and Key Holding" u="1"/>
        <s v="Roof Replacement Works - Horticulture Department, Kingsway" u="1"/>
        <s v="ASN Taxi Transport 2017 - Macaulay Farm to Stornoway Primary" u="1"/>
        <s v="Call Managers (IP)" u="1"/>
        <s v="Longman Building Valuation" u="1"/>
        <s v="VAT Advice Services" u="1"/>
        <s v="Student Transport - Dundee Smart Travel" u="1"/>
        <s v="UK-Aberdeen: taxi services" u="1"/>
        <s v="SNOW Inventory Administrator Training" u="1"/>
        <s v="Framework for the Design, Manufacture and Installation of Modular Safepods TM - CANCELLED" u="1"/>
        <s v="Court Recruitment" u="1"/>
        <s v="QMRI Aterations Mass Spec Lab" u="1"/>
        <s v="Hitatchi SAN year 6 support and maintenance" u="1"/>
        <s v="Time-Correlated Single Photon Counting Spectrometer" u="1"/>
        <s v="Finnart Street Campus Tower Block Re-Roofing Project" u="1"/>
        <s v="Ardseileach Core and Cluster Development - Construction" u="1"/>
        <s v="Supply &amp; Delivery Of Sportswear &amp; Associated Ancillaries" u="1"/>
        <s v="Pecos Integration" u="1"/>
        <s v="Supply of Hair Products" u="1"/>
        <s v="Accommodation Rent for Ramsay" u="1"/>
        <s v="FURNITURE-OFFICE DESK, STORAGE - Banner - SG to validate" u="1"/>
        <s v="Winter services: Snow Clearing &amp; Gritting of College Car Parks" u="1"/>
        <s v="High Value Laboratory Equipment (HVLE) - Lot 6 MRI Scanners for Clinical Use" u="1"/>
        <s v="Thurso Electrical Work" u="1"/>
        <s v="Darwin Containment systems" u="1"/>
        <s v=" DDI Bayes UNICEF Consulatant" u="1"/>
        <s v="Neural &amp; Cognitive Microscopes" u="1"/>
        <s v="CDMC - Library Short Term Works" u="1"/>
        <s v="Records Storage for Edinburgh Business School" u="1"/>
        <s v="Safety Management" u="1"/>
        <s v="Teaching Rooms Furniture" u="1"/>
        <s v="Look Again Festival Artwork" u="1"/>
        <s v="Tender for the provision of the Window Cleaning Services" u="1"/>
        <s v="Waste Collection services for Ross-shire &amp; Sutherland (427)" u="1"/>
        <s v="Validate - NJC Media" u="1"/>
        <s v="Oxford University Press" u="1"/>
        <s v="Archibus Annual Support Contract (2017)" u="1"/>
        <s v="One off Painting Contract (Carry out Facelift)" u="1"/>
        <s v="Lift Refurbishment - Cardonald Campus" u="1"/>
        <s v="Squash Courts Refurbishments - PR 189" u="1"/>
        <s v="Supply of Clothing for Staff - Oriam, Scotland's Sport Performance Centre" u="1"/>
        <s v="St Regulus Annexe, Summer Works" u="1"/>
        <s v="Transmission Electron Microscope" u="1"/>
        <s v="Life Sciences - Lot 1 Protein Chmistry" u="1"/>
        <s v="QMU Facilities Management Soft Services PST 0314" u="1"/>
        <s v="Quantity Surverying Services: National Robotarium" u="1"/>
        <s v="Quantity Surveying Services - National Robotarium" u="1"/>
        <s v="Library Security Gates" u="1"/>
        <s v="School II &amp; III Audio Visual Requirements" u="1"/>
        <s v="Project Management Services for the National Manufacturing Institute for Scotland" u="1"/>
        <s v="Library Management Platforms" u="1"/>
        <s v="Training &amp; Practice Certification" u="1"/>
        <s v="Snow Clearing and Gritting Services" u="1"/>
        <s v="EC/0492 Electrical Small Works Measured Term Contract" u="1"/>
        <s v="15-008 Design and produce a full colour digital animated movie infographic" u="1"/>
        <s v="Sapphire Laser with Ancilliary Equipment" u="1"/>
        <s v="Fume Cupboard Maintenance" u="1"/>
        <s v="CS-IC-1237 Furniture FFE1011 AP" u="1"/>
        <s v="Booster Pumps, Pressurisation Unit and Assoc Equip Maintenance" u="1"/>
        <s v="Provision of Interior Design Consultancy for the Student HUB_x000d__x000a_Project" u="1"/>
        <s v="The provision of services to develop and deliver local and regional food development" u="1"/>
        <s v="Occupational Health Services for Staff and Students &amp; EAP (Supply Of) People Asset Management" u="1"/>
        <s v="Mini comp for The Supply of Business Strategy Consultancy for the ARC leisure facility within Glasgow Caledonian University (Frontline Consultants Ltd)" u="1"/>
        <s v="John Anderson Building: Replacement of Lift 119" u="1"/>
        <s v="Washroom Solutions &amp; Clinical Waste Disposal Services" u="1"/>
        <s v="Library Management System and Associated Services ( Ex Libris UK Ltd)" u="1"/>
        <s v="Managed Print Service" u="1"/>
        <s v="Occupational Health Services for Staff" u="1"/>
        <s v="Legal Services - General Commercial - Lots 1, 6, 11 and 16" u="1"/>
        <s v="AWPR Planning Advice" u="1"/>
        <s v="Roof Access Maintenance" u="1"/>
        <s v="Consultants - PALLADIUM TRAINING" u="1"/>
        <s v="Access to Taylor &amp; Francis Online Archive" u="1"/>
        <s v="Exchange Replacement (IT Infrastructure - Staff email)" u="1"/>
        <s v="IT Services: Schools II &amp; III Audio Visual Requirements (mini-Tender from Framework)" u="1"/>
        <s v="MFDs (83)" u="1"/>
        <s v="Lift Maintenance (512)" u="1"/>
        <s v="PPE Construction &amp; Engineering Dept" u="1"/>
        <s v="Project Management and Design Team for Lift Refurbishment Cardonald" u="1"/>
        <s v="LUMOS Standalone FT-IR Microscope + LUMOS 5 year Bronze Service contract" u="1"/>
        <s v="R&amp;BS:  Development Partner for Student Accommodation Projects" u="1"/>
        <s v="Cryostat with Closed Cycle Cryocoller" u="1"/>
        <s v="North &amp; South Rising Bus Bar Replacements" u="1"/>
        <s v="Registration of ERI Aurora" u="1"/>
        <s v="Ventilation Ductwork Cleaning" u="1"/>
        <s v="ECA skillset - Digital Cinema Space" u="1"/>
        <s v="Provision of Telephone System to Ayrshire College" u="1"/>
        <s v="Cleaning Equipment for TIC" u="1"/>
        <s v="Electricity Metering Services" u="1"/>
        <s v="Electrophysiological Services" u="1"/>
        <s v="Sync &amp; Share (Corporate Cloud)" u="1"/>
        <s v="Deep Clean of Commercial Kitchen Equipment" u="1"/>
        <s v="Furnishings - Room F.03 Colin McLaurin Building" u="1"/>
        <s v="Furnishings - Room G26, Edwin Chadwick Building" u="1"/>
        <s v="Animal Caging" u="1"/>
        <s v="Acoustic Focusing Flow Cytometry System" u="1"/>
        <s v="Provision of sheep and goat health scheme inspections to SRUC" u="1"/>
        <s v="Hand Arm Vibration, Whole Body Vibration Measurements and Noise Measurements" u="1"/>
        <s v="MFD (58)" u="1"/>
        <s v="CSE Flooring" u="1"/>
        <s v="Field Spectrometer - Temp High" u="1"/>
        <s v="Supply, Delivery and Installation of High Performance Liquid Chromatography - Tandem Mass Spectrometer" u="1"/>
        <s v="Insurance (410)" u="1"/>
        <s v="Upgrade to Existing DeltaVision Microscope Supply of" u="1"/>
        <s v="Audio Visual Requirements (Sch of Medicine) Dissection Room" u="1"/>
        <s v="Fire Equipment &amp; Accessories :Student Accommodation: Orwell Terrace" u="1"/>
        <s v="Fraction Collector" u="1"/>
        <s v="Commercial Cleaning Programs 2019" u="1"/>
        <s v="Register, Inspection &amp; Maintenance of Fire Extinguishers" u="1"/>
        <s v="MT/0512/Revision and evolution of the University Website Graphic Design" u="1"/>
        <s v="NCA20807 Occupational Health Physician" u="1"/>
        <s v="Temporary Agency Staffing Services - Ancillary" u="1"/>
        <s v="Locker Replacement - Centre for Sport &amp; Exercise" u="1"/>
        <s v="Consultancy" u="1"/>
        <s v="Spectroscopic Ellipspmeter" u="1"/>
        <s v="Leadership and Development Programme" u="1"/>
        <s v="Various Works to Existing Sports Centre" u="1"/>
        <s v="Commercial &amp; Domestic Boilers Maintenance Services" u="1"/>
        <s v="100 i-Pads for EGIS" u="1"/>
        <s v="Roof Upgrade - Dunoon Campus" u="1"/>
        <s v="Provision of Specific Sports Clothing for Sports Union" u="1"/>
        <s v="Pcounter Licensing Support" u="1"/>
        <s v="Supply of Catering Equipment" u="1"/>
        <s v="Letterheads and compliment slips" u="1"/>
        <s v="Nortek AWAC" u="1"/>
        <s v="Asbestos Survey" u="1"/>
        <s v="Mylnes Court Plantroom Upgrade" u="1"/>
        <s v="Supply of Public WiFi Services" u="1"/>
        <s v="Communications Training - Best Companies Ltd" u="1"/>
        <s v="Library Entrance Access Control System" u="1"/>
        <s v="Drying Cabinets" u="1"/>
        <s v="Fire Safety Equipment" u="1"/>
        <s v="Bursary Management Software" u="1"/>
        <s v="MAIL SERVICES (NON FRANKING)" u="1"/>
        <s v="Kydd Building - New Main Lecture Theatre" u="1"/>
        <s v="SIMS - Interim Resource - Technical Architect" u="1"/>
        <s v="Printing Services" u="1"/>
        <s v="Benchtop Spectrometer" u="1"/>
        <s v="FRIDGE FOR THURSO CAMPUS" u="1"/>
        <s v="IT Services:  Supply of Microsoft Enrolment for Education Solution (EES) - (mini-Tender from Framework)" u="1"/>
        <s v="SVS System" u="1"/>
        <s v="SCRM Cell Sorter" u="1"/>
        <s v="Hair, Beauty and Complementary Therapy Shoes" u="1"/>
        <s v="Payroll, HR Administration &amp; Management Information Services" u="1"/>
        <s v="UG Prospectus" u="1"/>
        <s v="Legionella checks" u="1"/>
        <s v="Tendering Services (CEL)" u="1"/>
        <s v="Bruker 800MHz NMR Upgrade" u="1"/>
        <s v="Events Management Services" u="1"/>
        <s v="OFF3128 NW Lot 2 Gift Cards and Vouchers" u="1"/>
        <s v="EC/0514/PQQ Design Team Roslin Building Phase 2a" u="1"/>
        <s v="Gas Welding Systems Service &amp; Repair" u="1"/>
        <s v="Decoration Work MTC  Framework Agreement" u="1"/>
        <s v="Floor Coverings  Scott Russell  - Room 3.13" u="1"/>
        <s v="Large Chillers" u="1"/>
        <s v="CAMPAIGN PLANNING AND DELIVERY, STRATEGIC STUDENT RECRUITMENT &amp; CREATIVE AGENCY" u="1"/>
        <s v="Groceries &amp; Chilled Foods" u="1"/>
        <s v="Recording Studio Upgrade - Stow" u="1"/>
        <s v="On-Campus Laundrettes" u="1"/>
        <s v="Promotion and Project Management Services" u="1"/>
        <s v="Hydra Café Extension - Craiglockhart" u="1"/>
        <s v="Trades Small Works Framework for Estates" u="1"/>
        <s v="ICT Solution for the registration and regulation of Social Service workers" u="1"/>
        <s v="Main Contractor for Middlefield Demolition" u="1"/>
        <s v="Cleaning - Langside" u="1"/>
        <s v="Enhanced Lecture Capture System" u="1"/>
        <s v="University brand building work-design, digital and publication" u="1"/>
        <s v="1 x SP-S 120, Miniature plane-mirror interferometer for vibration analysis including; UW-11 environmental correction board, mount, vibration isolation table and computer with associated INFAS software." u="1"/>
        <s v="EDSCCU" u="1"/>
        <s v="13C-Isotope Ratio Analysis" u="1"/>
        <s v="Soft FM Services to Oil &amp; Gas Technology Centre (Newburgh)" u="1"/>
        <s v="Finance System (638)" u="1"/>
        <s v="Radon Remidiation Works" u="1"/>
        <s v="Unified communications collaborations" u="1"/>
        <s v="Legal Services - One Stop Shop - Lots 5, 10, 15 and 20" u="1"/>
        <s v="Data Link Connection - Arbroath to Gardyne Campus" u="1"/>
        <s v="Data Link Connection - Kingsway to Gardyne Campus" u="1"/>
        <s v="Supply and Provision of Laundry Cleaning Services" u="1"/>
        <s v="Framework Agreement for the Supply of Office, Computer and Library Supplies" u="1"/>
        <s v="Illumina HiSeq reagents direct award" u="1"/>
        <s v="Student Advisory Refurbishment - Greenock" u="1"/>
        <s v="Beckman Rotors - Supply and Service Agreement" u="1"/>
        <s v="Builder Framework" u="1"/>
        <s v="AHT - Trade Organisation Membership" u="1"/>
        <s v="Corporate On-line Training Software (IS)" u="1"/>
        <s v="SP-12-002 Framework Agreement for Supported Factories and Businesses" u="1"/>
        <s v="Robotic System" u="1"/>
        <s v="Ultrasound Probes" u="1"/>
        <s v="Asbestos Removal Lot 1 Below £50k" u="1"/>
        <s v="Software Development Restructuring" u="1"/>
        <s v="Asbestos Demolition Survey - Middlefield" u="1"/>
        <s v="Target Connect Software" u="1"/>
        <s v="OPD Course Management Software" u="1"/>
        <s v="Golf equipment" u="1"/>
        <s v="Appleton Tower Over Cladding" u="1"/>
        <s v="Distribution Board Condition Surveys" u="1"/>
        <s v="Media Strategy, Planning and Buying with SEO and PPC" u="1"/>
        <s v="Applications and web development - Data Warehousing &amp; Business Intelligence" u="1"/>
        <s v="Wind Turbine Research" u="1"/>
        <s v="Imstar Microscope Upgrade" u="1"/>
        <s v="SIMS - Interim Resource - Analyst Developers" u="1"/>
        <s v="Event Management in Scotland" u="1"/>
        <s v="Detech Specialist consultancy services" u="1"/>
        <s v="Purchase of Scanning Pens" u="1"/>
        <s v="IT - Dell Computers Corporation Ltd - BD to validate" u="1"/>
        <s v="Data and Analysis for Alzheimer's Study, Viral Genomics" u="1"/>
        <s v="SWAN Rental" u="1"/>
        <s v="Legal Services for the New Campus" u="1"/>
        <s v="IT Hardware - Dell Corp - SG validate" u="1"/>
        <s v="HPLC and LCMS Apparatus" u="1"/>
        <s v="Occupational Health (187)" u="1"/>
        <s v="Pest Control and Associated Services" u="1"/>
        <s v="Property Management &amp; Surveyors - Andrew Reilly Associates" u="1"/>
        <s v="SBS books" u="1"/>
        <s v="Outdoor Café Furniture" u="1"/>
        <s v="Executive Search Services" u="1"/>
        <s v="Pension Scheme Administrators (383)" u="1"/>
        <s v="Centre Tenant Improvement Works (TIW)" u="1"/>
        <s v="Earl Mountbatten Flooring Works, 2nd Floor &amp; Ground Floor" u="1"/>
        <s v="Internal Audit Services 2019" u="1"/>
        <s v="CA/CS125 Clair Antrobus - Strategy review of open sessions and sector reviews" u="1"/>
        <s v="Glovebox" u="1"/>
        <s v="Fresh Produce Tool" u="1"/>
        <s v="Design &amp; Publication" u="1"/>
        <s v="Provision of Subscriptions" u="1"/>
        <s v="SiPass Access Control System" u="1"/>
        <s v="Main Contractor: Panmure House" u="1"/>
        <s v="VAT Advisory Services for NFHC" u="1"/>
        <s v="Exective Search - Director  Confucius Centre" u="1"/>
        <s v="Supply of Qlik NPrinting Licence and Maintenance" u="1"/>
        <s v="Sand Management Network Project Manager (Phase 8)" u="1"/>
        <s v="Energy Management Systems - Craigalan Controls Ltd" u="1"/>
        <s v="Microsoft email Consultancy Services for the Glasgow School of Art" u="1"/>
        <s v="AV - Gateway Project" u="1"/>
        <s v="Building &amp; Joinery Services" u="1"/>
        <s v="13-078 - Glow Authentication and Portal Service" u="1"/>
        <s v="Wall Repair" u="1"/>
        <s v="Supply of VmWare" u="1"/>
        <s v="Life Sciences- Lot 9 qPCR Kits" u="1"/>
        <s v="CS-IC-1236 Debt Collection 2019" u="1"/>
        <s v="Seebeck and Electrical Resistance Probe" u="1"/>
        <s v="Coach Hire Services Framework 2016 Lot 2" u="1"/>
        <s v="Car Lifting Equipment Maintenance Contract" u="1"/>
        <s v="EC/0587/DESIGN TEAM FOR ASHWORTH LEARNING AND RESEARCH HUB" u="1"/>
        <s v="Fire Alarm Maintenance-Residences" u="1"/>
        <s v="Supply of Public Wi-Fi Services - CANCELLED" u="1"/>
        <s v="Paisley - Relocation of Photograpghy - Abercorn to Renfrew North" u="1"/>
        <s v="Warrander Park Furniture" u="1"/>
        <s v="MUGA (Sports pitch) (160)" u="1"/>
        <s v="Human Pharmaceuticals/Human Pharmacy" u="1"/>
        <s v="15-007 Support in secondary level maths and numeracy" u="1"/>
        <s v="Kitchen Refurb" u="1"/>
        <s v="Removal of Asbestos" u="1"/>
        <s v="Optical Accessible Engine" u="1"/>
        <s v="Mini-comp for HOC Loose Furniture - George Moore Building" u="1"/>
        <s v="High Value Laboratory Equipment (HVLE) - Lot 23 EPR (ESR) Spectometers" u="1"/>
        <s v="Catering Uniform 2019" u="1"/>
        <s v="Animal Diet, Bedding and Enrichment" u="1"/>
        <s v="Container Unit Hire" u="1"/>
        <s v="ASRC Spoil Removal and Disposal" u="1"/>
        <s v="American chemical Society Journals" u="1"/>
        <s v="Cavity Wall Ties for Remedial Works" u="1"/>
        <s v="Charles McGhee Consultancy Glasgow" u="1"/>
        <s v="HBCT Retail Glass Cabinets (Capital Bid)" u="1"/>
        <s v="Upgrades to Farrowing &amp; Ethology Facility" u="1"/>
        <s v="Assorted Electronic Databases (Engineering)" u="1"/>
        <s v="Purchase of Organic and Inorganic Fine Research Chemicals" u="1"/>
        <s v="Contract for Student Accommodation at Central House, Glasgow(Fortis Lettings and Management Ltd c/o Jamaica St Ltd)" u="1"/>
        <s v="Oran" u="1"/>
        <s v="Provision of Engineering Teaching Modules" u="1"/>
        <s v="Jisc Subscription to ORCID" u="1"/>
        <s v="CAPEX Project 2 - Storage for Nursery" u="1"/>
        <s v="PMR1000 SP - Postal Services" u="1"/>
        <s v="Cisco Identity Services Engine Appliances" u="1"/>
        <s v="SG Framework Agreement for the supply of Electricity." u="1"/>
        <s v="Bikes to Work" u="1"/>
        <s v="Spray Booth Replacement" u="1"/>
        <s v="NPCS - Employers Agent Cost Consultant" u="1"/>
        <s v="Replacement Boilers &amp; Calorifiers - Robin Smith Hall &amp; Leonard Horner Hall" u="1"/>
        <s v="Production of an Outline Business Case for the reconsturction of the Mackintosh Building at GSA" u="1"/>
        <s v="Sportswear" u="1"/>
        <s v="EGIS - Renault Traffic" u="1"/>
        <s v="Commercial Director for the IBioIC" u="1"/>
        <s v="Design Team - General Assembly Large Teaching Space" u="1"/>
        <s v="Car Park Paisley" u="1"/>
        <s v="Plain English Campaign" u="1"/>
        <s v="UHI Student Residences: Construction Monitoring" u="1"/>
        <s v="National Higher Education Printer Agreement (2020)" u="1"/>
        <s v="Add 120 DPNSS channels and increase contact centre 59R" u="1"/>
        <s v="IT Disposal" u="1"/>
        <s v="Single Door Refrigerator" u="1"/>
        <s v="Supply of Catering Light Equipment" u="1"/>
        <s v="Phosphorous Cracker &amp; Recovery System" u="1"/>
        <s v="Contract Hire of KX63 XDF" u="1"/>
        <s v="3 Axis Mill" u="1"/>
        <s v="Total Facilities Management Service" u="1"/>
        <s v="High-speed Imaging Equipment (&amp; their accessories)." u="1"/>
        <s v="CHP and DH Project Design Engineering (M&amp;E) Consultancy Services Mini-competition against GCU Framework(RSP Consulting Engineers LLP)" u="1"/>
        <s v="Executive recruitment - 2 x HOD for Engineering" u="1"/>
        <s v="Blind Renewal - Room 3.04 David Brewster Building" u="1"/>
        <s v="Blind Renewal - Room 3.15 David Brewster Building" u="1"/>
        <s v="Automatic Door Maintenance" u="1"/>
        <s v="Animal Derivation and Health Screening" u="1"/>
        <s v="Audio Visual Equipment and Consumables" u="1"/>
        <s v="Provision of Dashboard Software and Maintenance" u="1"/>
        <s v="Furnishings:  Learning &amp; Teaching Rooms and Postgraduate Centre" u="1"/>
        <s v="Executive Recruitment - Vice Principal, Student Experience &amp; Corporate Services Director" u="1"/>
        <s v="ERA PLUS Licence" u="1"/>
        <s v="Metals - Aluminium &amp; Steel" u="1"/>
        <s v="Portable Appliance Testing (PAT)" u="1"/>
        <s v="QMRI Confocal Microscope" u="1"/>
        <s v="Hannover Fair Exhibition Services" u="1"/>
        <s v="Connect G Marketing Platforms (546)" u="1"/>
        <s v="St Regulus Hall - Boiler Replacement" u="1"/>
        <s v="Service Agreement (ERI)" u="1"/>
        <s v="Fluidigm C1 Singel Cell Auto Preparation System_SCRM_LT_0414" u="1"/>
        <s v="Scottish Ocean Explorer Centre (Design &amp; Build of Exhibition Area)" u="1"/>
        <s v="AACSB Application Consultancy" u="1"/>
        <s v="Endowment Investment Advisers" u="1"/>
        <s v="Cisco Firewall, The Provision of" u="1"/>
        <s v="Versoclave 3 Autoclave Purchase for Antonin Chapoy - IPE" u="1"/>
        <s v="SCRM Liquid Handling System" u="1"/>
        <s v="Security Services Manned Guarding" u="1"/>
        <s v="700MhZ NMR (Solution State) with Nitrogen Cooled Cryogenic Probe" u="1"/>
        <s v="BA-PFB014 Moving and Storange Srevice quotation Moleculare and Clinical medicine" u="1"/>
        <s v="Catering Pods" u="1"/>
        <s v="FF&amp;E - Furniture" u="1"/>
        <s v="Holland House Asbestos Removal" u="1"/>
        <s v="Craigievar Development Student Accommodation" u="1"/>
        <s v="Voltage Optimisation" u="1"/>
        <s v="Provision of Conference Facilities" u="1"/>
        <s v="Ford Transit Ford Transit Minibus - SBC" u="1"/>
        <s v="Ergonomic Furniture" u="1"/>
        <s v="Email Spam Filtering" u="1"/>
        <s v="ChemOffice Site Licence" u="1"/>
        <s v="MFDs and Managed Print Services" u="1"/>
        <s v="Cairn/Nikon Widefield Microscope (Swain SBRC)" u="1"/>
        <s v="Citrix Xenapp 6 Consultancy" u="1"/>
        <s v="IPE Quizix Pumps for Shaun Ireland" u="1"/>
        <s v="The Purchase of a Wafer Dicing Saw" u="1"/>
        <s v="PIT Tagging" u="1"/>
        <s v="FFE - Residences" u="1"/>
        <s v="Survey Management Software" u="1"/>
        <s v="Chartered Surveyors - Lee Baron Consultant Surveyors" u="1"/>
        <s v="Provision of Anaerobic Hood" u="1"/>
        <s v="_x0009_Soft Furnishings - Lot 1 Bedding and Bathroom" u="1"/>
        <s v="Student Catering Kitchen Works and Fit-Out (639)" u="1"/>
        <s v="EC0636 Life Sciences - Lot 10 Immunology Reagents" u="1"/>
        <s v="Supply and Installation of Fitness &amp; Sports Equipment" u="1"/>
        <s v="EFM 1000 AP Mini Competition for Quantity Surveying and Cost Consultant Services" u="1"/>
        <s v="Orona" u="1"/>
        <s v="Framework Agreement for Drainage Repair Works" u="1"/>
        <s v="Re-roofing to Dam Park Building Phase 2" u="1"/>
        <s v="Common Room Furniture Lot 3 Darroch Court" u="1"/>
        <s v="Digital Design, Marketing and Communications" u="1"/>
        <s v="Bone Densitometer (Supply, Installation, Commissioning)" u="1"/>
        <s v="Careers" u="1"/>
        <s v="General Print Requirement" u="1"/>
        <s v="Merchiston Campus  Café Refurbishment Works Project" u="1"/>
        <s v="Occupational Health Consultancy and Medical Advisery Services" u="1"/>
        <s v="Supply &amp; Installation of 6 x Manual Centre Lathes at North East Scotland College, Fraserburgh" u="1"/>
        <s v="Cash and Carry Services" u="1"/>
        <s v="Print Books and Standing Orders" u="1"/>
        <s v="Cisco Academy Lab Bundles (Premium and Standard Editions) (ONI PLc)" u="1"/>
        <s v="Photonics &amp; Quantum Sciences Equip: Maskless Direct Laser Tool (Lot 1)" u="1"/>
        <s v="Provision of Fire Protection" u="1"/>
        <s v="HMO Repairs - Victoria Chambers" u="1"/>
        <s v="Business School Trading Platform" u="1"/>
        <s v="Painting works at various locations" u="1"/>
        <s v="Project Specific Architect Services" u="1"/>
        <s v="ARCHITECT ci4100 Integrated Analyser - QMRI" u="1"/>
        <s v="Tender for the Delivery of HNC/D Sound Production, Delivery of NC and HNC Music (Rock/Pop) Courses Lot 1" u="1"/>
        <s v="Storage (148)" u="1"/>
        <s v="Supply of Robe Hire Service" u="1"/>
        <s v="Sensor and Control Instrumentation" u="1"/>
        <s v="Design Team for School of Geosciences" u="1"/>
        <s v="Winter Maintenance Contract 2014-2015" u="1"/>
        <s v="Ayr Campus Residences Window Replacement" u="1"/>
        <s v="Uniform/Workwear Laundry" u="1"/>
        <s v="Building Management System (BMS)" u="1"/>
        <s v="Nursery Services" u="1"/>
        <s v="Design and Print Services" u="1"/>
        <s v="Window and Signage Cleaning Services" u="1"/>
        <s v="Automatic Door Maintenance 2017 - 2021" u="1"/>
        <s v="National Framework for the Provision of Desktop Computing and Associated Services" u="1"/>
        <s v="Fuel Card Services" u="1"/>
        <s v="Provision of Electrical Services" u="1"/>
        <s v="BC - LIFE INSURANCE" u="1"/>
        <s v="Desktops &amp; Monitors (Prison Contract) (206)" u="1"/>
        <s v="CA/CS118 - Stewart Henderson - panel member of Artists Bursary panel" u="1"/>
        <s v="CA/CS144 - Nuno Sacramento - Particpate in the Artists Bursary panel" u="1"/>
        <s v="LIT0227 Radioactive Waste" u="1"/>
        <s v="Flow Cytometry - Service &amp; Maintenance Agreement - BD" u="1"/>
        <s v="NCA/0118_Development and Alumni Recruitment Search_PT_0713_1" u="1"/>
        <s v="Supply and Installation of power assisted self-closers to existing circulation doors" u="1"/>
        <s v="Uncoated Roadstone Framework 2015-17" u="1"/>
        <s v="PCM Engineering" u="1"/>
        <s v="Provision of Online Payslips" u="1"/>
        <s v="Undergraduate Creative Campaign" u="1"/>
        <s v="Roof replacement works Geography Building" u="1"/>
        <s v="DIGITAL MAILING SYSTEM AND 5KG SCALE DM220i" u="1"/>
        <s v="PR Services - AFRC" u="1"/>
        <s v="Transcirption Services" u="1"/>
        <s v="Transcription Services" u="1"/>
        <s v="Narcotrend Depth of Anaesthesia Monitor" u="1"/>
        <s v="Lift Maintenance Contract Stranraer Campus Only" u="1"/>
        <s v="HfSA C-Arm" u="1"/>
        <s v="Motor Vehicle" u="1"/>
        <s v="Contract Hire for YT63 GCY" u="1"/>
        <s v="Digital Marketing Software" u="1"/>
        <s v="MIS System Annual Support Contract" u="1"/>
        <s v="Nikon Ti2-E Inverted Microscope System" u="1"/>
        <s v="OFF3128 NW Lot 1 Promotional Merchandise" u="1"/>
        <s v="Legal Services - People Matters CS-GCC-030" u="1"/>
        <s v="Electrical Maintenance  MTC Student Accommodation" u="1"/>
        <s v="Professional Services - Project Design Engineering Services" u="1"/>
        <s v="Consultant Stage, Sound and Venue Services for Refurbishment of Younger Hall" u="1"/>
        <s v="Insurance (364)" u="1"/>
        <s v="Employee Counselling" u="1"/>
        <s v="CATIA Academic Licences" u="1"/>
        <s v="Handyman Skilled/Non Skilled" u="1"/>
        <s v="OCCUPATIONAL HEALTH SERVICE CONTRACT." u="1"/>
        <s v="Image Analysis XD Software_QMRI_LT_0314" u="1"/>
        <s v="Ultra Low Temperature (-80C) freezer for Inverness" u="1"/>
        <s v="Sports Equipment" u="1"/>
        <s v="Mobile Campus Software" u="1"/>
        <s v="Design &amp; Technology Suite - IMB" u="1"/>
        <s v="Kincaid’s Court Refurbishment Main Contractor" u="1"/>
        <s v="MicrOTOF Focus Mass Spec Maintenance Agreement" u="1"/>
        <s v="UPLC-MS/MS Ultra Performance Liquid Chromatograph Mass Spectrometry" u="1"/>
        <s v="Travel Management Service" u="1"/>
        <s v="Furniture:Operators Chairs" u="1"/>
        <s v="NCA10444 Smart Accelerator" u="1"/>
        <s v="Contract Hire Vehicle  - Peugeot Partner Van SC09 YGJ" u="1"/>
        <s v="Wireless Access Points" u="1"/>
        <s v="Pre-occupation Cleaning" u="1"/>
        <s v="Provision of Benchmarking Services" u="1"/>
        <s v="Refurbishment of Brough Hall &amp; Committee rooms" u="1"/>
        <s v="Common Room Furniture Lot 1 Blackwood Cr/Causewayside" u="1"/>
        <s v="VIMTO Slush" u="1"/>
        <s v="Vehicle Lease" u="1"/>
        <s v="MT0489/Remploy Scanning Service" u="1"/>
        <s v="Fire Improvements - Oakshaw Building" u="1"/>
        <s v="SEC3110 CPC  -  Personal Protection Equipment (PPE) -" u="1"/>
        <s v="Supply of Graduation Audio Visual" u="1"/>
        <s v="Provision of Kitchen Equipment Maintenance Services" u="1"/>
        <s v="Business Intelligence Solution" u="1"/>
        <s v="SSF Site Materials Clearance &amp; Disposal" u="1"/>
        <s v="NHS Digital Library" u="1"/>
        <s v="Provision of Lift Maintenance Servcies" u="1"/>
        <s v="CRM and project management system deployment at the AFRC" u="1"/>
        <s v="ICT Cabling" u="1"/>
        <s v="Supply of Timber" u="1"/>
        <s v="Lithography System" u="1"/>
        <s v="QMU- Library Management System" u="1"/>
        <s v="Vehicle Lease Framework Agreement CCS RM 3710" u="1"/>
        <s v="The Print Room" u="1"/>
        <s v="Shower Curtains" u="1"/>
        <s v="Dragonfly High Speed confocal system" u="1"/>
        <s v="MT0752 Grant Institute Asbestos Removal" u="1"/>
        <s v="Replacement Laminate Floor Meadowside Halls" u="1"/>
        <s v="Supply of Pumping Equipment (Various Sites)" u="1"/>
        <s v="Office Move Management - William Arrol Building to EGIS Modular Building" u="1"/>
        <s v="Mobile Phones (Orange) - via Buying Solutions" u="1"/>
        <s v="Job Evaluation" u="1"/>
        <s v="Supply of Furniture to Ayrshire College's 3 Campuses 2018" u="1"/>
        <s v="The provision of Interim Professional Staff Services (SP-18-014)" u="1"/>
        <s v="IT - Esteem Systems Limited" u="1"/>
        <s v="Manufacture an Adaptive Bolster" u="1"/>
        <s v="Building Management System Maintenance" u="1"/>
        <s v="Life Sciences - Lot 6 Restriction and Modifying" u="1"/>
        <s v="Phases 2-5 Repairs Project, East Seawall, Eden Campus" u="1"/>
        <s v="3 year extended warranty for scanners 01/05/11 to 30/04/14" u="1"/>
        <s v="FM Consultancy (144)" u="1"/>
        <s v="Supply and Delivery of Newspapers" u="1"/>
        <s v="Boilerhouse Skil Instrument" u="1"/>
        <s v="Validate - Daily Record &amp; Sunday Mail" u="1"/>
        <s v="Development of University Access Control Strategy" u="1"/>
        <s v="Corporate Films (Wrapt Films Ltd)" u="1"/>
        <s v="EC/0603/Design Team for Institute of Anatomial &amp; Surgical Sciences Relocation Project" u="1"/>
        <s v="Tender for the provision of the Operational Banking Services to the University(Bank of Scotland)" u="1"/>
        <s v="Microsoft TechNet Subscription" u="1"/>
        <s v="Syllogism Exec Search Business School" u="1"/>
        <s v="Provision of beef animal intake recording equipment" u="1"/>
        <s v="New Biology (Darwin) BVS Equipment - Fumigation Systems" u="1"/>
        <s v="Building Condition Survey" u="1"/>
        <s v="Horticulture Garden Tools" u="1"/>
        <s v="Legal Advice in relation to Land Sales" u="1"/>
        <s v="NCA 20831 LTS International M &amp; E Consultancy" u="1"/>
        <s v="***Please use first" u="1"/>
        <s v="HP server care packs" u="1"/>
        <s v="Sports Lighting (133)" u="1"/>
        <s v="Document Water Treatment Plant (142)" u="1"/>
        <s v="XUV Spectrometer for Alpha-X beam line" u="1"/>
        <s v="Furniture for Student Accommodation 2015" u="1"/>
        <s v="Provision of Distance Learning Materials and Services" u="1"/>
        <s v="Provision of Insurance and Insurance Related Services" u="1"/>
        <s v="BACS Payment Software" u="1"/>
        <s v="Academic - Medical Consultant" u="1"/>
        <s v="Security Systems (Fire Alarms)" u="1"/>
        <s v="Fraserburgh Training Kitchen &amp; Bistro Refurbishment" u="1"/>
        <s v="Architectural Services incorporating Principal Designer &amp; Structural Engineer - Travers Laser Laboratory, Scott Russell Building" u="1"/>
        <s v="Photocopiers (231)" u="1"/>
        <s v="Confidential waste (Shred It )" u="1"/>
        <s v="Cisco Unified Comms Maintenance" u="1"/>
        <s v="CA/CS123 - Lucy McEachan - member of Artists Bursary Panel" u="1"/>
        <s v="Provision of Uniteruppted Power Supply &amp; Maintenance for Glasgow Kelvin College" u="1"/>
        <s v="Charles McGhee Consultancy London" u="1"/>
        <s v="Firbush Point Outdoor Centre Harbour Wall Repair" u="1"/>
        <s v="Surveys" u="1"/>
        <s v="EM27 SUN FTIR Spectrometer" u="1"/>
        <s v="Spinning Disk Confocal System" u="1"/>
        <s v="Junior Developer - Quick Quote" u="1"/>
        <s v="Temp Staff: Procurement Support Staff - Feb 2019" u="1"/>
        <s v="Research Information Recording for REF Submission" u="1"/>
        <s v="Network Access in Residences - Maintenance Agreement" u="1"/>
        <s v="ICT Disaster recovery" u="1"/>
        <s v="Supply, Installation, Integration, maintenance and Support of a Finance System (GCC, WCS &amp; CoGC)" u="1"/>
        <s v="MFD's Granton" u="1"/>
        <s v="IT Helpdesk (459)" u="1"/>
        <s v="Bi-Directional Communication (HMRC)" u="1"/>
        <s v="Inverness College UHI Building - GTFM" u="1"/>
        <s v="Main Contractor - Institute for Regeneration" u="1"/>
        <s v="Training &amp; Consultancy - Key Talent Partners" u="1"/>
        <s v="Photonics &amp; Quantum Sciences Equip: Electron Beam Evaporation" u="1"/>
        <s v="PC Components" u="1"/>
        <s v="? PROPERTY RENTAL?" u="1"/>
        <s v="Irvine Royal Academy Works" u="1"/>
        <s v="National Printer Agreement" u="1"/>
        <s v="Vertical Blinds - Allen McTernan Building" u="1"/>
        <s v="Worldpay Canteen credit card machine" u="1"/>
        <s v="Acquisition of 12 Laptops for Forestry" u="1"/>
        <s v="Smartboard Software" u="1"/>
        <s v="Learning Support-Specialist Staff" u="1"/>
        <s v="Provision of Temporary and Interim Staff - Administration West (SP-13-018)" u="1"/>
        <s v="AV Equipment" u="1"/>
        <s v="Primary Radar" u="1"/>
        <s v="Global Research Institute" u="1"/>
        <s v="Supply and Installation of 6 x Manual Turret Milling Machines - Fraserburgh" u="1"/>
        <s v="Provision of a loyalty scheme for Nourish catering outlets" u="1"/>
        <s v="Web hosting services" u="1"/>
        <s v="NCA20780 Asbestos Removal Darwin Tower" u="1"/>
        <s v="Supply, Delivery and Installation of a Level Flow Rig" u="1"/>
        <s v="Stationery Mini tender" u="1"/>
        <s v="Reception Refurbishments" u="1"/>
        <s v="Water Coolers Framework Agreement" u="1"/>
        <s v=" Mass Spectrometer (clinical) QMRI" u="1"/>
        <s v="4-Colour Direct Imaging Printing Press" u="1"/>
        <s v="Coach Hire Services - North &amp; South Lanarkshire" u="1"/>
        <s v="TGA and DSC System" u="1"/>
        <s v="Ad Hoc Cleaning Services" u="1"/>
        <s v="Service Support Contract" u="1"/>
        <s v="Internal Audit Co Source" u="1"/>
        <s v="Monitoring solution for showing service health across UoD IT" u="1"/>
        <s v="Bins for TIC" u="1"/>
        <s v="HBCT Furniture (Salon Stools &amp; Chairs)  (BLM 2018-19)" u="1"/>
        <s v="Office Cleaning" u="1"/>
        <s v="Feed Mill for Farm Livestock" u="1"/>
        <s v="Provision of Manned guard" u="1"/>
        <s v="CPD Promotional Film (Vets)" u="1"/>
        <s v="UoS: Whole Slide Imaging System" u="1"/>
        <s v="Student Records System" u="1"/>
        <s v="Examination Furniture - Delivery &amp; Collection" u="1"/>
        <s v="Phased Refurbishment of Shower Rooms and WCs at John Burnet Hall" u="1"/>
        <s v="Built Environment Workshop Machinery" u="1"/>
        <s v="Photospectrometer x2 SoC( see LIT0493)" u="1"/>
        <s v="Estates:  Agnes Blackadder Hall - Annual Refurbishment Programme" u="1"/>
        <s v="Provision of Refraction Stands and Associated Equipment (Topcon GB Ltd)" u="1"/>
        <s v="Payroll Training &amp; Advice - The Learn Centre" u="1"/>
        <s v="Sequel System" u="1"/>
        <s v="Picosecond Laser" u="1"/>
        <s v="200TW LASER SYSTEM" u="1"/>
        <s v="10xGenomics Chromium System" u="1"/>
        <s v="Design Team Kincaid's Court" u="1"/>
        <s v="Pollock halls Installation of Gates" u="1"/>
        <s v="Validate - Iron Mountain" u="1"/>
        <s v="Core IP Routing Equipment - Supply &amp; Maintenance" u="1"/>
        <s v="Recruitment Services - Global Director of Research Engagement" u="1"/>
        <s v="Stranraer Heating System" u="1"/>
        <s v="Automated Live-cell Imaging and Image Analysis System - Supply of" u="1"/>
        <s v="Confectionery" u="1"/>
        <s v="Upgrade of Entrance Doors" u="1"/>
        <s v="Desktop, Laptops and Monitors" u="1"/>
        <s v="Specialist Nursing &amp; Mental Health Database" u="1"/>
        <s v="Furnishings - Learning &amp; Teaching Room Refurbishment 2016" u="1"/>
        <s v="Provision of Laser Printer" u="1"/>
        <s v="Supply and Maintenance of Washing Machines and Dryers" u="1"/>
        <s v="Jencons incubators (3)" u="1"/>
        <s v="Acoustic Wall - Craig Room, James Watt Centre 2" u="1"/>
        <s v="Provision of WEB Design, Development and Maintenance" u="1"/>
        <s v="Holland House Main Contract" u="1"/>
        <s v="SARP - Student Experience and Communications Portal - Academic" u="1"/>
        <s v="Exam management" u="1"/>
        <s v="Radioactive Waste" u="1"/>
        <s v="Visitor Management system" u="1"/>
        <s v="Stationary Contract - Dec 2016" u="1"/>
        <s v="Service Graphics  (Service Graphics)" u="1"/>
        <s v="Dell One Identity Manager and PowerShell Licences" u="1"/>
        <s v="Dynamic Triaxial Apparatus" u="1"/>
        <s v="Office Refurbishment 2012 - Henry Prais Building" u="1"/>
        <s v="Work Environment Management - Westfield Caledonian Ltd" u="1"/>
        <s v="AV Equipment for Hamish Wood Building (GV Multi-Media Ltd)" u="1"/>
        <s v="General Hair Products" u="1"/>
        <s v="Waste Mangement Services Non-hazardous Waste Recyclates &amp; Recoverables" u="1"/>
        <s v="Financial Services (394)" u="1"/>
        <s v="Dell 3 Year Warranty - MS37305/6" u="1"/>
        <s v="Nucleic Acid Bio Analyser_HRB_LT_0115" u="1"/>
        <s v="Student Information Management System" u="1"/>
        <s v="Access to Journals via Nature Publishing Group Journals Agreement" u="1"/>
        <s v="Pressure Sealer Maintenance Agreement" u="1"/>
        <s v="VUV Laser" u="1"/>
        <s v="College Rebranding Project" u="1"/>
        <s v="Food Packaging &amp; Labelling" u="1"/>
        <s v="Prospectus Printing &amp; Delivery" u="1"/>
        <s v="Grounds Maintenance Contract 2015 - 2020" u="1"/>
        <s v="Web Content Manangement" u="1"/>
        <s v="Radiation Protection Services" u="1"/>
        <s v="Catering Supplies - An Lochran" u="1"/>
        <s v="Validate - Eden Court Highlands" u="1"/>
        <s v="SUPPLY OF HPLC-MC/MS (Triple Quadrupole)" u="1"/>
        <s v="Public Land Transport Services 2015 - 2019 (Bus Service) NS4" u="1"/>
        <s v="Bisulphite sequencing" u="1"/>
        <s v="Library Management Software" u="1"/>
        <s v="Chrystal Macmillan Building Office Space" u="1"/>
        <s v="Supply of Bottled Water" u="1"/>
        <s v="New Minibus (Purchase of)" u="1"/>
        <s v="PQQ Main Contractor St Leonards Hall" u="1"/>
        <s v="Photography Equipment and Consumables" u="1"/>
        <s v="SG Framework Agreement relating to the supply of Water and Waste Water Services." u="1"/>
        <s v="Security Services &amp; Equipment - (Intruder Alarms)" u="1"/>
        <s v="AV2764 Roslin Institute (Not Conducted by Procurement Dept.)" u="1"/>
        <s v="Outsourced Call Centre (362)" u="1"/>
        <s v="Validation Gas Furnace for AFRC" u="1"/>
        <s v="Glovebox from Vigor" u="1"/>
        <s v="Temporary Teaching and Lecturing Staff" u="1"/>
        <s v="Single Crystal Growth Studies - Microscopes" u="1"/>
        <s v="MVM Teaching Facilities - Simulation manikins" u="1"/>
        <s v="CW Deep-UV Laser - CANCELLED" u="1"/>
        <s v="Supply of -80 Deg Freezers" u="1"/>
        <s v="Auchtertyre Electrical Services Upgrade" u="1"/>
        <s v="AFRC Digital Image Correlation (DIC) System" u="1"/>
        <s v="Estates:  Alterations to Accommodation at St Regulus Hall" u="1"/>
        <s v="Spin &amp; Angle Resolved Photoemission Spectrometer" u="1"/>
        <s v="ITQ for the provision of Air Handling Unit Cleaning and Filter Changing (Camfil Ltd)" u="1"/>
        <s v="Initial purchase is for equipment, consumables, service of existing equipment, delivery, instillation and training. Purchases thereafter will be for consumables and servicing." u="1"/>
        <s v="EyeLink System" u="1"/>
        <s v="Usher Institute &amp; UCL Packaging and distribution services" u="1"/>
        <s v="BS FACS service contract 19-20" u="1"/>
        <s v="HP QC Ent Site CC Usr SW E-LTU" u="1"/>
        <s v="Interim Admin &amp; Professional Staff" u="1"/>
        <s v="AutoCad Architectural &amp; Engineering Suite" u="1"/>
        <s v="Laboratory Consumables, Glass and Chemical Call Off" u="1"/>
        <s v="Robotarium Platform" u="1"/>
        <s v="RM/1689/LOT 4 CPS Document Scanning" u="1"/>
        <s v="Time Recording and Associated Systems" u="1"/>
        <s v="EOR Facility - MEP services EOR project" u="1"/>
        <s v="SUPPLY OF PAYMENT SOLUTIONS - FUEL CARDS" u="1"/>
        <s v="Waste Management Contract" u="1"/>
        <s v="Telephone Campaign (2014-17)" u="1"/>
        <s v="Royal College Masterplan Phase 1" u="1"/>
        <s v="Temporary Catering Recruitment Services" u="1"/>
        <s v="Security services (first security (guards)ltd)" u="1"/>
        <s v="Mackenzie House Improvements to the Fire &amp; Alarm System" u="1"/>
        <s v="Travel Management Services, Lot 3 -Student (Group) Travel Services (TRA4027 SU)" u="1"/>
        <s v="Natural Gas (Total Gas and Power)" u="1"/>
        <s v="RGU Sport Internal Entrance Door Replacement" u="1"/>
        <s v="Pallet trucks" u="1"/>
        <s v="Access to databases" u="1"/>
        <s v="DNA Size Quantification QMRI" u="1"/>
        <s v="Office Supplies - IT Consumables" u="1"/>
        <s v="David Flynn FP7 Project" u="1"/>
        <s v="Glasgow Hotels (Holiday Inn)" u="1"/>
        <s v="High Value Laboratory Equipment (HVLE) - Lot 1 Sequencers" u="1"/>
        <s v="Payroll System" u="1"/>
        <s v="STFC Grant Funded Lasers (2 off - Green &amp; Ti Sapph Lasers)" u="1"/>
        <s v="Student Records Management" u="1"/>
        <s v="Signage Consultancy, Production and Installation" u="1"/>
        <s v="Shredder Quote" u="1"/>
        <s v="Solidfire Hardware Support" u="1"/>
        <s v="Solidfire Software Support" u="1"/>
        <s v="High-res X-ray powder diffractometer" u="1"/>
        <s v="Mobile Telephony - corporate call-off (Vodafone Limited)" u="1"/>
        <s v="Promotional Goods" u="1"/>
        <s v="General Stationery &amp; Office Paper Agreement SP-14-009" u="1"/>
        <s v="Specialist Acoustic Mixer" u="1"/>
        <s v="Interim Data Programmer/ Designer" u="1"/>
        <s v="HE Networking Agreement ITS 2004 NE Lot 4 Consultancy Only" u="1"/>
        <s v="Geology/Geophysics (Grant Institute) Undercrofts - Asbestos Removal" u="1"/>
        <s v="CedAr E5 License" u="1"/>
        <s v="Paperless Admissions System - CANCELLED" u="1"/>
        <s v="CMAC Mass Spectrometry &amp; Chromatograhpy Equipment (GCMS &amp; LCMS)" u="1"/>
        <s v="Robotarium Cameras" u="1"/>
        <s v="Due Dilligence Financial (294)" u="1"/>
        <s v="Apply Yourself Application Portal" u="1"/>
        <s v="Pathfoot Buidling Reconfiguration Project" u="1"/>
        <s v="Spectralis HRA (FA) + OCT upgradable platform" u="1"/>
        <s v="PPE (Personal Protective Equipment) and workwear, supply of" u="1"/>
        <s v="Light Fittings? - Mike Stoane Lighting" u="1"/>
        <s v="Re-Painting Works Herkless House, David Russell Apartments" u="1"/>
        <s v="Leonard Horner Hall 'A' Block Level 1 - Conversion to Office Space" u="1"/>
        <s v="Finance:  Cash Management Services" u="1"/>
        <s v="Life Sciences - Lot 7 Molecular Biology Kits" u="1"/>
        <s v="Furniture (Supply, Delivery and Installation)" u="1"/>
        <s v="CAPEX Project 3 SSF Old Buildings (Tractor Shed)" u="1"/>
        <s v="GCU - Vehicle Lease Agreements (Transit Van &amp; Minibus)(Lex Autolease Ltd)" u="1"/>
        <s v="Supply of Catering Dairy" u="1"/>
        <s v="Academic - Clinical Consultant" u="1"/>
        <s v="Supply &amp; Delivery of Specialist PCs" u="1"/>
        <s v="West Lothian Council - Journey to Employment Training Programme" u="1"/>
        <s v="High Precision Water Analyser" u="1"/>
        <s v="Print of the Postgraduate Prospectus 2015" u="1"/>
        <s v="Security Systems Maintenance Services including Minor Installations" u="1"/>
        <s v="Groceries" u="1"/>
        <s v="WICK FIRE ALARM SYSTEM" u="1"/>
        <s v="Student Academic Diaries" u="1"/>
        <s v="Supply, Delivery, Installation &amp; Disposal of Mattresses &amp; Bed Base (GBH)" u="1"/>
        <s v="Catering (45)" u="1"/>
        <s v="Catering (117)" u="1"/>
        <s v="Security System" u="1"/>
        <s v="Gaelic Staff Post Consultancy Review" u="1"/>
        <s v="Replacement of Cold Water Tanks at Ayr Campus" u="1"/>
        <s v="9.4T Pre-Clinical Scanner, 2 phase, Chancellors" u="1"/>
        <s v="Hospitality Services - Catering Equipment Maintenance" u="1"/>
        <s v="Audio Visual (11)" u="1"/>
        <s v="EPAD project - Brooks 2D barcoded tubes" u="1"/>
        <s v="Upgrade to NMR Spectrophotometer Probe to Smart Probe" u="1"/>
        <s v="Occupational Health Services for Staff (CIGNA Healthcare)" u="1"/>
        <s v="MRC Mass Spec Requirement" u="1"/>
        <s v="Audio / Visual Requirements - Booth Lecture Theatre" u="1"/>
        <s v="Mini Competition for Undergraduate Prospectus 2019 Entry" u="1"/>
        <s v="Confocal Microscope Supply of" u="1"/>
        <s v="Provision of Reprographics Devices" u="1"/>
        <s v="Executive Recruitment Services - HR Director" u="1"/>
        <s v="Provision of Internal Audit Service for Lews Castle College" u="1"/>
        <s v="HWUM Outsourced Cleaning &amp; Maintenance (Putrajaya Holdings Sdn Bhd.)" u="1"/>
        <s v="Alterations to Form Offices from Existing Student Residences, Eden Court" u="1"/>
        <s v="IT ESC (91)" u="1"/>
        <s v="AKTA Pure x 2" u="1"/>
        <s v="Supply of Cleaning Products" u="1"/>
        <s v="Design Team for Institute of Genetics and Molecular Medicine (IGMM) Expansion" u="1"/>
        <s v="Supply, Delivery and Installation of a Server Room Single UPS Solution at Anniesland Campus" u="1"/>
        <s v="Halls Of Residences - Commerical Cleaning" u="1"/>
        <s v="Medial Lecture Capture Subscription and Maintenance" u="1"/>
        <s v="Provision of Liquid Fuels" u="1"/>
        <s v="InGAME - Delivery Partner Agreements" u="1"/>
        <s v="Professional Cookery and Hospitality Uniforms" u="1"/>
        <s v="ICT - Image Volume 2 mio per year Kofax - Zarion" u="1"/>
        <s v="Bedding Packs for Residents of Student Accommodation (2016)" u="1"/>
        <s v="Delivery of Representative Monitoring Point and Provisional Boundary Assessment for New Shellfish Harvesting Areas in Scotland" u="1"/>
        <s v="Public Relations Agency" u="1"/>
        <s v="Island Visitor Survey" u="1"/>
        <s v="RM1076 - CCS- SUPPLY OF NATURAL GAS" u="1"/>
        <s v="Enhanced Lecture Capture" u="1"/>
        <s v="NPD Financial Adviser" u="1"/>
        <s v="Design Team EBVC Facilities" u="1"/>
        <s v="SolsTis narrow linewidth laser" u="1"/>
        <s v="Thomas Graham Building Level 6 additional ventilation installation" u="1"/>
        <s v="Tax audit" u="1"/>
        <s v="Courier Service - review" u="1"/>
        <s v="Conveyance of College Students" u="1"/>
        <s v="Refurbishment of Room 250, Purdie Building" u="1"/>
        <s v="Legionella Risk Assessment and Associated Water Treatment" u="1"/>
        <s v="Award of Snow Asset Management System" u="1"/>
        <s v="OGAS - Engineering - Mechanical (529)" u="1"/>
        <s v="Supply &amp; Installation of New Nitrogen Generator" u="1"/>
        <s v="Deep Silicon Etcher" u="1"/>
        <s v="Portable Appliance Testing - Kings Buildings" u="1"/>
        <s v="Lab Equipment" u="1"/>
        <s v="Main Contractor: THE GRID" u="1"/>
        <s v="Validate -Green Room Films" u="1"/>
        <s v="Biaxial and FLD testing Capability AFRC" u="1"/>
        <s v="Courier Service" u="1"/>
        <s v="Avay Software Support" u="1"/>
        <s v="Bond iii_IGMM_LT_1214" u="1"/>
        <s v="Laundry Services - Beechtree" u="1"/>
        <s v="Management Information Services IT System" u="1"/>
        <s v="The Provision of Online Self-Assessment Tool" u="1"/>
        <s v="St Lukes Upgrade - Various Projects" u="1"/>
        <s v="Provision of Leased Accomodation" u="1"/>
        <s v="Additional Furnishings for Henry Prais Building" u="1"/>
        <s v="The Supply, Delivery and Commissioning of an 18 Ton Tracked Excavator" u="1"/>
        <s v="EST0587B3 South Peffermill New Floodlighting" u="1"/>
        <s v="ICT Hardware Purchase" u="1"/>
        <s v="QMU Catering Services" u="1"/>
        <s v="CA/CS115 - TNS - Bi-annual survey of the public" u="1"/>
        <s v="RESNET 4" u="1"/>
        <s v="DiRAC Further Upgrade" u="1"/>
        <s v="Thorlabs Catalogue prices" u="1"/>
        <s v="GeoSciences Field Spectrometer" u="1"/>
        <s v="Lab Maintenance - Refrigeration" u="1"/>
        <s v="ICT - GOVERNMENT FUNDING WEBSITE" u="1"/>
        <s v="High Pressure and Temperature Chamber for Spray Research" u="1"/>
        <s v="The Supply Delivery and Installation of an Electric Motor driven Two Stage Water Cooled Compressor" u="1"/>
        <s v="Mulitifunctional Devices" u="1"/>
        <s v="Supply &amp; Del of PC Workstations" u="1"/>
        <s v="Electrical Upgrades Cumbernauld Campus" u="1"/>
        <s v="Replacement Chiller - James Watt Centre" u="1"/>
        <s v="Survey Services Health Gains" u="1"/>
        <s v="Piston Cylinders" u="1"/>
        <s v="Cleaning (257)" u="1"/>
        <s v="Access to Nursing Times" u="1"/>
        <s v="Installation of Lift at Barnes Building" u="1"/>
        <s v="Training Restaurant" u="1"/>
        <s v="Commercial Cards - JP Morgan" u="1"/>
        <s v="Procurement of Peripatetic Assessors and Verifiers 2017" u="1"/>
        <s v="Property Management Software" u="1"/>
        <s v="Buccleuch Place &amp; Meadow Lane Furniture" u="1"/>
        <s v="The Provision of the Painting Services Term Agreement for three years with the option to extend for one additional year" u="1"/>
        <s v="Pothole Repairs at Falkirk Campus" u="1"/>
        <s v="Firbush Outdoor Centre Design Team" u="1"/>
        <s v="Off-Site Records Storage &amp; Retrieval Services" u="1"/>
        <s v="Lightcycler 96" u="1"/>
        <s v="Main Contractor Wellbeing Centre" u="1"/>
        <s v="School of Textiles &amp; Design - New Vehicle" u="1"/>
        <s v="Blacksmith Services (Supply of) (D Tobias 1995 Ltd)" u="1"/>
        <s v="Security - Services" u="1"/>
        <s v="Firewall replacement" u="1"/>
        <s v="Student Group Travel" u="1"/>
        <s v="Adobe Creative Cloud ETLA" u="1"/>
        <s v="Fire Extinguisher Maintenance" u="1"/>
        <s v="Replacement of Fume Cupboard &amp; AHU Unit" u="1"/>
        <s v="Marketing/PR (218)" u="1"/>
        <s v="New Gatty Building" u="1"/>
        <s v="Corporate Timetabling System" u="1"/>
        <s v="Fire Extinguisher - Annual Testing" u="1"/>
        <s v="BioMed Central" u="1"/>
        <s v="Supply of Directors Request Additional Furniture 2018" u="1"/>
        <s v="ID Software (&amp; Hardware)" u="1"/>
        <s v="Attendance Capture &amp; Management" u="1"/>
        <s v="Management Services for the HEEPS Scheme in the Western Isles" u="1"/>
        <s v="Commercial Legal Services" u="1"/>
        <s v="Supply of Water &amp; Waste Services" u="1"/>
        <s v="Support &amp; Maintenance - Easy Vista &amp; S&amp;M" u="1"/>
        <s v="Estates:  McIntosh Hall - Annual Refurbishment Programme" u="1"/>
        <s v="PR Services" u="1"/>
        <s v="LAN Equipment" u="1"/>
        <s v="Asbestos Removal (19w and 23w workshops)" u="1"/>
        <s v="EC/0504 Human Resources and related legal services" u="1"/>
        <s v="Consultant Project Manager for MUSA Extension Project" u="1"/>
        <s v="Development of Alteryx Workflow for Student Numbers Forecasting" u="1"/>
        <s v="Upgrade imaging system (Leach)" u="1"/>
        <s v="Purchase of FastPrep 245G Instrument" u="1"/>
        <s v="Premier Services" u="1"/>
        <s v="CA/CS097 Inner Ear - Provision of services to deliver design improvements" u="1"/>
        <s v="Provision of Drone Footage" u="1"/>
        <s v="Ergonomic Equipment &amp; Services" u="1"/>
        <s v="Refurbishment Works - Falkirk Boardroom and Room 109" u="1"/>
        <s v="Mechanical &amp; Electrical Engineer Services" u="1"/>
        <s v="Spring works project Glasgow Kelvin College" u="1"/>
        <s v="Memory Map Educational Licence" u="1"/>
        <s v="Café Brio - Dining Room Furnishings" u="1"/>
        <s v="The supply of conditioning survey services" u="1"/>
        <s v="ASRC Manure Belt" u="1"/>
        <s v="Kitchen and Ventilation System Cleaning" u="1"/>
        <s v="Supply and Installation of Machine Enclosures (AFRC - LMC)" u="1"/>
        <s v="Orca Hub Website (Edinburgh Centre of Robotics)" u="1"/>
        <s v="Network Switches" u="1"/>
        <s v="Student Intranet Portal" u="1"/>
        <s v="Audit Services - Henderson Loggie" u="1"/>
        <s v="Debt Management" u="1"/>
        <s v="Food &amp; Beverage Engineering System" u="1"/>
        <s v="Supply and Installation of Salon Furniture" u="1"/>
        <s v="Visitor Car Park Extension" u="1"/>
        <s v="CA/CS 075 - Pat Kane - member of jury for Creative Place Awards" u="1"/>
        <s v="Virtual Fly Brain Project" u="1"/>
        <s v="Bus Tender 19 AY 2014-15" u="1"/>
        <s v="Purchase of Flow Cytometer" u="1"/>
        <s v="Supply of Audio-Visual Equipment" u="1"/>
        <s v="The provision of stonemason services" u="1"/>
        <s v="Supply. Installation of Floor Coverings 1st Mar to 31st Aug 2015" u="1"/>
        <s v="Creative concepts and designs relating to the University of Aberdeen Strategic Plan" u="1"/>
        <s v="N-Storm upgrad" u="1"/>
        <s v="Heavy Equipment - Appliance" u="1"/>
        <s v="5 Axis CNC Mill/Turn Machine" u="1"/>
        <s v="Evaluation &amp; Training re JEGS" u="1"/>
        <s v="Supply of Apple Products (491)" u="1"/>
        <s v="EC0535 Phone System Maintenance" u="1"/>
        <s v="Beauty Therapy Kits &amp; Consumables" u="1"/>
        <s v="Student Residences Facilities Management" u="1"/>
        <s v="The provision of CDM Coordinator Services for the Heart of Campus project" u="1"/>
        <s v="Relocation of RIE Machine" u="1"/>
        <s v="Refurbishment of Lander Building" u="1"/>
        <s v="Abertay Student Centre  Till Replacements" u="1"/>
        <s v="Print Rooms/Multi-Function Devices (MFDs)" u="1"/>
        <s v="Rights Management Software" u="1"/>
        <s v="New bases and mattresses - Lord Home Hall" u="1"/>
        <s v="Cable Based Fall Arrest System Maintenance" u="1"/>
        <s v="Security Services and Cash Collection (0719)" u="1"/>
        <s v="Contract for Provision of Clinical VET Experience in small animal practice" u="1"/>
        <s v="Provision of Mentoring Support for TQFE and PDA Teaching Practice Programme" u="1"/>
        <s v="Drug Labelling, Storage and Packaging Service, Edinburgh Clinical Trials Unit" u="1"/>
        <s v="ITQ for the Supply, Delivery and Installation of a Interactive Multi Touch Video Wall(Impact Marcom Ltd Audio Visual" u="1"/>
        <s v="SIP Telephony" u="1"/>
        <s v="Soft FM Services" u="1"/>
        <s v="SPAD Silicon Chips" u="1"/>
        <s v="First Level Controller AFRC" u="1"/>
        <s v="ECT in Wind Power (Gunt Technology Ltd)" u="1"/>
        <s v="Provision of supplementary cleaning for library" u="1"/>
        <s v="Art Equipment (507)" u="1"/>
        <s v="Residential , Nursing and Respite Care (Older People) 2018-2021" u="1"/>
        <s v="Print - Leaflet" u="1"/>
        <s v="Provision of e-recruitment tool" u="1"/>
        <s v="CDT Big Data Big Computing for Informatics" u="1"/>
        <s v="Supply and Installation of Audio Visual Teaching Equipment" u="1"/>
        <s v="CA/CS145 Cygnus Extra Ltd - Writer for website (validate no value or contract dates)" u="1"/>
        <s v="Hair &amp; Beauty Uniforms 2014" u="1"/>
        <s v="Print and Document Distribution (PDI)" u="1"/>
        <s v="Uist Early Years Transportation 2017-18" u="1"/>
        <s v="Buzzard Tags for Raptor Conservation Project" u="1"/>
        <s v="VPN Concentrators" u="1"/>
        <s v="Legal Services (262)" u="1"/>
        <s v="Job Evaluation Software" u="1"/>
        <s v="Grounds Maintenance Services 2018" u="1"/>
        <s v="Framework MTC for Mechanical Works" u="1"/>
        <s v="Celcat Timetabler Site Licence Agreement" u="1"/>
        <s v="EC0636 Life Sciences - Lot 11 ELISA Kits" u="1"/>
        <s v="Access to Brill Journals" u="1"/>
        <s v="Access to Wiley Journals" u="1"/>
        <s v="SEC/GPC Analytical System" u="1"/>
        <s v="Taxi Services Edinburgh-East Lothian" u="1"/>
        <s v="Taxi Services Edinburgh-West Lothian" u="1"/>
        <s v="EPOS System (installation and ongoing support)" u="1"/>
        <s v="Ultrasonic Phased Array Controller" u="1"/>
        <s v="Landscape Maintenance &amp; Associated Works" u="1"/>
        <s v="Validate - JM Architects" u="1"/>
        <s v="Air Conditioning - Clydebank" u="1"/>
        <s v="Cleaning, Hygiene &amp; Waste Management Services" u="1"/>
        <s v="Notice Boards (510)" u="1"/>
        <s v="Zeiss Axio Observer 7 System" u="1"/>
        <s v="Hardware Supply &amp; Maintenance" u="1"/>
        <s v="Clerk to the Board of Management Service (564)" u="1"/>
        <s v="9T Magnet &amp; Gradient Coil" u="1"/>
        <s v="Provision of Storage Area Network (SAN)" u="1"/>
        <s v="Strathclyde People Magazine Print and Distribution" u="1"/>
        <s v="Chancellor's LF 1 / LF 2 BVS Equipment Mini-Competitions" u="1"/>
        <s v="Conference Venue in France" u="1"/>
        <s v="GCU Students Association Multi Use Games Area (Crawfords Contracts Ltd)" u="1"/>
        <s v="JK McCrone" u="1"/>
        <s v="ICT Project Management" u="1"/>
        <s v="Employment Law Services" u="1"/>
        <s v="Validate - Mackinnon Slater" u="1"/>
        <s v="Canon MFDs - Legacy" u="1"/>
        <s v="Mini Bus Vehicle Lease" u="1"/>
        <s v="e-payment solution" u="1"/>
        <s v="Milton Road Fabric Repair Project" u="1"/>
        <s v="Vice Principal Executive Search March 2015" u="1"/>
        <s v="Learning &amp; Teaching Building - Catering Design" u="1"/>
        <s v="The Provision of Sanitary Disposal and Related Services" u="1"/>
        <s v="CS-IC-1254 Brodies LLP - NPD" u="1"/>
        <s v="LIT/0408/Forrest Hill Refurb" u="1"/>
        <s v="Lecture Capture Solution 02/08/2016" u="1"/>
        <s v="Chris, HR21 &amp; Moodle annual maintenance" u="1"/>
        <s v="IRR (CTR) Aquatics" u="1"/>
        <s v="Bus Travel Service (229)" u="1"/>
        <s v="Data Sciences Internation_LT_1214" u="1"/>
        <s v="Marketing Services (2009) - Direct Marketing" u="1"/>
        <s v="14-047 - To provide a plan of development to assist with embedding Education Scotland's new leadership structure" u="1"/>
        <s v="Viper System" u="1"/>
        <s v="Microsoft Campus Licences" u="1"/>
        <s v="Student Residences 2012 Development Traditional build &amp; design" u="1"/>
        <s v="Insurance (2011) (147)" u="1"/>
        <s v="Laboratory Teaching Equipment" u="1"/>
        <s v="Project Manager for Remedial Works" u="1"/>
        <s v="Supply of Print Books and Standing Orders" u="1"/>
        <s v="Tender for the Replacement of the Goods Lift in the George Moore Building" u="1"/>
        <s v="Furniture - Lot 1 Workplace" u="1"/>
        <s v="SUN ACCOUNTING MAINTENANCE CHARGE" u="1"/>
        <s v="Renault 9 seater minibus - Sports Union" u="1"/>
        <s v="Hair and Beauty Products &amp; Services - Lot 3, Colour Houses (FFE1006-AP)" u="1"/>
        <s v="Laboratory, Plastic and Glassware" u="1"/>
        <s v="Supplementary Associate Trainers - AQ, SS &amp; MD" u="1"/>
        <s v="Grocery Foods" u="1"/>
        <s v="Insurance (2011) (111)" u="1"/>
        <s v="New Holland T6120 Tractor lease" u="1"/>
        <s v="Conveyance of Students (Assistive Needs) (367)" u="1"/>
        <s v="QMU Innovation Outline Business Case Development" u="1"/>
        <s v="Multi-Photon Microscope (Dementia Research Institute)" u="1"/>
        <s v="Oracle Managed Services" u="1"/>
        <s v="Health &amp; Safety Software for UHI" u="1"/>
        <s v="Kitchen Upgrade (Falkirk Refectory) (449)" u="1"/>
        <s v="Occupational Health Screening / Health Surveillance" u="1"/>
        <s v="Information from SHEDL: for CUP, Project Muse and Springer" u="1"/>
        <s v="CECPDS Continuing Education &amp; Continuing Professional Development" u="1"/>
        <s v="KKKKKKKK" u="1"/>
        <s v="CHP Building Adaptation" u="1"/>
        <s v="SXL Libraries Framework (0617) Lot 16 - Pearson Education" u="1"/>
        <s v="iCAIRD and HDRUK Storage" u="1"/>
        <s v="Stranraer Campus restaurant / kitchen ventilation" u="1"/>
        <s v="Ship Simulators" u="1"/>
        <s v="Survey Services" u="1"/>
        <s v="University Hall (Old Wing) Refurbishment" u="1"/>
        <s v="Enabling Works for the Teaching &amp; Learning Building" u="1"/>
        <s v="MERIKA (Marine Energy Research Innovation and Knowledge Accelerator) X Radar" u="1"/>
        <s v="Green Hair Products" u="1"/>
        <s v="Continuous Wave Deep UV Laser" u="1"/>
        <s v="Wireless Access Points (Meru)" u="1"/>
        <s v="Replacement Windows for Ross House" u="1"/>
        <s v="High Power Laser System" u="1"/>
        <s v="Fume Cupboards - KB Necleus" u="1"/>
        <s v="Health &amp; Safety Software - (Training Videos)" u="1"/>
        <s v=" Main Contractor: The Lyell Centre Support Building - ITT" u="1"/>
        <s v="The Supply of eBooks and eBook Collections - Lot 1, Individual Title Offerings with Constrained Digital Management Rights  (LIB1001AP)" u="1"/>
        <s v="web Hosting" u="1"/>
        <s v="Triple Quad Mass Spectrometer" u="1"/>
        <s v="Building Management System Maintenance Works" u="1"/>
        <s v="LiDAR" u="1"/>
        <s v="Telematics Equipment Maintenance Contract" u="1"/>
        <s v="Education Foundation 2018" u="1"/>
        <s v="Workstation service contract" u="1"/>
        <s v="CASS: CT/ Civil and structural engineer" u="1"/>
        <s v="Assistive Technology Hardware, Software and Consumablels" u="1"/>
        <s v="Supply of Student Beauty Kits 2016" u="1"/>
        <s v="Autoclave Purchase for Science" u="1"/>
        <s v="Pest Control (excluding Seagulls)" u="1"/>
        <s v="Service of 3 Shutters at Duty Free" u="1"/>
        <s v="Fire Detection &amp; Suppression Systems" u="1"/>
        <s v="Minor Works Duplicate Entry - Not Used" u="1"/>
        <s v="The Provision of Cash in Transit Services" u="1"/>
        <s v="The Provision of Debt Collection Services" u="1"/>
        <s v="BC-CA - INTERNAL BUILDING OPERATIONS - 2019" u="1"/>
        <s v="Due Diligence - Financial (354)" u="1"/>
        <s v="Multiphoton Microscope Hugh Robson" u="1"/>
        <s v="Supply &amp; Delivery of Fresh Dairy Products" u="1"/>
        <s v="Heavy Duty Cleaning Equipment (Capital Power clean)" u="1"/>
        <s v="Construction &amp; Property Consultancy - Thomas And Adamson" u="1"/>
        <s v="General Building Works" u="1"/>
        <s v="Summer works class formation" u="1"/>
        <s v="CS-IC-1244 International Development - UKBA Safe" u="1"/>
        <s v="Moving &amp; Handling Education Services - Stirling Campus" u="1"/>
        <s v="CA/CS112 Edgar McPherson Ltd - ICT project management services for new ICT system" u="1"/>
        <s v="Woolmanhill Student Accommodation Rent" u="1"/>
        <s v="Microsoft Campus Agreement Software Licences" u="1"/>
        <s v="Portree Centre - Training Kitchen  - Kitchenware" u="1"/>
        <s v="National Performance Centre for Sport - Project Manager and Design Team" u="1"/>
        <s v="Development of aneCRF Entry System_CCBS_LT_0115" u="1"/>
        <s v="Lab Water Systems" u="1"/>
        <s v="Spectramax Fluorimeter (EGC)" u="1"/>
        <s v="Benchmarking emissions - Scottish Farming" u="1"/>
        <s v="Audi A6 Diesel 2.0 Tdi Ultra SE" u="1"/>
        <s v="Royal College Teaching Room Accomodation" u="1"/>
        <s v="Variable Speed Compressor" u="1"/>
        <s v="Supply of qPCR Instrumentation." u="1"/>
        <s v="FACSCalibur service contract 2019-22" u="1"/>
        <s v="Mass Spec - Q-Exactive HF-X System - Supply of - Thermo" u="1"/>
        <s v="OCT Angiography" u="1"/>
        <s v="Beckman Centrifuge Rotors" u="1"/>
        <s v="Marketing Automation Solution" u="1"/>
        <s v="Award of Evaluation of VoCoL Project" u="1"/>
        <s v="The Provision of a Consultant to conduct Post Occupancy Evaluations for both the Riverside Campus and City Campus" u="1"/>
        <s v="Electron Beam Based Evaporation System - CANCELLED" u="1"/>
        <s v="CA/CS130 Glow Arts - evaluation of traditional arts fund" u="1"/>
        <s v="Support &amp; Maintenance - VMWare vSphere/vCentreserver renewals (Academic Business Support)" u="1"/>
        <s v="Asset Explorer" u="1"/>
        <s v="Biomass Fuel for UHI" u="1"/>
        <s v="UK-Glasgow: building-cleaning services" u="1"/>
        <s v="Air Conditioning Equipment - Maintainence" u="1"/>
        <s v="Refurbishment of Female Toilets - Paisley Oakhaw" u="1"/>
        <s v="Centrifuge 5920 R," u="1"/>
        <s v="Public Relations Services" u="1"/>
        <s v="Publishing Print Services" u="1"/>
        <s v="Washroom Services Hygiene" u="1"/>
        <s v="Residence Refurb White Goods 2015" u="1"/>
        <s v="Lockers Workshop - James Nasmyth Building" u="1"/>
        <s v="Provision of Legal Services - Lot 3 People Matters" u="1"/>
        <s v="HPC Cluster" u="1"/>
        <s v="Master Key Suite" u="1"/>
        <s v="Production &amp; Post Production Services" u="1"/>
        <s v="Furnishings: Library Refurbishment (Cameron Smail Building)" u="1"/>
        <s v="Design and costing of a concept demonstration sized biorefinery." u="1"/>
        <s v="Vacuum Pumps" u="1"/>
        <s v="Facilities services" u="1"/>
        <s v="HR Professional Licence" u="1"/>
        <s v="Business Source Complete Renewal 2017-2020" u="1"/>
        <s v="Student Accommodation: Window Furnishings ( Orwell Terrace)" u="1"/>
        <s v="APE picoEMERALD S laser" u="1"/>
        <s v="Validate - James K Kidd &amp; Son Ltd" u="1"/>
        <s v="Supply of Student Beauty Kits 2017" u="1"/>
        <s v="LIT/0382/SBS Pension Scheme Legal Advice" u="1"/>
        <s v="Low Carbon Heat Strategy - Star Renewables" u="1"/>
        <s v="Isotope Ratio Mass Spectrometer and Pheriperals" u="1"/>
        <s v="Accessability Audit" u="1"/>
        <s v="Research Management Tool" u="1"/>
        <s v="Printing Devices in CNES Sandwick Road and Town Hall" u="1"/>
        <s v="Cleaning Materials and Disposable Paper Products (JAN1001)" u="1"/>
        <s v="Humidity Solutions Ltd?" u="1"/>
        <s v="Dun Berisay  - 1st Floor Room Alterations (Services)" u="1"/>
        <s v="Hege grass harvester purchase, replacing accident damaged Haldrup" u="1"/>
        <s v="Grade 2 R/O Water Unit &amp; Auto Filling Tecan Liquid Handling System." u="1"/>
        <s v="Sports Clothing" u="1"/>
        <s v="Insurance (2011) (211)" u="1"/>
        <s v="Installation of Comfort Heating System" u="1"/>
        <s v="Supplementary cleaning for University library" u="1"/>
        <s v="Floor Coverings - Jim Coyle's Office Estates Building" u="1"/>
        <s v="UK-Aberdeen: library books" u="1"/>
        <s v="Energy Performance Certificates" u="1"/>
        <s v="Supply of Gowning &amp; Photography" u="1"/>
        <s v="Servers &amp; Storage, IT Disaster &amp; Backup Server" u="1"/>
        <s v="Superannuation and Life Assurance Scheme" u="1"/>
        <s v="SMRU: Ships for Surveys of Cetaceans During 2016 as Part of the Scans III Project - CANCELLED" u="1"/>
        <s v="Marketing Vinyl Banners" u="1"/>
        <s v="CS-IC-1253 Employee Counselling" u="1"/>
        <s v="HE Networking Agreement  ITS 2004 NE LOT 3 Projects &gt; £1m" u="1"/>
        <s v="PFB4024 National Education Recruitment Advertising and Resourcing Services (NERARS) II" u="1"/>
        <s v="Hebrides Energy CIC Provision of Sales and Marketing Support for Hebrides Electricity Tariff " u="1"/>
        <s v="TBA" u="1"/>
        <s v="Dunbar housing CDM" u="1"/>
        <s v="Finance &amp; HR System" u="1"/>
        <s v="Transmission Electron Microscopes" u="1"/>
        <s v="Urinary Sodium Survey for Scotland" u="1"/>
        <s v="Mini-competition for Autoclave(LTE Scientific)" u="1"/>
        <s v="Lifts - Stow" u="1"/>
        <s v="EC/0620/Estates Complaince Survey" u="1"/>
        <s v="Cumbernauld Campus - West Gable End Re-Render" u="1"/>
        <s v="Software purchase/ Maintenance" u="1"/>
        <s v="TBC" u="1"/>
        <s v="Bio waste management" u="1"/>
        <s v="Garden Redesign @ Confucious Centre" u="1"/>
        <s v="CA/CS114 David Francis - Member of Artists Bursary panel" u="1"/>
        <s v="CA/CS139 Jamie Gilmour - member of Artists Bursary Panel" u="1"/>
        <s v="38 South Clerk Street Common Room" u="1"/>
        <s v="Applicant conversion CRM Solution" u="1"/>
        <s v="JISC Certificate Service Management Contracts" u="1"/>
        <s v="Supply &amp; Delivery of Recycling Bins - All Campus" u="1"/>
        <s v="Supply of Structural Engineering Consultancy Services for the Mackintosh, Stow and Reid Buildings" u="1"/>
        <s v="LEGAL POST" u="1"/>
        <s v="Audio Visual (108)" u="1"/>
        <s v="Mass Spectrometry System" u="1"/>
        <s v="Gel Permeation Chromatography System" u="1"/>
        <s v="EPPF GE Maintenance" u="1"/>
        <s v="BIOQUANT OSTEO software" u="1"/>
        <s v="Alteration Works to Form HIVE Kitchen at Ayr Campus" u="1"/>
        <s v="Spectrometer Service Contract" u="1"/>
        <s v="Fitness Suite Equipment - Cardio &amp; Cycling Lot 1 &amp; 2 (Capital Bid)" u="1"/>
        <s v="CA/CS126 Creative Carbon Scotland - Assessment of capital aplications" u="1"/>
        <s v="Remedial Works" u="1"/>
        <s v="PAT Testing 2016" u="1"/>
        <s v="Solar Photovoltaic Renewable Energy Installation" u="1"/>
        <s v="Visual paradigm enterprise single licence" u="1"/>
        <s v="CA/CS081 - Synthesis of data from programme evaluations" u="1"/>
        <s v="Health Professionals Database" u="1"/>
        <s v="Culture Services 2018" u="1"/>
        <s v="PDF Editing Software" u="1"/>
        <s v="Levenmouth Hair Salon" u="1"/>
        <s v="Website Development for SIPBS" u="1"/>
        <s v="Social Work Placements" u="1"/>
        <s v="UV2000 System Maintenance" u="1"/>
        <s v="IRR washers &amp; sterilisation equipment" u="1"/>
        <s v="Welding Extraction &amp; Filtration Benches" u="1"/>
        <s v="Panda Cloud Office Protection - AV and Device" u="1"/>
        <s v="Advion Triversa Nanomate" u="1"/>
        <s v="Pharmacy Automated Dispensing Systems" u="1"/>
        <s v="Provision of Graduation Academic Dress and Photography Lot 1" u="1"/>
        <s v="Provision of HR Payroll system for Glasgow Clyde College (550)" u="1"/>
        <s v="DM IL Fluorescence Microscope" u="1"/>
        <s v="Associate Trainers for Commercial Course" u="1"/>
        <s v="Royal Society of Chemistry Journal Archive (1841 - 2007)" u="1"/>
        <s v="Provision of Graduation Academic Dress and Photography Lot 2" u="1"/>
        <s v="Provision of Security Services for Easterhouse and East End Campuses" u="1"/>
        <s v="PAT + FWT Contract" u="1"/>
        <s v="Observatory Hardware" u="1"/>
        <s v="New Painting Contract" u="1"/>
        <s v="RIPH2B class II cabinet" u="1"/>
        <s v="DNA Size Selection Apparatus" u="1"/>
        <s v="Lewis War Memorial Restoration Works" u="1"/>
        <s v="Data Link for Onyx connection at Sighthill" u="1"/>
        <s v="Integration Support - PECOS and Cedar Systems" u="1"/>
        <s v="Evasys Survey Automation Suite (Electric Paper)" u="1"/>
        <s v="Robertson Wing VAV Upgrade" u="1"/>
        <s v="AFRC Material Prep Extension" u="1"/>
        <s v="Periodic Inspection &amp; Testing" u="1"/>
        <s v="Insurance Services for Student Residents of University Accommodation" u="1"/>
        <s v="Built Environment/Energy &amp; Engineering Online Subscription Document Services" u="1"/>
        <s v="Maytas 3" u="1"/>
        <s v="S3 Computing Maintenance" u="1"/>
        <s v="Xpert HR UK Team Licence" u="1"/>
        <s v="Procurement Support Framework" u="1"/>
        <s v="Photonics &amp; Quantum Sciences Equip: Thin Film Metrology Tool(Lot 2)" u="1"/>
        <s v="SCREM BRF Upgrade" u="1"/>
        <s v="Accounting Software System" u="1"/>
        <s v="Supply &amp; Delivery of Fresh Fruit &amp; Vegetables" u="1"/>
        <s v="Supply, Delivery, Installation &amp; Disposal of Mattresses" u="1"/>
        <s v="BA-PFB014 Moving and Storage Service Quotation Collge of Art" u="1"/>
        <s v="Dental Equipment (80)" u="1"/>
        <s v="Mechancial &amp; Electrical Engineering Services: New Research &amp; Innovation Building" u="1"/>
        <s v="Anti Microbial Sensitivity Reader" u="1"/>
        <s v="Structural Engineer: Merchiston Campus Project" u="1"/>
        <s v="VWR Jubalo Chiller" u="1"/>
        <s v="Insurance Broker Service" u="1"/>
        <s v="BMS Maintenance" u="1"/>
        <s v="Hire of Flatpack Liferaft" u="1"/>
        <s v="Asset Management - CANCELLED" u="1"/>
        <s v="UK-Aberdeen: photocopying services" u="1"/>
        <s v="Student Card Printing Bureau Services" u="1"/>
        <s v="Textiles Future Forum: Innovation Consultant" u="1"/>
        <s v="Executive Recruitment Services to appoint Depute Principal" u="1"/>
        <s v="WiFi Upgrade" u="1"/>
        <s v="Hologram Processor" u="1"/>
        <s v="2 x Spectrophotometer" u="1"/>
        <s v="JISC Geospatial Data Service" u="1"/>
        <s v="Flight Dishwasher for Refectory" u="1"/>
        <s v="CA/CS078A - Scott-Moncrieff - Internal audit provision for 3 years" u="1"/>
        <s v="Door Maintenance" u="1"/>
        <s v="Thomas Johnstone Ltd" u="1"/>
        <s v="CA/CS132 - Louise Hutson - Project co-ordinator Get Scotland Dancing" u="1"/>
        <s v="Volkswagen Transporter and T32 Trendline Combi Van for Robotarium Projects" u="1"/>
        <s v="Container hire" u="1"/>
        <s v="Torsion Tester" u="1"/>
        <s v="Reprographics Equipment" u="1"/>
        <s v="Power Business Intelligence" u="1"/>
        <s v="Multi Functional Devices (MFD) Print" u="1"/>
        <s v="Marketline Advantage Academic Database" u="1"/>
        <s v="Framework Agreement for Glazing Services" u="1"/>
        <s v="Framework Agreement for Roofing Services" u="1"/>
        <s v="Vehicle Maintenance" u="1"/>
        <s v="MACSQuant Service Contract" u="1"/>
        <s v="Sartorius Entris 623i Balance x 27" u="1"/>
        <s v="Consultancy Fees - Julie Culligtan??" u="1"/>
        <s v="Data Expansion" u="1"/>
        <s v="Learning Analytics" u="1"/>
        <s v="Marketing Consultants - The Lane Agency" u="1"/>
        <s v="Contract Hire of YN63 LRK" u="1"/>
        <s v="New Campus Furniture &amp; Fittings" u="1"/>
        <s v="Professional Services (Design Team Elements)" u="1"/>
        <s v="Goods Lift Refurbishment Service, Andrew Miller Building" u="1"/>
        <s v="System for the Systematic Testing of OLED Performance Under High Stress Conditions" u="1"/>
        <s v="Sorvall Lynx Centrifuge" u="1"/>
        <s v="Trustmarque Solutions - Secure Zip Support Ltd" u="1"/>
        <s v="CA/CS127 Creative Services - Assessment of capital aplications" u="1"/>
        <s v="Interim Admin Staff" u="1"/>
        <s v="Alterations and Refurbishment at 1-3 Gregory Place" u="1"/>
        <s v="RM721" u="1"/>
        <s v="Computer Cluster" u="1"/>
        <s v="Methylation Arrays" u="1"/>
        <s v="Horticultural Sundries" u="1"/>
        <s v="Payment Service Provider (PSP)" u="1"/>
        <s v="Supply of DDP system with 24 x 2TB SATA drives 48TB raw storage" u="1"/>
        <s v=" BSS 2016047 - Cardonald Business Centre and Tower Block Toilets Project" u="1"/>
        <s v="Estates:  Agnes Blackadder Hall, Refurbishment of Flats 1 &amp; 2 and Ground &amp; Second Floor Bedrooms" u="1"/>
        <s v="Insurance Broker Services" u="1"/>
        <s v="Furnishings - Main Reception" u="1"/>
        <s v="KnowledgeBus benchmarking Software" u="1"/>
        <s v="Facilitator of Staff Engagement Focus Groups" u="1"/>
        <s v="Waste" u="1"/>
        <s v="UHPLC Proposal" u="1"/>
        <s v=" Fibrescope SBMS" u="1"/>
        <s v="Modern One to Lawnmarket" u="1"/>
        <s v="Cleaning Materials and Disposable Paper" u="1"/>
        <s v="Moving and Storage Handling (Clockwork Removals)" u="1"/>
        <s v="Unified Communications (265)" u="1"/>
        <s v="Cycle Lockers" u="1"/>
        <s v="Furniture (51)" u="1"/>
        <s v="Supply of MFDs" u="1"/>
        <s v="CRONER H&amp;S Training" u="1"/>
        <s v="Cloud Hosting Services" u="1"/>
        <s v="EvaSys Module Evaluation Software" u="1"/>
        <s v="CA/CS140 Christina Jansen  - member of Artists Bursary panel" u="1"/>
        <s v="CA/CS142 - Kate Gray -  participate in Artists Bursary Panel" u="1"/>
        <s v="Laboratory Equipment (Purchase) - Autoclave" u="1"/>
        <s v="THE GRID: Cons &amp; New Tools" u="1"/>
        <s v="Server and Storage Hardware and Software Support Services" u="1"/>
        <s v="UV/VIS Spectrophotometer" u="1"/>
        <s v="Insurance - Tumble Dryers" u="1"/>
        <s v="Multifunction Device Tender" u="1"/>
        <s v="Heavy Equipment - Dishwashing and Flight ware" u="1"/>
        <s v="Desktop PCs (9)" u="1"/>
        <s v="Digital MFD and Access Control Devices" u="1"/>
        <s v="Lexis Library Online Subscription" u="1"/>
        <s v="CEDAR Annual Support and Maintenance" u="1"/>
        <s v="Water Management   Campuses ( Legacy)" u="1"/>
        <s v="Short Lease Properties - Lot 1 Property Maintenance" u="1"/>
        <s v="Provison of Books" u="1"/>
        <s v="Social media management platform" u="1"/>
        <s v="Major Works Framework Agreement- Duplicate Entry Not Used" u="1"/>
        <s v="Removal of Concrete Column &amp; Assoc Works, Paisley CPA to Inchinnan" u="1"/>
        <s v="Charteris Land Audio Visual" u="1"/>
        <s v="Winter Gritting Service" u="1"/>
        <s v="Main Library Furniture - Tables" u="1"/>
        <s v="Furniture for The HUB" u="1"/>
        <s v="Switching and Wireless Refresh" u="1"/>
        <s v="Blackout Curtain David Brewster - Room 1.19" u="1"/>
        <s v="ORACLE Licensing" u="1"/>
        <s v="Student beauty Kits" u="1"/>
        <s v="SR2 Portable Radio Station Package" u="1"/>
        <s v="Video Equipment" u="1"/>
        <s v="Business Healthcare" u="1"/>
        <s v="RGU GHA Refurbishment" u="1"/>
        <s v="Educational Recording Licence" u="1"/>
        <s v="Mini-competition for Vehicle Leasing (Transit Van and Minibus)" u="1"/>
        <s v="The Supply and Maintenance of Alarm Systems" u="1"/>
        <s v="Consultant Services Refectory Refurbishment Greenock Campus" u="1"/>
        <s v="Motherwell Refurbishment MW1007" u="1"/>
        <s v="IBM Hardware Provision" u="1"/>
        <s v="Waste Management  Services" u="1"/>
        <s v="Adaptive screw press bolster" u="1"/>
        <s v="Chris 21 Software Annual Maintenance" u="1"/>
        <s v="Replacement Gritting Vehicles - Western Isles 2017" u="1"/>
        <s v="Cell Counter Equipment" u="1"/>
        <s v="Marine Tourism Strategy 2017" u="1"/>
        <s v="Water Treatment Services (including Legionella)" u="1"/>
        <s v="SRS consultancy" u="1"/>
        <s v="Commercial Property - GVA Grimley Ltd" u="1"/>
        <s v="Architectural Services incorp. P.D. &amp; Landscape: The GRID" u="1"/>
        <s v="CCTV Software Licences" u="1"/>
        <s v="BoM Renumeration Review" u="1"/>
        <s v="Annual Fee for Adode EduServ Agreement" u="1"/>
        <s v="Digital Upgrade of Bruker EMX Electron Paramagnetic Resonance" u="1"/>
        <s v="Provision Of Land &amp; Property Valuations" u="1"/>
        <s v="BSRC: Single Quadrupole Mass Spectrometer" u="1"/>
        <s v="External Print and Associated Services - Marketing" u="1"/>
        <s v="Provision of Business Management Experience Simulation" u="1"/>
        <s v="Data analysis" u="1"/>
        <s v="TEM Microscope (Boettcher)" u="1"/>
        <s v="Support and Development for the establishment of the new Fife College Board of Governors SEP155203" u="1"/>
        <s v="Refectory Latte Mugs" u="1"/>
        <s v="High Voltage Maintenance" u="1"/>
        <s v="Storage Extension for Research Data Management" u="1"/>
        <s v="Dairy Product" u="1"/>
        <s v="Signage (258)" u="1"/>
        <s v="Internal Audit Services" u="1"/>
        <s v="Life Tech Service contract" u="1"/>
        <s v="ICT - Computer Supplies &amp; Services - NVT Group Ltd" u="1"/>
        <s v="Jedburgh Site rental" u="1"/>
        <s v="Facilities Management Strategy" u="1"/>
        <s v="Purchase of the FLUOstar Optima" u="1"/>
        <s v="The Provision of Coach Hire Services  TRA1003 C1" u="1"/>
        <s v="Move Management Service Provider - Office Decant to Moyen House" u="1"/>
        <s v="Annual Audit" u="1"/>
        <s v="IT Hardware (352)" u="1"/>
        <s v="Large EDM Wire Cutter" u="1"/>
        <s v="Fire Risk Assessment Works Finnart Campus" u="1"/>
        <s v="Environmental Advice" u="1"/>
        <s v="Standard Maintenance vist for Pressurisation Vessel" u="1"/>
        <s v="Miele Washers Supply, Service &amp; Maintenance Agreement" u="1"/>
        <s v="Santander Bike Scheme" u="1"/>
        <s v="Ethiopia Cattle Mortality" u="1"/>
        <s v="Designated First Level Controller" u="1"/>
        <s v="Online self-assessment toolkit for ENGENDERING STEM" u="1"/>
        <s v="Buying Solutions Framework Agreement for Energy Auditing" u="1"/>
        <s v="Validate - Cascade HR" u="1"/>
        <s v="Supply and Print of ID Cards" u="1"/>
        <s v="Executive Search and Selection" u="1"/>
        <s v="Consultant M&amp;E Engineering Services for Refurbishment of Younger Hall" u="1"/>
        <s v="High Speed Live Cell Observer System with Environmental Control Chamber" u="1"/>
        <s v="ROSS HOUSE INTRUDER ALARM" u="1"/>
        <s v="Award of DigitalBoost Programme 2017-18" u="1"/>
        <s v="Royal Functions at The Palace of Holyroodhouse" u="1"/>
        <s v="Internet Services" u="1"/>
        <s v="Supply of Butcher Meat" u="1"/>
        <s v="Media Buying Services (2020)" u="1"/>
        <s v="3 year maintenance of X-Band Radar" u="1"/>
        <s v="CA/CS090 - Susan Hay Consulting - Evaluation &amp; report on Year of Creative Scotland investments" u="1"/>
        <s v="Cosmo Hardware" u="1"/>
        <s v="Camera and Lens - Dec 18" u="1"/>
        <s v="Lochmaddy Pier Improvements Project - Ground Investigation" u="1"/>
        <s v="Workload Planning System" u="1"/>
        <s v="Nvivo Pro Desktop Software Licences" u="1"/>
        <s v="Air Handling Unit Cleaning &amp; Filter change" u="1"/>
        <s v="Alterations &amp; Refurbishment of Floros A&amp;B at St Salvators Hall" u="1"/>
        <s v="Quiet Space Office Pod" u="1"/>
        <s v="Business School Consultancy" u="1"/>
        <s v="BC- EPOS SYSTEM RESTAURANT - 2017" u="1"/>
        <s v="Hosted search service for 3 external websites for 12 months" u="1"/>
        <s v="Validate - GHI Contracts Ltd" u="1"/>
        <s v="Supply of ebooks and ebooks collections" u="1"/>
        <s v="Video Conferencing Hardware and Licences" u="1"/>
        <s v="Practice Teaching" u="1"/>
        <s v="Provision of PPE (Horticulture)" u="1"/>
        <s v="Training Conferences - Holyrood Communications Ltd" u="1"/>
        <s v="Research into the Impact of renewable energy systems on aquaculture productivity" u="1"/>
        <s v="Gritting &amp; Snow Clearing Work" u="1"/>
        <s v="Supply of VOIP telephone system" u="1"/>
        <s v="Architects -Proffesional services(Honeyman Jack &amp; Roberstson)" u="1"/>
        <s v="Silicon Chips" u="1"/>
        <s v="VET School CT Scanner" u="1"/>
        <s v="Kits for Beauty Students" u="1"/>
        <s v="Security Services - Panmure House" u="1"/>
        <s v="Sanitary Disposal and Related Products" u="1"/>
        <s v="The Supply and Delivery Building Materials" u="1"/>
        <s v="External Fabric repairs at West Campus" u="1"/>
        <s v="EC/0541/Design Team Roger Land Building" u="1"/>
        <s v="Software Support, Licence Conversion &amp; Maintenance" u="1"/>
        <s v="Sequencers" u="1"/>
        <s v="Biblical Garden Sign" u="1"/>
        <s v="Security Systems Maintenance  Bainfield Student Accommodation" u="1"/>
        <s v="Insurance with UMAL" u="1"/>
        <s v="Services - Scottish Govt Funding (IPAR)" u="1"/>
        <s v="Gowns &amp; Photography" u="1"/>
        <s v="Accommodation Software" u="1"/>
        <s v="Praesta 360 appraisals 2015" u="1"/>
        <s v="Video/Photography Framework" u="1"/>
        <s v="Aruba WI-FI System Maintenance" u="1"/>
        <s v="NLA Education Establishment Licence" u="1"/>
        <s v="Construction Faculty Tools &amp; Equipment (14)" u="1"/>
        <s v="Design Services - Post Grad Prospectus" u="1"/>
        <s v="Estates: Cleaning Materials &amp; Disposable Paper Products (mini-Tender from Framework)" u="1"/>
        <s v="Car Park Resurface 2019" u="1"/>
        <s v="Textwall Licence (Conference Days)" u="1"/>
        <s v="Flowerpot Sensors for the GROW project" u="1"/>
        <s v="Provision ABC for Disability Management" u="1"/>
        <s v="Refurbishment of teaching spaces within the University's Old Medical School" u="1"/>
        <s v="TRANSLATING SERVICES" u="1"/>
        <s v="Small Scale Radial Forge" u="1"/>
        <s v="Small Wave Tank for Kelvin Lab" u="1"/>
        <s v="MT0716 Tuneable Femtosecond Pulsed Laser Hugh Robson" u="1"/>
        <s v="SG Framework Agreement relating to the supply of Electricity &amp; Natural Gas." u="1"/>
        <s v="Dual omega 7 haptic device" u="1"/>
        <s v="Scientific Measurement Instrument" u="1"/>
        <s v="Maintenance of Automatic Fire Extinguishing System" u="1"/>
        <s v="Microfluidic system (Leach)" u="1"/>
        <s v="Banking Services and Merchant Services" u="1"/>
        <s v="Ocean Optics B.V" u="1"/>
        <s v="IT Research Services" u="1"/>
        <s v="N&amp;W Astro B2C Vending Machine" u="1"/>
        <s v="Library Mgmt System &amp; eResources" u="1"/>
        <s v="Supply, Delivery, Commissioning &amp; Support of a Scanning Electron Microscope (SEM)" u="1"/>
        <s v="Cleaning Services (190)" u="1"/>
        <s v="Bruker Mass Spectrometer Maintenance" u="1"/>
        <s v="Sanitary Disposal &amp; Related Services" u="1"/>
        <s v="Veeam Backup &amp; Replication Maintenance Agreement" u="1"/>
        <s v="Unidesk TOPdesk" u="1"/>
        <s v="Direct Current Potential Drop Equipment" u="1"/>
        <s v="Scientifica equipment SBMS" u="1"/>
        <s v="Interim Professional &amp; IT Staff" u="1"/>
        <s v="Web Conferencing" u="1"/>
        <s v="Fuel Management System " u="1"/>
        <s v="Spectrometer Detector Sytem" u="1"/>
        <s v="Asset Survey and Asset Register System" u="1"/>
        <s v="Physics &amp; Astronomy: Sputtering System" u="1"/>
        <s v="Window Coverings, - Edwin Chadwick &amp; William Arrol Building" u="1"/>
        <s v="Dishwasher for Zest" u="1"/>
        <s v="Scopus Abstract &amp; Citation Database" u="1"/>
        <s v="Pcounter Pro &amp; Embedded Client Xerox Agreement" u="1"/>
        <s v="Fire alarm, intruder alarm and CCTV maintenance" u="1"/>
        <s v="Comprehensive Coverage of Research Funding Opportunities" u="1"/>
        <s v="HR Training" u="1"/>
        <s v="Hamish Wood - Cladding (d+b facades UK Ltd)" u="1"/>
        <s v="Wire Bonder System for the School of Physics" u="1"/>
        <s v="Provision of Building Surveying and Principal Designer Services_x000d__x000a_for the Student Hub Project" u="1"/>
        <s v="Waste collection" u="1"/>
        <s v="Hair Dressing Salon Equipment" u="1"/>
        <s v="Trade Materials Lot 4 - Paint and Paint Sundries (SXL 07-17)" u="1"/>
        <s v="Print - Paper" u="1"/>
        <s v="Motion ANALYSIS" u="1"/>
        <s v="Mitsubishi L200 Single Cab" u="1"/>
        <s v="E-learning Resources System" u="1"/>
        <s v="Library Refurbishment - Blind Renewal" u="1"/>
        <s v="EC/0515/Asbestos Management Asbestos Survey Service Provider" u="1"/>
        <s v="BSL" u="1"/>
        <s v="Sports/Games Equipment" u="1"/>
        <s v="Safety Checks, Repairs &amp; Servicing for SSF" u="1"/>
        <s v="Temporary and Permanent Recruitment" u="1"/>
      </sharedItems>
    </cacheField>
    <cacheField name="CommodityCategory" numFmtId="0">
      <sharedItems containsBlank="1" count="8">
        <s v="Laboratories"/>
        <s v="Estates"/>
        <s v="ICT"/>
        <m/>
        <s v="Libraries"/>
        <s v="Professional Services - HR"/>
        <s v="Professional Services - General"/>
        <s v=" (Blank)"/>
      </sharedItems>
    </cacheField>
    <cacheField name="ConsortiaID" numFmtId="0">
      <sharedItems containsSemiMixedTypes="0" containsString="0" containsNumber="1" containsInteger="1" minValue="1" maxValue="10"/>
    </cacheField>
    <cacheField name="ActualDate" numFmtId="22">
      <sharedItems containsNonDate="0" containsDate="1" containsString="0" containsBlank="1" minDate="2007-10-01T00:00:00" maxDate="3017-09-04T00:00:00"/>
    </cacheField>
    <cacheField name="ContractStartDate" numFmtId="14">
      <sharedItems containsNonDate="0" containsDate="1" containsString="0" containsBlank="1" minDate="1997-06-02T00:00:00" maxDate="2104-05-01T00:00:00" count="2601">
        <d v="2009-09-01T00:00:00"/>
        <d v="2006-12-04T00:00:00"/>
        <d v="2008-01-01T00:00:00"/>
        <d v="2009-10-01T00:00:00"/>
        <d v="2011-04-01T00:00:00"/>
        <d v="2011-03-31T00:00:00"/>
        <m/>
        <d v="2011-07-27T00:00:00"/>
        <d v="2007-08-01T00:00:00"/>
        <d v="2007-05-01T00:00:00"/>
        <d v="2008-03-13T00:00:00"/>
        <d v="2006-06-04T00:00:00"/>
        <d v="2011-10-03T00:00:00"/>
        <d v="2019-05-20T00:00:00"/>
        <d v="2019-08-01T00:00:00"/>
        <d v="2008-02-01T00:00:00"/>
        <d v="2012-01-25T00:00:00"/>
        <d v="2008-08-01T00:00:00"/>
        <d v="2015-09-30T00:00:00"/>
        <d v="2008-09-01T00:00:00"/>
        <d v="2007-11-01T00:00:00"/>
        <d v="2009-08-01T00:00:00"/>
        <d v="2010-03-31T00:00:00"/>
        <d v="2014-12-31T00:00:00"/>
        <d v="2016-05-16T00:00:00"/>
        <d v="2009-01-01T00:00:00"/>
        <d v="2012-10-08T00:00:00"/>
        <d v="2006-08-21T00:00:00"/>
        <d v="2008-11-01T00:00:00"/>
        <d v="2013-09-04T00:00:00"/>
        <d v="2008-10-01T00:00:00"/>
        <d v="2008-06-01T00:00:00"/>
        <d v="2008-12-02T00:00:00"/>
        <d v="2009-01-06T00:00:00"/>
        <d v="2009-01-12T00:00:00"/>
        <d v="2007-06-01T00:00:00"/>
        <d v="2009-04-01T00:00:00"/>
        <d v="2007-09-01T00:00:00"/>
        <d v="2009-10-05T00:00:00"/>
        <d v="2010-03-25T00:00:00"/>
        <d v="2009-07-27T00:00:00"/>
        <d v="2009-11-02T00:00:00"/>
        <d v="2011-01-01T00:00:00"/>
        <d v="2009-07-01T00:00:00"/>
        <d v="2010-01-04T00:00:00"/>
        <d v="2010-06-14T00:00:00"/>
        <d v="2010-02-01T00:00:00"/>
        <d v="2012-08-01T00:00:00"/>
        <d v="2010-03-22T00:00:00"/>
        <d v="2010-07-05T00:00:00"/>
        <d v="2010-05-24T00:00:00"/>
        <d v="2010-01-11T00:00:00"/>
        <d v="2010-12-01T00:00:00"/>
        <d v="2010-03-23T00:00:00"/>
        <d v="2010-04-26T00:00:00"/>
        <d v="2011-07-01T00:00:00"/>
        <d v="2010-04-01T00:00:00"/>
        <d v="2010-05-01T00:00:00"/>
        <d v="2010-05-03T00:00:00"/>
        <d v="2007-10-01T00:00:00"/>
        <d v="2006-11-01T00:00:00"/>
        <d v="2009-03-01T00:00:00"/>
        <d v="2009-10-12T00:00:00"/>
        <d v="2011-12-01T00:00:00"/>
        <d v="2012-02-06T00:00:00"/>
        <d v="2012-06-28T00:00:00"/>
        <d v="2009-05-25T00:00:00"/>
        <d v="2010-10-18T00:00:00"/>
        <d v="2011-02-01T00:00:00"/>
        <d v="2011-07-11T00:00:00"/>
        <d v="2015-04-01T00:00:00"/>
        <d v="2010-07-16T00:00:00"/>
        <d v="2011-12-15T00:00:00"/>
        <d v="2010-08-01T00:00:00"/>
        <d v="2010-02-08T00:00:00"/>
        <d v="2006-12-01T00:00:00"/>
        <d v="2008-03-01T00:00:00"/>
        <d v="2006-04-01T00:00:00"/>
        <d v="2007-01-01T00:00:00"/>
        <d v="2006-12-12T00:00:00"/>
        <d v="2006-07-17T00:00:00"/>
        <d v="2006-08-01T00:00:00"/>
        <d v="2006-03-01T00:00:00"/>
        <d v="2007-12-01T00:00:00"/>
        <d v="2013-06-03T00:00:00"/>
        <d v="2007-01-22T00:00:00"/>
        <d v="2010-02-10T00:00:00"/>
        <d v="2005-08-01T00:00:00"/>
        <d v="2012-06-11T00:00:00"/>
        <d v="2012-02-09T00:00:00"/>
        <d v="2012-05-16T00:00:00"/>
        <d v="2006-01-01T00:00:00"/>
        <d v="2006-06-01T00:00:00"/>
        <d v="2009-08-23T00:00:00"/>
        <d v="2008-12-31T00:00:00"/>
        <d v="2009-06-01T00:00:00"/>
        <d v="2008-01-14T00:00:00"/>
        <d v="2009-08-03T00:00:00"/>
        <d v="2011-09-01T00:00:00"/>
        <d v="2010-03-15T00:00:00"/>
        <d v="2011-08-01T00:00:00"/>
        <d v="2008-03-18T00:00:00"/>
        <d v="2008-04-11T00:00:00"/>
        <d v="2008-04-01T00:00:00"/>
        <d v="2008-08-18T00:00:00"/>
        <d v="2008-04-14T00:00:00"/>
        <d v="2011-07-19T00:00:00"/>
        <d v="2013-04-01T00:00:00"/>
        <d v="2014-12-01T00:00:00"/>
        <d v="2013-02-22T00:00:00"/>
        <d v="2010-10-11T00:00:00"/>
        <d v="2011-03-15T00:00:00"/>
        <d v="2010-09-27T00:00:00"/>
        <d v="2010-11-01T00:00:00"/>
        <d v="2011-06-01T00:00:00"/>
        <d v="2010-10-01T00:00:00"/>
        <d v="2012-05-01T00:00:00"/>
        <d v="2011-06-06T00:00:00"/>
        <d v="2008-06-02T00:00:00"/>
        <d v="2011-10-17T00:00:00"/>
        <d v="2010-07-15T00:00:00"/>
        <d v="2010-07-28T00:00:00"/>
        <d v="2011-09-30T00:00:00"/>
        <d v="2010-07-01T00:00:00"/>
        <d v="2009-05-02T00:00:00"/>
        <d v="2012-02-01T00:00:00"/>
        <d v="2013-02-04T00:00:00"/>
        <d v="2011-01-10T00:00:00"/>
        <d v="2012-04-01T00:00:00"/>
        <d v="2012-11-01T00:00:00"/>
        <d v="2011-11-28T00:00:00"/>
        <d v="2012-06-01T00:00:00"/>
        <d v="2011-05-16T00:00:00"/>
        <d v="2009-09-29T00:00:00"/>
        <d v="2011-10-01T00:00:00"/>
        <d v="2012-03-01T00:00:00"/>
        <d v="2011-03-07T00:00:00"/>
        <d v="2009-07-06T00:00:00"/>
        <d v="2010-09-01T00:00:00"/>
        <d v="2011-05-01T00:00:00"/>
        <d v="2013-06-01T00:00:00"/>
        <d v="2012-02-07T00:00:00"/>
        <d v="2012-03-30T00:00:00"/>
        <d v="2011-11-05T00:00:00"/>
        <d v="2012-12-07T00:00:00"/>
        <d v="2013-02-01T00:00:00"/>
        <d v="2012-09-03T00:00:00"/>
        <d v="2012-07-01T00:00:00"/>
        <d v="2010-06-01T00:00:00"/>
        <d v="2013-07-01T00:00:00"/>
        <d v="2016-06-30T00:00:00"/>
        <d v="2013-10-01T00:00:00"/>
        <d v="2012-12-11T00:00:00"/>
        <d v="2013-03-01T00:00:00"/>
        <d v="2011-07-22T00:00:00"/>
        <d v="2011-06-21T00:00:00"/>
        <d v="2008-11-17T00:00:00"/>
        <d v="2010-10-22T00:00:00"/>
        <d v="2009-02-01T00:00:00"/>
        <d v="2010-11-08T00:00:00"/>
        <d v="2010-10-08T00:00:00"/>
        <d v="2009-06-17T00:00:00"/>
        <d v="2012-10-01T00:00:00"/>
        <d v="2013-10-23T00:00:00"/>
        <d v="2012-09-01T00:00:00"/>
        <d v="2018-10-17T00:00:00"/>
        <d v="2017-12-05T00:00:00"/>
        <d v="2012-07-12T00:00:00"/>
        <d v="2019-10-01T00:00:00"/>
        <d v="2010-03-01T00:00:00"/>
        <d v="2010-04-30T00:00:00"/>
        <d v="2013-09-01T00:00:00"/>
        <d v="2013-12-17T00:00:00"/>
        <d v="2014-03-31T00:00:00"/>
        <d v="2014-08-12T00:00:00"/>
        <d v="2013-04-09T00:00:00"/>
        <d v="2012-01-04T00:00:00"/>
        <d v="2013-08-12T00:00:00"/>
        <d v="2014-03-03T00:00:00"/>
        <d v="2010-02-12T00:00:00"/>
        <d v="2013-05-20T00:00:00"/>
        <d v="2013-03-25T00:00:00"/>
        <d v="2013-01-01T00:00:00"/>
        <d v="2013-08-26T00:00:00"/>
        <d v="2013-06-17T00:00:00"/>
        <d v="2012-03-02T00:00:00"/>
        <d v="2019-04-13T00:00:00"/>
        <d v="2013-03-02T00:00:00"/>
        <d v="2014-01-28T00:00:00"/>
        <d v="2012-05-04T00:00:00"/>
        <d v="2014-07-01T00:00:00"/>
        <d v="2013-12-01T00:00:00"/>
        <d v="2012-08-14T00:00:00"/>
        <d v="2013-04-08T00:00:00"/>
        <d v="2010-08-06T00:00:00"/>
        <d v="2014-06-02T00:00:00"/>
        <d v="2010-01-01T00:00:00"/>
        <d v="2015-03-25T00:00:00"/>
        <d v="2011-03-01T00:00:00"/>
        <d v="2019-03-01T00:00:00"/>
        <d v="2014-03-11T00:00:00"/>
        <d v="2013-04-17T00:00:00"/>
        <d v="2012-05-25T00:00:00"/>
        <d v="2013-01-06T00:00:00"/>
        <d v="2010-05-11T00:00:00"/>
        <d v="2013-12-31T00:00:00"/>
        <d v="2012-06-27T00:00:00"/>
        <d v="2013-08-01T00:00:00"/>
        <d v="2015-07-01T00:00:00"/>
        <d v="2019-03-25T00:00:00"/>
        <d v="2019-05-01T00:00:00"/>
        <d v="2011-03-16T00:00:00"/>
        <d v="2014-08-07T00:00:00"/>
        <d v="2009-06-08T00:00:00"/>
        <d v="2014-10-20T00:00:00"/>
        <d v="2014-03-17T00:00:00"/>
        <d v="2014-07-21T00:00:00"/>
        <d v="2020-12-14T00:00:00"/>
        <d v="2021-03-18T00:00:00"/>
        <d v="2014-01-21T00:00:00"/>
        <d v="2010-11-02T00:00:00"/>
        <d v="2016-08-01T00:00:00"/>
        <d v="2013-05-13T00:00:00"/>
        <d v="2014-04-14T00:00:00"/>
        <d v="2015-06-01T00:00:00"/>
        <d v="2021-09-01T00:00:00"/>
        <d v="2014-03-10T00:00:00"/>
        <d v="2014-10-13T00:00:00"/>
        <d v="2019-08-30T00:00:00"/>
        <d v="2014-10-10T00:00:00"/>
        <d v="2014-07-02T00:00:00"/>
        <d v="2013-11-11T00:00:00"/>
        <d v="2013-11-04T00:00:00"/>
        <d v="2013-06-10T00:00:00"/>
        <d v="2014-01-01T00:00:00"/>
        <d v="2016-01-08T00:00:00"/>
        <d v="2014-11-01T00:00:00"/>
        <d v="2010-03-02T00:00:00"/>
        <d v="2014-06-01T00:00:00"/>
        <d v="2014-05-28T00:00:00"/>
        <d v="2014-11-10T00:00:00"/>
        <d v="2014-07-07T00:00:00"/>
        <d v="2015-01-01T00:00:00"/>
        <d v="2014-08-01T00:00:00"/>
        <d v="2013-09-09T00:00:00"/>
        <d v="2011-06-22T00:00:00"/>
        <d v="2003-10-01T00:00:00"/>
        <d v="2012-12-17T00:00:00"/>
        <d v="2012-04-23T00:00:00"/>
        <d v="2014-05-30T00:00:00"/>
        <d v="2014-08-18T00:00:00"/>
        <d v="2014-10-01T00:00:00"/>
        <d v="2012-04-25T00:00:00"/>
        <d v="2013-09-16T00:00:00"/>
        <d v="2014-05-12T00:00:00"/>
        <d v="2015-01-05T00:00:00"/>
        <d v="2015-09-07T00:00:00"/>
        <d v="2016-01-04T00:00:00"/>
        <d v="2015-11-16T00:00:00"/>
        <d v="2014-05-03T00:00:00"/>
        <d v="2016-07-01T00:00:00"/>
        <d v="2015-12-01T00:00:00"/>
        <d v="2015-09-29T00:00:00"/>
        <d v="2014-11-03T00:00:00"/>
        <d v="2016-12-01T00:00:00"/>
        <d v="2015-03-23T00:00:00"/>
        <d v="2014-04-07T00:00:00"/>
        <d v="2014-05-01T00:00:00"/>
        <d v="2013-05-16T00:00:00"/>
        <d v="2014-03-01T00:00:00"/>
        <d v="2016-10-01T00:00:00"/>
        <d v="2016-06-06T00:00:00"/>
        <d v="2015-08-01T00:00:00"/>
        <d v="2015-05-12T00:00:00"/>
        <d v="2015-11-01T00:00:00"/>
        <d v="2018-12-31T00:00:00"/>
        <d v="2015-05-01T00:00:00"/>
        <d v="2020-05-01T00:00:00"/>
        <d v="2015-06-15T00:00:00"/>
        <d v="2018-06-14T00:00:00"/>
        <d v="2019-07-01T00:00:00"/>
        <d v="2015-09-01T00:00:00"/>
        <d v="2013-02-28T00:00:00"/>
        <d v="2013-11-18T00:00:00"/>
        <d v="2016-06-01T00:00:00"/>
        <d v="2016-11-01T00:00:00"/>
        <d v="2014-01-27T00:00:00"/>
        <d v="2016-02-24T00:00:00"/>
        <d v="2017-03-03T00:00:00"/>
        <d v="2007-07-01T00:00:00"/>
        <d v="2015-03-10T00:00:00"/>
        <d v="2017-02-01T00:00:00"/>
        <d v="2016-09-01T00:00:00"/>
        <d v="2013-12-13T00:00:00"/>
        <d v="2007-07-31T00:00:00"/>
        <d v="2015-04-08T00:00:00"/>
        <d v="2015-07-13T00:00:00"/>
        <d v="2014-09-01T00:00:00"/>
        <d v="2018-01-08T00:00:00"/>
        <d v="2016-01-01T00:00:00"/>
        <d v="2012-09-12T00:00:00"/>
        <d v="2015-05-18T00:00:00"/>
        <d v="2013-11-01T00:00:00"/>
        <d v="2014-04-01T00:00:00"/>
        <d v="2011-11-30T00:00:00"/>
        <d v="2017-07-03T00:00:00"/>
        <d v="2014-06-27T00:00:00"/>
        <d v="2015-04-13T00:00:00"/>
        <d v="2014-12-20T00:00:00"/>
        <d v="2015-05-21T00:00:00"/>
        <d v="2014-10-31T00:00:00"/>
        <d v="2015-07-19T00:00:00"/>
        <d v="2015-08-09T00:00:00"/>
        <d v="2013-06-16T00:00:00"/>
        <d v="2010-06-09T00:00:00"/>
        <d v="2012-12-14T00:00:00"/>
        <d v="2018-07-01T00:00:00"/>
        <d v="2015-10-31T00:00:00"/>
        <d v="2014-06-20T00:00:00"/>
        <d v="2015-10-01T00:00:00"/>
        <d v="2019-02-18T00:00:00"/>
        <d v="2016-03-01T00:00:00"/>
        <d v="2016-03-21T00:00:00"/>
        <d v="2012-09-17T00:00:00"/>
        <d v="2015-02-01T00:00:00"/>
        <d v="2016-01-25T00:00:00"/>
        <d v="2016-05-31T00:00:00"/>
        <d v="2014-12-02T00:00:00"/>
        <d v="2015-05-16T00:00:00"/>
        <d v="2017-04-25T00:00:00"/>
        <d v="2015-05-31T00:00:00"/>
        <d v="2015-12-14T00:00:00"/>
        <d v="2017-04-01T00:00:00"/>
        <d v="2015-09-14T00:00:00"/>
        <d v="2011-04-18T00:00:00"/>
        <d v="2015-02-02T00:00:00"/>
        <d v="2016-01-16T00:00:00"/>
        <d v="2014-07-14T00:00:00"/>
        <d v="2015-01-26T00:00:00"/>
        <d v="2015-12-21T00:00:00"/>
        <d v="2015-06-24T00:00:00"/>
        <d v="2015-10-14T00:00:00"/>
        <d v="2016-04-01T00:00:00"/>
        <d v="2016-04-18T00:00:00"/>
        <d v="2015-03-16T00:00:00"/>
        <d v="2015-03-22T00:00:00"/>
        <d v="2014-11-17T00:00:00"/>
        <d v="2015-11-30T00:00:00"/>
        <d v="2016-03-16T00:00:00"/>
        <d v="2016-02-15T00:00:00"/>
        <d v="2012-01-09T00:00:00"/>
        <d v="2019-09-02T00:00:00"/>
        <d v="2018-04-03T00:00:00"/>
        <d v="2017-04-17T00:00:00"/>
        <d v="2018-12-10T00:00:00"/>
        <d v="2016-09-02T00:00:00"/>
        <d v="2016-10-20T00:00:00"/>
        <d v="2018-12-20T00:00:00"/>
        <d v="2018-04-14T00:00:00"/>
        <d v="2020-01-13T00:00:00"/>
        <d v="2017-09-01T00:00:00"/>
        <d v="2017-03-07T00:00:00"/>
        <d v="2019-03-05T00:00:00"/>
        <d v="2018-08-30T00:00:00"/>
        <d v="2018-08-10T00:00:00"/>
        <d v="2017-05-03T00:00:00"/>
        <d v="2016-02-01T00:00:00"/>
        <d v="2016-03-08T00:00:00"/>
        <d v="2016-09-12T00:00:00"/>
        <d v="2017-11-27T00:00:00"/>
        <d v="2012-09-18T00:00:00"/>
        <d v="2012-11-12T00:00:00"/>
        <d v="2014-01-06T00:00:00"/>
        <d v="2016-08-16T00:00:00"/>
        <d v="2018-03-19T00:00:00"/>
        <d v="2014-05-23T00:00:00"/>
        <d v="2013-02-25T00:00:00"/>
        <d v="2016-05-10T00:00:00"/>
        <d v="2018-09-07T00:00:00"/>
        <d v="2018-02-01T00:00:00"/>
        <d v="2016-06-20T00:00:00"/>
        <d v="2019-01-07T00:00:00"/>
        <d v="2019-03-11T00:00:00"/>
        <d v="2016-05-01T00:00:00"/>
        <d v="2015-11-12T00:00:00"/>
        <d v="2019-03-31T00:00:00"/>
        <d v="2017-04-03T00:00:00"/>
        <d v="2017-08-08T00:00:00"/>
        <d v="2017-05-01T00:00:00"/>
        <d v="2015-07-27T00:00:00"/>
        <d v="2018-06-11T00:00:00"/>
        <d v="2017-09-13T00:00:00"/>
        <d v="2016-10-24T00:00:00"/>
        <d v="2017-01-01T00:00:00"/>
        <d v="2016-09-19T00:00:00"/>
        <d v="2017-05-19T00:00:00"/>
        <d v="2017-12-19T00:00:00"/>
        <d v="2018-10-22T00:00:00"/>
        <d v="2016-08-15T00:00:00"/>
        <d v="2019-08-13T00:00:00"/>
        <d v="2017-08-01T00:00:00"/>
        <d v="2016-09-05T00:00:00"/>
        <d v="2016-02-29T00:00:00"/>
        <d v="2017-06-01T00:00:00"/>
        <d v="2018-06-02T00:00:00"/>
        <d v="2017-10-26T00:00:00"/>
        <d v="2017-08-14T00:00:00"/>
        <d v="2018-05-31T00:00:00"/>
        <d v="2018-10-01T00:00:00"/>
        <d v="2017-10-30T00:00:00"/>
        <d v="2017-12-12T00:00:00"/>
        <d v="2021-09-30T00:00:00"/>
        <d v="2018-03-13T00:00:00"/>
        <d v="2019-09-16T00:00:00"/>
        <d v="2016-01-06T00:00:00"/>
        <d v="2015-06-16T00:00:00"/>
        <d v="2014-12-17T00:00:00"/>
        <d v="2015-02-06T00:00:00"/>
        <d v="2015-04-09T00:00:00"/>
        <d v="2014-07-04T00:00:00"/>
        <d v="2014-02-18T00:00:00"/>
        <d v="2018-04-02T00:00:00"/>
        <d v="2018-08-31T00:00:00"/>
        <d v="2016-08-22T00:00:00"/>
        <d v="2016-08-09T00:00:00"/>
        <d v="2016-09-13T00:00:00"/>
        <d v="2015-02-17T00:00:00"/>
        <d v="2017-09-04T00:00:00"/>
        <d v="2018-08-13T00:00:00"/>
        <d v="2017-07-28T00:00:00"/>
        <d v="2017-12-22T00:00:00"/>
        <d v="2017-07-18T00:00:00"/>
        <d v="2016-10-31T00:00:00"/>
        <d v="2016-11-24T00:00:00"/>
        <d v="2016-12-19T00:00:00"/>
        <d v="2017-11-03T00:00:00"/>
        <d v="2018-07-15T00:00:00"/>
        <d v="2018-09-10T00:00:00"/>
        <d v="2017-01-02T00:00:00"/>
        <d v="2019-04-01T00:00:00"/>
        <d v="2015-09-21T00:00:00"/>
        <d v="2019-08-14T00:00:00"/>
        <d v="2018-12-01T00:00:00"/>
        <d v="2020-02-15T00:00:00"/>
        <d v="2018-01-01T00:00:00"/>
        <d v="2018-03-01T00:00:00"/>
        <d v="2018-09-28T00:00:00"/>
        <d v="2016-01-11T00:00:00"/>
        <d v="2019-07-02T00:00:00"/>
        <d v="2016-03-24T00:00:00"/>
        <d v="2013-08-19T00:00:00"/>
        <d v="2018-08-01T00:00:00"/>
        <d v="2018-02-13T00:00:00"/>
        <d v="2017-06-03T00:00:00"/>
        <d v="2023-01-09T00:00:00"/>
        <d v="2017-07-01T00:00:00"/>
        <d v="2018-04-01T00:00:00"/>
        <d v="2020-02-10T00:00:00"/>
        <d v="2019-01-26T00:00:00"/>
        <d v="2019-09-07T00:00:00"/>
        <d v="2015-05-27T00:00:00"/>
        <d v="2018-10-31T00:00:00"/>
        <d v="2020-04-01T00:00:00"/>
        <d v="2019-07-24T00:00:00"/>
        <d v="2018-02-17T00:00:00"/>
        <d v="2019-10-15T00:00:00"/>
        <d v="2018-12-02T00:00:00"/>
        <d v="2019-01-02T00:00:00"/>
        <d v="2018-03-23T00:00:00"/>
        <d v="2019-02-19T00:00:00"/>
        <d v="2019-04-23T00:00:00"/>
        <d v="2019-06-07T00:00:00"/>
        <d v="2020-11-01T00:00:00"/>
        <d v="2019-03-26T00:00:00"/>
        <d v="2016-11-29T00:00:00"/>
        <d v="2018-11-12T00:00:00"/>
        <d v="2019-09-12T00:00:00"/>
        <d v="2020-02-01T00:00:00"/>
        <d v="2017-08-22T00:00:00"/>
        <d v="2012-04-30T00:00:00"/>
        <d v="2018-08-20T00:00:00"/>
        <d v="2019-12-12T00:00:00"/>
        <d v="2019-12-29T00:00:00"/>
        <d v="2019-06-28T00:00:00"/>
        <d v="2019-10-28T00:00:00"/>
        <d v="2018-01-31T00:00:00"/>
        <d v="2018-11-15T00:00:00"/>
        <d v="2016-10-14T00:00:00"/>
        <d v="2017-07-17T00:00:00"/>
        <d v="2018-01-03T00:00:00"/>
        <d v="2015-09-18T00:00:00"/>
        <d v="2016-11-15T00:00:00"/>
        <d v="2017-01-16T00:00:00"/>
        <d v="2015-12-07T00:00:00"/>
        <d v="2017-02-27T00:00:00"/>
        <d v="2017-11-05T00:00:00"/>
        <d v="2021-05-31T00:00:00"/>
        <d v="2021-10-29T00:00:00"/>
        <d v="2021-03-02T00:00:00"/>
        <d v="2020-07-31T00:00:00"/>
        <d v="2018-03-14T00:00:00"/>
        <d v="2018-03-05T00:00:00"/>
        <d v="2018-09-01T00:00:00"/>
        <d v="2019-05-22T00:00:00"/>
        <d v="2018-04-16T00:00:00"/>
        <d v="2020-04-16T00:00:00"/>
        <d v="2019-07-08T00:00:00"/>
        <d v="2018-05-01T00:00:00"/>
        <d v="2019-05-15T00:00:00"/>
        <d v="2020-08-07T00:00:00"/>
        <d v="2018-06-25T00:00:00"/>
        <d v="2019-01-01T00:00:00"/>
        <d v="2018-07-16T00:00:00"/>
        <d v="2019-03-06T00:00:00"/>
        <d v="2019-09-29T00:00:00"/>
        <d v="2018-11-05T00:00:00"/>
        <d v="2018-06-18T00:00:00"/>
        <d v="2021-03-01T00:00:00"/>
        <d v="2019-04-15T00:00:00"/>
        <d v="2021-12-30T00:00:00"/>
        <d v="2020-08-01T00:00:00"/>
        <d v="2020-09-01T00:00:00"/>
        <d v="2020-05-18T00:00:00"/>
        <d v="2019-10-14T00:00:00"/>
        <d v="2019-10-31T00:00:00"/>
        <d v="2021-08-06T00:00:00"/>
        <d v="2022-09-07T00:00:00"/>
        <d v="2019-08-19T00:00:00"/>
        <d v="2020-01-01T00:00:00"/>
        <d v="2020-10-30T00:00:00"/>
        <d v="2019-08-06T00:00:00"/>
        <d v="2020-07-11T00:00:00"/>
        <d v="2019-07-31T00:00:00"/>
        <d v="2019-05-16T00:00:00"/>
        <d v="2021-08-14T00:00:00"/>
        <d v="2019-11-16T00:00:00"/>
        <d v="2019-11-29T00:00:00"/>
        <d v="2020-12-16T00:00:00"/>
        <d v="2020-12-21T00:00:00"/>
        <d v="2022-08-10T00:00:00"/>
        <d v="2021-07-01T00:00:00"/>
        <d v="2021-05-03T00:00:00"/>
        <d v="2019-03-19T00:00:00"/>
        <d v="2023-05-31T00:00:00"/>
        <d v="2021-12-01T00:00:00"/>
        <d v="2020-12-01T00:00:00"/>
        <d v="2020-08-20T00:00:00"/>
        <d v="2019-07-13T00:00:00"/>
        <d v="2020-02-24T00:00:00"/>
        <d v="2019-09-01T00:00:00"/>
        <d v="2020-02-03T00:00:00"/>
        <d v="2021-02-01T00:00:00"/>
        <d v="2020-06-01T00:00:00"/>
        <d v="2020-01-04T00:00:00"/>
        <d v="2019-12-15T00:00:00"/>
        <d v="2020-01-16T00:00:00"/>
        <d v="2020-07-01T00:00:00"/>
        <d v="2020-05-04T00:00:00"/>
        <d v="2021-01-01T00:00:00"/>
        <d v="2019-12-02T00:00:00"/>
        <d v="2019-04-12T00:00:00"/>
        <d v="2019-07-12T00:00:00"/>
        <d v="2021-08-16T00:00:00"/>
        <d v="2020-03-09T00:00:00"/>
        <d v="2020-03-01T00:00:00"/>
        <d v="2020-03-02T00:00:00"/>
        <d v="2021-08-01T00:00:00"/>
        <d v="2023-01-01T00:00:00"/>
        <d v="2020-09-08T00:00:00"/>
        <d v="2021-06-10T00:00:00"/>
        <d v="2021-08-17T00:00:00"/>
        <d v="2021-10-26T00:00:00"/>
        <d v="2022-04-14T00:00:00"/>
        <d v="2022-12-20T00:00:00"/>
        <d v="2023-03-05T00:00:00"/>
        <d v="2022-04-03T00:00:00"/>
        <d v="2019-08-17T00:00:00"/>
        <d v="2020-05-29T00:00:00"/>
        <d v="2022-05-02T00:00:00"/>
        <d v="2021-06-01T00:00:00"/>
        <d v="2020-06-02T00:00:00"/>
        <d v="2022-01-17T00:00:00"/>
        <d v="2020-05-10T00:00:00"/>
        <d v="2020-02-17T00:00:00"/>
        <d v="2020-03-31T00:00:00"/>
        <d v="2022-12-01T00:00:00"/>
        <d v="2022-04-16T00:00:00"/>
        <d v="2021-08-23T00:00:00"/>
        <d v="2018-09-04T00:00:00"/>
        <d v="2020-10-01T00:00:00"/>
        <d v="2017-11-12T00:00:00"/>
        <d v="2020-01-24T00:00:00"/>
        <d v="2019-08-02T00:00:00"/>
        <d v="2019-12-10T00:00:00"/>
        <d v="2021-04-01T00:00:00"/>
        <d v="2020-05-15T00:00:00"/>
        <d v="2020-04-13T00:00:00"/>
        <d v="2020-04-06T00:00:00"/>
        <d v="2021-05-01T00:00:00"/>
        <d v="2020-07-06T00:00:00"/>
        <d v="2020-04-28T00:00:00"/>
        <d v="2021-05-19T00:00:00"/>
        <d v="2018-12-08T00:00:00"/>
        <d v="2018-11-22T00:00:00"/>
        <d v="2021-08-02T00:00:00"/>
        <d v="2020-09-12T00:00:00"/>
        <d v="2022-06-01T00:00:00"/>
        <d v="2022-10-01T00:00:00"/>
        <d v="2024-02-10T00:00:00"/>
        <d v="2022-10-28T00:00:00"/>
        <d v="2024-08-01T00:00:00"/>
        <d v="2022-06-11T00:00:00"/>
        <d v="2021-12-17T00:00:00"/>
        <d v="2021-12-12T00:00:00"/>
        <d v="2021-11-03T00:00:00"/>
        <d v="2020-10-09T00:00:00"/>
        <d v="2021-10-01T00:00:00"/>
        <d v="2020-11-23T00:00:00"/>
        <d v="2024-12-01T00:00:00"/>
        <d v="2021-01-18T00:00:00"/>
        <d v="2007-09-29T00:00:00" u="1"/>
        <d v="2011-09-29T00:00:00" u="1"/>
        <d v="2010-10-25T00:00:00" u="1"/>
        <d v="2012-10-25T00:00:00" u="1"/>
        <d v="2014-09-29T00:00:00" u="1"/>
        <d v="2010-12-17T00:00:00" u="1"/>
        <d v="2016-09-29T00:00:00" u="1"/>
        <d v="2013-11-21T00:00:00" u="1"/>
        <d v="2017-09-29T00:00:00" u="1"/>
        <d v="2014-11-21T00:00:00" u="1"/>
        <d v="2016-10-25T00:00:00" u="1"/>
        <d v="2015-11-21T00:00:00" u="1"/>
        <d v="2017-10-25T00:00:00" u="1"/>
        <d v="2016-11-21T00:00:00" u="1"/>
        <d v="2015-12-17T00:00:00" u="1"/>
        <d v="2016-12-17T00:00:00" u="1"/>
        <d v="2018-11-21T00:00:00" u="1"/>
        <d v="2018-12-17T00:00:00" u="1"/>
        <d v="2019-12-17T00:00:00" u="1"/>
        <d v="2014-10-27T00:00:00" u="1"/>
        <d v="2012-12-19T00:00:00" u="1"/>
        <d v="2014-11-23T00:00:00" u="1"/>
        <d v="2016-10-27T00:00:00" u="1"/>
        <d v="2013-12-19T00:00:00" u="1"/>
        <d v="2015-11-23T00:00:00" u="1"/>
        <d v="2017-10-27T00:00:00" u="1"/>
        <d v="2014-12-19T00:00:00" u="1"/>
        <d v="2017-11-23T00:00:00" u="1"/>
        <d v="2019-10-27T00:00:00" u="1"/>
        <d v="2018-11-23T00:00:00" u="1"/>
        <d v="2018-12-19T00:00:00" u="1"/>
        <d v="2023-11-23T00:00:00" u="1"/>
        <d v="2010-10-29T00:00:00" u="1"/>
        <d v="2009-11-25T00:00:00" u="1"/>
        <d v="2012-10-29T00:00:00" u="1"/>
        <d v="2013-10-29T00:00:00" u="1"/>
        <d v="2014-10-29T00:00:00" u="1"/>
        <d v="2013-11-25T00:00:00" u="1"/>
        <d v="2015-10-29T00:00:00" u="1"/>
        <d v="2012-12-21T00:00:00" u="1"/>
        <d v="2014-11-25T00:00:00" u="1"/>
        <d v="2016-10-29T00:00:00" u="1"/>
        <d v="2013-12-21T00:00:00" u="1"/>
        <d v="2015-11-25T00:00:00" u="1"/>
        <d v="2016-11-25T00:00:00" u="1"/>
        <d v="2018-10-29T00:00:00" u="1"/>
        <d v="2006-01-02T00:00:00" u="1"/>
        <d v="2016-12-21T00:00:00" u="1"/>
        <d v="2017-12-21T00:00:00" u="1"/>
        <d v="2018-12-21T00:00:00" u="1"/>
        <d v="2012-01-02T00:00:00" u="1"/>
        <d v="2013-01-02T00:00:00" u="1"/>
        <d v="2018-01-02T00:00:00" u="1"/>
        <d v="2021-01-02T00:00:00" u="1"/>
        <d v="2004-11-27T00:00:00" u="1"/>
        <d v="2008-10-31T00:00:00" u="1"/>
        <d v="2011-10-31T00:00:00" u="1"/>
        <d v="2010-11-27T00:00:00" u="1"/>
        <d v="2012-10-31T00:00:00" u="1"/>
        <d v="2013-10-31T00:00:00" u="1"/>
        <d v="2012-11-27T00:00:00" u="1"/>
        <d v="2014-11-27T00:00:00" u="1"/>
        <d v="2013-12-23T00:00:00" u="1"/>
        <d v="2015-11-27T00:00:00" u="1"/>
        <d v="2017-10-31T00:00:00" u="1"/>
        <d v="2014-12-23T00:00:00" u="1"/>
        <d v="2015-12-23T00:00:00" u="1"/>
        <d v="2016-12-23T00:00:00" u="1"/>
        <d v="2018-11-27T00:00:00" u="1"/>
        <d v="2019-12-23T00:00:00" u="1"/>
        <d v="2017-01-04T00:00:00" u="1"/>
        <d v="2018-01-04T00:00:00" u="1"/>
        <d v="2019-01-04T00:00:00" u="1"/>
        <d v="2011-11-29T00:00:00" u="1"/>
        <d v="2012-11-29T00:00:00" u="1"/>
        <d v="2018-11-29T00:00:00" u="1"/>
        <d v="2011-02-02T00:00:00" u="1"/>
        <d v="2012-02-02T00:00:00" u="1"/>
        <d v="2015-01-06T00:00:00" u="1"/>
        <d v="2017-01-06T00:00:00" u="1"/>
        <d v="2016-02-02T00:00:00" u="1"/>
        <d v="2018-01-06T00:00:00" u="1"/>
        <d v="2017-02-02T00:00:00" u="1"/>
        <d v="2018-02-02T00:00:00" u="1"/>
        <d v="2020-01-06T00:00:00" u="1"/>
        <d v="2021-01-06T00:00:00" u="1"/>
        <d v="2011-12-27T00:00:00" u="1"/>
        <d v="2012-12-27T00:00:00" u="1"/>
        <d v="2013-12-27T00:00:00" u="1"/>
        <d v="2017-12-27T00:00:00" u="1"/>
        <d v="2013-01-08T00:00:00" u="1"/>
        <d v="2014-01-08T00:00:00" u="1"/>
        <d v="2014-02-04T00:00:00" u="1"/>
        <d v="2015-02-04T00:00:00" u="1"/>
        <d v="2016-02-04T00:00:00" u="1"/>
        <d v="2019-02-04T00:00:00" u="1"/>
        <d v="2017-12-29T00:00:00" u="1"/>
        <d v="2012-01-10T00:00:00" u="1"/>
        <d v="2013-01-10T00:00:00" u="1"/>
        <d v="2014-01-10T00:00:00" u="1"/>
        <d v="2011-03-02T00:00:00" u="1"/>
        <d v="2013-02-06T00:00:00" u="1"/>
        <d v="2014-02-06T00:00:00" u="1"/>
        <d v="2017-01-10T00:00:00" u="1"/>
        <d v="2018-01-10T00:00:00" u="1"/>
        <d v="2015-03-02T00:00:00" u="1"/>
        <d v="2017-02-06T00:00:00" u="1"/>
        <d v="2019-01-10T00:00:00" u="1"/>
        <d v="2016-03-02T00:00:00" u="1"/>
        <d v="2018-02-06T00:00:00" u="1"/>
        <d v="2017-03-02T00:00:00" u="1"/>
        <d v="2019-02-06T00:00:00" u="1"/>
        <d v="2018-03-02T00:00:00" u="1"/>
        <d v="2009-12-31T00:00:00" u="1"/>
        <d v="2010-12-31T00:00:00" u="1"/>
        <d v="2012-12-31T00:00:00" u="1"/>
        <d v="2015-12-31T00:00:00" u="1"/>
        <d v="2002-03-04T00:00:00" u="1"/>
        <d v="2017-12-31T00:00:00" u="1"/>
        <d v="2019-12-31T00:00:00" u="1"/>
        <d v="2011-02-08T00:00:00" u="1"/>
        <d v="2010-03-04T00:00:00" u="1"/>
        <d v="2013-02-08T00:00:00" u="1"/>
        <d v="2015-01-12T00:00:00" u="1"/>
        <d v="2016-01-12T00:00:00" u="1"/>
        <d v="2013-03-04T00:00:00" u="1"/>
        <d v="2014-03-04T00:00:00" u="1"/>
        <d v="2016-02-08T00:00:00" u="1"/>
        <d v="2015-03-04T00:00:00" u="1"/>
        <d v="2017-02-08T00:00:00" u="1"/>
        <d v="2019-01-12T00:00:00" u="1"/>
        <d v="2016-03-04T00:00:00" u="1"/>
        <d v="2019-03-04T00:00:00" u="1"/>
        <d v="2013-01-14T00:00:00" u="1"/>
        <d v="2012-02-10T00:00:00" u="1"/>
        <d v="2014-01-14T00:00:00" u="1"/>
        <d v="2016-01-14T00:00:00" u="1"/>
        <d v="2013-03-06T00:00:00" u="1"/>
        <d v="2015-02-10T00:00:00" u="1"/>
        <d v="2012-04-02T00:00:00" u="1"/>
        <d v="2014-03-06T00:00:00" u="1"/>
        <d v="2013-04-02T00:00:00" u="1"/>
        <d v="2015-03-06T00:00:00" u="1"/>
        <d v="2017-02-10T00:00:00" u="1"/>
        <d v="2019-01-14T00:00:00" u="1"/>
        <d v="2014-04-02T00:00:00" u="1"/>
        <d v="2015-04-02T00:00:00" u="1"/>
        <d v="2017-03-06T00:00:00" u="1"/>
        <d v="2018-03-06T00:00:00" u="1"/>
        <d v="2019-04-02T00:00:00" u="1"/>
        <d v="2013-01-16T00:00:00" u="1"/>
        <d v="2013-02-12T00:00:00" u="1"/>
        <d v="2015-01-16T00:00:00" u="1"/>
        <d v="2014-02-12T00:00:00" u="1"/>
        <d v="2011-04-04T00:00:00" u="1"/>
        <d v="2013-03-08T00:00:00" u="1"/>
        <d v="2015-02-12T00:00:00" u="1"/>
        <d v="2012-04-04T00:00:00" u="1"/>
        <d v="2016-02-12T00:00:00" u="1"/>
        <d v="2013-04-04T00:00:00" u="1"/>
        <d v="2019-01-16T00:00:00" u="1"/>
        <d v="2014-04-04T00:00:00" u="1"/>
        <d v="2018-02-12T00:00:00" u="1"/>
        <d v="2017-03-08T00:00:00" u="1"/>
        <d v="2019-02-12T00:00:00" u="1"/>
        <d v="2016-04-04T00:00:00" u="1"/>
        <d v="2018-03-08T00:00:00" u="1"/>
        <d v="2017-04-04T00:00:00" u="1"/>
        <d v="2019-03-08T00:00:00" u="1"/>
        <d v="2018-04-04T00:00:00" u="1"/>
        <d v="2019-04-04T00:00:00" u="1"/>
        <d v="2022-04-04T00:00:00" u="1"/>
        <d v="2011-02-14T00:00:00" u="1"/>
        <d v="2012-02-14T00:00:00" u="1"/>
        <d v="2010-04-06T00:00:00" u="1"/>
        <d v="2016-01-18T00:00:00" u="1"/>
        <d v="2017-01-18T00:00:00" u="1"/>
        <d v="2012-04-06T00:00:00" u="1"/>
        <d v="2016-02-14T00:00:00" u="1"/>
        <d v="2018-01-18T00:00:00" u="1"/>
        <d v="2017-02-14T00:00:00" u="1"/>
        <d v="2019-01-18T00:00:00" u="1"/>
        <d v="2012-05-02T00:00:00" u="1"/>
        <d v="2016-03-10T00:00:00" u="1"/>
        <d v="2018-02-14T00:00:00" u="1"/>
        <d v="2013-05-02T00:00:00" u="1"/>
        <d v="2015-04-06T00:00:00" u="1"/>
        <d v="2017-03-10T00:00:00" u="1"/>
        <d v="2019-02-14T00:00:00" u="1"/>
        <d v="2014-05-02T00:00:00" u="1"/>
        <d v="2018-03-10T00:00:00" u="1"/>
        <d v="2020-02-14T00:00:00" u="1"/>
        <d v="2017-04-06T00:00:00" u="1"/>
        <d v="2016-05-02T00:00:00" u="1"/>
        <d v="2018-04-06T00:00:00" u="1"/>
        <d v="2017-05-02T00:00:00" u="1"/>
        <d v="2019-04-06T00:00:00" u="1"/>
        <d v="2018-05-02T00:00:00" u="1"/>
        <d v="2019-05-02T00:00:00" u="1"/>
        <d v="2014-01-20T00:00:00" u="1"/>
        <d v="2015-01-20T00:00:00" u="1"/>
        <d v="2012-03-12T00:00:00" u="1"/>
        <d v="2016-01-20T00:00:00" u="1"/>
        <d v="2011-04-08T00:00:00" u="1"/>
        <d v="2013-03-12T00:00:00" u="1"/>
        <d v="2015-02-16T00:00:00" u="1"/>
        <d v="2017-01-20T00:00:00" u="1"/>
        <d v="2014-03-12T00:00:00" u="1"/>
        <d v="2016-02-16T00:00:00" u="1"/>
        <d v="2015-03-12T00:00:00" u="1"/>
        <d v="2017-02-16T00:00:00" u="1"/>
        <d v="2019-01-20T00:00:00" u="1"/>
        <d v="2014-04-08T00:00:00" u="1"/>
        <d v="2016-03-12T00:00:00" u="1"/>
        <d v="2018-02-16T00:00:00" u="1"/>
        <d v="2020-01-20T00:00:00" u="1"/>
        <d v="2019-02-16T00:00:00" u="1"/>
        <d v="2016-04-08T00:00:00" u="1"/>
        <d v="2018-03-12T00:00:00" u="1"/>
        <d v="2022-01-20T00:00:00" u="1"/>
        <d v="2015-05-04T00:00:00" u="1"/>
        <d v="2019-03-12T00:00:00" u="1"/>
        <d v="2016-05-04T00:00:00" u="1"/>
        <d v="2017-05-04T00:00:00" u="1"/>
        <d v="2019-04-08T00:00:00" u="1"/>
        <d v="2018-05-04T00:00:00" u="1"/>
        <d v="2021-05-04T00:00:00" u="1"/>
        <d v="1997-06-02T00:00:00" u="1"/>
        <d v="2008-02-18T00:00:00" u="1"/>
        <d v="2010-02-18T00:00:00" u="1"/>
        <d v="2011-02-18T00:00:00" u="1"/>
        <d v="2012-02-18T00:00:00" u="1"/>
        <d v="2011-03-14T00:00:00" u="1"/>
        <d v="2013-02-18T00:00:00" u="1"/>
        <d v="2015-01-22T00:00:00" u="1"/>
        <d v="2012-03-14T00:00:00" u="1"/>
        <d v="2016-01-22T00:00:00" u="1"/>
        <d v="2009-05-06T00:00:00" u="1"/>
        <d v="2013-03-14T00:00:00" u="1"/>
        <d v="2015-02-18T00:00:00" u="1"/>
        <d v="2014-03-14T00:00:00" u="1"/>
        <d v="2018-01-22T00:00:00" u="1"/>
        <d v="2013-04-10T00:00:00" u="1"/>
        <d v="2016-03-14T00:00:00" u="1"/>
        <d v="2018-02-18T00:00:00" u="1"/>
        <d v="2011-06-02T00:00:00" u="1"/>
        <d v="2015-04-10T00:00:00" u="1"/>
        <d v="2017-03-14T00:00:00" u="1"/>
        <d v="2014-05-06T00:00:00" u="1"/>
        <d v="2013-06-02T00:00:00" u="1"/>
        <d v="2015-05-06T00:00:00" u="1"/>
        <d v="2017-04-10T00:00:00" u="1"/>
        <d v="2019-03-14T00:00:00" u="1"/>
        <d v="2016-05-06T00:00:00" u="1"/>
        <d v="2022-02-18T00:00:00" u="1"/>
        <d v="2015-06-02T00:00:00" u="1"/>
        <d v="2016-06-02T00:00:00" u="1"/>
        <d v="2018-05-06T00:00:00" u="1"/>
        <d v="2020-04-10T00:00:00" u="1"/>
        <d v="2017-06-02T00:00:00" u="1"/>
        <d v="2019-05-06T00:00:00" u="1"/>
        <d v="2009-03-16T00:00:00" u="1"/>
        <d v="2014-01-24T00:00:00" u="1"/>
        <d v="2013-02-20T00:00:00" u="1"/>
        <d v="2012-03-16T00:00:00" u="1"/>
        <d v="2014-02-20T00:00:00" u="1"/>
        <d v="2016-01-24T00:00:00" u="1"/>
        <d v="2011-04-12T00:00:00" u="1"/>
        <d v="2017-01-24T00:00:00" u="1"/>
        <d v="2016-02-20T00:00:00" u="1"/>
        <d v="2018-01-24T00:00:00" u="1"/>
        <d v="2013-04-12T00:00:00" u="1"/>
        <d v="2017-02-20T00:00:00" u="1"/>
        <d v="2019-01-24T00:00:00" u="1"/>
        <d v="2012-05-08T00:00:00" u="1"/>
        <d v="2018-02-20T00:00:00" u="1"/>
        <d v="2013-05-08T00:00:00" u="1"/>
        <d v="2017-03-16T00:00:00" u="1"/>
        <d v="2019-02-20T00:00:00" u="1"/>
        <d v="2012-06-04T00:00:00" u="1"/>
        <d v="2014-05-08T00:00:00" u="1"/>
        <d v="2016-04-12T00:00:00" u="1"/>
        <d v="2018-03-16T00:00:00" u="1"/>
        <d v="2013-06-04T00:00:00" u="1"/>
        <d v="2015-05-08T00:00:00" u="1"/>
        <d v="2017-04-12T00:00:00" u="1"/>
        <d v="2019-03-16T00:00:00" u="1"/>
        <d v="2014-06-04T00:00:00" u="1"/>
        <d v="2018-04-12T00:00:00" u="1"/>
        <d v="2020-03-16T00:00:00" u="1"/>
        <d v="2015-06-04T00:00:00" u="1"/>
        <d v="2017-05-08T00:00:00" u="1"/>
        <d v="2021-03-16T00:00:00" u="1"/>
        <d v="2016-06-04T00:00:00" u="1"/>
        <d v="2018-05-08T00:00:00" u="1"/>
        <d v="2019-05-08T00:00:00" u="1"/>
        <d v="2018-06-04T00:00:00" u="1"/>
        <d v="2019-06-04T00:00:00" u="1"/>
        <d v="2009-03-18T00:00:00" u="1"/>
        <d v="2011-02-22T00:00:00" u="1"/>
        <d v="2011-03-18T00:00:00" u="1"/>
        <d v="2012-03-18T00:00:00" u="1"/>
        <d v="2016-01-26T00:00:00" u="1"/>
        <d v="2011-04-14T00:00:00" u="1"/>
        <d v="2013-03-18T00:00:00" u="1"/>
        <d v="2017-01-26T00:00:00" u="1"/>
        <d v="2014-03-18T00:00:00" u="1"/>
        <d v="2016-02-22T00:00:00" u="1"/>
        <d v="2015-03-18T00:00:00" u="1"/>
        <d v="2017-02-22T00:00:00" u="1"/>
        <d v="2010-06-06T00:00:00" u="1"/>
        <d v="2012-05-10T00:00:00" u="1"/>
        <d v="2016-03-18T00:00:00" u="1"/>
        <d v="2018-02-22T00:00:00" u="1"/>
        <d v="2015-04-14T00:00:00" u="1"/>
        <d v="2019-02-22T00:00:00" u="1"/>
        <d v="2010-07-02T00:00:00" u="1"/>
        <d v="2012-06-06T00:00:00" u="1"/>
        <d v="2014-05-10T00:00:00" u="1"/>
        <d v="2016-04-14T00:00:00" u="1"/>
        <d v="2013-06-06T00:00:00" u="1"/>
        <d v="2017-04-14T00:00:00" u="1"/>
        <d v="2019-03-18T00:00:00" u="1"/>
        <d v="2012-07-02T00:00:00" u="1"/>
        <d v="2014-06-06T00:00:00" u="1"/>
        <d v="2013-07-02T00:00:00" u="1"/>
        <d v="2017-05-10T00:00:00" u="1"/>
        <d v="2015-07-02T00:00:00" u="1"/>
        <d v="2017-06-06T00:00:00" u="1"/>
        <d v="2019-05-10T00:00:00" u="1"/>
        <d v="2021-04-14T00:00:00" u="1"/>
        <d v="2016-07-02T00:00:00" u="1"/>
        <d v="2018-06-06T00:00:00" u="1"/>
        <d v="2017-07-02T00:00:00" u="1"/>
        <d v="2019-06-06T00:00:00" u="1"/>
        <d v="2018-07-02T00:00:00" u="1"/>
        <d v="2022-05-10T00:00:00" u="1"/>
        <d v="2020-07-02T00:00:00" u="1"/>
        <d v="2015-01-28T00:00:00" u="1"/>
        <d v="2008-05-12T00:00:00" u="1"/>
        <d v="2012-03-20T00:00:00" u="1"/>
        <d v="2014-02-24T00:00:00" u="1"/>
        <d v="2016-01-28T00:00:00" u="1"/>
        <d v="2013-03-20T00:00:00" u="1"/>
        <d v="2012-04-16T00:00:00" u="1"/>
        <d v="2014-03-20T00:00:00" u="1"/>
        <d v="2011-05-12T00:00:00" u="1"/>
        <d v="2013-04-16T00:00:00" u="1"/>
        <d v="2015-03-20T00:00:00" u="1"/>
        <d v="2017-02-24T00:00:00" u="1"/>
        <d v="2019-01-28T00:00:00" u="1"/>
        <d v="2015-04-16T00:00:00" u="1"/>
        <d v="2017-03-20T00:00:00" u="1"/>
        <d v="2012-06-08T00:00:00" u="1"/>
        <d v="2018-03-20T00:00:00" u="1"/>
        <d v="2013-06-08T00:00:00" u="1"/>
        <d v="2019-03-20T00:00:00" u="1"/>
        <d v="2016-05-12T00:00:00" u="1"/>
        <d v="2013-07-04T00:00:00" u="1"/>
        <d v="2015-06-08T00:00:00" u="1"/>
        <d v="2017-05-12T00:00:00" u="1"/>
        <d v="2016-06-08T00:00:00" u="1"/>
        <d v="2017-06-08T00:00:00" u="1"/>
        <d v="2021-04-16T00:00:00" u="1"/>
        <d v="2016-07-04T00:00:00" u="1"/>
        <d v="2018-06-08T00:00:00" u="1"/>
        <d v="2020-05-12T00:00:00" u="1"/>
        <d v="2017-07-04T00:00:00" u="1"/>
        <d v="2018-07-04T00:00:00" u="1"/>
        <d v="2020-06-08T00:00:00" u="1"/>
        <d v="2019-07-04T00:00:00" u="1"/>
        <d v="2022-07-04T00:00:00" u="1"/>
        <d v="2008-02-26T00:00:00" u="1"/>
        <d v="2009-03-22T00:00:00" u="1"/>
        <d v="2013-01-30T00:00:00" u="1"/>
        <d v="2014-01-30T00:00:00" u="1"/>
        <d v="2007-05-14T00:00:00" u="1"/>
        <d v="2015-01-30T00:00:00" u="1"/>
        <d v="2012-03-22T00:00:00" u="1"/>
        <d v="2014-02-26T00:00:00" u="1"/>
        <d v="2016-01-30T00:00:00" u="1"/>
        <d v="2005-07-06T00:00:00" u="1"/>
        <d v="2013-03-22T00:00:00" u="1"/>
        <d v="2015-02-26T00:00:00" u="1"/>
        <d v="2017-01-30T00:00:00" u="1"/>
        <d v="2012-04-18T00:00:00" u="1"/>
        <d v="2016-02-26T00:00:00" u="1"/>
        <d v="2019-01-30T00:00:00" u="1"/>
        <d v="2012-05-14T00:00:00" u="1"/>
        <d v="2018-02-26T00:00:00" u="1"/>
        <d v="2020-01-30T00:00:00" u="1"/>
        <d v="2015-04-18T00:00:00" u="1"/>
        <d v="2017-03-22T00:00:00" u="1"/>
        <d v="2019-02-26T00:00:00" u="1"/>
        <d v="2014-05-14T00:00:00" u="1"/>
        <d v="2018-03-22T00:00:00" u="1"/>
        <d v="2015-05-14T00:00:00" u="1"/>
        <d v="2017-04-18T00:00:00" u="1"/>
        <d v="2019-03-22T00:00:00" u="1"/>
        <d v="2010-08-02T00:00:00" u="1"/>
        <d v="2012-07-06T00:00:00" u="1"/>
        <d v="2014-06-10T00:00:00" u="1"/>
        <d v="2016-05-14T00:00:00" u="1"/>
        <d v="2018-04-18T00:00:00" u="1"/>
        <d v="2013-07-06T00:00:00" u="1"/>
        <d v="2015-06-10T00:00:00" u="1"/>
        <d v="2019-04-18T00:00:00" u="1"/>
        <d v="2016-06-10T00:00:00" u="1"/>
        <d v="2018-05-14T00:00:00" u="1"/>
        <d v="2020-04-18T00:00:00" u="1"/>
        <d v="2013-08-02T00:00:00" u="1"/>
        <d v="2015-07-06T00:00:00" u="1"/>
        <d v="2017-06-10T00:00:00" u="1"/>
        <d v="2019-05-14T00:00:00" u="1"/>
        <d v="2016-07-06T00:00:00" u="1"/>
        <d v="2017-07-06T00:00:00" u="1"/>
        <d v="2019-06-10T00:00:00" u="1"/>
        <d v="2016-08-02T00:00:00" u="1"/>
        <d v="2018-07-06T00:00:00" u="1"/>
        <d v="2017-08-02T00:00:00" u="1"/>
        <d v="2019-07-06T00:00:00" u="1"/>
        <d v="2018-08-02T00:00:00" u="1"/>
        <d v="2022-07-06T00:00:00" u="1"/>
        <d v="2009-03-24T00:00:00" u="1"/>
        <d v="2014-02-28T00:00:00" u="1"/>
        <d v="2011-04-20T00:00:00" u="1"/>
        <d v="2012-04-20T00:00:00" u="1"/>
        <d v="2014-03-24T00:00:00" u="1"/>
        <d v="2016-02-28T00:00:00" u="1"/>
        <d v="2015-03-24T00:00:00" u="1"/>
        <d v="2017-02-28T00:00:00" u="1"/>
        <d v="2018-02-28T00:00:00" u="1"/>
        <d v="2015-04-20T00:00:00" u="1"/>
        <d v="2017-03-24T00:00:00" u="1"/>
        <d v="2019-02-28T00:00:00" u="1"/>
        <d v="2014-05-16T00:00:00" u="1"/>
        <d v="2020-02-28T00:00:00" u="1"/>
        <d v="2013-06-12T00:00:00" u="1"/>
        <d v="2017-04-20T00:00:00" u="1"/>
        <d v="2021-02-28T00:00:00" u="1"/>
        <d v="2014-06-12T00:00:00" u="1"/>
        <d v="2018-04-20T00:00:00" u="1"/>
        <d v="2020-03-24T00:00:00" u="1"/>
        <d v="2011-08-04T00:00:00" u="1"/>
        <d v="2013-07-08T00:00:00" u="1"/>
        <d v="2015-06-12T00:00:00" u="1"/>
        <d v="2017-05-16T00:00:00" u="1"/>
        <d v="2014-07-08T00:00:00" u="1"/>
        <d v="2018-05-16T00:00:00" u="1"/>
        <d v="2020-04-20T00:00:00" u="1"/>
        <d v="2015-07-08T00:00:00" u="1"/>
        <d v="2017-06-12T00:00:00" u="1"/>
        <d v="2014-08-04T00:00:00" u="1"/>
        <d v="2016-07-08T00:00:00" u="1"/>
        <d v="2018-06-12T00:00:00" u="1"/>
        <d v="2015-08-04T00:00:00" u="1"/>
        <d v="2019-06-12T00:00:00" u="1"/>
        <d v="2016-08-04T00:00:00" u="1"/>
        <d v="2020-06-12T00:00:00" u="1"/>
        <d v="2017-08-04T00:00:00" u="1"/>
        <d v="2018-08-04T00:00:00" u="1"/>
        <d v="2009-04-22T00:00:00" u="1"/>
        <d v="2011-04-22T00:00:00" u="1"/>
        <d v="2014-03-26T00:00:00" u="1"/>
        <d v="2013-04-22T00:00:00" u="1"/>
        <d v="2015-03-26T00:00:00" u="1"/>
        <d v="2014-04-22T00:00:00" u="1"/>
        <d v="2013-05-18T00:00:00" u="1"/>
        <d v="2015-04-22T00:00:00" u="1"/>
        <d v="2016-04-22T00:00:00" u="1"/>
        <d v="2018-03-26T00:00:00" u="1"/>
        <d v="2013-06-14T00:00:00" u="1"/>
        <d v="2016-05-18T00:00:00" u="1"/>
        <d v="2011-08-06T00:00:00" u="1"/>
        <d v="2013-07-10T00:00:00" u="1"/>
        <d v="2017-05-18T00:00:00" u="1"/>
        <d v="2019-04-22T00:00:00" u="1"/>
        <d v="2014-07-10T00:00:00" u="1"/>
        <d v="2018-05-18T00:00:00" u="1"/>
        <d v="2013-08-06T00:00:00" u="1"/>
        <d v="2017-06-14T00:00:00" u="1"/>
        <d v="2019-05-18T00:00:00" u="1"/>
        <d v="2014-08-06T00:00:00" u="1"/>
        <d v="2013-09-02T00:00:00" u="1"/>
        <d v="2015-08-06T00:00:00" u="1"/>
        <d v="2017-07-10T00:00:00" u="1"/>
        <d v="2019-06-14T00:00:00" u="1"/>
        <d v="2014-09-02T00:00:00" u="1"/>
        <d v="2018-07-10T00:00:00" u="1"/>
        <d v="2015-09-02T00:00:00" u="1"/>
        <d v="2017-08-06T00:00:00" u="1"/>
        <d v="2019-07-10T00:00:00" u="1"/>
        <d v="2018-08-06T00:00:00" u="1"/>
        <d v="2018-09-02T00:00:00" u="1"/>
        <d v="2020-09-02T00:00:00" u="1"/>
        <d v="2012-03-28T00:00:00" u="1"/>
        <d v="2013-03-28T00:00:00" u="1"/>
        <d v="2014-03-28T00:00:00" u="1"/>
        <d v="2011-05-20T00:00:00" u="1"/>
        <d v="2013-04-24T00:00:00" u="1"/>
        <d v="2014-04-24T00:00:00" u="1"/>
        <d v="2016-03-28T00:00:00" u="1"/>
        <d v="2011-06-16T00:00:00" u="1"/>
        <d v="2015-04-24T00:00:00" u="1"/>
        <d v="2017-03-28T00:00:00" u="1"/>
        <d v="2014-05-20T00:00:00" u="1"/>
        <d v="2018-03-28T00:00:00" u="1"/>
        <d v="2011-07-12T00:00:00" u="1"/>
        <d v="2015-05-20T00:00:00" u="1"/>
        <d v="2017-04-24T00:00:00" u="1"/>
        <d v="2019-03-28T00:00:00" u="1"/>
        <d v="2014-06-16T00:00:00" u="1"/>
        <d v="2016-05-20T00:00:00" u="1"/>
        <d v="2018-04-24T00:00:00" u="1"/>
        <d v="2011-08-08T00:00:00" u="1"/>
        <d v="2013-07-12T00:00:00" u="1"/>
        <d v="2017-05-20T00:00:00" u="1"/>
        <d v="2019-04-24T00:00:00" u="1"/>
        <d v="2012-08-08T00:00:00" u="1"/>
        <d v="2016-06-16T00:00:00" u="1"/>
        <d v="2013-08-08T00:00:00" u="1"/>
        <d v="2015-07-12T00:00:00" u="1"/>
        <d v="2017-06-16T00:00:00" u="1"/>
        <d v="2012-09-04T00:00:00" u="1"/>
        <d v="2014-08-08T00:00:00" u="1"/>
        <d v="2016-07-12T00:00:00" u="1"/>
        <d v="2018-06-16T00:00:00" u="1"/>
        <d v="2017-07-12T00:00:00" u="1"/>
        <d v="2014-09-04T00:00:00" u="1"/>
        <d v="2016-08-08T00:00:00" u="1"/>
        <d v="2018-07-12T00:00:00" u="1"/>
        <d v="2018-08-08T00:00:00" u="1"/>
        <d v="2019-08-08T00:00:00" u="1"/>
        <d v="2019-09-04T00:00:00" u="1"/>
        <d v="2020-09-04T00:00:00" u="1"/>
        <d v="2009-03-30T00:00:00" u="1"/>
        <d v="2011-03-30T00:00:00" u="1"/>
        <d v="2012-04-26T00:00:00" u="1"/>
        <d v="2014-03-30T00:00:00" u="1"/>
        <d v="2011-05-22T00:00:00" u="1"/>
        <d v="2015-03-30T00:00:00" u="1"/>
        <d v="2010-06-18T00:00:00" u="1"/>
        <d v="2012-05-22T00:00:00" u="1"/>
        <d v="2016-03-30T00:00:00" u="1"/>
        <d v="2013-05-22T00:00:00" u="1"/>
        <d v="2017-03-30T00:00:00" u="1"/>
        <d v="2010-07-14T00:00:00" u="1"/>
        <d v="2014-05-22T00:00:00" u="1"/>
        <d v="2016-04-26T00:00:00" u="1"/>
        <d v="2018-03-30T00:00:00" u="1"/>
        <d v="2009-08-10T00:00:00" u="1"/>
        <d v="2015-05-22T00:00:00" u="1"/>
        <d v="2017-04-26T00:00:00" u="1"/>
        <d v="2010-08-10T00:00:00" u="1"/>
        <d v="2014-06-18T00:00:00" u="1"/>
        <d v="2018-04-26T00:00:00" u="1"/>
        <d v="2020-03-30T00:00:00" u="1"/>
        <d v="2015-06-18T00:00:00" u="1"/>
        <d v="2017-05-22T00:00:00" u="1"/>
        <d v="2019-04-26T00:00:00" u="1"/>
        <d v="2010-09-06T00:00:00" u="1"/>
        <d v="2012-08-10T00:00:00" u="1"/>
        <d v="2016-06-18T00:00:00" u="1"/>
        <d v="2018-05-22T00:00:00" u="1"/>
        <d v="2011-09-06T00:00:00" u="1"/>
        <d v="2013-08-10T00:00:00" u="1"/>
        <d v="2015-07-14T00:00:00" u="1"/>
        <d v="2017-06-18T00:00:00" u="1"/>
        <d v="2012-09-06T00:00:00" u="1"/>
        <d v="2016-07-14T00:00:00" u="1"/>
        <d v="2013-09-06T00:00:00" u="1"/>
        <d v="2015-08-10T00:00:00" u="1"/>
        <d v="2017-07-14T00:00:00" u="1"/>
        <d v="2019-06-18T00:00:00" u="1"/>
        <d v="2016-08-10T00:00:00" u="1"/>
        <d v="2018-07-14T00:00:00" u="1"/>
        <d v="2013-10-02T00:00:00" u="1"/>
        <d v="2015-09-06T00:00:00" u="1"/>
        <d v="2017-08-10T00:00:00" u="1"/>
        <d v="2014-10-02T00:00:00" u="1"/>
        <d v="2022-06-18T00:00:00" u="1"/>
        <d v="2015-10-02T00:00:00" u="1"/>
        <d v="2017-09-06T00:00:00" u="1"/>
        <d v="2016-10-02T00:00:00" u="1"/>
        <d v="2018-09-06T00:00:00" u="1"/>
        <d v="2017-10-02T00:00:00" u="1"/>
        <d v="2018-10-02T00:00:00" u="1"/>
        <d v="2009-04-28T00:00:00" u="1"/>
        <d v="2010-04-28T00:00:00" u="1"/>
        <d v="2009-06-20T00:00:00" u="1"/>
        <d v="2012-05-24T00:00:00" u="1"/>
        <d v="2014-04-28T00:00:00" u="1"/>
        <d v="2011-06-20T00:00:00" u="1"/>
        <d v="2015-04-28T00:00:00" u="1"/>
        <d v="2004-10-04T00:00:00" u="1"/>
        <d v="2012-06-20T00:00:00" u="1"/>
        <d v="2014-05-24T00:00:00" u="1"/>
        <d v="2016-04-28T00:00:00" u="1"/>
        <d v="2013-06-20T00:00:00" u="1"/>
        <d v="2017-04-28T00:00:00" u="1"/>
        <d v="2012-07-16T00:00:00" u="1"/>
        <d v="2016-05-24T00:00:00" u="1"/>
        <d v="2015-06-20T00:00:00" u="1"/>
        <d v="2017-05-24T00:00:00" u="1"/>
        <d v="2008-10-04T00:00:00" u="1"/>
        <d v="2012-08-12T00:00:00" u="1"/>
        <d v="2018-05-24T00:00:00" u="1"/>
        <d v="2015-07-16T00:00:00" u="1"/>
        <d v="2017-06-20T00:00:00" u="1"/>
        <d v="2019-05-24T00:00:00" u="1"/>
        <d v="2010-10-04T00:00:00" u="1"/>
        <d v="2018-06-20T00:00:00" u="1"/>
        <d v="2011-10-04T00:00:00" u="1"/>
        <d v="2013-09-08T00:00:00" u="1"/>
        <d v="2015-08-12T00:00:00" u="1"/>
        <d v="2019-06-20T00:00:00" u="1"/>
        <d v="2014-09-08T00:00:00" u="1"/>
        <d v="2016-08-12T00:00:00" u="1"/>
        <d v="2015-09-08T00:00:00" u="1"/>
        <d v="2019-07-16T00:00:00" u="1"/>
        <d v="2016-09-08T00:00:00" u="1"/>
        <d v="2019-08-12T00:00:00" u="1"/>
        <d v="2016-10-04T00:00:00" u="1"/>
        <d v="2018-09-08T00:00:00" u="1"/>
        <d v="2017-10-04T00:00:00" u="1"/>
        <d v="2019-09-08T00:00:00" u="1"/>
        <d v="2018-10-04T00:00:00" u="1"/>
        <d v="2019-10-04T00:00:00" u="1"/>
        <d v="2013-04-30T00:00:00" u="1"/>
        <d v="2012-05-26T00:00:00" u="1"/>
        <d v="2014-04-30T00:00:00" u="1"/>
        <d v="2013-05-26T00:00:00" u="1"/>
        <d v="2015-04-30T00:00:00" u="1"/>
        <d v="2012-06-22T00:00:00" u="1"/>
        <d v="2014-05-26T00:00:00" u="1"/>
        <d v="2011-07-18T00:00:00" u="1"/>
        <d v="2013-06-22T00:00:00" u="1"/>
        <d v="2015-05-26T00:00:00" u="1"/>
        <d v="2017-04-30T00:00:00" u="1"/>
        <d v="2010-08-14T00:00:00" u="1"/>
        <d v="2012-07-18T00:00:00" u="1"/>
        <d v="2016-05-26T00:00:00" u="1"/>
        <d v="2018-04-30T00:00:00" u="1"/>
        <d v="2013-07-18T00:00:00" u="1"/>
        <d v="2015-06-22T00:00:00" u="1"/>
        <d v="2017-05-26T00:00:00" u="1"/>
        <d v="2019-04-30T00:00:00" u="1"/>
        <d v="2016-06-22T00:00:00" u="1"/>
        <d v="2020-04-30T00:00:00" u="1"/>
        <d v="2011-09-10T00:00:00" u="1"/>
        <d v="2015-07-18T00:00:00" u="1"/>
        <d v="2017-06-22T00:00:00" u="1"/>
        <d v="2014-08-14T00:00:00" u="1"/>
        <d v="2016-07-18T00:00:00" u="1"/>
        <d v="2018-06-22T00:00:00" u="1"/>
        <d v="2011-10-06T00:00:00" u="1"/>
        <d v="2013-09-10T00:00:00" u="1"/>
        <d v="2015-08-14T00:00:00" u="1"/>
        <d v="2012-10-06T00:00:00" u="1"/>
        <d v="2014-09-10T00:00:00" u="1"/>
        <d v="2018-07-18T00:00:00" u="1"/>
        <d v="2020-06-22T00:00:00" u="1"/>
        <d v="2015-09-10T00:00:00" u="1"/>
        <d v="2019-07-18T00:00:00" u="1"/>
        <d v="2014-10-06T00:00:00" u="1"/>
        <d v="2016-09-10T00:00:00" u="1"/>
        <d v="2018-08-14T00:00:00" u="1"/>
        <d v="2020-07-18T00:00:00" u="1"/>
        <d v="2013-11-02T00:00:00" u="1"/>
        <d v="2015-10-06T00:00:00" u="1"/>
        <d v="2016-10-06T00:00:00" u="1"/>
        <d v="2020-08-14T00:00:00" u="1"/>
        <d v="2015-11-02T00:00:00" u="1"/>
        <d v="2017-10-06T00:00:00" u="1"/>
        <d v="2016-11-02T00:00:00" u="1"/>
        <d v="2018-10-06T00:00:00" u="1"/>
        <d v="2017-11-02T00:00:00" u="1"/>
        <d v="2019-10-06T00:00:00" u="1"/>
        <d v="2018-11-02T00:00:00" u="1"/>
        <d v="2020-11-02T00:00:00" u="1"/>
        <d v="2012-05-28T00:00:00" u="1"/>
        <d v="2013-05-28T00:00:00" u="1"/>
        <d v="2011-07-20T00:00:00" u="1"/>
        <d v="2013-06-24T00:00:00" u="1"/>
        <d v="2015-05-28T00:00:00" u="1"/>
        <d v="2014-06-24T00:00:00" u="1"/>
        <d v="2011-08-16T00:00:00" u="1"/>
        <d v="2013-07-20T00:00:00" u="1"/>
        <d v="2012-08-16T00:00:00" u="1"/>
        <d v="2016-06-24T00:00:00" u="1"/>
        <d v="2018-05-28T00:00:00" u="1"/>
        <d v="2013-08-16T00:00:00" u="1"/>
        <d v="2015-07-20T00:00:00" u="1"/>
        <d v="2019-05-28T00:00:00" u="1"/>
        <d v="2016-07-20T00:00:00" u="1"/>
        <d v="2009-11-04T00:00:00" u="1"/>
        <d v="2013-09-12T00:00:00" u="1"/>
        <d v="2017-07-20T00:00:00" u="1"/>
        <d v="2019-06-24T00:00:00" u="1"/>
        <d v="2014-09-12T00:00:00" u="1"/>
        <d v="2018-07-20T00:00:00" u="1"/>
        <d v="2013-10-08T00:00:00" u="1"/>
        <d v="2015-09-12T00:00:00" u="1"/>
        <d v="2017-08-16T00:00:00" u="1"/>
        <d v="2014-10-08T00:00:00" u="1"/>
        <d v="2018-08-16T00:00:00" u="1"/>
        <d v="2015-10-08T00:00:00" u="1"/>
        <d v="2017-09-12T00:00:00" u="1"/>
        <d v="2019-08-16T00:00:00" u="1"/>
        <d v="2021-07-20T00:00:00" u="1"/>
        <d v="2014-11-04T00:00:00" u="1"/>
        <d v="2018-09-12T00:00:00" u="1"/>
        <d v="2015-11-04T00:00:00" u="1"/>
        <d v="2016-11-04T00:00:00" u="1"/>
        <d v="2018-10-08T00:00:00" u="1"/>
        <d v="2019-11-04T00:00:00" u="1"/>
        <d v="2009-05-30T00:00:00" u="1"/>
        <d v="2012-05-30T00:00:00" u="1"/>
        <d v="2013-05-30T00:00:00" u="1"/>
        <d v="2012-06-26T00:00:00" u="1"/>
        <d v="2013-06-26T00:00:00" u="1"/>
        <d v="2015-05-30T00:00:00" u="1"/>
        <d v="2010-08-18T00:00:00" u="1"/>
        <d v="2014-06-26T00:00:00" u="1"/>
        <d v="2016-05-30T00:00:00" u="1"/>
        <d v="2011-08-18T00:00:00" u="1"/>
        <d v="2015-06-26T00:00:00" u="1"/>
        <d v="2017-05-30T00:00:00" u="1"/>
        <d v="2012-08-18T00:00:00" u="1"/>
        <d v="2014-07-22T00:00:00" u="1"/>
        <d v="2018-05-30T00:00:00" u="1"/>
        <d v="2011-09-14T00:00:00" u="1"/>
        <d v="2015-07-22T00:00:00" u="1"/>
        <d v="2017-06-26T00:00:00" u="1"/>
        <d v="2019-05-30T00:00:00" u="1"/>
        <d v="2016-07-22T00:00:00" u="1"/>
        <d v="2018-06-26T00:00:00" u="1"/>
        <d v="2011-10-10T00:00:00" u="1"/>
        <d v="2015-08-18T00:00:00" u="1"/>
        <d v="2017-07-22T00:00:00" u="1"/>
        <d v="2019-06-26T00:00:00" u="1"/>
        <d v="2014-09-14T00:00:00" u="1"/>
        <d v="2016-08-18T00:00:00" u="1"/>
        <d v="2013-10-10T00:00:00" u="1"/>
        <d v="2019-07-22T00:00:00" u="1"/>
        <d v="2012-11-06T00:00:00" u="1"/>
        <d v="2016-09-14T00:00:00" u="1"/>
        <d v="2018-08-18T00:00:00" u="1"/>
        <d v="2015-10-10T00:00:00" u="1"/>
        <d v="2017-09-14T00:00:00" u="1"/>
        <d v="2019-08-18T00:00:00" u="1"/>
        <d v="2014-11-06T00:00:00" u="1"/>
        <d v="2016-10-10T00:00:00" u="1"/>
        <d v="2018-09-14T00:00:00" u="1"/>
        <d v="2013-12-02T00:00:00" u="1"/>
        <d v="2015-11-06T00:00:00" u="1"/>
        <d v="2017-10-10T00:00:00" u="1"/>
        <d v="2016-11-06T00:00:00" u="1"/>
        <d v="2018-10-10T00:00:00" u="1"/>
        <d v="2015-12-02T00:00:00" u="1"/>
        <d v="2017-11-06T00:00:00" u="1"/>
        <d v="2016-12-02T00:00:00" u="1"/>
        <d v="2018-11-06T00:00:00" u="1"/>
        <d v="2019-11-06T00:00:00" u="1"/>
        <d v="2022-11-06T00:00:00" u="1"/>
        <d v="2104-04-30T00:00:00" u="1"/>
        <d v="2010-06-28T00:00:00" u="1"/>
        <d v="2011-06-28T00:00:00" u="1"/>
        <d v="2012-07-24T00:00:00" u="1"/>
        <d v="2015-06-28T00:00:00" u="1"/>
        <d v="2012-08-20T00:00:00" u="1"/>
        <d v="2014-07-24T00:00:00" u="1"/>
        <d v="2016-06-28T00:00:00" u="1"/>
        <d v="2015-07-24T00:00:00" u="1"/>
        <d v="2017-06-28T00:00:00" u="1"/>
        <d v="2014-08-20T00:00:00" u="1"/>
        <d v="2018-06-28T00:00:00" u="1"/>
        <d v="2007-12-04T00:00:00" u="1"/>
        <d v="2011-10-12T00:00:00" u="1"/>
        <d v="2015-08-20T00:00:00" u="1"/>
        <d v="2017-07-24T00:00:00" u="1"/>
        <d v="2014-09-16T00:00:00" u="1"/>
        <d v="2016-08-20T00:00:00" u="1"/>
        <d v="2018-07-24T00:00:00" u="1"/>
        <d v="2013-10-12T00:00:00" u="1"/>
        <d v="2015-09-16T00:00:00" u="1"/>
        <d v="2017-08-20T00:00:00" u="1"/>
        <d v="2014-10-12T00:00:00" u="1"/>
        <d v="2016-09-16T00:00:00" u="1"/>
        <d v="2015-10-12T00:00:00" u="1"/>
        <d v="2019-08-20T00:00:00" u="1"/>
        <d v="2016-10-12T00:00:00" u="1"/>
        <d v="2013-12-04T00:00:00" u="1"/>
        <d v="2021-08-20T00:00:00" u="1"/>
        <d v="2014-12-04T00:00:00" u="1"/>
        <d v="2016-11-08T00:00:00" u="1"/>
        <d v="2018-10-12T00:00:00" u="1"/>
        <d v="2015-12-04T00:00:00" u="1"/>
        <d v="2017-11-08T00:00:00" u="1"/>
        <d v="2018-11-08T00:00:00" u="1"/>
        <d v="2020-10-12T00:00:00" u="1"/>
        <d v="2017-12-04T00:00:00" u="1"/>
        <d v="2018-12-04T00:00:00" u="1"/>
        <d v="2006-06-30T00:00:00" u="1"/>
        <d v="2010-06-30T00:00:00" u="1"/>
        <d v="2011-06-30T00:00:00" u="1"/>
        <d v="2012-06-30T00:00:00" u="1"/>
        <d v="2011-07-26T00:00:00" u="1"/>
        <d v="2013-06-30T00:00:00" u="1"/>
        <d v="2012-07-26T00:00:00" u="1"/>
        <d v="2014-06-30T00:00:00" u="1"/>
        <d v="2011-08-22T00:00:00" u="1"/>
        <d v="2013-07-26T00:00:00" u="1"/>
        <d v="2015-06-30T00:00:00" u="1"/>
        <d v="2014-07-26T00:00:00" u="1"/>
        <d v="2013-08-22T00:00:00" u="1"/>
        <d v="2015-07-26T00:00:00" u="1"/>
        <d v="2017-06-30T00:00:00" u="1"/>
        <d v="2006-12-06T00:00:00" u="1"/>
        <d v="2014-08-22T00:00:00" u="1"/>
        <d v="2016-07-26T00:00:00" u="1"/>
        <d v="2018-06-30T00:00:00" u="1"/>
        <d v="2007-12-06T00:00:00" u="1"/>
        <d v="2011-10-14T00:00:00" u="1"/>
        <d v="2013-09-18T00:00:00" u="1"/>
        <d v="2017-07-26T00:00:00" u="1"/>
        <d v="2019-06-30T00:00:00" u="1"/>
        <d v="2014-09-18T00:00:00" u="1"/>
        <d v="2018-07-26T00:00:00" u="1"/>
        <d v="2020-06-30T00:00:00" u="1"/>
        <d v="2013-10-14T00:00:00" u="1"/>
        <d v="2019-07-26T00:00:00" u="1"/>
        <d v="2014-10-14T00:00:00" u="1"/>
        <d v="2018-08-22T00:00:00" u="1"/>
        <d v="2017-09-18T00:00:00" u="1"/>
        <d v="2019-08-22T00:00:00" u="1"/>
        <d v="2012-12-06T00:00:00" u="1"/>
        <d v="2018-09-18T00:00:00" u="1"/>
        <d v="2016-11-10T00:00:00" u="1"/>
        <d v="2017-11-10T00:00:00" u="1"/>
        <d v="2016-12-06T00:00:00" u="1"/>
        <d v="2020-10-14T00:00:00" u="1"/>
        <d v="2017-12-06T00:00:00" u="1"/>
        <d v="2018-12-06T00:00:00" u="1"/>
        <d v="2011-08-24T00:00:00" u="1"/>
        <d v="2012-08-24T00:00:00" u="1"/>
        <d v="2014-07-28T00:00:00" u="1"/>
        <d v="2011-09-20T00:00:00" u="1"/>
        <d v="2015-07-28T00:00:00" u="1"/>
        <d v="2012-09-20T00:00:00" u="1"/>
        <d v="2016-07-28T00:00:00" u="1"/>
        <d v="2013-09-20T00:00:00" u="1"/>
        <d v="2015-08-24T00:00:00" u="1"/>
        <d v="2010-11-12T00:00:00" u="1"/>
        <d v="2012-10-16T00:00:00" u="1"/>
        <d v="2016-08-24T00:00:00" u="1"/>
        <d v="2013-10-16T00:00:00" u="1"/>
        <d v="2017-08-24T00:00:00" u="1"/>
        <d v="2018-08-24T00:00:00" u="1"/>
        <d v="2011-12-08T00:00:00" u="1"/>
        <d v="2013-11-12T00:00:00" u="1"/>
        <d v="2015-10-16T00:00:00" u="1"/>
        <d v="2017-09-20T00:00:00" u="1"/>
        <d v="2014-11-12T00:00:00" u="1"/>
        <d v="2017-10-16T00:00:00" u="1"/>
        <d v="2019-09-20T00:00:00" u="1"/>
        <d v="2014-12-08T00:00:00" u="1"/>
        <d v="2018-10-16T00:00:00" u="1"/>
        <d v="2015-12-08T00:00:00" u="1"/>
        <d v="2016-12-08T00:00:00" u="1"/>
        <d v="2017-12-08T00:00:00" u="1"/>
        <d v="2021-10-16T00:00:00" u="1"/>
        <d v="2020-12-08T00:00:00" u="1"/>
        <d v="2009-07-30T00:00:00" u="1"/>
        <d v="2010-07-30T00:00:00" u="1"/>
        <d v="2012-07-30T00:00:00" u="1"/>
        <d v="2014-07-30T00:00:00" u="1"/>
        <d v="2011-09-22T00:00:00" u="1"/>
        <d v="2014-08-26T00:00:00" u="1"/>
        <d v="2011-10-18T00:00:00" u="1"/>
        <d v="2014-09-22T00:00:00" u="1"/>
        <d v="2016-08-26T00:00:00" u="1"/>
        <d v="2018-07-30T00:00:00" u="1"/>
        <d v="2011-11-14T00:00:00" u="1"/>
        <d v="2013-10-18T00:00:00" u="1"/>
        <d v="2015-09-22T00:00:00" u="1"/>
        <d v="2019-07-30T00:00:00" u="1"/>
        <d v="2016-09-22T00:00:00" u="1"/>
        <d v="2018-08-26T00:00:00" u="1"/>
        <d v="2017-09-22T00:00:00" u="1"/>
        <d v="2019-08-26T00:00:00" u="1"/>
        <d v="2014-11-14T00:00:00" u="1"/>
        <d v="2016-10-18T00:00:00" u="1"/>
        <d v="2013-12-10T00:00:00" u="1"/>
        <d v="2015-11-14T00:00:00" u="1"/>
        <d v="2017-10-18T00:00:00" u="1"/>
        <d v="2014-12-10T00:00:00" u="1"/>
        <d v="2016-11-14T00:00:00" u="1"/>
        <d v="2018-10-18T00:00:00" u="1"/>
        <d v="2015-12-10T00:00:00" u="1"/>
        <d v="2017-11-14T00:00:00" u="1"/>
        <d v="2018-11-14T00:00:00" u="1"/>
        <d v="2019-11-14T00:00:00" u="1"/>
        <d v="2009-08-28T00:00:00" u="1"/>
        <d v="2008-09-24T00:00:00" u="1"/>
        <d v="2012-08-28T00:00:00" u="1"/>
        <d v="2013-08-28T00:00:00" u="1"/>
        <d v="2012-09-24T00:00:00" u="1"/>
        <d v="2014-08-28T00:00:00" u="1"/>
        <d v="2009-11-16T00:00:00" u="1"/>
        <d v="2013-09-24T00:00:00" u="1"/>
        <d v="2015-08-28T00:00:00" u="1"/>
        <d v="2014-09-24T00:00:00" u="1"/>
        <d v="2009-12-12T00:00:00" u="1"/>
        <d v="2015-09-24T00:00:00" u="1"/>
        <d v="2017-08-28T00:00:00" u="1"/>
        <d v="2012-11-16T00:00:00" u="1"/>
        <d v="2018-08-28T00:00:00" u="1"/>
        <d v="2011-12-12T00:00:00" u="1"/>
        <d v="2015-10-20T00:00:00" u="1"/>
        <d v="2012-12-12T00:00:00" u="1"/>
        <d v="2018-09-24T00:00:00" u="1"/>
        <d v="2013-12-12T00:00:00" u="1"/>
        <d v="2017-10-20T00:00:00" u="1"/>
        <d v="2014-12-12T00:00:00" u="1"/>
        <d v="2016-11-16T00:00:00" u="1"/>
        <d v="2018-10-20T00:00:00" u="1"/>
        <d v="2017-11-16T00:00:00" u="1"/>
        <d v="2019-10-20T00:00:00" u="1"/>
        <d v="2016-12-12T00:00:00" u="1"/>
        <d v="2018-11-16T00:00:00" u="1"/>
        <d v="2018-12-12T00:00:00" u="1"/>
        <d v="2010-08-30T00:00:00" u="1"/>
        <d v="2011-09-26T00:00:00" u="1"/>
        <d v="2013-08-30T00:00:00" u="1"/>
        <d v="2012-09-26T00:00:00" u="1"/>
        <d v="2014-08-30T00:00:00" u="1"/>
        <d v="2013-09-26T00:00:00" u="1"/>
        <d v="2015-08-30T00:00:00" u="1"/>
        <d v="2012-10-22T00:00:00" u="1"/>
        <d v="2014-09-26T00:00:00" u="1"/>
        <d v="2016-08-30T00:00:00" u="1"/>
        <d v="2011-11-18T00:00:00" u="1"/>
        <d v="2013-10-22T00:00:00" u="1"/>
        <d v="2017-08-30T00:00:00" u="1"/>
        <d v="2014-10-22T00:00:00" u="1"/>
        <d v="2016-09-26T00:00:00" u="1"/>
        <d v="2011-12-14T00:00:00" u="1"/>
        <d v="2015-10-22T00:00:00" u="1"/>
        <d v="2017-09-26T00:00:00" u="1"/>
        <d v="2014-11-18T00:00:00" u="1"/>
        <d v="2018-09-26T00:00:00" u="1"/>
        <d v="2020-08-30T00:00:00" u="1"/>
        <d v="2015-11-18T00:00:00" u="1"/>
        <d v="2019-09-26T00:00:00" u="1"/>
        <d v="2016-11-18T00:00:00" u="1"/>
        <d v="2019-10-22T00:00:00" u="1"/>
        <d v="2016-12-14T00:00:00" u="1"/>
        <d v="2017-12-14T00:00:00" u="1"/>
        <d v="2019-11-18T00:00:00" u="1"/>
        <d v="2018-12-14T00:00:00" u="1"/>
        <d v="2022-11-18T00:00:00" u="1"/>
        <d v="2010-09-28T00:00:00" u="1"/>
        <d v="2012-09-28T00:00:00" u="1"/>
        <d v="2011-10-24T00:00:00" u="1"/>
        <d v="2014-09-28T00:00:00" u="1"/>
        <d v="2015-09-28T00:00:00" u="1"/>
        <d v="2014-10-24T00:00:00" u="1"/>
        <d v="2016-09-28T00:00:00" u="1"/>
        <d v="2011-12-16T00:00:00" u="1"/>
        <d v="2013-11-20T00:00:00" u="1"/>
        <d v="2015-10-24T00:00:00" u="1"/>
        <d v="2017-09-28T00:00:00" u="1"/>
        <d v="2012-12-16T00:00:00" u="1"/>
        <d v="2014-11-20T00:00:00" u="1"/>
        <d v="2013-12-16T00:00:00" u="1"/>
        <d v="2015-11-20T00:00:00" u="1"/>
        <d v="2017-10-24T00:00:00" u="1"/>
        <d v="2014-12-16T00:00:00" u="1"/>
        <d v="2016-11-20T00:00:00" u="1"/>
        <d v="2018-10-24T00:00:00" u="1"/>
        <d v="2015-12-16T00:00:00" u="1"/>
        <d v="2017-11-20T00:00:00" u="1"/>
        <d v="2016-12-16T00:00:00" u="1"/>
        <d v="2018-11-20T00:00:00" u="1"/>
        <d v="2019-12-16T00:00:00" u="1"/>
        <d v="2010-09-30T00:00:00" u="1"/>
        <d v="2009-10-26T00:00:00" u="1"/>
        <d v="2012-09-30T00:00:00" u="1"/>
        <d v="2013-09-30T00:00:00" u="1"/>
        <d v="2010-11-22T00:00:00" u="1"/>
        <d v="2014-09-30T00:00:00" u="1"/>
        <d v="2013-10-26T00:00:00" u="1"/>
        <d v="2016-09-30T00:00:00" u="1"/>
        <d v="2013-11-22T00:00:00" u="1"/>
        <d v="2015-10-26T00:00:00" u="1"/>
        <d v="2017-09-30T00:00:00" u="1"/>
        <d v="2016-10-26T00:00:00" u="1"/>
        <d v="2013-12-18T00:00:00" u="1"/>
        <d v="2019-09-30T00:00:00" u="1"/>
        <d v="2014-12-18T00:00:00" u="1"/>
        <d v="2018-10-26T00:00:00" u="1"/>
        <d v="2020-09-30T00:00:00" u="1"/>
        <d v="2015-12-18T00:00:00" u="1"/>
        <d v="2017-11-22T00:00:00" u="1"/>
        <d v="2019-10-26T00:00:00" u="1"/>
        <d v="2020-10-26T00:00:00" u="1"/>
        <d v="2017-12-18T00:00:00" u="1"/>
        <d v="2019-11-22T00:00:00" u="1"/>
        <d v="2018-12-18T00:00:00" u="1"/>
        <d v="2009-10-28T00:00:00" u="1"/>
        <d v="2009-11-24T00:00:00" u="1"/>
        <d v="2011-11-24T00:00:00" u="1"/>
        <d v="2013-10-28T00:00:00" u="1"/>
        <d v="2014-10-28T00:00:00" u="1"/>
        <d v="2012-12-20T00:00:00" u="1"/>
        <d v="2014-11-24T00:00:00" u="1"/>
        <d v="2013-12-20T00:00:00" u="1"/>
        <d v="2015-11-24T00:00:00" u="1"/>
        <d v="2017-11-24T00:00:00" u="1"/>
        <d v="2016-12-20T00:00:00" u="1"/>
        <d v="2017-12-20T00:00:00" u="1"/>
        <d v="2019-12-20T00:00:00" u="1"/>
        <d v="2020-12-20T00:00:00" u="1"/>
        <d v="2012-01-01T00:00:00" u="1"/>
        <d v="2022-01-01T00:00:00" u="1"/>
        <d v="2008-12-22T00:00:00" u="1"/>
        <d v="2012-10-30T00:00:00" u="1"/>
        <d v="2013-10-30T00:00:00" u="1"/>
        <d v="2012-11-26T00:00:00" u="1"/>
        <d v="2014-10-30T00:00:00" u="1"/>
        <d v="2011-12-22T00:00:00" u="1"/>
        <d v="2013-11-26T00:00:00" u="1"/>
        <d v="2015-10-30T00:00:00" u="1"/>
        <d v="2014-11-26T00:00:00" u="1"/>
        <d v="2016-10-30T00:00:00" u="1"/>
        <d v="2015-11-26T00:00:00" u="1"/>
        <d v="2014-12-22T00:00:00" u="1"/>
        <d v="2018-10-30T00:00:00" u="1"/>
        <d v="2015-12-22T00:00:00" u="1"/>
        <d v="2019-10-30T00:00:00" u="1"/>
        <d v="2016-12-22T00:00:00" u="1"/>
        <d v="2018-11-26T00:00:00" u="1"/>
        <d v="2018-12-22T00:00:00" u="1"/>
        <d v="2010-01-03T00:00:00" u="1"/>
        <d v="2013-01-03T00:00:00" u="1"/>
        <d v="2017-01-03T00:00:00" u="1"/>
        <d v="2019-01-03T00:00:00" u="1"/>
        <d v="2003-11-28T00:00:00" u="1"/>
        <d v="2022-01-03T00:00:00" u="1"/>
        <d v="2010-12-24T00:00:00" u="1"/>
        <d v="2013-11-28T00:00:00" u="1"/>
        <d v="2014-11-28T00:00:00" u="1"/>
        <d v="2016-11-28T00:00:00" u="1"/>
        <d v="2017-11-28T00:00:00" u="1"/>
        <d v="2004-02-01T00:00:00" u="1"/>
        <d v="2018-11-28T00:00:00" u="1"/>
        <d v="2007-01-05T00:00:00" u="1"/>
        <d v="2007-02-01T00:00:00" u="1"/>
        <d v="2010-01-05T00:00:00" u="1"/>
        <d v="2011-01-05T00:00:00" u="1"/>
        <d v="2012-01-05T00:00:00" u="1"/>
        <d v="2014-02-01T00:00:00" u="1"/>
        <d v="2016-01-05T00:00:00" u="1"/>
        <d v="2017-01-05T00:00:00" u="1"/>
        <d v="2018-01-05T00:00:00" u="1"/>
        <d v="2019-02-01T00:00:00" u="1"/>
        <d v="2021-01-05T00:00:00" u="1"/>
        <d v="2022-02-01T00:00:00" u="1"/>
        <d v="2014-11-30T00:00:00" u="1"/>
        <d v="2016-11-30T00:00:00" u="1"/>
        <d v="2018-11-30T00:00:00" u="1"/>
        <d v="2019-11-30T00:00:00" u="1"/>
        <d v="2020-11-30T00:00:00" u="1"/>
        <d v="2011-02-03T00:00:00" u="1"/>
        <d v="2013-01-07T00:00:00" u="1"/>
        <d v="2012-02-03T00:00:00" u="1"/>
        <d v="2014-01-07T00:00:00" u="1"/>
        <d v="2015-01-07T00:00:00" u="1"/>
        <d v="2014-02-03T00:00:00" u="1"/>
        <d v="2016-01-07T00:00:00" u="1"/>
        <d v="2015-02-03T00:00:00" u="1"/>
        <d v="2017-01-07T00:00:00" u="1"/>
        <d v="2017-02-03T00:00:00" u="1"/>
        <d v="2020-01-07T00:00:00" u="1"/>
        <d v="2019-02-03T00:00:00" u="1"/>
        <d v="2004-03-01T00:00:00" u="1"/>
        <d v="2007-03-01T00:00:00" u="1"/>
        <d v="2013-01-09T00:00:00" u="1"/>
        <d v="2015-01-09T00:00:00" u="1"/>
        <d v="2015-02-05T00:00:00" u="1"/>
        <d v="2017-01-09T00:00:00" u="1"/>
        <d v="2016-02-05T00:00:00" u="1"/>
        <d v="2018-01-09T00:00:00" u="1"/>
        <d v="2015-03-01T00:00:00" u="1"/>
        <d v="2018-02-05T00:00:00" u="1"/>
        <d v="2017-03-01T00:00:00" u="1"/>
        <d v="2019-02-05T00:00:00" u="1"/>
        <d v="2023-03-01T00:00:00" u="1"/>
        <d v="2010-12-30T00:00:00" u="1"/>
        <d v="2014-12-30T00:00:00" u="1"/>
        <d v="2016-12-30T00:00:00" u="1"/>
        <d v="2017-12-30T00:00:00" u="1"/>
        <d v="2020-12-30T00:00:00" u="1"/>
        <d v="2011-02-07T00:00:00" u="1"/>
        <d v="2011-03-03T00:00:00" u="1"/>
        <d v="2014-02-07T00:00:00" u="1"/>
        <d v="2017-01-11T00:00:00" u="1"/>
        <d v="2018-01-11T00:00:00" u="1"/>
        <d v="2015-03-03T00:00:00" u="1"/>
        <d v="2017-02-07T00:00:00" u="1"/>
        <d v="2019-01-11T00:00:00" u="1"/>
        <d v="2016-03-03T00:00:00" u="1"/>
        <d v="2018-02-07T00:00:00" u="1"/>
        <d v="2019-02-07T00:00:00" u="1"/>
        <d v="2021-01-11T00:00:00" u="1"/>
        <d v="2019-03-03T00:00:00" u="1"/>
        <d v="2020-03-03T00:00:00" u="1"/>
        <d v="2001-03-05T00:00:00" u="1"/>
        <d v="2002-04-01T00:00:00" u="1"/>
        <d v="2004-04-01T00:00:00" u="1"/>
        <d v="2005-04-01T00:00:00" u="1"/>
        <d v="2007-04-01T00:00:00" u="1"/>
        <d v="2013-01-13T00:00:00" u="1"/>
        <d v="2010-03-05T00:00:00" u="1"/>
        <d v="2014-01-13T00:00:00" u="1"/>
        <d v="2015-01-13T00:00:00" u="1"/>
        <d v="2014-02-09T00:00:00" u="1"/>
        <d v="2016-01-13T00:00:00" u="1"/>
        <d v="2013-03-05T00:00:00" u="1"/>
        <d v="2015-02-09T00:00:00" u="1"/>
        <d v="2017-01-13T00:00:00" u="1"/>
        <d v="2014-03-05T00:00:00" u="1"/>
        <d v="2016-02-09T00:00:00" u="1"/>
        <d v="2015-03-05T00:00:00" u="1"/>
        <d v="2017-02-09T00:00:00" u="1"/>
        <d v="2016-03-05T00:00:00" u="1"/>
        <d v="2018-02-09T00:00:00" u="1"/>
        <d v="2021-03-05T00:00:00" u="1"/>
        <d v="2022-04-01T00:00:00" u="1"/>
        <d v="2003-02-11T00:00:00" u="1"/>
        <d v="2012-01-15T00:00:00" u="1"/>
        <d v="2014-01-15T00:00:00" u="1"/>
        <d v="2009-04-03T00:00:00" u="1"/>
        <d v="2015-01-15T00:00:00" u="1"/>
        <d v="2012-03-07T00:00:00" u="1"/>
        <d v="2014-02-11T00:00:00" u="1"/>
        <d v="2013-03-07T00:00:00" u="1"/>
        <d v="2015-02-11T00:00:00" u="1"/>
        <d v="2012-04-03T00:00:00" u="1"/>
        <d v="2014-03-07T00:00:00" u="1"/>
        <d v="2016-02-11T00:00:00" u="1"/>
        <d v="2018-01-15T00:00:00" u="1"/>
        <d v="2013-04-03T00:00:00" u="1"/>
        <d v="2015-03-07T00:00:00" u="1"/>
        <d v="2019-01-15T00:00:00" u="1"/>
        <d v="2014-04-03T00:00:00" u="1"/>
        <d v="2016-03-07T00:00:00" u="1"/>
        <d v="2019-02-11T00:00:00" u="1"/>
        <d v="2018-03-07T00:00:00" u="1"/>
        <d v="2019-03-07T00:00:00" u="1"/>
        <d v="2019-04-03T00:00:00" u="1"/>
        <d v="2021-04-03T00:00:00" u="1"/>
        <d v="2004-05-01T00:00:00" u="1"/>
        <d v="2012-02-13T00:00:00" u="1"/>
        <d v="2014-01-17T00:00:00" u="1"/>
        <d v="2011-03-09T00:00:00" u="1"/>
        <d v="2013-02-13T00:00:00" u="1"/>
        <d v="2008-05-01T00:00:00" u="1"/>
        <d v="2010-04-05T00:00:00" u="1"/>
        <d v="2014-02-13T00:00:00" u="1"/>
        <d v="2016-01-17T00:00:00" u="1"/>
        <d v="2011-04-05T00:00:00" u="1"/>
        <d v="2013-03-09T00:00:00" u="1"/>
        <d v="2015-02-13T00:00:00" u="1"/>
        <d v="2017-01-17T00:00:00" u="1"/>
        <d v="2018-01-17T00:00:00" u="1"/>
        <d v="2013-04-05T00:00:00" u="1"/>
        <d v="2015-03-09T00:00:00" u="1"/>
        <d v="2017-02-13T00:00:00" u="1"/>
        <d v="2019-01-17T00:00:00" u="1"/>
        <d v="2016-03-09T00:00:00" u="1"/>
        <d v="2013-05-01T00:00:00" u="1"/>
        <d v="2017-03-09T00:00:00" u="1"/>
        <d v="2019-02-13T00:00:00" u="1"/>
        <d v="2018-03-09T00:00:00" u="1"/>
        <d v="2017-04-05T00:00:00" u="1"/>
        <d v="2018-04-05T00:00:00" u="1"/>
        <d v="2019-04-05T00:00:00" u="1"/>
        <d v="2021-04-05T00:00:00" u="1"/>
        <d v="2009-01-19T00:00:00" u="1"/>
        <d v="2010-01-19T00:00:00" u="1"/>
        <d v="2013-02-15T00:00:00" u="1"/>
        <d v="2015-01-19T00:00:00" u="1"/>
        <d v="2010-04-07T00:00:00" u="1"/>
        <d v="2012-03-11T00:00:00" u="1"/>
        <d v="2016-01-19T00:00:00" u="1"/>
        <d v="2011-04-07T00:00:00" u="1"/>
        <d v="2013-03-11T00:00:00" u="1"/>
        <d v="2015-02-15T00:00:00" u="1"/>
        <d v="2017-01-19T00:00:00" u="1"/>
        <d v="2018-01-19T00:00:00" u="1"/>
        <d v="2011-05-03T00:00:00" u="1"/>
        <d v="2017-02-15T00:00:00" u="1"/>
        <d v="2016-03-11T00:00:00" u="1"/>
        <d v="2018-02-15T00:00:00" u="1"/>
        <d v="2013-05-03T00:00:00" u="1"/>
        <d v="2015-04-07T00:00:00" u="1"/>
        <d v="2019-02-15T00:00:00" u="1"/>
        <d v="2016-04-07T00:00:00" u="1"/>
        <d v="2017-04-07T00:00:00" u="1"/>
        <d v="2021-02-15T00:00:00" u="1"/>
        <d v="2016-05-03T00:00:00" u="1"/>
        <d v="2019-04-07T00:00:00" u="1"/>
        <d v="2018-05-03T00:00:00" u="1"/>
        <d v="2019-05-03T00:00:00" u="1"/>
        <d v="2002-06-01T00:00:00" u="1"/>
        <d v="2010-02-17T00:00:00" u="1"/>
        <d v="2012-01-21T00:00:00" u="1"/>
        <d v="2013-01-21T00:00:00" u="1"/>
        <d v="2005-06-01T00:00:00" u="1"/>
        <d v="2009-04-09T00:00:00" u="1"/>
        <d v="2015-01-21T00:00:00" u="1"/>
        <d v="2012-03-13T00:00:00" u="1"/>
        <d v="2014-02-17T00:00:00" u="1"/>
        <d v="2016-01-21T00:00:00" u="1"/>
        <d v="2010-05-05T00:00:00" u="1"/>
        <d v="2014-03-13T00:00:00" u="1"/>
        <d v="2016-02-17T00:00:00" u="1"/>
        <d v="2018-01-21T00:00:00" u="1"/>
        <d v="2011-05-05T00:00:00" u="1"/>
        <d v="2015-03-13T00:00:00" u="1"/>
        <d v="2017-02-17T00:00:00" u="1"/>
        <d v="2019-01-21T00:00:00" u="1"/>
        <d v="2014-04-09T00:00:00" u="1"/>
        <d v="2017-03-13T00:00:00" u="1"/>
        <d v="2019-02-17T00:00:00" u="1"/>
        <d v="2014-05-05T00:00:00" u="1"/>
        <d v="2016-04-09T00:00:00" u="1"/>
        <d v="2022-01-21T00:00:00" u="1"/>
        <d v="2015-05-05T00:00:00" u="1"/>
        <d v="2019-03-13T00:00:00" u="1"/>
        <d v="2016-05-05T00:00:00" u="1"/>
        <d v="2018-04-09T00:00:00" u="1"/>
        <d v="2017-05-05T00:00:00" u="1"/>
        <d v="2019-04-09T00:00:00" u="1"/>
        <d v="2018-06-01T00:00:00" u="1"/>
        <d v="2019-06-01T00:00:00" u="1"/>
        <d v="2007-02-19T00:00:00" u="1"/>
        <d v="2013-01-23T00:00:00" u="1"/>
        <d v="2012-02-19T00:00:00" u="1"/>
        <d v="2014-01-23T00:00:00" u="1"/>
        <d v="2015-01-23T00:00:00" u="1"/>
        <d v="2014-02-19T00:00:00" u="1"/>
        <d v="2016-01-23T00:00:00" u="1"/>
        <d v="2011-04-11T00:00:00" u="1"/>
        <d v="2013-03-15T00:00:00" u="1"/>
        <d v="2015-02-19T00:00:00" u="1"/>
        <d v="2017-01-23T00:00:00" u="1"/>
        <d v="2012-04-11T00:00:00" u="1"/>
        <d v="2014-03-15T00:00:00" u="1"/>
        <d v="2016-02-19T00:00:00" u="1"/>
        <d v="2018-01-23T00:00:00" u="1"/>
        <d v="2009-06-03T00:00:00" u="1"/>
        <d v="2013-04-11T00:00:00" u="1"/>
        <d v="2015-03-15T00:00:00" u="1"/>
        <d v="2017-02-19T00:00:00" u="1"/>
        <d v="2019-01-23T00:00:00" u="1"/>
        <d v="2014-04-11T00:00:00" u="1"/>
        <d v="2016-03-15T00:00:00" u="1"/>
        <d v="2018-02-19T00:00:00" u="1"/>
        <d v="2017-03-15T00:00:00" u="1"/>
        <d v="2016-04-11T00:00:00" u="1"/>
        <d v="2018-03-15T00:00:00" u="1"/>
        <d v="2015-05-07T00:00:00" u="1"/>
        <d v="2017-04-11T00:00:00" u="1"/>
        <d v="2019-03-15T00:00:00" u="1"/>
        <d v="2014-06-03T00:00:00" u="1"/>
        <d v="2018-04-11T00:00:00" u="1"/>
        <d v="2015-06-03T00:00:00" u="1"/>
        <d v="2019-04-11T00:00:00" u="1"/>
        <d v="2016-06-03T00:00:00" u="1"/>
        <d v="2018-05-07T00:00:00" u="1"/>
        <d v="2019-05-07T00:00:00" u="1"/>
        <d v="2018-06-03T00:00:00" u="1"/>
        <d v="2019-06-03T00:00:00" u="1"/>
        <d v="2010-01-25T00:00:00" u="1"/>
        <d v="2008-03-17T00:00:00" u="1"/>
        <d v="2011-02-21T00:00:00" u="1"/>
        <d v="2013-01-25T00:00:00" u="1"/>
        <d v="2012-02-21T00:00:00" u="1"/>
        <d v="2014-01-25T00:00:00" u="1"/>
        <d v="2012-03-17T00:00:00" u="1"/>
        <d v="2014-02-21T00:00:00" u="1"/>
        <d v="2005-07-01T00:00:00" u="1"/>
        <d v="2013-03-17T00:00:00" u="1"/>
        <d v="2006-07-01T00:00:00" u="1"/>
        <d v="2016-02-21T00:00:00" u="1"/>
        <d v="2018-01-25T00:00:00" u="1"/>
        <d v="2015-03-17T00:00:00" u="1"/>
        <d v="2017-02-21T00:00:00" u="1"/>
        <d v="2019-01-25T00:00:00" u="1"/>
        <d v="2008-07-01T00:00:00" u="1"/>
        <d v="2012-05-09T00:00:00" u="1"/>
        <d v="2016-03-17T00:00:00" u="1"/>
        <d v="2018-02-21T00:00:00" u="1"/>
        <d v="2013-05-09T00:00:00" u="1"/>
        <d v="2017-03-17T00:00:00" u="1"/>
        <d v="2019-02-21T00:00:00" u="1"/>
        <d v="2014-05-09T00:00:00" u="1"/>
        <d v="2016-04-13T00:00:00" u="1"/>
        <d v="2013-06-05T00:00:00" u="1"/>
        <d v="2017-04-13T00:00:00" u="1"/>
        <d v="2019-03-17T00:00:00" u="1"/>
        <d v="2014-06-05T00:00:00" u="1"/>
        <d v="2016-05-09T00:00:00" u="1"/>
        <d v="2018-04-13T00:00:00" u="1"/>
        <d v="2015-06-05T00:00:00" u="1"/>
        <d v="2017-05-09T00:00:00" u="1"/>
        <d v="2018-05-09T00:00:00" u="1"/>
        <d v="2017-06-05T00:00:00" u="1"/>
        <d v="2019-05-09T00:00:00" u="1"/>
        <d v="2018-06-05T00:00:00" u="1"/>
        <d v="2019-06-05T00:00:00" u="1"/>
        <d v="2022-07-01T00:00:00" u="1"/>
        <d v="2009-02-23T00:00:00" u="1"/>
        <d v="2012-01-27T00:00:00" u="1"/>
        <d v="2011-02-23T00:00:00" u="1"/>
        <d v="2015-01-27T00:00:00" u="1"/>
        <d v="2012-03-19T00:00:00" u="1"/>
        <d v="2016-01-27T00:00:00" u="1"/>
        <d v="2015-02-23T00:00:00" u="1"/>
        <d v="2017-01-27T00:00:00" u="1"/>
        <d v="2014-03-19T00:00:00" u="1"/>
        <d v="2016-02-23T00:00:00" u="1"/>
        <d v="2007-07-03T00:00:00" u="1"/>
        <d v="2013-04-15T00:00:00" u="1"/>
        <d v="2015-03-19T00:00:00" u="1"/>
        <d v="2017-02-23T00:00:00" u="1"/>
        <d v="2018-02-23T00:00:00" u="1"/>
        <d v="2020-01-27T00:00:00" u="1"/>
        <d v="2011-06-07T00:00:00" u="1"/>
        <d v="2013-05-11T00:00:00" u="1"/>
        <d v="2015-04-15T00:00:00" u="1"/>
        <d v="2016-04-15T00:00:00" u="1"/>
        <d v="2020-02-23T00:00:00" u="1"/>
        <d v="2013-06-07T00:00:00" u="1"/>
        <d v="2015-05-11T00:00:00" u="1"/>
        <d v="2017-04-15T00:00:00" u="1"/>
        <d v="2016-05-11T00:00:00" u="1"/>
        <d v="2013-07-03T00:00:00" u="1"/>
        <d v="2017-05-11T00:00:00" u="1"/>
        <d v="2014-07-03T00:00:00" u="1"/>
        <d v="2016-06-07T00:00:00" u="1"/>
        <d v="2018-05-11T00:00:00" u="1"/>
        <d v="2020-04-15T00:00:00" u="1"/>
        <d v="2015-07-03T00:00:00" u="1"/>
        <d v="2017-06-07T00:00:00" u="1"/>
        <d v="2016-07-03T00:00:00" u="1"/>
        <d v="2018-07-03T00:00:00" u="1"/>
        <d v="2019-07-03T00:00:00" u="1"/>
        <d v="2020-07-03T00:00:00" u="1"/>
        <d v="2022-06-07T00:00:00" u="1"/>
        <d v="2011-02-25T00:00:00" u="1"/>
        <d v="2015-01-29T00:00:00" u="1"/>
        <d v="2014-02-25T00:00:00" u="1"/>
        <d v="2016-01-29T00:00:00" u="1"/>
        <d v="2013-03-21T00:00:00" u="1"/>
        <d v="2015-02-25T00:00:00" u="1"/>
        <d v="2004-08-01T00:00:00" u="1"/>
        <d v="2012-04-17T00:00:00" u="1"/>
        <d v="2014-03-21T00:00:00" u="1"/>
        <d v="2016-02-25T00:00:00" u="1"/>
        <d v="2018-01-29T00:00:00" u="1"/>
        <d v="2019-01-29T00:00:00" u="1"/>
        <d v="2014-04-17T00:00:00" u="1"/>
        <d v="2011-06-09T00:00:00" u="1"/>
        <d v="2015-04-17T00:00:00" u="1"/>
        <d v="2019-02-25T00:00:00" u="1"/>
        <d v="2014-05-13T00:00:00" u="1"/>
        <d v="2016-04-17T00:00:00" u="1"/>
        <d v="2018-03-21T00:00:00" u="1"/>
        <d v="2015-05-13T00:00:00" u="1"/>
        <d v="2019-03-21T00:00:00" u="1"/>
        <d v="2014-06-09T00:00:00" u="1"/>
        <d v="2016-05-13T00:00:00" u="1"/>
        <d v="2018-04-17T00:00:00" u="1"/>
        <d v="2013-07-05T00:00:00" u="1"/>
        <d v="2015-06-09T00:00:00" u="1"/>
        <d v="2019-04-17T00:00:00" u="1"/>
        <d v="2016-06-09T00:00:00" u="1"/>
        <d v="2020-04-17T00:00:00" u="1"/>
        <d v="2015-07-05T00:00:00" u="1"/>
        <d v="2017-06-09T00:00:00" u="1"/>
        <d v="2019-05-13T00:00:00" u="1"/>
        <d v="2021-04-17T00:00:00" u="1"/>
        <d v="2016-07-05T00:00:00" u="1"/>
        <d v="2017-07-05T00:00:00" u="1"/>
        <d v="2018-07-05T00:00:00" u="1"/>
        <d v="2019-07-05T00:00:00" u="1"/>
        <d v="2022-08-01T00:00:00" u="1"/>
        <d v="2023-08-01T00:00:00" u="1"/>
        <d v="2011-01-31T00:00:00" u="1"/>
        <d v="2012-01-31T00:00:00" u="1"/>
        <d v="2013-01-31T00:00:00" u="1"/>
        <d v="2012-02-27T00:00:00" u="1"/>
        <d v="2014-01-31T00:00:00" u="1"/>
        <d v="2011-03-23T00:00:00" u="1"/>
        <d v="2012-03-23T00:00:00" u="1"/>
        <d v="2016-01-31T00:00:00" u="1"/>
        <d v="2007-06-11T00:00:00" u="1"/>
        <d v="2015-02-27T00:00:00" u="1"/>
        <d v="2017-01-31T00:00:00" u="1"/>
        <d v="2008-06-11T00:00:00" u="1"/>
        <d v="2019-01-31T00:00:00" u="1"/>
        <d v="2014-04-19T00:00:00" u="1"/>
        <d v="2016-03-23T00:00:00" u="1"/>
        <d v="2013-05-15T00:00:00" u="1"/>
        <d v="2017-03-23T00:00:00" u="1"/>
        <d v="2019-02-27T00:00:00" u="1"/>
        <d v="2014-05-15T00:00:00" u="1"/>
        <d v="2016-04-19T00:00:00" u="1"/>
        <d v="2013-06-11T00:00:00" u="1"/>
        <d v="2015-05-15T00:00:00" u="1"/>
        <d v="2017-04-19T00:00:00" u="1"/>
        <d v="2016-05-15T00:00:00" u="1"/>
        <d v="2018-04-19T00:00:00" u="1"/>
        <d v="2011-08-03T00:00:00" u="1"/>
        <d v="2015-06-11T00:00:00" u="1"/>
        <d v="2017-05-15T00:00:00" u="1"/>
        <d v="2019-04-19T00:00:00" u="1"/>
        <d v="2012-08-03T00:00:00" u="1"/>
        <d v="2018-05-15T00:00:00" u="1"/>
        <d v="2015-07-07T00:00:00" u="1"/>
        <d v="2016-07-07T00:00:00" u="1"/>
        <d v="2015-08-03T00:00:00" u="1"/>
        <d v="2017-07-07T00:00:00" u="1"/>
        <d v="2019-06-11T00:00:00" u="1"/>
        <d v="2016-08-03T00:00:00" u="1"/>
        <d v="2018-07-07T00:00:00" u="1"/>
        <d v="2017-08-03T00:00:00" u="1"/>
        <d v="2018-08-03T00:00:00" u="1"/>
        <d v="2019-08-03T00:00:00" u="1"/>
        <d v="2020-08-03T00:00:00" u="1"/>
        <d v="2011-04-21T00:00:00" u="1"/>
        <d v="2010-05-17T00:00:00" u="1"/>
        <d v="2014-03-25T00:00:00" u="1"/>
        <d v="2003-09-01T00:00:00" u="1"/>
        <d v="2014-04-21T00:00:00" u="1"/>
        <d v="2016-03-25T00:00:00" u="1"/>
        <d v="2005-09-01T00:00:00" u="1"/>
        <d v="2011-06-13T00:00:00" u="1"/>
        <d v="2013-05-17T00:00:00" u="1"/>
        <d v="2015-04-21T00:00:00" u="1"/>
        <d v="2006-09-01T00:00:00" u="1"/>
        <d v="2012-06-13T00:00:00" u="1"/>
        <d v="2016-04-21T00:00:00" u="1"/>
        <d v="2018-03-25T00:00:00" u="1"/>
        <d v="2013-06-13T00:00:00" u="1"/>
        <d v="2017-04-21T00:00:00" u="1"/>
        <d v="2014-06-13T00:00:00" u="1"/>
        <d v="2016-05-17T00:00:00" u="1"/>
        <d v="2020-03-25T00:00:00" u="1"/>
        <d v="2013-07-09T00:00:00" u="1"/>
        <d v="2019-04-21T00:00:00" u="1"/>
        <d v="2014-07-09T00:00:00" u="1"/>
        <d v="2016-06-13T00:00:00" u="1"/>
        <d v="2018-05-17T00:00:00" u="1"/>
        <d v="2013-08-05T00:00:00" u="1"/>
        <d v="2015-07-09T00:00:00" u="1"/>
        <d v="2017-06-13T00:00:00" u="1"/>
        <d v="2019-05-17T00:00:00" u="1"/>
        <d v="2014-08-05T00:00:00" u="1"/>
        <d v="2018-06-13T00:00:00" u="1"/>
        <d v="2015-08-05T00:00:00" u="1"/>
        <d v="2017-07-09T00:00:00" u="1"/>
        <d v="2019-06-13T00:00:00" u="1"/>
        <d v="2016-08-05T00:00:00" u="1"/>
        <d v="2018-07-09T00:00:00" u="1"/>
        <d v="2019-07-09T00:00:00" u="1"/>
        <d v="2019-08-05T00:00:00" u="1"/>
        <d v="2022-09-01T00:00:00" u="1"/>
        <d v="2023-09-01T00:00:00" u="1"/>
        <d v="2011-03-27T00:00:00" u="1"/>
        <d v="2012-03-27T00:00:00" u="1"/>
        <d v="2014-03-27T00:00:00" u="1"/>
        <d v="2011-05-19T00:00:00" u="1"/>
        <d v="2013-04-23T00:00:00" u="1"/>
        <d v="2015-03-27T00:00:00" u="1"/>
        <d v="2014-04-23T00:00:00" u="1"/>
        <d v="2013-05-19T00:00:00" u="1"/>
        <d v="2017-03-27T00:00:00" u="1"/>
        <d v="2012-06-15T00:00:00" u="1"/>
        <d v="2014-05-19T00:00:00" u="1"/>
        <d v="2018-03-27T00:00:00" u="1"/>
        <d v="2015-05-19T00:00:00" u="1"/>
        <d v="2019-03-27T00:00:00" u="1"/>
        <d v="2008-09-03T00:00:00" u="1"/>
        <d v="2012-07-11T00:00:00" u="1"/>
        <d v="2016-05-19T00:00:00" u="1"/>
        <d v="2018-04-23T00:00:00" u="1"/>
        <d v="2011-08-07T00:00:00" u="1"/>
        <d v="2013-07-11T00:00:00" u="1"/>
        <d v="2010-09-03T00:00:00" u="1"/>
        <d v="2012-08-07T00:00:00" u="1"/>
        <d v="2014-07-11T00:00:00" u="1"/>
        <d v="2016-06-15T00:00:00" u="1"/>
        <d v="2013-08-07T00:00:00" u="1"/>
        <d v="2017-06-15T00:00:00" u="1"/>
        <d v="2016-07-11T00:00:00" u="1"/>
        <d v="2018-06-15T00:00:00" u="1"/>
        <d v="2020-05-19T00:00:00" u="1"/>
        <d v="2015-08-07T00:00:00" u="1"/>
        <d v="2017-07-11T00:00:00" u="1"/>
        <d v="2019-06-15T00:00:00" u="1"/>
        <d v="2014-09-03T00:00:00" u="1"/>
        <d v="2018-07-11T00:00:00" u="1"/>
        <d v="2020-06-15T00:00:00" u="1"/>
        <d v="2015-09-03T00:00:00" u="1"/>
        <d v="2017-08-07T00:00:00" u="1"/>
        <d v="2019-07-11T00:00:00" u="1"/>
        <d v="2016-09-03T00:00:00" u="1"/>
        <d v="2018-08-07T00:00:00" u="1"/>
        <d v="2019-08-07T00:00:00" u="1"/>
        <d v="2018-09-03T00:00:00" u="1"/>
        <d v="2020-09-03T00:00:00" u="1"/>
        <d v="2011-03-29T00:00:00" u="1"/>
        <d v="2013-03-29T00:00:00" u="1"/>
        <d v="2010-05-21T00:00:00" u="1"/>
        <d v="2014-03-29T00:00:00" u="1"/>
        <d v="2013-04-25T00:00:00" u="1"/>
        <d v="2012-05-21T00:00:00" u="1"/>
        <d v="2014-04-25T00:00:00" u="1"/>
        <d v="2016-03-29T00:00:00" u="1"/>
        <d v="2009-07-13T00:00:00" u="1"/>
        <d v="2013-05-21T00:00:00" u="1"/>
        <d v="2017-03-29T00:00:00" u="1"/>
        <d v="2014-05-21T00:00:00" u="1"/>
        <d v="2016-04-25T00:00:00" u="1"/>
        <d v="2018-03-29T00:00:00" u="1"/>
        <d v="2019-03-29T00:00:00" u="1"/>
        <d v="2014-06-17T00:00:00" u="1"/>
        <d v="2018-04-25T00:00:00" u="1"/>
        <d v="2011-08-09T00:00:00" u="1"/>
        <d v="2015-06-17T00:00:00" u="1"/>
        <d v="2019-04-25T00:00:00" u="1"/>
        <d v="2012-08-09T00:00:00" u="1"/>
        <d v="2016-06-17T00:00:00" u="1"/>
        <d v="2018-05-21T00:00:00" u="1"/>
        <d v="2011-09-05T00:00:00" u="1"/>
        <d v="2019-05-21T00:00:00" u="1"/>
        <d v="2021-04-25T00:00:00" u="1"/>
        <d v="2012-09-05T00:00:00" u="1"/>
        <d v="2014-08-09T00:00:00" u="1"/>
        <d v="2016-07-13T00:00:00" u="1"/>
        <d v="2013-09-05T00:00:00" u="1"/>
        <d v="2017-07-13T00:00:00" u="1"/>
        <d v="2019-06-17T00:00:00" u="1"/>
        <d v="2018-07-13T00:00:00" u="1"/>
        <d v="2015-09-05T00:00:00" u="1"/>
        <d v="2017-08-09T00:00:00" u="1"/>
        <d v="2018-08-09T00:00:00" u="1"/>
        <d v="2017-09-05T00:00:00" u="1"/>
        <d v="2019-08-09T00:00:00" u="1"/>
        <d v="2017-10-01T00:00:00" u="1"/>
        <d v="2019-09-05T00:00:00" u="1"/>
        <d v="2012-03-31T00:00:00" u="1"/>
        <d v="2013-03-31T00:00:00" u="1"/>
        <d v="2011-05-23T00:00:00" u="1"/>
        <d v="2015-03-31T00:00:00" u="1"/>
        <d v="2016-03-31T00:00:00" u="1"/>
        <d v="2009-07-15T00:00:00" u="1"/>
        <d v="2015-04-27T00:00:00" u="1"/>
        <d v="2017-03-31T00:00:00" u="1"/>
        <d v="2012-06-19T00:00:00" u="1"/>
        <d v="2016-04-27T00:00:00" u="1"/>
        <d v="2018-03-31T00:00:00" u="1"/>
        <d v="2013-06-19T00:00:00" u="1"/>
        <d v="2017-04-27T00:00:00" u="1"/>
        <d v="2016-05-23T00:00:00" u="1"/>
        <d v="2018-04-27T00:00:00" u="1"/>
        <d v="2013-07-15T00:00:00" u="1"/>
        <d v="2015-06-19T00:00:00" u="1"/>
        <d v="2017-05-23T00:00:00" u="1"/>
        <d v="2014-07-15T00:00:00" u="1"/>
        <d v="2018-05-23T00:00:00" u="1"/>
        <d v="2015-07-15T00:00:00" u="1"/>
        <d v="2017-06-19T00:00:00" u="1"/>
        <d v="2019-05-23T00:00:00" u="1"/>
        <d v="2012-09-07T00:00:00" u="1"/>
        <d v="2014-08-11T00:00:00" u="1"/>
        <d v="2016-07-15T00:00:00" u="1"/>
        <d v="2018-06-19T00:00:00" u="1"/>
        <d v="2015-08-11T00:00:00" u="1"/>
        <d v="2019-06-19T00:00:00" u="1"/>
        <d v="2012-10-03T00:00:00" u="1"/>
        <d v="2016-08-11T00:00:00" u="1"/>
        <d v="2020-06-19T00:00:00" u="1"/>
        <d v="2013-10-03T00:00:00" u="1"/>
        <d v="2017-08-11T00:00:00" u="1"/>
        <d v="2019-07-15T00:00:00" u="1"/>
        <d v="2014-10-03T00:00:00" u="1"/>
        <d v="2016-09-07T00:00:00" u="1"/>
        <d v="2020-07-15T00:00:00" u="1"/>
        <d v="2017-09-07T00:00:00" u="1"/>
        <d v="2016-10-03T00:00:00" u="1"/>
        <d v="2022-07-15T00:00:00" u="1"/>
        <d v="2017-10-03T00:00:00" u="1"/>
        <d v="2018-10-03T00:00:00" u="1"/>
        <d v="2020-09-07T00:00:00" u="1"/>
        <d v="2022-10-03T00:00:00" u="1"/>
        <d v="2010-04-29T00:00:00" u="1"/>
        <d v="2011-04-29T00:00:00" u="1"/>
        <d v="2011-05-25T00:00:00" u="1"/>
        <d v="2013-04-29T00:00:00" u="1"/>
        <d v="2010-06-21T00:00:00" u="1"/>
        <d v="2014-04-29T00:00:00" u="1"/>
        <d v="2015-04-29T00:00:00" u="1"/>
        <d v="2014-05-25T00:00:00" u="1"/>
        <d v="2016-04-29T00:00:00" u="1"/>
        <d v="2003-11-01T00:00:00" u="1"/>
        <d v="2013-06-21T00:00:00" u="1"/>
        <d v="2015-05-25T00:00:00" u="1"/>
        <d v="2010-08-13T00:00:00" u="1"/>
        <d v="2014-06-21T00:00:00" u="1"/>
        <d v="2016-05-25T00:00:00" u="1"/>
        <d v="2013-07-17T00:00:00" u="1"/>
        <d v="2017-05-25T00:00:00" u="1"/>
        <d v="2019-04-29T00:00:00" u="1"/>
        <d v="2012-08-13T00:00:00" u="1"/>
        <d v="2014-07-17T00:00:00" u="1"/>
        <d v="2016-06-21T00:00:00" u="1"/>
        <d v="2018-05-25T00:00:00" u="1"/>
        <d v="2011-09-09T00:00:00" u="1"/>
        <d v="2015-07-17T00:00:00" u="1"/>
        <d v="2017-06-21T00:00:00" u="1"/>
        <d v="2014-08-13T00:00:00" u="1"/>
        <d v="2018-06-21T00:00:00" u="1"/>
        <d v="2009-11-01T00:00:00" u="1"/>
        <d v="2015-08-13T00:00:00" u="1"/>
        <d v="2019-06-21T00:00:00" u="1"/>
        <d v="2014-09-09T00:00:00" u="1"/>
        <d v="2016-08-13T00:00:00" u="1"/>
        <d v="2018-07-17T00:00:00" u="1"/>
        <d v="2011-11-01T00:00:00" u="1"/>
        <d v="2013-10-05T00:00:00" u="1"/>
        <d v="2015-09-09T00:00:00" u="1"/>
        <d v="2017-08-13T00:00:00" u="1"/>
        <d v="2014-10-05T00:00:00" u="1"/>
        <d v="2016-09-09T00:00:00" u="1"/>
        <d v="2015-10-05T00:00:00" u="1"/>
        <d v="2016-10-05T00:00:00" u="1"/>
        <d v="2018-09-09T00:00:00" u="1"/>
        <d v="2017-10-05T00:00:00" u="1"/>
        <d v="2019-09-09T00:00:00" u="1"/>
        <d v="2018-10-05T00:00:00" u="1"/>
        <d v="2017-11-01T00:00:00" u="1"/>
        <d v="2018-11-01T00:00:00" u="1"/>
        <d v="2020-10-05T00:00:00" u="1"/>
        <d v="2019-11-01T00:00:00" u="1"/>
        <d v="2022-11-01T00:00:00" u="1"/>
        <d v="2005-06-23T00:00:00" u="1"/>
        <d v="2011-05-27T00:00:00" u="1"/>
        <d v="2013-05-27T00:00:00" u="1"/>
        <d v="2008-08-15T00:00:00" u="1"/>
        <d v="2014-05-27T00:00:00" u="1"/>
        <d v="2012-07-19T00:00:00" u="1"/>
        <d v="2014-06-23T00:00:00" u="1"/>
        <d v="2013-07-19T00:00:00" u="1"/>
        <d v="2015-06-23T00:00:00" u="1"/>
        <d v="2016-06-23T00:00:00" u="1"/>
        <d v="2013-08-15T00:00:00" u="1"/>
        <d v="2017-06-23T00:00:00" u="1"/>
        <d v="2019-05-27T00:00:00" u="1"/>
        <d v="2010-10-07T00:00:00" u="1"/>
        <d v="2012-09-11T00:00:00" u="1"/>
        <d v="2014-08-15T00:00:00" u="1"/>
        <d v="2016-07-19T00:00:00" u="1"/>
        <d v="2018-06-23T00:00:00" u="1"/>
        <d v="2013-09-11T00:00:00" u="1"/>
        <d v="2017-07-19T00:00:00" u="1"/>
        <d v="2014-09-11T00:00:00" u="1"/>
        <d v="2018-07-19T00:00:00" u="1"/>
        <d v="2011-11-03T00:00:00" u="1"/>
        <d v="2015-09-11T00:00:00" u="1"/>
        <d v="2017-08-15T00:00:00" u="1"/>
        <d v="2019-07-19T00:00:00" u="1"/>
        <d v="2016-09-11T00:00:00" u="1"/>
        <d v="2018-08-15T00:00:00" u="1"/>
        <d v="2015-10-07T00:00:00" u="1"/>
        <d v="2017-09-11T00:00:00" u="1"/>
        <d v="2019-08-15T00:00:00" u="1"/>
        <d v="2016-10-07T00:00:00" u="1"/>
        <d v="2018-09-11T00:00:00" u="1"/>
        <d v="2015-11-03T00:00:00" u="1"/>
        <d v="2016-11-03T00:00:00" u="1"/>
        <d v="2022-08-15T00:00:00" u="1"/>
        <d v="2019-10-07T00:00:00" u="1"/>
        <d v="2020-10-07T00:00:00" u="1"/>
        <d v="2011-05-29T00:00:00" u="1"/>
        <d v="2009-07-21T00:00:00" u="1"/>
        <d v="2013-05-29T00:00:00" u="1"/>
        <d v="2014-05-29T00:00:00" u="1"/>
        <d v="2015-05-29T00:00:00" u="1"/>
        <d v="2014-06-25T00:00:00" u="1"/>
        <d v="2011-08-17T00:00:00" u="1"/>
        <d v="2015-06-25T00:00:00" u="1"/>
        <d v="2017-05-29T00:00:00" u="1"/>
        <d v="2010-09-13T00:00:00" u="1"/>
        <d v="2012-08-17T00:00:00" u="1"/>
        <d v="2018-05-29T00:00:00" u="1"/>
        <d v="2015-07-21T00:00:00" u="1"/>
        <d v="2019-05-29T00:00:00" u="1"/>
        <d v="2010-10-09T00:00:00" u="1"/>
        <d v="2016-07-21T00:00:00" u="1"/>
        <d v="2009-11-05T00:00:00" u="1"/>
        <d v="2013-09-13T00:00:00" u="1"/>
        <d v="2015-08-17T00:00:00" u="1"/>
        <d v="2017-07-21T00:00:00" u="1"/>
        <d v="2019-06-25T00:00:00" u="1"/>
        <d v="2008-12-01T00:00:00" u="1"/>
        <d v="2012-10-09T00:00:00" u="1"/>
        <d v="2014-09-13T00:00:00" u="1"/>
        <d v="2016-08-17T00:00:00" u="1"/>
        <d v="2020-06-25T00:00:00" u="1"/>
        <d v="2009-12-01T00:00:00" u="1"/>
        <d v="2017-08-17T00:00:00" u="1"/>
        <d v="2019-07-21T00:00:00" u="1"/>
        <d v="2012-11-05T00:00:00" u="1"/>
        <d v="2014-10-09T00:00:00" u="1"/>
        <d v="2018-08-17T00:00:00" u="1"/>
        <d v="2013-11-05T00:00:00" u="1"/>
        <d v="2015-10-09T00:00:00" u="1"/>
        <d v="2012-12-01T00:00:00" u="1"/>
        <d v="2014-11-05T00:00:00" u="1"/>
        <d v="2018-09-13T00:00:00" u="1"/>
        <d v="2017-10-09T00:00:00" u="1"/>
        <d v="2018-10-09T00:00:00" u="1"/>
        <d v="2017-12-01T00:00:00" u="1"/>
        <d v="2019-12-01T00:00:00" u="1"/>
        <d v="2008-07-23T00:00:00" u="1"/>
        <d v="2011-06-27T00:00:00" u="1"/>
        <d v="2013-05-31T00:00:00" u="1"/>
        <d v="2010-07-23T00:00:00" u="1"/>
        <d v="2014-05-31T00:00:00" u="1"/>
        <d v="2013-06-27T00:00:00" u="1"/>
        <d v="2010-08-19T00:00:00" u="1"/>
        <d v="2012-07-23T00:00:00" u="1"/>
        <d v="2011-08-19T00:00:00" u="1"/>
        <d v="2013-07-23T00:00:00" u="1"/>
        <d v="2015-06-27T00:00:00" u="1"/>
        <d v="2017-05-31T00:00:00" u="1"/>
        <d v="2014-07-23T00:00:00" u="1"/>
        <d v="2016-06-27T00:00:00" u="1"/>
        <d v="2015-07-23T00:00:00" u="1"/>
        <d v="2017-06-27T00:00:00" u="1"/>
        <d v="2019-05-31T00:00:00" u="1"/>
        <d v="2014-08-19T00:00:00" u="1"/>
        <d v="2018-06-27T00:00:00" u="1"/>
        <d v="2020-05-31T00:00:00" u="1"/>
        <d v="2013-09-15T00:00:00" u="1"/>
        <d v="2015-08-19T00:00:00" u="1"/>
        <d v="2019-06-27T00:00:00" u="1"/>
        <d v="2012-10-11T00:00:00" u="1"/>
        <d v="2014-09-15T00:00:00" u="1"/>
        <d v="2018-07-23T00:00:00" u="1"/>
        <d v="2020-06-27T00:00:00" u="1"/>
        <d v="2011-11-07T00:00:00" u="1"/>
        <d v="2013-10-11T00:00:00" u="1"/>
        <d v="2015-09-15T00:00:00" u="1"/>
        <d v="2019-07-23T00:00:00" u="1"/>
        <d v="2010-12-03T00:00:00" u="1"/>
        <d v="2012-11-07T00:00:00" u="1"/>
        <d v="2016-09-15T00:00:00" u="1"/>
        <d v="2018-08-19T00:00:00" u="1"/>
        <d v="2020-07-23T00:00:00" u="1"/>
        <d v="2013-11-07T00:00:00" u="1"/>
        <d v="2017-09-15T00:00:00" u="1"/>
        <d v="2012-12-03T00:00:00" u="1"/>
        <d v="2014-11-07T00:00:00" u="1"/>
        <d v="2016-10-11T00:00:00" u="1"/>
        <d v="2017-10-11T00:00:00" u="1"/>
        <d v="2014-12-03T00:00:00" u="1"/>
        <d v="2016-11-07T00:00:00" u="1"/>
        <d v="2018-10-11T00:00:00" u="1"/>
        <d v="2015-12-03T00:00:00" u="1"/>
        <d v="2017-11-07T00:00:00" u="1"/>
        <d v="2018-11-07T00:00:00" u="1"/>
        <d v="2018-12-03T00:00:00" u="1"/>
        <d v="2019-12-03T00:00:00" u="1"/>
        <d v="2020-12-03T00:00:00" u="1"/>
        <d v="2011-06-29T00:00:00" u="1"/>
        <d v="2012-06-29T00:00:00" u="1"/>
        <d v="2011-07-25T00:00:00" u="1"/>
        <d v="2013-07-25T00:00:00" u="1"/>
        <d v="2015-06-29T00:00:00" u="1"/>
        <d v="2014-07-25T00:00:00" u="1"/>
        <d v="2016-06-29T00:00:00" u="1"/>
        <d v="2013-08-21T00:00:00" u="1"/>
        <d v="2017-06-29T00:00:00" u="1"/>
        <d v="2010-10-13T00:00:00" u="1"/>
        <d v="2014-08-21T00:00:00" u="1"/>
        <d v="2016-07-25T00:00:00" u="1"/>
        <d v="2018-06-29T00:00:00" u="1"/>
        <d v="2013-09-17T00:00:00" u="1"/>
        <d v="2015-08-21T00:00:00" u="1"/>
        <d v="2010-11-09T00:00:00" u="1"/>
        <d v="2014-09-17T00:00:00" u="1"/>
        <d v="2018-07-25T00:00:00" u="1"/>
        <d v="2015-09-17T00:00:00" u="1"/>
        <d v="2017-08-21T00:00:00" u="1"/>
        <d v="2019-07-25T00:00:00" u="1"/>
        <d v="2012-11-09T00:00:00" u="1"/>
        <d v="2016-09-17T00:00:00" u="1"/>
        <d v="2015-10-13T00:00:00" u="1"/>
        <d v="2017-09-17T00:00:00" u="1"/>
        <d v="2019-08-21T00:00:00" u="1"/>
        <d v="2016-10-13T00:00:00" u="1"/>
        <d v="2018-09-17T00:00:00" u="1"/>
        <d v="2013-12-05T00:00:00" u="1"/>
        <d v="2015-11-09T00:00:00" u="1"/>
        <d v="2017-10-13T00:00:00" u="1"/>
        <d v="2014-12-05T00:00:00" u="1"/>
        <d v="2016-11-09T00:00:00" u="1"/>
        <d v="2016-12-05T00:00:00" u="1"/>
        <d v="2018-11-09T00:00:00" u="1"/>
        <d v="2020-10-13T00:00:00" u="1"/>
        <d v="2018-12-05T00:00:00" u="1"/>
        <d v="2019-12-05T00:00:00" u="1"/>
        <d v="2012-08-23T00:00:00" u="1"/>
        <d v="2011-09-19T00:00:00" u="1"/>
        <d v="2006-12-07T00:00:00" u="1"/>
        <d v="2010-10-15T00:00:00" u="1"/>
        <d v="2013-09-19T00:00:00" u="1"/>
        <d v="2017-07-27T00:00:00" u="1"/>
        <d v="2014-09-19T00:00:00" u="1"/>
        <d v="2018-07-27T00:00:00" u="1"/>
        <d v="2017-08-23T00:00:00" u="1"/>
        <d v="2012-11-11T00:00:00" u="1"/>
        <d v="2014-10-15T00:00:00" u="1"/>
        <d v="2018-08-23T00:00:00" u="1"/>
        <d v="2011-12-07T00:00:00" u="1"/>
        <d v="2015-10-15T00:00:00" u="1"/>
        <d v="2017-09-19T00:00:00" u="1"/>
        <d v="2019-08-23T00:00:00" u="1"/>
        <d v="2014-11-11T00:00:00" u="1"/>
        <d v="2018-09-19T00:00:00" u="1"/>
        <d v="2015-11-11T00:00:00" u="1"/>
        <d v="2017-10-15T00:00:00" u="1"/>
        <d v="2019-09-19T00:00:00" u="1"/>
        <d v="2016-11-11T00:00:00" u="1"/>
        <d v="2018-10-15T00:00:00" u="1"/>
        <d v="2016-12-07T00:00:00" u="1"/>
        <d v="2018-11-11T00:00:00" u="1"/>
        <d v="2017-12-07T00:00:00" u="1"/>
        <d v="2018-12-07T00:00:00" u="1"/>
        <d v="2010-07-29T00:00:00" u="1"/>
        <d v="2009-09-21T00:00:00" u="1"/>
        <d v="2013-07-29T00:00:00" u="1"/>
        <d v="2012-08-25T00:00:00" u="1"/>
        <d v="2014-07-29T00:00:00" u="1"/>
        <d v="2015-07-29T00:00:00" u="1"/>
        <d v="2014-08-25T00:00:00" u="1"/>
        <d v="2016-07-29T00:00:00" u="1"/>
        <d v="2009-11-13T00:00:00" u="1"/>
        <d v="2016-08-25T00:00:00" u="1"/>
        <d v="2017-08-25T00:00:00" u="1"/>
        <d v="2019-07-29T00:00:00" u="1"/>
        <d v="2010-12-09T00:00:00" u="1"/>
        <d v="2012-11-13T00:00:00" u="1"/>
        <d v="2014-10-17T00:00:00" u="1"/>
        <d v="2016-09-21T00:00:00" u="1"/>
        <d v="2011-12-09T00:00:00" u="1"/>
        <d v="2013-11-13T00:00:00" u="1"/>
        <d v="2016-10-17T00:00:00" u="1"/>
        <d v="2018-09-21T00:00:00" u="1"/>
        <d v="2013-12-09T00:00:00" u="1"/>
        <d v="2017-10-17T00:00:00" u="1"/>
        <d v="2019-09-21T00:00:00" u="1"/>
        <d v="2014-12-09T00:00:00" u="1"/>
        <d v="2020-09-21T00:00:00" u="1"/>
        <d v="2015-12-09T00:00:00" u="1"/>
        <d v="2017-11-13T00:00:00" u="1"/>
        <d v="2016-12-09T00:00:00" u="1"/>
        <d v="2018-11-13T00:00:00" u="1"/>
        <d v="2019-12-09T00:00:00" u="1"/>
        <d v="2020-12-09T00:00:00" u="1"/>
        <d v="2008-07-31T00:00:00" u="1"/>
        <d v="2009-07-31T00:00:00" u="1"/>
        <d v="2011-07-31T00:00:00" u="1"/>
        <d v="2012-07-31T00:00:00" u="1"/>
        <d v="2013-07-31T00:00:00" u="1"/>
        <d v="2014-07-31T00:00:00" u="1"/>
        <d v="2013-08-27T00:00:00" u="1"/>
        <d v="2015-07-31T00:00:00" u="1"/>
        <d v="2014-08-27T00:00:00" u="1"/>
        <d v="2016-07-31T00:00:00" u="1"/>
        <d v="2013-09-23T00:00:00" u="1"/>
        <d v="2015-08-27T00:00:00" u="1"/>
        <d v="2017-07-31T00:00:00" u="1"/>
        <d v="2010-11-15T00:00:00" u="1"/>
        <d v="2016-08-27T00:00:00" u="1"/>
        <d v="2018-07-31T00:00:00" u="1"/>
        <d v="2015-09-23T00:00:00" u="1"/>
        <d v="2016-09-23T00:00:00" u="1"/>
        <d v="2018-08-27T00:00:00" u="1"/>
        <d v="2015-10-19T00:00:00" u="1"/>
        <d v="2019-08-27T00:00:00" u="1"/>
        <d v="2021-07-31T00:00:00" u="1"/>
        <d v="2016-10-19T00:00:00" u="1"/>
        <d v="2022-07-31T00:00:00" u="1"/>
        <d v="2013-12-11T00:00:00" u="1"/>
        <d v="2017-10-19T00:00:00" u="1"/>
        <d v="2019-09-23T00:00:00" u="1"/>
        <d v="2014-12-11T00:00:00" u="1"/>
        <d v="2015-12-11T00:00:00" u="1"/>
        <d v="2017-11-15T00:00:00" u="1"/>
        <d v="2016-12-11T00:00:00" u="1"/>
        <d v="2017-12-11T00:00:00" u="1"/>
        <d v="2019-11-15T00:00:00" u="1"/>
        <d v="2018-12-11T00:00:00" u="1"/>
        <d v="2019-12-11T00:00:00" u="1"/>
        <d v="2007-08-29T00:00:00" u="1"/>
        <d v="2011-08-29T00:00:00" u="1"/>
        <d v="2012-08-29T00:00:00" u="1"/>
        <d v="2013-08-29T00:00:00" u="1"/>
        <d v="2012-09-25T00:00:00" u="1"/>
        <d v="2014-08-29T00:00:00" u="1"/>
        <d v="2011-10-21T00:00:00" u="1"/>
        <d v="2013-09-25T00:00:00" u="1"/>
        <d v="2014-09-25T00:00:00" u="1"/>
        <d v="2016-08-29T00:00:00" u="1"/>
        <d v="2013-10-21T00:00:00" u="1"/>
        <d v="2015-09-25T00:00:00" u="1"/>
        <d v="2017-08-29T00:00:00" u="1"/>
        <d v="2014-10-21T00:00:00" u="1"/>
        <d v="2016-09-25T00:00:00" u="1"/>
        <d v="2018-08-29T00:00:00" u="1"/>
        <d v="2011-12-13T00:00:00" u="1"/>
        <d v="2015-10-21T00:00:00" u="1"/>
        <d v="2017-09-25T00:00:00" u="1"/>
        <d v="2012-12-13T00:00:00" u="1"/>
        <d v="2016-10-21T00:00:00" u="1"/>
        <d v="2018-09-25T00:00:00" u="1"/>
        <d v="2015-11-17T00:00:00" u="1"/>
        <d v="2016-11-17T00:00:00" u="1"/>
        <d v="2018-10-21T00:00:00" u="1"/>
        <d v="2017-11-17T00:00:00" u="1"/>
        <d v="2016-12-13T00:00:00" u="1"/>
        <d v="2017-12-13T00:00:00" u="1"/>
        <d v="2018-12-13T00:00:00" u="1"/>
        <d v="2008-08-31T00:00:00" u="1"/>
        <d v="2009-08-31T00:00:00" u="1"/>
        <d v="2011-08-31T00:00:00" u="1"/>
        <d v="2014-08-31T00:00:00" u="1"/>
        <d v="2013-09-27T00:00:00" u="1"/>
        <d v="2015-08-31T00:00:00" u="1"/>
        <d v="2010-11-19T00:00:00" u="1"/>
        <d v="2016-08-31T00:00:00" u="1"/>
        <d v="2009-12-15T00:00:00" u="1"/>
        <d v="2017-08-31T00:00:00" u="1"/>
        <d v="2012-11-19T00:00:00" u="1"/>
        <d v="2016-09-27T00:00:00" u="1"/>
        <d v="2013-11-19T00:00:00" u="1"/>
        <d v="2015-10-23T00:00:00" u="1"/>
        <d v="2019-08-31T00:00:00" u="1"/>
        <d v="2012-12-15T00:00:00" u="1"/>
        <d v="2014-11-19T00:00:00" u="1"/>
        <d v="2018-09-27T00:00:00" u="1"/>
        <d v="2020-08-31T00:00:00" u="1"/>
        <d v="2015-11-19T00:00:00" u="1"/>
        <d v="2017-10-23T00:00:00" u="1"/>
        <d v="2019-09-27T00:00:00" u="1"/>
        <d v="2021-08-31T00:00:00" u="1"/>
        <d v="2014-12-15T00:00:00" u="1"/>
        <d v="2015-12-15T00:00:00" u="1"/>
        <d v="2017-11-19T00:00:00" u="1"/>
        <d v="2016-12-15T00:00:00" u="1"/>
        <d v="2018-11-19T00:00:00" u="1"/>
        <d v="2017-12-15T00:00:00" u="1"/>
        <d v="2018-12-15T00:00:00" u="1"/>
      </sharedItems>
    </cacheField>
    <cacheField name="FinalDate" numFmtId="14">
      <sharedItems containsNonDate="0" containsDate="1" containsString="0" containsBlank="1" minDate="2004-03-31T00:00:00" maxDate="2110-08-12T00:00:00" count="3264">
        <d v="2013-08-31T00:00:00"/>
        <d v="2011-02-03T00:00:00"/>
        <d v="2008-12-31T00:00:00"/>
        <d v="2013-03-31T00:00:00"/>
        <d v="2016-02-29T00:00:00"/>
        <d v="2014-03-30T00:00:00"/>
        <m/>
        <d v="2013-07-26T00:00:00"/>
        <d v="2012-03-31T00:00:00"/>
        <d v="2011-07-31T00:00:00"/>
        <d v="2011-10-31T00:00:00"/>
        <d v="2011-03-12T00:00:00"/>
        <d v="2010-06-03T00:00:00"/>
        <d v="2015-11-02T00:00:00"/>
        <d v="2021-05-19T00:00:00"/>
        <d v="2023-07-31T00:00:00"/>
        <d v="2012-01-31T00:00:00"/>
        <d v="2016-01-24T00:00:00"/>
        <d v="2023-08-31T00:00:00"/>
        <d v="2012-09-30T00:00:00"/>
        <d v="2019-09-29T00:00:00"/>
        <d v="2010-10-31T00:00:00"/>
        <d v="2013-07-31T00:00:00"/>
        <d v="2018-12-30T00:00:00"/>
        <d v="2011-09-30T00:00:00"/>
        <d v="2012-07-31T00:00:00"/>
        <d v="2020-12-15T00:00:00"/>
        <d v="2011-08-31T00:00:00"/>
        <d v="2013-12-31T00:00:00"/>
        <d v="2016-10-07T00:00:00"/>
        <d v="2009-08-20T00:00:00"/>
        <d v="2012-10-31T00:00:00"/>
        <d v="2013-02-28T00:00:00"/>
        <d v="2012-11-30T00:00:00"/>
        <d v="2012-12-31T00:00:00"/>
        <d v="2013-06-01T00:00:00"/>
        <d v="2013-01-05T00:00:00"/>
        <d v="2013-01-11T00:00:00"/>
        <d v="2012-02-29T00:00:00"/>
        <d v="2011-05-31T00:00:00"/>
        <d v="2014-03-04T00:00:00"/>
        <d v="2014-03-24T00:00:00"/>
        <d v="2014-08-26T00:00:00"/>
        <d v="2013-11-01T00:00:00"/>
        <d v="2015-06-30T00:00:00"/>
        <d v="2014-05-03T00:00:00"/>
        <d v="2014-07-13T00:00:00"/>
        <d v="2014-02-28T00:00:00"/>
        <d v="2016-07-31T00:00:00"/>
        <d v="2014-03-21T00:00:00"/>
        <d v="2013-09-30T00:00:00"/>
        <d v="2014-07-04T00:00:00"/>
        <d v="2014-10-21T00:00:00"/>
        <d v="2014-10-23T00:00:00"/>
        <d v="2014-08-10T00:00:00"/>
        <d v="2014-11-30T00:00:00"/>
        <d v="2014-09-22T00:00:00"/>
        <d v="2014-06-25T00:00:00"/>
        <d v="2015-11-30T00:00:00"/>
        <d v="2015-01-04T00:00:00"/>
        <d v="2015-03-31T00:00:00"/>
        <d v="2015-05-02T00:00:00"/>
        <d v="2010-03-31T00:00:00"/>
        <d v="2011-03-31T00:00:00"/>
        <d v="2013-10-11T00:00:00"/>
        <d v="2016-03-31T00:00:00"/>
        <d v="2013-11-30T00:00:00"/>
        <d v="2016-05-05T00:00:00"/>
        <d v="2014-10-24T00:00:00"/>
        <d v="2015-03-17T00:00:00"/>
        <d v="2015-01-31T00:00:00"/>
        <d v="2015-10-10T00:00:00"/>
        <d v="2019-11-30T00:00:00"/>
        <d v="2014-07-15T00:00:00"/>
        <d v="2015-12-14T00:00:00"/>
        <d v="2015-12-10T00:00:00"/>
        <d v="2014-02-07T00:00:00"/>
        <d v="2015-09-30T00:00:00"/>
        <d v="2010-05-31T00:00:00"/>
        <d v="2011-04-11T00:00:00"/>
        <d v="2009-07-16T00:00:00"/>
        <d v="2017-12-02T00:00:00"/>
        <d v="2011-01-21T00:00:00"/>
        <d v="2013-10-09T00:00:00"/>
        <d v="2010-07-31T00:00:00"/>
        <d v="2017-05-10T00:00:00"/>
        <d v="2015-08-08T00:00:00"/>
        <d v="2016-08-15T00:00:00"/>
        <d v="2012-06-30T00:00:00"/>
        <d v="2013-11-22T00:00:00"/>
        <d v="2012-08-31T00:00:00"/>
        <d v="2012-12-30T00:00:00"/>
        <d v="2011-01-13T00:00:00"/>
        <d v="2012-09-02T00:00:00"/>
        <d v="2014-08-31T00:00:00"/>
        <d v="2014-06-14T00:00:00"/>
        <d v="2009-07-31T00:00:00"/>
        <d v="2016-01-31T00:00:00"/>
        <d v="2012-05-31T00:00:00"/>
        <d v="2011-03-17T00:00:00"/>
        <d v="2009-07-10T00:00:00"/>
        <d v="2010-02-28T00:00:00"/>
        <d v="2009-09-30T00:00:00"/>
        <d v="2013-02-17T00:00:00"/>
        <d v="2012-06-13T00:00:00"/>
        <d v="2013-06-30T00:00:00"/>
        <d v="2015-07-18T00:00:00"/>
        <d v="2014-10-31T00:00:00"/>
        <d v="2016-11-30T00:00:00"/>
        <d v="2017-07-21T00:00:00"/>
        <d v="2014-10-10T00:00:00"/>
        <d v="2013-01-31T00:00:00"/>
        <d v="2015-03-14T00:00:00"/>
        <d v="2014-09-26T00:00:00"/>
        <d v="2015-08-31T00:00:00"/>
        <d v="2014-04-30T00:00:00"/>
        <d v="2014-09-30T00:00:00"/>
        <d v="2016-06-30T00:00:00"/>
        <d v="2015-08-05T00:00:00"/>
        <d v="2012-06-01T00:00:00"/>
        <d v="2016-02-16T00:00:00"/>
        <d v="2012-08-14T00:00:00"/>
        <d v="2015-05-31T00:00:00"/>
        <d v="2014-07-27T00:00:00"/>
        <d v="2018-09-29T00:00:00"/>
        <d v="2014-07-31T00:00:00"/>
        <d v="2014-01-31T00:00:00"/>
        <d v="2013-05-01T00:00:00"/>
        <d v="2015-07-31T00:00:00"/>
        <d v="2014-12-31T00:00:00"/>
        <d v="2017-04-30T00:00:00"/>
        <d v="2013-04-30T00:00:00"/>
        <d v="2014-07-14T00:00:00"/>
        <d v="2015-02-03T00:00:00"/>
        <d v="2016-08-31T00:00:00"/>
        <d v="2015-01-09T00:00:00"/>
        <d v="2017-01-31T00:00:00"/>
        <d v="2016-10-31T00:00:00"/>
        <d v="2015-12-27T00:00:00"/>
        <d v="2016-05-31T00:00:00"/>
        <d v="2016-04-02T00:00:00"/>
        <d v="2015-05-15T00:00:00"/>
        <d v="2011-05-28T00:00:00"/>
        <d v="2016-09-30T00:00:00"/>
        <d v="2014-05-02T00:00:00"/>
        <d v="2016-07-06T00:00:00"/>
        <d v="2014-05-05T00:00:00"/>
        <d v="2014-12-21T00:00:00"/>
        <d v="2015-12-31T00:00:00"/>
        <d v="2019-12-31T00:00:00"/>
        <d v="2018-04-30T00:00:00"/>
        <d v="2017-05-31T00:00:00"/>
        <d v="2016-04-30T00:00:00"/>
        <d v="2016-02-06T00:00:00"/>
        <d v="2016-02-28T00:00:00"/>
        <d v="2018-11-04T00:00:00"/>
        <d v="2014-03-31T00:00:00"/>
        <d v="2019-03-31T00:00:00"/>
        <d v="2017-01-06T00:00:00"/>
        <d v="2016-09-02T00:00:00"/>
        <d v="2018-06-30T00:00:00"/>
        <d v="2020-06-29T00:00:00"/>
        <d v="2017-09-30T00:00:00"/>
        <d v="2016-11-10T00:00:00"/>
        <d v="2015-07-21T00:00:00"/>
        <d v="2015-12-20T00:00:00"/>
        <d v="2013-03-16T00:00:00"/>
        <d v="2012-04-30T00:00:00"/>
        <d v="2015-04-07T00:00:00"/>
        <d v="2011-04-07T00:00:00"/>
        <d v="2011-08-02T00:00:00"/>
        <d v="2015-04-30T00:00:00"/>
        <d v="2013-06-16T00:00:00"/>
        <d v="2017-03-31T00:00:00"/>
        <d v="2017-10-31T00:00:00"/>
        <d v="2017-07-31T00:00:00"/>
        <d v="2015-04-22T00:00:00"/>
        <d v="2021-10-16T00:00:00"/>
        <d v="2021-12-04T00:00:00"/>
        <d v="2016-07-11T00:00:00"/>
        <d v="2021-09-30T00:00:00"/>
        <d v="2011-04-30T00:00:00"/>
        <d v="2010-07-29T00:00:00"/>
        <d v="2017-08-31T00:00:00"/>
        <d v="2017-12-16T00:00:00"/>
        <d v="2016-03-05T00:00:00"/>
        <d v="2019-05-11T00:00:00"/>
        <d v="2013-05-31T00:00:00"/>
        <d v="2017-04-08T00:00:00"/>
        <d v="2016-11-03T00:00:00"/>
        <d v="2014-10-02T00:00:00"/>
        <d v="2016-06-10T00:00:00"/>
        <d v="2014-07-10T00:00:00"/>
        <d v="2015-08-11T00:00:00"/>
        <d v="2017-03-02T00:00:00"/>
        <d v="2014-01-11T00:00:00"/>
        <d v="2014-12-19T00:00:00"/>
        <d v="2017-06-02T00:00:00"/>
        <d v="2017-04-24T00:00:00"/>
        <d v="2016-12-31T00:00:00"/>
        <d v="2017-10-25T00:00:00"/>
        <d v="2016-09-01T00:00:00"/>
        <d v="2018-02-28T00:00:00"/>
        <d v="2021-04-12T00:00:00"/>
        <d v="2018-02-01T00:00:00"/>
        <d v="2014-09-02T00:00:00"/>
        <d v="2018-02-27T00:00:00"/>
        <d v="2016-05-03T00:00:00"/>
        <d v="2019-04-30T00:00:00"/>
        <d v="2016-08-13T00:00:00"/>
        <d v="2017-12-07T00:00:00"/>
        <d v="2014-08-05T00:00:00"/>
        <d v="2018-05-30T00:00:00"/>
        <d v="2018-06-01T00:00:00"/>
        <d v="2018-09-30T00:00:00"/>
        <d v="2014-06-30T00:00:00"/>
        <d v="2018-03-24T00:00:00"/>
        <d v="2014-05-31T00:00:00"/>
        <d v="2022-02-28T00:00:00"/>
        <d v="2018-06-10T00:00:00"/>
        <d v="2017-04-16T00:00:00"/>
        <d v="2013-11-24T00:00:00"/>
        <d v="2016-01-05T00:00:00"/>
        <d v="2014-05-10T00:00:00"/>
        <d v="2018-04-29T00:00:00"/>
        <d v="2016-06-26T00:00:00"/>
        <d v="2021-03-24T00:00:00"/>
        <d v="2021-04-30T00:00:00"/>
        <d v="2015-03-15T00:00:00"/>
        <d v="2018-09-06T00:00:00"/>
        <d v="2013-06-07T00:00:00"/>
        <d v="2018-10-19T00:00:00"/>
        <d v="2018-02-16T00:00:00"/>
        <d v="2018-12-20T00:00:00"/>
        <d v="2022-12-13T00:00:00"/>
        <d v="2023-03-17T00:00:00"/>
        <d v="2019-05-20T00:00:00"/>
        <d v="2014-11-01T00:00:00"/>
        <d v="2020-07-31T00:00:00"/>
        <d v="2017-06-12T00:00:00"/>
        <d v="2018-04-13T00:00:00"/>
        <d v="2018-04-09T00:00:00"/>
        <d v="2019-03-12T00:00:00"/>
        <d v="2022-08-29T00:00:00"/>
        <d v="2018-08-09T00:00:00"/>
        <d v="2018-07-01T00:00:00"/>
        <d v="2017-12-10T00:00:00"/>
        <d v="2017-11-03T00:00:00"/>
        <d v="2018-01-09T00:00:00"/>
        <d v="2017-12-31T00:00:00"/>
        <d v="2020-05-07T00:00:00"/>
        <d v="2018-10-31T00:00:00"/>
        <d v="2019-03-16T00:00:00"/>
        <d v="2016-06-09T00:00:00"/>
        <d v="2014-06-26T00:00:00"/>
        <d v="2014-03-01T00:00:00"/>
        <d v="2018-05-27T00:00:00"/>
        <d v="2018-11-09T00:00:00"/>
        <d v="2018-10-06T00:00:00"/>
        <d v="2018-07-31T00:00:00"/>
        <d v="2021-12-08T00:00:00"/>
        <d v="2013-10-21T00:00:00"/>
        <d v="2004-03-31T00:00:00"/>
        <d v="2014-07-26T00:00:00"/>
        <d v="2016-12-16T00:00:00"/>
        <d v="2016-04-22T00:00:00"/>
        <d v="2018-05-29T00:00:00"/>
        <d v="2018-08-17T00:00:00"/>
        <d v="2018-11-30T00:00:00"/>
        <d v="2016-04-24T00:00:00"/>
        <d v="2012-08-05T00:00:00"/>
        <d v="2017-09-15T00:00:00"/>
        <d v="2018-11-11T00:00:00"/>
        <d v="2019-03-04T00:00:00"/>
        <d v="2019-09-06T00:00:00"/>
        <d v="2020-01-03T00:00:00"/>
        <d v="2019-11-15T00:00:00"/>
        <d v="2017-05-02T00:00:00"/>
        <d v="2020-09-30T00:00:00"/>
        <d v="2018-08-31T00:00:00"/>
        <d v="2019-09-28T00:00:00"/>
        <d v="2019-01-02T00:00:00"/>
        <d v="2019-05-31T00:00:00"/>
        <d v="2017-06-30T00:00:00"/>
        <d v="2020-11-30T00:00:00"/>
        <d v="2019-04-22T00:00:00"/>
        <d v="2017-12-15T00:00:00"/>
        <d v="2019-02-28T00:00:00"/>
        <d v="2020-10-05T00:00:00"/>
        <d v="2019-07-31T00:00:00"/>
        <d v="2019-10-31T00:00:00"/>
        <d v="2019-06-30T00:00:00"/>
        <d v="2022-04-30T00:00:00"/>
        <d v="2019-06-14T00:00:00"/>
        <d v="2021-06-13T00:00:00"/>
        <d v="2021-07-31T00:00:00"/>
        <d v="2021-06-30T00:00:00"/>
        <d v="2019-08-31T00:00:00"/>
        <d v="2016-05-27T00:00:00"/>
        <d v="2017-11-17T00:00:00"/>
        <d v="2020-05-31T00:00:00"/>
        <d v="2017-12-17T00:00:00"/>
        <d v="2021-01-31T00:00:00"/>
        <d v="2016-09-26T00:00:00"/>
        <d v="2020-02-23T00:00:00"/>
        <d v="2021-03-02T00:00:00"/>
        <d v="2010-06-30T00:00:00"/>
        <d v="2019-06-09T00:00:00"/>
        <d v="2021-08-31T00:00:00"/>
        <d v="2018-02-12T00:00:00"/>
        <d v="2011-07-30T00:00:00"/>
        <d v="2019-08-07T00:00:00"/>
        <d v="2021-02-28T00:00:00"/>
        <d v="2017-07-12T00:00:00"/>
        <d v="2022-01-07T00:00:00"/>
        <d v="2018-12-31T00:00:00"/>
        <d v="2015-10-31T00:00:00"/>
        <d v="2018-09-11T00:00:00"/>
        <d v="2019-08-17T00:00:00"/>
        <d v="2017-03-24T00:00:00"/>
        <d v="2018-01-20T00:00:00"/>
        <d v="2020-03-31T00:00:00"/>
        <d v="2016-08-29T00:00:00"/>
        <d v="2021-07-02T00:00:00"/>
        <d v="2018-06-26T00:00:00"/>
        <d v="2019-04-12T00:00:00"/>
        <d v="2016-07-19T00:00:00"/>
        <d v="2018-10-30T00:00:00"/>
        <d v="2018-07-18T00:00:00"/>
        <d v="2017-08-08T00:00:00"/>
        <d v="2017-06-15T00:00:00"/>
        <d v="2014-06-08T00:00:00"/>
        <d v="2016-12-13T00:00:00"/>
        <d v="2019-08-30T00:00:00"/>
        <d v="2016-08-22T00:00:00"/>
        <d v="2018-06-19T00:00:00"/>
        <d v="2016-11-12T00:00:00"/>
        <d v="2022-02-17T00:00:00"/>
        <d v="2020-02-29T00:00:00"/>
        <d v="2020-12-20T00:00:00"/>
        <d v="2016-09-16T00:00:00"/>
        <d v="2020-01-24T00:00:00"/>
        <d v="2021-05-30T00:00:00"/>
        <d v="2019-09-30T00:00:00"/>
        <d v="2018-12-01T00:00:00"/>
        <d v="2019-05-15T00:00:00"/>
        <d v="2020-10-31T00:00:00"/>
        <d v="2020-12-24T00:00:00"/>
        <d v="2019-05-30T00:00:00"/>
        <d v="2019-12-13T00:00:00"/>
        <d v="2021-03-31T00:00:00"/>
        <d v="2021-09-13T00:00:00"/>
        <d v="2015-04-17T00:00:00"/>
        <d v="2020-11-01T00:00:00"/>
        <d v="2018-01-15T00:00:00"/>
        <d v="2024-07-13T00:00:00"/>
        <d v="2019-01-25T00:00:00"/>
        <d v="2019-06-23T00:00:00"/>
        <d v="2019-10-13T00:00:00"/>
        <d v="2020-07-17T00:00:00"/>
        <d v="2019-03-15T00:00:00"/>
        <d v="2019-05-21T00:00:00"/>
        <d v="2016-11-16T00:00:00"/>
        <d v="2021-08-15T00:00:00"/>
        <d v="2019-11-29T00:00:00"/>
        <d v="2020-02-14T00:00:00"/>
        <d v="2016-01-08T00:00:00"/>
        <d v="2022-09-01T00:00:00"/>
        <d v="2021-04-02T00:00:00"/>
        <d v="2022-01-16T00:00:00"/>
        <d v="2021-12-09T00:00:00"/>
        <d v="2021-03-01T00:00:00"/>
        <d v="2020-07-19T00:00:00"/>
        <d v="2021-12-19T00:00:00"/>
        <d v="2021-04-13T00:00:00"/>
        <d v="2022-01-12T00:00:00"/>
        <d v="2021-03-06T00:00:00"/>
        <d v="2021-03-04T00:00:00"/>
        <d v="2018-01-31T00:00:00"/>
        <d v="2021-08-29T00:00:00"/>
        <d v="2021-08-09T00:00:00"/>
        <d v="2021-11-02T00:00:00"/>
        <d v="2020-03-07T00:00:00"/>
        <d v="2020-09-11T00:00:00"/>
        <d v="2019-07-12T00:00:00"/>
        <d v="2021-11-26T00:00:00"/>
        <d v="2016-12-17T00:00:00"/>
        <d v="2016-09-17T00:00:00"/>
        <d v="2016-11-11T00:00:00"/>
        <d v="2019-01-05T00:00:00"/>
        <d v="2022-03-18T00:00:00"/>
        <d v="2015-11-22T00:00:00"/>
        <d v="2016-02-01T00:00:00"/>
        <d v="2015-02-24T00:00:00"/>
        <d v="2019-05-09T00:00:00"/>
        <d v="2021-09-06T00:00:00"/>
        <d v="2020-06-19T00:00:00"/>
        <d v="2021-01-06T00:00:00"/>
        <d v="2021-03-10T00:00:00"/>
        <d v="2019-11-11T00:00:00"/>
        <d v="2024-03-30T00:00:00"/>
        <d v="2020-01-15T00:00:00"/>
        <d v="2021-08-07T00:00:00"/>
        <d v="2021-10-31T00:00:00"/>
        <d v="2019-07-26T00:00:00"/>
        <d v="2021-06-10T00:00:00"/>
        <d v="2020-09-12T00:00:00"/>
        <d v="2021-10-23T00:00:00"/>
        <d v="2020-12-31T00:00:00"/>
        <d v="2021-09-18T00:00:00"/>
        <d v="2021-05-18T00:00:00"/>
        <d v="2021-12-18T00:00:00"/>
        <d v="2021-10-21T00:00:00"/>
        <d v="2019-08-14T00:00:00"/>
        <d v="2021-08-12T00:00:00"/>
        <d v="2019-04-04T00:00:00"/>
        <d v="2020-03-27T00:00:00"/>
        <d v="2020-05-09T00:00:00"/>
        <d v="2021-05-31T00:00:00"/>
        <d v="2021-06-01T00:00:00"/>
        <d v="2021-10-25T00:00:00"/>
        <d v="2021-08-13T00:00:00"/>
        <d v="2021-10-29T00:00:00"/>
        <d v="2021-12-11T00:00:00"/>
        <d v="2023-09-29T00:00:00"/>
        <d v="2022-03-12T00:00:00"/>
        <d v="2022-09-15T00:00:00"/>
        <d v="2020-01-07T00:00:00"/>
        <d v="2020-01-05T00:00:00"/>
        <d v="2018-06-15T00:00:00"/>
        <d v="2018-12-16T00:00:00"/>
        <d v="2019-02-05T00:00:00"/>
        <d v="2019-04-08T00:00:00"/>
        <d v="2018-07-03T00:00:00"/>
        <d v="2018-05-31T00:00:00"/>
        <d v="2017-02-17T00:00:00"/>
        <d v="2020-04-01T00:00:00"/>
        <d v="2016-01-07T00:00:00"/>
        <d v="2021-08-30T00:00:00"/>
        <d v="2020-08-21T00:00:00"/>
        <d v="2020-08-08T00:00:00"/>
        <d v="2020-08-31T00:00:00"/>
        <d v="2019-09-12T00:00:00"/>
        <d v="2019-11-16T00:00:00"/>
        <d v="2021-09-03T00:00:00"/>
        <d v="2020-08-12T00:00:00"/>
        <d v="2021-07-27T00:00:00"/>
        <d v="2021-12-21T00:00:00"/>
        <d v="2023-07-17T00:00:00"/>
        <d v="2020-10-30T00:00:00"/>
        <d v="2020-11-23T00:00:00"/>
        <d v="2021-06-18T00:00:00"/>
        <d v="2021-07-14T00:00:00"/>
        <d v="2021-09-09T00:00:00"/>
        <d v="2018-01-01T00:00:00"/>
        <d v="2019-12-20T00:00:00"/>
        <d v="2021-03-18T00:00:00"/>
        <d v="2022-03-31T00:00:00"/>
        <d v="2021-11-30T00:00:00"/>
        <d v="2023-02-14T00:00:00"/>
        <d v="2021-12-31T00:00:00"/>
        <d v="2022-09-27T00:00:00"/>
        <d v="2020-03-10T00:00:00"/>
        <d v="2021-01-07T00:00:00"/>
        <d v="2022-07-01T00:00:00"/>
        <d v="2020-03-23T00:00:00"/>
        <d v="2017-08-18T00:00:00"/>
        <d v="2021-02-12T00:00:00"/>
        <d v="2021-06-02T00:00:00"/>
        <d v="2022-07-31T00:00:00"/>
        <d v="2026-01-08T00:00:00"/>
        <d v="2022-06-30T00:00:00"/>
        <d v="2022-04-12T00:00:00"/>
        <d v="2024-02-09T00:00:00"/>
        <d v="2023-01-25T00:00:00"/>
        <d v="2022-09-06T00:00:00"/>
        <d v="2017-05-26T00:00:00"/>
        <d v="2021-10-30T00:00:00"/>
        <d v="2023-03-31T00:00:00"/>
        <d v="2021-07-23T00:00:00"/>
        <d v="2021-02-16T00:00:00"/>
        <d v="2022-10-14T00:00:00"/>
        <d v="2021-12-01T00:00:00"/>
        <d v="2021-01-01T00:00:00"/>
        <d v="2021-03-22T00:00:00"/>
        <d v="2021-04-22T00:00:00"/>
        <d v="2022-06-06T00:00:00"/>
        <d v="2022-10-31T00:00:00"/>
        <d v="2021-03-25T00:00:00"/>
        <d v="2021-08-28T00:00:00"/>
        <d v="2024-03-31T00:00:00"/>
        <d v="2020-11-11T00:00:00"/>
        <d v="2021-09-11T00:00:00"/>
        <d v="2022-01-31T00:00:00"/>
        <d v="2021-08-21T00:00:00"/>
        <d v="2021-08-19T00:00:00"/>
        <d v="2023-12-11T00:00:00"/>
        <d v="2023-12-28T00:00:00"/>
        <d v="2023-06-27T00:00:00"/>
        <d v="2023-10-27T00:00:00"/>
        <d v="2021-01-30T00:00:00"/>
        <d v="2021-11-14T00:00:00"/>
        <d v="2022-05-19T00:00:00"/>
        <d v="2020-01-10T00:00:00"/>
        <d v="2020-10-13T00:00:00"/>
        <d v="2021-07-16T00:00:00"/>
        <d v="2020-08-02T00:00:00"/>
        <d v="2019-09-17T00:00:00"/>
        <d v="2020-01-01T00:00:00"/>
        <d v="2019-11-14T00:00:00"/>
        <d v="2021-01-15T00:00:00"/>
        <d v="2019-12-06T00:00:00"/>
        <d v="2020-08-26T00:00:00"/>
        <d v="2021-11-04T00:00:00"/>
        <d v="2025-04-02T00:00:00"/>
        <d v="2025-05-30T00:00:00"/>
        <d v="2025-10-28T00:00:00"/>
        <d v="2025-03-01T00:00:00"/>
        <d v="2022-07-30T00:00:00"/>
        <d v="2021-03-13T00:00:00"/>
        <d v="2019-10-25T00:00:00"/>
        <d v="2021-05-21T00:00:00"/>
        <d v="2021-11-11T00:00:00"/>
        <d v="2022-02-14T00:00:00"/>
        <d v="2021-04-15T00:00:00"/>
        <d v="2023-04-12T00:00:00"/>
        <d v="2022-04-15T00:00:00"/>
        <d v="2021-07-07T00:00:00"/>
        <d v="2022-09-30T00:00:00"/>
        <d v="2023-09-30T00:00:00"/>
        <d v="2022-05-14T00:00:00"/>
        <d v="2023-08-06T00:00:00"/>
        <d v="2021-12-24T00:00:00"/>
        <d v="2023-12-31T00:00:00"/>
        <d v="2023-09-15T00:00:00"/>
        <d v="2022-07-15T00:00:00"/>
        <d v="2021-03-05T00:00:00"/>
        <d v="2021-09-28T00:00:00"/>
        <d v="2023-11-04T00:00:00"/>
        <d v="2022-06-17T00:00:00"/>
        <d v="2023-02-28T00:00:00"/>
        <d v="2021-04-14T00:00:00"/>
        <d v="2023-12-29T00:00:00"/>
        <d v="2022-08-31T00:00:00"/>
        <d v="2022-05-17T00:00:00"/>
        <d v="2021-10-13T00:00:00"/>
        <d v="2036-02-29T00:00:00"/>
        <d v="2026-10-30T00:00:00"/>
        <d v="2023-08-05T00:00:00"/>
        <d v="2024-09-06T00:00:00"/>
        <d v="2022-08-18T00:00:00"/>
        <d v="2022-12-31T00:00:00"/>
        <d v="2022-10-29T00:00:00"/>
        <d v="2021-08-05T00:00:00"/>
        <d v="2023-07-10T00:00:00"/>
        <d v="2023-03-01T00:00:00"/>
        <d v="2021-07-30T00:00:00"/>
        <d v="2022-05-15T00:00:00"/>
        <d v="2025-08-13T00:00:00"/>
        <d v="2023-11-15T00:00:00"/>
        <d v="2021-11-28T00:00:00"/>
        <d v="2022-12-15T00:00:00"/>
        <d v="2022-12-20T00:00:00"/>
        <d v="2024-08-09T00:00:00"/>
        <d v="2024-06-30T00:00:00"/>
        <d v="2023-05-02T00:00:00"/>
        <d v="2021-02-18T00:00:00"/>
        <d v="2027-07-30T00:00:00"/>
        <d v="2024-11-30T00:00:00"/>
        <d v="2022-11-30T00:00:00"/>
        <d v="2022-08-19T00:00:00"/>
        <d v="2024-04-30T00:00:00"/>
        <d v="2022-07-12T00:00:00"/>
        <d v="2022-02-23T00:00:00"/>
        <d v="2023-02-02T00:00:00"/>
        <d v="2023-01-31T00:00:00"/>
        <d v="2023-05-31T00:00:00"/>
        <d v="2022-01-03T00:00:00"/>
        <d v="2021-12-14T00:00:00"/>
        <d v="2022-01-15T00:00:00"/>
        <d v="2022-05-03T00:00:00"/>
        <d v="2022-07-07T00:00:00"/>
        <d v="2022-12-01T00:00:00"/>
        <d v="2023-04-11T00:00:00"/>
        <d v="2023-07-11T00:00:00"/>
        <d v="2024-08-15T00:00:00"/>
        <d v="2023-03-08T00:00:00"/>
        <d v="2022-03-01T00:00:00"/>
        <d v="2025-07-31T00:00:00"/>
        <d v="2024-12-31T00:00:00"/>
        <d v="2024-09-07T00:00:00"/>
        <d v="2023-06-09T00:00:00"/>
        <d v="2023-08-16T00:00:00"/>
        <d v="2023-10-25T00:00:00"/>
        <d v="2024-04-13T00:00:00"/>
        <d v="2024-12-19T00:00:00"/>
        <d v="2025-03-04T00:00:00"/>
        <d v="2024-04-02T00:00:00"/>
        <d v="2022-08-16T00:00:00"/>
        <d v="2023-11-30T00:00:00"/>
        <d v="2024-05-01T00:00:00"/>
        <d v="2024-05-31T00:00:00"/>
        <d v="2022-06-01T00:00:00"/>
        <d v="2025-01-16T00:00:00"/>
        <d v="2022-05-09T00:00:00"/>
        <d v="2022-02-16T00:00:00"/>
        <d v="2022-03-30T00:00:00"/>
        <d v="2024-04-15T00:00:00"/>
        <d v="2025-08-22T00:00:00"/>
        <d v="2024-01-23T00:00:00"/>
        <d v="2021-08-01T00:00:00"/>
        <d v="2022-12-09T00:00:00"/>
        <d v="2025-03-31T00:00:00"/>
        <d v="2024-09-30T00:00:00"/>
        <d v="2024-05-14T00:00:00"/>
        <d v="2025-02-28T00:00:00"/>
        <d v="2024-04-05T00:00:00"/>
        <d v="2024-01-31T00:00:00"/>
        <d v="2022-07-05T00:00:00"/>
        <d v="2022-04-27T00:00:00"/>
        <d v="2024-07-31T00:00:00"/>
        <d v="2024-05-18T00:00:00"/>
        <d v="2022-12-07T00:00:00"/>
        <d v="2021-11-21T00:00:00"/>
        <d v="2023-08-01T00:00:00"/>
        <d v="2022-09-11T00:00:00"/>
        <d v="2026-05-31T00:00:00"/>
        <d v="2026-09-30T00:00:00"/>
        <d v="2028-02-09T00:00:00"/>
        <d v="2026-10-27T00:00:00"/>
        <d v="2028-07-31T00:00:00"/>
        <d v="2025-06-10T00:00:00"/>
        <d v="2023-12-16T00:00:00"/>
        <d v="2022-10-08T00:00:00"/>
        <d v="2025-09-30T00:00:00"/>
        <d v="2023-11-22T00:00:00"/>
        <d v="2026-11-30T00:00:00"/>
        <d v="2022-01-17T00:00:00"/>
        <d v="2013-09-29T00:00:00" u="1"/>
        <d v="2014-09-29T00:00:00" u="1"/>
        <d v="2015-09-29T00:00:00" u="1"/>
        <d v="2014-10-25T00:00:00" u="1"/>
        <d v="2016-09-29T00:00:00" u="1"/>
        <d v="2013-11-21T00:00:00" u="1"/>
        <d v="2017-09-29T00:00:00" u="1"/>
        <d v="2016-10-25T00:00:00" u="1"/>
        <d v="2013-12-17T00:00:00" u="1"/>
        <d v="2015-11-21T00:00:00" u="1"/>
        <d v="2014-12-17T00:00:00" u="1"/>
        <d v="2018-10-25T00:00:00" u="1"/>
        <d v="2020-09-29T00:00:00" u="1"/>
        <d v="2015-12-17T00:00:00" u="1"/>
        <d v="2021-09-29T00:00:00" u="1"/>
        <d v="2018-11-21T00:00:00" u="1"/>
        <d v="2020-10-25T00:00:00" u="1"/>
        <d v="2022-09-29T00:00:00" u="1"/>
        <d v="2019-11-21T00:00:00" u="1"/>
        <d v="2018-12-17T00:00:00" u="1"/>
        <d v="2020-11-21T00:00:00" u="1"/>
        <d v="2022-10-25T00:00:00" u="1"/>
        <d v="2019-12-17T00:00:00" u="1"/>
        <d v="2020-12-17T00:00:00" u="1"/>
        <d v="2022-11-21T00:00:00" u="1"/>
        <d v="2023-11-21T00:00:00" u="1"/>
        <d v="2014-10-27T00:00:00" u="1"/>
        <d v="2013-11-23T00:00:00" u="1"/>
        <d v="2015-10-27T00:00:00" u="1"/>
        <d v="2014-11-23T00:00:00" u="1"/>
        <d v="2016-10-27T00:00:00" u="1"/>
        <d v="2013-12-19T00:00:00" u="1"/>
        <d v="2015-11-23T00:00:00" u="1"/>
        <d v="2017-10-27T00:00:00" u="1"/>
        <d v="2015-12-19T00:00:00" u="1"/>
        <d v="2016-12-19T00:00:00" u="1"/>
        <d v="2018-11-23T00:00:00" u="1"/>
        <d v="2017-12-19T00:00:00" u="1"/>
        <d v="2019-11-23T00:00:00" u="1"/>
        <d v="2019-12-19T00:00:00" u="1"/>
        <d v="2021-11-23T00:00:00" u="1"/>
        <d v="2020-12-19T00:00:00" u="1"/>
        <d v="2022-11-23T00:00:00" u="1"/>
        <d v="2022-12-19T00:00:00" u="1"/>
        <d v="2023-12-19T00:00:00" u="1"/>
        <d v="2014-10-29T00:00:00" u="1"/>
        <d v="2015-10-29T00:00:00" u="1"/>
        <d v="2016-10-29T00:00:00" u="1"/>
        <d v="2013-12-21T00:00:00" u="1"/>
        <d v="2015-11-25T00:00:00" u="1"/>
        <d v="2017-10-29T00:00:00" u="1"/>
        <d v="2016-11-25T00:00:00" u="1"/>
        <d v="2018-10-29T00:00:00" u="1"/>
        <d v="2015-12-21T00:00:00" u="1"/>
        <d v="2018-11-25T00:00:00" u="1"/>
        <d v="2020-10-29T00:00:00" u="1"/>
        <d v="2017-12-21T00:00:00" u="1"/>
        <d v="2019-11-25T00:00:00" u="1"/>
        <d v="2018-12-21T00:00:00" u="1"/>
        <d v="2020-11-25T00:00:00" u="1"/>
        <d v="2019-12-21T00:00:00" u="1"/>
        <d v="2021-11-25T00:00:00" u="1"/>
        <d v="2020-12-21T00:00:00" u="1"/>
        <d v="2024-10-29T00:00:00" u="1"/>
        <d v="2022-12-21T00:00:00" u="1"/>
        <d v="2023-12-21T00:00:00" u="1"/>
        <d v="2015-01-02T00:00:00" u="1"/>
        <d v="2016-01-02T00:00:00" u="1"/>
        <d v="2020-01-02T00:00:00" u="1"/>
        <d v="2021-01-02T00:00:00" u="1"/>
        <d v="2022-01-02T00:00:00" u="1"/>
        <d v="2024-01-02T00:00:00" u="1"/>
        <d v="2025-01-02T00:00:00" u="1"/>
        <d v="2009-10-31T00:00:00" u="1"/>
        <d v="2009-11-27T00:00:00" u="1"/>
        <d v="2013-10-31T00:00:00" u="1"/>
        <d v="2013-11-27T00:00:00" u="1"/>
        <d v="2014-11-27T00:00:00" u="1"/>
        <d v="2014-12-23T00:00:00" u="1"/>
        <d v="2017-11-27T00:00:00" u="1"/>
        <d v="2016-12-23T00:00:00" u="1"/>
        <d v="2018-11-27T00:00:00" u="1"/>
        <d v="2017-12-23T00:00:00" u="1"/>
        <d v="2019-11-27T00:00:00" u="1"/>
        <d v="2018-12-23T00:00:00" u="1"/>
        <d v="2020-11-27T00:00:00" u="1"/>
        <d v="2019-12-23T00:00:00" u="1"/>
        <d v="2023-10-31T00:00:00" u="1"/>
        <d v="2010-01-04T00:00:00" u="1"/>
        <d v="2024-10-31T00:00:00" u="1"/>
        <d v="2025-10-31T00:00:00" u="1"/>
        <d v="2014-01-04T00:00:00" u="1"/>
        <d v="2016-01-04T00:00:00" u="1"/>
        <d v="2017-01-04T00:00:00" u="1"/>
        <d v="2018-01-04T00:00:00" u="1"/>
        <d v="2019-01-04T00:00:00" u="1"/>
        <d v="2020-01-04T00:00:00" u="1"/>
        <d v="2021-01-04T00:00:00" u="1"/>
        <d v="2024-01-04T00:00:00" u="1"/>
        <d v="2012-11-29T00:00:00" u="1"/>
        <d v="2014-11-29T00:00:00" u="1"/>
        <d v="2015-11-29T00:00:00" u="1"/>
        <d v="2014-12-25T00:00:00" u="1"/>
        <d v="2016-11-29T00:00:00" u="1"/>
        <d v="2017-11-29T00:00:00" u="1"/>
        <d v="2018-11-29T00:00:00" u="1"/>
        <d v="2018-12-25T00:00:00" u="1"/>
        <d v="2020-11-29T00:00:00" u="1"/>
        <d v="2019-12-25T00:00:00" u="1"/>
        <d v="2021-11-29T00:00:00" u="1"/>
        <d v="2020-12-25T00:00:00" u="1"/>
        <d v="2022-11-29T00:00:00" u="1"/>
        <d v="2023-11-29T00:00:00" u="1"/>
        <d v="2016-01-06T00:00:00" u="1"/>
        <d v="2016-02-02T00:00:00" u="1"/>
        <d v="2018-01-06T00:00:00" u="1"/>
        <d v="2017-02-02T00:00:00" u="1"/>
        <d v="2019-01-06T00:00:00" u="1"/>
        <d v="2018-02-02T00:00:00" u="1"/>
        <d v="2020-01-06T00:00:00" u="1"/>
        <d v="2019-02-02T00:00:00" u="1"/>
        <d v="2020-02-02T00:00:00" u="1"/>
        <d v="2022-01-06T00:00:00" u="1"/>
        <d v="2021-02-02T00:00:00" u="1"/>
        <d v="2022-02-02T00:00:00" u="1"/>
        <d v="2012-12-27T00:00:00" u="1"/>
        <d v="2013-12-27T00:00:00" u="1"/>
        <d v="2014-12-27T00:00:00" u="1"/>
        <d v="2016-12-27T00:00:00" u="1"/>
        <d v="2017-12-27T00:00:00" u="1"/>
        <d v="2018-12-27T00:00:00" u="1"/>
        <d v="2014-01-08T00:00:00" u="1"/>
        <d v="2015-01-08T00:00:00" u="1"/>
        <d v="2015-02-04T00:00:00" u="1"/>
        <d v="2017-01-08T00:00:00" u="1"/>
        <d v="2018-01-08T00:00:00" u="1"/>
        <d v="2017-02-04T00:00:00" u="1"/>
        <d v="2019-01-08T00:00:00" u="1"/>
        <d v="2018-02-04T00:00:00" u="1"/>
        <d v="2020-01-08T00:00:00" u="1"/>
        <d v="2019-02-04T00:00:00" u="1"/>
        <d v="2020-02-04T00:00:00" u="1"/>
        <d v="2022-01-08T00:00:00" u="1"/>
        <d v="2021-02-04T00:00:00" u="1"/>
        <d v="2022-02-04T00:00:00" u="1"/>
        <d v="2023-02-04T00:00:00" u="1"/>
        <d v="2013-12-29T00:00:00" u="1"/>
        <d v="2014-12-29T00:00:00" u="1"/>
        <d v="2015-12-29T00:00:00" u="1"/>
        <d v="2016-12-29T00:00:00" u="1"/>
        <d v="2017-12-29T00:00:00" u="1"/>
        <d v="2018-12-29T00:00:00" u="1"/>
        <d v="2019-12-29T00:00:00" u="1"/>
        <d v="2022-12-29T00:00:00" u="1"/>
        <d v="2014-01-10T00:00:00" u="1"/>
        <d v="2016-01-10T00:00:00" u="1"/>
        <d v="2013-03-02T00:00:00" u="1"/>
        <d v="2015-02-06T00:00:00" u="1"/>
        <d v="2017-01-10T00:00:00" u="1"/>
        <d v="2018-01-10T00:00:00" u="1"/>
        <d v="2015-03-02T00:00:00" u="1"/>
        <d v="2017-02-06T00:00:00" u="1"/>
        <d v="2019-01-10T00:00:00" u="1"/>
        <d v="2016-03-02T00:00:00" u="1"/>
        <d v="2018-02-06T00:00:00" u="1"/>
        <d v="2019-02-06T00:00:00" u="1"/>
        <d v="2018-03-02T00:00:00" u="1"/>
        <d v="2020-02-06T00:00:00" u="1"/>
        <d v="2021-02-06T00:00:00" u="1"/>
        <d v="2023-01-10T00:00:00" u="1"/>
        <d v="2020-03-02T00:00:00" u="1"/>
        <d v="2022-02-06T00:00:00" u="1"/>
        <d v="2023-02-06T00:00:00" u="1"/>
        <d v="2022-03-02T00:00:00" u="1"/>
        <d v="2011-12-31T00:00:00" u="1"/>
        <d v="2012-02-08T00:00:00" u="1"/>
        <d v="2014-01-12T00:00:00" u="1"/>
        <d v="2015-01-12T00:00:00" u="1"/>
        <d v="2014-02-08T00:00:00" u="1"/>
        <d v="2016-01-12T00:00:00" u="1"/>
        <d v="2013-03-04T00:00:00" u="1"/>
        <d v="2018-01-12T00:00:00" u="1"/>
        <d v="2015-03-04T00:00:00" u="1"/>
        <d v="2017-02-08T00:00:00" u="1"/>
        <d v="2019-01-12T00:00:00" u="1"/>
        <d v="2016-03-04T00:00:00" u="1"/>
        <d v="2018-02-08T00:00:00" u="1"/>
        <d v="2020-01-12T00:00:00" u="1"/>
        <d v="2017-03-04T00:00:00" u="1"/>
        <d v="2018-03-04T00:00:00" u="1"/>
        <d v="2020-02-08T00:00:00" u="1"/>
        <d v="2023-01-12T00:00:00" u="1"/>
        <d v="2020-03-04T00:00:00" u="1"/>
        <d v="2022-03-04T00:00:00" u="1"/>
        <d v="2023-03-04T00:00:00" u="1"/>
        <d v="2024-03-04T00:00:00" u="1"/>
        <d v="2015-01-14T00:00:00" u="1"/>
        <d v="2014-02-10T00:00:00" u="1"/>
        <d v="2013-03-06T00:00:00" u="1"/>
        <d v="2015-02-10T00:00:00" u="1"/>
        <d v="2017-01-14T00:00:00" u="1"/>
        <d v="2012-04-02T00:00:00" u="1"/>
        <d v="2014-03-06T00:00:00" u="1"/>
        <d v="2016-02-10T00:00:00" u="1"/>
        <d v="2018-01-14T00:00:00" u="1"/>
        <d v="2015-03-06T00:00:00" u="1"/>
        <d v="2019-01-14T00:00:00" u="1"/>
        <d v="2014-04-02T00:00:00" u="1"/>
        <d v="2016-03-06T00:00:00" u="1"/>
        <d v="2020-01-14T00:00:00" u="1"/>
        <d v="2017-03-06T00:00:00" u="1"/>
        <d v="2021-01-14T00:00:00" u="1"/>
        <d v="2018-03-06T00:00:00" u="1"/>
        <d v="2020-02-10T00:00:00" u="1"/>
        <d v="2022-01-14T00:00:00" u="1"/>
        <d v="2017-04-02T00:00:00" u="1"/>
        <d v="2019-03-06T00:00:00" u="1"/>
        <d v="2023-01-14T00:00:00" u="1"/>
        <d v="2018-04-02T00:00:00" u="1"/>
        <d v="2020-03-06T00:00:00" u="1"/>
        <d v="2024-01-14T00:00:00" u="1"/>
        <d v="2019-04-02T00:00:00" u="1"/>
        <d v="2020-04-02T00:00:00" u="1"/>
        <d v="2022-03-06T00:00:00" u="1"/>
        <d v="2022-04-02T00:00:00" u="1"/>
        <d v="2023-04-02T00:00:00" u="1"/>
        <d v="2011-01-16T00:00:00" u="1"/>
        <d v="2011-03-08T00:00:00" u="1"/>
        <d v="2012-03-08T00:00:00" u="1"/>
        <d v="2011-04-04T00:00:00" u="1"/>
        <d v="2015-02-12T00:00:00" u="1"/>
        <d v="2017-01-16T00:00:00" u="1"/>
        <d v="2016-02-12T00:00:00" u="1"/>
        <d v="2018-01-16T00:00:00" u="1"/>
        <d v="2015-03-08T00:00:00" u="1"/>
        <d v="2017-02-12T00:00:00" u="1"/>
        <d v="2019-01-16T00:00:00" u="1"/>
        <d v="2014-04-04T00:00:00" u="1"/>
        <d v="2016-03-08T00:00:00" u="1"/>
        <d v="2020-01-16T00:00:00" u="1"/>
        <d v="2015-04-04T00:00:00" u="1"/>
        <d v="2017-03-08T00:00:00" u="1"/>
        <d v="2019-02-12T00:00:00" u="1"/>
        <d v="2021-01-16T00:00:00" u="1"/>
        <d v="2016-04-04T00:00:00" u="1"/>
        <d v="2018-03-08T00:00:00" u="1"/>
        <d v="2020-02-12T00:00:00" u="1"/>
        <d v="2017-04-04T00:00:00" u="1"/>
        <d v="2019-03-08T00:00:00" u="1"/>
        <d v="2023-01-16T00:00:00" u="1"/>
        <d v="2018-04-04T00:00:00" u="1"/>
        <d v="2020-03-08T00:00:00" u="1"/>
        <d v="2021-03-08T00:00:00" u="1"/>
        <d v="2023-02-12T00:00:00" u="1"/>
        <d v="2020-04-04T00:00:00" u="1"/>
        <d v="2021-04-04T00:00:00" u="1"/>
        <d v="2023-04-04T00:00:00" u="1"/>
        <d v="2012-01-18T00:00:00" u="1"/>
        <d v="2014-01-18T00:00:00" u="1"/>
        <d v="2016-01-18T00:00:00" u="1"/>
        <d v="2015-02-14T00:00:00" u="1"/>
        <d v="2017-01-18T00:00:00" u="1"/>
        <d v="2014-03-10T00:00:00" u="1"/>
        <d v="2016-02-14T00:00:00" u="1"/>
        <d v="2018-01-18T00:00:00" u="1"/>
        <d v="2011-05-02T00:00:00" u="1"/>
        <d v="2013-04-06T00:00:00" u="1"/>
        <d v="2017-02-14T00:00:00" u="1"/>
        <d v="2019-01-18T00:00:00" u="1"/>
        <d v="2014-04-06T00:00:00" u="1"/>
        <d v="2016-03-10T00:00:00" u="1"/>
        <d v="2018-02-14T00:00:00" u="1"/>
        <d v="2015-04-06T00:00:00" u="1"/>
        <d v="2017-03-10T00:00:00" u="1"/>
        <d v="2019-02-14T00:00:00" u="1"/>
        <d v="2021-01-18T00:00:00" u="1"/>
        <d v="2016-04-06T00:00:00" u="1"/>
        <d v="2017-04-06T00:00:00" u="1"/>
        <d v="2019-03-10T00:00:00" u="1"/>
        <d v="2021-02-14T00:00:00" u="1"/>
        <d v="2016-05-02T00:00:00" u="1"/>
        <d v="2018-04-06T00:00:00" u="1"/>
        <d v="2019-04-06T00:00:00" u="1"/>
        <d v="2018-05-02T00:00:00" u="1"/>
        <d v="2022-03-10T00:00:00" u="1"/>
        <d v="2024-02-14T00:00:00" u="1"/>
        <d v="2020-05-02T00:00:00" u="1"/>
        <d v="2021-05-02T00:00:00" u="1"/>
        <d v="2022-05-02T00:00:00" u="1"/>
        <d v="2024-05-02T00:00:00" u="1"/>
        <d v="2014-01-20T00:00:00" u="1"/>
        <d v="2014-02-16T00:00:00" u="1"/>
        <d v="2016-01-20T00:00:00" u="1"/>
        <d v="2013-03-12T00:00:00" u="1"/>
        <d v="2015-02-16T00:00:00" u="1"/>
        <d v="2017-01-20T00:00:00" u="1"/>
        <d v="2013-04-08T00:00:00" u="1"/>
        <d v="2015-03-12T00:00:00" u="1"/>
        <d v="2017-02-16T00:00:00" u="1"/>
        <d v="2019-01-20T00:00:00" u="1"/>
        <d v="2014-04-08T00:00:00" u="1"/>
        <d v="2016-03-12T00:00:00" u="1"/>
        <d v="2020-01-20T00:00:00" u="1"/>
        <d v="2013-05-04T00:00:00" u="1"/>
        <d v="2015-04-08T00:00:00" u="1"/>
        <d v="2017-03-12T00:00:00" u="1"/>
        <d v="2019-02-16T00:00:00" u="1"/>
        <d v="2021-01-20T00:00:00" u="1"/>
        <d v="2016-04-08T00:00:00" u="1"/>
        <d v="2018-03-12T00:00:00" u="1"/>
        <d v="2020-02-16T00:00:00" u="1"/>
        <d v="2022-01-20T00:00:00" u="1"/>
        <d v="2016-05-04T00:00:00" u="1"/>
        <d v="2020-03-12T00:00:00" u="1"/>
        <d v="2017-05-04T00:00:00" u="1"/>
        <d v="2021-03-12T00:00:00" u="1"/>
        <d v="2020-04-08T00:00:00" u="1"/>
        <d v="2019-05-04T00:00:00" u="1"/>
        <d v="2021-04-08T00:00:00" u="1"/>
        <d v="2020-05-04T00:00:00" u="1"/>
        <d v="2022-05-04T00:00:00" u="1"/>
        <d v="2010-02-18T00:00:00" u="1"/>
        <d v="2011-02-18T00:00:00" u="1"/>
        <d v="2012-02-18T00:00:00" u="1"/>
        <d v="2014-01-22T00:00:00" u="1"/>
        <d v="2015-01-22T00:00:00" u="1"/>
        <d v="2016-01-22T00:00:00" u="1"/>
        <d v="2015-02-18T00:00:00" u="1"/>
        <d v="2017-01-22T00:00:00" u="1"/>
        <d v="2012-04-10T00:00:00" u="1"/>
        <d v="2014-03-14T00:00:00" u="1"/>
        <d v="2016-02-18T00:00:00" u="1"/>
        <d v="2018-01-22T00:00:00" u="1"/>
        <d v="2017-02-18T00:00:00" u="1"/>
        <d v="2014-04-10T00:00:00" u="1"/>
        <d v="2016-03-14T00:00:00" u="1"/>
        <d v="2018-02-18T00:00:00" u="1"/>
        <d v="2020-01-22T00:00:00" u="1"/>
        <d v="2017-03-14T00:00:00" u="1"/>
        <d v="2019-02-18T00:00:00" u="1"/>
        <d v="2021-01-22T00:00:00" u="1"/>
        <d v="2012-06-02T00:00:00" u="1"/>
        <d v="2016-04-10T00:00:00" u="1"/>
        <d v="2018-03-14T00:00:00" u="1"/>
        <d v="2020-02-18T00:00:00" u="1"/>
        <d v="2013-06-02T00:00:00" u="1"/>
        <d v="2015-05-06T00:00:00" u="1"/>
        <d v="2017-04-10T00:00:00" u="1"/>
        <d v="2019-03-14T00:00:00" u="1"/>
        <d v="2014-06-02T00:00:00" u="1"/>
        <d v="2018-04-10T00:00:00" u="1"/>
        <d v="2020-03-14T00:00:00" u="1"/>
        <d v="2022-02-18T00:00:00" u="1"/>
        <d v="2015-06-02T00:00:00" u="1"/>
        <d v="2017-05-06T00:00:00" u="1"/>
        <d v="2019-04-10T00:00:00" u="1"/>
        <d v="2016-06-02T00:00:00" u="1"/>
        <d v="2018-05-06T00:00:00" u="1"/>
        <d v="2020-04-10T00:00:00" u="1"/>
        <d v="2022-03-14T00:00:00" u="1"/>
        <d v="2019-05-06T00:00:00" u="1"/>
        <d v="2023-03-14T00:00:00" u="1"/>
        <d v="2025-02-18T00:00:00" u="1"/>
        <d v="2018-06-02T00:00:00" u="1"/>
        <d v="2020-05-06T00:00:00" u="1"/>
        <d v="2019-06-02T00:00:00" u="1"/>
        <d v="2021-05-06T00:00:00" u="1"/>
        <d v="2020-06-02T00:00:00" u="1"/>
        <d v="2022-05-06T00:00:00" u="1"/>
        <d v="2022-06-02T00:00:00" u="1"/>
        <d v="2024-06-02T00:00:00" u="1"/>
        <d v="2029-06-02T00:00:00" u="1"/>
        <d v="2039-02-18T00:00:00" u="1"/>
        <d v="2012-01-24T00:00:00" u="1"/>
        <d v="2013-01-24T00:00:00" u="1"/>
        <d v="2012-02-20T00:00:00" u="1"/>
        <d v="2014-01-24T00:00:00" u="1"/>
        <d v="2011-03-16T00:00:00" u="1"/>
        <d v="2015-01-24T00:00:00" u="1"/>
        <d v="2015-02-20T00:00:00" u="1"/>
        <d v="2017-01-24T00:00:00" u="1"/>
        <d v="2014-03-16T00:00:00" u="1"/>
        <d v="2018-01-24T00:00:00" u="1"/>
        <d v="2015-03-16T00:00:00" u="1"/>
        <d v="2017-02-20T00:00:00" u="1"/>
        <d v="2014-04-12T00:00:00" u="1"/>
        <d v="2016-03-16T00:00:00" u="1"/>
        <d v="2018-02-20T00:00:00" u="1"/>
        <d v="2015-04-12T00:00:00" u="1"/>
        <d v="2017-03-16T00:00:00" u="1"/>
        <d v="2019-02-20T00:00:00" u="1"/>
        <d v="2021-01-24T00:00:00" u="1"/>
        <d v="2014-05-08T00:00:00" u="1"/>
        <d v="2018-03-16T00:00:00" u="1"/>
        <d v="2013-06-04T00:00:00" u="1"/>
        <d v="2015-05-08T00:00:00" u="1"/>
        <d v="2017-04-12T00:00:00" u="1"/>
        <d v="2023-01-24T00:00:00" u="1"/>
        <d v="2014-06-04T00:00:00" u="1"/>
        <d v="2016-05-08T00:00:00" u="1"/>
        <d v="2018-04-12T00:00:00" u="1"/>
        <d v="2020-03-16T00:00:00" u="1"/>
        <d v="2015-06-04T00:00:00" u="1"/>
        <d v="2017-05-08T00:00:00" u="1"/>
        <d v="2023-02-20T00:00:00" u="1"/>
        <d v="2016-06-04T00:00:00" u="1"/>
        <d v="2018-05-08T00:00:00" u="1"/>
        <d v="2020-04-12T00:00:00" u="1"/>
        <d v="2017-06-04T00:00:00" u="1"/>
        <d v="2019-05-08T00:00:00" u="1"/>
        <d v="2018-06-04T00:00:00" u="1"/>
        <d v="2020-05-08T00:00:00" u="1"/>
        <d v="2020-06-04T00:00:00" u="1"/>
        <d v="2022-05-08T00:00:00" u="1"/>
        <d v="2021-06-04T00:00:00" u="1"/>
        <d v="2022-06-04T00:00:00" u="1"/>
        <d v="2013-01-26T00:00:00" u="1"/>
        <d v="2014-01-26T00:00:00" u="1"/>
        <d v="2013-02-22T00:00:00" u="1"/>
        <d v="2015-01-26T00:00:00" u="1"/>
        <d v="2014-02-22T00:00:00" u="1"/>
        <d v="2016-01-26T00:00:00" u="1"/>
        <d v="2011-04-14T00:00:00" u="1"/>
        <d v="2016-02-22T00:00:00" u="1"/>
        <d v="2018-01-26T00:00:00" u="1"/>
        <d v="2013-04-14T00:00:00" u="1"/>
        <d v="2017-02-22T00:00:00" u="1"/>
        <d v="2019-01-26T00:00:00" u="1"/>
        <d v="2016-03-18T00:00:00" u="1"/>
        <d v="2018-02-22T00:00:00" u="1"/>
        <d v="2020-01-26T00:00:00" u="1"/>
        <d v="2011-06-06T00:00:00" u="1"/>
        <d v="2015-04-14T00:00:00" u="1"/>
        <d v="2017-03-18T00:00:00" u="1"/>
        <d v="2019-02-22T00:00:00" u="1"/>
        <d v="2016-04-14T00:00:00" u="1"/>
        <d v="2020-02-22T00:00:00" u="1"/>
        <d v="2013-06-06T00:00:00" u="1"/>
        <d v="2017-04-14T00:00:00" u="1"/>
        <d v="2019-03-18T00:00:00" u="1"/>
        <d v="2014-06-06T00:00:00" u="1"/>
        <d v="2016-05-10T00:00:00" u="1"/>
        <d v="2018-04-14T00:00:00" u="1"/>
        <d v="2020-03-18T00:00:00" u="1"/>
        <d v="2022-02-22T00:00:00" u="1"/>
        <d v="2024-01-26T00:00:00" u="1"/>
        <d v="2013-07-02T00:00:00" u="1"/>
        <d v="2019-04-14T00:00:00" u="1"/>
        <d v="2023-02-22T00:00:00" u="1"/>
        <d v="2014-07-02T00:00:00" u="1"/>
        <d v="2016-06-06T00:00:00" u="1"/>
        <d v="2020-04-14T00:00:00" u="1"/>
        <d v="2024-02-22T00:00:00" u="1"/>
        <d v="2017-06-06T00:00:00" u="1"/>
        <d v="2019-05-10T00:00:00" u="1"/>
        <d v="2023-03-18T00:00:00" u="1"/>
        <d v="2016-07-02T00:00:00" u="1"/>
        <d v="2018-06-06T00:00:00" u="1"/>
        <d v="2020-05-10T00:00:00" u="1"/>
        <d v="2022-04-14T00:00:00" u="1"/>
        <d v="2017-07-02T00:00:00" u="1"/>
        <d v="2019-06-06T00:00:00" u="1"/>
        <d v="2018-07-02T00:00:00" u="1"/>
        <d v="2020-06-06T00:00:00" u="1"/>
        <d v="2019-07-02T00:00:00" u="1"/>
        <d v="2020-07-02T00:00:00" u="1"/>
        <d v="2023-06-06T00:00:00" u="1"/>
        <d v="2010-02-24T00:00:00" u="1"/>
        <d v="2012-01-28T00:00:00" u="1"/>
        <d v="2011-02-24T00:00:00" u="1"/>
        <d v="2013-02-24T00:00:00" u="1"/>
        <d v="2016-01-28T00:00:00" u="1"/>
        <d v="2017-01-28T00:00:00" u="1"/>
        <d v="2016-02-24T00:00:00" u="1"/>
        <d v="2018-01-28T00:00:00" u="1"/>
        <d v="2015-03-20T00:00:00" u="1"/>
        <d v="2019-01-28T00:00:00" u="1"/>
        <d v="2014-04-16T00:00:00" u="1"/>
        <d v="2018-02-24T00:00:00" u="1"/>
        <d v="2020-01-28T00:00:00" u="1"/>
        <d v="2013-05-12T00:00:00" u="1"/>
        <d v="2015-04-16T00:00:00" u="1"/>
        <d v="2017-03-20T00:00:00" u="1"/>
        <d v="2019-02-24T00:00:00" u="1"/>
        <d v="2021-01-28T00:00:00" u="1"/>
        <d v="2012-06-08T00:00:00" u="1"/>
        <d v="2014-05-12T00:00:00" u="1"/>
        <d v="2016-04-16T00:00:00" u="1"/>
        <d v="2018-03-20T00:00:00" u="1"/>
        <d v="2020-02-24T00:00:00" u="1"/>
        <d v="2019-03-20T00:00:00" u="1"/>
        <d v="2016-05-12T00:00:00" u="1"/>
        <d v="2018-04-16T00:00:00" u="1"/>
        <d v="2020-03-20T00:00:00" u="1"/>
        <d v="2013-07-04T00:00:00" u="1"/>
        <d v="2015-06-08T00:00:00" u="1"/>
        <d v="2017-05-12T00:00:00" u="1"/>
        <d v="2019-04-16T00:00:00" u="1"/>
        <d v="2021-03-20T00:00:00" u="1"/>
        <d v="2016-06-08T00:00:00" u="1"/>
        <d v="2018-05-12T00:00:00" u="1"/>
        <d v="2020-04-16T00:00:00" u="1"/>
        <d v="2022-03-20T00:00:00" u="1"/>
        <d v="2026-01-28T00:00:00" u="1"/>
        <d v="2017-06-08T00:00:00" u="1"/>
        <d v="2019-05-12T00:00:00" u="1"/>
        <d v="2021-04-16T00:00:00" u="1"/>
        <d v="2018-06-08T00:00:00" u="1"/>
        <d v="2020-05-12T00:00:00" u="1"/>
        <d v="2022-04-16T00:00:00" u="1"/>
        <d v="2017-07-04T00:00:00" u="1"/>
        <d v="2019-06-08T00:00:00" u="1"/>
        <d v="2021-05-12T00:00:00" u="1"/>
        <d v="2018-07-04T00:00:00" u="1"/>
        <d v="2020-06-08T00:00:00" u="1"/>
        <d v="2022-05-12T00:00:00" u="1"/>
        <d v="2024-04-16T00:00:00" u="1"/>
        <d v="2020-07-04T00:00:00" u="1"/>
        <d v="2021-07-04T00:00:00" u="1"/>
        <d v="2023-06-08T00:00:00" u="1"/>
        <d v="2024-07-04T00:00:00" u="1"/>
        <d v="2013-02-26T00:00:00" u="1"/>
        <d v="2015-01-30T00:00:00" u="1"/>
        <d v="2013-03-22T00:00:00" u="1"/>
        <d v="2015-02-26T00:00:00" u="1"/>
        <d v="2017-01-30T00:00:00" u="1"/>
        <d v="2014-03-22T00:00:00" u="1"/>
        <d v="2018-01-30T00:00:00" u="1"/>
        <d v="2015-03-22T00:00:00" u="1"/>
        <d v="2017-02-26T00:00:00" u="1"/>
        <d v="2019-01-30T00:00:00" u="1"/>
        <d v="2020-01-30T00:00:00" u="1"/>
        <d v="2013-05-14T00:00:00" u="1"/>
        <d v="2015-04-18T00:00:00" u="1"/>
        <d v="2017-03-22T00:00:00" u="1"/>
        <d v="2014-05-14T00:00:00" u="1"/>
        <d v="2020-02-26T00:00:00" u="1"/>
        <d v="2019-03-22T00:00:00" u="1"/>
        <d v="2021-02-26T00:00:00" u="1"/>
        <d v="2014-06-10T00:00:00" u="1"/>
        <d v="2016-05-14T00:00:00" u="1"/>
        <d v="2020-03-22T00:00:00" u="1"/>
        <d v="2024-01-30T00:00:00" u="1"/>
        <d v="2013-07-06T00:00:00" u="1"/>
        <d v="2015-06-10T00:00:00" u="1"/>
        <d v="2017-05-14T00:00:00" u="1"/>
        <d v="2012-08-02T00:00:00" u="1"/>
        <d v="2018-05-14T00:00:00" u="1"/>
        <d v="2020-04-18T00:00:00" u="1"/>
        <d v="2022-03-22T00:00:00" u="1"/>
        <d v="2013-08-02T00:00:00" u="1"/>
        <d v="2015-07-06T00:00:00" u="1"/>
        <d v="2019-05-14T00:00:00" u="1"/>
        <d v="2021-04-18T00:00:00" u="1"/>
        <d v="2023-03-22T00:00:00" u="1"/>
        <d v="2014-08-02T00:00:00" u="1"/>
        <d v="2020-05-14T00:00:00" u="1"/>
        <d v="2022-04-18T00:00:00" u="1"/>
        <d v="2015-08-02T00:00:00" u="1"/>
        <d v="2019-06-10T00:00:00" u="1"/>
        <d v="2021-05-14T00:00:00" u="1"/>
        <d v="2023-04-18T00:00:00" u="1"/>
        <d v="2016-08-02T00:00:00" u="1"/>
        <d v="2018-07-06T00:00:00" u="1"/>
        <d v="2020-06-10T00:00:00" u="1"/>
        <d v="2017-08-02T00:00:00" u="1"/>
        <d v="2019-07-06T00:00:00" u="1"/>
        <d v="2023-05-14T00:00:00" u="1"/>
        <d v="2018-08-02T00:00:00" u="1"/>
        <d v="2020-07-06T00:00:00" u="1"/>
        <d v="2022-06-10T00:00:00" u="1"/>
        <d v="2019-08-02T00:00:00" u="1"/>
        <d v="2021-07-06T00:00:00" u="1"/>
        <d v="2023-06-10T00:00:00" u="1"/>
        <d v="2021-08-02T00:00:00" u="1"/>
        <d v="2022-08-02T00:00:00" u="1"/>
        <d v="2023-08-02T00:00:00" u="1"/>
        <d v="2024-08-02T00:00:00" u="1"/>
        <d v="2012-03-24T00:00:00" u="1"/>
        <d v="2011-04-20T00:00:00" u="1"/>
        <d v="2013-03-24T00:00:00" u="1"/>
        <d v="2015-02-28T00:00:00" u="1"/>
        <d v="2013-04-20T00:00:00" u="1"/>
        <d v="2015-03-24T00:00:00" u="1"/>
        <d v="2017-02-28T00:00:00" u="1"/>
        <d v="2014-04-20T00:00:00" u="1"/>
        <d v="2016-03-24T00:00:00" u="1"/>
        <d v="2012-06-12T00:00:00" u="1"/>
        <d v="2016-04-20T00:00:00" u="1"/>
        <d v="2020-02-28T00:00:00" u="1"/>
        <d v="2013-06-12T00:00:00" u="1"/>
        <d v="2015-05-16T00:00:00" u="1"/>
        <d v="2017-04-20T00:00:00" u="1"/>
        <d v="2019-03-24T00:00:00" u="1"/>
        <d v="2040-08-02T00:00:00" u="1"/>
        <d v="2018-04-20T00:00:00" u="1"/>
        <d v="2020-03-24T00:00:00" u="1"/>
        <d v="2013-07-08T00:00:00" u="1"/>
        <d v="2017-05-16T00:00:00" u="1"/>
        <d v="2019-04-20T00:00:00" u="1"/>
        <d v="2016-06-12T00:00:00" u="1"/>
        <d v="2018-05-16T00:00:00" u="1"/>
        <d v="2020-04-20T00:00:00" u="1"/>
        <d v="2022-03-24T00:00:00" u="1"/>
        <d v="2013-08-04T00:00:00" u="1"/>
        <d v="2015-07-08T00:00:00" u="1"/>
        <d v="2019-05-16T00:00:00" u="1"/>
        <d v="2023-03-24T00:00:00" u="1"/>
        <d v="2014-08-04T00:00:00" u="1"/>
        <d v="2016-07-08T00:00:00" u="1"/>
        <d v="2018-06-12T00:00:00" u="1"/>
        <d v="2015-08-04T00:00:00" u="1"/>
        <d v="2017-07-08T00:00:00" u="1"/>
        <d v="2019-06-12T00:00:00" u="1"/>
        <d v="2016-08-04T00:00:00" u="1"/>
        <d v="2018-07-08T00:00:00" u="1"/>
        <d v="2022-05-16T00:00:00" u="1"/>
        <d v="2017-08-04T00:00:00" u="1"/>
        <d v="2019-07-08T00:00:00" u="1"/>
        <d v="2021-06-12T00:00:00" u="1"/>
        <d v="2018-08-04T00:00:00" u="1"/>
        <d v="2020-07-08T00:00:00" u="1"/>
        <d v="2022-06-12T00:00:00" u="1"/>
        <d v="2019-08-04T00:00:00" u="1"/>
        <d v="2021-07-08T00:00:00" u="1"/>
        <d v="2020-08-04T00:00:00" u="1"/>
        <d v="2022-07-08T00:00:00" u="1"/>
        <d v="2021-08-04T00:00:00" u="1"/>
        <d v="2024-08-04T00:00:00" u="1"/>
        <d v="2026-08-04T00:00:00" u="1"/>
        <d v="2012-03-26T00:00:00" u="1"/>
        <d v="2014-03-26T00:00:00" u="1"/>
        <d v="2015-03-26T00:00:00" u="1"/>
        <d v="2012-05-18T00:00:00" u="1"/>
        <d v="2017-03-26T00:00:00" u="1"/>
        <d v="2018-03-26T00:00:00" u="1"/>
        <d v="2015-05-18T00:00:00" u="1"/>
        <d v="2019-03-26T00:00:00" u="1"/>
        <d v="2012-07-10T00:00:00" u="1"/>
        <d v="2016-05-18T00:00:00" u="1"/>
        <d v="2020-03-26T00:00:00" u="1"/>
        <d v="2015-06-14T00:00:00" u="1"/>
        <d v="2017-05-18T00:00:00" u="1"/>
        <d v="2016-06-14T00:00:00" u="1"/>
        <d v="2018-05-18T00:00:00" u="1"/>
        <d v="2020-04-22T00:00:00" u="1"/>
        <d v="2022-03-26T00:00:00" u="1"/>
        <d v="2015-07-10T00:00:00" u="1"/>
        <d v="2017-06-14T00:00:00" u="1"/>
        <d v="2019-05-18T00:00:00" u="1"/>
        <d v="2023-03-26T00:00:00" u="1"/>
        <d v="2014-08-06T00:00:00" u="1"/>
        <d v="2016-07-10T00:00:00" u="1"/>
        <d v="2018-06-14T00:00:00" u="1"/>
        <d v="2020-05-18T00:00:00" u="1"/>
        <d v="2022-04-22T00:00:00" u="1"/>
        <d v="2013-09-02T00:00:00" u="1"/>
        <d v="2015-08-06T00:00:00" u="1"/>
        <d v="2017-07-10T00:00:00" u="1"/>
        <d v="2016-08-06T00:00:00" u="1"/>
        <d v="2018-07-10T00:00:00" u="1"/>
        <d v="2020-06-14T00:00:00" u="1"/>
        <d v="2022-05-18T00:00:00" u="1"/>
        <d v="2015-09-02T00:00:00" u="1"/>
        <d v="2017-08-06T00:00:00" u="1"/>
        <d v="2019-07-10T00:00:00" u="1"/>
        <d v="2021-06-14T00:00:00" u="1"/>
        <d v="2018-08-06T00:00:00" u="1"/>
        <d v="2020-07-10T00:00:00" u="1"/>
        <d v="2022-06-14T00:00:00" u="1"/>
        <d v="2017-09-02T00:00:00" u="1"/>
        <d v="2019-08-06T00:00:00" u="1"/>
        <d v="2021-07-10T00:00:00" u="1"/>
        <d v="2023-06-14T00:00:00" u="1"/>
        <d v="2018-09-02T00:00:00" u="1"/>
        <d v="2020-08-06T00:00:00" u="1"/>
        <d v="2022-07-10T00:00:00" u="1"/>
        <d v="2019-09-02T00:00:00" u="1"/>
        <d v="2021-08-06T00:00:00" u="1"/>
        <d v="2020-09-02T00:00:00" u="1"/>
        <d v="2022-08-06T00:00:00" u="1"/>
        <d v="2024-07-10T00:00:00" u="1"/>
        <d v="2021-09-02T00:00:00" u="1"/>
        <d v="2022-09-02T00:00:00" u="1"/>
        <d v="2024-08-06T00:00:00" u="1"/>
        <d v="2024-09-02T00:00:00" u="1"/>
        <d v="2025-09-02T00:00:00" u="1"/>
        <d v="2014-03-28T00:00:00" u="1"/>
        <d v="2011-05-20T00:00:00" u="1"/>
        <d v="2013-04-24T00:00:00" u="1"/>
        <d v="2015-03-28T00:00:00" u="1"/>
        <d v="2012-05-20T00:00:00" u="1"/>
        <d v="2014-04-24T00:00:00" u="1"/>
        <d v="2016-03-28T00:00:00" u="1"/>
        <d v="2017-03-28T00:00:00" u="1"/>
        <d v="2014-05-20T00:00:00" u="1"/>
        <d v="2018-03-28T00:00:00" u="1"/>
        <d v="2015-05-20T00:00:00" u="1"/>
        <d v="2018-04-24T00:00:00" u="1"/>
        <d v="2020-03-28T00:00:00" u="1"/>
        <d v="2009-09-04T00:00:00" u="1"/>
        <d v="2013-07-12T00:00:00" u="1"/>
        <d v="2015-06-16T00:00:00" u="1"/>
        <d v="2017-05-20T00:00:00" u="1"/>
        <d v="2019-04-24T00:00:00" u="1"/>
        <d v="2021-03-28T00:00:00" u="1"/>
        <d v="2012-08-08T00:00:00" u="1"/>
        <d v="2016-06-16T00:00:00" u="1"/>
        <d v="2018-05-20T00:00:00" u="1"/>
        <d v="2020-04-24T00:00:00" u="1"/>
        <d v="2022-03-28T00:00:00" u="1"/>
        <d v="2015-07-12T00:00:00" u="1"/>
        <d v="2017-06-16T00:00:00" u="1"/>
        <d v="2021-04-24T00:00:00" u="1"/>
        <d v="2014-08-08T00:00:00" u="1"/>
        <d v="2016-07-12T00:00:00" u="1"/>
        <d v="2018-06-16T00:00:00" u="1"/>
        <d v="2020-05-20T00:00:00" u="1"/>
        <d v="2022-04-24T00:00:00" u="1"/>
        <d v="2024-03-28T00:00:00" u="1"/>
        <d v="2019-06-16T00:00:00" u="1"/>
        <d v="2023-04-24T00:00:00" u="1"/>
        <d v="2014-09-04T00:00:00" u="1"/>
        <d v="2016-08-08T00:00:00" u="1"/>
        <d v="2018-07-12T00:00:00" u="1"/>
        <d v="2020-06-16T00:00:00" u="1"/>
        <d v="2015-09-04T00:00:00" u="1"/>
        <d v="2016-09-04T00:00:00" u="1"/>
        <d v="2018-08-08T00:00:00" u="1"/>
        <d v="2020-07-12T00:00:00" u="1"/>
        <d v="2022-06-16T00:00:00" u="1"/>
        <d v="2017-09-04T00:00:00" u="1"/>
        <d v="2019-08-08T00:00:00" u="1"/>
        <d v="2021-07-12T00:00:00" u="1"/>
        <d v="2018-09-04T00:00:00" u="1"/>
        <d v="2019-09-04T00:00:00" u="1"/>
        <d v="2023-07-12T00:00:00" u="1"/>
        <d v="2022-08-08T00:00:00" u="1"/>
        <d v="2029-09-04T00:00:00" u="1"/>
        <d v="2015-03-30T00:00:00" u="1"/>
        <d v="2014-04-26T00:00:00" u="1"/>
        <d v="2016-03-30T00:00:00" u="1"/>
        <d v="2011-06-18T00:00:00" u="1"/>
        <d v="2015-04-26T00:00:00" u="1"/>
        <d v="2017-03-30T00:00:00" u="1"/>
        <d v="2010-07-14T00:00:00" u="1"/>
        <d v="2014-05-22T00:00:00" u="1"/>
        <d v="2016-04-26T00:00:00" u="1"/>
        <d v="2018-03-30T00:00:00" u="1"/>
        <d v="2015-05-22T00:00:00" u="1"/>
        <d v="2017-04-26T00:00:00" u="1"/>
        <d v="2019-03-30T00:00:00" u="1"/>
        <d v="2014-06-18T00:00:00" u="1"/>
        <d v="2018-04-26T00:00:00" u="1"/>
        <d v="2020-03-30T00:00:00" u="1"/>
        <d v="2011-08-10T00:00:00" u="1"/>
        <d v="2013-07-14T00:00:00" u="1"/>
        <d v="2015-06-18T00:00:00" u="1"/>
        <d v="2017-05-22T00:00:00" u="1"/>
        <d v="2021-03-30T00:00:00" u="1"/>
        <d v="2016-06-18T00:00:00" u="1"/>
        <d v="2018-05-22T00:00:00" u="1"/>
        <d v="2015-07-14T00:00:00" u="1"/>
        <d v="2017-06-18T00:00:00" u="1"/>
        <d v="2019-05-22T00:00:00" u="1"/>
        <d v="2021-04-26T00:00:00" u="1"/>
        <d v="2016-07-14T00:00:00" u="1"/>
        <d v="2018-06-18T00:00:00" u="1"/>
        <d v="2020-05-22T00:00:00" u="1"/>
        <d v="2015-08-10T00:00:00" u="1"/>
        <d v="2017-07-14T00:00:00" u="1"/>
        <d v="2019-06-18T00:00:00" u="1"/>
        <d v="2021-05-22T00:00:00" u="1"/>
        <d v="2012-10-02T00:00:00" u="1"/>
        <d v="2014-09-06T00:00:00" u="1"/>
        <d v="2016-08-10T00:00:00" u="1"/>
        <d v="2018-07-14T00:00:00" u="1"/>
        <d v="2020-06-18T00:00:00" u="1"/>
        <d v="2015-09-06T00:00:00" u="1"/>
        <d v="2017-08-10T00:00:00" u="1"/>
        <d v="2019-07-14T00:00:00" u="1"/>
        <d v="2016-09-06T00:00:00" u="1"/>
        <d v="2018-08-10T00:00:00" u="1"/>
        <d v="2020-07-14T00:00:00" u="1"/>
        <d v="2022-06-18T00:00:00" u="1"/>
        <d v="2015-10-02T00:00:00" u="1"/>
        <d v="2017-09-06T00:00:00" u="1"/>
        <d v="2019-08-10T00:00:00" u="1"/>
        <d v="2016-10-02T00:00:00" u="1"/>
        <d v="2020-08-10T00:00:00" u="1"/>
        <d v="2022-07-14T00:00:00" u="1"/>
        <d v="2017-10-02T00:00:00" u="1"/>
        <d v="2021-08-10T00:00:00" u="1"/>
        <d v="2018-10-02T00:00:00" u="1"/>
        <d v="2020-09-06T00:00:00" u="1"/>
        <d v="2024-07-14T00:00:00" u="1"/>
        <d v="2019-10-02T00:00:00" u="1"/>
        <d v="2020-10-02T00:00:00" u="1"/>
        <d v="2026-07-14T00:00:00" u="1"/>
        <d v="2021-10-02T00:00:00" u="1"/>
        <d v="2026-10-02T00:00:00" u="1"/>
        <d v="2014-04-28T00:00:00" u="1"/>
        <d v="2013-05-24T00:00:00" u="1"/>
        <d v="2015-04-28T00:00:00" u="1"/>
        <d v="2014-05-24T00:00:00" u="1"/>
        <d v="2016-04-28T00:00:00" u="1"/>
        <d v="2013-06-20T00:00:00" u="1"/>
        <d v="2015-05-24T00:00:00" u="1"/>
        <d v="2017-04-28T00:00:00" u="1"/>
        <d v="2016-05-24T00:00:00" u="1"/>
        <d v="2018-04-28T00:00:00" u="1"/>
        <d v="2015-06-20T00:00:00" u="1"/>
        <d v="2017-05-24T00:00:00" u="1"/>
        <d v="2019-04-28T00:00:00" u="1"/>
        <d v="2012-08-12T00:00:00" u="1"/>
        <d v="2014-07-16T00:00:00" u="1"/>
        <d v="2016-06-20T00:00:00" u="1"/>
        <d v="2018-05-24T00:00:00" u="1"/>
        <d v="2015-07-16T00:00:00" u="1"/>
        <d v="2019-05-24T00:00:00" u="1"/>
        <d v="2021-04-28T00:00:00" u="1"/>
        <d v="2012-09-08T00:00:00" u="1"/>
        <d v="2016-07-16T00:00:00" u="1"/>
        <d v="2018-06-20T00:00:00" u="1"/>
        <d v="2020-05-24T00:00:00" u="1"/>
        <d v="2015-08-12T00:00:00" u="1"/>
        <d v="2017-07-16T00:00:00" u="1"/>
        <d v="2023-04-28T00:00:00" u="1"/>
        <d v="2014-09-08T00:00:00" u="1"/>
        <d v="2016-08-12T00:00:00" u="1"/>
        <d v="2018-07-16T00:00:00" u="1"/>
        <d v="2020-06-20T00:00:00" u="1"/>
        <d v="2017-08-12T00:00:00" u="1"/>
        <d v="2019-07-16T00:00:00" u="1"/>
        <d v="2021-06-20T00:00:00" u="1"/>
        <d v="2016-09-08T00:00:00" u="1"/>
        <d v="2018-08-12T00:00:00" u="1"/>
        <d v="2020-07-16T00:00:00" u="1"/>
        <d v="2022-06-20T00:00:00" u="1"/>
        <d v="2017-09-08T00:00:00" u="1"/>
        <d v="2019-08-12T00:00:00" u="1"/>
        <d v="2016-10-04T00:00:00" u="1"/>
        <d v="2018-09-08T00:00:00" u="1"/>
        <d v="2022-07-16T00:00:00" u="1"/>
        <d v="2024-06-20T00:00:00" u="1"/>
        <d v="2017-10-04T00:00:00" u="1"/>
        <d v="2019-09-08T00:00:00" u="1"/>
        <d v="2018-10-04T00:00:00" u="1"/>
        <d v="2020-09-08T00:00:00" u="1"/>
        <d v="2019-10-04T00:00:00" u="1"/>
        <d v="2021-09-08T00:00:00" u="1"/>
        <d v="2020-10-04T00:00:00" u="1"/>
        <d v="2022-09-08T00:00:00" u="1"/>
        <d v="2022-10-04T00:00:00" u="1"/>
        <d v="2011-05-26T00:00:00" u="1"/>
        <d v="2014-05-26T00:00:00" u="1"/>
        <d v="2015-05-26T00:00:00" u="1"/>
        <d v="2014-06-22T00:00:00" u="1"/>
        <d v="2016-05-26T00:00:00" u="1"/>
        <d v="2016-06-22T00:00:00" u="1"/>
        <d v="2018-05-26T00:00:00" u="1"/>
        <d v="2020-04-30T00:00:00" u="1"/>
        <d v="2013-08-14T00:00:00" u="1"/>
        <d v="2017-06-22T00:00:00" u="1"/>
        <d v="2019-05-26T00:00:00" u="1"/>
        <d v="2014-08-14T00:00:00" u="1"/>
        <d v="2016-07-18T00:00:00" u="1"/>
        <d v="2018-06-22T00:00:00" u="1"/>
        <d v="2020-05-26T00:00:00" u="1"/>
        <d v="2015-08-14T00:00:00" u="1"/>
        <d v="2017-07-18T00:00:00" u="1"/>
        <d v="2019-06-22T00:00:00" u="1"/>
        <d v="2021-05-26T00:00:00" u="1"/>
        <d v="2023-04-30T00:00:00" u="1"/>
        <d v="2014-09-10T00:00:00" u="1"/>
        <d v="2016-08-14T00:00:00" u="1"/>
        <d v="2020-06-22T00:00:00" u="1"/>
        <d v="2022-05-26T00:00:00" u="1"/>
        <d v="2015-09-10T00:00:00" u="1"/>
        <d v="2017-08-14T00:00:00" u="1"/>
        <d v="2019-07-18T00:00:00" u="1"/>
        <d v="2025-04-30T00:00:00" u="1"/>
        <d v="2014-10-06T00:00:00" u="1"/>
        <d v="2016-09-10T00:00:00" u="1"/>
        <d v="2018-08-14T00:00:00" u="1"/>
        <d v="2020-07-18T00:00:00" u="1"/>
        <d v="2022-06-22T00:00:00" u="1"/>
        <d v="2013-11-02T00:00:00" u="1"/>
        <d v="2015-10-06T00:00:00" u="1"/>
        <d v="2017-09-10T00:00:00" u="1"/>
        <d v="2021-07-18T00:00:00" u="1"/>
        <d v="2016-10-06T00:00:00" u="1"/>
        <d v="2018-09-10T00:00:00" u="1"/>
        <d v="2020-08-14T00:00:00" u="1"/>
        <d v="2022-07-18T00:00:00" u="1"/>
        <d v="2017-10-06T00:00:00" u="1"/>
        <d v="2019-09-10T00:00:00" u="1"/>
        <d v="2021-08-14T00:00:00" u="1"/>
        <d v="2016-11-02T00:00:00" u="1"/>
        <d v="2020-09-10T00:00:00" u="1"/>
        <d v="2022-08-14T00:00:00" u="1"/>
        <d v="2017-11-02T00:00:00" u="1"/>
        <d v="2019-10-06T00:00:00" u="1"/>
        <d v="2021-09-10T00:00:00" u="1"/>
        <d v="2023-08-14T00:00:00" u="1"/>
        <d v="2018-11-02T00:00:00" u="1"/>
        <d v="2019-11-02T00:00:00" u="1"/>
        <d v="2021-10-06T00:00:00" u="1"/>
        <d v="2025-08-14T00:00:00" u="1"/>
        <d v="2020-11-02T00:00:00" u="1"/>
        <d v="2023-10-06T00:00:00" u="1"/>
        <d v="2024-10-06T00:00:00" u="1"/>
        <d v="2012-07-20T00:00:00" u="1"/>
        <d v="2016-05-28T00:00:00" u="1"/>
        <d v="2011-08-16T00:00:00" u="1"/>
        <d v="2013-07-20T00:00:00" u="1"/>
        <d v="2015-06-24T00:00:00" u="1"/>
        <d v="2014-07-20T00:00:00" u="1"/>
        <d v="2016-06-24T00:00:00" u="1"/>
        <d v="2018-05-28T00:00:00" u="1"/>
        <d v="2013-08-16T00:00:00" u="1"/>
        <d v="2015-07-20T00:00:00" u="1"/>
        <d v="2017-06-24T00:00:00" u="1"/>
        <d v="2019-05-28T00:00:00" u="1"/>
        <d v="2014-08-16T00:00:00" u="1"/>
        <d v="2016-07-20T00:00:00" u="1"/>
        <d v="2018-06-24T00:00:00" u="1"/>
        <d v="2020-05-28T00:00:00" u="1"/>
        <d v="2011-10-08T00:00:00" u="1"/>
        <d v="2017-07-20T00:00:00" u="1"/>
        <d v="2019-06-24T00:00:00" u="1"/>
        <d v="2021-05-28T00:00:00" u="1"/>
        <d v="2014-09-12T00:00:00" u="1"/>
        <d v="2016-08-16T00:00:00" u="1"/>
        <d v="2018-07-20T00:00:00" u="1"/>
        <d v="2020-06-24T00:00:00" u="1"/>
        <d v="2022-05-28T00:00:00" u="1"/>
        <d v="2011-11-04T00:00:00" u="1"/>
        <d v="2015-09-12T00:00:00" u="1"/>
        <d v="2017-08-16T00:00:00" u="1"/>
        <d v="2019-07-20T00:00:00" u="1"/>
        <d v="2021-06-24T00:00:00" u="1"/>
        <d v="2023-05-28T00:00:00" u="1"/>
        <d v="2016-09-12T00:00:00" u="1"/>
        <d v="2018-08-16T00:00:00" u="1"/>
        <d v="2022-06-24T00:00:00" u="1"/>
        <d v="2013-11-04T00:00:00" u="1"/>
        <d v="2015-10-08T00:00:00" u="1"/>
        <d v="2017-09-12T00:00:00" u="1"/>
        <d v="2019-08-16T00:00:00" u="1"/>
        <d v="2021-07-20T00:00:00" u="1"/>
        <d v="2014-11-04T00:00:00" u="1"/>
        <d v="2016-10-08T00:00:00" u="1"/>
        <d v="2018-09-12T00:00:00" u="1"/>
        <d v="2020-08-16T00:00:00" u="1"/>
        <d v="2015-11-04T00:00:00" u="1"/>
        <d v="2016-11-04T00:00:00" u="1"/>
        <d v="2018-10-08T00:00:00" u="1"/>
        <d v="2017-11-04T00:00:00" u="1"/>
        <d v="2019-10-08T00:00:00" u="1"/>
        <d v="2021-09-12T00:00:00" u="1"/>
        <d v="2020-10-08T00:00:00" u="1"/>
        <d v="2019-11-04T00:00:00" u="1"/>
        <d v="2020-11-04T00:00:00" u="1"/>
        <d v="2022-11-04T00:00:00" u="1"/>
        <d v="2011-06-26T00:00:00" u="1"/>
        <d v="2013-05-30T00:00:00" u="1"/>
        <d v="2014-05-30T00:00:00" u="1"/>
        <d v="2013-06-26T00:00:00" u="1"/>
        <d v="2012-07-22T00:00:00" u="1"/>
        <d v="2016-05-30T00:00:00" u="1"/>
        <d v="2013-07-22T00:00:00" u="1"/>
        <d v="2015-06-26T00:00:00" u="1"/>
        <d v="2014-07-22T00:00:00" u="1"/>
        <d v="2013-08-18T00:00:00" u="1"/>
        <d v="2015-07-22T00:00:00" u="1"/>
        <d v="2017-06-26T00:00:00" u="1"/>
        <d v="2016-07-22T00:00:00" u="1"/>
        <d v="2020-05-30T00:00:00" u="1"/>
        <d v="2013-09-14T00:00:00" u="1"/>
        <d v="2017-07-22T00:00:00" u="1"/>
        <d v="2019-06-26T00:00:00" u="1"/>
        <d v="2012-10-10T00:00:00" u="1"/>
        <d v="2014-09-14T00:00:00" u="1"/>
        <d v="2016-08-18T00:00:00" u="1"/>
        <d v="2018-07-22T00:00:00" u="1"/>
        <d v="2020-06-26T00:00:00" u="1"/>
        <d v="2011-11-06T00:00:00" u="1"/>
        <d v="2013-10-10T00:00:00" u="1"/>
        <d v="2015-09-14T00:00:00" u="1"/>
        <d v="2019-07-22T00:00:00" u="1"/>
        <d v="2021-06-26T00:00:00" u="1"/>
        <d v="2023-05-30T00:00:00" u="1"/>
        <d v="2016-09-14T00:00:00" u="1"/>
        <d v="2018-08-18T00:00:00" u="1"/>
        <d v="2020-07-22T00:00:00" u="1"/>
        <d v="2022-06-26T00:00:00" u="1"/>
        <d v="2011-12-02T00:00:00" u="1"/>
        <d v="2013-11-06T00:00:00" u="1"/>
        <d v="2017-09-14T00:00:00" u="1"/>
        <d v="2019-08-18T00:00:00" u="1"/>
        <d v="2021-07-22T00:00:00" u="1"/>
        <d v="2023-06-26T00:00:00" u="1"/>
        <d v="2012-12-02T00:00:00" u="1"/>
        <d v="2014-11-06T00:00:00" u="1"/>
        <d v="2016-10-10T00:00:00" u="1"/>
        <d v="2018-09-14T00:00:00" u="1"/>
        <d v="2020-08-18T00:00:00" u="1"/>
        <d v="2013-12-02T00:00:00" u="1"/>
        <d v="2015-11-06T00:00:00" u="1"/>
        <d v="2019-09-14T00:00:00" u="1"/>
        <d v="2021-08-18T00:00:00" u="1"/>
        <d v="2014-12-02T00:00:00" u="1"/>
        <d v="2016-11-06T00:00:00" u="1"/>
        <d v="2018-10-10T00:00:00" u="1"/>
        <d v="2020-09-14T00:00:00" u="1"/>
        <d v="2024-07-22T00:00:00" u="1"/>
        <d v="2015-12-02T00:00:00" u="1"/>
        <d v="2017-11-06T00:00:00" u="1"/>
        <d v="2019-10-10T00:00:00" u="1"/>
        <d v="2018-11-06T00:00:00" u="1"/>
        <d v="2020-10-10T00:00:00" u="1"/>
        <d v="2019-11-06T00:00:00" u="1"/>
        <d v="2018-12-02T00:00:00" u="1"/>
        <d v="2020-11-06T00:00:00" u="1"/>
        <d v="2019-12-02T00:00:00" u="1"/>
        <d v="2021-11-06T00:00:00" u="1"/>
        <d v="2020-12-02T00:00:00" u="1"/>
        <d v="2022-12-02T00:00:00" u="1"/>
        <d v="2012-06-28T00:00:00" u="1"/>
        <d v="2011-07-24T00:00:00" u="1"/>
        <d v="2013-06-28T00:00:00" u="1"/>
        <d v="2013-07-24T00:00:00" u="1"/>
        <d v="2015-06-28T00:00:00" u="1"/>
        <d v="2013-08-20T00:00:00" u="1"/>
        <d v="2015-07-24T00:00:00" u="1"/>
        <d v="2017-06-28T00:00:00" u="1"/>
        <d v="2014-08-20T00:00:00" u="1"/>
        <d v="2018-06-28T00:00:00" u="1"/>
        <d v="2013-09-16T00:00:00" u="1"/>
        <d v="2015-08-20T00:00:00" u="1"/>
        <d v="2017-07-24T00:00:00" u="1"/>
        <d v="2019-06-28T00:00:00" u="1"/>
        <d v="2014-09-16T00:00:00" u="1"/>
        <d v="2016-08-20T00:00:00" u="1"/>
        <d v="2018-07-24T00:00:00" u="1"/>
        <d v="2020-06-28T00:00:00" u="1"/>
        <d v="2013-10-12T00:00:00" u="1"/>
        <d v="2015-09-16T00:00:00" u="1"/>
        <d v="2019-07-24T00:00:00" u="1"/>
        <d v="2021-06-28T00:00:00" u="1"/>
        <d v="2018-08-20T00:00:00" u="1"/>
        <d v="2022-06-28T00:00:00" u="1"/>
        <d v="2011-12-04T00:00:00" u="1"/>
        <d v="2013-11-08T00:00:00" u="1"/>
        <d v="2015-10-12T00:00:00" u="1"/>
        <d v="2017-09-16T00:00:00" u="1"/>
        <d v="2019-08-20T00:00:00" u="1"/>
        <d v="2014-11-08T00:00:00" u="1"/>
        <d v="2016-10-12T00:00:00" u="1"/>
        <d v="2018-09-16T00:00:00" u="1"/>
        <d v="2020-08-20T00:00:00" u="1"/>
        <d v="2022-07-24T00:00:00" u="1"/>
        <d v="2024-06-28T00:00:00" u="1"/>
        <d v="2013-12-04T00:00:00" u="1"/>
        <d v="2017-10-12T00:00:00" u="1"/>
        <d v="2019-09-16T00:00:00" u="1"/>
        <d v="2021-08-20T00:00:00" u="1"/>
        <d v="2014-12-04T00:00:00" u="1"/>
        <d v="2016-11-08T00:00:00" u="1"/>
        <d v="2018-10-12T00:00:00" u="1"/>
        <d v="2020-09-16T00:00:00" u="1"/>
        <d v="2022-08-20T00:00:00" u="1"/>
        <d v="2015-12-04T00:00:00" u="1"/>
        <d v="2017-11-08T00:00:00" u="1"/>
        <d v="2019-10-12T00:00:00" u="1"/>
        <d v="2021-09-16T00:00:00" u="1"/>
        <d v="2018-11-08T00:00:00" u="1"/>
        <d v="2019-11-08T00:00:00" u="1"/>
        <d v="2018-12-04T00:00:00" u="1"/>
        <d v="2022-10-12T00:00:00" u="1"/>
        <d v="2019-12-04T00:00:00" u="1"/>
        <d v="2021-11-08T00:00:00" u="1"/>
        <d v="2020-12-04T00:00:00" u="1"/>
        <d v="2023-12-04T00:00:00" u="1"/>
        <d v="2011-06-30T00:00:00" u="1"/>
        <d v="2013-08-22T00:00:00" u="1"/>
        <d v="2015-07-26T00:00:00" u="1"/>
        <d v="2016-07-26T00:00:00" u="1"/>
        <d v="2013-09-18T00:00:00" u="1"/>
        <d v="2015-08-22T00:00:00" u="1"/>
        <d v="2014-09-18T00:00:00" u="1"/>
        <d v="2018-07-26T00:00:00" u="1"/>
        <d v="2020-06-30T00:00:00" u="1"/>
        <d v="2013-10-14T00:00:00" u="1"/>
        <d v="2015-09-18T00:00:00" u="1"/>
        <d v="2017-08-22T00:00:00" u="1"/>
        <d v="2014-10-14T00:00:00" u="1"/>
        <d v="2018-08-22T00:00:00" u="1"/>
        <d v="2013-11-10T00:00:00" u="1"/>
        <d v="2015-10-14T00:00:00" u="1"/>
        <d v="2017-09-18T00:00:00" u="1"/>
        <d v="2019-08-22T00:00:00" u="1"/>
        <d v="2021-07-26T00:00:00" u="1"/>
        <d v="2023-06-30T00:00:00" u="1"/>
        <d v="2014-11-10T00:00:00" u="1"/>
        <d v="2016-10-14T00:00:00" u="1"/>
        <d v="2018-09-18T00:00:00" u="1"/>
        <d v="2020-08-22T00:00:00" u="1"/>
        <d v="2017-10-14T00:00:00" u="1"/>
        <d v="2019-09-18T00:00:00" u="1"/>
        <d v="2018-10-14T00:00:00" u="1"/>
        <d v="2020-09-18T00:00:00" u="1"/>
        <d v="2017-11-10T00:00:00" u="1"/>
        <d v="2019-10-14T00:00:00" u="1"/>
        <d v="2016-12-06T00:00:00" u="1"/>
        <d v="2020-10-14T00:00:00" u="1"/>
        <d v="2019-11-10T00:00:00" u="1"/>
        <d v="2021-10-14T00:00:00" u="1"/>
        <d v="2018-12-06T00:00:00" u="1"/>
        <d v="2021-11-10T00:00:00" u="1"/>
        <d v="2023-10-14T00:00:00" u="1"/>
        <d v="2011-07-28T00:00:00" u="1"/>
        <d v="2011-08-24T00:00:00" u="1"/>
        <d v="2013-07-28T00:00:00" u="1"/>
        <d v="2013-08-24T00:00:00" u="1"/>
        <d v="2015-07-28T00:00:00" u="1"/>
        <d v="2016-07-28T00:00:00" u="1"/>
        <d v="2015-08-24T00:00:00" u="1"/>
        <d v="2017-07-28T00:00:00" u="1"/>
        <d v="2010-11-12T00:00:00" u="1"/>
        <d v="2014-09-20T00:00:00" u="1"/>
        <d v="2016-08-24T00:00:00" u="1"/>
        <d v="2018-07-28T00:00:00" u="1"/>
        <d v="2015-09-20T00:00:00" u="1"/>
        <d v="2017-08-24T00:00:00" u="1"/>
        <d v="2019-07-28T00:00:00" u="1"/>
        <d v="2010-12-08T00:00:00" u="1"/>
        <d v="2016-09-20T00:00:00" u="1"/>
        <d v="2018-08-24T00:00:00" u="1"/>
        <d v="2020-07-28T00:00:00" u="1"/>
        <d v="2013-11-12T00:00:00" u="1"/>
        <d v="2015-10-16T00:00:00" u="1"/>
        <d v="2017-09-20T00:00:00" u="1"/>
        <d v="2019-08-24T00:00:00" u="1"/>
        <d v="2018-09-20T00:00:00" u="1"/>
        <d v="2020-08-24T00:00:00" u="1"/>
        <d v="2022-07-28T00:00:00" u="1"/>
        <d v="2015-11-12T00:00:00" u="1"/>
        <d v="2017-10-16T00:00:00" u="1"/>
        <d v="2019-09-20T00:00:00" u="1"/>
        <d v="2021-08-24T00:00:00" u="1"/>
        <d v="2023-07-28T00:00:00" u="1"/>
        <d v="2014-12-08T00:00:00" u="1"/>
        <d v="2018-10-16T00:00:00" u="1"/>
        <d v="2020-09-20T00:00:00" u="1"/>
        <d v="2024-07-28T00:00:00" u="1"/>
        <d v="2015-12-08T00:00:00" u="1"/>
        <d v="2019-10-16T00:00:00" u="1"/>
        <d v="2021-09-20T00:00:00" u="1"/>
        <d v="2025-07-28T00:00:00" u="1"/>
        <d v="2016-12-08T00:00:00" u="1"/>
        <d v="2020-10-16T00:00:00" u="1"/>
        <d v="2022-09-20T00:00:00" u="1"/>
        <d v="2017-12-08T00:00:00" u="1"/>
        <d v="2023-09-20T00:00:00" u="1"/>
        <d v="2020-11-12T00:00:00" u="1"/>
        <d v="2019-12-08T00:00:00" u="1"/>
        <d v="2021-11-12T00:00:00" u="1"/>
        <d v="2022-11-12T00:00:00" u="1"/>
        <d v="2022-12-08T00:00:00" u="1"/>
        <d v="2012-07-30T00:00:00" u="1"/>
        <d v="2011-08-26T00:00:00" u="1"/>
        <d v="2014-07-30T00:00:00" u="1"/>
        <d v="2015-07-30T00:00:00" u="1"/>
        <d v="2016-07-30T00:00:00" u="1"/>
        <d v="2015-08-26T00:00:00" u="1"/>
        <d v="2017-07-30T00:00:00" u="1"/>
        <d v="2016-08-26T00:00:00" u="1"/>
        <d v="2018-07-30T00:00:00" u="1"/>
        <d v="2013-10-18T00:00:00" u="1"/>
        <d v="2015-09-22T00:00:00" u="1"/>
        <d v="2017-08-26T00:00:00" u="1"/>
        <d v="2019-07-30T00:00:00" u="1"/>
        <d v="2014-10-18T00:00:00" u="1"/>
        <d v="2016-09-22T00:00:00" u="1"/>
        <d v="2018-08-26T00:00:00" u="1"/>
        <d v="2020-07-30T00:00:00" u="1"/>
        <d v="2013-11-14T00:00:00" u="1"/>
        <d v="2017-09-22T00:00:00" u="1"/>
        <d v="2019-08-26T00:00:00" u="1"/>
        <d v="2016-10-18T00:00:00" u="1"/>
        <d v="2018-09-22T00:00:00" u="1"/>
        <d v="2013-12-10T00:00:00" u="1"/>
        <d v="2015-11-14T00:00:00" u="1"/>
        <d v="2017-10-18T00:00:00" u="1"/>
        <d v="2019-09-22T00:00:00" u="1"/>
        <d v="2021-08-26T00:00:00" u="1"/>
        <d v="2018-10-18T00:00:00" u="1"/>
        <d v="2020-09-22T00:00:00" u="1"/>
        <d v="2022-08-26T00:00:00" u="1"/>
        <d v="2024-07-30T00:00:00" u="1"/>
        <d v="2017-11-14T00:00:00" u="1"/>
        <d v="2019-10-18T00:00:00" u="1"/>
        <d v="2023-08-26T00:00:00" u="1"/>
        <d v="2025-07-30T00:00:00" u="1"/>
        <d v="2016-12-10T00:00:00" u="1"/>
        <d v="2018-11-14T00:00:00" u="1"/>
        <d v="2022-09-22T00:00:00" u="1"/>
        <d v="2020-11-14T00:00:00" u="1"/>
        <d v="2019-12-10T00:00:00" u="1"/>
        <d v="2021-12-10T00:00:00" u="1"/>
        <d v="2023-12-10T00:00:00" u="1"/>
        <d v="2011-08-28T00:00:00" u="1"/>
        <d v="2013-08-28T00:00:00" u="1"/>
        <d v="2013-09-24T00:00:00" u="1"/>
        <d v="2015-08-28T00:00:00" u="1"/>
        <d v="2016-08-28T00:00:00" u="1"/>
        <d v="2013-10-20T00:00:00" u="1"/>
        <d v="2015-09-24T00:00:00" u="1"/>
        <d v="2017-08-28T00:00:00" u="1"/>
        <d v="2014-10-20T00:00:00" u="1"/>
        <d v="2016-09-24T00:00:00" u="1"/>
        <d v="2018-08-28T00:00:00" u="1"/>
        <d v="2013-11-16T00:00:00" u="1"/>
        <d v="2019-08-28T00:00:00" u="1"/>
        <d v="2014-11-16T00:00:00" u="1"/>
        <d v="2018-09-24T00:00:00" u="1"/>
        <d v="2020-08-28T00:00:00" u="1"/>
        <d v="2015-11-16T00:00:00" u="1"/>
        <d v="2017-10-20T00:00:00" u="1"/>
        <d v="2019-09-24T00:00:00" u="1"/>
        <d v="2018-10-20T00:00:00" u="1"/>
        <d v="2020-09-24T00:00:00" u="1"/>
        <d v="2022-08-28T00:00:00" u="1"/>
        <d v="2017-11-16T00:00:00" u="1"/>
        <d v="2019-10-20T00:00:00" u="1"/>
        <d v="2016-12-12T00:00:00" u="1"/>
        <d v="2018-11-16T00:00:00" u="1"/>
        <d v="2017-12-12T00:00:00" u="1"/>
        <d v="2020-12-12T00:00:00" u="1"/>
        <d v="2028-12-12T00:00:00" u="1"/>
        <d v="2011-08-30T00:00:00" u="1"/>
        <d v="2013-08-30T00:00:00" u="1"/>
        <d v="2014-08-30T00:00:00" u="1"/>
        <d v="2013-09-26T00:00:00" u="1"/>
        <d v="2015-08-30T00:00:00" u="1"/>
        <d v="2016-08-30T00:00:00" u="1"/>
        <d v="2013-10-22T00:00:00" u="1"/>
        <d v="2015-09-26T00:00:00" u="1"/>
        <d v="2017-08-30T00:00:00" u="1"/>
        <d v="2018-08-30T00:00:00" u="1"/>
        <d v="2017-09-26T00:00:00" u="1"/>
        <d v="2014-11-18T00:00:00" u="1"/>
        <d v="2016-10-22T00:00:00" u="1"/>
        <d v="2018-09-26T00:00:00" u="1"/>
        <d v="2020-08-30T00:00:00" u="1"/>
        <d v="2015-11-18T00:00:00" u="1"/>
        <d v="2019-09-26T00:00:00" u="1"/>
        <d v="2014-12-14T00:00:00" u="1"/>
        <d v="2018-10-22T00:00:00" u="1"/>
        <d v="2020-09-26T00:00:00" u="1"/>
        <d v="2022-08-30T00:00:00" u="1"/>
        <d v="2019-10-22T00:00:00" u="1"/>
        <d v="2021-09-26T00:00:00" u="1"/>
        <d v="2023-08-30T00:00:00" u="1"/>
        <d v="2016-12-14T00:00:00" u="1"/>
        <d v="2020-10-22T00:00:00" u="1"/>
        <d v="2024-08-30T00:00:00" u="1"/>
        <d v="2017-12-14T00:00:00" u="1"/>
        <d v="2019-11-18T00:00:00" u="1"/>
        <d v="2023-09-26T00:00:00" u="1"/>
        <d v="2018-12-14T00:00:00" u="1"/>
        <d v="2020-11-18T00:00:00" u="1"/>
        <d v="2019-12-14T00:00:00" u="1"/>
        <d v="2022-12-14T00:00:00" u="1"/>
        <d v="2013-09-28T00:00:00" u="1"/>
        <d v="2015-09-28T00:00:00" u="1"/>
        <d v="2016-09-28T00:00:00" u="1"/>
        <d v="2013-11-20T00:00:00" u="1"/>
        <d v="2017-09-28T00:00:00" u="1"/>
        <d v="2012-12-16T00:00:00" u="1"/>
        <d v="2016-10-24T00:00:00" u="1"/>
        <d v="2018-09-28T00:00:00" u="1"/>
        <d v="2015-11-20T00:00:00" u="1"/>
        <d v="2014-12-16T00:00:00" u="1"/>
        <d v="2016-11-20T00:00:00" u="1"/>
        <d v="2018-10-24T00:00:00" u="1"/>
        <d v="2020-09-28T00:00:00" u="1"/>
        <d v="2015-12-16T00:00:00" u="1"/>
        <d v="2017-11-20T00:00:00" u="1"/>
        <d v="2019-10-24T00:00:00" u="1"/>
        <d v="2020-10-24T00:00:00" u="1"/>
        <d v="2019-11-20T00:00:00" u="1"/>
        <d v="2020-12-16T00:00:00" u="1"/>
        <d v="2021-12-16T00:00:00" u="1"/>
        <d v="2023-11-20T00:00:00" u="1"/>
        <d v="2024-12-16T00:00:00" u="1"/>
        <d v="2008-09-30T00:00:00" u="1"/>
        <d v="2014-10-26T00:00:00" u="1"/>
        <d v="2015-10-26T00:00:00" u="1"/>
        <d v="2014-11-22T00:00:00" u="1"/>
        <d v="2016-10-26T00:00:00" u="1"/>
        <d v="2013-12-18T00:00:00" u="1"/>
        <d v="2017-10-26T00:00:00" u="1"/>
        <d v="2016-11-22T00:00:00" u="1"/>
        <d v="2018-10-26T00:00:00" u="1"/>
        <d v="2015-12-18T00:00:00" u="1"/>
        <d v="2016-12-18T00:00:00" u="1"/>
        <d v="2018-11-22T00:00:00" u="1"/>
        <d v="2017-12-18T00:00:00" u="1"/>
        <d v="2019-11-22T00:00:00" u="1"/>
        <d v="2018-12-18T00:00:00" u="1"/>
        <d v="2019-12-18T00:00:00" u="1"/>
        <d v="2023-10-26T00:00:00" u="1"/>
        <d v="2020-12-18T00:00:00" u="1"/>
        <d v="2026-11-22T00:00:00" u="1"/>
        <d v="2010-10-28T00:00:00" u="1"/>
        <d v="2013-10-28T00:00:00" u="1"/>
        <d v="2014-10-28T00:00:00" u="1"/>
        <d v="2015-10-28T00:00:00" u="1"/>
        <d v="2014-11-24T00:00:00" u="1"/>
        <d v="2016-10-28T00:00:00" u="1"/>
        <d v="2013-12-20T00:00:00" u="1"/>
        <d v="2015-11-24T00:00:00" u="1"/>
        <d v="2017-10-28T00:00:00" u="1"/>
        <d v="2014-12-20T00:00:00" u="1"/>
        <d v="2016-11-24T00:00:00" u="1"/>
        <d v="2018-10-28T00:00:00" u="1"/>
        <d v="2019-10-28T00:00:00" u="1"/>
        <d v="2016-12-20T00:00:00" u="1"/>
        <d v="2018-11-24T00:00:00" u="1"/>
        <d v="2017-12-20T00:00:00" u="1"/>
        <d v="2021-10-28T00:00:00" u="1"/>
        <d v="2021-12-20T00:00:00" u="1"/>
        <d v="2013-01-01T00:00:00" u="1"/>
        <d v="2014-01-01T00:00:00" u="1"/>
        <d v="2015-01-01T00:00:00" u="1"/>
        <d v="2016-01-01T00:00:00" u="1"/>
        <d v="2017-01-01T00:00:00" u="1"/>
        <d v="2019-01-01T00:00:00" u="1"/>
        <d v="2022-01-01T00:00:00" u="1"/>
        <d v="2011-11-26T00:00:00" u="1"/>
        <d v="2013-10-30T00:00:00" u="1"/>
        <d v="2014-10-30T00:00:00" u="1"/>
        <d v="2015-10-30T00:00:00" u="1"/>
        <d v="2014-11-26T00:00:00" u="1"/>
        <d v="2016-10-30T00:00:00" u="1"/>
        <d v="2015-11-26T00:00:00" u="1"/>
        <d v="2017-10-30T00:00:00" u="1"/>
        <d v="2014-12-22T00:00:00" u="1"/>
        <d v="2016-11-26T00:00:00" u="1"/>
        <d v="2015-12-22T00:00:00" u="1"/>
        <d v="2019-10-30T00:00:00" u="1"/>
        <d v="2016-12-22T00:00:00" u="1"/>
        <d v="2018-11-26T00:00:00" u="1"/>
        <d v="2019-11-26T00:00:00" u="1"/>
        <d v="2020-11-26T00:00:00" u="1"/>
        <d v="2022-10-30T00:00:00" u="1"/>
        <d v="2019-12-22T00:00:00" u="1"/>
        <d v="2020-12-22T00:00:00" u="1"/>
        <d v="2022-12-22T00:00:00" u="1"/>
        <d v="2015-01-03T00:00:00" u="1"/>
        <d v="2017-01-03T00:00:00" u="1"/>
        <d v="2018-01-03T00:00:00" u="1"/>
        <d v="2019-01-03T00:00:00" u="1"/>
        <d v="2021-01-03T00:00:00" u="1"/>
        <d v="2009-12-24T00:00:00" u="1"/>
        <d v="2011-11-28T00:00:00" u="1"/>
        <d v="2012-11-28T00:00:00" u="1"/>
        <d v="2014-12-24T00:00:00" u="1"/>
        <d v="2016-11-28T00:00:00" u="1"/>
        <d v="2017-11-28T00:00:00" u="1"/>
        <d v="2016-12-24T00:00:00" u="1"/>
        <d v="2018-11-28T00:00:00" u="1"/>
        <d v="2019-11-28T00:00:00" u="1"/>
        <d v="2020-11-28T00:00:00" u="1"/>
        <d v="2019-12-24T00:00:00" u="1"/>
        <d v="2023-11-28T00:00:00" u="1"/>
        <d v="2012-02-01T00:00:00" u="1"/>
        <d v="2015-01-05T00:00:00" u="1"/>
        <d v="2015-02-01T00:00:00" u="1"/>
        <d v="2017-01-05T00:00:00" u="1"/>
        <d v="2018-01-05T00:00:00" u="1"/>
        <d v="2019-02-01T00:00:00" u="1"/>
        <d v="2021-01-05T00:00:00" u="1"/>
        <d v="2020-02-01T00:00:00" u="1"/>
        <d v="2022-01-05T00:00:00" u="1"/>
        <d v="2021-02-01T00:00:00" u="1"/>
        <d v="2023-01-05T00:00:00" u="1"/>
        <d v="2010-11-30T00:00:00" u="1"/>
        <d v="2015-12-26T00:00:00" u="1"/>
        <d v="2017-11-30T00:00:00" u="1"/>
        <d v="2016-12-26T00:00:00" u="1"/>
        <d v="2017-12-26T00:00:00" u="1"/>
        <d v="2018-12-26T00:00:00" u="1"/>
        <d v="2019-12-26T00:00:00" u="1"/>
        <d v="2020-12-26T00:00:00" u="1"/>
        <d v="2014-02-03T00:00:00" u="1"/>
        <d v="2017-01-07T00:00:00" u="1"/>
        <d v="2016-02-03T00:00:00" u="1"/>
        <d v="2018-01-07T00:00:00" u="1"/>
        <d v="2017-02-03T00:00:00" u="1"/>
        <d v="2019-01-07T00:00:00" u="1"/>
        <d v="2018-02-03T00:00:00" u="1"/>
        <d v="2032-11-30T00:00:00" u="1"/>
        <d v="2020-02-03T00:00:00" u="1"/>
        <d v="2021-02-03T00:00:00" u="1"/>
        <d v="2024-01-07T00:00:00" u="1"/>
        <d v="2023-02-03T00:00:00" u="1"/>
        <d v="2012-12-28T00:00:00" u="1"/>
        <d v="2015-12-28T00:00:00" u="1"/>
        <d v="2016-12-28T00:00:00" u="1"/>
        <d v="2017-12-28T00:00:00" u="1"/>
        <d v="2018-12-28T00:00:00" u="1"/>
        <d v="2013-01-09T00:00:00" u="1"/>
        <d v="2014-01-09T00:00:00" u="1"/>
        <d v="2011-03-01T00:00:00" u="1"/>
        <d v="2012-03-01T00:00:00" u="1"/>
        <d v="2014-02-05T00:00:00" u="1"/>
        <d v="2016-01-09T00:00:00" u="1"/>
        <d v="2015-02-05T00:00:00" u="1"/>
        <d v="2017-01-09T00:00:00" u="1"/>
        <d v="2016-02-05T00:00:00" u="1"/>
        <d v="2015-03-01T00:00:00" u="1"/>
        <d v="2017-02-05T00:00:00" u="1"/>
        <d v="2019-01-09T00:00:00" u="1"/>
        <d v="2016-03-01T00:00:00" u="1"/>
        <d v="2018-02-05T00:00:00" u="1"/>
        <d v="2020-01-09T00:00:00" u="1"/>
        <d v="2017-03-01T00:00:00" u="1"/>
        <d v="2018-03-01T00:00:00" u="1"/>
        <d v="2020-02-05T00:00:00" u="1"/>
        <d v="2019-03-01T00:00:00" u="1"/>
        <d v="2020-03-01T00:00:00" u="1"/>
        <d v="2024-03-01T00:00:00" u="1"/>
        <d v="2013-12-30T00:00:00" u="1"/>
        <d v="2014-12-30T00:00:00" u="1"/>
        <d v="2015-12-30T00:00:00" u="1"/>
        <d v="2016-12-30T00:00:00" u="1"/>
        <d v="2017-12-30T00:00:00" u="1"/>
        <d v="2019-12-30T00:00:00" u="1"/>
        <d v="2020-12-30T00:00:00" u="1"/>
        <d v="2021-12-30T00:00:00" u="1"/>
        <d v="2023-12-30T00:00:00" u="1"/>
        <d v="2010-03-03T00:00:00" u="1"/>
        <d v="2015-01-11T00:00:00" u="1"/>
        <d v="2016-01-11T00:00:00" u="1"/>
        <d v="2015-02-07T00:00:00" u="1"/>
        <d v="2017-01-11T00:00:00" u="1"/>
        <d v="2014-03-03T00:00:00" u="1"/>
        <d v="2016-02-07T00:00:00" u="1"/>
        <d v="2015-03-03T00:00:00" u="1"/>
        <d v="2017-02-07T00:00:00" u="1"/>
        <d v="2019-01-11T00:00:00" u="1"/>
        <d v="2016-03-03T00:00:00" u="1"/>
        <d v="2018-02-07T00:00:00" u="1"/>
        <d v="2017-03-03T00:00:00" u="1"/>
        <d v="2019-02-07T00:00:00" u="1"/>
        <d v="2018-03-03T00:00:00" u="1"/>
        <d v="2020-02-07T00:00:00" u="1"/>
        <d v="2022-01-11T00:00:00" u="1"/>
        <d v="2019-03-03T00:00:00" u="1"/>
        <d v="2022-02-07T00:00:00" u="1"/>
        <d v="2021-03-03T00:00:00" u="1"/>
        <d v="2022-03-03T00:00:00" u="1"/>
        <d v="2023-03-03T00:00:00" u="1"/>
        <d v="2011-02-09T00:00:00" u="1"/>
        <d v="2012-02-09T00:00:00" u="1"/>
        <d v="2013-02-09T00:00:00" u="1"/>
        <d v="2015-01-13T00:00:00" u="1"/>
        <d v="2016-01-13T00:00:00" u="1"/>
        <d v="2015-02-09T00:00:00" u="1"/>
        <d v="2017-01-13T00:00:00" u="1"/>
        <d v="2016-02-09T00:00:00" u="1"/>
        <d v="2018-01-13T00:00:00" u="1"/>
        <d v="2015-03-05T00:00:00" u="1"/>
        <d v="2017-02-09T00:00:00" u="1"/>
        <d v="2019-01-13T00:00:00" u="1"/>
        <d v="2014-04-01T00:00:00" u="1"/>
        <d v="2018-02-09T00:00:00" u="1"/>
        <d v="2020-01-13T00:00:00" u="1"/>
        <d v="2015-04-01T00:00:00" u="1"/>
        <d v="2017-03-05T00:00:00" u="1"/>
        <d v="2019-02-09T00:00:00" u="1"/>
        <d v="2021-01-13T00:00:00" u="1"/>
        <d v="2016-04-01T00:00:00" u="1"/>
        <d v="2018-03-05T00:00:00" u="1"/>
        <d v="2020-02-09T00:00:00" u="1"/>
        <d v="2022-01-13T00:00:00" u="1"/>
        <d v="2017-04-01T00:00:00" u="1"/>
        <d v="2019-03-05T00:00:00" u="1"/>
        <d v="2023-01-13T00:00:00" u="1"/>
        <d v="2018-04-01T00:00:00" u="1"/>
        <d v="2020-03-05T00:00:00" u="1"/>
        <d v="2022-02-09T00:00:00" u="1"/>
        <d v="2019-04-01T00:00:00" u="1"/>
        <d v="2023-02-09T00:00:00" u="1"/>
        <d v="2022-03-05T00:00:00" u="1"/>
        <d v="2021-04-01T00:00:00" u="1"/>
        <d v="2023-03-05T00:00:00" u="1"/>
        <d v="2025-02-09T00:00:00" u="1"/>
        <d v="2013-01-15T00:00:00" u="1"/>
        <d v="2012-02-11T00:00:00" u="1"/>
        <d v="2010-04-03T00:00:00" u="1"/>
        <d v="2016-01-15T00:00:00" u="1"/>
        <d v="2015-02-11T00:00:00" u="1"/>
        <d v="2017-01-15T00:00:00" u="1"/>
        <d v="2016-02-11T00:00:00" u="1"/>
        <d v="2013-04-03T00:00:00" u="1"/>
        <d v="2017-02-11T00:00:00" u="1"/>
        <d v="2019-01-15T00:00:00" u="1"/>
        <d v="2014-04-03T00:00:00" u="1"/>
        <d v="2016-03-07T00:00:00" u="1"/>
        <d v="2015-04-03T00:00:00" u="1"/>
        <d v="2017-03-07T00:00:00" u="1"/>
        <d v="2019-02-11T00:00:00" u="1"/>
        <d v="2018-03-07T00:00:00" u="1"/>
        <d v="2017-04-03T00:00:00" u="1"/>
        <d v="2021-02-11T00:00:00" u="1"/>
        <d v="2018-04-03T00:00:00" u="1"/>
        <d v="2022-02-11T00:00:00" u="1"/>
        <d v="2019-04-03T00:00:00" u="1"/>
        <d v="2021-03-07T00:00:00" u="1"/>
        <d v="2020-04-03T00:00:00" u="1"/>
        <d v="2022-03-07T00:00:00" u="1"/>
        <d v="2021-04-03T00:00:00" u="1"/>
        <d v="2022-04-03T00:00:00" u="1"/>
        <d v="2023-04-03T00:00:00" u="1"/>
        <d v="2011-02-13T00:00:00" u="1"/>
        <d v="2012-02-13T00:00:00" u="1"/>
        <d v="2015-01-17T00:00:00" u="1"/>
        <d v="2016-01-17T00:00:00" u="1"/>
        <d v="2015-02-13T00:00:00" u="1"/>
        <d v="2017-01-17T00:00:00" u="1"/>
        <d v="2012-04-05T00:00:00" u="1"/>
        <d v="2014-03-09T00:00:00" u="1"/>
        <d v="2016-02-13T00:00:00" u="1"/>
        <d v="2018-01-17T00:00:00" u="1"/>
        <d v="2013-04-05T00:00:00" u="1"/>
        <d v="2015-03-09T00:00:00" u="1"/>
        <d v="2017-02-13T00:00:00" u="1"/>
        <d v="2019-01-17T00:00:00" u="1"/>
        <d v="2012-05-01T00:00:00" u="1"/>
        <d v="2014-04-05T00:00:00" u="1"/>
        <d v="2016-03-09T00:00:00" u="1"/>
        <d v="2018-02-13T00:00:00" u="1"/>
        <d v="2020-01-17T00:00:00" u="1"/>
        <d v="2015-04-05T00:00:00" u="1"/>
        <d v="2017-03-09T00:00:00" u="1"/>
        <d v="2019-02-13T00:00:00" u="1"/>
        <d v="2014-05-01T00:00:00" u="1"/>
        <d v="2016-04-05T00:00:00" u="1"/>
        <d v="2018-03-09T00:00:00" u="1"/>
        <d v="2020-02-13T00:00:00" u="1"/>
        <d v="2015-05-01T00:00:00" u="1"/>
        <d v="2017-04-05T00:00:00" u="1"/>
        <d v="2019-03-09T00:00:00" u="1"/>
        <d v="2021-02-13T00:00:00" u="1"/>
        <d v="2016-05-01T00:00:00" u="1"/>
        <d v="2018-04-05T00:00:00" u="1"/>
        <d v="2022-02-13T00:00:00" u="1"/>
        <d v="2017-05-01T00:00:00" u="1"/>
        <d v="2019-04-05T00:00:00" u="1"/>
        <d v="2021-03-09T00:00:00" u="1"/>
        <d v="2018-05-01T00:00:00" u="1"/>
        <d v="2022-03-09T00:00:00" u="1"/>
        <d v="2024-02-13T00:00:00" u="1"/>
        <d v="2019-05-01T00:00:00" u="1"/>
        <d v="2021-04-05T00:00:00" u="1"/>
        <d v="2023-03-09T00:00:00" u="1"/>
        <d v="2020-05-01T00:00:00" u="1"/>
        <d v="2022-04-05T00:00:00" u="1"/>
        <d v="2021-05-01T00:00:00" u="1"/>
        <d v="2022-05-01T00:00:00" u="1"/>
        <d v="2014-01-19T00:00:00" u="1"/>
        <d v="2016-01-19T00:00:00" u="1"/>
        <d v="2013-03-11T00:00:00" u="1"/>
        <d v="2015-02-15T00:00:00" u="1"/>
        <d v="2017-01-19T00:00:00" u="1"/>
        <d v="2014-03-11T00:00:00" u="1"/>
        <d v="2016-02-15T00:00:00" u="1"/>
        <d v="2015-03-11T00:00:00" u="1"/>
        <d v="2017-02-15T00:00:00" u="1"/>
        <d v="2019-01-19T00:00:00" u="1"/>
        <d v="2014-04-07T00:00:00" u="1"/>
        <d v="2016-03-11T00:00:00" u="1"/>
        <d v="2018-02-15T00:00:00" u="1"/>
        <d v="2020-01-19T00:00:00" u="1"/>
        <d v="2017-03-11T00:00:00" u="1"/>
        <d v="2019-02-15T00:00:00" u="1"/>
        <d v="2021-01-19T00:00:00" u="1"/>
        <d v="2016-04-07T00:00:00" u="1"/>
        <d v="2018-03-11T00:00:00" u="1"/>
        <d v="2020-02-15T00:00:00" u="1"/>
        <d v="2017-04-07T00:00:00" u="1"/>
        <d v="2019-03-11T00:00:00" u="1"/>
        <d v="2018-04-07T00:00:00" u="1"/>
        <d v="2020-03-11T00:00:00" u="1"/>
        <d v="2022-02-15T00:00:00" u="1"/>
        <d v="2019-04-07T00:00:00" u="1"/>
        <d v="2021-03-11T00:00:00" u="1"/>
        <d v="2020-04-07T00:00:00" u="1"/>
        <d v="2022-03-11T00:00:00" u="1"/>
        <d v="2019-05-03T00:00:00" u="1"/>
        <d v="2021-04-07T00:00:00" u="1"/>
        <d v="2020-05-03T00:00:00" u="1"/>
        <d v="2024-03-11T00:00:00" u="1"/>
        <d v="2023-05-03T00:00:00" u="1"/>
        <d v="2024-05-03T00:00:00" u="1"/>
        <d v="2011-02-17T00:00:00" u="1"/>
        <d v="2012-02-17T00:00:00" u="1"/>
        <d v="2011-03-13T00:00:00" u="1"/>
        <d v="2015-01-21T00:00:00" u="1"/>
        <d v="2012-03-13T00:00:00" u="1"/>
        <d v="2014-02-17T00:00:00" u="1"/>
        <d v="2016-01-21T00:00:00" u="1"/>
        <d v="2017-01-21T00:00:00" u="1"/>
        <d v="2012-04-09T00:00:00" u="1"/>
        <d v="2014-03-13T00:00:00" u="1"/>
        <d v="2016-02-17T00:00:00" u="1"/>
        <d v="2011-05-05T00:00:00" u="1"/>
        <d v="2013-04-09T00:00:00" u="1"/>
        <d v="2015-03-13T00:00:00" u="1"/>
        <d v="2019-01-21T00:00:00" u="1"/>
        <d v="2014-04-09T00:00:00" u="1"/>
        <d v="2016-03-13T00:00:00" u="1"/>
        <d v="2018-02-17T00:00:00" u="1"/>
        <d v="2019-02-17T00:00:00" u="1"/>
        <d v="2016-04-09T00:00:00" u="1"/>
        <d v="2018-03-13T00:00:00" u="1"/>
        <d v="2020-02-17T00:00:00" u="1"/>
        <d v="2015-05-05T00:00:00" u="1"/>
        <d v="2017-04-09T00:00:00" u="1"/>
        <d v="2019-03-13T00:00:00" u="1"/>
        <d v="2014-06-01T00:00:00" u="1"/>
        <d v="2020-03-13T00:00:00" u="1"/>
        <d v="2015-06-01T00:00:00" u="1"/>
        <d v="2017-05-05T00:00:00" u="1"/>
        <d v="2016-06-01T00:00:00" u="1"/>
        <d v="2018-05-05T00:00:00" u="1"/>
        <d v="2020-04-09T00:00:00" u="1"/>
        <d v="2022-03-13T00:00:00" u="1"/>
        <d v="2017-06-01T00:00:00" u="1"/>
        <d v="2019-05-05T00:00:00" u="1"/>
        <d v="2021-04-09T00:00:00" u="1"/>
        <d v="2025-02-17T00:00:00" u="1"/>
        <d v="2020-05-05T00:00:00" u="1"/>
        <d v="2019-06-01T00:00:00" u="1"/>
        <d v="2021-05-05T00:00:00" u="1"/>
        <d v="2020-06-01T00:00:00" u="1"/>
        <d v="2026-03-13T00:00:00" u="1"/>
        <d v="2023-05-05T00:00:00" u="1"/>
        <d v="2011-03-15T00:00:00" u="1"/>
        <d v="2015-01-23T00:00:00" u="1"/>
        <d v="2012-03-15T00:00:00" u="1"/>
        <d v="2014-02-19T00:00:00" u="1"/>
        <d v="2015-02-19T00:00:00" u="1"/>
        <d v="2017-01-23T00:00:00" u="1"/>
        <d v="2014-03-15T00:00:00" u="1"/>
        <d v="2016-02-19T00:00:00" u="1"/>
        <d v="2018-01-23T00:00:00" u="1"/>
        <d v="2017-02-19T00:00:00" u="1"/>
        <d v="2019-01-23T00:00:00" u="1"/>
        <d v="2014-04-11T00:00:00" u="1"/>
        <d v="2016-03-15T00:00:00" u="1"/>
        <d v="2018-02-19T00:00:00" u="1"/>
        <d v="2020-01-23T00:00:00" u="1"/>
        <d v="2017-03-15T00:00:00" u="1"/>
        <d v="2019-02-19T00:00:00" u="1"/>
        <d v="2018-03-15T00:00:00" u="1"/>
        <d v="2020-02-19T00:00:00" u="1"/>
        <d v="2022-01-23T00:00:00" u="1"/>
        <d v="2013-06-03T00:00:00" u="1"/>
        <d v="2015-05-07T00:00:00" u="1"/>
        <d v="2017-04-11T00:00:00" u="1"/>
        <d v="2021-02-19T00:00:00" u="1"/>
        <d v="2014-06-03T00:00:00" u="1"/>
        <d v="2016-05-07T00:00:00" u="1"/>
        <d v="2020-03-15T00:00:00" u="1"/>
        <d v="2015-06-03T00:00:00" u="1"/>
        <d v="2019-04-11T00:00:00" u="1"/>
        <d v="2021-03-15T00:00:00" u="1"/>
        <d v="2023-02-19T00:00:00" u="1"/>
        <d v="2016-06-03T00:00:00" u="1"/>
        <d v="2018-05-07T00:00:00" u="1"/>
        <d v="2017-06-03T00:00:00" u="1"/>
        <d v="2019-05-07T00:00:00" u="1"/>
        <d v="2021-04-11T00:00:00" u="1"/>
        <d v="2023-03-15T00:00:00" u="1"/>
        <d v="2018-06-03T00:00:00" u="1"/>
        <d v="2022-04-11T00:00:00" u="1"/>
        <d v="2019-06-03T00:00:00" u="1"/>
        <d v="2021-05-07T00:00:00" u="1"/>
        <d v="2020-06-03T00:00:00" u="1"/>
        <d v="2021-06-03T00:00:00" u="1"/>
        <d v="2023-06-03T00:00:00" u="1"/>
        <d v="2011-02-21T00:00:00" u="1"/>
        <d v="2016-01-25T00:00:00" u="1"/>
        <d v="2011-04-13T00:00:00" u="1"/>
        <d v="2013-03-17T00:00:00" u="1"/>
        <d v="2017-01-25T00:00:00" u="1"/>
        <d v="2014-03-17T00:00:00" u="1"/>
        <d v="2016-02-21T00:00:00" u="1"/>
        <d v="2018-01-25T00:00:00" u="1"/>
        <d v="2011-05-09T00:00:00" u="1"/>
        <d v="2013-04-13T00:00:00" u="1"/>
        <d v="2012-05-09T00:00:00" u="1"/>
        <d v="2014-04-13T00:00:00" u="1"/>
        <d v="2018-02-21T00:00:00" u="1"/>
        <d v="2020-01-25T00:00:00" u="1"/>
        <d v="2011-06-05T00:00:00" u="1"/>
        <d v="2017-03-17T00:00:00" u="1"/>
        <d v="2019-02-21T00:00:00" u="1"/>
        <d v="2016-04-13T00:00:00" u="1"/>
        <d v="2018-03-17T00:00:00" u="1"/>
        <d v="2020-02-21T00:00:00" u="1"/>
        <d v="2011-07-01T00:00:00" u="1"/>
        <d v="2013-06-05T00:00:00" u="1"/>
        <d v="2017-04-13T00:00:00" u="1"/>
        <d v="2019-03-17T00:00:00" u="1"/>
        <d v="2021-02-21T00:00:00" u="1"/>
        <d v="2014-06-05T00:00:00" u="1"/>
        <d v="2016-05-09T00:00:00" u="1"/>
        <d v="2020-03-17T00:00:00" u="1"/>
        <d v="2022-02-21T00:00:00" u="1"/>
        <d v="2017-05-09T00:00:00" u="1"/>
        <d v="2019-04-13T00:00:00" u="1"/>
        <d v="2021-03-17T00:00:00" u="1"/>
        <d v="2014-07-01T00:00:00" u="1"/>
        <d v="2020-04-13T00:00:00" u="1"/>
        <d v="2015-07-01T00:00:00" u="1"/>
        <d v="2017-06-05T00:00:00" u="1"/>
        <d v="2016-07-01T00:00:00" u="1"/>
        <d v="2022-04-13T00:00:00" u="1"/>
        <d v="2017-07-01T00:00:00" u="1"/>
        <d v="2019-06-05T00:00:00" u="1"/>
        <d v="2021-05-09T00:00:00" u="1"/>
        <d v="2023-04-13T00:00:00" u="1"/>
        <d v="2020-06-05T00:00:00" u="1"/>
        <d v="2019-07-01T00:00:00" u="1"/>
        <d v="2021-06-05T00:00:00" u="1"/>
        <d v="2020-07-01T00:00:00" u="1"/>
        <d v="2022-06-05T00:00:00" u="1"/>
        <d v="2021-07-01T00:00:00" u="1"/>
        <d v="2025-05-09T00:00:00" u="1"/>
        <d v="2023-07-01T00:00:00" u="1"/>
        <d v="2014-01-27T00:00:00" u="1"/>
        <d v="2012-03-19T00:00:00" u="1"/>
        <d v="2016-01-27T00:00:00" u="1"/>
        <d v="2017-01-27T00:00:00" u="1"/>
        <d v="2016-02-23T00:00:00" u="1"/>
        <d v="2018-01-27T00:00:00" u="1"/>
        <d v="2011-05-11T00:00:00" u="1"/>
        <d v="2014-04-15T00:00:00" u="1"/>
        <d v="2016-03-19T00:00:00" u="1"/>
        <d v="2018-02-23T00:00:00" u="1"/>
        <d v="2020-01-27T00:00:00" u="1"/>
        <d v="2013-05-11T00:00:00" u="1"/>
        <d v="2015-04-15T00:00:00" u="1"/>
        <d v="2017-03-19T00:00:00" u="1"/>
        <d v="2016-04-15T00:00:00" u="1"/>
        <d v="2018-03-19T00:00:00" u="1"/>
        <d v="2011-07-03T00:00:00" u="1"/>
        <d v="2015-05-11T00:00:00" u="1"/>
        <d v="2017-04-15T00:00:00" u="1"/>
        <d v="2019-03-19T00:00:00" u="1"/>
        <d v="2012-07-03T00:00:00" u="1"/>
        <d v="2014-06-07T00:00:00" u="1"/>
        <d v="2018-04-15T00:00:00" u="1"/>
        <d v="2020-03-19T00:00:00" u="1"/>
        <d v="2017-05-11T00:00:00" u="1"/>
        <d v="2021-03-19T00:00:00" u="1"/>
        <d v="2016-06-07T00:00:00" u="1"/>
        <d v="2018-05-11T00:00:00" u="1"/>
        <d v="2020-04-15T00:00:00" u="1"/>
        <d v="2022-03-19T00:00:00" u="1"/>
        <d v="2015-07-03T00:00:00" u="1"/>
        <d v="2017-06-07T00:00:00" u="1"/>
        <d v="2020-05-11T00:00:00" u="1"/>
        <d v="2017-07-03T00:00:00" u="1"/>
        <d v="2019-06-07T00:00:00" u="1"/>
        <d v="2023-04-15T00:00:00" u="1"/>
        <d v="2020-06-07T00:00:00" u="1"/>
        <d v="2022-05-11T00:00:00" u="1"/>
        <d v="2019-07-03T00:00:00" u="1"/>
        <d v="2021-06-07T00:00:00" u="1"/>
        <d v="2023-05-11T00:00:00" u="1"/>
        <d v="2020-07-03T00:00:00" u="1"/>
        <d v="2021-07-03T00:00:00" u="1"/>
        <d v="2023-06-07T00:00:00" u="1"/>
        <d v="2022-07-03T00:00:00" u="1"/>
        <d v="2024-06-07T00:00:00" u="1"/>
        <d v="2025-06-07T00:00:00" u="1"/>
        <d v="2024-07-03T00:00:00" u="1"/>
        <d v="2012-03-21T00:00:00" u="1"/>
        <d v="2014-02-25T00:00:00" u="1"/>
        <d v="2016-01-29T00:00:00" u="1"/>
        <d v="2015-02-25T00:00:00" u="1"/>
        <d v="2012-04-17T00:00:00" u="1"/>
        <d v="2016-02-25T00:00:00" u="1"/>
        <d v="2018-01-29T00:00:00" u="1"/>
        <d v="2015-03-21T00:00:00" u="1"/>
        <d v="2017-02-25T00:00:00" u="1"/>
        <d v="2019-01-29T00:00:00" u="1"/>
        <d v="2016-03-21T00:00:00" u="1"/>
        <d v="2020-01-29T00:00:00" u="1"/>
        <d v="2013-05-13T00:00:00" u="1"/>
        <d v="2017-03-21T00:00:00" u="1"/>
        <d v="2019-02-25T00:00:00" u="1"/>
        <d v="2014-05-13T00:00:00" u="1"/>
        <d v="2016-04-17T00:00:00" u="1"/>
        <d v="2018-03-21T00:00:00" u="1"/>
        <d v="2022-01-29T00:00:00" u="1"/>
        <d v="2015-05-13T00:00:00" u="1"/>
        <d v="2019-03-21T00:00:00" u="1"/>
        <d v="2021-02-25T00:00:00" u="1"/>
        <d v="2012-07-05T00:00:00" u="1"/>
        <d v="2016-05-13T00:00:00" u="1"/>
        <d v="2018-04-17T00:00:00" u="1"/>
        <d v="2020-03-21T00:00:00" u="1"/>
        <d v="2024-01-29T00:00:00" u="1"/>
        <d v="2011-08-01T00:00:00" u="1"/>
        <d v="2015-06-09T00:00:00" u="1"/>
        <d v="2017-05-13T00:00:00" u="1"/>
        <d v="2019-04-17T00:00:00" u="1"/>
        <d v="2021-03-21T00:00:00" u="1"/>
        <d v="2014-07-05T00:00:00" u="1"/>
        <d v="2018-05-13T00:00:00" u="1"/>
        <d v="2020-04-17T00:00:00" u="1"/>
        <d v="2022-03-21T00:00:00" u="1"/>
        <d v="2015-07-05T00:00:00" u="1"/>
        <d v="2017-06-09T00:00:00" u="1"/>
        <d v="2019-05-13T00:00:00" u="1"/>
        <d v="2021-04-17T00:00:00" u="1"/>
        <d v="2014-08-01T00:00:00" u="1"/>
        <d v="2016-07-05T00:00:00" u="1"/>
        <d v="2020-05-13T00:00:00" u="1"/>
        <d v="2022-04-17T00:00:00" u="1"/>
        <d v="2024-03-21T00:00:00" u="1"/>
        <d v="2015-08-01T00:00:00" u="1"/>
        <d v="2017-07-05T00:00:00" u="1"/>
        <d v="2021-05-13T00:00:00" u="1"/>
        <d v="2023-04-17T00:00:00" u="1"/>
        <d v="2016-08-01T00:00:00" u="1"/>
        <d v="2018-07-05T00:00:00" u="1"/>
        <d v="2020-06-09T00:00:00" u="1"/>
        <d v="2017-08-01T00:00:00" u="1"/>
        <d v="2019-07-05T00:00:00" u="1"/>
        <d v="2018-08-01T00:00:00" u="1"/>
        <d v="2020-07-05T00:00:00" u="1"/>
        <d v="2022-06-09T00:00:00" u="1"/>
        <d v="2019-08-01T00:00:00" u="1"/>
        <d v="2021-07-05T00:00:00" u="1"/>
        <d v="2027-04-17T00:00:00" u="1"/>
        <d v="2020-08-01T00:00:00" u="1"/>
        <d v="2025-07-05T00:00:00" u="1"/>
        <d v="2009-01-31T00:00:00" u="1"/>
        <d v="2011-01-31T00:00:00" u="1"/>
        <d v="2014-02-27T00:00:00" u="1"/>
        <d v="2013-03-23T00:00:00" u="1"/>
        <d v="2015-02-27T00:00:00" u="1"/>
        <d v="2011-05-15T00:00:00" u="1"/>
        <d v="2013-04-19T00:00:00" u="1"/>
        <d v="2017-02-27T00:00:00" u="1"/>
        <d v="2019-01-31T00:00:00" u="1"/>
        <d v="2014-04-19T00:00:00" u="1"/>
        <d v="2016-03-23T00:00:00" u="1"/>
        <d v="2020-01-31T00:00:00" u="1"/>
        <d v="2013-05-15T00:00:00" u="1"/>
        <d v="2015-04-19T00:00:00" u="1"/>
        <d v="2017-03-23T00:00:00" u="1"/>
        <d v="2019-02-27T00:00:00" u="1"/>
        <d v="2014-05-15T00:00:00" u="1"/>
        <d v="2016-04-19T00:00:00" u="1"/>
        <d v="2018-03-23T00:00:00" u="1"/>
        <d v="2020-02-27T00:00:00" u="1"/>
        <d v="2017-04-19T00:00:00" u="1"/>
        <d v="2019-03-23T00:00:00" u="1"/>
        <d v="2021-02-27T00:00:00" u="1"/>
        <d v="2014-06-11T00:00:00" u="1"/>
        <d v="2016-05-15T00:00:00" u="1"/>
        <d v="2018-04-19T00:00:00" u="1"/>
        <d v="2022-02-27T00:00:00" u="1"/>
        <d v="2011-08-03T00:00:00" u="1"/>
        <d v="2013-07-07T00:00:00" u="1"/>
        <d v="2015-06-11T00:00:00" u="1"/>
        <d v="2017-05-15T00:00:00" u="1"/>
        <d v="2019-04-19T00:00:00" u="1"/>
        <d v="2021-03-23T00:00:00" u="1"/>
        <d v="2023-02-27T00:00:00" u="1"/>
        <d v="2025-01-31T00:00:00" u="1"/>
        <d v="2014-07-07T00:00:00" u="1"/>
        <d v="2016-06-11T00:00:00" u="1"/>
        <d v="2018-05-15T00:00:00" u="1"/>
        <d v="2020-04-19T00:00:00" u="1"/>
        <d v="2022-03-23T00:00:00" u="1"/>
        <d v="2024-02-27T00:00:00" u="1"/>
        <d v="2013-08-03T00:00:00" u="1"/>
        <d v="2015-07-07T00:00:00" u="1"/>
        <d v="2017-06-11T00:00:00" u="1"/>
        <d v="2016-07-07T00:00:00" u="1"/>
        <d v="2018-06-11T00:00:00" u="1"/>
        <d v="2020-05-15T00:00:00" u="1"/>
        <d v="2024-03-23T00:00:00" u="1"/>
        <d v="2015-08-03T00:00:00" u="1"/>
        <d v="2017-07-07T00:00:00" u="1"/>
        <d v="2019-06-11T00:00:00" u="1"/>
        <d v="2021-05-15T00:00:00" u="1"/>
        <d v="2023-04-19T00:00:00" u="1"/>
        <d v="2016-08-03T00:00:00" u="1"/>
        <d v="2018-07-07T00:00:00" u="1"/>
        <d v="2020-06-11T00:00:00" u="1"/>
        <d v="2017-08-03T00:00:00" u="1"/>
        <d v="2021-06-11T00:00:00" u="1"/>
        <d v="2023-05-15T00:00:00" u="1"/>
        <d v="2018-08-03T00:00:00" u="1"/>
        <d v="2020-07-07T00:00:00" u="1"/>
        <d v="2022-06-11T00:00:00" u="1"/>
        <d v="2019-08-03T00:00:00" u="1"/>
        <d v="2020-08-03T00:00:00" u="1"/>
        <d v="2021-08-03T00:00:00" u="1"/>
        <d v="2010-04-21T00:00:00" u="1"/>
        <d v="2013-04-21T00:00:00" u="1"/>
        <d v="2014-04-21T00:00:00" u="1"/>
        <d v="2016-03-25T00:00:00" u="1"/>
        <d v="2015-04-21T00:00:00" u="1"/>
        <d v="2016-04-21T00:00:00" u="1"/>
        <d v="2015-05-17T00:00:00" u="1"/>
        <d v="2019-03-25T00:00:00" u="1"/>
        <d v="2016-05-17T00:00:00" u="1"/>
        <d v="2018-04-21T00:00:00" u="1"/>
        <d v="2020-03-25T00:00:00" u="1"/>
        <d v="2013-07-09T00:00:00" u="1"/>
        <d v="2017-05-17T00:00:00" u="1"/>
        <d v="2019-04-21T00:00:00" u="1"/>
        <d v="2014-07-09T00:00:00" u="1"/>
        <d v="2016-06-13T00:00:00" u="1"/>
        <d v="2018-05-17T00:00:00" u="1"/>
        <d v="2020-04-21T00:00:00" u="1"/>
        <d v="2024-02-29T00:00:00" u="1"/>
        <d v="2015-07-09T00:00:00" u="1"/>
        <d v="2017-06-13T00:00:00" u="1"/>
        <d v="2019-05-17T00:00:00" u="1"/>
        <d v="2012-09-01T00:00:00" u="1"/>
        <d v="2016-07-09T00:00:00" u="1"/>
        <d v="2018-06-13T00:00:00" u="1"/>
        <d v="2020-05-17T00:00:00" u="1"/>
        <d v="2013-09-01T00:00:00" u="1"/>
        <d v="2017-07-09T00:00:00" u="1"/>
        <d v="2019-06-13T00:00:00" u="1"/>
        <d v="2014-09-01T00:00:00" u="1"/>
        <d v="2016-08-05T00:00:00" u="1"/>
        <d v="2018-07-09T00:00:00" u="1"/>
        <d v="2015-09-01T00:00:00" u="1"/>
        <d v="2017-08-05T00:00:00" u="1"/>
        <d v="2019-07-09T00:00:00" u="1"/>
        <d v="2018-08-05T00:00:00" u="1"/>
        <d v="2020-07-09T00:00:00" u="1"/>
        <d v="2017-09-01T00:00:00" u="1"/>
        <d v="2019-08-05T00:00:00" u="1"/>
        <d v="2021-07-09T00:00:00" u="1"/>
        <d v="2018-09-01T00:00:00" u="1"/>
        <d v="2020-08-05T00:00:00" u="1"/>
        <d v="2022-07-09T00:00:00" u="1"/>
        <d v="2019-09-01T00:00:00" u="1"/>
        <d v="2020-09-01T00:00:00" u="1"/>
        <d v="2022-08-05T00:00:00" u="1"/>
        <d v="2021-09-01T00:00:00" u="1"/>
        <d v="2023-09-01T00:00:00" u="1"/>
        <d v="2025-09-01T00:00:00" u="1"/>
        <d v="2014-03-27T00:00:00" u="1"/>
        <d v="2011-05-19T00:00:00" u="1"/>
        <d v="2015-03-27T00:00:00" u="1"/>
        <d v="2014-04-23T00:00:00" u="1"/>
        <d v="2015-04-23T00:00:00" u="1"/>
        <d v="2014-05-19T00:00:00" u="1"/>
        <d v="2018-03-27T00:00:00" u="1"/>
        <d v="2017-04-23T00:00:00" u="1"/>
        <d v="2012-07-11T00:00:00" u="1"/>
        <d v="2014-06-15T00:00:00" u="1"/>
        <d v="2016-05-19T00:00:00" u="1"/>
        <d v="2018-04-23T00:00:00" u="1"/>
        <d v="2015-06-15T00:00:00" u="1"/>
        <d v="2017-05-19T00:00:00" u="1"/>
        <d v="2019-04-23T00:00:00" u="1"/>
        <d v="2012-08-07T00:00:00" u="1"/>
        <d v="2016-06-15T00:00:00" u="1"/>
        <d v="2018-05-19T00:00:00" u="1"/>
        <d v="2020-04-23T00:00:00" u="1"/>
        <d v="2022-03-27T00:00:00" u="1"/>
        <d v="2013-08-07T00:00:00" u="1"/>
        <d v="2015-07-11T00:00:00" u="1"/>
        <d v="2019-05-19T00:00:00" u="1"/>
        <d v="2021-04-23T00:00:00" u="1"/>
        <d v="2012-09-03T00:00:00" u="1"/>
        <d v="2020-05-19T00:00:00" u="1"/>
        <d v="2013-09-03T00:00:00" u="1"/>
        <d v="2015-08-07T00:00:00" u="1"/>
        <d v="2017-07-11T00:00:00" u="1"/>
        <d v="2019-06-15T00:00:00" u="1"/>
        <d v="2023-04-23T00:00:00" u="1"/>
        <d v="2014-09-03T00:00:00" u="1"/>
        <d v="2016-08-07T00:00:00" u="1"/>
        <d v="2018-07-11T00:00:00" u="1"/>
        <d v="2020-06-15T00:00:00" u="1"/>
        <d v="2015-09-03T00:00:00" u="1"/>
        <d v="2017-08-07T00:00:00" u="1"/>
        <d v="2019-07-11T00:00:00" u="1"/>
        <d v="2021-06-15T00:00:00" u="1"/>
        <d v="2016-09-03T00:00:00" u="1"/>
        <d v="2018-08-07T00:00:00" u="1"/>
        <d v="2020-07-11T00:00:00" u="1"/>
        <d v="2024-05-19T00:00:00" u="1"/>
        <d v="2017-09-03T00:00:00" u="1"/>
        <d v="2021-07-11T00:00:00" u="1"/>
        <d v="2018-09-03T00:00:00" u="1"/>
        <d v="2020-08-07T00:00:00" u="1"/>
        <d v="2022-07-11T00:00:00" u="1"/>
        <d v="2019-09-03T00:00:00" u="1"/>
        <d v="2020-09-03T00:00:00" u="1"/>
        <d v="2023-09-03T00:00:00" u="1"/>
        <d v="2013-03-29T00:00:00" u="1"/>
        <d v="2012-04-25T00:00:00" u="1"/>
        <d v="2014-03-29T00:00:00" u="1"/>
        <d v="2015-03-29T00:00:00" u="1"/>
        <d v="2014-04-25T00:00:00" u="1"/>
        <d v="2016-03-29T00:00:00" u="1"/>
        <d v="2011-06-17T00:00:00" u="1"/>
        <d v="2013-05-21T00:00:00" u="1"/>
        <d v="2015-04-25T00:00:00" u="1"/>
        <d v="2017-03-29T00:00:00" u="1"/>
        <d v="2018-03-29T00:00:00" u="1"/>
        <d v="2015-05-21T00:00:00" u="1"/>
        <d v="2019-03-29T00:00:00" u="1"/>
        <d v="2016-05-21T00:00:00" u="1"/>
        <d v="2018-04-25T00:00:00" u="1"/>
        <d v="2015-06-17T00:00:00" u="1"/>
        <d v="2017-05-21T00:00:00" u="1"/>
        <d v="2019-04-25T00:00:00" u="1"/>
        <d v="2021-03-29T00:00:00" u="1"/>
        <d v="2016-06-17T00:00:00" u="1"/>
        <d v="2018-05-21T00:00:00" u="1"/>
        <d v="2020-04-25T00:00:00" u="1"/>
        <d v="2013-08-09T00:00:00" u="1"/>
        <d v="2015-07-13T00:00:00" u="1"/>
        <d v="2017-06-17T00:00:00" u="1"/>
        <d v="2021-04-25T00:00:00" u="1"/>
        <d v="2023-03-29T00:00:00" u="1"/>
        <d v="2016-07-13T00:00:00" u="1"/>
        <d v="2020-05-21T00:00:00" u="1"/>
        <d v="2013-09-05T00:00:00" u="1"/>
        <d v="2015-08-09T00:00:00" u="1"/>
        <d v="2017-07-13T00:00:00" u="1"/>
        <d v="2019-06-17T00:00:00" u="1"/>
        <d v="2025-03-29T00:00:00" u="1"/>
        <d v="2012-10-01T00:00:00" u="1"/>
        <d v="2014-09-05T00:00:00" u="1"/>
        <d v="2016-08-09T00:00:00" u="1"/>
        <d v="2018-07-13T00:00:00" u="1"/>
        <d v="2020-06-17T00:00:00" u="1"/>
        <d v="2013-10-01T00:00:00" u="1"/>
        <d v="2015-09-05T00:00:00" u="1"/>
        <d v="2017-08-09T00:00:00" u="1"/>
        <d v="2019-07-13T00:00:00" u="1"/>
        <d v="2021-06-17T00:00:00" u="1"/>
        <d v="2014-10-01T00:00:00" u="1"/>
        <d v="2016-09-05T00:00:00" u="1"/>
        <d v="2020-07-13T00:00:00" u="1"/>
        <d v="2015-10-01T00:00:00" u="1"/>
        <d v="2017-09-05T00:00:00" u="1"/>
        <d v="2019-08-09T00:00:00" u="1"/>
        <d v="2016-10-01T00:00:00" u="1"/>
        <d v="2018-09-05T00:00:00" u="1"/>
        <d v="2020-08-09T00:00:00" u="1"/>
        <d v="2022-07-13T00:00:00" u="1"/>
        <d v="2017-10-01T00:00:00" u="1"/>
        <d v="2019-09-05T00:00:00" u="1"/>
        <d v="2018-10-01T00:00:00" u="1"/>
        <d v="2022-08-09T00:00:00" u="1"/>
        <d v="2019-10-01T00:00:00" u="1"/>
        <d v="2020-10-01T00:00:00" u="1"/>
        <d v="2022-09-05T00:00:00" u="1"/>
        <d v="2008-03-31T00:00:00" u="1"/>
        <d v="2009-03-31T00:00:00" u="1"/>
        <d v="2013-04-27T00:00:00" u="1"/>
        <d v="2014-04-27T00:00:00" u="1"/>
        <d v="2013-05-23T00:00:00" u="1"/>
        <d v="2015-04-27T00:00:00" u="1"/>
        <d v="2014-05-23T00:00:00" u="1"/>
        <d v="2016-04-27T00:00:00" u="1"/>
        <d v="2018-03-31T00:00:00" u="1"/>
        <d v="2013-06-19T00:00:00" u="1"/>
        <d v="2015-05-23T00:00:00" u="1"/>
        <d v="2017-04-27T00:00:00" u="1"/>
        <d v="2016-05-23T00:00:00" u="1"/>
        <d v="2018-04-27T00:00:00" u="1"/>
        <d v="2011-08-11T00:00:00" u="1"/>
        <d v="2013-07-15T00:00:00" u="1"/>
        <d v="2017-05-23T00:00:00" u="1"/>
        <d v="2019-04-27T00:00:00" u="1"/>
        <d v="2008-10-03T00:00:00" u="1"/>
        <d v="2016-06-19T00:00:00" u="1"/>
        <d v="2018-05-23T00:00:00" u="1"/>
        <d v="2020-04-27T00:00:00" u="1"/>
        <d v="2015-07-15T00:00:00" u="1"/>
        <d v="2017-06-19T00:00:00" u="1"/>
        <d v="2019-05-23T00:00:00" u="1"/>
        <d v="2012-09-07T00:00:00" u="1"/>
        <d v="2014-08-11T00:00:00" u="1"/>
        <d v="2016-07-15T00:00:00" u="1"/>
        <d v="2020-05-23T00:00:00" u="1"/>
        <d v="2013-09-07T00:00:00" u="1"/>
        <d v="2017-07-15T00:00:00" u="1"/>
        <d v="2019-06-19T00:00:00" u="1"/>
        <d v="2021-05-23T00:00:00" u="1"/>
        <d v="2014-09-07T00:00:00" u="1"/>
        <d v="2016-08-11T00:00:00" u="1"/>
        <d v="2022-05-23T00:00:00" u="1"/>
        <d v="2013-10-03T00:00:00" u="1"/>
        <d v="2015-09-07T00:00:00" u="1"/>
        <d v="2017-08-11T00:00:00" u="1"/>
        <d v="2019-07-15T00:00:00" u="1"/>
        <d v="2027-03-31T00:00:00" u="1"/>
        <d v="2014-10-03T00:00:00" u="1"/>
        <d v="2016-09-07T00:00:00" u="1"/>
        <d v="2018-08-11T00:00:00" u="1"/>
        <d v="2020-07-15T00:00:00" u="1"/>
        <d v="2022-06-19T00:00:00" u="1"/>
        <d v="2017-09-07T00:00:00" u="1"/>
        <d v="2019-08-11T00:00:00" u="1"/>
        <d v="2021-07-15T00:00:00" u="1"/>
        <d v="2016-10-03T00:00:00" u="1"/>
        <d v="2018-09-07T00:00:00" u="1"/>
        <d v="2020-08-11T00:00:00" u="1"/>
        <d v="2024-06-19T00:00:00" u="1"/>
        <d v="2019-09-07T00:00:00" u="1"/>
        <d v="2021-08-11T00:00:00" u="1"/>
        <d v="2018-10-03T00:00:00" u="1"/>
        <d v="2020-09-07T00:00:00" u="1"/>
        <d v="2022-08-11T00:00:00" u="1"/>
        <d v="2019-10-03T00:00:00" u="1"/>
        <d v="2021-09-07T00:00:00" u="1"/>
        <d v="2023-08-11T00:00:00" u="1"/>
        <d v="2020-10-03T00:00:00" u="1"/>
        <d v="2021-10-03T00:00:00" u="1"/>
        <d v="2022-10-03T00:00:00" u="1"/>
        <d v="2024-10-03T00:00:00" u="1"/>
        <d v="2026-09-07T00:00:00" u="1"/>
        <d v="2014-04-29T00:00:00" u="1"/>
        <d v="2011-06-21T00:00:00" u="1"/>
        <d v="2015-04-29T00:00:00" u="1"/>
        <d v="2014-05-25T00:00:00" u="1"/>
        <d v="2016-04-29T00:00:00" u="1"/>
        <d v="2011-07-17T00:00:00" u="1"/>
        <d v="2013-06-21T00:00:00" u="1"/>
        <d v="2015-05-25T00:00:00" u="1"/>
        <d v="2017-04-29T00:00:00" u="1"/>
        <d v="2012-07-17T00:00:00" u="1"/>
        <d v="2016-05-25T00:00:00" u="1"/>
        <d v="2013-07-17T00:00:00" u="1"/>
        <d v="2015-06-21T00:00:00" u="1"/>
        <d v="2017-05-25T00:00:00" u="1"/>
        <d v="2019-04-29T00:00:00" u="1"/>
        <d v="2016-06-21T00:00:00" u="1"/>
        <d v="2020-04-29T00:00:00" u="1"/>
        <d v="2017-06-21T00:00:00" u="1"/>
        <d v="2021-04-29T00:00:00" u="1"/>
        <d v="2014-08-13T00:00:00" u="1"/>
        <d v="2016-07-17T00:00:00" u="1"/>
        <d v="2018-06-21T00:00:00" u="1"/>
        <d v="2020-05-25T00:00:00" u="1"/>
        <d v="2022-04-29T00:00:00" u="1"/>
        <d v="2013-09-09T00:00:00" u="1"/>
        <d v="2015-08-13T00:00:00" u="1"/>
        <d v="2017-07-17T00:00:00" u="1"/>
        <d v="2019-06-21T00:00:00" u="1"/>
        <d v="2010-11-01T00:00:00" u="1"/>
        <d v="2020-06-21T00:00:00" u="1"/>
        <d v="2024-04-29T00:00:00" u="1"/>
        <d v="2013-10-05T00:00:00" u="1"/>
        <d v="2015-09-09T00:00:00" u="1"/>
        <d v="2017-08-13T00:00:00" u="1"/>
        <d v="2019-07-17T00:00:00" u="1"/>
        <d v="2021-06-21T00:00:00" u="1"/>
        <d v="2014-10-05T00:00:00" u="1"/>
        <d v="2016-09-09T00:00:00" u="1"/>
        <d v="2018-08-13T00:00:00" u="1"/>
        <d v="2015-10-05T00:00:00" u="1"/>
        <d v="2017-09-09T00:00:00" u="1"/>
        <d v="2019-08-13T00:00:00" u="1"/>
        <d v="2021-07-17T00:00:00" u="1"/>
        <d v="2018-09-09T00:00:00" u="1"/>
        <d v="2020-08-13T00:00:00" u="1"/>
        <d v="2022-07-17T00:00:00" u="1"/>
        <d v="2024-06-21T00:00:00" u="1"/>
        <d v="2017-10-05T00:00:00" u="1"/>
        <d v="2016-11-01T00:00:00" u="1"/>
        <d v="2018-10-05T00:00:00" u="1"/>
        <d v="2020-09-09T00:00:00" u="1"/>
        <d v="2024-07-17T00:00:00" u="1"/>
        <d v="2017-11-01T00:00:00" u="1"/>
        <d v="2019-10-05T00:00:00" u="1"/>
        <d v="2023-08-13T00:00:00" u="1"/>
        <d v="2018-11-01T00:00:00" u="1"/>
        <d v="2022-09-09T00:00:00" u="1"/>
        <d v="2024-08-13T00:00:00" u="1"/>
        <d v="2019-11-01T00:00:00" u="1"/>
        <d v="2021-10-05T00:00:00" u="1"/>
        <d v="2023-09-09T00:00:00" u="1"/>
        <d v="2022-10-05T00:00:00" u="1"/>
        <d v="2021-11-01T00:00:00" u="1"/>
        <d v="2023-10-05T00:00:00" u="1"/>
        <d v="2022-11-01T00:00:00" u="1"/>
        <d v="2023-11-01T00:00:00" u="1"/>
        <d v="2077-03-31T00:00:00" u="1"/>
        <d v="2013-05-27T00:00:00" u="1"/>
        <d v="2013-06-23T00:00:00" u="1"/>
        <d v="2015-05-27T00:00:00" u="1"/>
        <d v="2012-07-19T00:00:00" u="1"/>
        <d v="2014-06-23T00:00:00" u="1"/>
        <d v="2011-08-15T00:00:00" u="1"/>
        <d v="2013-07-19T00:00:00" u="1"/>
        <d v="2017-05-27T00:00:00" u="1"/>
        <d v="2012-08-15T00:00:00" u="1"/>
        <d v="2014-07-19T00:00:00" u="1"/>
        <d v="2016-06-23T00:00:00" u="1"/>
        <d v="2013-08-15T00:00:00" u="1"/>
        <d v="2017-06-23T00:00:00" u="1"/>
        <d v="2019-05-27T00:00:00" u="1"/>
        <d v="2014-08-15T00:00:00" u="1"/>
        <d v="2018-06-23T00:00:00" u="1"/>
        <d v="2020-05-27T00:00:00" u="1"/>
        <d v="2013-09-11T00:00:00" u="1"/>
        <d v="2015-08-15T00:00:00" u="1"/>
        <d v="2017-07-19T00:00:00" u="1"/>
        <d v="2012-10-07T00:00:00" u="1"/>
        <d v="2014-09-11T00:00:00" u="1"/>
        <d v="2018-07-19T00:00:00" u="1"/>
        <d v="2020-06-23T00:00:00" u="1"/>
        <d v="2013-10-07T00:00:00" u="1"/>
        <d v="2017-08-15T00:00:00" u="1"/>
        <d v="2019-07-19T00:00:00" u="1"/>
        <d v="2021-06-23T00:00:00" u="1"/>
        <d v="2014-10-07T00:00:00" u="1"/>
        <d v="2016-09-11T00:00:00" u="1"/>
        <d v="2018-08-15T00:00:00" u="1"/>
        <d v="2022-06-23T00:00:00" u="1"/>
        <d v="2024-05-27T00:00:00" u="1"/>
        <d v="2013-11-03T00:00:00" u="1"/>
        <d v="2015-10-07T00:00:00" u="1"/>
        <d v="2017-09-11T00:00:00" u="1"/>
        <d v="2019-08-15T00:00:00" u="1"/>
        <d v="2014-11-03T00:00:00" u="1"/>
        <d v="2020-08-15T00:00:00" u="1"/>
        <d v="2015-11-03T00:00:00" u="1"/>
        <d v="2019-09-11T00:00:00" u="1"/>
        <d v="2023-07-19T00:00:00" u="1"/>
        <d v="2018-10-07T00:00:00" u="1"/>
        <d v="2019-10-07T00:00:00" u="1"/>
        <d v="2018-11-03T00:00:00" u="1"/>
        <d v="2020-10-07T00:00:00" u="1"/>
        <d v="2019-11-03T00:00:00" u="1"/>
        <d v="2021-10-07T00:00:00" u="1"/>
        <d v="2023-09-11T00:00:00" u="1"/>
        <d v="2027-09-11T00:00:00" u="1"/>
        <d v="2012-05-29T00:00:00" u="1"/>
        <d v="2013-05-29T00:00:00" u="1"/>
        <d v="2014-05-29T00:00:00" u="1"/>
        <d v="2013-06-25T00:00:00" u="1"/>
        <d v="2016-05-29T00:00:00" u="1"/>
        <d v="2011-08-17T00:00:00" u="1"/>
        <d v="2013-07-21T00:00:00" u="1"/>
        <d v="2015-06-25T00:00:00" u="1"/>
        <d v="2017-05-29T00:00:00" u="1"/>
        <d v="2014-07-21T00:00:00" u="1"/>
        <d v="2016-06-25T00:00:00" u="1"/>
        <d v="2013-08-17T00:00:00" u="1"/>
        <d v="2017-06-25T00:00:00" u="1"/>
        <d v="2019-05-29T00:00:00" u="1"/>
        <d v="2014-08-17T00:00:00" u="1"/>
        <d v="2016-07-21T00:00:00" u="1"/>
        <d v="2018-06-25T00:00:00" u="1"/>
        <d v="2020-05-29T00:00:00" u="1"/>
        <d v="2013-09-13T00:00:00" u="1"/>
        <d v="2015-08-17T00:00:00" u="1"/>
        <d v="2019-06-25T00:00:00" u="1"/>
        <d v="2021-05-29T00:00:00" u="1"/>
        <d v="2012-10-09T00:00:00" u="1"/>
        <d v="2016-08-17T00:00:00" u="1"/>
        <d v="2018-07-21T00:00:00" u="1"/>
        <d v="2020-06-25T00:00:00" u="1"/>
        <d v="2022-05-29T00:00:00" u="1"/>
        <d v="2015-09-13T00:00:00" u="1"/>
        <d v="2017-08-17T00:00:00" u="1"/>
        <d v="2019-07-21T00:00:00" u="1"/>
        <d v="2021-06-25T00:00:00" u="1"/>
        <d v="2110-08-11T00:00:00" u="1"/>
        <d v="2014-10-09T00:00:00" u="1"/>
        <d v="2016-09-13T00:00:00" u="1"/>
        <d v="2020-07-21T00:00:00" u="1"/>
        <d v="2022-06-25T00:00:00" u="1"/>
        <d v="2021-07-21T00:00:00" u="1"/>
        <d v="2014-11-05T00:00:00" u="1"/>
        <d v="2018-09-13T00:00:00" u="1"/>
        <d v="2020-08-17T00:00:00" u="1"/>
        <d v="2022-07-21T00:00:00" u="1"/>
        <d v="2015-11-05T00:00:00" u="1"/>
        <d v="2017-10-09T00:00:00" u="1"/>
        <d v="2019-09-13T00:00:00" u="1"/>
        <d v="2023-07-21T00:00:00" u="1"/>
        <d v="2014-12-01T00:00:00" u="1"/>
        <d v="2016-11-05T00:00:00" u="1"/>
        <d v="2018-10-09T00:00:00" u="1"/>
        <d v="2020-09-13T00:00:00" u="1"/>
        <d v="2015-12-01T00:00:00" u="1"/>
        <d v="2017-11-05T00:00:00" u="1"/>
        <d v="2019-10-09T00:00:00" u="1"/>
        <d v="2023-08-17T00:00:00" u="1"/>
        <d v="2018-11-05T00:00:00" u="1"/>
        <d v="2020-10-09T00:00:00" u="1"/>
        <d v="2017-12-01T00:00:00" u="1"/>
        <d v="2019-11-05T00:00:00" u="1"/>
        <d v="2021-10-09T00:00:00" u="1"/>
        <d v="2020-11-05T00:00:00" u="1"/>
        <d v="2019-12-01T00:00:00" u="1"/>
        <d v="2020-12-01T00:00:00" u="1"/>
        <d v="2022-11-05T00:00:00" u="1"/>
        <d v="2023-12-01T00:00:00" u="1"/>
        <d v="2025-11-05T00:00:00" u="1"/>
        <d v="2008-05-31T00:00:00" u="1"/>
        <d v="2105-04-29T00:00:00" u="1"/>
        <d v="2009-08-19T00:00:00" u="1"/>
        <d v="2011-08-19T00:00:00" u="1"/>
        <d v="2013-07-23T00:00:00" u="1"/>
        <d v="2015-06-27T00:00:00" u="1"/>
        <d v="2012-08-19T00:00:00" u="1"/>
        <d v="2013-08-19T00:00:00" u="1"/>
        <d v="2015-07-23T00:00:00" u="1"/>
        <d v="2017-06-27T00:00:00" u="1"/>
        <d v="2016-07-23T00:00:00" u="1"/>
        <d v="2018-06-27T00:00:00" u="1"/>
        <d v="2015-08-19T00:00:00" u="1"/>
        <d v="2017-07-23T00:00:00" u="1"/>
        <d v="2019-06-27T00:00:00" u="1"/>
        <d v="2016-08-19T00:00:00" u="1"/>
        <d v="2018-07-23T00:00:00" u="1"/>
        <d v="2020-06-27T00:00:00" u="1"/>
        <d v="2022-05-31T00:00:00" u="1"/>
        <d v="2011-11-07T00:00:00" u="1"/>
        <d v="2017-08-19T00:00:00" u="1"/>
        <d v="2019-07-23T00:00:00" u="1"/>
        <d v="2021-06-27T00:00:00" u="1"/>
        <d v="2014-10-11T00:00:00" u="1"/>
        <d v="2016-09-15T00:00:00" u="1"/>
        <d v="2018-08-19T00:00:00" u="1"/>
        <d v="2020-07-23T00:00:00" u="1"/>
        <d v="2022-06-27T00:00:00" u="1"/>
        <d v="2011-12-03T00:00:00" u="1"/>
        <d v="2015-10-11T00:00:00" u="1"/>
        <d v="2019-08-19T00:00:00" u="1"/>
        <d v="2012-12-03T00:00:00" u="1"/>
        <d v="2014-11-07T00:00:00" u="1"/>
        <d v="2016-10-11T00:00:00" u="1"/>
        <d v="2018-09-15T00:00:00" u="1"/>
        <d v="2020-08-19T00:00:00" u="1"/>
        <d v="2024-06-27T00:00:00" u="1"/>
        <d v="2013-12-03T00:00:00" u="1"/>
        <d v="2015-11-07T00:00:00" u="1"/>
        <d v="2017-10-11T00:00:00" u="1"/>
        <d v="2019-09-15T00:00:00" u="1"/>
        <d v="2014-12-03T00:00:00" u="1"/>
        <d v="2018-10-11T00:00:00" u="1"/>
        <d v="2015-12-03T00:00:00" u="1"/>
        <d v="2017-11-07T00:00:00" u="1"/>
        <d v="2019-10-11T00:00:00" u="1"/>
        <d v="2021-09-15T00:00:00" u="1"/>
        <d v="2016-12-03T00:00:00" u="1"/>
        <d v="2018-11-07T00:00:00" u="1"/>
        <d v="2020-10-11T00:00:00" u="1"/>
        <d v="2017-12-03T00:00:00" u="1"/>
        <d v="2018-12-03T00:00:00" u="1"/>
        <d v="2020-11-07T00:00:00" u="1"/>
        <d v="2019-12-03T00:00:00" u="1"/>
        <d v="2021-11-07T00:00:00" u="1"/>
        <d v="2020-12-03T00:00:00" u="1"/>
        <d v="2021-12-03T00:00:00" u="1"/>
        <d v="2014-06-29T00:00:00" u="1"/>
        <d v="2011-08-21T00:00:00" u="1"/>
        <d v="2013-07-25T00:00:00" u="1"/>
        <d v="2015-06-29T00:00:00" u="1"/>
        <d v="2012-08-21T00:00:00" u="1"/>
        <d v="2016-06-29T00:00:00" u="1"/>
        <d v="2015-07-25T00:00:00" u="1"/>
        <d v="2017-06-29T00:00:00" u="1"/>
        <d v="2016-07-25T00:00:00" u="1"/>
        <d v="2018-06-29T00:00:00" u="1"/>
        <d v="2013-09-17T00:00:00" u="1"/>
        <d v="2015-08-21T00:00:00" u="1"/>
        <d v="2017-07-25T00:00:00" u="1"/>
        <d v="2019-06-29T00:00:00" u="1"/>
        <d v="2014-09-17T00:00:00" u="1"/>
        <d v="2016-08-21T00:00:00" u="1"/>
        <d v="2018-07-25T00:00:00" u="1"/>
        <d v="2015-09-17T00:00:00" u="1"/>
        <d v="2017-08-21T00:00:00" u="1"/>
        <d v="2019-07-25T00:00:00" u="1"/>
        <d v="2018-08-21T00:00:00" u="1"/>
        <d v="2020-07-25T00:00:00" u="1"/>
        <d v="2022-06-29T00:00:00" u="1"/>
        <d v="2011-12-05T00:00:00" u="1"/>
        <d v="2015-10-13T00:00:00" u="1"/>
        <d v="2019-08-21T00:00:00" u="1"/>
        <d v="2014-11-09T00:00:00" u="1"/>
        <d v="2018-09-17T00:00:00" u="1"/>
        <d v="2017-10-13T00:00:00" u="1"/>
        <d v="2014-12-05T00:00:00" u="1"/>
        <d v="2016-11-09T00:00:00" u="1"/>
        <d v="2018-10-13T00:00:00" u="1"/>
        <d v="2022-08-21T00:00:00" u="1"/>
        <d v="2017-11-09T00:00:00" u="1"/>
        <d v="2021-09-17T00:00:00" u="1"/>
        <d v="2017-12-05T00:00:00" u="1"/>
        <d v="2019-11-09T00:00:00" u="1"/>
        <d v="2023-10-13T00:00:00" u="1"/>
        <d v="2020-12-05T00:00:00" u="1"/>
        <d v="2024-10-13T00:00:00" u="1"/>
        <d v="2021-12-05T00:00:00" u="1"/>
        <d v="2010-07-27T00:00:00" u="1"/>
        <d v="2011-07-27T00:00:00" u="1"/>
        <d v="2012-07-27T00:00:00" u="1"/>
        <d v="2012-08-23T00:00:00" u="1"/>
        <d v="2013-08-23T00:00:00" u="1"/>
        <d v="2012-09-19T00:00:00" u="1"/>
        <d v="2014-08-23T00:00:00" u="1"/>
        <d v="2016-07-27T00:00:00" u="1"/>
        <d v="2013-09-19T00:00:00" u="1"/>
        <d v="2017-07-27T00:00:00" u="1"/>
        <d v="2012-10-15T00:00:00" u="1"/>
        <d v="2014-09-19T00:00:00" u="1"/>
        <d v="2016-08-23T00:00:00" u="1"/>
        <d v="2018-07-27T00:00:00" u="1"/>
        <d v="2015-09-19T00:00:00" u="1"/>
        <d v="2017-08-23T00:00:00" u="1"/>
        <d v="2019-07-27T00:00:00" u="1"/>
        <d v="2018-08-23T00:00:00" u="1"/>
        <d v="2020-07-27T00:00:00" u="1"/>
        <d v="2015-10-15T00:00:00" u="1"/>
        <d v="2019-08-23T00:00:00" u="1"/>
        <d v="2014-11-11T00:00:00" u="1"/>
        <d v="2016-10-15T00:00:00" u="1"/>
        <d v="2018-09-19T00:00:00" u="1"/>
        <d v="2020-08-23T00:00:00" u="1"/>
        <d v="2015-11-11T00:00:00" u="1"/>
        <d v="2019-09-19T00:00:00" u="1"/>
        <d v="2021-08-23T00:00:00" u="1"/>
        <d v="2014-12-07T00:00:00" u="1"/>
        <d v="2018-10-15T00:00:00" u="1"/>
        <d v="2015-12-07T00:00:00" u="1"/>
        <d v="2017-11-11T00:00:00" u="1"/>
        <d v="2019-10-15T00:00:00" u="1"/>
        <d v="2021-09-19T00:00:00" u="1"/>
        <d v="2016-12-07T00:00:00" u="1"/>
        <d v="2020-10-15T00:00:00" u="1"/>
        <d v="2018-12-07T00:00:00" u="1"/>
        <d v="2019-12-07T00:00:00" u="1"/>
        <d v="2023-12-07T00:00:00" u="1"/>
        <d v="2011-07-29T00:00:00" u="1"/>
        <d v="2012-08-25T00:00:00" u="1"/>
        <d v="2014-07-29T00:00:00" u="1"/>
        <d v="2015-07-29T00:00:00" u="1"/>
        <d v="2012-09-21T00:00:00" u="1"/>
        <d v="2014-08-25T00:00:00" u="1"/>
        <d v="2016-07-29T00:00:00" u="1"/>
        <d v="2015-08-25T00:00:00" u="1"/>
        <d v="2017-07-29T00:00:00" u="1"/>
        <d v="2014-09-21T00:00:00" u="1"/>
        <d v="2016-08-25T00:00:00" u="1"/>
        <d v="2015-09-21T00:00:00" u="1"/>
        <d v="2017-08-25T00:00:00" u="1"/>
        <d v="2019-07-29T00:00:00" u="1"/>
        <d v="2016-09-21T00:00:00" u="1"/>
        <d v="2018-08-25T00:00:00" u="1"/>
        <d v="2020-07-29T00:00:00" u="1"/>
        <d v="2013-11-13T00:00:00" u="1"/>
        <d v="2015-10-17T00:00:00" u="1"/>
        <d v="2017-09-21T00:00:00" u="1"/>
        <d v="2019-08-25T00:00:00" u="1"/>
        <d v="2021-07-29T00:00:00" u="1"/>
        <d v="2016-10-17T00:00:00" u="1"/>
        <d v="2018-09-21T00:00:00" u="1"/>
        <d v="2020-08-25T00:00:00" u="1"/>
        <d v="2022-07-29T00:00:00" u="1"/>
        <d v="2015-11-13T00:00:00" u="1"/>
        <d v="2017-10-17T00:00:00" u="1"/>
        <d v="2019-09-21T00:00:00" u="1"/>
        <d v="2021-08-25T00:00:00" u="1"/>
        <d v="2014-12-09T00:00:00" u="1"/>
        <d v="2016-11-13T00:00:00" u="1"/>
        <d v="2018-10-17T00:00:00" u="1"/>
        <d v="2020-09-21T00:00:00" u="1"/>
        <d v="2015-12-09T00:00:00" u="1"/>
        <d v="2017-11-13T00:00:00" u="1"/>
        <d v="2019-10-17T00:00:00" u="1"/>
        <d v="2016-12-09T00:00:00" u="1"/>
        <d v="2018-11-13T00:00:00" u="1"/>
        <d v="2020-10-17T00:00:00" u="1"/>
        <d v="2022-09-21T00:00:00" u="1"/>
        <d v="2017-12-09T00:00:00" u="1"/>
        <d v="2019-11-13T00:00:00" u="1"/>
        <d v="2018-12-09T00:00:00" u="1"/>
        <d v="2019-12-09T00:00:00" u="1"/>
        <d v="2021-11-13T00:00:00" u="1"/>
        <d v="2020-12-09T00:00:00" u="1"/>
        <d v="2022-11-13T00:00:00" u="1"/>
        <d v="2023-11-13T00:00:00" u="1"/>
        <d v="2023-12-09T00:00:00" u="1"/>
        <d v="2008-07-31T00:00:00" u="1"/>
        <d v="2012-08-27T00:00:00" u="1"/>
        <d v="2013-08-27T00:00:00" u="1"/>
        <d v="2012-09-23T00:00:00" u="1"/>
        <d v="2014-08-27T00:00:00" u="1"/>
        <d v="2015-08-27T00:00:00" u="1"/>
        <d v="2014-09-23T00:00:00" u="1"/>
        <d v="2016-08-27T00:00:00" u="1"/>
        <d v="2015-09-23T00:00:00" u="1"/>
        <d v="2017-08-27T00:00:00" u="1"/>
        <d v="2016-09-23T00:00:00" u="1"/>
        <d v="2013-11-15T00:00:00" u="1"/>
        <d v="2015-10-19T00:00:00" u="1"/>
        <d v="2017-09-23T00:00:00" u="1"/>
        <d v="2019-08-27T00:00:00" u="1"/>
        <d v="2012-12-11T00:00:00" u="1"/>
        <d v="2018-09-23T00:00:00" u="1"/>
        <d v="2020-08-27T00:00:00" u="1"/>
        <d v="2013-12-11T00:00:00" u="1"/>
        <d v="2015-11-15T00:00:00" u="1"/>
        <d v="2017-10-19T00:00:00" u="1"/>
        <d v="2019-09-23T00:00:00" u="1"/>
        <d v="2021-08-27T00:00:00" u="1"/>
        <d v="2014-12-11T00:00:00" u="1"/>
        <d v="2016-11-15T00:00:00" u="1"/>
        <d v="2022-08-27T00:00:00" u="1"/>
        <d v="2015-12-11T00:00:00" u="1"/>
        <d v="2017-11-15T00:00:00" u="1"/>
        <d v="2019-10-19T00:00:00" u="1"/>
        <d v="2021-09-23T00:00:00" u="1"/>
        <d v="2016-12-11T00:00:00" u="1"/>
        <d v="2018-11-15T00:00:00" u="1"/>
        <d v="2017-12-11T00:00:00" u="1"/>
        <d v="2027-07-31T00:00:00" u="1"/>
        <d v="2018-12-11T00:00:00" u="1"/>
        <d v="2020-11-15T00:00:00" u="1"/>
        <d v="2019-12-11T00:00:00" u="1"/>
        <d v="2021-11-15T00:00:00" u="1"/>
        <d v="2023-10-19T00:00:00" u="1"/>
        <d v="2020-12-11T00:00:00" u="1"/>
        <d v="2022-11-15T00:00:00" u="1"/>
        <d v="2022-12-11T00:00:00" u="1"/>
        <d v="2040-07-31T00:00:00" u="1"/>
        <d v="2013-08-29T00:00:00" u="1"/>
        <d v="2014-08-29T00:00:00" u="1"/>
        <d v="2015-08-29T00:00:00" u="1"/>
        <d v="2014-09-25T00:00:00" u="1"/>
        <d v="2015-09-25T00:00:00" u="1"/>
        <d v="2017-08-29T00:00:00" u="1"/>
        <d v="2018-08-29T00:00:00" u="1"/>
        <d v="2011-12-13T00:00:00" u="1"/>
        <d v="2015-10-21T00:00:00" u="1"/>
        <d v="2019-08-29T00:00:00" u="1"/>
        <d v="2012-12-13T00:00:00" u="1"/>
        <d v="2016-10-21T00:00:00" u="1"/>
        <d v="2018-09-25T00:00:00" u="1"/>
        <d v="2020-08-29T00:00:00" u="1"/>
        <d v="2017-10-21T00:00:00" u="1"/>
        <d v="2019-09-25T00:00:00" u="1"/>
        <d v="2014-12-13T00:00:00" u="1"/>
        <d v="2016-11-17T00:00:00" u="1"/>
        <d v="2018-10-21T00:00:00" u="1"/>
        <d v="2020-09-25T00:00:00" u="1"/>
        <d v="2019-10-21T00:00:00" u="1"/>
        <d v="2021-09-25T00:00:00" u="1"/>
        <d v="2017-12-13T00:00:00" u="1"/>
        <d v="2019-11-17T00:00:00" u="1"/>
        <d v="2018-12-13T00:00:00" u="1"/>
        <d v="2021-11-17T00:00:00" u="1"/>
        <d v="2023-10-21T00:00:00" u="1"/>
        <d v="2020-12-13T00:00:00" u="1"/>
        <d v="2026-11-17T00:00:00" u="1"/>
        <d v="2008-08-31T00:00:00" u="1"/>
        <d v="2009-08-31T00:00:00" u="1"/>
        <d v="2012-09-27T00:00:00" u="1"/>
        <d v="2012-10-23T00:00:00" u="1"/>
        <d v="2015-09-27T00:00:00" u="1"/>
        <d v="2016-09-27T00:00:00" u="1"/>
        <d v="2011-12-15T00:00:00" u="1"/>
        <d v="2013-11-19T00:00:00" u="1"/>
        <d v="2015-10-23T00:00:00" u="1"/>
        <d v="2017-09-27T00:00:00" u="1"/>
        <d v="2016-10-23T00:00:00" u="1"/>
        <d v="2018-09-27T00:00:00" u="1"/>
        <d v="2015-11-19T00:00:00" u="1"/>
        <d v="2017-10-23T00:00:00" u="1"/>
        <d v="2019-09-27T00:00:00" u="1"/>
        <d v="2014-12-15T00:00:00" u="1"/>
        <d v="2016-11-19T00:00:00" u="1"/>
        <d v="2018-10-23T00:00:00" u="1"/>
        <d v="2020-09-27T00:00:00" u="1"/>
        <d v="2015-12-15T00:00:00" u="1"/>
        <d v="2017-11-19T00:00:00" u="1"/>
        <d v="2019-10-23T00:00:00" u="1"/>
        <d v="2021-09-27T00:00:00" u="1"/>
        <d v="2016-12-15T00:00:00" u="1"/>
        <d v="2018-11-19T00:00:00" u="1"/>
        <d v="2020-10-23T00:00:00" u="1"/>
        <d v="2024-08-31T00:00:00" u="1"/>
        <d v="2019-11-19T00:00:00" u="1"/>
        <d v="2018-12-15T00:00:00" u="1"/>
        <d v="2020-11-19T00:00:00" u="1"/>
        <d v="2026-08-31T00:00:00" u="1"/>
        <d v="2019-12-15T00:00:00" u="1"/>
        <d v="2021-11-19T00:00:00" u="1"/>
        <d v="2021-12-15T00:00:00" u="1"/>
        <d v="2024-11-19T00:00:00" u="1"/>
        <d v="2030-08-31T00:00:00" u="1"/>
        <d v="2031-08-31T00:00:00" u="1"/>
      </sharedItems>
    </cacheField>
    <cacheField name="ContractPeriodmonths" numFmtId="0">
      <sharedItems containsString="0" containsBlank="1" containsNumber="1" containsInteger="1" minValue="0" maxValue="200"/>
    </cacheField>
    <cacheField name="ExtentionMonth" numFmtId="0">
      <sharedItems containsString="0" containsBlank="1" containsNumber="1" containsInteger="1" minValue="0" maxValue="120"/>
    </cacheField>
    <cacheField name="ExtensionInvoked1" numFmtId="0">
      <sharedItems/>
    </cacheField>
    <cacheField name="ExtensionMonths1" numFmtId="0">
      <sharedItems containsString="0" containsBlank="1" containsNumber="1" containsInteger="1" minValue="0" maxValue="60"/>
    </cacheField>
    <cacheField name="ExtensionInvoked2" numFmtId="0">
      <sharedItems/>
    </cacheField>
    <cacheField name="ExtensionMonths2" numFmtId="0">
      <sharedItems containsString="0" containsBlank="1" containsNumber="1" containsInteger="1" minValue="0" maxValue="60"/>
    </cacheField>
    <cacheField name="AnnualContractedSpend" numFmtId="164">
      <sharedItems containsString="0" containsBlank="1" containsNumber="1" minValue="0" maxValue="500000000"/>
    </cacheField>
    <cacheField name="Contract Value" numFmtId="0">
      <sharedItems containsString="0" containsBlank="1" containsNumber="1" minValue="0" maxValue="2000000000"/>
    </cacheField>
    <cacheField name="ProjectStartDate" numFmtId="22">
      <sharedItems containsNonDate="0" containsDate="1" containsString="0" containsBlank="1" minDate="2008-11-10T00:00:00" maxDate="2022-05-03T00:00:00"/>
    </cacheField>
    <cacheField name="ForecastContractAwardDate" numFmtId="22">
      <sharedItems containsNonDate="0" containsDate="1" containsString="0" containsBlank="1" minDate="2008-01-01T00:00:00" maxDate="2024-10-02T00:00:00"/>
    </cacheField>
    <cacheField name="IsVisiblePRA_Website" numFmtId="0">
      <sharedItems/>
    </cacheField>
    <cacheField name="Category" numFmtId="0">
      <sharedItems containsBlank="1"/>
    </cacheField>
    <cacheField name="remaining_months" numFmtId="0">
      <sharedItems containsString="0" containsBlank="1" containsNumber="1" containsInteger="1" minValue="-27" maxValue="180" count="48">
        <n v="0"/>
        <n v="10"/>
        <m/>
        <n v="6"/>
        <n v="24"/>
        <n v="-7"/>
        <n v="12"/>
        <n v="-5"/>
        <n v="18"/>
        <n v="-6"/>
        <n v="-3"/>
        <n v="-2"/>
        <n v="-12"/>
        <n v="-1"/>
        <n v="1"/>
        <n v="4"/>
        <n v="48"/>
        <n v="14"/>
        <n v="60"/>
        <n v="-15"/>
        <n v="17"/>
        <n v="36"/>
        <n v="2"/>
        <n v="96" u="1"/>
        <n v="100" u="1"/>
        <n v="13" u="1"/>
        <n v="180" u="1"/>
        <n v="5" u="1"/>
        <n v="-8" u="1"/>
        <n v="-24" u="1"/>
        <n v="15" u="1"/>
        <n v="120" u="1"/>
        <n v="-27" u="1"/>
        <n v="-10" u="1"/>
        <n v="144" u="1"/>
        <n v="19" u="1"/>
        <n v="7" u="1"/>
        <n v="20" u="1"/>
        <n v="-4" u="1"/>
        <n v="21" u="1"/>
        <n v="3" u="1"/>
        <n v="8" u="1"/>
        <n v="9" u="1"/>
        <n v="72" u="1"/>
        <n v="84" u="1"/>
        <n v="11" u="1"/>
        <n v="30" u="1"/>
        <n v="-17" u="1"/>
      </sharedItems>
    </cacheField>
    <cacheField name="OrganisationName" numFmtId="0">
      <sharedItems containsBlank="1" count="61">
        <s v="APUC"/>
        <s v="TUCO"/>
        <s v="NWUPC"/>
        <s v="SUPC"/>
        <s v="NEUPC"/>
        <s v="LUPC"/>
        <s v="HEPCW"/>
        <m u="1"/>
        <s v="University of Aberdeen" u="1"/>
        <s v="West Highland College" u="1"/>
        <s v="Stow college" u="1"/>
        <s v="South Lanarkshire College" u="1"/>
        <s v="University of Dundee" u="1"/>
        <s v="NAFC Marine College" u="1"/>
        <s v="City of Glasgow College" u="1"/>
        <s v="Abertay University" u="1"/>
        <s v="Forth Valley College" u="1"/>
        <s v="Perth College" u="1"/>
        <s v="Dundee and Angus College" u="1"/>
        <s v="University of Edinburgh" u="1"/>
        <s v="Borders College" u="1"/>
        <s v="Scottish Association for Marine Science (SAMS)" u="1"/>
        <s v="Lews Castle College" u="1"/>
        <s v="Fife College" u="1"/>
        <s v="University of the Highlands and Islands" u="1"/>
        <s v="Ayrshire College" u="1"/>
        <s v="Robert Gordon University" u="1"/>
        <s v="Edinburgh Napier University" u="1"/>
        <s v="Moray College" u="1"/>
        <s v="APUC C1 Collaboration Team" u="1"/>
        <s v="Glasgow Caledonian University" u="1"/>
        <s v="Colleges Scotland" u="1"/>
        <s v="Inverness College" u="1"/>
        <s v="Scottish Government" u="1"/>
        <s v="West Lothian College" u="1"/>
        <s v="CGPSS" u="1"/>
        <s v="Newbattle Abbey College" u="1"/>
        <s v="Highland Theological College" u="1"/>
        <s v="Argyll College" u="1"/>
        <s v="University of St Andrews" u="1"/>
        <s v="Glasgow Kelvin College" u="1"/>
        <s v="SRUC" u="1"/>
        <s v="New College Lanarkshire" u="1"/>
        <s v="North Glasgow College" u="1"/>
        <s v="Sabhal Mor Ostaig" u="1"/>
        <s v="University of the West of Scotland" u="1"/>
        <s v="West College Scotland" u="1"/>
        <s v="University of Strathclyde" u="1"/>
        <s v="University of Stirling" u="1"/>
        <s v="Glasgow School of Art" u="1"/>
        <s v="Edinburgh College" u="1"/>
        <s v="Heriot-Watt University" u="1"/>
        <s v="Comhairle nan Eilean Siar (CNES)" u="1"/>
        <s v="North Highland College" u="1"/>
        <s v="Dumfries and Galloway College" u="1"/>
        <s v="Shetland College" u="1"/>
        <s v="College Development Network" u="1"/>
        <s v="North East Scotland College" u="1"/>
        <s v="Queen Margaret University" u="1"/>
        <s v="Glasgow Clyde College" u="1"/>
        <s v="Royal Conservatoire of Scotland" u="1"/>
      </sharedItems>
    </cacheField>
  </cacheFields>
  <extLst>
    <ext xmlns:x14="http://schemas.microsoft.com/office/spreadsheetml/2009/9/main" uri="{725AE2AE-9491-48be-B2B4-4EB974FC3084}">
      <x14:pivotCacheDefinition pivotCacheId="10259874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5">
  <r>
    <n v="2"/>
    <x v="0"/>
    <s v="BO-MSN001"/>
    <s v="Healthcare Student Uniforms"/>
    <x v="0"/>
    <n v="1"/>
    <d v="2009-08-03T00:00:00"/>
    <d v="2009-09-01T00:00:00"/>
    <d v="2013-08-31T00:00:00"/>
    <n v="36"/>
    <n v="12"/>
    <b v="1"/>
    <n v="12"/>
    <b v="0"/>
    <m/>
    <n v="80000"/>
    <n v="240000"/>
    <m/>
    <d v="2009-08-03T00:00:00"/>
    <b v="1"/>
    <s v="B"/>
    <n v="0"/>
    <x v="0"/>
    <m/>
  </r>
  <r>
    <n v="4"/>
    <x v="0"/>
    <s v="BA-VEH003"/>
    <s v="Purchase of Vehicles (Cars, Motorbikes &amp; Light / Heavy Commercial Vehicles)"/>
    <x v="1"/>
    <n v="1"/>
    <d v="2009-05-01T00:00:00"/>
    <d v="2006-12-04T00:00:00"/>
    <d v="2011-02-03T00:00:00"/>
    <n v="48"/>
    <n v="12"/>
    <b v="1"/>
    <n v="2"/>
    <b v="0"/>
    <m/>
    <n v="357000"/>
    <n v="565000"/>
    <m/>
    <d v="2009-06-30T00:00:00"/>
    <b v="0"/>
    <s v="B"/>
    <n v="10"/>
    <x v="0"/>
    <m/>
  </r>
  <r>
    <n v="6"/>
    <x v="0"/>
    <s v="PS-ITC001a"/>
    <s v="Desktop, PC, eAuction"/>
    <x v="2"/>
    <n v="1"/>
    <d v="2008-01-01T00:00:00"/>
    <d v="2008-01-01T00:00:00"/>
    <d v="2008-12-31T00:00:00"/>
    <n v="12"/>
    <m/>
    <b v="0"/>
    <m/>
    <b v="0"/>
    <m/>
    <n v="13779377"/>
    <n v="13779377"/>
    <m/>
    <d v="2008-01-01T00:00:00"/>
    <b v="1"/>
    <s v="A"/>
    <m/>
    <x v="0"/>
    <m/>
  </r>
  <r>
    <n v="7"/>
    <x v="0"/>
    <s v="PS-UTI005/01"/>
    <s v="HH Unmetered and Domestic Electricity"/>
    <x v="1"/>
    <n v="1"/>
    <d v="2009-05-01T00:00:00"/>
    <d v="2009-10-01T00:00:00"/>
    <d v="2013-03-31T00:00:00"/>
    <n v="36"/>
    <n v="12"/>
    <b v="1"/>
    <n v="6"/>
    <b v="0"/>
    <m/>
    <n v="27532993"/>
    <n v="82598979"/>
    <m/>
    <d v="2009-05-01T00:00:00"/>
    <b v="1"/>
    <s v="A"/>
    <n v="6"/>
    <x v="0"/>
    <m/>
  </r>
  <r>
    <n v="9"/>
    <x v="0"/>
    <s v="PS-UTI008"/>
    <s v="Water &amp; Wastewater Services"/>
    <x v="1"/>
    <n v="1"/>
    <d v="2011-02-21T00:00:00"/>
    <d v="2011-04-01T00:00:00"/>
    <d v="2016-02-29T00:00:00"/>
    <n v="36"/>
    <n v="12"/>
    <b v="1"/>
    <n v="12"/>
    <b v="1"/>
    <n v="11"/>
    <n v="9500000"/>
    <n v="38000000"/>
    <d v="2009-01-10T00:00:00"/>
    <m/>
    <b v="0"/>
    <s v="A"/>
    <n v="0"/>
    <x v="0"/>
    <m/>
  </r>
  <r>
    <n v="10"/>
    <x v="1"/>
    <s v="PS-PFB001"/>
    <s v="IT Consultancy"/>
    <x v="1"/>
    <n v="1"/>
    <m/>
    <d v="2011-03-31T00:00:00"/>
    <d v="2014-03-30T00:00:00"/>
    <n v="36"/>
    <m/>
    <b v="0"/>
    <m/>
    <b v="0"/>
    <m/>
    <n v="3000000"/>
    <n v="9000000"/>
    <d v="2009-10-01T00:00:00"/>
    <d v="2009-10-30T00:00:00"/>
    <b v="1"/>
    <s v="A"/>
    <m/>
    <x v="0"/>
    <m/>
  </r>
  <r>
    <n v="11"/>
    <x v="1"/>
    <s v="PS-PFB003"/>
    <s v="Financial Services, Accounts, Audit, Banking and Advisory Services"/>
    <x v="3"/>
    <n v="1"/>
    <m/>
    <m/>
    <m/>
    <m/>
    <m/>
    <b v="0"/>
    <m/>
    <b v="0"/>
    <m/>
    <n v="4500000"/>
    <n v="13500000"/>
    <m/>
    <m/>
    <b v="1"/>
    <s v="A"/>
    <m/>
    <x v="0"/>
    <m/>
  </r>
  <r>
    <n v="13"/>
    <x v="2"/>
    <s v="BA-AVI010"/>
    <s v="Art Supplies 1"/>
    <x v="2"/>
    <n v="1"/>
    <d v="2011-07-27T00:00:00"/>
    <d v="2011-07-27T00:00:00"/>
    <d v="2013-07-26T00:00:00"/>
    <n v="24"/>
    <n v="24"/>
    <b v="0"/>
    <n v="12"/>
    <b v="0"/>
    <n v="12"/>
    <n v="1038000"/>
    <n v="375000"/>
    <d v="2010-07-07T00:00:00"/>
    <m/>
    <b v="1"/>
    <s v="B"/>
    <n v="24"/>
    <x v="0"/>
    <m/>
  </r>
  <r>
    <n v="14"/>
    <x v="0"/>
    <s v="BO-AVI007"/>
    <s v="Audio Visual Consumables"/>
    <x v="3"/>
    <n v="1"/>
    <m/>
    <d v="2008-01-01T00:00:00"/>
    <d v="2012-03-31T00:00:00"/>
    <n v="36"/>
    <n v="12"/>
    <b v="1"/>
    <n v="12"/>
    <b v="1"/>
    <n v="3"/>
    <n v="206000"/>
    <n v="618000"/>
    <m/>
    <m/>
    <b v="0"/>
    <s v="B"/>
    <n v="0"/>
    <x v="0"/>
    <m/>
  </r>
  <r>
    <n v="15"/>
    <x v="0"/>
    <s v="BO-AVI008"/>
    <s v="Photographic Equipment &amp; Consumables"/>
    <x v="3"/>
    <n v="1"/>
    <m/>
    <d v="2007-08-01T00:00:00"/>
    <d v="2011-07-31T00:00:00"/>
    <n v="36"/>
    <n v="12"/>
    <b v="1"/>
    <n v="12"/>
    <b v="0"/>
    <m/>
    <n v="693000"/>
    <n v="2079000"/>
    <m/>
    <m/>
    <b v="1"/>
    <s v="B"/>
    <n v="0"/>
    <x v="0"/>
    <m/>
  </r>
  <r>
    <n v="16"/>
    <x v="0"/>
    <s v="BO-CAT012"/>
    <s v="Beverage Systems and Associated Products"/>
    <x v="1"/>
    <n v="1"/>
    <m/>
    <d v="2007-05-01T00:00:00"/>
    <d v="2011-10-31T00:00:00"/>
    <n v="36"/>
    <n v="18"/>
    <b v="1"/>
    <n v="12"/>
    <b v="1"/>
    <n v="6"/>
    <n v="540000"/>
    <n v="1620000"/>
    <m/>
    <m/>
    <b v="0"/>
    <s v="B"/>
    <n v="0"/>
    <x v="0"/>
    <m/>
  </r>
  <r>
    <n v="17"/>
    <x v="0"/>
    <s v="BA-CAT004"/>
    <s v="Bottled Water  / Water Coolers"/>
    <x v="1"/>
    <n v="1"/>
    <d v="2008-03-13T00:00:00"/>
    <d v="2008-03-13T00:00:00"/>
    <d v="2011-03-12T00:00:00"/>
    <n v="24"/>
    <n v="12"/>
    <b v="1"/>
    <n v="12"/>
    <b v="0"/>
    <n v="6"/>
    <n v="515000"/>
    <n v="1030000"/>
    <m/>
    <m/>
    <b v="0"/>
    <s v="B"/>
    <n v="0"/>
    <x v="0"/>
    <m/>
  </r>
  <r>
    <n v="18"/>
    <x v="0"/>
    <s v="BO-CAT013"/>
    <s v="Butcher Meat"/>
    <x v="3"/>
    <n v="1"/>
    <m/>
    <d v="2006-06-04T00:00:00"/>
    <d v="2010-06-03T00:00:00"/>
    <n v="48"/>
    <n v="0"/>
    <b v="0"/>
    <n v="0"/>
    <b v="0"/>
    <m/>
    <n v="993000"/>
    <n v="3972000"/>
    <m/>
    <m/>
    <b v="1"/>
    <s v="B"/>
    <n v="0"/>
    <x v="0"/>
    <m/>
  </r>
  <r>
    <n v="19"/>
    <x v="0"/>
    <s v="OC-CAT031"/>
    <s v="Confectionery, Snacks, Soft Drinks, Cakes and Ancillary Products"/>
    <x v="1"/>
    <n v="10"/>
    <m/>
    <d v="2011-10-03T00:00:00"/>
    <d v="2015-11-02T00:00:00"/>
    <n v="24"/>
    <n v="24"/>
    <b v="1"/>
    <n v="12"/>
    <b v="1"/>
    <n v="13"/>
    <m/>
    <m/>
    <m/>
    <m/>
    <b v="1"/>
    <s v="B"/>
    <n v="0"/>
    <x v="1"/>
    <m/>
  </r>
  <r>
    <n v="20"/>
    <x v="3"/>
    <s v="EFM3089 CPC"/>
    <s v="Building Cleaning"/>
    <x v="1"/>
    <n v="3"/>
    <m/>
    <d v="2019-05-20T00:00:00"/>
    <d v="2021-05-19T00:00:00"/>
    <n v="24"/>
    <n v="24"/>
    <b v="0"/>
    <n v="12"/>
    <b v="0"/>
    <n v="12"/>
    <n v="0"/>
    <n v="0"/>
    <m/>
    <m/>
    <b v="1"/>
    <s v="B"/>
    <n v="24"/>
    <x v="2"/>
    <m/>
  </r>
  <r>
    <n v="21"/>
    <x v="3"/>
    <s v="EFM3129 NW"/>
    <s v="Gas Equipment Maintenance &amp; Repair - Lot 19"/>
    <x v="1"/>
    <n v="3"/>
    <m/>
    <d v="2019-08-01T00:00:00"/>
    <d v="2023-07-31T00:00:00"/>
    <n v="48"/>
    <m/>
    <b v="0"/>
    <m/>
    <b v="0"/>
    <m/>
    <n v="0"/>
    <n v="0"/>
    <m/>
    <m/>
    <b v="1"/>
    <s v="B"/>
    <m/>
    <x v="2"/>
    <s v="Lot 19 – Non Dom Equip. &gt;500kw rated input Lincs, Derbyshire, Notts, Leics, Rutland &amp; Northampton."/>
  </r>
  <r>
    <n v="22"/>
    <x v="4"/>
    <s v="BA-LAB025"/>
    <s v="Maintenance of Scintillation Counters"/>
    <x v="0"/>
    <n v="1"/>
    <m/>
    <m/>
    <m/>
    <m/>
    <m/>
    <b v="0"/>
    <m/>
    <b v="0"/>
    <m/>
    <m/>
    <m/>
    <m/>
    <m/>
    <b v="1"/>
    <s v="B"/>
    <m/>
    <x v="0"/>
    <m/>
  </r>
  <r>
    <n v="23"/>
    <x v="1"/>
    <s v="BO-LAB026"/>
    <s v="Molecular Biology Research Consumables"/>
    <x v="0"/>
    <n v="1"/>
    <m/>
    <m/>
    <m/>
    <m/>
    <m/>
    <b v="0"/>
    <m/>
    <b v="0"/>
    <m/>
    <n v="0"/>
    <n v="0"/>
    <m/>
    <m/>
    <b v="1"/>
    <s v="B"/>
    <m/>
    <x v="0"/>
    <m/>
  </r>
  <r>
    <n v="24"/>
    <x v="0"/>
    <s v="BO-LAB014"/>
    <s v="Radiochemicals"/>
    <x v="0"/>
    <n v="1"/>
    <m/>
    <d v="2008-02-01T00:00:00"/>
    <d v="2012-01-31T00:00:00"/>
    <n v="24"/>
    <n v="24"/>
    <b v="1"/>
    <n v="24"/>
    <b v="0"/>
    <m/>
    <n v="80000"/>
    <n v="240000"/>
    <m/>
    <m/>
    <b v="1"/>
    <s v="B"/>
    <n v="0"/>
    <x v="0"/>
    <m/>
  </r>
  <r>
    <n v="25"/>
    <x v="0"/>
    <s v="BA-LAB020"/>
    <s v="Veterinary Supplies"/>
    <x v="0"/>
    <n v="1"/>
    <d v="2012-01-23T00:00:00"/>
    <d v="2012-01-25T00:00:00"/>
    <d v="2016-01-24T00:00:00"/>
    <n v="24"/>
    <n v="24"/>
    <b v="1"/>
    <n v="12"/>
    <b v="1"/>
    <n v="12"/>
    <n v="5000000"/>
    <n v="20000000"/>
    <d v="2010-11-04T00:00:00"/>
    <d v="2011-12-01T00:00:00"/>
    <b v="1"/>
    <s v="B"/>
    <n v="0"/>
    <x v="0"/>
    <m/>
  </r>
  <r>
    <n v="26"/>
    <x v="1"/>
    <s v="BA-LIB012"/>
    <s v="Book Binding Services"/>
    <x v="4"/>
    <n v="1"/>
    <d v="2019-07-01T00:00:00"/>
    <d v="2019-08-01T00:00:00"/>
    <d v="2023-08-31T00:00:00"/>
    <n v="36"/>
    <n v="12"/>
    <b v="1"/>
    <n v="12"/>
    <b v="1"/>
    <n v="1"/>
    <n v="64000"/>
    <m/>
    <m/>
    <m/>
    <b v="0"/>
    <s v="B"/>
    <n v="0"/>
    <x v="0"/>
    <s v="Stuff"/>
  </r>
  <r>
    <n v="27"/>
    <x v="5"/>
    <s v="BO-COM003"/>
    <s v="EPoS Systems"/>
    <x v="2"/>
    <n v="1"/>
    <m/>
    <m/>
    <m/>
    <m/>
    <m/>
    <b v="0"/>
    <m/>
    <b v="0"/>
    <m/>
    <n v="424000"/>
    <n v="1272000"/>
    <m/>
    <m/>
    <b v="1"/>
    <s v="B"/>
    <m/>
    <x v="0"/>
    <m/>
  </r>
  <r>
    <n v="28"/>
    <x v="5"/>
    <s v="BO-CAT032"/>
    <s v="Heavy Duty Catering Equipment"/>
    <x v="3"/>
    <n v="1"/>
    <m/>
    <m/>
    <m/>
    <m/>
    <m/>
    <b v="0"/>
    <m/>
    <b v="0"/>
    <m/>
    <n v="1779000"/>
    <m/>
    <m/>
    <m/>
    <b v="1"/>
    <s v="B"/>
    <m/>
    <x v="0"/>
    <m/>
  </r>
  <r>
    <n v="29"/>
    <x v="1"/>
    <s v="OC-CAT001"/>
    <s v="Specialist Chilled Food / Sandwiches"/>
    <x v="1"/>
    <n v="1"/>
    <m/>
    <m/>
    <m/>
    <m/>
    <m/>
    <b v="0"/>
    <m/>
    <b v="0"/>
    <m/>
    <n v="12276000"/>
    <m/>
    <m/>
    <m/>
    <b v="1"/>
    <s v="B"/>
    <m/>
    <x v="0"/>
    <m/>
  </r>
  <r>
    <n v="30"/>
    <x v="0"/>
    <s v="BO-CAT014"/>
    <s v="Vending Machines"/>
    <x v="1"/>
    <n v="1"/>
    <m/>
    <d v="2008-08-01T00:00:00"/>
    <d v="2012-09-30T00:00:00"/>
    <n v="36"/>
    <n v="12"/>
    <b v="1"/>
    <n v="6"/>
    <b v="1"/>
    <n v="8"/>
    <n v="903000"/>
    <n v="2709000"/>
    <m/>
    <m/>
    <b v="0"/>
    <s v="B"/>
    <n v="0"/>
    <x v="0"/>
    <m/>
  </r>
  <r>
    <n v="31"/>
    <x v="1"/>
    <s v="BA-ITS011"/>
    <s v="Access Control Cards / Smart Cards"/>
    <x v="2"/>
    <n v="1"/>
    <m/>
    <m/>
    <m/>
    <m/>
    <m/>
    <b v="0"/>
    <m/>
    <b v="0"/>
    <m/>
    <n v="91143"/>
    <m/>
    <m/>
    <m/>
    <b v="1"/>
    <s v="B"/>
    <m/>
    <x v="0"/>
    <m/>
  </r>
  <r>
    <n v="32"/>
    <x v="4"/>
    <s v="PS-ITS020"/>
    <s v="Application Hosting Services (incl SAS)"/>
    <x v="2"/>
    <n v="1"/>
    <m/>
    <m/>
    <m/>
    <m/>
    <m/>
    <b v="0"/>
    <m/>
    <b v="0"/>
    <m/>
    <n v="3196000"/>
    <m/>
    <m/>
    <m/>
    <b v="1"/>
    <s v="B"/>
    <m/>
    <x v="0"/>
    <m/>
  </r>
  <r>
    <n v="33"/>
    <x v="5"/>
    <s v="BA-COM004"/>
    <s v="Disaster Recovery "/>
    <x v="3"/>
    <n v="1"/>
    <m/>
    <m/>
    <m/>
    <m/>
    <m/>
    <b v="0"/>
    <m/>
    <b v="0"/>
    <m/>
    <n v="12421000"/>
    <m/>
    <m/>
    <m/>
    <b v="1"/>
    <s v="B"/>
    <m/>
    <x v="0"/>
    <m/>
  </r>
  <r>
    <n v="34"/>
    <x v="4"/>
    <s v="ITS1004 AP"/>
    <s v="e-portfolio solutions"/>
    <x v="2"/>
    <n v="1"/>
    <m/>
    <d v="2015-09-30T00:00:00"/>
    <d v="2019-09-29T00:00:00"/>
    <n v="48"/>
    <m/>
    <b v="0"/>
    <m/>
    <b v="0"/>
    <m/>
    <m/>
    <m/>
    <d v="2014-12-31T00:00:00"/>
    <d v="2014-12-31T00:00:00"/>
    <b v="1"/>
    <s v="B"/>
    <m/>
    <x v="0"/>
    <m/>
  </r>
  <r>
    <n v="35"/>
    <x v="6"/>
    <s v="ITS1014 AP"/>
    <s v="Corporate Planning tool (TRAC)"/>
    <x v="2"/>
    <n v="1"/>
    <m/>
    <m/>
    <m/>
    <m/>
    <m/>
    <b v="0"/>
    <m/>
    <b v="0"/>
    <m/>
    <m/>
    <m/>
    <m/>
    <d v="2014-04-30T00:00:00"/>
    <b v="1"/>
    <s v="C1 - Local Collaboration"/>
    <m/>
    <x v="0"/>
    <m/>
  </r>
  <r>
    <n v="36"/>
    <x v="0"/>
    <s v="BO-ITS007"/>
    <s v="IT Hardware Maintenance"/>
    <x v="2"/>
    <n v="4"/>
    <m/>
    <d v="2008-09-01T00:00:00"/>
    <d v="2013-03-31T00:00:00"/>
    <n v="48"/>
    <n v="0"/>
    <b v="1"/>
    <n v="7"/>
    <b v="0"/>
    <m/>
    <n v="0"/>
    <n v="0"/>
    <m/>
    <m/>
    <b v="1"/>
    <s v="B"/>
    <n v="-7"/>
    <x v="3"/>
    <m/>
  </r>
  <r>
    <n v="37"/>
    <x v="7"/>
    <s v="BO-ITS014"/>
    <s v="Maintenance Contract for Sun Systems Direct Through Sun"/>
    <x v="2"/>
    <n v="1"/>
    <m/>
    <m/>
    <m/>
    <m/>
    <m/>
    <b v="0"/>
    <m/>
    <b v="0"/>
    <m/>
    <m/>
    <m/>
    <m/>
    <m/>
    <b v="1"/>
    <s v="B"/>
    <m/>
    <x v="0"/>
    <m/>
  </r>
  <r>
    <n v="38"/>
    <x v="0"/>
    <s v="BO-ITC001"/>
    <s v="Microsoft Licence - Campus Agreement"/>
    <x v="2"/>
    <n v="1"/>
    <m/>
    <d v="2007-11-01T00:00:00"/>
    <d v="2010-10-31T00:00:00"/>
    <n v="36"/>
    <n v="0"/>
    <b v="0"/>
    <n v="0"/>
    <b v="0"/>
    <m/>
    <n v="1500000"/>
    <n v="4500000"/>
    <m/>
    <m/>
    <b v="1"/>
    <s v="B"/>
    <n v="0"/>
    <x v="0"/>
    <m/>
  </r>
  <r>
    <n v="39"/>
    <x v="0"/>
    <s v="BO-ITS009"/>
    <s v="Network Equipment"/>
    <x v="2"/>
    <n v="2"/>
    <m/>
    <d v="2009-08-01T00:00:00"/>
    <d v="2013-07-31T00:00:00"/>
    <n v="24"/>
    <n v="24"/>
    <b v="1"/>
    <n v="12"/>
    <b v="1"/>
    <n v="12"/>
    <n v="3170599"/>
    <n v="12682397.720000001"/>
    <m/>
    <m/>
    <b v="1"/>
    <s v="B"/>
    <n v="0"/>
    <x v="4"/>
    <m/>
  </r>
  <r>
    <n v="40"/>
    <x v="1"/>
    <s v="BO-TEL004"/>
    <s v="Networking and Convergent Solution"/>
    <x v="3"/>
    <n v="1"/>
    <m/>
    <d v="2010-03-31T00:00:00"/>
    <m/>
    <m/>
    <m/>
    <b v="0"/>
    <m/>
    <b v="0"/>
    <m/>
    <n v="3117000"/>
    <m/>
    <m/>
    <d v="2008-02-01T00:00:00"/>
    <b v="1"/>
    <s v="B"/>
    <m/>
    <x v="0"/>
    <m/>
  </r>
  <r>
    <n v="41"/>
    <x v="4"/>
    <s v="ITS1004 AP"/>
    <s v="Open source applications- Support &amp; Development"/>
    <x v="2"/>
    <n v="1"/>
    <m/>
    <d v="2014-12-31T00:00:00"/>
    <d v="2018-12-30T00:00:00"/>
    <n v="48"/>
    <m/>
    <b v="0"/>
    <m/>
    <b v="0"/>
    <m/>
    <m/>
    <m/>
    <d v="2014-12-31T00:00:00"/>
    <d v="2014-12-31T00:00:00"/>
    <b v="1"/>
    <s v="B"/>
    <m/>
    <x v="0"/>
    <m/>
  </r>
  <r>
    <n v="42"/>
    <x v="0"/>
    <s v="BO-ITS006"/>
    <s v="Printers and Peripherals"/>
    <x v="2"/>
    <n v="1"/>
    <m/>
    <d v="2007-05-01T00:00:00"/>
    <d v="2011-09-30T00:00:00"/>
    <n v="48"/>
    <n v="5"/>
    <b v="1"/>
    <n v="3"/>
    <b v="1"/>
    <n v="2"/>
    <n v="842000"/>
    <n v="3368000"/>
    <m/>
    <m/>
    <b v="1"/>
    <s v="B"/>
    <n v="0"/>
    <x v="0"/>
    <m/>
  </r>
  <r>
    <n v="43"/>
    <x v="0"/>
    <s v="BO-ITS008"/>
    <s v="Servers and Storage"/>
    <x v="2"/>
    <n v="1"/>
    <m/>
    <d v="2007-08-01T00:00:00"/>
    <d v="2012-07-31T00:00:00"/>
    <n v="48"/>
    <n v="9"/>
    <b v="1"/>
    <n v="9"/>
    <b v="1"/>
    <n v="3"/>
    <n v="3117000"/>
    <n v="12468000"/>
    <m/>
    <m/>
    <b v="1"/>
    <s v="B"/>
    <n v="0"/>
    <x v="0"/>
    <m/>
  </r>
  <r>
    <n v="44"/>
    <x v="0"/>
    <s v="EFM1017 AP"/>
    <s v="Door Maintenance, Repair, Inspection and Including Supply"/>
    <x v="1"/>
    <n v="1"/>
    <d v="2016-05-06T00:00:00"/>
    <d v="2016-05-16T00:00:00"/>
    <d v="2020-12-15T00:00:00"/>
    <n v="24"/>
    <n v="24"/>
    <b v="1"/>
    <n v="12"/>
    <b v="1"/>
    <n v="19"/>
    <n v="147215"/>
    <n v="588860"/>
    <d v="2015-09-29T00:00:00"/>
    <d v="2016-04-04T00:00:00"/>
    <b v="1"/>
    <s v="B"/>
    <n v="0"/>
    <x v="0"/>
    <s v="Installation Services - All of Scotland"/>
  </r>
  <r>
    <n v="45"/>
    <x v="0"/>
    <s v="BO-ITS010"/>
    <s v="Uninterrupted Power Supply"/>
    <x v="2"/>
    <n v="1"/>
    <m/>
    <d v="2008-09-01T00:00:00"/>
    <d v="2011-08-31T00:00:00"/>
    <n v="24"/>
    <n v="24"/>
    <b v="1"/>
    <n v="12"/>
    <b v="0"/>
    <m/>
    <n v="150000"/>
    <n v="300000"/>
    <m/>
    <m/>
    <b v="1"/>
    <s v="B"/>
    <n v="12"/>
    <x v="0"/>
    <m/>
  </r>
  <r>
    <n v="46"/>
    <x v="0"/>
    <s v="BO-FFE007"/>
    <s v="Soft Furnishings"/>
    <x v="1"/>
    <n v="3"/>
    <m/>
    <d v="2009-01-01T00:00:00"/>
    <d v="2013-12-31T00:00:00"/>
    <n v="36"/>
    <n v="12"/>
    <b v="1"/>
    <n v="12"/>
    <b v="1"/>
    <n v="12"/>
    <n v="0"/>
    <n v="0"/>
    <m/>
    <m/>
    <b v="1"/>
    <s v="B"/>
    <n v="0"/>
    <x v="2"/>
    <m/>
  </r>
  <r>
    <n v="47"/>
    <x v="0"/>
    <s v="BA-EFM005"/>
    <s v="Pest Control"/>
    <x v="1"/>
    <n v="1"/>
    <d v="2012-10-01T00:00:00"/>
    <d v="2012-10-08T00:00:00"/>
    <d v="2016-10-07T00:00:00"/>
    <n v="36"/>
    <n v="12"/>
    <b v="1"/>
    <n v="12"/>
    <b v="0"/>
    <m/>
    <n v="1012000"/>
    <n v="3036000"/>
    <d v="2012-02-24T00:00:00"/>
    <d v="2012-09-10T00:00:00"/>
    <b v="1"/>
    <s v="B"/>
    <n v="0"/>
    <x v="0"/>
    <m/>
  </r>
  <r>
    <n v="48"/>
    <x v="0"/>
    <s v="BO-JAN010"/>
    <s v="Sanitary Disposal and Related Services"/>
    <x v="1"/>
    <n v="1"/>
    <m/>
    <d v="2007-08-01T00:00:00"/>
    <d v="2011-07-31T00:00:00"/>
    <n v="24"/>
    <n v="24"/>
    <b v="1"/>
    <n v="24"/>
    <b v="0"/>
    <m/>
    <n v="929000"/>
    <n v="1858000"/>
    <m/>
    <m/>
    <b v="1"/>
    <s v="B"/>
    <n v="0"/>
    <x v="0"/>
    <m/>
  </r>
  <r>
    <n v="49"/>
    <x v="4"/>
    <s v="BO-JAN008"/>
    <s v="Toilet Tissues"/>
    <x v="1"/>
    <n v="1"/>
    <m/>
    <d v="2006-08-21T00:00:00"/>
    <d v="2009-08-20T00:00:00"/>
    <n v="36"/>
    <n v="12"/>
    <b v="0"/>
    <m/>
    <b v="0"/>
    <m/>
    <n v="880000"/>
    <n v="2640000"/>
    <m/>
    <m/>
    <b v="1"/>
    <s v="B"/>
    <n v="12"/>
    <x v="0"/>
    <m/>
  </r>
  <r>
    <n v="50"/>
    <x v="4"/>
    <s v="BA-EFM023"/>
    <s v="Air Compressor Maintenance"/>
    <x v="1"/>
    <n v="1"/>
    <m/>
    <m/>
    <m/>
    <m/>
    <m/>
    <b v="0"/>
    <m/>
    <b v="0"/>
    <m/>
    <n v="46000"/>
    <m/>
    <m/>
    <m/>
    <b v="1"/>
    <s v="B"/>
    <m/>
    <x v="0"/>
    <m/>
  </r>
  <r>
    <n v="51"/>
    <x v="0"/>
    <s v="BO-EFM017"/>
    <s v="Air Filters"/>
    <x v="1"/>
    <n v="1"/>
    <m/>
    <d v="2008-11-01T00:00:00"/>
    <d v="2012-10-31T00:00:00"/>
    <n v="36"/>
    <n v="12"/>
    <b v="1"/>
    <n v="12"/>
    <b v="0"/>
    <n v="0"/>
    <n v="150000"/>
    <n v="450000"/>
    <m/>
    <m/>
    <b v="1"/>
    <s v="B"/>
    <n v="0"/>
    <x v="0"/>
    <m/>
  </r>
  <r>
    <n v="52"/>
    <x v="4"/>
    <s v="BA-EFM024"/>
    <s v="Alarms-Maintenance &amp; installation (Fire)"/>
    <x v="1"/>
    <n v="1"/>
    <m/>
    <d v="2013-09-04T00:00:00"/>
    <m/>
    <m/>
    <m/>
    <b v="0"/>
    <m/>
    <b v="0"/>
    <m/>
    <n v="102000"/>
    <m/>
    <d v="2013-01-04T00:00:00"/>
    <d v="2012-09-03T00:00:00"/>
    <b v="1"/>
    <s v="B"/>
    <m/>
    <x v="0"/>
    <m/>
  </r>
  <r>
    <n v="53"/>
    <x v="0"/>
    <s v="BA-LAB006"/>
    <s v="Industrial Gases"/>
    <x v="0"/>
    <n v="5"/>
    <d v="2008-10-01T00:00:00"/>
    <d v="2008-10-01T00:00:00"/>
    <d v="2013-02-28T00:00:00"/>
    <n v="48"/>
    <n v="0"/>
    <b v="1"/>
    <n v="5"/>
    <b v="0"/>
    <m/>
    <n v="0"/>
    <n v="0"/>
    <m/>
    <d v="2008-10-01T00:00:00"/>
    <b v="1"/>
    <s v="B"/>
    <n v="-5"/>
    <x v="5"/>
    <m/>
  </r>
  <r>
    <n v="54"/>
    <x v="0"/>
    <s v="BA-VEH001"/>
    <s v="Short Term Vehicle Hire"/>
    <x v="3"/>
    <n v="1"/>
    <d v="2008-06-01T00:00:00"/>
    <d v="2008-06-01T00:00:00"/>
    <d v="2012-11-30T00:00:00"/>
    <n v="36"/>
    <n v="12"/>
    <b v="1"/>
    <n v="12"/>
    <b v="1"/>
    <n v="6"/>
    <n v="570760"/>
    <n v="1712279"/>
    <m/>
    <d v="2008-06-01T00:00:00"/>
    <b v="0"/>
    <s v="B"/>
    <n v="0"/>
    <x v="0"/>
    <m/>
  </r>
  <r>
    <n v="55"/>
    <x v="0"/>
    <s v="BA-LIB005"/>
    <s v="Library Periodicals"/>
    <x v="4"/>
    <n v="1"/>
    <d v="2008-08-08T00:00:00"/>
    <d v="2009-01-01T00:00:00"/>
    <d v="2012-12-31T00:00:00"/>
    <n v="36"/>
    <n v="12"/>
    <b v="1"/>
    <n v="12"/>
    <b v="0"/>
    <m/>
    <n v="15250000"/>
    <n v="45750000"/>
    <m/>
    <d v="2008-06-27T00:00:00"/>
    <b v="1"/>
    <s v="B"/>
    <n v="0"/>
    <x v="0"/>
    <m/>
  </r>
  <r>
    <n v="56"/>
    <x v="0"/>
    <s v="BA-REC001"/>
    <s v="Recruitment Advertising"/>
    <x v="5"/>
    <n v="1"/>
    <d v="2008-12-01T00:00:00"/>
    <d v="2008-12-02T00:00:00"/>
    <d v="2013-06-01T00:00:00"/>
    <n v="36"/>
    <n v="12"/>
    <b v="1"/>
    <n v="12"/>
    <b v="1"/>
    <n v="6"/>
    <n v="5600000"/>
    <n v="16800000"/>
    <m/>
    <d v="2008-06-16T00:00:00"/>
    <b v="1"/>
    <s v="B"/>
    <n v="0"/>
    <x v="0"/>
    <m/>
  </r>
  <r>
    <n v="57"/>
    <x v="0"/>
    <s v="BA-TEMP001"/>
    <s v="Temporary Agency Staff - Office/Business Support, Accountancy/Finance Support and Catering and Hospitality"/>
    <x v="5"/>
    <n v="1"/>
    <d v="2009-01-06T00:00:00"/>
    <d v="2009-01-06T00:00:00"/>
    <d v="2013-01-05T00:00:00"/>
    <n v="24"/>
    <n v="24"/>
    <b v="1"/>
    <n v="12"/>
    <b v="1"/>
    <n v="12"/>
    <n v="4500000"/>
    <n v="9000000"/>
    <m/>
    <d v="2008-06-23T00:00:00"/>
    <b v="1"/>
    <s v="B"/>
    <n v="0"/>
    <x v="0"/>
    <m/>
  </r>
  <r>
    <n v="58"/>
    <x v="0"/>
    <s v="BA-LAB001"/>
    <s v="Laboratory Consumables"/>
    <x v="0"/>
    <n v="1"/>
    <d v="2009-01-12T00:00:00"/>
    <d v="2009-01-12T00:00:00"/>
    <d v="2013-01-11T00:00:00"/>
    <n v="24"/>
    <n v="24"/>
    <b v="1"/>
    <n v="12"/>
    <b v="1"/>
    <n v="12"/>
    <n v="5000000"/>
    <n v="10000000"/>
    <m/>
    <d v="2008-05-12T00:00:00"/>
    <b v="1"/>
    <s v="B"/>
    <n v="0"/>
    <x v="0"/>
    <m/>
  </r>
  <r>
    <n v="59"/>
    <x v="0"/>
    <s v="BA-LAB007"/>
    <s v="Laboratory Equipment (Purchase)"/>
    <x v="0"/>
    <n v="1"/>
    <d v="2008-12-09T00:00:00"/>
    <d v="2007-06-01T00:00:00"/>
    <d v="2012-02-29T00:00:00"/>
    <n v="36"/>
    <n v="12"/>
    <b v="1"/>
    <n v="12"/>
    <b v="1"/>
    <n v="9"/>
    <n v="6300000"/>
    <n v="17325000"/>
    <m/>
    <d v="2008-10-30T00:00:00"/>
    <b v="1"/>
    <s v="B"/>
    <n v="0"/>
    <x v="0"/>
    <m/>
  </r>
  <r>
    <n v="60"/>
    <x v="0"/>
    <s v="BA-ITC003"/>
    <s v="Microsoft Licence - Campus Agreement"/>
    <x v="2"/>
    <n v="1"/>
    <d v="2009-04-01T00:00:00"/>
    <d v="2009-04-01T00:00:00"/>
    <d v="2012-03-31T00:00:00"/>
    <n v="36"/>
    <n v="12"/>
    <b v="0"/>
    <m/>
    <b v="0"/>
    <m/>
    <n v="390000"/>
    <n v="1170000"/>
    <m/>
    <d v="2009-04-01T00:00:00"/>
    <b v="1"/>
    <s v="B"/>
    <n v="12"/>
    <x v="0"/>
    <m/>
  </r>
  <r>
    <n v="61"/>
    <x v="0"/>
    <s v="BA-VEH002"/>
    <s v="NHS PASA Cars &amp; Car type Vans - Long Term Lease"/>
    <x v="1"/>
    <n v="1"/>
    <d v="2009-05-01T00:00:00"/>
    <d v="2007-09-01T00:00:00"/>
    <d v="2011-05-31T00:00:00"/>
    <n v="36"/>
    <n v="12"/>
    <b v="1"/>
    <n v="6"/>
    <b v="1"/>
    <n v="3"/>
    <n v="303276"/>
    <n v="404368"/>
    <m/>
    <m/>
    <b v="0"/>
    <s v="B"/>
    <n v="0"/>
    <x v="0"/>
    <m/>
  </r>
  <r>
    <n v="63"/>
    <x v="0"/>
    <s v="BA-AVI005"/>
    <s v="Audio Visual Equipment"/>
    <x v="2"/>
    <n v="1"/>
    <d v="2009-09-21T00:00:00"/>
    <d v="2009-10-05T00:00:00"/>
    <d v="2014-03-04T00:00:00"/>
    <n v="36"/>
    <n v="12"/>
    <b v="1"/>
    <n v="12"/>
    <b v="1"/>
    <n v="5"/>
    <n v="6000000"/>
    <n v="18000000"/>
    <m/>
    <d v="2009-09-28T00:00:00"/>
    <b v="0"/>
    <s v="B"/>
    <n v="0"/>
    <x v="0"/>
    <m/>
  </r>
  <r>
    <n v="64"/>
    <x v="0"/>
    <s v="BA-AVI002"/>
    <s v="Video Conferencing"/>
    <x v="2"/>
    <n v="1"/>
    <d v="2010-02-22T00:00:00"/>
    <d v="2010-03-25T00:00:00"/>
    <d v="2014-03-24T00:00:00"/>
    <n v="36"/>
    <n v="12"/>
    <b v="1"/>
    <n v="7"/>
    <b v="1"/>
    <n v="5"/>
    <n v="1500000"/>
    <n v="4500000"/>
    <m/>
    <d v="2009-12-01T00:00:00"/>
    <b v="1"/>
    <s v="B"/>
    <n v="0"/>
    <x v="0"/>
    <m/>
  </r>
  <r>
    <n v="65"/>
    <x v="0"/>
    <s v="BA-PRI001"/>
    <s v="External Print Services"/>
    <x v="6"/>
    <n v="1"/>
    <d v="2009-07-22T00:00:00"/>
    <d v="2009-07-27T00:00:00"/>
    <d v="2014-08-26T00:00:00"/>
    <n v="24"/>
    <n v="24"/>
    <b v="1"/>
    <n v="12"/>
    <b v="1"/>
    <n v="25"/>
    <n v="7000000"/>
    <n v="14000000"/>
    <m/>
    <d v="2008-07-07T00:00:00"/>
    <b v="0"/>
    <s v="B"/>
    <n v="0"/>
    <x v="0"/>
    <m/>
  </r>
  <r>
    <n v="66"/>
    <x v="0"/>
    <s v="BA-LIB007"/>
    <s v="Books &amp; Standing Orders"/>
    <x v="4"/>
    <n v="1"/>
    <d v="2009-08-03T00:00:00"/>
    <d v="2009-11-02T00:00:00"/>
    <d v="2013-11-01T00:00:00"/>
    <n v="24"/>
    <n v="24"/>
    <b v="1"/>
    <n v="12"/>
    <b v="1"/>
    <n v="12"/>
    <n v="3800000"/>
    <n v="7600000"/>
    <m/>
    <d v="2009-08-03T00:00:00"/>
    <b v="1"/>
    <s v="B"/>
    <n v="0"/>
    <x v="0"/>
    <m/>
  </r>
  <r>
    <n v="67"/>
    <x v="0"/>
    <s v="BA-LIB006"/>
    <s v="E-books"/>
    <x v="4"/>
    <n v="1"/>
    <d v="2009-10-09T00:00:00"/>
    <d v="2009-11-02T00:00:00"/>
    <d v="2013-11-01T00:00:00"/>
    <n v="24"/>
    <n v="24"/>
    <b v="1"/>
    <n v="12"/>
    <b v="1"/>
    <n v="12"/>
    <n v="300000"/>
    <n v="600000"/>
    <m/>
    <d v="2009-09-28T00:00:00"/>
    <b v="1"/>
    <s v="B"/>
    <n v="0"/>
    <x v="0"/>
    <m/>
  </r>
  <r>
    <n v="68"/>
    <x v="0"/>
    <s v="BA-OCC001"/>
    <s v="Occupational Health for Staff and Healthcare Students"/>
    <x v="5"/>
    <n v="1"/>
    <m/>
    <d v="2011-01-01T00:00:00"/>
    <d v="2015-06-30T00:00:00"/>
    <n v="36"/>
    <n v="12"/>
    <b v="1"/>
    <n v="12"/>
    <b v="1"/>
    <n v="6"/>
    <n v="50000"/>
    <n v="200000"/>
    <d v="2010-02-01T00:00:00"/>
    <d v="2010-09-30T00:00:00"/>
    <b v="1"/>
    <s v="B"/>
    <n v="0"/>
    <x v="0"/>
    <m/>
  </r>
  <r>
    <n v="69"/>
    <x v="0"/>
    <s v="BA-CAT007"/>
    <s v="Dairy Products"/>
    <x v="1"/>
    <n v="1"/>
    <d v="2009-07-01T00:00:00"/>
    <d v="2009-07-01T00:00:00"/>
    <d v="2013-08-31T00:00:00"/>
    <n v="24"/>
    <n v="26"/>
    <b v="1"/>
    <n v="12"/>
    <b v="1"/>
    <n v="14"/>
    <n v="657000"/>
    <n v="1971000"/>
    <m/>
    <d v="2009-03-31T00:00:00"/>
    <b v="0"/>
    <s v="B"/>
    <n v="0"/>
    <x v="0"/>
    <m/>
  </r>
  <r>
    <n v="70"/>
    <x v="0"/>
    <s v="BA-CAT008"/>
    <s v="Fresh Fish &amp; Seafood"/>
    <x v="1"/>
    <n v="1"/>
    <d v="2009-12-16T00:00:00"/>
    <d v="2010-01-04T00:00:00"/>
    <d v="2014-05-03T00:00:00"/>
    <n v="24"/>
    <n v="24"/>
    <b v="1"/>
    <n v="12"/>
    <b v="1"/>
    <n v="16"/>
    <n v="490000"/>
    <n v="980000"/>
    <m/>
    <d v="2009-11-13T00:00:00"/>
    <b v="0"/>
    <s v="B"/>
    <n v="0"/>
    <x v="0"/>
    <m/>
  </r>
  <r>
    <n v="71"/>
    <x v="0"/>
    <s v="BA-CAT010"/>
    <s v="Fresh Fruit &amp; Vegetables"/>
    <x v="1"/>
    <n v="1"/>
    <d v="2010-06-01T00:00:00"/>
    <d v="2010-06-14T00:00:00"/>
    <d v="2014-07-13T00:00:00"/>
    <n v="36"/>
    <n v="12"/>
    <b v="1"/>
    <n v="7"/>
    <b v="1"/>
    <n v="6"/>
    <n v="1530000"/>
    <n v="4590000"/>
    <d v="2009-10-01T00:00:00"/>
    <d v="2010-02-01T00:00:00"/>
    <b v="0"/>
    <s v="B"/>
    <n v="0"/>
    <x v="0"/>
    <m/>
  </r>
  <r>
    <n v="72"/>
    <x v="0"/>
    <s v="BA-JAN003"/>
    <s v="Cleaning Materials and Disposable Paper Products"/>
    <x v="1"/>
    <n v="1"/>
    <d v="2010-01-08T00:00:00"/>
    <d v="2010-02-01T00:00:00"/>
    <d v="2014-02-28T00:00:00"/>
    <n v="24"/>
    <n v="24"/>
    <b v="1"/>
    <n v="12"/>
    <b v="1"/>
    <n v="13"/>
    <n v="2200000"/>
    <n v="8800000"/>
    <m/>
    <d v="2009-12-31T00:00:00"/>
    <b v="1"/>
    <s v="B"/>
    <n v="0"/>
    <x v="0"/>
    <m/>
  </r>
  <r>
    <n v="73"/>
    <x v="0"/>
    <s v="BA-JAN006"/>
    <s v="Laundry Cleaning Services"/>
    <x v="1"/>
    <n v="1"/>
    <d v="2012-07-19T00:00:00"/>
    <d v="2012-08-01T00:00:00"/>
    <d v="2016-07-31T00:00:00"/>
    <n v="24"/>
    <n v="24"/>
    <b v="1"/>
    <n v="12"/>
    <b v="1"/>
    <n v="12"/>
    <n v="850000"/>
    <n v="2400000"/>
    <d v="2010-12-01T00:00:00"/>
    <m/>
    <b v="1"/>
    <s v="B"/>
    <n v="0"/>
    <x v="0"/>
    <m/>
  </r>
  <r>
    <n v="74"/>
    <x v="4"/>
    <s v="BA-JAN005"/>
    <s v="Washroom Services, Personal Hygiene and Vending"/>
    <x v="3"/>
    <n v="1"/>
    <m/>
    <m/>
    <m/>
    <n v="36"/>
    <m/>
    <b v="0"/>
    <m/>
    <b v="0"/>
    <m/>
    <n v="1100000"/>
    <n v="3300000"/>
    <m/>
    <m/>
    <b v="1"/>
    <s v="B"/>
    <m/>
    <x v="0"/>
    <m/>
  </r>
  <r>
    <n v="75"/>
    <x v="0"/>
    <s v="BA-LAB004"/>
    <s v="Microscopes and Imaging"/>
    <x v="0"/>
    <n v="1"/>
    <d v="2010-03-22T00:00:00"/>
    <d v="2010-03-22T00:00:00"/>
    <d v="2014-03-21T00:00:00"/>
    <n v="24"/>
    <n v="24"/>
    <b v="1"/>
    <n v="12"/>
    <b v="1"/>
    <n v="12"/>
    <n v="5500000"/>
    <n v="16500000"/>
    <d v="2009-02-01T00:00:00"/>
    <d v="2010-01-01T00:00:00"/>
    <b v="1"/>
    <s v="B"/>
    <n v="0"/>
    <x v="0"/>
    <m/>
  </r>
  <r>
    <n v="76"/>
    <x v="4"/>
    <s v="BA-LAB010"/>
    <s v="Lab Small, Equipment Service and Repair"/>
    <x v="0"/>
    <n v="1"/>
    <m/>
    <m/>
    <m/>
    <m/>
    <m/>
    <b v="0"/>
    <m/>
    <b v="0"/>
    <m/>
    <n v="1000000"/>
    <n v="3000000"/>
    <m/>
    <d v="2009-11-01T00:00:00"/>
    <b v="1"/>
    <s v="B"/>
    <m/>
    <x v="0"/>
    <m/>
  </r>
  <r>
    <n v="77"/>
    <x v="0"/>
    <s v="BA-LAB005"/>
    <s v="Solvents, Alcohols, Acids and Dueterated Solvents"/>
    <x v="0"/>
    <n v="1"/>
    <d v="2009-10-01T00:00:00"/>
    <d v="2009-10-01T00:00:00"/>
    <d v="2013-09-30T00:00:00"/>
    <n v="36"/>
    <n v="12"/>
    <b v="1"/>
    <n v="12"/>
    <b v="0"/>
    <m/>
    <n v="1500000"/>
    <n v="4500000"/>
    <m/>
    <d v="2009-09-18T00:00:00"/>
    <b v="1"/>
    <s v="B"/>
    <n v="0"/>
    <x v="0"/>
    <m/>
  </r>
  <r>
    <n v="78"/>
    <x v="0"/>
    <s v="BA-LAB009"/>
    <s v="Mass Spectrometry and Chromatography Equipment"/>
    <x v="0"/>
    <n v="1"/>
    <d v="2010-07-05T00:00:00"/>
    <d v="2010-07-05T00:00:00"/>
    <d v="2014-07-04T00:00:00"/>
    <n v="24"/>
    <n v="24"/>
    <b v="1"/>
    <n v="12"/>
    <b v="1"/>
    <n v="12"/>
    <n v="5500000"/>
    <n v="11000000"/>
    <d v="2009-05-13T00:00:00"/>
    <d v="2010-02-15T00:00:00"/>
    <b v="1"/>
    <s v="B"/>
    <n v="0"/>
    <x v="0"/>
    <m/>
  </r>
  <r>
    <n v="79"/>
    <x v="4"/>
    <s v="BA-TEL001"/>
    <s v="Telecoms - Voice Network"/>
    <x v="3"/>
    <n v="1"/>
    <m/>
    <m/>
    <m/>
    <n v="36"/>
    <m/>
    <b v="0"/>
    <m/>
    <b v="0"/>
    <m/>
    <n v="9400000"/>
    <n v="28200000"/>
    <m/>
    <d v="2009-08-01T00:00:00"/>
    <b v="1"/>
    <s v="B"/>
    <m/>
    <x v="0"/>
    <m/>
  </r>
  <r>
    <n v="80"/>
    <x v="0"/>
    <s v="BA-MAI002"/>
    <s v="Plumbing &amp; Heating Consumables"/>
    <x v="1"/>
    <n v="1"/>
    <d v="2010-03-01T00:00:00"/>
    <d v="2010-03-22T00:00:00"/>
    <d v="2014-10-21T00:00:00"/>
    <n v="24"/>
    <n v="24"/>
    <b v="1"/>
    <n v="12"/>
    <b v="1"/>
    <n v="19"/>
    <n v="1300000"/>
    <n v="2600000"/>
    <m/>
    <d v="2010-03-22T00:00:00"/>
    <b v="0"/>
    <s v="B"/>
    <n v="0"/>
    <x v="0"/>
    <m/>
  </r>
  <r>
    <n v="81"/>
    <x v="0"/>
    <s v="BA-MAI003"/>
    <s v="Provision of Lift Maintenance Services"/>
    <x v="1"/>
    <n v="1"/>
    <d v="2010-05-24T00:00:00"/>
    <d v="2010-05-24T00:00:00"/>
    <d v="2014-10-23T00:00:00"/>
    <n v="36"/>
    <n v="12"/>
    <b v="1"/>
    <n v="12"/>
    <b v="1"/>
    <n v="5"/>
    <n v="1520000"/>
    <n v="4560000"/>
    <m/>
    <d v="2010-05-01T00:00:00"/>
    <b v="1"/>
    <s v="B"/>
    <n v="0"/>
    <x v="0"/>
    <m/>
  </r>
  <r>
    <n v="82"/>
    <x v="0"/>
    <s v="BA-FUR003"/>
    <s v="Floor Coverings"/>
    <x v="1"/>
    <n v="1"/>
    <d v="2009-12-23T00:00:00"/>
    <d v="2010-01-11T00:00:00"/>
    <d v="2014-08-10T00:00:00"/>
    <n v="36"/>
    <n v="12"/>
    <b v="1"/>
    <n v="12"/>
    <b v="1"/>
    <n v="7"/>
    <n v="700000"/>
    <n v="2100000"/>
    <m/>
    <d v="2009-11-30T00:00:00"/>
    <b v="0"/>
    <s v="B"/>
    <n v="0"/>
    <x v="0"/>
    <m/>
  </r>
  <r>
    <n v="83"/>
    <x v="0"/>
    <s v="BA-FFE001"/>
    <s v="Furniture (including Teaching Boards and Storage Solutions)"/>
    <x v="1"/>
    <n v="1"/>
    <d v="2010-11-09T00:00:00"/>
    <d v="2010-12-01T00:00:00"/>
    <d v="2014-11-30T00:00:00"/>
    <n v="24"/>
    <n v="24"/>
    <b v="1"/>
    <n v="12"/>
    <b v="1"/>
    <n v="12"/>
    <n v="11500000"/>
    <n v="23000000"/>
    <d v="2010-10-31T00:00:00"/>
    <d v="2009-12-21T00:00:00"/>
    <b v="0"/>
    <s v="B"/>
    <n v="0"/>
    <x v="0"/>
    <m/>
  </r>
  <r>
    <n v="84"/>
    <x v="0"/>
    <s v="BA-FUR002"/>
    <s v="Window Coverings"/>
    <x v="1"/>
    <n v="1"/>
    <m/>
    <d v="2010-03-23T00:00:00"/>
    <d v="2014-09-22T00:00:00"/>
    <n v="36"/>
    <n v="12"/>
    <b v="1"/>
    <n v="12"/>
    <b v="1"/>
    <n v="6"/>
    <n v="600000"/>
    <n v="1800000"/>
    <m/>
    <d v="2009-11-30T00:00:00"/>
    <b v="1"/>
    <s v="B"/>
    <n v="0"/>
    <x v="0"/>
    <m/>
  </r>
  <r>
    <n v="85"/>
    <x v="0"/>
    <s v="BA-SPO001"/>
    <s v="Sports Equipment  / Vocational"/>
    <x v="1"/>
    <n v="1"/>
    <d v="2010-04-12T00:00:00"/>
    <d v="2010-04-26T00:00:00"/>
    <d v="2014-06-25T00:00:00"/>
    <n v="36"/>
    <n v="12"/>
    <b v="1"/>
    <n v="12"/>
    <b v="1"/>
    <n v="2"/>
    <n v="1000000"/>
    <n v="3000000"/>
    <m/>
    <d v="2009-11-30T00:00:00"/>
    <b v="0"/>
    <s v="B"/>
    <n v="0"/>
    <x v="0"/>
    <m/>
  </r>
  <r>
    <n v="87"/>
    <x v="4"/>
    <s v="PS-ITS026"/>
    <s v="Disposal of IT Hardware"/>
    <x v="2"/>
    <n v="1"/>
    <m/>
    <m/>
    <m/>
    <n v="36"/>
    <m/>
    <b v="0"/>
    <m/>
    <b v="0"/>
    <m/>
    <n v="111479"/>
    <n v="334437"/>
    <m/>
    <d v="2009-07-01T00:00:00"/>
    <b v="1"/>
    <s v="A"/>
    <m/>
    <x v="0"/>
    <m/>
  </r>
  <r>
    <n v="89"/>
    <x v="0"/>
    <s v="PS-TRA003"/>
    <s v="Travel Services"/>
    <x v="6"/>
    <n v="1"/>
    <m/>
    <d v="2011-07-01T00:00:00"/>
    <d v="2015-11-30T00:00:00"/>
    <n v="36"/>
    <n v="0"/>
    <b v="1"/>
    <n v="12"/>
    <b v="1"/>
    <n v="5"/>
    <n v="6914000"/>
    <n v="20742000"/>
    <d v="2011-02-01T00:00:00"/>
    <d v="2009-07-01T00:00:00"/>
    <b v="1"/>
    <s v="A"/>
    <n v="0"/>
    <x v="0"/>
    <m/>
  </r>
  <r>
    <n v="91"/>
    <x v="0"/>
    <s v="BA-UTIL004"/>
    <s v="Water &amp; Wastewater Services"/>
    <x v="1"/>
    <n v="1"/>
    <d v="2010-02-23T00:00:00"/>
    <d v="2010-04-01T00:00:00"/>
    <d v="2013-03-31T00:00:00"/>
    <n v="36"/>
    <n v="12"/>
    <b v="0"/>
    <m/>
    <b v="0"/>
    <m/>
    <n v="9500000"/>
    <n v="28500000"/>
    <m/>
    <d v="2010-04-01T00:00:00"/>
    <b v="1"/>
    <s v="B"/>
    <n v="12"/>
    <x v="0"/>
    <m/>
  </r>
  <r>
    <n v="92"/>
    <x v="1"/>
    <s v="BA-UTI003"/>
    <s v="CRC Brokerage and Management Services"/>
    <x v="3"/>
    <n v="1"/>
    <m/>
    <m/>
    <m/>
    <m/>
    <m/>
    <b v="0"/>
    <m/>
    <b v="0"/>
    <m/>
    <n v="300000"/>
    <n v="900000"/>
    <d v="2008-12-01T00:00:00"/>
    <m/>
    <b v="1"/>
    <s v="B"/>
    <m/>
    <x v="0"/>
    <m/>
  </r>
  <r>
    <n v="94"/>
    <x v="0"/>
    <s v="BA-CAT009"/>
    <s v="Fresh Butcher Meat"/>
    <x v="1"/>
    <n v="1"/>
    <d v="2010-06-22T00:00:00"/>
    <d v="2010-07-05T00:00:00"/>
    <d v="2015-01-04T00:00:00"/>
    <n v="36"/>
    <n v="12"/>
    <b v="1"/>
    <n v="12"/>
    <b v="1"/>
    <n v="6"/>
    <n v="1170000"/>
    <n v="3510000"/>
    <d v="2009-07-01T00:00:00"/>
    <d v="2010-05-01T00:00:00"/>
    <b v="0"/>
    <s v="B"/>
    <n v="0"/>
    <x v="0"/>
    <m/>
  </r>
  <r>
    <n v="95"/>
    <x v="0"/>
    <s v="BA-MAI004"/>
    <s v="Timber Products"/>
    <x v="1"/>
    <n v="1"/>
    <d v="2010-04-12T00:00:00"/>
    <d v="2010-05-01T00:00:00"/>
    <d v="2015-03-31T00:00:00"/>
    <n v="24"/>
    <n v="24"/>
    <b v="1"/>
    <n v="12"/>
    <b v="1"/>
    <n v="23"/>
    <n v="453896"/>
    <n v="907792"/>
    <m/>
    <d v="2010-03-15T00:00:00"/>
    <b v="0"/>
    <s v="B"/>
    <n v="0"/>
    <x v="0"/>
    <m/>
  </r>
  <r>
    <n v="96"/>
    <x v="0"/>
    <s v="BA-MAI005"/>
    <s v="Building Materials"/>
    <x v="1"/>
    <n v="1"/>
    <d v="2010-04-09T00:00:00"/>
    <d v="2010-05-03T00:00:00"/>
    <d v="2015-05-02T00:00:00"/>
    <n v="24"/>
    <n v="24"/>
    <b v="1"/>
    <n v="12"/>
    <b v="1"/>
    <n v="24"/>
    <n v="387290"/>
    <n v="774580"/>
    <m/>
    <d v="2010-05-01T00:00:00"/>
    <b v="1"/>
    <s v="B"/>
    <n v="0"/>
    <x v="0"/>
    <m/>
  </r>
  <r>
    <n v="97"/>
    <x v="0"/>
    <s v="BA-UTI001/02"/>
    <s v="Supply of Electricity to sites &gt; 100,000KWh per Annum (Half-hourly)"/>
    <x v="1"/>
    <n v="1"/>
    <d v="2008-05-29T00:00:00"/>
    <d v="2009-10-01T00:00:00"/>
    <d v="2010-03-31T00:00:00"/>
    <n v="6"/>
    <n v="6"/>
    <b v="0"/>
    <m/>
    <b v="0"/>
    <m/>
    <n v="908088"/>
    <n v="454044"/>
    <m/>
    <d v="2008-08-01T00:00:00"/>
    <b v="1"/>
    <s v="B"/>
    <n v="6"/>
    <x v="0"/>
    <m/>
  </r>
  <r>
    <n v="98"/>
    <x v="0"/>
    <s v="BA-ITS004"/>
    <s v="National Desktop &amp; Notebook (NDNA) - Lot 1 - Desktops"/>
    <x v="2"/>
    <n v="5"/>
    <d v="2009-07-21T00:00:00"/>
    <d v="2009-08-01T00:00:00"/>
    <d v="2013-07-31T00:00:00"/>
    <n v="36"/>
    <n v="12"/>
    <b v="1"/>
    <n v="12"/>
    <b v="0"/>
    <m/>
    <n v="0"/>
    <n v="0"/>
    <m/>
    <m/>
    <b v="1"/>
    <s v="B"/>
    <n v="0"/>
    <x v="5"/>
    <s v="Lot 1: Desktops"/>
  </r>
  <r>
    <n v="99"/>
    <x v="0"/>
    <s v="BA-ITS005"/>
    <s v="Microcomputers with Apple Operating SystemsI nstallation"/>
    <x v="2"/>
    <n v="1"/>
    <d v="2007-10-01T00:00:00"/>
    <d v="2007-10-01T00:00:00"/>
    <d v="2011-09-30T00:00:00"/>
    <n v="36"/>
    <n v="12"/>
    <b v="1"/>
    <n v="12"/>
    <b v="0"/>
    <m/>
    <n v="2700000"/>
    <n v="10800000"/>
    <m/>
    <m/>
    <b v="1"/>
    <s v="B"/>
    <n v="0"/>
    <x v="0"/>
    <m/>
  </r>
  <r>
    <n v="100"/>
    <x v="0"/>
    <s v="BO-PMR002"/>
    <s v="Import Express"/>
    <x v="3"/>
    <n v="1"/>
    <m/>
    <d v="2006-11-01T00:00:00"/>
    <d v="2011-03-31T00:00:00"/>
    <n v="24"/>
    <n v="29"/>
    <b v="1"/>
    <n v="29"/>
    <b v="0"/>
    <m/>
    <n v="500000"/>
    <n v="1000000"/>
    <m/>
    <m/>
    <b v="1"/>
    <s v="B"/>
    <n v="0"/>
    <x v="0"/>
    <m/>
  </r>
  <r>
    <n v="101"/>
    <x v="0"/>
    <s v="BA-LAB012"/>
    <s v="Pipette Service and Repair"/>
    <x v="0"/>
    <n v="1"/>
    <d v="2009-03-01T00:00:00"/>
    <d v="2009-03-01T00:00:00"/>
    <d v="2013-02-28T00:00:00"/>
    <n v="48"/>
    <n v="0"/>
    <b v="0"/>
    <n v="0"/>
    <b v="0"/>
    <m/>
    <n v="750000"/>
    <n v="3000000"/>
    <m/>
    <m/>
    <b v="1"/>
    <s v="B"/>
    <n v="0"/>
    <x v="0"/>
    <m/>
  </r>
  <r>
    <n v="102"/>
    <x v="1"/>
    <s v="BA-EFM0025"/>
    <s v="Archiving Services Physical and Electronic"/>
    <x v="3"/>
    <n v="1"/>
    <m/>
    <m/>
    <m/>
    <m/>
    <m/>
    <b v="0"/>
    <m/>
    <b v="0"/>
    <m/>
    <n v="299551"/>
    <m/>
    <m/>
    <m/>
    <b v="1"/>
    <s v="B"/>
    <m/>
    <x v="0"/>
    <m/>
  </r>
  <r>
    <n v="103"/>
    <x v="1"/>
    <s v="BA-EFM026"/>
    <s v="Asbestos Survey, Testing and Removal"/>
    <x v="1"/>
    <n v="1"/>
    <m/>
    <m/>
    <m/>
    <m/>
    <m/>
    <b v="0"/>
    <m/>
    <b v="0"/>
    <m/>
    <n v="6533000"/>
    <m/>
    <m/>
    <m/>
    <b v="1"/>
    <s v="B"/>
    <m/>
    <x v="0"/>
    <m/>
  </r>
  <r>
    <n v="104"/>
    <x v="0"/>
    <s v="BO-UTI007"/>
    <s v="Automatic Meter Reading"/>
    <x v="1"/>
    <n v="1"/>
    <m/>
    <d v="2009-10-12T00:00:00"/>
    <d v="2013-10-11T00:00:00"/>
    <n v="48"/>
    <n v="0"/>
    <b v="0"/>
    <n v="0"/>
    <b v="0"/>
    <m/>
    <n v="100000"/>
    <n v="400000"/>
    <m/>
    <m/>
    <b v="1"/>
    <s v="B"/>
    <n v="0"/>
    <x v="0"/>
    <m/>
  </r>
  <r>
    <n v="105"/>
    <x v="0"/>
    <s v="BA-EFM006"/>
    <s v="Boiler Maintenance"/>
    <x v="1"/>
    <n v="1"/>
    <d v="2011-11-29T00:00:00"/>
    <d v="2011-12-01T00:00:00"/>
    <d v="2016-03-31T00:00:00"/>
    <n v="36"/>
    <n v="12"/>
    <b v="1"/>
    <n v="12"/>
    <b v="1"/>
    <n v="4"/>
    <n v="1393996"/>
    <n v="5575984"/>
    <d v="2010-06-07T00:00:00"/>
    <d v="2011-03-01T00:00:00"/>
    <b v="1"/>
    <s v="B"/>
    <n v="0"/>
    <x v="0"/>
    <m/>
  </r>
  <r>
    <n v="106"/>
    <x v="1"/>
    <s v="BA-EFM027"/>
    <s v="Carpentry / Joinery*"/>
    <x v="1"/>
    <n v="1"/>
    <m/>
    <m/>
    <m/>
    <m/>
    <m/>
    <b v="0"/>
    <m/>
    <b v="0"/>
    <m/>
    <n v="4407000"/>
    <m/>
    <m/>
    <m/>
    <b v="1"/>
    <s v="B"/>
    <m/>
    <x v="0"/>
    <m/>
  </r>
  <r>
    <n v="107"/>
    <x v="0"/>
    <s v="BO-EFM002"/>
    <s v="Decorators Materials (Goods)"/>
    <x v="1"/>
    <n v="1"/>
    <m/>
    <d v="2009-10-01T00:00:00"/>
    <d v="2013-11-30T00:00:00"/>
    <n v="48"/>
    <n v="1"/>
    <b v="1"/>
    <n v="1"/>
    <b v="1"/>
    <n v="1"/>
    <n v="379000"/>
    <n v="1010667"/>
    <m/>
    <m/>
    <b v="1"/>
    <s v="B"/>
    <n v="0"/>
    <x v="0"/>
    <m/>
  </r>
  <r>
    <n v="108"/>
    <x v="1"/>
    <s v="BA-EFM030"/>
    <s v="Decorators Services"/>
    <x v="1"/>
    <n v="1"/>
    <m/>
    <m/>
    <m/>
    <m/>
    <m/>
    <b v="0"/>
    <m/>
    <b v="0"/>
    <m/>
    <n v="7173000"/>
    <m/>
    <m/>
    <m/>
    <b v="1"/>
    <s v="B"/>
    <m/>
    <x v="0"/>
    <m/>
  </r>
  <r>
    <n v="109"/>
    <x v="0"/>
    <s v="BA-EFM007"/>
    <s v="Door Maintenance, Repair, Inspection and Including Supply"/>
    <x v="1"/>
    <n v="1"/>
    <d v="2012-02-06T00:00:00"/>
    <d v="2012-02-06T00:00:00"/>
    <d v="2016-05-05T00:00:00"/>
    <n v="24"/>
    <n v="24"/>
    <b v="1"/>
    <n v="12"/>
    <b v="1"/>
    <n v="15"/>
    <n v="700000"/>
    <n v="2100000"/>
    <d v="2011-05-04T00:00:00"/>
    <d v="2011-11-08T00:00:00"/>
    <b v="1"/>
    <s v="B"/>
    <n v="0"/>
    <x v="0"/>
    <m/>
  </r>
  <r>
    <n v="110"/>
    <x v="4"/>
    <s v="BA-EFM013"/>
    <s v="Drainage Maintenance &amp; Repair"/>
    <x v="1"/>
    <n v="1"/>
    <m/>
    <d v="2012-06-28T00:00:00"/>
    <m/>
    <m/>
    <m/>
    <b v="0"/>
    <m/>
    <b v="0"/>
    <m/>
    <n v="350000"/>
    <n v="1050000"/>
    <d v="2011-09-02T00:00:00"/>
    <d v="2012-06-28T00:00:00"/>
    <b v="1"/>
    <s v="B"/>
    <m/>
    <x v="0"/>
    <m/>
  </r>
  <r>
    <n v="111"/>
    <x v="1"/>
    <s v="BA-EFM031"/>
    <s v="Electrical Contractors*"/>
    <x v="1"/>
    <n v="1"/>
    <m/>
    <m/>
    <m/>
    <m/>
    <m/>
    <b v="0"/>
    <m/>
    <b v="0"/>
    <m/>
    <n v="1960000"/>
    <m/>
    <m/>
    <m/>
    <b v="1"/>
    <s v="B"/>
    <m/>
    <x v="0"/>
    <m/>
  </r>
  <r>
    <n v="112"/>
    <x v="1"/>
    <s v="BA-EFM032"/>
    <s v="Emergency Lighting Systems &amp; Battery Back-Up"/>
    <x v="1"/>
    <n v="1"/>
    <m/>
    <m/>
    <m/>
    <m/>
    <m/>
    <b v="0"/>
    <m/>
    <b v="0"/>
    <m/>
    <n v="71000"/>
    <m/>
    <m/>
    <m/>
    <b v="1"/>
    <s v="B"/>
    <m/>
    <x v="0"/>
    <m/>
  </r>
  <r>
    <n v="113"/>
    <x v="0"/>
    <s v="BO-SEC004"/>
    <s v="Fire Fighting Equipment (Supply and Maintenance)"/>
    <x v="1"/>
    <n v="1"/>
    <m/>
    <d v="2009-05-25T00:00:00"/>
    <d v="2014-10-24T00:00:00"/>
    <n v="36"/>
    <n v="12"/>
    <b v="1"/>
    <n v="12"/>
    <b v="1"/>
    <n v="17"/>
    <n v="757807"/>
    <n v="2273421"/>
    <m/>
    <m/>
    <b v="1"/>
    <s v="B"/>
    <n v="0"/>
    <x v="0"/>
    <m/>
  </r>
  <r>
    <n v="114"/>
    <x v="0"/>
    <s v="BA-EFM004"/>
    <s v="Fixed Wire Testing"/>
    <x v="1"/>
    <n v="3"/>
    <d v="2010-10-01T00:00:00"/>
    <d v="2010-10-18T00:00:00"/>
    <d v="2015-03-17T00:00:00"/>
    <n v="36"/>
    <n v="12"/>
    <b v="1"/>
    <n v="12"/>
    <b v="1"/>
    <n v="5"/>
    <n v="0"/>
    <n v="0"/>
    <d v="2009-12-01T00:00:00"/>
    <d v="2010-09-01T00:00:00"/>
    <b v="1"/>
    <s v="B"/>
    <n v="0"/>
    <x v="2"/>
    <m/>
  </r>
  <r>
    <n v="115"/>
    <x v="4"/>
    <s v="BA-EFM010"/>
    <s v="Glazing Repairs"/>
    <x v="1"/>
    <n v="1"/>
    <m/>
    <d v="2011-02-01T00:00:00"/>
    <d v="2015-01-31T00:00:00"/>
    <n v="48"/>
    <m/>
    <b v="0"/>
    <m/>
    <b v="0"/>
    <m/>
    <n v="100000"/>
    <n v="400000"/>
    <d v="2010-04-06T00:00:00"/>
    <d v="2011-01-11T00:00:00"/>
    <b v="1"/>
    <s v="B"/>
    <m/>
    <x v="0"/>
    <m/>
  </r>
  <r>
    <n v="116"/>
    <x v="1"/>
    <s v="BA-EFM033"/>
    <s v="Graffiti Removal"/>
    <x v="1"/>
    <n v="1"/>
    <m/>
    <m/>
    <m/>
    <m/>
    <m/>
    <b v="0"/>
    <m/>
    <b v="0"/>
    <m/>
    <n v="63000"/>
    <m/>
    <m/>
    <m/>
    <b v="1"/>
    <s v="B"/>
    <m/>
    <x v="0"/>
    <m/>
  </r>
  <r>
    <n v="117"/>
    <x v="1"/>
    <s v="BA-AFF002"/>
    <s v="Land Based -Animal Feed, Fertiliser etc."/>
    <x v="3"/>
    <n v="1"/>
    <m/>
    <m/>
    <m/>
    <m/>
    <m/>
    <b v="0"/>
    <m/>
    <b v="0"/>
    <m/>
    <n v="406000"/>
    <m/>
    <m/>
    <m/>
    <b v="1"/>
    <s v="B"/>
    <m/>
    <x v="0"/>
    <m/>
  </r>
  <r>
    <n v="118"/>
    <x v="1"/>
    <s v="BA-EFM034"/>
    <s v="Locksmith Goods &amp; Services"/>
    <x v="1"/>
    <n v="1"/>
    <m/>
    <m/>
    <m/>
    <m/>
    <m/>
    <b v="0"/>
    <m/>
    <b v="0"/>
    <m/>
    <n v="886000"/>
    <m/>
    <m/>
    <m/>
    <b v="1"/>
    <s v="B"/>
    <m/>
    <x v="0"/>
    <m/>
  </r>
  <r>
    <n v="119"/>
    <x v="1"/>
    <s v="BA-EFM035"/>
    <s v="Minor Works Contracts (£25K - £100K)"/>
    <x v="1"/>
    <n v="1"/>
    <m/>
    <m/>
    <m/>
    <m/>
    <m/>
    <b v="0"/>
    <m/>
    <b v="0"/>
    <m/>
    <n v="20000"/>
    <m/>
    <m/>
    <m/>
    <b v="1"/>
    <s v="B"/>
    <m/>
    <x v="0"/>
    <m/>
  </r>
  <r>
    <n v="120"/>
    <x v="1"/>
    <s v="BA-EFM036"/>
    <s v="Outsourced Maintenance  &amp; Facilities Management Contracts"/>
    <x v="1"/>
    <n v="1"/>
    <m/>
    <m/>
    <m/>
    <m/>
    <m/>
    <b v="0"/>
    <m/>
    <b v="0"/>
    <m/>
    <n v="76938000"/>
    <m/>
    <m/>
    <m/>
    <b v="1"/>
    <s v="B"/>
    <m/>
    <x v="0"/>
    <m/>
  </r>
  <r>
    <n v="121"/>
    <x v="0"/>
    <s v="BO-EFM001"/>
    <s v="PAT Testing"/>
    <x v="1"/>
    <n v="3"/>
    <m/>
    <d v="2008-09-01T00:00:00"/>
    <d v="2013-03-31T00:00:00"/>
    <n v="17"/>
    <n v="15"/>
    <b v="1"/>
    <n v="12"/>
    <b v="1"/>
    <n v="26"/>
    <n v="0"/>
    <n v="0"/>
    <m/>
    <m/>
    <b v="1"/>
    <s v="B"/>
    <n v="0"/>
    <x v="2"/>
    <m/>
  </r>
  <r>
    <n v="122"/>
    <x v="0"/>
    <s v="BA-EFM008"/>
    <s v="Road Surfacing"/>
    <x v="1"/>
    <n v="1"/>
    <d v="2011-07-11T00:00:00"/>
    <d v="2011-07-11T00:00:00"/>
    <d v="2015-10-10T00:00:00"/>
    <n v="36"/>
    <n v="12"/>
    <b v="1"/>
    <n v="12"/>
    <b v="1"/>
    <n v="3"/>
    <n v="718000"/>
    <n v="2154000"/>
    <d v="2010-04-20T00:00:00"/>
    <d v="2010-11-15T00:00:00"/>
    <b v="1"/>
    <s v="B"/>
    <n v="0"/>
    <x v="0"/>
    <m/>
  </r>
  <r>
    <n v="123"/>
    <x v="0"/>
    <s v="BA-EFM028"/>
    <s v="Security Services &amp; Equipment"/>
    <x v="1"/>
    <n v="1"/>
    <d v="2015-03-17T00:00:00"/>
    <d v="2015-04-01T00:00:00"/>
    <d v="2019-11-30T00:00:00"/>
    <n v="36"/>
    <n v="12"/>
    <b v="1"/>
    <n v="12"/>
    <b v="1"/>
    <n v="8"/>
    <n v="1000000"/>
    <n v="4000000"/>
    <d v="2014-04-01T00:00:00"/>
    <d v="2015-01-30T00:00:00"/>
    <b v="1"/>
    <s v="B"/>
    <n v="0"/>
    <x v="0"/>
    <s v="The provision of Manned Guarding Services (Including Mobile &amp; Key holding)"/>
  </r>
  <r>
    <n v="124"/>
    <x v="0"/>
    <s v="EFM2003 NE"/>
    <s v="Signs / Signage"/>
    <x v="1"/>
    <n v="2"/>
    <d v="2010-07-12T00:00:00"/>
    <d v="2010-07-16T00:00:00"/>
    <d v="2014-07-15T00:00:00"/>
    <n v="24"/>
    <n v="24"/>
    <b v="1"/>
    <n v="12"/>
    <b v="1"/>
    <n v="12"/>
    <n v="5000"/>
    <n v="20000"/>
    <d v="2010-02-01T00:00:00"/>
    <d v="2010-06-25T00:00:00"/>
    <b v="1"/>
    <s v="B"/>
    <n v="0"/>
    <x v="4"/>
    <m/>
  </r>
  <r>
    <n v="125"/>
    <x v="0"/>
    <s v="BA-EFM009"/>
    <s v="Waste Management / Multi Lot"/>
    <x v="1"/>
    <n v="1"/>
    <d v="2011-12-13T00:00:00"/>
    <d v="2011-12-15T00:00:00"/>
    <d v="2015-12-14T00:00:00"/>
    <n v="36"/>
    <n v="12"/>
    <b v="1"/>
    <n v="12"/>
    <b v="0"/>
    <m/>
    <n v="2340000"/>
    <n v="6569248"/>
    <d v="2010-06-07T00:00:00"/>
    <d v="2010-12-13T00:00:00"/>
    <b v="1"/>
    <s v="B"/>
    <n v="0"/>
    <x v="0"/>
    <m/>
  </r>
  <r>
    <n v="126"/>
    <x v="4"/>
    <s v="BA-EFM029"/>
    <s v="Window Cleaning Services"/>
    <x v="1"/>
    <n v="1"/>
    <m/>
    <m/>
    <m/>
    <m/>
    <m/>
    <b v="0"/>
    <m/>
    <b v="0"/>
    <m/>
    <n v="153000"/>
    <m/>
    <m/>
    <m/>
    <b v="1"/>
    <s v="B"/>
    <m/>
    <x v="0"/>
    <m/>
  </r>
  <r>
    <n v="127"/>
    <x v="0"/>
    <s v="BA-FFE005"/>
    <s v="Hair &amp; Beauty"/>
    <x v="1"/>
    <n v="1"/>
    <m/>
    <d v="2011-07-11T00:00:00"/>
    <d v="2015-12-10T00:00:00"/>
    <n v="24"/>
    <n v="24"/>
    <b v="1"/>
    <n v="12"/>
    <b v="1"/>
    <n v="17"/>
    <n v="1200000"/>
    <n v="2400000"/>
    <d v="2010-03-01T00:00:00"/>
    <d v="2011-05-27T00:00:00"/>
    <b v="1"/>
    <s v="B"/>
    <n v="0"/>
    <x v="0"/>
    <m/>
  </r>
  <r>
    <n v="128"/>
    <x v="5"/>
    <s v="BA-FFE009"/>
    <s v="Lecture Theatre Furniture"/>
    <x v="1"/>
    <n v="1"/>
    <m/>
    <m/>
    <m/>
    <m/>
    <m/>
    <b v="0"/>
    <m/>
    <b v="0"/>
    <m/>
    <n v="71000"/>
    <m/>
    <m/>
    <m/>
    <b v="1"/>
    <s v="B"/>
    <m/>
    <x v="0"/>
    <m/>
  </r>
  <r>
    <n v="129"/>
    <x v="0"/>
    <s v="BO-FFE002"/>
    <s v="White Goods"/>
    <x v="1"/>
    <n v="1"/>
    <m/>
    <d v="2008-09-01T00:00:00"/>
    <d v="2011-08-31T00:00:00"/>
    <n v="36"/>
    <n v="12"/>
    <b v="0"/>
    <m/>
    <b v="0"/>
    <m/>
    <n v="674000"/>
    <n v="1348000"/>
    <m/>
    <m/>
    <b v="1"/>
    <s v="B"/>
    <n v="12"/>
    <x v="0"/>
    <m/>
  </r>
  <r>
    <n v="130"/>
    <x v="0"/>
    <s v="BA-INS002"/>
    <s v="Insurance   (Non Life) for 5 colleges in Scotland (Avail to James Watt, Adam Smith, Jewel &amp; Esk, Dumfries &amp; Galloway and Stevenson College Only)"/>
    <x v="6"/>
    <n v="1"/>
    <d v="2010-07-02T00:00:00"/>
    <d v="2010-08-01T00:00:00"/>
    <d v="2013-07-31T00:00:00"/>
    <n v="36"/>
    <n v="12"/>
    <b v="0"/>
    <m/>
    <b v="0"/>
    <m/>
    <n v="600000"/>
    <n v="1800000"/>
    <d v="2010-02-01T00:00:00"/>
    <d v="2010-07-01T00:00:00"/>
    <b v="1"/>
    <s v="B"/>
    <n v="12"/>
    <x v="0"/>
    <m/>
  </r>
  <r>
    <n v="131"/>
    <x v="0"/>
    <s v="BO-JAN011"/>
    <s v="Hand Dryers"/>
    <x v="1"/>
    <n v="2"/>
    <m/>
    <d v="2010-02-08T00:00:00"/>
    <d v="2014-02-07T00:00:00"/>
    <n v="24"/>
    <n v="24"/>
    <b v="1"/>
    <n v="12"/>
    <b v="1"/>
    <n v="12"/>
    <n v="23912.6"/>
    <n v="71737.8"/>
    <m/>
    <m/>
    <b v="1"/>
    <s v="B"/>
    <n v="0"/>
    <x v="4"/>
    <m/>
  </r>
  <r>
    <n v="132"/>
    <x v="0"/>
    <s v="BO-JAN007"/>
    <s v="National Contract for the supply of Footwear, First Aid Equipment, Clothing, Safety &amp; Maintenance and Personal Protection Equipment"/>
    <x v="1"/>
    <n v="1"/>
    <m/>
    <d v="2006-12-01T00:00:00"/>
    <d v="2011-07-31T00:00:00"/>
    <n v="36"/>
    <n v="18"/>
    <b v="1"/>
    <n v="12"/>
    <b v="1"/>
    <n v="8"/>
    <n v="181000"/>
    <n v="543000"/>
    <m/>
    <m/>
    <b v="1"/>
    <s v="B"/>
    <n v="0"/>
    <x v="0"/>
    <m/>
  </r>
  <r>
    <n v="133"/>
    <x v="0"/>
    <s v="BO-JAN009"/>
    <s v="Recycling Bins"/>
    <x v="1"/>
    <n v="3"/>
    <m/>
    <d v="2009-08-01T00:00:00"/>
    <d v="2015-09-30T00:00:00"/>
    <n v="36"/>
    <n v="12"/>
    <b v="1"/>
    <n v="12"/>
    <b v="1"/>
    <n v="26"/>
    <n v="0"/>
    <n v="0"/>
    <m/>
    <m/>
    <b v="1"/>
    <s v="B"/>
    <n v="0"/>
    <x v="2"/>
    <m/>
  </r>
  <r>
    <n v="135"/>
    <x v="4"/>
    <s v="BA-LAB022"/>
    <s v="Enzymes / Modified Enzymes"/>
    <x v="0"/>
    <n v="1"/>
    <m/>
    <m/>
    <m/>
    <m/>
    <m/>
    <b v="0"/>
    <m/>
    <b v="0"/>
    <m/>
    <n v="0"/>
    <m/>
    <m/>
    <m/>
    <b v="1"/>
    <s v="B"/>
    <m/>
    <x v="0"/>
    <m/>
  </r>
  <r>
    <n v="136"/>
    <x v="4"/>
    <s v="BO-LAB015"/>
    <s v="Labs - Safety Cabinets"/>
    <x v="0"/>
    <n v="1"/>
    <m/>
    <m/>
    <m/>
    <m/>
    <m/>
    <b v="0"/>
    <m/>
    <b v="0"/>
    <m/>
    <n v="40360000"/>
    <m/>
    <m/>
    <m/>
    <b v="1"/>
    <s v="B"/>
    <m/>
    <x v="0"/>
    <m/>
  </r>
  <r>
    <n v="137"/>
    <x v="4"/>
    <s v="BO-LAB016"/>
    <s v="Labs - Water Purification Consumables and Servicing"/>
    <x v="0"/>
    <n v="1"/>
    <m/>
    <m/>
    <m/>
    <m/>
    <m/>
    <b v="0"/>
    <m/>
    <b v="0"/>
    <m/>
    <n v="200000"/>
    <n v="800000"/>
    <d v="2010-07-31T00:00:00"/>
    <d v="2011-02-01T00:00:00"/>
    <b v="1"/>
    <s v="B"/>
    <m/>
    <x v="0"/>
    <m/>
  </r>
  <r>
    <n v="138"/>
    <x v="4"/>
    <s v="BA-LAB027"/>
    <s v="Maint. of Hydrogen Peroxide Generator"/>
    <x v="0"/>
    <n v="1"/>
    <m/>
    <m/>
    <m/>
    <m/>
    <m/>
    <b v="0"/>
    <m/>
    <b v="0"/>
    <m/>
    <m/>
    <m/>
    <m/>
    <m/>
    <b v="1"/>
    <s v="B"/>
    <m/>
    <x v="0"/>
    <m/>
  </r>
  <r>
    <n v="139"/>
    <x v="4"/>
    <s v="BA-LAB028"/>
    <s v="Maintenance of Autoclaves"/>
    <x v="0"/>
    <n v="1"/>
    <m/>
    <m/>
    <m/>
    <m/>
    <m/>
    <b v="0"/>
    <m/>
    <b v="0"/>
    <m/>
    <n v="0"/>
    <m/>
    <m/>
    <m/>
    <b v="1"/>
    <s v="B"/>
    <m/>
    <x v="0"/>
    <m/>
  </r>
  <r>
    <n v="140"/>
    <x v="4"/>
    <s v="BA-LAB029"/>
    <s v="Maintenance of Centrifuges"/>
    <x v="0"/>
    <n v="1"/>
    <m/>
    <m/>
    <m/>
    <m/>
    <m/>
    <b v="0"/>
    <m/>
    <b v="0"/>
    <m/>
    <n v="0"/>
    <m/>
    <m/>
    <m/>
    <b v="1"/>
    <s v="B"/>
    <m/>
    <x v="0"/>
    <m/>
  </r>
  <r>
    <n v="141"/>
    <x v="4"/>
    <s v="BA-LAB030"/>
    <s v="Maintenance of Equipment Washing Systems"/>
    <x v="0"/>
    <n v="1"/>
    <m/>
    <m/>
    <m/>
    <m/>
    <m/>
    <b v="0"/>
    <m/>
    <b v="0"/>
    <m/>
    <n v="0"/>
    <m/>
    <m/>
    <m/>
    <b v="1"/>
    <s v="B"/>
    <m/>
    <x v="0"/>
    <m/>
  </r>
  <r>
    <n v="142"/>
    <x v="0"/>
    <s v="BO-LIB008"/>
    <s v="Library - Security Including RFID"/>
    <x v="4"/>
    <n v="1"/>
    <m/>
    <d v="2008-03-01T00:00:00"/>
    <d v="2012-02-29T00:00:00"/>
    <n v="24"/>
    <n v="24"/>
    <b v="1"/>
    <n v="24"/>
    <b v="0"/>
    <m/>
    <n v="139000"/>
    <n v="417000"/>
    <m/>
    <m/>
    <b v="1"/>
    <s v="B"/>
    <n v="0"/>
    <x v="0"/>
    <m/>
  </r>
  <r>
    <n v="143"/>
    <x v="0"/>
    <s v="BO-PMR004"/>
    <s v="Franking Machines"/>
    <x v="3"/>
    <n v="1"/>
    <m/>
    <d v="2007-05-01T00:00:00"/>
    <d v="2012-02-29T00:00:00"/>
    <n v="36"/>
    <n v="18"/>
    <b v="1"/>
    <n v="12"/>
    <b v="1"/>
    <n v="10"/>
    <n v="836000"/>
    <n v="1672000"/>
    <m/>
    <m/>
    <b v="0"/>
    <s v="B"/>
    <n v="0"/>
    <x v="0"/>
    <m/>
  </r>
  <r>
    <n v="144"/>
    <x v="0"/>
    <s v="BO-PMR003"/>
    <s v="International Airmail"/>
    <x v="3"/>
    <n v="1"/>
    <m/>
    <d v="2006-04-01T00:00:00"/>
    <d v="2010-05-31T00:00:00"/>
    <n v="50"/>
    <m/>
    <b v="0"/>
    <m/>
    <b v="0"/>
    <m/>
    <n v="1010000"/>
    <n v="3030000"/>
    <m/>
    <m/>
    <b v="1"/>
    <s v="B"/>
    <m/>
    <x v="0"/>
    <m/>
  </r>
  <r>
    <n v="145"/>
    <x v="0"/>
    <s v="BO-PMR005"/>
    <s v="Same Day Delivery"/>
    <x v="3"/>
    <n v="1"/>
    <m/>
    <d v="2007-01-01T00:00:00"/>
    <d v="2011-03-31T00:00:00"/>
    <n v="24"/>
    <n v="24"/>
    <b v="1"/>
    <n v="24"/>
    <b v="1"/>
    <n v="3"/>
    <n v="1010000"/>
    <n v="2020000"/>
    <m/>
    <m/>
    <b v="1"/>
    <s v="B"/>
    <n v="0"/>
    <x v="0"/>
    <m/>
  </r>
  <r>
    <n v="146"/>
    <x v="0"/>
    <s v="BO-PMR006"/>
    <s v="Transport of Dangerous Goods"/>
    <x v="3"/>
    <n v="1"/>
    <m/>
    <d v="2006-12-12T00:00:00"/>
    <d v="2011-04-11T00:00:00"/>
    <n v="36"/>
    <n v="12"/>
    <b v="1"/>
    <n v="12"/>
    <b v="1"/>
    <n v="4"/>
    <n v="1010000"/>
    <n v="4040000"/>
    <m/>
    <m/>
    <b v="1"/>
    <s v="B"/>
    <n v="0"/>
    <x v="0"/>
    <m/>
  </r>
  <r>
    <n v="147"/>
    <x v="0"/>
    <s v="BO-PMR007"/>
    <s v="UK and Overseas Parcels"/>
    <x v="3"/>
    <n v="1"/>
    <m/>
    <d v="2006-11-01T00:00:00"/>
    <d v="2011-03-31T00:00:00"/>
    <n v="24"/>
    <n v="24"/>
    <b v="1"/>
    <n v="24"/>
    <b v="1"/>
    <n v="5"/>
    <n v="1010000"/>
    <n v="2020000"/>
    <m/>
    <m/>
    <b v="1"/>
    <s v="B"/>
    <n v="0"/>
    <x v="0"/>
    <m/>
  </r>
  <r>
    <n v="148"/>
    <x v="0"/>
    <s v="BO-OFF003"/>
    <s v="Computer and Stationery Supplies Agreement"/>
    <x v="3"/>
    <n v="5"/>
    <m/>
    <d v="2006-07-17T00:00:00"/>
    <d v="2009-07-16T00:00:00"/>
    <n v="36"/>
    <n v="18"/>
    <b v="0"/>
    <n v="18"/>
    <b v="0"/>
    <m/>
    <n v="0"/>
    <n v="0"/>
    <m/>
    <m/>
    <b v="1"/>
    <s v="B"/>
    <n v="18"/>
    <x v="5"/>
    <m/>
  </r>
  <r>
    <n v="149"/>
    <x v="6"/>
    <s v="BO-PFB007"/>
    <s v="E - Procurement System - ePS"/>
    <x v="2"/>
    <n v="1"/>
    <m/>
    <m/>
    <m/>
    <m/>
    <m/>
    <b v="0"/>
    <m/>
    <b v="0"/>
    <m/>
    <n v="0"/>
    <m/>
    <m/>
    <m/>
    <b v="1"/>
    <s v="B"/>
    <m/>
    <x v="0"/>
    <m/>
  </r>
  <r>
    <n v="150"/>
    <x v="6"/>
    <s v="BO-PFB08"/>
    <s v="E - Procurement System - Parabilis"/>
    <x v="2"/>
    <n v="1"/>
    <m/>
    <d v="2006-08-01T00:00:00"/>
    <m/>
    <m/>
    <m/>
    <b v="0"/>
    <m/>
    <b v="0"/>
    <m/>
    <n v="0"/>
    <m/>
    <m/>
    <m/>
    <b v="1"/>
    <s v="B"/>
    <m/>
    <x v="0"/>
    <m/>
  </r>
  <r>
    <n v="151"/>
    <x v="0"/>
    <s v="BO-PRI003"/>
    <s v="Supply of Specialist Printing Papers (Not Photocopy Paper)"/>
    <x v="2"/>
    <n v="1"/>
    <m/>
    <d v="2009-09-01T00:00:00"/>
    <d v="2012-02-29T00:00:00"/>
    <n v="24"/>
    <m/>
    <b v="1"/>
    <n v="6"/>
    <b v="0"/>
    <m/>
    <n v="56000"/>
    <n v="112000"/>
    <m/>
    <m/>
    <b v="1"/>
    <s v="B"/>
    <m/>
    <x v="0"/>
    <m/>
  </r>
  <r>
    <n v="152"/>
    <x v="5"/>
    <s v="BA-PRI004"/>
    <s v="Cheques &amp; Payslips"/>
    <x v="3"/>
    <n v="1"/>
    <m/>
    <m/>
    <m/>
    <m/>
    <m/>
    <b v="0"/>
    <m/>
    <b v="0"/>
    <m/>
    <n v="56000"/>
    <m/>
    <m/>
    <m/>
    <b v="1"/>
    <s v="B"/>
    <m/>
    <x v="0"/>
    <m/>
  </r>
  <r>
    <n v="153"/>
    <x v="5"/>
    <s v="BA-PRI005"/>
    <s v="Examination Answer Books"/>
    <x v="3"/>
    <n v="1"/>
    <m/>
    <d v="2006-03-01T00:00:00"/>
    <m/>
    <m/>
    <m/>
    <b v="0"/>
    <m/>
    <b v="0"/>
    <m/>
    <n v="2000000"/>
    <m/>
    <m/>
    <m/>
    <b v="1"/>
    <s v="B"/>
    <m/>
    <x v="0"/>
    <m/>
  </r>
  <r>
    <n v="154"/>
    <x v="0"/>
    <s v="BO-PRI002"/>
    <s v="Pre Paid Envelopes"/>
    <x v="3"/>
    <n v="1"/>
    <m/>
    <d v="2007-12-01T00:00:00"/>
    <d v="2012-02-29T00:00:00"/>
    <n v="36"/>
    <n v="12"/>
    <b v="1"/>
    <n v="12"/>
    <b v="1"/>
    <n v="3"/>
    <n v="500000"/>
    <n v="1500000"/>
    <m/>
    <m/>
    <b v="1"/>
    <s v="B"/>
    <n v="0"/>
    <x v="0"/>
    <m/>
  </r>
  <r>
    <n v="155"/>
    <x v="5"/>
    <s v="BA-PFB019"/>
    <s v="Banking"/>
    <x v="6"/>
    <n v="1"/>
    <m/>
    <m/>
    <m/>
    <m/>
    <m/>
    <b v="0"/>
    <m/>
    <b v="0"/>
    <m/>
    <n v="15013000"/>
    <m/>
    <m/>
    <m/>
    <b v="1"/>
    <s v="B"/>
    <m/>
    <x v="0"/>
    <m/>
  </r>
  <r>
    <n v="157"/>
    <x v="4"/>
    <s v="PS-PFB020"/>
    <s v="IT Services / Consultancy"/>
    <x v="3"/>
    <n v="1"/>
    <m/>
    <m/>
    <m/>
    <m/>
    <m/>
    <b v="0"/>
    <m/>
    <b v="0"/>
    <m/>
    <n v="4556000"/>
    <m/>
    <m/>
    <m/>
    <b v="1"/>
    <s v="B"/>
    <m/>
    <x v="0"/>
    <m/>
  </r>
  <r>
    <n v="158"/>
    <x v="0"/>
    <s v="BA-PFB021  Lots 1, 6, 11 and 16"/>
    <s v="Legal Services"/>
    <x v="6"/>
    <n v="1"/>
    <d v="2013-05-20T00:00:00"/>
    <d v="2013-06-03T00:00:00"/>
    <d v="2017-12-02T00:00:00"/>
    <n v="36"/>
    <n v="12"/>
    <b v="1"/>
    <n v="12"/>
    <b v="1"/>
    <n v="6"/>
    <n v="1139000"/>
    <n v="4556000"/>
    <d v="2011-09-20T00:00:00"/>
    <d v="2013-05-20T00:00:00"/>
    <b v="1"/>
    <s v="B"/>
    <n v="0"/>
    <x v="0"/>
    <s v="General Commercial Legal Services - All Regions"/>
  </r>
  <r>
    <n v="159"/>
    <x v="5"/>
    <s v="BA-PFB022"/>
    <s v="Payroll Bureau Services"/>
    <x v="6"/>
    <n v="1"/>
    <m/>
    <m/>
    <m/>
    <m/>
    <m/>
    <b v="0"/>
    <m/>
    <b v="0"/>
    <m/>
    <n v="15013000"/>
    <m/>
    <m/>
    <m/>
    <b v="1"/>
    <s v="B"/>
    <m/>
    <x v="0"/>
    <m/>
  </r>
  <r>
    <n v="160"/>
    <x v="0"/>
    <s v="BO-PFB005"/>
    <s v="Advertising / Media Buying"/>
    <x v="3"/>
    <n v="1"/>
    <m/>
    <d v="2007-01-22T00:00:00"/>
    <d v="2011-01-21T00:00:00"/>
    <n v="48"/>
    <n v="0"/>
    <b v="0"/>
    <n v="0"/>
    <b v="0"/>
    <m/>
    <n v="3000000"/>
    <n v="12000000"/>
    <m/>
    <m/>
    <b v="1"/>
    <s v="B"/>
    <n v="0"/>
    <x v="0"/>
    <m/>
  </r>
  <r>
    <n v="161"/>
    <x v="0"/>
    <s v="BA-SEC003"/>
    <s v="Cash in Transit"/>
    <x v="6"/>
    <n v="2"/>
    <m/>
    <d v="2010-02-10T00:00:00"/>
    <d v="2013-10-09T00:00:00"/>
    <n v="24"/>
    <n v="12"/>
    <b v="1"/>
    <n v="17"/>
    <b v="1"/>
    <n v="3"/>
    <n v="60715.93"/>
    <n v="182147.8"/>
    <m/>
    <m/>
    <b v="1"/>
    <s v="B"/>
    <n v="0"/>
    <x v="4"/>
    <m/>
  </r>
  <r>
    <n v="162"/>
    <x v="0"/>
    <s v="BO-PFB011"/>
    <s v="Childcare Vouchers (Sal Sac) Mgmt Srvs"/>
    <x v="1"/>
    <n v="1"/>
    <m/>
    <d v="2005-08-01T00:00:00"/>
    <d v="2010-07-31T00:00:00"/>
    <n v="60"/>
    <n v="0"/>
    <b v="0"/>
    <n v="0"/>
    <b v="0"/>
    <m/>
    <n v="14824000"/>
    <n v="74120000"/>
    <m/>
    <m/>
    <b v="1"/>
    <s v="B"/>
    <n v="0"/>
    <x v="0"/>
    <m/>
  </r>
  <r>
    <n v="163"/>
    <x v="0"/>
    <s v="BA-PFB015"/>
    <s v="Executive Recruitment / Headhunters"/>
    <x v="5"/>
    <n v="1"/>
    <d v="2012-06-11T00:00:00"/>
    <d v="2012-06-11T00:00:00"/>
    <d v="2017-05-10T00:00:00"/>
    <n v="36"/>
    <n v="12"/>
    <b v="1"/>
    <n v="12"/>
    <b v="1"/>
    <n v="11"/>
    <n v="1000000"/>
    <n v="4000000"/>
    <d v="2011-02-28T00:00:00"/>
    <d v="2010-12-01T00:00:00"/>
    <b v="1"/>
    <s v="B"/>
    <n v="0"/>
    <x v="0"/>
    <m/>
  </r>
  <r>
    <n v="164"/>
    <x v="0"/>
    <s v="BA-PFB016"/>
    <s v="Salary Sacrifice Management Service"/>
    <x v="5"/>
    <n v="1"/>
    <d v="2012-01-09T00:00:00"/>
    <d v="2012-02-09T00:00:00"/>
    <d v="2015-08-08T00:00:00"/>
    <n v="18"/>
    <n v="24"/>
    <b v="1"/>
    <n v="12"/>
    <b v="1"/>
    <n v="12"/>
    <n v="30000"/>
    <n v="90000"/>
    <d v="2011-11-07T00:00:00"/>
    <d v="2011-10-24T00:00:00"/>
    <b v="1"/>
    <s v="B"/>
    <n v="0"/>
    <x v="0"/>
    <m/>
  </r>
  <r>
    <n v="165"/>
    <x v="0"/>
    <s v="BA-PFB014"/>
    <s v="Office &amp; Special Moving Services"/>
    <x v="6"/>
    <n v="1"/>
    <d v="2012-04-11T00:00:00"/>
    <d v="2012-05-16T00:00:00"/>
    <d v="2016-08-15T00:00:00"/>
    <n v="36"/>
    <n v="12"/>
    <b v="1"/>
    <n v="12"/>
    <b v="1"/>
    <n v="3"/>
    <n v="1300000"/>
    <n v="5200000"/>
    <d v="2010-07-07T00:00:00"/>
    <m/>
    <b v="1"/>
    <s v="B"/>
    <n v="0"/>
    <x v="0"/>
    <s v=" INCL Storage"/>
  </r>
  <r>
    <n v="166"/>
    <x v="0"/>
    <s v="BO-PFB010"/>
    <s v="Government Merchant Aquiring Framework Agreement"/>
    <x v="3"/>
    <n v="1"/>
    <m/>
    <d v="2007-11-01T00:00:00"/>
    <d v="2011-10-31T00:00:00"/>
    <n v="48"/>
    <n v="0"/>
    <b v="0"/>
    <n v="0"/>
    <b v="0"/>
    <m/>
    <n v="10000000"/>
    <n v="40000000"/>
    <m/>
    <m/>
    <b v="1"/>
    <s v="B"/>
    <n v="0"/>
    <x v="0"/>
    <m/>
  </r>
  <r>
    <n v="167"/>
    <x v="4"/>
    <s v="BA-PFB023"/>
    <s v="Security Services   / Guards / Concierge (staffing)"/>
    <x v="1"/>
    <n v="1"/>
    <m/>
    <m/>
    <m/>
    <m/>
    <m/>
    <b v="0"/>
    <m/>
    <b v="0"/>
    <m/>
    <n v="2865000"/>
    <m/>
    <m/>
    <m/>
    <b v="1"/>
    <s v="B"/>
    <m/>
    <x v="0"/>
    <m/>
  </r>
  <r>
    <n v="168"/>
    <x v="0"/>
    <s v="BA-OFF004"/>
    <s v="Photocopiers / MFDs"/>
    <x v="3"/>
    <n v="1"/>
    <m/>
    <d v="2006-01-01T00:00:00"/>
    <d v="2010-03-31T00:00:00"/>
    <n v="51"/>
    <n v="12"/>
    <b v="0"/>
    <m/>
    <b v="0"/>
    <m/>
    <n v="979000"/>
    <n v="4160750"/>
    <m/>
    <m/>
    <b v="1"/>
    <s v="B"/>
    <n v="12"/>
    <x v="0"/>
    <m/>
  </r>
  <r>
    <n v="169"/>
    <x v="0"/>
    <s v="BO-TEL002"/>
    <s v="Mobile Communications"/>
    <x v="2"/>
    <n v="1"/>
    <m/>
    <d v="2009-01-01T00:00:00"/>
    <d v="2012-06-30T00:00:00"/>
    <n v="36"/>
    <n v="0"/>
    <b v="1"/>
    <n v="6"/>
    <b v="0"/>
    <m/>
    <n v="1288000"/>
    <n v="2566000"/>
    <m/>
    <m/>
    <b v="1"/>
    <s v="B"/>
    <n v="-6"/>
    <x v="0"/>
    <m/>
  </r>
  <r>
    <n v="170"/>
    <x v="0"/>
    <s v="BO-TEL003"/>
    <s v="Bespoke Mobile solutions (Government Procurement RM526/L3)"/>
    <x v="2"/>
    <n v="1"/>
    <m/>
    <d v="2009-01-01T00:00:00"/>
    <d v="2012-06-30T00:00:00"/>
    <n v="36"/>
    <n v="6"/>
    <b v="1"/>
    <n v="6"/>
    <b v="0"/>
    <m/>
    <n v="11000000"/>
    <n v="33000000"/>
    <m/>
    <m/>
    <b v="1"/>
    <s v="B"/>
    <n v="0"/>
    <x v="0"/>
    <m/>
  </r>
  <r>
    <n v="171"/>
    <x v="0"/>
    <s v="BO-TRA002"/>
    <s v="Business Travel and Student Travel Services"/>
    <x v="3"/>
    <n v="1"/>
    <m/>
    <d v="2008-03-01T00:00:00"/>
    <d v="2012-02-29T00:00:00"/>
    <n v="36"/>
    <n v="12"/>
    <b v="1"/>
    <n v="12"/>
    <b v="0"/>
    <m/>
    <n v="382000"/>
    <n v="1146000"/>
    <m/>
    <m/>
    <b v="0"/>
    <s v="B"/>
    <n v="0"/>
    <x v="0"/>
    <m/>
  </r>
  <r>
    <n v="172"/>
    <x v="5"/>
    <s v="BA-TRA004"/>
    <s v="Coach Hire Services"/>
    <x v="3"/>
    <n v="1"/>
    <m/>
    <m/>
    <m/>
    <m/>
    <m/>
    <b v="0"/>
    <m/>
    <b v="0"/>
    <m/>
    <n v="3012000"/>
    <m/>
    <m/>
    <m/>
    <b v="1"/>
    <s v="B"/>
    <m/>
    <x v="0"/>
    <m/>
  </r>
  <r>
    <n v="173"/>
    <x v="4"/>
    <s v="BA-TRA005"/>
    <s v="Route Deals"/>
    <x v="6"/>
    <n v="1"/>
    <m/>
    <m/>
    <m/>
    <m/>
    <m/>
    <b v="0"/>
    <m/>
    <b v="0"/>
    <m/>
    <n v="0"/>
    <m/>
    <m/>
    <m/>
    <b v="1"/>
    <s v="B"/>
    <m/>
    <x v="0"/>
    <m/>
  </r>
  <r>
    <n v="174"/>
    <x v="5"/>
    <s v="BA-TRA006"/>
    <s v="Taxi Services"/>
    <x v="3"/>
    <n v="1"/>
    <m/>
    <m/>
    <m/>
    <m/>
    <m/>
    <b v="0"/>
    <m/>
    <b v="0"/>
    <m/>
    <n v="1454000"/>
    <m/>
    <m/>
    <m/>
    <b v="1"/>
    <s v="B"/>
    <m/>
    <x v="0"/>
    <m/>
  </r>
  <r>
    <n v="175"/>
    <x v="0"/>
    <s v="BO-TRA001"/>
    <s v="Travel Services - Hotel Room Booking"/>
    <x v="3"/>
    <n v="1"/>
    <m/>
    <d v="2006-06-01T00:00:00"/>
    <d v="2010-05-31T00:00:00"/>
    <n v="48"/>
    <n v="0"/>
    <b v="0"/>
    <n v="0"/>
    <b v="0"/>
    <m/>
    <n v="4856000"/>
    <n v="19424000"/>
    <m/>
    <m/>
    <b v="1"/>
    <s v="B"/>
    <n v="0"/>
    <x v="0"/>
    <m/>
  </r>
  <r>
    <n v="177"/>
    <x v="0"/>
    <s v="BO-VEH005"/>
    <s v="Fuel Cards"/>
    <x v="6"/>
    <n v="1"/>
    <m/>
    <d v="2009-08-23T00:00:00"/>
    <d v="2013-11-22T00:00:00"/>
    <n v="36"/>
    <n v="12"/>
    <b v="1"/>
    <n v="12"/>
    <b v="1"/>
    <n v="3"/>
    <n v="600000"/>
    <n v="1800000"/>
    <m/>
    <m/>
    <b v="0"/>
    <s v="B"/>
    <n v="0"/>
    <x v="0"/>
    <m/>
  </r>
  <r>
    <n v="178"/>
    <x v="4"/>
    <s v="OC-CAT021"/>
    <s v="Ambient and associated (Wholesale)"/>
    <x v="1"/>
    <n v="1"/>
    <m/>
    <d v="2009-10-01T00:00:00"/>
    <d v="2012-09-30T00:00:00"/>
    <n v="36"/>
    <n v="12"/>
    <b v="0"/>
    <m/>
    <b v="0"/>
    <m/>
    <n v="2076000"/>
    <n v="6228000"/>
    <m/>
    <m/>
    <b v="1"/>
    <s v="B"/>
    <n v="12"/>
    <x v="0"/>
    <m/>
  </r>
  <r>
    <n v="179"/>
    <x v="0"/>
    <s v="OC-CAT015"/>
    <s v="Beer &amp; Cider &amp; Premium Packaged Spirits ( PPS)"/>
    <x v="1"/>
    <n v="1"/>
    <m/>
    <d v="2009-08-01T00:00:00"/>
    <d v="2011-07-31T00:00:00"/>
    <n v="24"/>
    <n v="12"/>
    <b v="0"/>
    <m/>
    <b v="0"/>
    <m/>
    <n v="1101000"/>
    <n v="3303000"/>
    <m/>
    <m/>
    <b v="0"/>
    <s v="B"/>
    <n v="12"/>
    <x v="0"/>
    <m/>
  </r>
  <r>
    <n v="180"/>
    <x v="0"/>
    <s v="OC-CAT016"/>
    <s v="Spirits &amp; Core Wines"/>
    <x v="1"/>
    <n v="1"/>
    <m/>
    <d v="2007-08-01T00:00:00"/>
    <d v="2011-07-31T00:00:00"/>
    <n v="36"/>
    <n v="12"/>
    <b v="1"/>
    <n v="12"/>
    <b v="0"/>
    <m/>
    <n v="1101000"/>
    <n v="3303000"/>
    <m/>
    <m/>
    <b v="0"/>
    <s v="B"/>
    <n v="0"/>
    <x v="0"/>
    <m/>
  </r>
  <r>
    <n v="181"/>
    <x v="0"/>
    <s v="OC-CAT023"/>
    <s v="TUCO Confectionery"/>
    <x v="1"/>
    <n v="1"/>
    <m/>
    <d v="2007-09-01T00:00:00"/>
    <d v="2011-09-30T00:00:00"/>
    <n v="36"/>
    <n v="13"/>
    <b v="1"/>
    <n v="12"/>
    <b v="1"/>
    <n v="1"/>
    <n v="218000"/>
    <n v="684000"/>
    <m/>
    <m/>
    <b v="0"/>
    <s v="B"/>
    <n v="0"/>
    <x v="0"/>
    <m/>
  </r>
  <r>
    <n v="182"/>
    <x v="5"/>
    <s v="OC-CAT019"/>
    <s v="Dispensing Gas"/>
    <x v="1"/>
    <n v="1"/>
    <m/>
    <d v="2009-09-01T00:00:00"/>
    <d v="2012-08-31T00:00:00"/>
    <n v="36"/>
    <n v="12"/>
    <b v="0"/>
    <n v="12"/>
    <b v="0"/>
    <m/>
    <n v="1732000"/>
    <n v="5196000"/>
    <m/>
    <m/>
    <b v="1"/>
    <s v="B"/>
    <n v="12"/>
    <x v="0"/>
    <m/>
  </r>
  <r>
    <n v="183"/>
    <x v="0"/>
    <s v="OC-CAT025"/>
    <s v="Scottish Disposables"/>
    <x v="1"/>
    <n v="1"/>
    <m/>
    <d v="2008-12-31T00:00:00"/>
    <d v="2012-12-30T00:00:00"/>
    <n v="48"/>
    <n v="12"/>
    <b v="0"/>
    <m/>
    <b v="0"/>
    <m/>
    <n v="436000"/>
    <n v="1308000"/>
    <m/>
    <m/>
    <b v="1"/>
    <s v="B"/>
    <n v="12"/>
    <x v="0"/>
    <m/>
  </r>
  <r>
    <n v="184"/>
    <x v="5"/>
    <s v="OC-CAT032"/>
    <s v="Supply &amp; Delivery of Fresh Meat &amp; Poultry"/>
    <x v="1"/>
    <n v="1"/>
    <m/>
    <d v="2009-06-01T00:00:00"/>
    <d v="2011-05-31T00:00:00"/>
    <n v="24"/>
    <n v="24"/>
    <b v="0"/>
    <m/>
    <b v="0"/>
    <m/>
    <n v="993000"/>
    <m/>
    <m/>
    <m/>
    <b v="1"/>
    <s v="B"/>
    <n v="24"/>
    <x v="0"/>
    <m/>
  </r>
  <r>
    <n v="185"/>
    <x v="4"/>
    <s v="OC-CAT020"/>
    <s v="Frozen Food"/>
    <x v="1"/>
    <n v="1"/>
    <m/>
    <d v="2008-08-01T00:00:00"/>
    <d v="2011-07-31T00:00:00"/>
    <n v="36"/>
    <n v="12"/>
    <b v="0"/>
    <m/>
    <b v="0"/>
    <m/>
    <n v="690000"/>
    <n v="2070000"/>
    <m/>
    <m/>
    <b v="1"/>
    <s v="B"/>
    <n v="12"/>
    <x v="0"/>
    <m/>
  </r>
  <r>
    <n v="186"/>
    <x v="0"/>
    <s v="OC-CAT029"/>
    <s v="Supply and Distribution of Frozen Foods (inc Frozen and Chilled Potato Chips)"/>
    <x v="1"/>
    <n v="1"/>
    <m/>
    <d v="2008-01-14T00:00:00"/>
    <d v="2011-01-13T00:00:00"/>
    <n v="24"/>
    <n v="12"/>
    <b v="1"/>
    <n v="12"/>
    <b v="0"/>
    <m/>
    <n v="690000"/>
    <m/>
    <m/>
    <m/>
    <b v="0"/>
    <s v="B"/>
    <n v="0"/>
    <x v="0"/>
    <m/>
  </r>
  <r>
    <n v="187"/>
    <x v="0"/>
    <s v="OC-CAT030"/>
    <s v="Grocery, Provisions &amp; Chilled Foods (GROC2009) (Supply and Distribution)"/>
    <x v="1"/>
    <n v="10"/>
    <m/>
    <d v="2009-08-03T00:00:00"/>
    <d v="2012-09-02T00:00:00"/>
    <n v="24"/>
    <n v="24"/>
    <b v="1"/>
    <n v="12"/>
    <b v="1"/>
    <n v="1"/>
    <m/>
    <m/>
    <m/>
    <m/>
    <b v="1"/>
    <s v="B"/>
    <n v="0"/>
    <x v="1"/>
    <m/>
  </r>
  <r>
    <n v="188"/>
    <x v="8"/>
    <s v="OC-CAT027 Duplicate"/>
    <s v="Hot Beverage Dispense Equipment and Ingredients, Supply of"/>
    <x v="1"/>
    <n v="1"/>
    <m/>
    <d v="2011-09-01T00:00:00"/>
    <d v="2014-08-31T00:00:00"/>
    <n v="36"/>
    <n v="12"/>
    <b v="0"/>
    <m/>
    <b v="0"/>
    <m/>
    <n v="1433000"/>
    <m/>
    <m/>
    <m/>
    <b v="1"/>
    <s v="B"/>
    <n v="12"/>
    <x v="0"/>
    <m/>
  </r>
  <r>
    <n v="189"/>
    <x v="0"/>
    <s v="OC-CAT022"/>
    <s v="Sandwiches"/>
    <x v="1"/>
    <n v="10"/>
    <m/>
    <d v="2010-03-15T00:00:00"/>
    <d v="2014-06-14T00:00:00"/>
    <n v="48"/>
    <n v="0"/>
    <b v="1"/>
    <n v="3"/>
    <b v="0"/>
    <m/>
    <n v="0"/>
    <n v="0"/>
    <m/>
    <m/>
    <b v="1"/>
    <s v="B"/>
    <n v="-3"/>
    <x v="1"/>
    <m/>
  </r>
  <r>
    <n v="190"/>
    <x v="0"/>
    <s v="OC-CAT017"/>
    <s v="Soft Drinks"/>
    <x v="1"/>
    <n v="1"/>
    <m/>
    <d v="2006-08-01T00:00:00"/>
    <d v="2009-07-31T00:00:00"/>
    <n v="36"/>
    <n v="12"/>
    <b v="0"/>
    <m/>
    <b v="0"/>
    <m/>
    <n v="515000"/>
    <n v="1545000"/>
    <m/>
    <m/>
    <b v="1"/>
    <s v="B"/>
    <n v="12"/>
    <x v="0"/>
    <m/>
  </r>
  <r>
    <n v="192"/>
    <x v="0"/>
    <s v="OC-CAT018"/>
    <s v="Alcohol (Spirits, Core Wines Beer, Cider and PPS)"/>
    <x v="1"/>
    <n v="10"/>
    <m/>
    <d v="2011-08-01T00:00:00"/>
    <d v="2016-01-31T00:00:00"/>
    <n v="24"/>
    <n v="24"/>
    <b v="1"/>
    <n v="12"/>
    <b v="1"/>
    <n v="18"/>
    <n v="0"/>
    <n v="0"/>
    <m/>
    <d v="2011-07-21T00:00:00"/>
    <b v="1"/>
    <s v="B"/>
    <n v="0"/>
    <x v="1"/>
    <m/>
  </r>
  <r>
    <n v="193"/>
    <x v="0"/>
    <s v="BO-CAT011"/>
    <s v="Water Coolers (Pan Government) - Plumbed in"/>
    <x v="1"/>
    <n v="1"/>
    <d v="2008-03-13T00:00:00"/>
    <d v="2008-06-01T00:00:00"/>
    <d v="2012-05-31T00:00:00"/>
    <n v="36"/>
    <n v="12"/>
    <b v="1"/>
    <n v="12"/>
    <b v="0"/>
    <m/>
    <n v="344000"/>
    <n v="688000"/>
    <m/>
    <d v="2008-03-21T00:00:00"/>
    <b v="1"/>
    <s v="B"/>
    <n v="0"/>
    <x v="0"/>
    <m/>
  </r>
  <r>
    <n v="194"/>
    <x v="0"/>
    <s v="BA-CAT002"/>
    <s v="Bakery (Wholesale)"/>
    <x v="1"/>
    <n v="1"/>
    <d v="2008-03-18T00:00:00"/>
    <d v="2008-03-18T00:00:00"/>
    <d v="2011-03-17T00:00:00"/>
    <n v="24"/>
    <n v="12"/>
    <b v="1"/>
    <n v="12"/>
    <b v="0"/>
    <m/>
    <n v="125000"/>
    <n v="250000"/>
    <m/>
    <d v="2008-03-18T00:00:00"/>
    <b v="0"/>
    <s v="B"/>
    <n v="0"/>
    <x v="0"/>
    <m/>
  </r>
  <r>
    <n v="195"/>
    <x v="0"/>
    <s v="BA-CAT003"/>
    <s v="Dairy"/>
    <x v="3"/>
    <n v="1"/>
    <d v="2008-04-11T00:00:00"/>
    <d v="2008-04-11T00:00:00"/>
    <d v="2009-07-10T00:00:00"/>
    <n v="15"/>
    <m/>
    <b v="0"/>
    <m/>
    <b v="0"/>
    <m/>
    <n v="601000"/>
    <n v="1202000"/>
    <m/>
    <d v="2008-04-11T00:00:00"/>
    <b v="1"/>
    <s v="B"/>
    <m/>
    <x v="0"/>
    <m/>
  </r>
  <r>
    <n v="196"/>
    <x v="0"/>
    <s v="BA-UTI002"/>
    <s v="Supply of Water &amp; Wastewater Services"/>
    <x v="1"/>
    <n v="1"/>
    <d v="2008-03-28T00:00:00"/>
    <d v="2008-04-01T00:00:00"/>
    <d v="2010-03-31T00:00:00"/>
    <n v="24"/>
    <n v="0"/>
    <b v="0"/>
    <n v="0"/>
    <b v="0"/>
    <m/>
    <n v="9500000"/>
    <n v="19000000"/>
    <m/>
    <d v="2008-03-28T00:00:00"/>
    <b v="1"/>
    <s v="B"/>
    <n v="0"/>
    <x v="0"/>
    <m/>
  </r>
  <r>
    <n v="197"/>
    <x v="0"/>
    <s v="BA-UTI001/01"/>
    <s v="Natural Gas"/>
    <x v="1"/>
    <n v="1"/>
    <d v="2008-05-22T00:00:00"/>
    <d v="2008-08-01T00:00:00"/>
    <d v="2010-07-31T00:00:00"/>
    <n v="24"/>
    <n v="12"/>
    <b v="0"/>
    <m/>
    <b v="0"/>
    <m/>
    <n v="23422414"/>
    <n v="43338698"/>
    <m/>
    <d v="2008-08-01T00:00:00"/>
    <b v="1"/>
    <s v="B"/>
    <n v="12"/>
    <x v="0"/>
    <m/>
  </r>
  <r>
    <n v="198"/>
    <x v="0"/>
    <s v="BA-UTI001/021"/>
    <s v="Supply of Electricity to sites &gt; 100,000KWh per Annum (Half-hourly)"/>
    <x v="1"/>
    <n v="1"/>
    <d v="2008-05-29T00:00:00"/>
    <d v="2008-08-01T00:00:00"/>
    <d v="2010-02-28T00:00:00"/>
    <n v="19"/>
    <m/>
    <b v="0"/>
    <m/>
    <b v="0"/>
    <m/>
    <n v="28680000"/>
    <n v="35333695"/>
    <m/>
    <d v="2008-08-01T00:00:00"/>
    <b v="1"/>
    <s v="B"/>
    <m/>
    <x v="0"/>
    <m/>
  </r>
  <r>
    <n v="199"/>
    <x v="0"/>
    <s v="BA-UTI001/03"/>
    <s v="Supply of Electricity to sites &lt; 100,000KWh per Annum (Non- Half-hourly &amp; Domestic)"/>
    <x v="1"/>
    <n v="1"/>
    <d v="2008-05-29T00:00:00"/>
    <d v="2008-08-01T00:00:00"/>
    <d v="2009-09-30T00:00:00"/>
    <n v="14"/>
    <n v="0"/>
    <b v="0"/>
    <n v="0"/>
    <b v="0"/>
    <m/>
    <n v="2400000"/>
    <n v="2805517"/>
    <m/>
    <d v="2008-08-01T00:00:00"/>
    <b v="1"/>
    <s v="B"/>
    <n v="0"/>
    <x v="0"/>
    <m/>
  </r>
  <r>
    <n v="200"/>
    <x v="0"/>
    <s v="BA-MAI001"/>
    <s v="Electrical Sundries"/>
    <x v="1"/>
    <n v="1"/>
    <d v="2008-08-17T00:00:00"/>
    <d v="2008-08-18T00:00:00"/>
    <d v="2013-02-17T00:00:00"/>
    <n v="24"/>
    <n v="24"/>
    <b v="1"/>
    <n v="12"/>
    <b v="1"/>
    <n v="18"/>
    <n v="1600000"/>
    <n v="4800000"/>
    <m/>
    <d v="2008-06-30T00:00:00"/>
    <b v="1"/>
    <s v="B"/>
    <n v="0"/>
    <x v="0"/>
    <m/>
  </r>
  <r>
    <n v="201"/>
    <x v="0"/>
    <s v="BA-LAB003"/>
    <s v="Electronic Components"/>
    <x v="0"/>
    <n v="1"/>
    <d v="2008-09-01T00:00:00"/>
    <d v="2008-09-01T00:00:00"/>
    <d v="2012-12-31T00:00:00"/>
    <n v="37"/>
    <n v="12"/>
    <b v="1"/>
    <n v="15"/>
    <b v="0"/>
    <m/>
    <n v="1000000"/>
    <n v="3000000"/>
    <m/>
    <d v="2008-06-30T00:00:00"/>
    <b v="1"/>
    <s v="B"/>
    <n v="-3"/>
    <x v="0"/>
    <m/>
  </r>
  <r>
    <n v="202"/>
    <x v="0"/>
    <s v="BO-LAB013"/>
    <s v="Fine Chemicals"/>
    <x v="0"/>
    <n v="1"/>
    <d v="2008-04-14T00:00:00"/>
    <d v="2008-04-14T00:00:00"/>
    <d v="2012-06-13T00:00:00"/>
    <n v="50"/>
    <n v="0"/>
    <b v="0"/>
    <m/>
    <b v="0"/>
    <m/>
    <n v="250000"/>
    <n v="1000000"/>
    <m/>
    <m/>
    <b v="0"/>
    <s v="B"/>
    <n v="0"/>
    <x v="0"/>
    <m/>
  </r>
  <r>
    <n v="203"/>
    <x v="4"/>
    <s v="BA-LAB011"/>
    <s v="Tissue and Media"/>
    <x v="0"/>
    <n v="1"/>
    <m/>
    <d v="2011-07-01T00:00:00"/>
    <d v="2013-06-30T00:00:00"/>
    <n v="24"/>
    <m/>
    <b v="0"/>
    <m/>
    <b v="0"/>
    <m/>
    <n v="1000000"/>
    <n v="2000000"/>
    <d v="2010-01-11T00:00:00"/>
    <d v="2010-05-01T00:00:00"/>
    <b v="1"/>
    <s v="B"/>
    <m/>
    <x v="0"/>
    <m/>
  </r>
  <r>
    <n v="204"/>
    <x v="0"/>
    <s v="BA-EAP001"/>
    <s v="Employee Assistance Programme"/>
    <x v="5"/>
    <n v="1"/>
    <d v="2011-07-05T00:00:00"/>
    <d v="2011-07-19T00:00:00"/>
    <d v="2015-07-18T00:00:00"/>
    <n v="36"/>
    <n v="12"/>
    <b v="1"/>
    <n v="12"/>
    <b v="0"/>
    <m/>
    <n v="77055"/>
    <n v="308220"/>
    <d v="2010-02-01T00:00:00"/>
    <d v="2010-09-07T00:00:00"/>
    <b v="1"/>
    <s v="B"/>
    <n v="0"/>
    <x v="0"/>
    <m/>
  </r>
  <r>
    <n v="205"/>
    <x v="0"/>
    <s v="BA-PFB006"/>
    <s v="Childcare Vouchers Scheme (The Supply and Delivery of)"/>
    <x v="5"/>
    <n v="1"/>
    <m/>
    <d v="2010-08-01T00:00:00"/>
    <d v="2014-10-31T00:00:00"/>
    <n v="36"/>
    <n v="12"/>
    <b v="1"/>
    <n v="12"/>
    <b v="1"/>
    <n v="3"/>
    <n v="4724584.03"/>
    <n v="14182752"/>
    <d v="2010-01-11T00:00:00"/>
    <m/>
    <b v="1"/>
    <s v="B"/>
    <n v="0"/>
    <x v="0"/>
    <m/>
  </r>
  <r>
    <n v="206"/>
    <x v="8"/>
    <s v="BO-OFF005 - DUPLICATE"/>
    <s v="Computer and Stationery Supplies"/>
    <x v="2"/>
    <n v="5"/>
    <d v="2011-07-22T00:00:00"/>
    <d v="2011-08-01T00:00:00"/>
    <d v="2013-07-31T00:00:00"/>
    <n v="24"/>
    <n v="0"/>
    <b v="0"/>
    <n v="12"/>
    <b v="0"/>
    <n v="12"/>
    <n v="0"/>
    <n v="0"/>
    <d v="2009-10-13T00:00:00"/>
    <d v="2010-11-30T00:00:00"/>
    <b v="1"/>
    <s v="B"/>
    <n v="0"/>
    <x v="5"/>
    <m/>
  </r>
  <r>
    <n v="207"/>
    <x v="4"/>
    <s v="BA-EFM011"/>
    <s v="Alarms - Maintenance and Installation (Security)"/>
    <x v="1"/>
    <n v="1"/>
    <m/>
    <d v="2013-04-01T00:00:00"/>
    <d v="2016-03-31T00:00:00"/>
    <n v="36"/>
    <n v="12"/>
    <b v="0"/>
    <m/>
    <b v="0"/>
    <m/>
    <n v="1519608"/>
    <n v="6078432"/>
    <d v="2012-01-04T00:00:00"/>
    <d v="2012-09-03T00:00:00"/>
    <b v="1"/>
    <s v="B"/>
    <n v="12"/>
    <x v="0"/>
    <m/>
  </r>
  <r>
    <n v="208"/>
    <x v="4"/>
    <s v="BA-EFM012"/>
    <s v="Intruder Systems, CCTV Systems and Fire Alarm Systems - Installation, Commissioning, Maintenance, Monitoring and Associated Services"/>
    <x v="1"/>
    <n v="1"/>
    <m/>
    <d v="2014-12-01T00:00:00"/>
    <d v="2016-11-30T00:00:00"/>
    <n v="24"/>
    <n v="24"/>
    <b v="0"/>
    <n v="12"/>
    <b v="0"/>
    <n v="12"/>
    <n v="2000000"/>
    <n v="8000000"/>
    <d v="2011-08-08T00:00:00"/>
    <d v="2011-12-12T00:00:00"/>
    <b v="1"/>
    <s v="B"/>
    <n v="24"/>
    <x v="0"/>
    <m/>
  </r>
  <r>
    <n v="209"/>
    <x v="1"/>
    <s v="BA-EFM014"/>
    <s v="Roofing Contractors"/>
    <x v="1"/>
    <n v="1"/>
    <m/>
    <d v="2011-12-01T00:00:00"/>
    <d v="2014-11-30T00:00:00"/>
    <n v="36"/>
    <n v="12"/>
    <b v="0"/>
    <m/>
    <b v="0"/>
    <m/>
    <n v="475733"/>
    <n v="1902932"/>
    <d v="2011-03-01T00:00:00"/>
    <d v="2011-11-17T00:00:00"/>
    <b v="1"/>
    <s v="B"/>
    <n v="12"/>
    <x v="0"/>
    <m/>
  </r>
  <r>
    <n v="210"/>
    <x v="4"/>
    <s v="BA-EFM015"/>
    <s v="Refrigeration (Maintenance)"/>
    <x v="1"/>
    <n v="1"/>
    <m/>
    <m/>
    <m/>
    <n v="36"/>
    <m/>
    <b v="0"/>
    <m/>
    <b v="0"/>
    <m/>
    <n v="1979259"/>
    <n v="5937777"/>
    <d v="2013-04-28T00:00:00"/>
    <d v="2011-08-19T00:00:00"/>
    <b v="1"/>
    <s v="B"/>
    <m/>
    <x v="0"/>
    <m/>
  </r>
  <r>
    <n v="211"/>
    <x v="0"/>
    <s v="BA-EFM016"/>
    <s v="Water Quality Management (Legionella) 3 Lots"/>
    <x v="1"/>
    <n v="1"/>
    <d v="2013-02-12T00:00:00"/>
    <d v="2013-02-22T00:00:00"/>
    <d v="2017-07-21T00:00:00"/>
    <n v="36"/>
    <n v="15"/>
    <b v="1"/>
    <n v="17"/>
    <b v="0"/>
    <m/>
    <n v="500000"/>
    <n v="2000000"/>
    <d v="2011-07-11T00:00:00"/>
    <d v="2011-08-19T00:00:00"/>
    <b v="1"/>
    <s v="B"/>
    <n v="-2"/>
    <x v="0"/>
    <m/>
  </r>
  <r>
    <n v="212"/>
    <x v="0"/>
    <s v="BO-AVI011"/>
    <s v="Supply of Audio Visual Equipment (Audio Visual Equipment, Purchase, Maintenance, Repair and Hire)"/>
    <x v="3"/>
    <n v="1"/>
    <m/>
    <d v="2009-01-01T00:00:00"/>
    <d v="2012-03-31T00:00:00"/>
    <n v="24"/>
    <n v="24"/>
    <b v="1"/>
    <n v="12"/>
    <b v="1"/>
    <n v="3"/>
    <n v="6240000"/>
    <n v="12480000"/>
    <m/>
    <m/>
    <b v="1"/>
    <s v="B"/>
    <n v="0"/>
    <x v="0"/>
    <m/>
  </r>
  <r>
    <n v="213"/>
    <x v="0"/>
    <s v="BA-ITS024"/>
    <s v="Applications and Web Development Services"/>
    <x v="2"/>
    <n v="1"/>
    <d v="2010-10-01T00:00:00"/>
    <d v="2010-10-11T00:00:00"/>
    <d v="2014-10-10T00:00:00"/>
    <n v="36"/>
    <n v="12"/>
    <b v="1"/>
    <n v="12"/>
    <b v="0"/>
    <m/>
    <n v="250000"/>
    <n v="750000"/>
    <d v="2008-11-10T00:00:00"/>
    <m/>
    <b v="1"/>
    <s v="B"/>
    <n v="0"/>
    <x v="0"/>
    <m/>
  </r>
  <r>
    <n v="215"/>
    <x v="0"/>
    <s v="BO-PFB012"/>
    <s v="Debt Collection Services"/>
    <x v="6"/>
    <n v="5"/>
    <m/>
    <d v="2008-02-01T00:00:00"/>
    <d v="2013-01-31T00:00:00"/>
    <n v="36"/>
    <n v="24"/>
    <b v="1"/>
    <n v="12"/>
    <b v="1"/>
    <n v="12"/>
    <n v="0"/>
    <n v="0"/>
    <m/>
    <m/>
    <b v="1"/>
    <s v="B"/>
    <n v="0"/>
    <x v="5"/>
    <m/>
  </r>
  <r>
    <n v="216"/>
    <x v="0"/>
    <s v="BA-LAB017"/>
    <s v="Multi Modality"/>
    <x v="0"/>
    <n v="1"/>
    <m/>
    <d v="2011-03-15T00:00:00"/>
    <d v="2015-03-14T00:00:00"/>
    <n v="36"/>
    <n v="0"/>
    <b v="1"/>
    <n v="12"/>
    <b v="0"/>
    <m/>
    <n v="5150000"/>
    <n v="20600000"/>
    <d v="2010-01-11T00:00:00"/>
    <d v="2010-11-01T00:00:00"/>
    <b v="1"/>
    <s v="B"/>
    <n v="-12"/>
    <x v="0"/>
    <m/>
  </r>
  <r>
    <n v="217"/>
    <x v="0"/>
    <s v="BO-LAB019"/>
    <s v="Culture Media"/>
    <x v="0"/>
    <n v="1"/>
    <d v="2010-09-01T00:00:00"/>
    <d v="2010-09-27T00:00:00"/>
    <d v="2014-09-26T00:00:00"/>
    <n v="24"/>
    <n v="24"/>
    <b v="1"/>
    <n v="12"/>
    <b v="1"/>
    <n v="12"/>
    <n v="750000"/>
    <n v="3000000"/>
    <d v="2010-01-11T00:00:00"/>
    <d v="2010-11-01T00:00:00"/>
    <b v="1"/>
    <s v="B"/>
    <n v="0"/>
    <x v="0"/>
    <m/>
  </r>
  <r>
    <n v="220"/>
    <x v="1"/>
    <s v="BO-LIB009"/>
    <s v="Textbooks (Supply of)"/>
    <x v="4"/>
    <n v="1"/>
    <m/>
    <d v="2010-11-01T00:00:00"/>
    <d v="2012-10-31T00:00:00"/>
    <n v="24"/>
    <n v="12"/>
    <b v="0"/>
    <m/>
    <b v="0"/>
    <m/>
    <n v="100000"/>
    <n v="200000"/>
    <m/>
    <d v="2010-08-01T00:00:00"/>
    <b v="1"/>
    <s v="B"/>
    <n v="12"/>
    <x v="0"/>
    <m/>
  </r>
  <r>
    <n v="221"/>
    <x v="0"/>
    <s v="BA-PFB013"/>
    <s v="Media Buying &amp; Planning"/>
    <x v="3"/>
    <n v="1"/>
    <d v="2011-05-02T00:00:00"/>
    <d v="2011-06-01T00:00:00"/>
    <d v="2015-08-31T00:00:00"/>
    <n v="24"/>
    <n v="27"/>
    <b v="1"/>
    <n v="12"/>
    <b v="1"/>
    <n v="15"/>
    <n v="1000000"/>
    <n v="4000000"/>
    <d v="2010-02-17T00:00:00"/>
    <d v="2011-04-01T00:00:00"/>
    <b v="1"/>
    <s v="B"/>
    <n v="0"/>
    <x v="0"/>
    <s v="Advertising"/>
  </r>
  <r>
    <n v="223"/>
    <x v="0"/>
    <s v="BO-TEL006"/>
    <s v="JANET txt - SMS for Education"/>
    <x v="2"/>
    <n v="5"/>
    <m/>
    <d v="2010-05-01T00:00:00"/>
    <d v="2014-04-30T00:00:00"/>
    <n v="48"/>
    <n v="0"/>
    <b v="0"/>
    <m/>
    <b v="0"/>
    <m/>
    <n v="0"/>
    <n v="0"/>
    <m/>
    <m/>
    <b v="1"/>
    <s v="B"/>
    <n v="0"/>
    <x v="5"/>
    <m/>
  </r>
  <r>
    <n v="224"/>
    <x v="0"/>
    <s v="BO-LIB010"/>
    <s v="Library General Supplies - Lot 1 - General Supplies"/>
    <x v="4"/>
    <n v="5"/>
    <m/>
    <d v="2010-10-01T00:00:00"/>
    <d v="2014-09-30T00:00:00"/>
    <n v="36"/>
    <n v="0"/>
    <b v="1"/>
    <n v="12"/>
    <b v="0"/>
    <m/>
    <n v="0"/>
    <n v="0"/>
    <m/>
    <m/>
    <b v="1"/>
    <s v="B"/>
    <n v="-12"/>
    <x v="5"/>
    <s v="Lot 1 - General Supplies"/>
  </r>
  <r>
    <n v="225"/>
    <x v="0"/>
    <s v="BA-LAB018"/>
    <s v="Laboratory Equipment (Purchase)"/>
    <x v="0"/>
    <n v="5"/>
    <d v="2012-05-01T00:00:00"/>
    <d v="2012-05-01T00:00:00"/>
    <d v="2016-06-30T00:00:00"/>
    <n v="24"/>
    <n v="24"/>
    <b v="1"/>
    <n v="12"/>
    <b v="1"/>
    <n v="14"/>
    <n v="5383619"/>
    <n v="0"/>
    <d v="2010-06-07T00:00:00"/>
    <d v="2011-06-01T00:00:00"/>
    <b v="1"/>
    <s v="B"/>
    <n v="0"/>
    <x v="5"/>
    <m/>
  </r>
  <r>
    <n v="226"/>
    <x v="0"/>
    <s v="BA-PMR008"/>
    <s v="International Airmail"/>
    <x v="1"/>
    <n v="2"/>
    <d v="2010-07-05T00:00:00"/>
    <d v="2010-07-05T00:00:00"/>
    <d v="2014-07-04T00:00:00"/>
    <n v="36"/>
    <n v="12"/>
    <b v="1"/>
    <n v="12"/>
    <b v="0"/>
    <m/>
    <n v="235430"/>
    <n v="706290"/>
    <d v="2009-10-01T00:00:00"/>
    <d v="2010-06-30T00:00:00"/>
    <b v="1"/>
    <s v="B"/>
    <n v="0"/>
    <x v="4"/>
    <m/>
  </r>
  <r>
    <n v="227"/>
    <x v="0"/>
    <s v="BA-INS003"/>
    <s v="Insurance"/>
    <x v="6"/>
    <n v="1"/>
    <d v="2011-05-26T00:00:00"/>
    <d v="2011-06-06T00:00:00"/>
    <d v="2015-08-05T00:00:00"/>
    <n v="36"/>
    <n v="12"/>
    <b v="1"/>
    <n v="12"/>
    <b v="1"/>
    <n v="2"/>
    <n v="2000000"/>
    <n v="8000000"/>
    <d v="2010-08-02T00:00:00"/>
    <d v="2010-05-15T00:00:00"/>
    <b v="1"/>
    <s v="B"/>
    <n v="0"/>
    <x v="0"/>
    <m/>
  </r>
  <r>
    <n v="228"/>
    <x v="0"/>
    <s v="BO-ITS017"/>
    <s v="IT Related Accessories and Parts"/>
    <x v="2"/>
    <n v="1"/>
    <d v="2008-06-02T00:00:00"/>
    <d v="2008-06-02T00:00:00"/>
    <d v="2012-06-01T00:00:00"/>
    <n v="36"/>
    <n v="12"/>
    <b v="1"/>
    <n v="12"/>
    <b v="0"/>
    <m/>
    <n v="1800000"/>
    <m/>
    <m/>
    <m/>
    <b v="1"/>
    <s v="B"/>
    <n v="0"/>
    <x v="0"/>
    <m/>
  </r>
  <r>
    <n v="229"/>
    <x v="0"/>
    <s v="BA-ITS018"/>
    <s v="National Education Printer Agreement"/>
    <x v="2"/>
    <n v="2"/>
    <d v="2011-08-23T00:00:00"/>
    <d v="2011-10-17T00:00:00"/>
    <d v="2016-02-16T00:00:00"/>
    <n v="40"/>
    <n v="12"/>
    <b v="1"/>
    <n v="12"/>
    <b v="0"/>
    <m/>
    <n v="1500000"/>
    <n v="6000000"/>
    <d v="2010-05-01T00:00:00"/>
    <d v="2011-05-01T00:00:00"/>
    <b v="1"/>
    <s v="B"/>
    <n v="0"/>
    <x v="4"/>
    <m/>
  </r>
  <r>
    <n v="230"/>
    <x v="4"/>
    <s v="PS-TEL002"/>
    <s v="Voice Based Solutions"/>
    <x v="2"/>
    <n v="1"/>
    <m/>
    <m/>
    <m/>
    <m/>
    <m/>
    <b v="0"/>
    <m/>
    <b v="0"/>
    <m/>
    <m/>
    <m/>
    <m/>
    <m/>
    <b v="1"/>
    <s v="A"/>
    <m/>
    <x v="0"/>
    <m/>
  </r>
  <r>
    <n v="232"/>
    <x v="4"/>
    <s v="BO-FFE003"/>
    <s v="General Furniture buying Solutions -"/>
    <x v="3"/>
    <n v="1"/>
    <d v="2008-10-01T00:00:00"/>
    <d v="2008-10-01T00:00:00"/>
    <d v="2012-09-30T00:00:00"/>
    <n v="48"/>
    <n v="12"/>
    <b v="0"/>
    <m/>
    <b v="0"/>
    <m/>
    <m/>
    <m/>
    <m/>
    <d v="2008-10-01T00:00:00"/>
    <b v="1"/>
    <s v="O"/>
    <n v="12"/>
    <x v="0"/>
    <m/>
  </r>
  <r>
    <n v="234"/>
    <x v="0"/>
    <s v="BO-ITS023"/>
    <s v="Retirement of Obsolete IT Equipment"/>
    <x v="2"/>
    <n v="1"/>
    <m/>
    <d v="2010-07-15T00:00:00"/>
    <d v="2012-08-14T00:00:00"/>
    <n v="12"/>
    <n v="12"/>
    <b v="1"/>
    <n v="12"/>
    <b v="1"/>
    <n v="1"/>
    <n v="0"/>
    <n v="0"/>
    <m/>
    <m/>
    <b v="1"/>
    <s v="B"/>
    <n v="0"/>
    <x v="0"/>
    <m/>
  </r>
  <r>
    <n v="235"/>
    <x v="0"/>
    <s v="BA-PMR009"/>
    <s v="Courier &amp; Parcel Services- Same Day"/>
    <x v="1"/>
    <n v="2"/>
    <m/>
    <d v="2011-04-01T00:00:00"/>
    <d v="2015-05-31T00:00:00"/>
    <n v="36"/>
    <n v="14"/>
    <b v="1"/>
    <n v="12"/>
    <b v="1"/>
    <n v="2"/>
    <n v="1680320"/>
    <n v="5040961"/>
    <d v="2010-08-16T00:00:00"/>
    <d v="2011-01-07T00:00:00"/>
    <b v="1"/>
    <s v="B"/>
    <n v="0"/>
    <x v="4"/>
    <s v="Collection and Delivery of Parcels - Lot 1 (Same Day Courier)"/>
  </r>
  <r>
    <n v="236"/>
    <x v="0"/>
    <s v="BO-EFM018"/>
    <s v="Facilities Management"/>
    <x v="1"/>
    <n v="1"/>
    <m/>
    <d v="2010-07-28T00:00:00"/>
    <d v="2014-07-27T00:00:00"/>
    <n v="48"/>
    <n v="0"/>
    <b v="0"/>
    <m/>
    <b v="0"/>
    <m/>
    <m/>
    <m/>
    <m/>
    <d v="2010-07-28T00:00:00"/>
    <b v="1"/>
    <s v="B"/>
    <n v="0"/>
    <x v="0"/>
    <m/>
  </r>
  <r>
    <n v="237"/>
    <x v="0"/>
    <s v="PS-COM001"/>
    <s v="Professional Buying Tools - PCS Tender"/>
    <x v="2"/>
    <n v="1"/>
    <m/>
    <d v="2011-09-30T00:00:00"/>
    <d v="2018-09-29T00:00:00"/>
    <n v="48"/>
    <n v="36"/>
    <b v="1"/>
    <n v="12"/>
    <b v="1"/>
    <n v="24"/>
    <n v="0"/>
    <n v="0"/>
    <d v="2010-02-10T00:00:00"/>
    <d v="2011-08-01T00:00:00"/>
    <b v="1"/>
    <s v="A"/>
    <n v="0"/>
    <x v="0"/>
    <m/>
  </r>
  <r>
    <n v="238"/>
    <x v="0"/>
    <s v="BO-EFM019"/>
    <s v="Salt For Winter Maintenance"/>
    <x v="1"/>
    <n v="1"/>
    <m/>
    <d v="2010-07-01T00:00:00"/>
    <d v="2014-07-31T00:00:00"/>
    <n v="36"/>
    <n v="12"/>
    <b v="1"/>
    <n v="13"/>
    <b v="0"/>
    <m/>
    <n v="100000"/>
    <n v="400000"/>
    <m/>
    <m/>
    <b v="1"/>
    <s v="B"/>
    <n v="-1"/>
    <x v="0"/>
    <m/>
  </r>
  <r>
    <n v="239"/>
    <x v="6"/>
    <s v="BA-INS004"/>
    <s v="Insurance - Framework Larger HEI's"/>
    <x v="6"/>
    <n v="1"/>
    <m/>
    <m/>
    <m/>
    <m/>
    <m/>
    <b v="0"/>
    <m/>
    <b v="0"/>
    <m/>
    <n v="6000000"/>
    <m/>
    <m/>
    <d v="2012-02-01T00:00:00"/>
    <b v="1"/>
    <s v="B"/>
    <m/>
    <x v="0"/>
    <m/>
  </r>
  <r>
    <n v="240"/>
    <x v="0"/>
    <s v="BO-PFB017"/>
    <s v="Payment Card Solutions &amp; Associated Services Framework Agreement"/>
    <x v="6"/>
    <n v="1"/>
    <m/>
    <d v="2009-08-01T00:00:00"/>
    <d v="2014-01-31T00:00:00"/>
    <n v="24"/>
    <n v="24"/>
    <b v="1"/>
    <n v="24"/>
    <b v="1"/>
    <n v="6"/>
    <n v="1000000"/>
    <n v="4000000"/>
    <m/>
    <m/>
    <b v="0"/>
    <s v="B"/>
    <n v="0"/>
    <x v="0"/>
    <m/>
  </r>
  <r>
    <n v="241"/>
    <x v="4"/>
    <s v="BA-ITS021"/>
    <s v="NSSA - National Servers and Storage Agreement (Retender 1)"/>
    <x v="2"/>
    <n v="1"/>
    <m/>
    <m/>
    <m/>
    <m/>
    <m/>
    <b v="0"/>
    <m/>
    <b v="0"/>
    <m/>
    <m/>
    <m/>
    <d v="2010-12-01T00:00:00"/>
    <d v="2011-07-31T00:00:00"/>
    <b v="1"/>
    <s v="B"/>
    <m/>
    <x v="0"/>
    <m/>
  </r>
  <r>
    <n v="242"/>
    <x v="9"/>
    <s v="GPS - Heating Oil and Automative Fuel"/>
    <s v="Heating Oil and Automative Fuel"/>
    <x v="3"/>
    <n v="1"/>
    <m/>
    <d v="2009-05-02T00:00:00"/>
    <d v="2013-05-01T00:00:00"/>
    <n v="48"/>
    <m/>
    <b v="0"/>
    <m/>
    <b v="0"/>
    <m/>
    <m/>
    <m/>
    <m/>
    <m/>
    <b v="1"/>
    <s v="C1 - Local Collaboration"/>
    <m/>
    <x v="0"/>
    <m/>
  </r>
  <r>
    <n v="243"/>
    <x v="0"/>
    <s v="BO-EFM021"/>
    <s v="Tool Hire"/>
    <x v="1"/>
    <n v="3"/>
    <m/>
    <d v="2011-08-01T00:00:00"/>
    <d v="2015-07-31T00:00:00"/>
    <n v="24"/>
    <n v="24"/>
    <b v="1"/>
    <n v="12"/>
    <b v="1"/>
    <n v="12"/>
    <n v="0"/>
    <n v="0"/>
    <d v="2010-10-25T00:00:00"/>
    <d v="2011-06-10T00:00:00"/>
    <b v="1"/>
    <s v="B"/>
    <n v="0"/>
    <x v="2"/>
    <m/>
  </r>
  <r>
    <n v="244"/>
    <x v="4"/>
    <s v="PS-UTI010"/>
    <s v="Liquid Fuels - Heating &amp; Vehicle Fuels"/>
    <x v="1"/>
    <n v="1"/>
    <m/>
    <d v="2012-02-01T00:00:00"/>
    <d v="2015-01-31T00:00:00"/>
    <n v="36"/>
    <n v="12"/>
    <b v="0"/>
    <m/>
    <b v="0"/>
    <m/>
    <n v="400000"/>
    <n v="1600000"/>
    <d v="2008-12-01T00:00:00"/>
    <d v="2010-11-01T00:00:00"/>
    <b v="1"/>
    <s v="A"/>
    <n v="12"/>
    <x v="0"/>
    <m/>
  </r>
  <r>
    <n v="245"/>
    <x v="4"/>
    <s v="BO-PFB009"/>
    <s v="Advertising/media Buying"/>
    <x v="6"/>
    <n v="4"/>
    <d v="2010-11-08T00:00:00"/>
    <d v="2011-01-01T00:00:00"/>
    <d v="2014-12-31T00:00:00"/>
    <n v="48"/>
    <n v="0"/>
    <b v="0"/>
    <m/>
    <b v="0"/>
    <m/>
    <n v="0"/>
    <n v="0"/>
    <m/>
    <m/>
    <b v="1"/>
    <s v="B"/>
    <n v="0"/>
    <x v="3"/>
    <m/>
  </r>
  <r>
    <n v="246"/>
    <x v="0"/>
    <s v="BA-PMR010"/>
    <s v="National Franking Machines Agreement"/>
    <x v="1"/>
    <n v="1"/>
    <d v="2012-07-09T00:00:00"/>
    <d v="2012-08-01T00:00:00"/>
    <d v="2017-04-30T00:00:00"/>
    <n v="36"/>
    <n v="21"/>
    <b v="1"/>
    <n v="12"/>
    <b v="1"/>
    <n v="9"/>
    <n v="120000"/>
    <n v="1400000"/>
    <d v="2010-12-01T00:00:00"/>
    <m/>
    <b v="1"/>
    <s v="B"/>
    <n v="0"/>
    <x v="0"/>
    <m/>
  </r>
  <r>
    <n v="247"/>
    <x v="0"/>
    <s v="BO-ITS025"/>
    <s v="Microsoft Campus Agreement (EDUSERV)"/>
    <x v="2"/>
    <n v="1"/>
    <m/>
    <d v="2010-11-01T00:00:00"/>
    <d v="2013-04-30T00:00:00"/>
    <n v="30"/>
    <n v="0"/>
    <b v="0"/>
    <m/>
    <b v="0"/>
    <m/>
    <m/>
    <m/>
    <m/>
    <m/>
    <b v="1"/>
    <s v="B"/>
    <n v="0"/>
    <x v="0"/>
    <m/>
  </r>
  <r>
    <n v="248"/>
    <x v="6"/>
    <s v="BO-EFM022"/>
    <s v="Plumbing, Ceramics, Heating &amp; Ventilation Equipment"/>
    <x v="3"/>
    <n v="1"/>
    <m/>
    <d v="2011-08-01T00:00:00"/>
    <d v="2013-07-31T00:00:00"/>
    <n v="24"/>
    <n v="0"/>
    <b v="0"/>
    <n v="12"/>
    <b v="0"/>
    <n v="12"/>
    <n v="2000000"/>
    <m/>
    <d v="2010-11-30T00:00:00"/>
    <d v="2011-06-24T00:00:00"/>
    <b v="1"/>
    <s v="B"/>
    <n v="0"/>
    <x v="0"/>
    <m/>
  </r>
  <r>
    <n v="249"/>
    <x v="0"/>
    <s v="BA-CAT026"/>
    <s v="Fresh Bakery Products"/>
    <x v="1"/>
    <n v="1"/>
    <d v="2011-06-22T00:00:00"/>
    <d v="2011-07-01T00:00:00"/>
    <d v="2015-09-30T00:00:00"/>
    <n v="36"/>
    <n v="12"/>
    <b v="1"/>
    <n v="12"/>
    <b v="1"/>
    <n v="3"/>
    <n v="422704"/>
    <n v="1690816"/>
    <d v="2010-12-02T00:00:00"/>
    <d v="2011-04-29T00:00:00"/>
    <b v="0"/>
    <s v="B"/>
    <n v="0"/>
    <x v="0"/>
    <m/>
  </r>
  <r>
    <n v="250"/>
    <x v="0"/>
    <s v="BO-TEL007"/>
    <s v="JANET - Transmission Services &amp; Infrastructure (Telecommunications)"/>
    <x v="2"/>
    <n v="5"/>
    <m/>
    <d v="2010-07-15T00:00:00"/>
    <d v="2014-07-14T00:00:00"/>
    <n v="48"/>
    <n v="0"/>
    <b v="0"/>
    <n v="0"/>
    <b v="0"/>
    <m/>
    <n v="0"/>
    <n v="0"/>
    <m/>
    <m/>
    <b v="1"/>
    <s v="B"/>
    <n v="0"/>
    <x v="5"/>
    <m/>
  </r>
  <r>
    <n v="251"/>
    <x v="0"/>
    <s v="BA-PFB018"/>
    <s v="Overpayment Recovery Services"/>
    <x v="2"/>
    <n v="1"/>
    <m/>
    <d v="2013-02-04T00:00:00"/>
    <d v="2015-02-03T00:00:00"/>
    <n v="24"/>
    <n v="24"/>
    <b v="0"/>
    <n v="12"/>
    <b v="0"/>
    <n v="12"/>
    <n v="20000"/>
    <n v="60000"/>
    <d v="2011-01-17T00:00:00"/>
    <d v="2013-01-01T00:00:00"/>
    <b v="1"/>
    <s v="B"/>
    <n v="24"/>
    <x v="0"/>
    <m/>
  </r>
  <r>
    <n v="252"/>
    <x v="0"/>
    <s v="BO-FFE008 NW"/>
    <s v="White Goods"/>
    <x v="1"/>
    <n v="3"/>
    <d v="2011-08-30T00:00:00"/>
    <d v="2011-09-01T00:00:00"/>
    <d v="2016-08-31T00:00:00"/>
    <n v="24"/>
    <n v="24"/>
    <b v="1"/>
    <n v="12"/>
    <b v="1"/>
    <n v="24"/>
    <n v="0"/>
    <n v="0"/>
    <m/>
    <m/>
    <b v="1"/>
    <s v="B"/>
    <n v="0"/>
    <x v="2"/>
    <m/>
  </r>
  <r>
    <n v="253"/>
    <x v="0"/>
    <s v="OC-CAT099"/>
    <s v="Frozen Food inc Frozen and Chilled Potato Chips (FROZ11) (Supply and Distribution of)"/>
    <x v="1"/>
    <n v="10"/>
    <m/>
    <d v="2011-01-10T00:00:00"/>
    <d v="2015-01-09T00:00:00"/>
    <n v="24"/>
    <n v="24"/>
    <b v="1"/>
    <n v="12"/>
    <b v="1"/>
    <n v="12"/>
    <m/>
    <m/>
    <m/>
    <m/>
    <b v="1"/>
    <s v="B"/>
    <n v="0"/>
    <x v="1"/>
    <m/>
  </r>
  <r>
    <n v="254"/>
    <x v="4"/>
    <s v="BO-PFB024"/>
    <s v="Applicant Tracking Systems"/>
    <x v="6"/>
    <n v="4"/>
    <m/>
    <d v="2011-01-01T00:00:00"/>
    <d v="2014-12-31T00:00:00"/>
    <n v="48"/>
    <n v="0"/>
    <b v="0"/>
    <m/>
    <b v="0"/>
    <m/>
    <n v="0"/>
    <n v="0"/>
    <m/>
    <m/>
    <b v="1"/>
    <s v="B"/>
    <n v="0"/>
    <x v="3"/>
    <m/>
  </r>
  <r>
    <n v="255"/>
    <x v="0"/>
    <s v="BO-JAN012 NW"/>
    <s v="Washroom Services"/>
    <x v="1"/>
    <n v="3"/>
    <d v="2011-07-01T00:00:00"/>
    <d v="2011-08-01T00:00:00"/>
    <d v="2017-01-31T00:00:00"/>
    <n v="36"/>
    <n v="12"/>
    <b v="1"/>
    <n v="12"/>
    <b v="1"/>
    <n v="18"/>
    <n v="0"/>
    <n v="7836000"/>
    <d v="2010-12-01T00:00:00"/>
    <m/>
    <b v="1"/>
    <s v="B"/>
    <n v="0"/>
    <x v="2"/>
    <m/>
  </r>
  <r>
    <n v="257"/>
    <x v="0"/>
    <s v="BO-AVI012"/>
    <s v="Audio Visual Consumables"/>
    <x v="2"/>
    <n v="3"/>
    <m/>
    <d v="2012-04-01T00:00:00"/>
    <d v="2016-03-31T00:00:00"/>
    <n v="24"/>
    <n v="24"/>
    <b v="1"/>
    <n v="24"/>
    <b v="0"/>
    <m/>
    <n v="0"/>
    <n v="0"/>
    <d v="2011-01-05T00:00:00"/>
    <d v="2012-01-06T00:00:00"/>
    <b v="1"/>
    <s v="B"/>
    <n v="0"/>
    <x v="2"/>
    <m/>
  </r>
  <r>
    <n v="258"/>
    <x v="0"/>
    <s v="BO-AVI013"/>
    <s v="Photographic Equipment &amp; Consumables"/>
    <x v="2"/>
    <n v="3"/>
    <m/>
    <d v="2011-08-01T00:00:00"/>
    <d v="2015-11-30T00:00:00"/>
    <n v="36"/>
    <n v="12"/>
    <b v="1"/>
    <n v="12"/>
    <b v="1"/>
    <n v="4"/>
    <n v="0"/>
    <n v="0"/>
    <d v="2010-08-02T00:00:00"/>
    <m/>
    <b v="1"/>
    <s v="B"/>
    <n v="0"/>
    <x v="2"/>
    <m/>
  </r>
  <r>
    <n v="259"/>
    <x v="0"/>
    <s v="BO-ITS027"/>
    <s v="National Server and Storage Agreement (NSSA)"/>
    <x v="2"/>
    <n v="4"/>
    <d v="2012-11-01T00:00:00"/>
    <d v="2012-11-01T00:00:00"/>
    <d v="2016-10-31T00:00:00"/>
    <n v="36"/>
    <n v="12"/>
    <b v="1"/>
    <n v="9"/>
    <b v="1"/>
    <n v="3"/>
    <n v="0"/>
    <n v="0"/>
    <d v="2011-02-22T00:00:00"/>
    <d v="2011-10-31T00:00:00"/>
    <b v="1"/>
    <s v="B"/>
    <n v="0"/>
    <x v="3"/>
    <m/>
  </r>
  <r>
    <n v="260"/>
    <x v="0"/>
    <s v="PS-ITS028"/>
    <s v="IT Hardware - Mobile and Desktop (Desktop)"/>
    <x v="2"/>
    <n v="1"/>
    <d v="2011-11-18T00:00:00"/>
    <d v="2011-11-28T00:00:00"/>
    <d v="2015-12-27T00:00:00"/>
    <n v="18"/>
    <n v="0"/>
    <b v="1"/>
    <n v="12"/>
    <b v="1"/>
    <n v="19"/>
    <n v="4800000"/>
    <n v="0"/>
    <d v="2011-03-01T00:00:00"/>
    <d v="2011-08-30T00:00:00"/>
    <b v="0"/>
    <s v="A"/>
    <n v="0"/>
    <x v="0"/>
    <m/>
  </r>
  <r>
    <n v="262"/>
    <x v="5"/>
    <s v="BA-FFE010"/>
    <s v="White Goods"/>
    <x v="1"/>
    <n v="1"/>
    <m/>
    <d v="2011-09-01T00:00:00"/>
    <m/>
    <m/>
    <n v="0"/>
    <b v="0"/>
    <m/>
    <b v="0"/>
    <m/>
    <n v="674000"/>
    <n v="0"/>
    <d v="2010-12-01T00:00:00"/>
    <m/>
    <b v="1"/>
    <s v="B"/>
    <n v="0"/>
    <x v="0"/>
    <m/>
  </r>
  <r>
    <n v="263"/>
    <x v="0"/>
    <s v="BA-LAB031"/>
    <s v="Fine Chemicals"/>
    <x v="0"/>
    <n v="1"/>
    <d v="2012-05-09T00:00:00"/>
    <d v="2012-06-01T00:00:00"/>
    <d v="2016-05-31T00:00:00"/>
    <n v="24"/>
    <n v="24"/>
    <b v="1"/>
    <n v="12"/>
    <b v="1"/>
    <n v="12"/>
    <n v="3300000"/>
    <n v="13200000"/>
    <d v="2011-06-30T00:00:00"/>
    <d v="2012-05-01T00:00:00"/>
    <b v="1"/>
    <s v="B"/>
    <n v="0"/>
    <x v="0"/>
    <m/>
  </r>
  <r>
    <n v="264"/>
    <x v="0"/>
    <s v="PS-OFF007"/>
    <s v="Office Supplies (Stationery, Paper)"/>
    <x v="2"/>
    <n v="1"/>
    <d v="2011-06-02T00:00:00"/>
    <d v="2011-09-01T00:00:00"/>
    <d v="2016-05-31T00:00:00"/>
    <n v="36"/>
    <n v="21"/>
    <b v="1"/>
    <n v="12"/>
    <b v="1"/>
    <n v="9"/>
    <n v="1500000"/>
    <n v="0"/>
    <d v="2011-02-01T00:00:00"/>
    <d v="2011-06-09T00:00:00"/>
    <b v="1"/>
    <s v="A"/>
    <n v="0"/>
    <x v="0"/>
    <m/>
  </r>
  <r>
    <n v="265"/>
    <x v="0"/>
    <s v="BA-ITS029"/>
    <s v="Apple Agreement"/>
    <x v="2"/>
    <n v="6"/>
    <m/>
    <d v="2011-10-03T00:00:00"/>
    <d v="2016-04-02T00:00:00"/>
    <n v="48"/>
    <n v="0"/>
    <b v="1"/>
    <n v="3"/>
    <b v="1"/>
    <n v="3"/>
    <n v="98956098"/>
    <n v="0"/>
    <m/>
    <d v="2011-09-01T00:00:00"/>
    <b v="1"/>
    <s v="B"/>
    <n v="0"/>
    <x v="6"/>
    <m/>
  </r>
  <r>
    <n v="271"/>
    <x v="0"/>
    <s v="BO-VEH006"/>
    <s v="Vehicle Purchase"/>
    <x v="1"/>
    <n v="1"/>
    <m/>
    <d v="2011-02-01T00:00:00"/>
    <d v="2015-01-31T00:00:00"/>
    <n v="36"/>
    <n v="0"/>
    <b v="1"/>
    <n v="12"/>
    <b v="0"/>
    <m/>
    <n v="536292"/>
    <n v="0"/>
    <m/>
    <m/>
    <b v="1"/>
    <s v="A"/>
    <n v="-12"/>
    <x v="0"/>
    <m/>
  </r>
  <r>
    <n v="281"/>
    <x v="0"/>
    <s v="BO-TRA003"/>
    <s v="Business Travel One Stop Shop"/>
    <x v="6"/>
    <n v="4"/>
    <d v="2012-04-01T00:00:00"/>
    <d v="2012-04-01T00:00:00"/>
    <d v="2016-03-31T00:00:00"/>
    <n v="48"/>
    <n v="0"/>
    <b v="0"/>
    <m/>
    <b v="0"/>
    <m/>
    <n v="0"/>
    <n v="0"/>
    <d v="2011-03-17T00:00:00"/>
    <d v="2012-02-01T00:00:00"/>
    <b v="1"/>
    <s v="B"/>
    <n v="0"/>
    <x v="3"/>
    <m/>
  </r>
  <r>
    <n v="282"/>
    <x v="7"/>
    <m/>
    <s v="Office Supplies (Stationery, Paper)"/>
    <x v="2"/>
    <n v="1"/>
    <m/>
    <m/>
    <m/>
    <m/>
    <n v="0"/>
    <b v="0"/>
    <m/>
    <b v="0"/>
    <m/>
    <n v="5600000"/>
    <n v="0"/>
    <d v="2011-02-01T00:00:00"/>
    <d v="2011-06-09T00:00:00"/>
    <b v="1"/>
    <s v="B"/>
    <n v="0"/>
    <x v="0"/>
    <m/>
  </r>
  <r>
    <n v="291"/>
    <x v="0"/>
    <s v="BO-VEH007"/>
    <s v="Pan Government Vehicle Leasing and Fleet Outsource Solution Framework - CCS Ref RM858"/>
    <x v="1"/>
    <n v="1"/>
    <d v="2011-01-28T00:00:00"/>
    <d v="2011-05-16T00:00:00"/>
    <d v="2015-05-15T00:00:00"/>
    <n v="48"/>
    <n v="0"/>
    <b v="0"/>
    <m/>
    <b v="0"/>
    <m/>
    <n v="303276"/>
    <n v="1200000"/>
    <m/>
    <m/>
    <b v="1"/>
    <s v="B"/>
    <n v="0"/>
    <x v="0"/>
    <m/>
  </r>
  <r>
    <n v="292"/>
    <x v="0"/>
    <s v="BA-ITC004"/>
    <s v="Software License Reseller - Microsoft Software"/>
    <x v="2"/>
    <n v="1"/>
    <m/>
    <d v="2012-02-01T00:00:00"/>
    <d v="2016-01-31T00:00:00"/>
    <n v="36"/>
    <n v="0"/>
    <b v="1"/>
    <n v="12"/>
    <b v="0"/>
    <m/>
    <n v="1070000"/>
    <n v="0"/>
    <d v="2011-02-14T00:00:00"/>
    <d v="2011-12-01T00:00:00"/>
    <b v="1"/>
    <s v="B"/>
    <n v="-12"/>
    <x v="0"/>
    <m/>
  </r>
  <r>
    <n v="294"/>
    <x v="0"/>
    <s v="BA-VEH004"/>
    <s v="Lease Hire and Contract Hire Framework for LCV and other Commercial Vehicles"/>
    <x v="1"/>
    <n v="1"/>
    <d v="2009-10-29T00:00:00"/>
    <d v="2009-09-29T00:00:00"/>
    <d v="2011-05-28T00:00:00"/>
    <n v="20"/>
    <n v="24"/>
    <b v="0"/>
    <n v="12"/>
    <b v="0"/>
    <n v="12"/>
    <n v="536292"/>
    <n v="1072854"/>
    <m/>
    <d v="2009-10-29T00:00:00"/>
    <b v="0"/>
    <s v="B"/>
    <n v="24"/>
    <x v="0"/>
    <m/>
  </r>
  <r>
    <n v="300"/>
    <x v="4"/>
    <s v="BO-ITS034"/>
    <s v="Data Storage / Disaster Recovery"/>
    <x v="2"/>
    <n v="1"/>
    <m/>
    <m/>
    <m/>
    <m/>
    <n v="0"/>
    <b v="0"/>
    <m/>
    <b v="0"/>
    <m/>
    <n v="3000000"/>
    <n v="0"/>
    <m/>
    <m/>
    <b v="1"/>
    <s v="O"/>
    <n v="0"/>
    <x v="0"/>
    <m/>
  </r>
  <r>
    <n v="301"/>
    <x v="0"/>
    <s v="BO-ITS031"/>
    <s v="Routing and Switching Equipment - Lot 1"/>
    <x v="2"/>
    <n v="5"/>
    <m/>
    <d v="2011-10-01T00:00:00"/>
    <d v="2015-09-30T00:00:00"/>
    <n v="24"/>
    <n v="24"/>
    <b v="1"/>
    <n v="12"/>
    <b v="1"/>
    <n v="12"/>
    <n v="0"/>
    <n v="0"/>
    <m/>
    <m/>
    <b v="1"/>
    <s v="B"/>
    <n v="0"/>
    <x v="5"/>
    <s v="Lot 1 - Alcatel"/>
  </r>
  <r>
    <n v="305"/>
    <x v="0"/>
    <s v="PS-PMR011"/>
    <s v="Postal Services"/>
    <x v="1"/>
    <n v="1"/>
    <m/>
    <d v="2012-03-01T00:00:00"/>
    <d v="2016-09-30T00:00:00"/>
    <n v="36"/>
    <n v="12"/>
    <b v="1"/>
    <n v="17"/>
    <b v="1"/>
    <n v="2"/>
    <n v="5600000"/>
    <n v="8400000"/>
    <d v="2011-02-10T00:00:00"/>
    <d v="2011-12-01T00:00:00"/>
    <b v="1"/>
    <s v="A"/>
    <n v="0"/>
    <x v="0"/>
    <m/>
  </r>
  <r>
    <n v="308"/>
    <x v="0"/>
    <s v="OC-CAT033"/>
    <s v="Water Dispensers / Water Fountains &amp; Related Services (WD2009)"/>
    <x v="1"/>
    <n v="10"/>
    <m/>
    <d v="2010-05-03T00:00:00"/>
    <d v="2014-05-02T00:00:00"/>
    <n v="24"/>
    <n v="24"/>
    <b v="1"/>
    <n v="12"/>
    <b v="1"/>
    <n v="12"/>
    <m/>
    <m/>
    <m/>
    <m/>
    <b v="1"/>
    <s v="B"/>
    <n v="0"/>
    <x v="1"/>
    <m/>
  </r>
  <r>
    <n v="309"/>
    <x v="0"/>
    <s v="OC-CAT034"/>
    <s v="Vending Equipment (VEND11) (Supply and Distribution of)"/>
    <x v="1"/>
    <n v="10"/>
    <d v="2011-02-02T00:00:00"/>
    <d v="2011-03-07T00:00:00"/>
    <d v="2016-07-06T00:00:00"/>
    <n v="24"/>
    <n v="24"/>
    <b v="1"/>
    <n v="12"/>
    <b v="1"/>
    <n v="28"/>
    <n v="0"/>
    <n v="0"/>
    <m/>
    <m/>
    <b v="1"/>
    <s v="B"/>
    <n v="0"/>
    <x v="1"/>
    <m/>
  </r>
  <r>
    <n v="311"/>
    <x v="0"/>
    <s v="OC-CAT035"/>
    <s v="Catering Light Equipment (LEquip2009)"/>
    <x v="1"/>
    <n v="10"/>
    <m/>
    <d v="2009-07-06T00:00:00"/>
    <d v="2014-05-05T00:00:00"/>
    <n v="24"/>
    <n v="24"/>
    <b v="1"/>
    <n v="11"/>
    <b v="1"/>
    <n v="23"/>
    <m/>
    <m/>
    <m/>
    <m/>
    <b v="1"/>
    <s v="B"/>
    <n v="0"/>
    <x v="1"/>
    <m/>
  </r>
  <r>
    <n v="312"/>
    <x v="0"/>
    <s v="OC-CAT037"/>
    <s v="Soft Drinks, Fruit Juice Concentrate and Associated Products and Services"/>
    <x v="1"/>
    <n v="10"/>
    <m/>
    <d v="2010-09-01T00:00:00"/>
    <d v="2014-09-30T00:00:00"/>
    <n v="48"/>
    <n v="0"/>
    <b v="1"/>
    <n v="1"/>
    <b v="0"/>
    <m/>
    <n v="0"/>
    <n v="0"/>
    <m/>
    <m/>
    <b v="1"/>
    <s v="B"/>
    <n v="-1"/>
    <x v="1"/>
    <m/>
  </r>
  <r>
    <n v="313"/>
    <x v="0"/>
    <s v="OC-CAT036"/>
    <s v="Innovative Catering Concepts (ICC2009)"/>
    <x v="1"/>
    <n v="10"/>
    <m/>
    <d v="2010-03-22T00:00:00"/>
    <d v="2014-12-21T00:00:00"/>
    <n v="24"/>
    <n v="30"/>
    <b v="1"/>
    <n v="12"/>
    <b v="1"/>
    <n v="21"/>
    <n v="0"/>
    <n v="0"/>
    <m/>
    <m/>
    <b v="1"/>
    <s v="B"/>
    <n v="0"/>
    <x v="1"/>
    <m/>
  </r>
  <r>
    <n v="314"/>
    <x v="0"/>
    <s v="OC-CAT027"/>
    <s v="Hot Beverage Dispensing Equipment and Ingredients"/>
    <x v="1"/>
    <n v="10"/>
    <m/>
    <d v="2011-09-01T00:00:00"/>
    <d v="2015-12-31T00:00:00"/>
    <n v="24"/>
    <n v="24"/>
    <b v="1"/>
    <n v="12"/>
    <b v="1"/>
    <n v="16"/>
    <m/>
    <m/>
    <m/>
    <m/>
    <b v="1"/>
    <s v="B"/>
    <n v="0"/>
    <x v="1"/>
    <m/>
  </r>
  <r>
    <n v="316"/>
    <x v="0"/>
    <s v="BA-LAB032"/>
    <s v="Oligo Bases and Custom Made Oligo"/>
    <x v="0"/>
    <n v="4"/>
    <d v="2011-06-01T00:00:00"/>
    <d v="2011-06-01T00:00:00"/>
    <d v="2015-05-31T00:00:00"/>
    <n v="24"/>
    <n v="24"/>
    <b v="1"/>
    <n v="18"/>
    <b v="1"/>
    <n v="6"/>
    <n v="0"/>
    <n v="0"/>
    <d v="2010-05-01T00:00:00"/>
    <d v="2011-05-01T00:00:00"/>
    <b v="1"/>
    <s v="B"/>
    <n v="0"/>
    <x v="3"/>
    <m/>
  </r>
  <r>
    <n v="317"/>
    <x v="0"/>
    <s v="BO-ITS032"/>
    <s v="Data Centre Equipment &amp; Consultancy - Lot 1 Equipment"/>
    <x v="2"/>
    <n v="2"/>
    <m/>
    <d v="2011-09-01T00:00:00"/>
    <d v="2015-08-31T00:00:00"/>
    <n v="24"/>
    <n v="24"/>
    <b v="1"/>
    <n v="12"/>
    <b v="1"/>
    <n v="12"/>
    <n v="1000000"/>
    <n v="4000000"/>
    <d v="2011-02-28T00:00:00"/>
    <d v="2011-08-22T00:00:00"/>
    <b v="1"/>
    <s v="B"/>
    <n v="0"/>
    <x v="4"/>
    <s v="Data Centre Management Equipment"/>
  </r>
  <r>
    <n v="318"/>
    <x v="0"/>
    <s v="OC-JAN013"/>
    <s v="Catering Disposables &amp; Kitchen &amp; Dishwasher Chemicals including Dosing Equipment (Supply &amp; Distribution of)"/>
    <x v="1"/>
    <n v="10"/>
    <m/>
    <d v="2011-05-01T00:00:00"/>
    <d v="2015-09-30T00:00:00"/>
    <n v="24"/>
    <n v="26"/>
    <b v="1"/>
    <n v="12"/>
    <b v="1"/>
    <n v="17"/>
    <m/>
    <m/>
    <m/>
    <m/>
    <b v="1"/>
    <s v="B"/>
    <n v="0"/>
    <x v="1"/>
    <m/>
  </r>
  <r>
    <n v="319"/>
    <x v="0"/>
    <s v="BA-LAB033"/>
    <s v="Radiochemicals for use in Research and Teaching"/>
    <x v="0"/>
    <n v="6"/>
    <m/>
    <d v="2012-02-01T00:00:00"/>
    <d v="2019-12-31T00:00:00"/>
    <n v="36"/>
    <n v="12"/>
    <b v="1"/>
    <n v="12"/>
    <b v="1"/>
    <n v="47"/>
    <n v="0"/>
    <n v="0"/>
    <d v="2011-05-01T00:00:00"/>
    <d v="2012-01-01T00:00:00"/>
    <b v="1"/>
    <s v="B"/>
    <n v="0"/>
    <x v="6"/>
    <m/>
  </r>
  <r>
    <n v="321"/>
    <x v="0"/>
    <s v="BO-PRI006"/>
    <s v="Pre Paid Envelopes (Pre-Paid Impression PPI)"/>
    <x v="6"/>
    <n v="3"/>
    <m/>
    <d v="2012-03-01T00:00:00"/>
    <d v="2018-04-30T00:00:00"/>
    <n v="24"/>
    <n v="24"/>
    <b v="1"/>
    <n v="12"/>
    <b v="1"/>
    <n v="38"/>
    <n v="0"/>
    <n v="0"/>
    <d v="2011-05-30T00:00:00"/>
    <d v="2012-02-15T00:00:00"/>
    <b v="1"/>
    <s v="B"/>
    <n v="0"/>
    <x v="2"/>
    <m/>
  </r>
  <r>
    <n v="324"/>
    <x v="0"/>
    <s v="PFB1007 PS"/>
    <s v="Marketing Services"/>
    <x v="6"/>
    <n v="1"/>
    <m/>
    <d v="2013-06-01T00:00:00"/>
    <d v="2017-05-31T00:00:00"/>
    <n v="24"/>
    <n v="24"/>
    <b v="1"/>
    <n v="12"/>
    <b v="1"/>
    <n v="12"/>
    <n v="0"/>
    <n v="0"/>
    <d v="2011-03-31T00:00:00"/>
    <d v="2012-04-02T00:00:00"/>
    <b v="1"/>
    <s v="A"/>
    <n v="0"/>
    <x v="0"/>
    <s v="Multi Lot"/>
  </r>
  <r>
    <n v="325"/>
    <x v="0"/>
    <s v="BA-LAB034"/>
    <s v="HVLE Magnetic Resonance Imaging Scanners (MRI)"/>
    <x v="0"/>
    <n v="3"/>
    <d v="2011-12-01T00:00:00"/>
    <d v="2011-12-01T00:00:00"/>
    <d v="2015-07-31T00:00:00"/>
    <n v="20"/>
    <n v="24"/>
    <b v="1"/>
    <n v="12"/>
    <b v="1"/>
    <n v="12"/>
    <n v="0"/>
    <n v="0"/>
    <d v="2011-01-01T00:00:00"/>
    <d v="2011-09-06T00:00:00"/>
    <b v="1"/>
    <s v="B"/>
    <n v="0"/>
    <x v="2"/>
    <m/>
  </r>
  <r>
    <n v="326"/>
    <x v="0"/>
    <s v="BA-LAB035"/>
    <s v="HVLE Scanning Electron Microscopes"/>
    <x v="0"/>
    <n v="3"/>
    <d v="2011-12-01T00:00:00"/>
    <d v="2011-12-01T00:00:00"/>
    <d v="2015-07-31T00:00:00"/>
    <n v="20"/>
    <n v="24"/>
    <b v="1"/>
    <n v="12"/>
    <b v="1"/>
    <n v="12"/>
    <n v="0"/>
    <n v="0"/>
    <d v="2011-01-01T00:00:00"/>
    <d v="2011-09-06T00:00:00"/>
    <b v="1"/>
    <s v="B"/>
    <n v="0"/>
    <x v="2"/>
    <m/>
  </r>
  <r>
    <n v="327"/>
    <x v="0"/>
    <s v="BA-LAB036"/>
    <s v="HVLE Transmission Electron Microscopes"/>
    <x v="0"/>
    <n v="3"/>
    <d v="2011-12-01T00:00:00"/>
    <d v="2011-12-01T00:00:00"/>
    <d v="2015-07-31T00:00:00"/>
    <n v="20"/>
    <n v="24"/>
    <b v="1"/>
    <n v="12"/>
    <b v="1"/>
    <n v="12"/>
    <n v="0"/>
    <n v="0"/>
    <d v="2011-01-01T00:00:00"/>
    <d v="2011-09-06T00:00:00"/>
    <b v="1"/>
    <s v="B"/>
    <n v="0"/>
    <x v="2"/>
    <m/>
  </r>
  <r>
    <n v="328"/>
    <x v="0"/>
    <s v="BA-LAB037"/>
    <s v="HVLE NMR Spectrometers"/>
    <x v="0"/>
    <n v="3"/>
    <d v="2011-12-01T00:00:00"/>
    <d v="2011-12-01T00:00:00"/>
    <d v="2015-07-31T00:00:00"/>
    <n v="20"/>
    <n v="24"/>
    <b v="1"/>
    <n v="12"/>
    <b v="1"/>
    <n v="12"/>
    <n v="0"/>
    <n v="0"/>
    <d v="2011-01-01T00:00:00"/>
    <d v="2011-09-06T00:00:00"/>
    <b v="1"/>
    <s v="B"/>
    <n v="0"/>
    <x v="2"/>
    <m/>
  </r>
  <r>
    <n v="329"/>
    <x v="0"/>
    <s v="BA-LAB038"/>
    <s v="HVLE Diffraction Apparatus"/>
    <x v="0"/>
    <n v="3"/>
    <d v="2011-12-01T00:00:00"/>
    <d v="2011-12-01T00:00:00"/>
    <d v="2015-07-31T00:00:00"/>
    <n v="20"/>
    <n v="24"/>
    <b v="1"/>
    <n v="12"/>
    <b v="1"/>
    <n v="12"/>
    <n v="0"/>
    <n v="0"/>
    <d v="2011-01-01T00:00:00"/>
    <d v="2011-09-06T00:00:00"/>
    <b v="1"/>
    <s v="B"/>
    <n v="0"/>
    <x v="2"/>
    <m/>
  </r>
  <r>
    <n v="330"/>
    <x v="0"/>
    <s v="BA-LAB039"/>
    <s v="HVLE Sequencers"/>
    <x v="0"/>
    <n v="3"/>
    <d v="2011-12-01T00:00:00"/>
    <d v="2011-12-01T00:00:00"/>
    <d v="2015-07-31T00:00:00"/>
    <n v="20"/>
    <n v="24"/>
    <b v="1"/>
    <n v="12"/>
    <b v="1"/>
    <n v="12"/>
    <n v="0"/>
    <n v="0"/>
    <d v="2011-01-01T00:00:00"/>
    <d v="2011-09-06T00:00:00"/>
    <b v="1"/>
    <s v="B"/>
    <n v="0"/>
    <x v="2"/>
    <m/>
  </r>
  <r>
    <n v="331"/>
    <x v="0"/>
    <s v="BO-JAN014 CPC"/>
    <s v="Personal Protection Equipment (PPE)"/>
    <x v="1"/>
    <n v="3"/>
    <d v="2011-07-25T00:00:00"/>
    <d v="2011-08-01T00:00:00"/>
    <d v="2016-04-30T00:00:00"/>
    <n v="36"/>
    <n v="12"/>
    <b v="1"/>
    <n v="12"/>
    <b v="1"/>
    <n v="9"/>
    <n v="0"/>
    <n v="0"/>
    <m/>
    <m/>
    <b v="1"/>
    <s v="B"/>
    <n v="0"/>
    <x v="2"/>
    <m/>
  </r>
  <r>
    <n v="332"/>
    <x v="0"/>
    <s v="BA-ITS033"/>
    <s v="JANET - Data Centre &amp; Cloud Services (JA.net Brokerage)"/>
    <x v="2"/>
    <n v="5"/>
    <m/>
    <d v="2012-02-07T00:00:00"/>
    <d v="2016-02-06T00:00:00"/>
    <n v="48"/>
    <n v="0"/>
    <b v="0"/>
    <m/>
    <b v="0"/>
    <m/>
    <n v="0"/>
    <n v="0"/>
    <m/>
    <m/>
    <b v="1"/>
    <s v="B"/>
    <n v="0"/>
    <x v="5"/>
    <m/>
  </r>
  <r>
    <n v="334"/>
    <x v="0"/>
    <s v="BA-AVI014 NW"/>
    <s v="Audiovisual Equipment - Lot 1 - Equipment Supply"/>
    <x v="3"/>
    <n v="3"/>
    <d v="2012-03-20T00:00:00"/>
    <d v="2012-03-30T00:00:00"/>
    <d v="2016-02-28T00:00:00"/>
    <n v="24"/>
    <n v="24"/>
    <b v="1"/>
    <n v="9"/>
    <b v="1"/>
    <n v="14"/>
    <m/>
    <m/>
    <d v="2012-01-01T00:00:00"/>
    <d v="2012-01-06T00:00:00"/>
    <b v="1"/>
    <s v="A"/>
    <n v="0"/>
    <x v="2"/>
    <s v="AV Equipment &amp; Supply"/>
  </r>
  <r>
    <n v="335"/>
    <x v="0"/>
    <s v="BA-ITS030"/>
    <s v="Pecos Integration Support"/>
    <x v="2"/>
    <n v="1"/>
    <d v="2011-11-05T00:00:00"/>
    <d v="2011-11-05T00:00:00"/>
    <d v="2018-11-04T00:00:00"/>
    <n v="12"/>
    <n v="12"/>
    <b v="1"/>
    <n v="12"/>
    <b v="1"/>
    <n v="60"/>
    <n v="90000"/>
    <n v="180000"/>
    <m/>
    <d v="2011-11-05T00:00:00"/>
    <b v="1"/>
    <s v="A"/>
    <n v="0"/>
    <x v="0"/>
    <m/>
  </r>
  <r>
    <n v="336"/>
    <x v="4"/>
    <s v="BA-ITS035"/>
    <s v="IT Continuity Infrastructure"/>
    <x v="2"/>
    <n v="1"/>
    <m/>
    <m/>
    <m/>
    <m/>
    <n v="0"/>
    <b v="0"/>
    <m/>
    <b v="0"/>
    <m/>
    <n v="0"/>
    <n v="0"/>
    <m/>
    <m/>
    <b v="1"/>
    <s v="A"/>
    <n v="0"/>
    <x v="0"/>
    <m/>
  </r>
  <r>
    <n v="337"/>
    <x v="4"/>
    <s v="BA-MAI006"/>
    <s v="Electrcial Materials"/>
    <x v="3"/>
    <n v="1"/>
    <m/>
    <d v="2012-04-01T00:00:00"/>
    <d v="2014-03-31T00:00:00"/>
    <n v="24"/>
    <n v="24"/>
    <b v="0"/>
    <m/>
    <b v="0"/>
    <m/>
    <n v="1600000"/>
    <n v="6400000"/>
    <d v="2011-10-31T00:00:00"/>
    <d v="2012-04-01T00:00:00"/>
    <b v="1"/>
    <s v="B"/>
    <n v="24"/>
    <x v="0"/>
    <m/>
  </r>
  <r>
    <n v="338"/>
    <x v="4"/>
    <s v="BA-MAI007"/>
    <s v="Plumbing Materials"/>
    <x v="3"/>
    <n v="1"/>
    <m/>
    <d v="2012-04-01T00:00:00"/>
    <d v="2014-03-31T00:00:00"/>
    <n v="24"/>
    <n v="24"/>
    <b v="0"/>
    <m/>
    <b v="0"/>
    <m/>
    <n v="1300000"/>
    <n v="5200000"/>
    <d v="2011-10-31T00:00:00"/>
    <d v="2012-04-01T00:00:00"/>
    <b v="1"/>
    <s v="B"/>
    <n v="24"/>
    <x v="0"/>
    <m/>
  </r>
  <r>
    <n v="339"/>
    <x v="0"/>
    <s v="PS-UTI011"/>
    <s v="Supply of Electricity (HH, NHH and Domestic)"/>
    <x v="1"/>
    <n v="1"/>
    <d v="2012-06-18T00:00:00"/>
    <d v="2013-04-01T00:00:00"/>
    <d v="2019-03-31T00:00:00"/>
    <n v="48"/>
    <n v="36"/>
    <b v="1"/>
    <n v="12"/>
    <b v="1"/>
    <n v="12"/>
    <n v="31000000"/>
    <n v="0"/>
    <d v="2011-09-01T00:00:00"/>
    <d v="2012-04-01T00:00:00"/>
    <b v="1"/>
    <s v="A"/>
    <n v="0"/>
    <x v="0"/>
    <m/>
  </r>
  <r>
    <n v="340"/>
    <x v="0"/>
    <s v="SP-12-003"/>
    <s v="Biomass Framework - Energy Supply Agreement"/>
    <x v="1"/>
    <n v="1"/>
    <m/>
    <d v="2012-12-07T00:00:00"/>
    <d v="2017-01-06T00:00:00"/>
    <n v="48"/>
    <n v="0"/>
    <b v="1"/>
    <n v="1"/>
    <b v="0"/>
    <m/>
    <n v="0"/>
    <n v="0"/>
    <d v="2011-08-01T00:00:00"/>
    <d v="2012-06-01T00:00:00"/>
    <b v="1"/>
    <s v="A"/>
    <n v="-1"/>
    <x v="0"/>
    <m/>
  </r>
  <r>
    <n v="341"/>
    <x v="6"/>
    <s v="PS-UIT0013"/>
    <s v="Renewable Energy Generation"/>
    <x v="1"/>
    <n v="1"/>
    <m/>
    <d v="2013-06-01T00:00:00"/>
    <d v="2015-05-31T00:00:00"/>
    <n v="24"/>
    <n v="24"/>
    <b v="0"/>
    <m/>
    <b v="0"/>
    <m/>
    <n v="0"/>
    <n v="0"/>
    <d v="2011-11-21T00:00:00"/>
    <m/>
    <b v="1"/>
    <s v="A"/>
    <n v="24"/>
    <x v="0"/>
    <m/>
  </r>
  <r>
    <n v="342"/>
    <x v="0"/>
    <s v="BA-LAB040"/>
    <s v="Laboratory Plastic-ware, Glassware &amp; Sundries"/>
    <x v="0"/>
    <n v="1"/>
    <d v="2012-12-21T00:00:00"/>
    <d v="2013-02-01T00:00:00"/>
    <d v="2017-05-31T00:00:00"/>
    <n v="24"/>
    <n v="24"/>
    <b v="1"/>
    <n v="12"/>
    <b v="1"/>
    <n v="16"/>
    <n v="3000000"/>
    <n v="12000000"/>
    <d v="2012-01-15T00:00:00"/>
    <d v="2012-12-10T00:00:00"/>
    <b v="1"/>
    <s v="A"/>
    <n v="0"/>
    <x v="0"/>
    <m/>
  </r>
  <r>
    <n v="343"/>
    <x v="0"/>
    <s v="OC-CAT038"/>
    <s v="Grocery provisions and Chilled Foods"/>
    <x v="1"/>
    <n v="10"/>
    <d v="2012-08-06T00:00:00"/>
    <d v="2012-09-03T00:00:00"/>
    <d v="2016-09-02T00:00:00"/>
    <n v="36"/>
    <n v="12"/>
    <b v="1"/>
    <n v="12"/>
    <b v="0"/>
    <m/>
    <n v="0"/>
    <n v="0"/>
    <d v="2012-01-24T00:00:00"/>
    <d v="2012-07-31T00:00:00"/>
    <b v="1"/>
    <s v="B"/>
    <n v="0"/>
    <x v="1"/>
    <m/>
  </r>
  <r>
    <n v="345"/>
    <x v="0"/>
    <s v="BO-JAN015 NW"/>
    <s v="Cleaning Materials &amp; Janitorial Supplies"/>
    <x v="3"/>
    <n v="3"/>
    <d v="2012-06-14T00:00:00"/>
    <d v="2012-07-01T00:00:00"/>
    <d v="2015-11-30T00:00:00"/>
    <n v="24"/>
    <n v="24"/>
    <b v="1"/>
    <n v="12"/>
    <b v="1"/>
    <n v="5"/>
    <n v="0"/>
    <n v="0"/>
    <m/>
    <d v="2012-04-12T00:00:00"/>
    <b v="1"/>
    <s v="B"/>
    <n v="0"/>
    <x v="2"/>
    <m/>
  </r>
  <r>
    <n v="346"/>
    <x v="0"/>
    <s v="BO-EFM020"/>
    <s v="Road Maintenance Materials"/>
    <x v="1"/>
    <n v="1"/>
    <d v="2010-06-01T00:00:00"/>
    <d v="2010-06-01T00:00:00"/>
    <d v="2014-07-31T00:00:00"/>
    <n v="36"/>
    <n v="12"/>
    <b v="1"/>
    <n v="14"/>
    <b v="0"/>
    <m/>
    <n v="100000"/>
    <m/>
    <m/>
    <m/>
    <b v="1"/>
    <s v="B"/>
    <n v="-2"/>
    <x v="0"/>
    <m/>
  </r>
  <r>
    <n v="348"/>
    <x v="0"/>
    <s v="BA-ITS040"/>
    <s v="BlackBoard"/>
    <x v="2"/>
    <n v="1"/>
    <d v="2013-07-01T00:00:00"/>
    <d v="2013-07-01T00:00:00"/>
    <d v="2018-06-30T00:00:00"/>
    <n v="36"/>
    <n v="24"/>
    <b v="1"/>
    <n v="24"/>
    <b v="0"/>
    <m/>
    <n v="900000"/>
    <n v="2900000"/>
    <m/>
    <d v="2013-01-01T00:00:00"/>
    <b v="1"/>
    <s v="B1"/>
    <n v="0"/>
    <x v="0"/>
    <m/>
  </r>
  <r>
    <n v="349"/>
    <x v="9"/>
    <s v="GPS - RM808"/>
    <s v="Travel Management Service Provider (TMSP)"/>
    <x v="6"/>
    <n v="1"/>
    <m/>
    <d v="2010-09-01T00:00:00"/>
    <d v="2014-08-31T00:00:00"/>
    <n v="48"/>
    <n v="0"/>
    <b v="0"/>
    <m/>
    <b v="0"/>
    <m/>
    <n v="0"/>
    <n v="0"/>
    <m/>
    <m/>
    <b v="1"/>
    <s v="C1 - Local Collaboration"/>
    <n v="0"/>
    <x v="0"/>
    <m/>
  </r>
  <r>
    <n v="350"/>
    <x v="4"/>
    <s v="ITS1004 AP"/>
    <s v="Moodle solutions"/>
    <x v="2"/>
    <n v="1"/>
    <m/>
    <d v="2016-06-30T00:00:00"/>
    <d v="2020-06-29T00:00:00"/>
    <n v="48"/>
    <n v="0"/>
    <b v="0"/>
    <m/>
    <b v="0"/>
    <m/>
    <n v="0"/>
    <n v="0"/>
    <m/>
    <d v="2015-09-30T00:00:00"/>
    <b v="1"/>
    <s v="B"/>
    <n v="0"/>
    <x v="0"/>
    <m/>
  </r>
  <r>
    <n v="352"/>
    <x v="0"/>
    <s v="BA-LAB041"/>
    <s v="Laboratory Chemicals"/>
    <x v="0"/>
    <n v="1"/>
    <d v="2013-09-03T00:00:00"/>
    <d v="2013-10-01T00:00:00"/>
    <d v="2017-09-30T00:00:00"/>
    <n v="36"/>
    <n v="12"/>
    <b v="1"/>
    <n v="12"/>
    <b v="0"/>
    <m/>
    <n v="2500000"/>
    <n v="10000000"/>
    <d v="2012-10-01T00:00:00"/>
    <d v="2013-10-01T00:00:00"/>
    <b v="1"/>
    <s v="B"/>
    <n v="0"/>
    <x v="0"/>
    <s v="Deuterated Solvents - Sigma Aldrich, VWR International, Fisher Scientific"/>
  </r>
  <r>
    <n v="353"/>
    <x v="0"/>
    <s v="BA-LAB042"/>
    <s v="Electronic Components - Lot 1 Electronic Components"/>
    <x v="0"/>
    <n v="3"/>
    <d v="2012-12-11T00:00:00"/>
    <d v="2012-12-11T00:00:00"/>
    <d v="2016-11-10T00:00:00"/>
    <n v="36"/>
    <n v="12"/>
    <b v="1"/>
    <n v="11"/>
    <b v="0"/>
    <n v="12"/>
    <n v="0"/>
    <n v="0"/>
    <m/>
    <d v="2012-10-15T00:00:00"/>
    <b v="1"/>
    <s v="A"/>
    <n v="1"/>
    <x v="2"/>
    <s v="Electronic Components and Service Aids"/>
  </r>
  <r>
    <n v="354"/>
    <x v="0"/>
    <s v="BA-LAB043"/>
    <s v="IUPC Lab Gases Framework Agreement"/>
    <x v="0"/>
    <n v="5"/>
    <d v="2013-02-19T00:00:00"/>
    <d v="2013-03-01T00:00:00"/>
    <d v="2016-10-31T00:00:00"/>
    <n v="36"/>
    <n v="12"/>
    <b v="1"/>
    <n v="8"/>
    <b v="0"/>
    <m/>
    <n v="1714444"/>
    <n v="0"/>
    <m/>
    <d v="2012-10-15T00:00:00"/>
    <b v="1"/>
    <s v="B"/>
    <n v="4"/>
    <x v="5"/>
    <m/>
  </r>
  <r>
    <n v="360"/>
    <x v="0"/>
    <s v="BO-TEL008"/>
    <s v="JANET - 3G (Mobile broadband service)"/>
    <x v="2"/>
    <n v="5"/>
    <m/>
    <d v="2011-07-22T00:00:00"/>
    <d v="2015-07-21T00:00:00"/>
    <n v="24"/>
    <n v="24"/>
    <b v="1"/>
    <n v="12"/>
    <b v="1"/>
    <n v="12"/>
    <n v="0"/>
    <n v="0"/>
    <m/>
    <m/>
    <b v="1"/>
    <s v="B"/>
    <n v="0"/>
    <x v="5"/>
    <m/>
  </r>
  <r>
    <n v="365"/>
    <x v="0"/>
    <s v="LAB2001 NE"/>
    <s v="Minor Lab Equipment"/>
    <x v="0"/>
    <n v="2"/>
    <m/>
    <d v="2009-10-01T00:00:00"/>
    <d v="2013-09-30T00:00:00"/>
    <n v="24"/>
    <n v="0"/>
    <b v="1"/>
    <n v="12"/>
    <b v="1"/>
    <n v="12"/>
    <n v="3014598"/>
    <n v="12058393.52"/>
    <m/>
    <m/>
    <b v="1"/>
    <s v="B"/>
    <n v="0"/>
    <x v="4"/>
    <m/>
  </r>
  <r>
    <n v="384"/>
    <x v="0"/>
    <s v="EFM2001 NE"/>
    <s v="Broadcast equipment and systems installations"/>
    <x v="3"/>
    <n v="2"/>
    <m/>
    <d v="2011-06-21T00:00:00"/>
    <d v="2015-12-20T00:00:00"/>
    <n v="24"/>
    <n v="24"/>
    <b v="1"/>
    <n v="12"/>
    <b v="1"/>
    <n v="18"/>
    <n v="500000"/>
    <n v="2000000"/>
    <m/>
    <m/>
    <b v="1"/>
    <s v="B"/>
    <n v="0"/>
    <x v="4"/>
    <m/>
  </r>
  <r>
    <n v="385"/>
    <x v="0"/>
    <s v="EFM3001 NW"/>
    <s v="Lamps, Tubes and Electrical Components"/>
    <x v="1"/>
    <n v="3"/>
    <m/>
    <d v="2008-11-17T00:00:00"/>
    <d v="2013-03-16T00:00:00"/>
    <n v="36"/>
    <n v="0"/>
    <b v="1"/>
    <n v="12"/>
    <b v="1"/>
    <n v="4"/>
    <n v="0"/>
    <n v="0"/>
    <m/>
    <m/>
    <b v="1"/>
    <s v="A"/>
    <n v="0"/>
    <x v="2"/>
    <m/>
  </r>
  <r>
    <n v="386"/>
    <x v="0"/>
    <s v="EFM2002 NE"/>
    <s v="Lift Maintenance"/>
    <x v="1"/>
    <n v="2"/>
    <m/>
    <d v="2010-10-22T00:00:00"/>
    <d v="2014-10-21T00:00:00"/>
    <n v="24"/>
    <n v="24"/>
    <b v="1"/>
    <n v="12"/>
    <b v="1"/>
    <n v="12"/>
    <n v="20000"/>
    <n v="80000"/>
    <m/>
    <m/>
    <b v="1"/>
    <s v="B"/>
    <n v="0"/>
    <x v="4"/>
    <m/>
  </r>
  <r>
    <n v="388"/>
    <x v="0"/>
    <s v="EFM3014 NW"/>
    <s v="Plumbing, Ceramics, Heating and Ventilation Equipment"/>
    <x v="1"/>
    <n v="3"/>
    <m/>
    <d v="2011-08-01T00:00:00"/>
    <d v="2016-02-29T00:00:00"/>
    <n v="24"/>
    <n v="24"/>
    <b v="0"/>
    <n v="12"/>
    <b v="1"/>
    <n v="31"/>
    <n v="0"/>
    <n v="0"/>
    <m/>
    <m/>
    <b v="1"/>
    <s v="B"/>
    <n v="-7"/>
    <x v="2"/>
    <m/>
  </r>
  <r>
    <n v="392"/>
    <x v="0"/>
    <s v="OFF3008 NW"/>
    <s v="Examination Answer Booklets"/>
    <x v="2"/>
    <n v="3"/>
    <m/>
    <d v="2010-07-01T00:00:00"/>
    <d v="2018-04-30T00:00:00"/>
    <n v="36"/>
    <n v="12"/>
    <b v="1"/>
    <n v="12"/>
    <b v="1"/>
    <n v="46"/>
    <n v="0"/>
    <n v="0"/>
    <m/>
    <m/>
    <b v="1"/>
    <s v="A"/>
    <n v="0"/>
    <x v="2"/>
    <m/>
  </r>
  <r>
    <n v="393"/>
    <x v="0"/>
    <s v="OFF3003 NW"/>
    <s v="Paper"/>
    <x v="3"/>
    <n v="3"/>
    <m/>
    <d v="2009-02-01T00:00:00"/>
    <d v="2013-04-30T00:00:00"/>
    <n v="39"/>
    <n v="0"/>
    <b v="1"/>
    <n v="12"/>
    <b v="0"/>
    <m/>
    <n v="0"/>
    <n v="0"/>
    <m/>
    <m/>
    <b v="1"/>
    <s v="B"/>
    <n v="-12"/>
    <x v="2"/>
    <m/>
  </r>
  <r>
    <n v="395"/>
    <x v="0"/>
    <s v="RM450"/>
    <s v="Multifunctional devices - Buying Solutions RM450"/>
    <x v="2"/>
    <n v="2"/>
    <m/>
    <d v="2008-03-01T00:00:00"/>
    <d v="2012-02-29T00:00:00"/>
    <n v="48"/>
    <n v="0"/>
    <b v="0"/>
    <m/>
    <b v="0"/>
    <m/>
    <n v="0"/>
    <n v="0"/>
    <m/>
    <m/>
    <b v="1"/>
    <s v="B"/>
    <n v="0"/>
    <x v="4"/>
    <m/>
  </r>
  <r>
    <n v="396"/>
    <x v="0"/>
    <s v="FFE2002 NE"/>
    <s v="Removals, Relocations and associated services"/>
    <x v="1"/>
    <n v="2"/>
    <m/>
    <d v="2011-05-01T00:00:00"/>
    <d v="2015-08-31T00:00:00"/>
    <n v="24"/>
    <n v="24"/>
    <b v="1"/>
    <n v="12"/>
    <b v="1"/>
    <n v="16"/>
    <n v="250000"/>
    <n v="1000000"/>
    <m/>
    <m/>
    <b v="1"/>
    <s v="B"/>
    <n v="0"/>
    <x v="4"/>
    <m/>
  </r>
  <r>
    <n v="403"/>
    <x v="0"/>
    <s v="FFE2003 NE"/>
    <s v="Office Furniture"/>
    <x v="1"/>
    <n v="2"/>
    <m/>
    <d v="2008-03-01T00:00:00"/>
    <d v="2012-04-30T00:00:00"/>
    <n v="48"/>
    <n v="0"/>
    <b v="1"/>
    <n v="2"/>
    <b v="0"/>
    <m/>
    <n v="0"/>
    <n v="0"/>
    <m/>
    <m/>
    <b v="1"/>
    <s v="B"/>
    <n v="-2"/>
    <x v="4"/>
    <m/>
  </r>
  <r>
    <n v="404"/>
    <x v="0"/>
    <s v="FFE2003 NE"/>
    <s v="Residential Furniture"/>
    <x v="1"/>
    <n v="2"/>
    <d v="2008-03-01T00:00:00"/>
    <d v="2008-03-01T00:00:00"/>
    <d v="2012-04-30T00:00:00"/>
    <n v="48"/>
    <n v="0"/>
    <b v="1"/>
    <n v="2"/>
    <b v="0"/>
    <m/>
    <n v="1600000"/>
    <n v="6400000"/>
    <m/>
    <m/>
    <b v="1"/>
    <s v="B"/>
    <n v="-2"/>
    <x v="4"/>
    <m/>
  </r>
  <r>
    <n v="407"/>
    <x v="0"/>
    <s v="ID407 CPC"/>
    <s v="Sports Fitness and Gym Equipment"/>
    <x v="3"/>
    <n v="3"/>
    <m/>
    <d v="2010-11-08T00:00:00"/>
    <d v="2015-04-07T00:00:00"/>
    <n v="24"/>
    <n v="24"/>
    <b v="1"/>
    <n v="12"/>
    <b v="1"/>
    <n v="17"/>
    <n v="0"/>
    <n v="0"/>
    <m/>
    <m/>
    <b v="1"/>
    <s v="B"/>
    <n v="0"/>
    <x v="2"/>
    <m/>
  </r>
  <r>
    <n v="408"/>
    <x v="0"/>
    <s v="BO-OFF005"/>
    <s v="Office Supplies &amp; Computer Consumables - Lot 1 - Stationery"/>
    <x v="2"/>
    <n v="5"/>
    <m/>
    <d v="2011-08-01T00:00:00"/>
    <d v="2015-07-31T00:00:00"/>
    <n v="24"/>
    <n v="24"/>
    <b v="1"/>
    <n v="12"/>
    <b v="1"/>
    <n v="12"/>
    <n v="0"/>
    <n v="0"/>
    <m/>
    <m/>
    <b v="1"/>
    <s v="B"/>
    <n v="0"/>
    <x v="5"/>
    <s v="Lot 1 - Stationery"/>
  </r>
  <r>
    <n v="409"/>
    <x v="0"/>
    <s v="BO-OFF005"/>
    <s v="Office Supplies &amp; Computer Consumables - Lot 2 - Computer Consumables"/>
    <x v="2"/>
    <n v="5"/>
    <m/>
    <d v="2011-08-01T00:00:00"/>
    <d v="2015-07-31T00:00:00"/>
    <n v="24"/>
    <n v="24"/>
    <b v="1"/>
    <n v="12"/>
    <b v="1"/>
    <n v="12"/>
    <n v="0"/>
    <n v="0"/>
    <m/>
    <m/>
    <b v="1"/>
    <s v="B"/>
    <n v="0"/>
    <x v="5"/>
    <s v="Lot 2 - Computer Consumables"/>
  </r>
  <r>
    <n v="410"/>
    <x v="0"/>
    <s v="BO-OFF005"/>
    <s v="Office Supplies &amp; Computer Consumables - Lot 3 - Stationery &amp; Computer Consumables"/>
    <x v="2"/>
    <n v="5"/>
    <m/>
    <d v="2011-08-01T00:00:00"/>
    <d v="2015-07-31T00:00:00"/>
    <n v="24"/>
    <n v="24"/>
    <b v="1"/>
    <n v="12"/>
    <b v="1"/>
    <n v="12"/>
    <n v="0"/>
    <n v="0"/>
    <m/>
    <m/>
    <b v="1"/>
    <s v="B"/>
    <n v="0"/>
    <x v="5"/>
    <s v="Lot 3 - One Stop Shop - Stationery &amp; Computer Consumables"/>
  </r>
  <r>
    <n v="414"/>
    <x v="0"/>
    <m/>
    <s v="Telecom Networks: Voice Calls and Lines"/>
    <x v="3"/>
    <n v="2"/>
    <m/>
    <d v="2009-01-01T00:00:00"/>
    <d v="2012-06-30T00:00:00"/>
    <n v="36"/>
    <n v="0"/>
    <b v="1"/>
    <n v="6"/>
    <b v="0"/>
    <m/>
    <n v="0"/>
    <n v="0"/>
    <m/>
    <m/>
    <b v="1"/>
    <s v="B"/>
    <n v="-6"/>
    <x v="4"/>
    <m/>
  </r>
  <r>
    <n v="415"/>
    <x v="10"/>
    <s v="ID415"/>
    <s v="Fire Extinguishers"/>
    <x v="1"/>
    <n v="2"/>
    <m/>
    <m/>
    <m/>
    <m/>
    <n v="0"/>
    <b v="1"/>
    <n v="12"/>
    <b v="0"/>
    <n v="12"/>
    <n v="0"/>
    <n v="0"/>
    <m/>
    <d v="2014-05-01T00:00:00"/>
    <b v="1"/>
    <m/>
    <n v="-12"/>
    <x v="4"/>
    <m/>
  </r>
  <r>
    <n v="424"/>
    <x v="0"/>
    <s v="CAT11009 TP"/>
    <s v="Fresh Meat &amp; Poultry"/>
    <x v="3"/>
    <n v="10"/>
    <m/>
    <d v="2009-06-01T00:00:00"/>
    <d v="2013-12-31T00:00:00"/>
    <n v="36"/>
    <n v="19"/>
    <b v="1"/>
    <n v="12"/>
    <b v="1"/>
    <n v="7"/>
    <n v="0"/>
    <n v="0"/>
    <m/>
    <m/>
    <b v="1"/>
    <s v="B"/>
    <n v="0"/>
    <x v="1"/>
    <m/>
  </r>
  <r>
    <n v="426"/>
    <x v="0"/>
    <s v="CAT11001 TP"/>
    <s v="Milk, Dairy &amp; Bread"/>
    <x v="3"/>
    <n v="10"/>
    <m/>
    <d v="2010-10-08T00:00:00"/>
    <d v="2011-04-07T00:00:00"/>
    <n v="6"/>
    <n v="0"/>
    <b v="0"/>
    <m/>
    <b v="0"/>
    <m/>
    <n v="0"/>
    <n v="0"/>
    <m/>
    <m/>
    <b v="1"/>
    <s v="B"/>
    <n v="0"/>
    <x v="1"/>
    <m/>
  </r>
  <r>
    <n v="432"/>
    <x v="0"/>
    <s v="CAT11010 TP"/>
    <s v="Chilled Food &amp; Provisions"/>
    <x v="3"/>
    <n v="2"/>
    <m/>
    <d v="2009-08-03T00:00:00"/>
    <d v="2011-08-02T00:00:00"/>
    <n v="24"/>
    <n v="0"/>
    <b v="0"/>
    <n v="12"/>
    <b v="0"/>
    <m/>
    <n v="3885637"/>
    <n v="7771274"/>
    <m/>
    <m/>
    <b v="1"/>
    <s v="B"/>
    <n v="0"/>
    <x v="4"/>
    <m/>
  </r>
  <r>
    <n v="437"/>
    <x v="0"/>
    <s v="CAT11003 TP"/>
    <s v="Dispensing Gas"/>
    <x v="3"/>
    <n v="10"/>
    <m/>
    <d v="2009-09-01T00:00:00"/>
    <d v="2013-08-31T00:00:00"/>
    <n v="48"/>
    <n v="0"/>
    <b v="0"/>
    <m/>
    <b v="0"/>
    <m/>
    <m/>
    <m/>
    <m/>
    <m/>
    <b v="1"/>
    <s v="B"/>
    <n v="0"/>
    <x v="1"/>
    <m/>
  </r>
  <r>
    <n v="439"/>
    <x v="0"/>
    <s v="JAN2001 NE"/>
    <s v="Cleaning Chemicals &amp; Janitorial Products"/>
    <x v="3"/>
    <n v="2"/>
    <m/>
    <d v="2011-05-01T00:00:00"/>
    <d v="2015-04-30T00:00:00"/>
    <n v="24"/>
    <n v="24"/>
    <b v="1"/>
    <n v="12"/>
    <b v="1"/>
    <n v="12"/>
    <n v="1739564.3"/>
    <n v="5218692.8899999997"/>
    <m/>
    <m/>
    <b v="1"/>
    <s v="B"/>
    <n v="0"/>
    <x v="4"/>
    <m/>
  </r>
  <r>
    <n v="446"/>
    <x v="0"/>
    <s v="LIB4017 SU"/>
    <s v="Inter-Regional Agreement for the Supply of Periodicals"/>
    <x v="3"/>
    <n v="4"/>
    <m/>
    <d v="2011-08-01T00:00:00"/>
    <d v="2015-07-31T00:00:00"/>
    <n v="48"/>
    <n v="0"/>
    <b v="0"/>
    <n v="0"/>
    <b v="0"/>
    <m/>
    <n v="0"/>
    <n v="0"/>
    <m/>
    <m/>
    <b v="1"/>
    <s v="O"/>
    <n v="0"/>
    <x v="3"/>
    <m/>
  </r>
  <r>
    <n v="460"/>
    <x v="9"/>
    <s v="GPS - RM457"/>
    <s v="Project Management and Full Design Team Services"/>
    <x v="3"/>
    <n v="1"/>
    <m/>
    <d v="2009-06-17T00:00:00"/>
    <d v="2013-06-16T00:00:00"/>
    <n v="48"/>
    <n v="0"/>
    <b v="0"/>
    <m/>
    <b v="0"/>
    <m/>
    <n v="0"/>
    <n v="0"/>
    <m/>
    <m/>
    <b v="1"/>
    <s v="C1 - Local Collaboration"/>
    <n v="0"/>
    <x v="0"/>
    <m/>
  </r>
  <r>
    <n v="461"/>
    <x v="4"/>
    <s v="ITS1004 AP"/>
    <s v="Plagiarism Detection"/>
    <x v="2"/>
    <n v="1"/>
    <m/>
    <m/>
    <m/>
    <m/>
    <n v="0"/>
    <b v="0"/>
    <m/>
    <b v="0"/>
    <m/>
    <n v="0"/>
    <n v="0"/>
    <m/>
    <m/>
    <b v="1"/>
    <s v="B"/>
    <n v="0"/>
    <x v="0"/>
    <m/>
  </r>
  <r>
    <n v="462"/>
    <x v="4"/>
    <s v="BA-ITS038"/>
    <s v="Subscription Management Software"/>
    <x v="2"/>
    <n v="1"/>
    <m/>
    <m/>
    <m/>
    <m/>
    <n v="0"/>
    <b v="0"/>
    <m/>
    <b v="0"/>
    <m/>
    <n v="0"/>
    <n v="0"/>
    <m/>
    <m/>
    <b v="1"/>
    <s v="A"/>
    <n v="0"/>
    <x v="0"/>
    <m/>
  </r>
  <r>
    <n v="463"/>
    <x v="4"/>
    <s v="ITS1004 AP"/>
    <s v="Learning Management Solutions"/>
    <x v="2"/>
    <n v="1"/>
    <m/>
    <d v="2014-12-31T00:00:00"/>
    <d v="2018-12-30T00:00:00"/>
    <n v="48"/>
    <n v="0"/>
    <b v="0"/>
    <m/>
    <b v="0"/>
    <m/>
    <n v="0"/>
    <n v="0"/>
    <d v="2014-08-26T00:00:00"/>
    <d v="2014-12-31T00:00:00"/>
    <b v="1"/>
    <s v="B"/>
    <n v="0"/>
    <x v="0"/>
    <m/>
  </r>
  <r>
    <n v="464"/>
    <x v="8"/>
    <s v="ITS1005 AP"/>
    <s v="Resource Discovery solutions"/>
    <x v="2"/>
    <n v="1"/>
    <m/>
    <m/>
    <m/>
    <m/>
    <n v="0"/>
    <b v="0"/>
    <m/>
    <b v="0"/>
    <m/>
    <n v="0"/>
    <n v="0"/>
    <m/>
    <m/>
    <b v="1"/>
    <s v="B"/>
    <n v="0"/>
    <x v="0"/>
    <m/>
  </r>
  <r>
    <n v="465"/>
    <x v="9"/>
    <s v="GPS - IT Goods and Services"/>
    <s v="IT Goods and Services"/>
    <x v="3"/>
    <n v="1"/>
    <m/>
    <m/>
    <m/>
    <m/>
    <n v="0"/>
    <b v="0"/>
    <m/>
    <b v="0"/>
    <m/>
    <n v="0"/>
    <n v="0"/>
    <m/>
    <m/>
    <b v="1"/>
    <s v="C1 - Local Collaboration"/>
    <n v="0"/>
    <x v="0"/>
    <m/>
  </r>
  <r>
    <n v="466"/>
    <x v="4"/>
    <s v="BA-ITS046"/>
    <s v="Student Email"/>
    <x v="2"/>
    <n v="1"/>
    <m/>
    <m/>
    <m/>
    <m/>
    <n v="0"/>
    <b v="0"/>
    <m/>
    <b v="0"/>
    <m/>
    <n v="0"/>
    <n v="0"/>
    <m/>
    <m/>
    <b v="1"/>
    <s v="A"/>
    <n v="0"/>
    <x v="0"/>
    <m/>
  </r>
  <r>
    <n v="467"/>
    <x v="9"/>
    <s v="GPS - Mobile Solutions (II)"/>
    <s v="Mobile Solutions (II)"/>
    <x v="2"/>
    <n v="1"/>
    <m/>
    <m/>
    <m/>
    <m/>
    <n v="0"/>
    <b v="0"/>
    <m/>
    <b v="0"/>
    <m/>
    <n v="0"/>
    <n v="0"/>
    <m/>
    <m/>
    <b v="1"/>
    <s v="C1 - Local Collaboration"/>
    <n v="0"/>
    <x v="0"/>
    <m/>
  </r>
  <r>
    <n v="468"/>
    <x v="4"/>
    <s v="BA-ITS048"/>
    <s v="Productivity Tools"/>
    <x v="2"/>
    <n v="1"/>
    <m/>
    <m/>
    <m/>
    <m/>
    <n v="0"/>
    <b v="0"/>
    <m/>
    <b v="0"/>
    <m/>
    <n v="0"/>
    <n v="0"/>
    <m/>
    <m/>
    <b v="1"/>
    <s v="A"/>
    <n v="0"/>
    <x v="0"/>
    <m/>
  </r>
  <r>
    <n v="469"/>
    <x v="4"/>
    <s v="ITS1004 AP"/>
    <s v="Integrated Collaboration Tools"/>
    <x v="2"/>
    <n v="1"/>
    <m/>
    <d v="2014-12-31T00:00:00"/>
    <d v="2018-12-30T00:00:00"/>
    <n v="48"/>
    <n v="0"/>
    <b v="0"/>
    <m/>
    <b v="0"/>
    <m/>
    <n v="0"/>
    <n v="0"/>
    <d v="2014-08-26T00:00:00"/>
    <d v="2014-12-31T00:00:00"/>
    <b v="1"/>
    <s v="B"/>
    <n v="0"/>
    <x v="0"/>
    <m/>
  </r>
  <r>
    <n v="470"/>
    <x v="4"/>
    <s v="BA-ITS050"/>
    <s v="Network Connectivity"/>
    <x v="2"/>
    <n v="1"/>
    <m/>
    <m/>
    <m/>
    <m/>
    <n v="0"/>
    <b v="0"/>
    <m/>
    <b v="0"/>
    <m/>
    <n v="0"/>
    <n v="0"/>
    <m/>
    <m/>
    <b v="1"/>
    <s v="A"/>
    <n v="0"/>
    <x v="0"/>
    <m/>
  </r>
  <r>
    <n v="471"/>
    <x v="4"/>
    <s v="BA-ITS047"/>
    <s v="Staff Email"/>
    <x v="2"/>
    <n v="1"/>
    <m/>
    <m/>
    <m/>
    <m/>
    <n v="0"/>
    <b v="0"/>
    <m/>
    <b v="0"/>
    <m/>
    <n v="0"/>
    <n v="0"/>
    <m/>
    <m/>
    <b v="1"/>
    <s v="A"/>
    <n v="0"/>
    <x v="0"/>
    <m/>
  </r>
  <r>
    <n v="472"/>
    <x v="4"/>
    <s v="BA-ITS052"/>
    <s v="Processing Capacity"/>
    <x v="2"/>
    <n v="1"/>
    <m/>
    <m/>
    <m/>
    <m/>
    <n v="0"/>
    <b v="0"/>
    <m/>
    <b v="0"/>
    <m/>
    <n v="0"/>
    <n v="0"/>
    <m/>
    <m/>
    <b v="1"/>
    <s v="A"/>
    <n v="0"/>
    <x v="0"/>
    <m/>
  </r>
  <r>
    <n v="473"/>
    <x v="4"/>
    <s v="BA-ITS053"/>
    <s v="Database Platform"/>
    <x v="2"/>
    <n v="1"/>
    <m/>
    <m/>
    <m/>
    <m/>
    <n v="0"/>
    <b v="0"/>
    <m/>
    <b v="0"/>
    <m/>
    <n v="0"/>
    <n v="0"/>
    <m/>
    <m/>
    <b v="1"/>
    <s v="A"/>
    <n v="0"/>
    <x v="0"/>
    <m/>
  </r>
  <r>
    <n v="474"/>
    <x v="0"/>
    <s v="BA-ITS054"/>
    <s v="User Help Desk"/>
    <x v="2"/>
    <n v="1"/>
    <m/>
    <m/>
    <m/>
    <m/>
    <n v="0"/>
    <b v="0"/>
    <m/>
    <b v="0"/>
    <m/>
    <n v="0"/>
    <n v="0"/>
    <m/>
    <m/>
    <b v="1"/>
    <s v="A"/>
    <n v="0"/>
    <x v="0"/>
    <m/>
  </r>
  <r>
    <n v="475"/>
    <x v="4"/>
    <s v="BA-ITS051"/>
    <s v="Mass Storage"/>
    <x v="2"/>
    <n v="1"/>
    <m/>
    <m/>
    <m/>
    <m/>
    <n v="0"/>
    <b v="0"/>
    <m/>
    <b v="0"/>
    <m/>
    <n v="0"/>
    <n v="0"/>
    <m/>
    <m/>
    <b v="1"/>
    <s v="A"/>
    <n v="0"/>
    <x v="0"/>
    <m/>
  </r>
  <r>
    <n v="476"/>
    <x v="4"/>
    <s v="BA-ITS055 cancelled"/>
    <s v="Support &amp; Training"/>
    <x v="2"/>
    <n v="1"/>
    <m/>
    <m/>
    <m/>
    <m/>
    <n v="0"/>
    <b v="0"/>
    <m/>
    <b v="0"/>
    <m/>
    <n v="0"/>
    <n v="0"/>
    <m/>
    <m/>
    <b v="1"/>
    <s v="A"/>
    <n v="0"/>
    <x v="0"/>
    <m/>
  </r>
  <r>
    <n v="477"/>
    <x v="0"/>
    <s v="VEH3030 NW"/>
    <s v="Vehicle Hire and Leasing"/>
    <x v="1"/>
    <n v="3"/>
    <m/>
    <d v="2012-11-01T00:00:00"/>
    <d v="2017-03-31T00:00:00"/>
    <n v="24"/>
    <n v="24"/>
    <b v="1"/>
    <n v="12"/>
    <b v="1"/>
    <n v="17"/>
    <n v="0"/>
    <n v="0"/>
    <m/>
    <d v="2012-06-01T00:00:00"/>
    <b v="1"/>
    <s v="B"/>
    <n v="0"/>
    <x v="2"/>
    <s v="Vehicle hire"/>
  </r>
  <r>
    <n v="478"/>
    <x v="4"/>
    <s v="ITS1018 AP"/>
    <s v="Business and/or Learner Analytics"/>
    <x v="2"/>
    <n v="1"/>
    <m/>
    <m/>
    <m/>
    <m/>
    <n v="0"/>
    <b v="0"/>
    <m/>
    <b v="0"/>
    <m/>
    <n v="0"/>
    <n v="0"/>
    <m/>
    <m/>
    <b v="1"/>
    <s v="A"/>
    <n v="0"/>
    <x v="0"/>
    <m/>
  </r>
  <r>
    <n v="479"/>
    <x v="4"/>
    <s v="BA-ITS057"/>
    <s v="SIP Trunking services"/>
    <x v="2"/>
    <n v="1"/>
    <m/>
    <m/>
    <m/>
    <m/>
    <n v="0"/>
    <b v="0"/>
    <m/>
    <b v="0"/>
    <m/>
    <n v="0"/>
    <n v="0"/>
    <m/>
    <m/>
    <b v="1"/>
    <s v="B"/>
    <n v="0"/>
    <x v="0"/>
    <m/>
  </r>
  <r>
    <n v="480"/>
    <x v="0"/>
    <s v="RM1599"/>
    <s v="Multifunctional Devices and Services - limited range-RM1599 lot 1"/>
    <x v="2"/>
    <n v="2"/>
    <m/>
    <d v="2012-03-01T00:00:00"/>
    <d v="2016-08-31T00:00:00"/>
    <n v="24"/>
    <n v="24"/>
    <b v="1"/>
    <n v="12"/>
    <b v="1"/>
    <n v="18"/>
    <n v="1"/>
    <n v="4"/>
    <m/>
    <m/>
    <b v="1"/>
    <s v="O"/>
    <n v="0"/>
    <x v="4"/>
    <m/>
  </r>
  <r>
    <n v="481"/>
    <x v="0"/>
    <s v="RM1599"/>
    <s v="Multifunctional Devices and services - full range-RM1599 Lot 2"/>
    <x v="2"/>
    <n v="2"/>
    <m/>
    <d v="2012-03-01T00:00:00"/>
    <d v="2016-08-31T00:00:00"/>
    <n v="24"/>
    <n v="24"/>
    <b v="1"/>
    <n v="12"/>
    <b v="1"/>
    <n v="18"/>
    <n v="1000000"/>
    <n v="4000000"/>
    <m/>
    <m/>
    <b v="1"/>
    <s v="O"/>
    <n v="0"/>
    <x v="4"/>
    <m/>
  </r>
  <r>
    <n v="482"/>
    <x v="0"/>
    <s v="RM1599"/>
    <s v="Multifunctional Devices - Managed Print Service-RM1599 Lot 3"/>
    <x v="2"/>
    <n v="2"/>
    <m/>
    <d v="2012-03-01T00:00:00"/>
    <d v="2016-08-31T00:00:00"/>
    <n v="24"/>
    <n v="24"/>
    <b v="1"/>
    <n v="12"/>
    <b v="1"/>
    <n v="18"/>
    <n v="1000000"/>
    <n v="4000000"/>
    <m/>
    <m/>
    <b v="1"/>
    <s v="O"/>
    <n v="0"/>
    <x v="4"/>
    <m/>
  </r>
  <r>
    <n v="483"/>
    <x v="0"/>
    <s v="RM1599"/>
    <s v="Multifunctional Devices - print audit services-RM1599 Lot 4"/>
    <x v="2"/>
    <n v="2"/>
    <m/>
    <d v="2012-03-01T00:00:00"/>
    <d v="2016-08-31T00:00:00"/>
    <n v="24"/>
    <n v="24"/>
    <b v="1"/>
    <n v="12"/>
    <b v="1"/>
    <n v="18"/>
    <n v="1"/>
    <n v="0"/>
    <m/>
    <m/>
    <b v="1"/>
    <s v="O"/>
    <n v="0"/>
    <x v="4"/>
    <m/>
  </r>
  <r>
    <n v="486"/>
    <x v="0"/>
    <s v="FFE2003 NE"/>
    <s v="Catering Furniture- Expired"/>
    <x v="1"/>
    <n v="2"/>
    <m/>
    <d v="2008-03-01T00:00:00"/>
    <d v="2012-04-30T00:00:00"/>
    <n v="48"/>
    <n v="0"/>
    <b v="1"/>
    <n v="2"/>
    <b v="0"/>
    <m/>
    <n v="150000"/>
    <n v="600000"/>
    <m/>
    <m/>
    <b v="1"/>
    <s v="B"/>
    <n v="-2"/>
    <x v="4"/>
    <m/>
  </r>
  <r>
    <n v="488"/>
    <x v="0"/>
    <s v="AVI2002 NE"/>
    <s v="Audio Visual Equipment"/>
    <x v="3"/>
    <n v="2"/>
    <m/>
    <d v="2008-01-01T00:00:00"/>
    <d v="2012-01-31T00:00:00"/>
    <n v="48"/>
    <n v="0"/>
    <b v="1"/>
    <n v="1"/>
    <b v="0"/>
    <m/>
    <n v="5000000"/>
    <n v="20000000"/>
    <m/>
    <m/>
    <b v="1"/>
    <s v="A"/>
    <n v="-1"/>
    <x v="4"/>
    <m/>
  </r>
  <r>
    <n v="490"/>
    <x v="0"/>
    <s v="FFE2003 NE"/>
    <s v="IT suite Furniture"/>
    <x v="1"/>
    <n v="2"/>
    <m/>
    <d v="2010-07-01T00:00:00"/>
    <d v="2012-04-30T00:00:00"/>
    <n v="20"/>
    <n v="0"/>
    <b v="1"/>
    <n v="2"/>
    <b v="0"/>
    <m/>
    <n v="25000"/>
    <n v="100000"/>
    <m/>
    <m/>
    <b v="1"/>
    <s v="A"/>
    <n v="-2"/>
    <x v="4"/>
    <m/>
  </r>
  <r>
    <n v="491"/>
    <x v="0"/>
    <s v="FFE2001 NE"/>
    <s v="Office and Catering Furniture"/>
    <x v="1"/>
    <n v="2"/>
    <m/>
    <d v="2012-06-01T00:00:00"/>
    <d v="2017-10-31T00:00:00"/>
    <n v="36"/>
    <n v="12"/>
    <b v="1"/>
    <n v="12"/>
    <b v="1"/>
    <n v="17"/>
    <n v="9000000"/>
    <n v="36000000"/>
    <d v="2011-03-01T00:00:00"/>
    <d v="2012-05-01T00:00:00"/>
    <b v="1"/>
    <s v="A"/>
    <n v="0"/>
    <x v="4"/>
    <m/>
  </r>
  <r>
    <n v="492"/>
    <x v="0"/>
    <s v="FFE2001 NE"/>
    <s v="Residential Furniture"/>
    <x v="1"/>
    <n v="2"/>
    <m/>
    <d v="2012-06-01T00:00:00"/>
    <d v="2017-07-31T00:00:00"/>
    <n v="36"/>
    <n v="12"/>
    <b v="1"/>
    <n v="12"/>
    <b v="1"/>
    <n v="14"/>
    <n v="1200000"/>
    <n v="4800000"/>
    <d v="2011-03-01T00:00:00"/>
    <d v="2012-05-01T00:00:00"/>
    <b v="1"/>
    <s v="A"/>
    <n v="0"/>
    <x v="4"/>
    <m/>
  </r>
  <r>
    <n v="493"/>
    <x v="0"/>
    <s v="FFE2001 NE"/>
    <s v="Bespoke Teaching Space Furniture"/>
    <x v="1"/>
    <n v="2"/>
    <m/>
    <d v="2012-06-01T00:00:00"/>
    <d v="2017-07-31T00:00:00"/>
    <n v="36"/>
    <n v="12"/>
    <b v="1"/>
    <n v="12"/>
    <b v="1"/>
    <n v="14"/>
    <n v="100000"/>
    <n v="400000"/>
    <d v="2011-03-01T00:00:00"/>
    <d v="2012-05-01T00:00:00"/>
    <b v="1"/>
    <s v="A"/>
    <n v="0"/>
    <x v="4"/>
    <m/>
  </r>
  <r>
    <n v="494"/>
    <x v="0"/>
    <s v="FFE2001 NE"/>
    <s v="ICT Security Furniture"/>
    <x v="1"/>
    <n v="2"/>
    <m/>
    <d v="2012-06-01T00:00:00"/>
    <d v="2017-07-31T00:00:00"/>
    <n v="36"/>
    <n v="12"/>
    <b v="1"/>
    <n v="12"/>
    <b v="1"/>
    <n v="14"/>
    <n v="100000"/>
    <n v="400000"/>
    <d v="2011-03-01T00:00:00"/>
    <d v="2012-05-01T00:00:00"/>
    <b v="1"/>
    <s v="A"/>
    <n v="0"/>
    <x v="4"/>
    <m/>
  </r>
  <r>
    <n v="500"/>
    <x v="4"/>
    <m/>
    <s v="Fire Shutters / Roller Shutters / Automated Doors"/>
    <x v="1"/>
    <n v="2"/>
    <m/>
    <m/>
    <m/>
    <m/>
    <n v="0"/>
    <b v="0"/>
    <m/>
    <b v="0"/>
    <m/>
    <n v="0"/>
    <n v="0"/>
    <d v="2014-09-01T00:00:00"/>
    <m/>
    <b v="1"/>
    <m/>
    <n v="0"/>
    <x v="4"/>
    <m/>
  </r>
  <r>
    <n v="502"/>
    <x v="11"/>
    <m/>
    <s v="Landscaping Equipment and services"/>
    <x v="1"/>
    <n v="2"/>
    <m/>
    <m/>
    <m/>
    <m/>
    <n v="0"/>
    <b v="0"/>
    <m/>
    <b v="0"/>
    <m/>
    <n v="0"/>
    <n v="0"/>
    <d v="2014-09-01T00:00:00"/>
    <m/>
    <b v="1"/>
    <m/>
    <n v="0"/>
    <x v="4"/>
    <m/>
  </r>
  <r>
    <n v="504"/>
    <x v="4"/>
    <s v="OC-CAT039"/>
    <s v="Catering Equipment Maintenance &amp; Catering Refrigeration Maintenance"/>
    <x v="1"/>
    <n v="1"/>
    <m/>
    <d v="2013-04-01T00:00:00"/>
    <d v="2015-03-31T00:00:00"/>
    <n v="24"/>
    <n v="24"/>
    <b v="0"/>
    <n v="12"/>
    <b v="0"/>
    <n v="12"/>
    <n v="0"/>
    <n v="0"/>
    <d v="2012-04-09T00:00:00"/>
    <d v="2013-02-11T00:00:00"/>
    <b v="1"/>
    <s v="B"/>
    <n v="24"/>
    <x v="0"/>
    <m/>
  </r>
  <r>
    <n v="505"/>
    <x v="0"/>
    <s v="BO-CAT040"/>
    <s v="Catering Sundries - Supply &amp; Delivery of"/>
    <x v="1"/>
    <n v="1"/>
    <d v="2012-10-15T00:00:00"/>
    <d v="2012-10-01T00:00:00"/>
    <d v="2016-09-30T00:00:00"/>
    <n v="34"/>
    <n v="12"/>
    <b v="1"/>
    <n v="12"/>
    <b v="1"/>
    <n v="2"/>
    <n v="3000000"/>
    <n v="12000000"/>
    <d v="2012-03-26T00:00:00"/>
    <m/>
    <b v="1"/>
    <s v="B"/>
    <n v="0"/>
    <x v="0"/>
    <m/>
  </r>
  <r>
    <n v="506"/>
    <x v="0"/>
    <s v="LAB4000 SU"/>
    <s v="Laboratory Equipment Maintenance &amp; Repair Services Agreement (LEMS)"/>
    <x v="0"/>
    <n v="4"/>
    <d v="2013-02-01T00:00:00"/>
    <d v="2013-02-01T00:00:00"/>
    <d v="2017-01-31T00:00:00"/>
    <n v="24"/>
    <n v="24"/>
    <b v="1"/>
    <n v="12"/>
    <b v="1"/>
    <n v="12"/>
    <n v="0"/>
    <n v="0"/>
    <m/>
    <d v="2012-10-01T00:00:00"/>
    <b v="1"/>
    <s v="A"/>
    <n v="0"/>
    <x v="3"/>
    <s v="Awarded in various lots"/>
  </r>
  <r>
    <n v="507"/>
    <x v="0"/>
    <s v="RM1035"/>
    <s v="Telephony services - Lot 1"/>
    <x v="3"/>
    <n v="2"/>
    <m/>
    <d v="2013-10-23T00:00:00"/>
    <d v="2015-04-22T00:00:00"/>
    <n v="18"/>
    <n v="0"/>
    <b v="0"/>
    <m/>
    <b v="0"/>
    <m/>
    <n v="22500000"/>
    <n v="90000000"/>
    <m/>
    <m/>
    <b v="1"/>
    <m/>
    <n v="0"/>
    <x v="4"/>
    <s v="Traditional Telephony Services"/>
  </r>
  <r>
    <n v="512"/>
    <x v="8"/>
    <s v="CAT11004 TU"/>
    <s v="Alcohol"/>
    <x v="1"/>
    <n v="10"/>
    <m/>
    <d v="2011-08-01T00:00:00"/>
    <d v="2014-07-31T00:00:00"/>
    <n v="24"/>
    <n v="24"/>
    <b v="1"/>
    <n v="12"/>
    <b v="0"/>
    <n v="12"/>
    <m/>
    <m/>
    <m/>
    <m/>
    <b v="1"/>
    <s v="O"/>
    <n v="12"/>
    <x v="1"/>
    <m/>
  </r>
  <r>
    <n v="513"/>
    <x v="0"/>
    <s v="PFB2001 CP"/>
    <s v="Legal Services"/>
    <x v="3"/>
    <n v="2"/>
    <m/>
    <d v="2009-01-01T00:00:00"/>
    <d v="2013-06-30T00:00:00"/>
    <n v="36"/>
    <n v="0"/>
    <b v="1"/>
    <n v="12"/>
    <b v="1"/>
    <n v="6"/>
    <n v="478408.54"/>
    <n v="1435225.62"/>
    <m/>
    <m/>
    <b v="1"/>
    <s v="O"/>
    <n v="0"/>
    <x v="4"/>
    <m/>
  </r>
  <r>
    <n v="514"/>
    <x v="0"/>
    <s v="LIB5007 LU"/>
    <s v="Library - Specialist Arts"/>
    <x v="3"/>
    <n v="5"/>
    <m/>
    <d v="2010-09-01T00:00:00"/>
    <d v="2014-08-31T00:00:00"/>
    <n v="48"/>
    <n v="0"/>
    <b v="0"/>
    <m/>
    <b v="0"/>
    <m/>
    <n v="145948"/>
    <n v="0"/>
    <m/>
    <m/>
    <b v="1"/>
    <s v="B"/>
    <n v="0"/>
    <x v="5"/>
    <m/>
  </r>
  <r>
    <n v="515"/>
    <x v="0"/>
    <s v="PFB4018 SU"/>
    <s v="National Education Recruitment Advertising &amp; Resourcing Services (NERARS)"/>
    <x v="5"/>
    <n v="4"/>
    <m/>
    <d v="2011-01-01T00:00:00"/>
    <d v="2014-12-31T00:00:00"/>
    <n v="48"/>
    <n v="0"/>
    <b v="0"/>
    <m/>
    <b v="0"/>
    <m/>
    <n v="0"/>
    <n v="0"/>
    <m/>
    <m/>
    <b v="1"/>
    <s v="O"/>
    <n v="0"/>
    <x v="3"/>
    <s v="Advertising"/>
  </r>
  <r>
    <n v="517"/>
    <x v="0"/>
    <s v="EFM3037 NW"/>
    <s v="PAT Testing Services"/>
    <x v="1"/>
    <n v="3"/>
    <m/>
    <d v="2013-04-01T00:00:00"/>
    <d v="2015-03-31T00:00:00"/>
    <n v="19"/>
    <n v="0"/>
    <b v="1"/>
    <n v="5"/>
    <b v="0"/>
    <m/>
    <n v="0"/>
    <n v="0"/>
    <d v="2012-02-01T00:00:00"/>
    <d v="2012-09-01T00:00:00"/>
    <b v="1"/>
    <s v="B"/>
    <n v="-5"/>
    <x v="2"/>
    <m/>
  </r>
  <r>
    <n v="518"/>
    <x v="0"/>
    <s v="PS-ITS056"/>
    <s v="IT Consumables"/>
    <x v="2"/>
    <n v="1"/>
    <d v="2012-06-08T00:00:00"/>
    <d v="2012-09-01T00:00:00"/>
    <d v="2016-10-31T00:00:00"/>
    <n v="26"/>
    <n v="24"/>
    <b v="1"/>
    <n v="12"/>
    <b v="1"/>
    <n v="12"/>
    <n v="750000"/>
    <n v="0"/>
    <m/>
    <d v="2012-05-24T00:00:00"/>
    <b v="1"/>
    <s v="A"/>
    <n v="0"/>
    <x v="0"/>
    <m/>
  </r>
  <r>
    <n v="519"/>
    <x v="4"/>
    <m/>
    <s v="AV Column board systems"/>
    <x v="2"/>
    <n v="2"/>
    <m/>
    <m/>
    <m/>
    <m/>
    <n v="0"/>
    <b v="0"/>
    <m/>
    <b v="0"/>
    <m/>
    <n v="0"/>
    <n v="0"/>
    <d v="2010-05-01T00:00:00"/>
    <d v="2012-10-01T00:00:00"/>
    <b v="1"/>
    <s v="B"/>
    <n v="0"/>
    <x v="4"/>
    <m/>
  </r>
  <r>
    <n v="520"/>
    <x v="3"/>
    <s v="FFE2005 NE"/>
    <s v="Furniture - Laboratory"/>
    <x v="1"/>
    <n v="2"/>
    <d v="2018-10-17T00:00:00"/>
    <d v="2018-10-17T00:00:00"/>
    <d v="2021-10-16T00:00:00"/>
    <n v="36"/>
    <n v="12"/>
    <b v="0"/>
    <n v="12"/>
    <b v="0"/>
    <m/>
    <n v="0"/>
    <n v="0"/>
    <d v="2015-02-01T00:00:00"/>
    <d v="2017-08-03T00:00:00"/>
    <b v="1"/>
    <s v="B"/>
    <n v="12"/>
    <x v="4"/>
    <m/>
  </r>
  <r>
    <n v="521"/>
    <x v="3"/>
    <s v="FFE2005 NE"/>
    <s v="Furniture - Lecture Theatre"/>
    <x v="1"/>
    <n v="2"/>
    <m/>
    <d v="2017-12-05T00:00:00"/>
    <d v="2021-12-04T00:00:00"/>
    <n v="36"/>
    <n v="12"/>
    <b v="1"/>
    <n v="12"/>
    <b v="0"/>
    <m/>
    <n v="0"/>
    <n v="0"/>
    <d v="2015-02-01T00:00:00"/>
    <d v="2017-08-03T00:00:00"/>
    <b v="1"/>
    <s v="B"/>
    <n v="0"/>
    <x v="4"/>
    <m/>
  </r>
  <r>
    <n v="522"/>
    <x v="4"/>
    <m/>
    <s v="Reupholstering services"/>
    <x v="1"/>
    <n v="2"/>
    <m/>
    <m/>
    <m/>
    <m/>
    <n v="0"/>
    <b v="0"/>
    <m/>
    <b v="0"/>
    <m/>
    <n v="0"/>
    <n v="0"/>
    <d v="2015-02-01T00:00:00"/>
    <d v="2017-03-01T00:00:00"/>
    <b v="1"/>
    <s v="B"/>
    <n v="0"/>
    <x v="4"/>
    <m/>
  </r>
  <r>
    <n v="523"/>
    <x v="0"/>
    <s v="EFM3029 NW"/>
    <s v="Refrigeration and Air Conditioning Maintenance"/>
    <x v="1"/>
    <n v="3"/>
    <d v="2012-06-20T00:00:00"/>
    <d v="2012-07-12T00:00:00"/>
    <d v="2016-07-11T00:00:00"/>
    <n v="24"/>
    <n v="24"/>
    <b v="1"/>
    <n v="12"/>
    <b v="1"/>
    <n v="12"/>
    <n v="0"/>
    <n v="0"/>
    <m/>
    <d v="2012-06-01T00:00:00"/>
    <b v="1"/>
    <s v="B"/>
    <n v="0"/>
    <x v="2"/>
    <m/>
  </r>
  <r>
    <n v="524"/>
    <x v="0"/>
    <s v="ID524 CPC"/>
    <s v="Access Control Systems - Lot 1 Access Control Systems &amp; Lot 2 Smart Cards"/>
    <x v="1"/>
    <n v="3"/>
    <m/>
    <d v="2012-09-01T00:00:00"/>
    <d v="2016-08-31T00:00:00"/>
    <n v="48"/>
    <n v="12"/>
    <b v="0"/>
    <n v="12"/>
    <b v="0"/>
    <m/>
    <n v="0"/>
    <n v="0"/>
    <m/>
    <d v="2012-06-01T00:00:00"/>
    <b v="1"/>
    <s v="B"/>
    <n v="12"/>
    <x v="2"/>
    <s v="This is Lot 1 of the CPC: Access Control Systems and Smart Card Technology"/>
  </r>
  <r>
    <n v="525"/>
    <x v="3"/>
    <s v="JAN3044 NW"/>
    <s v="Recycling Bins &amp; Street Furniture"/>
    <x v="1"/>
    <n v="3"/>
    <m/>
    <d v="2019-10-01T00:00:00"/>
    <d v="2021-09-30T00:00:00"/>
    <n v="24"/>
    <n v="24"/>
    <b v="0"/>
    <n v="12"/>
    <b v="0"/>
    <n v="12"/>
    <n v="736838"/>
    <n v="0"/>
    <m/>
    <m/>
    <b v="1"/>
    <s v="B"/>
    <n v="24"/>
    <x v="2"/>
    <s v="Lot 1 Recyling Bins"/>
  </r>
  <r>
    <n v="527"/>
    <x v="4"/>
    <s v="TRA4006 SU"/>
    <s v="Hotel, Conferences &amp; Meetings"/>
    <x v="6"/>
    <n v="4"/>
    <m/>
    <m/>
    <m/>
    <m/>
    <n v="0"/>
    <b v="0"/>
    <m/>
    <b v="0"/>
    <m/>
    <n v="0"/>
    <n v="0"/>
    <m/>
    <m/>
    <b v="1"/>
    <s v="O"/>
    <n v="0"/>
    <x v="3"/>
    <m/>
  </r>
  <r>
    <n v="528"/>
    <x v="0"/>
    <s v="TRA5008 LU"/>
    <s v="Asia Route Deal"/>
    <x v="3"/>
    <n v="5"/>
    <m/>
    <d v="2010-03-01T00:00:00"/>
    <d v="2013-02-28T00:00:00"/>
    <n v="36"/>
    <n v="0"/>
    <b v="0"/>
    <m/>
    <b v="0"/>
    <m/>
    <n v="0"/>
    <n v="0"/>
    <m/>
    <m/>
    <b v="1"/>
    <s v="B"/>
    <n v="0"/>
    <x v="5"/>
    <m/>
  </r>
  <r>
    <n v="529"/>
    <x v="0"/>
    <s v="ID529"/>
    <s v="Hot Beverage Dispense Equipment"/>
    <x v="3"/>
    <n v="10"/>
    <m/>
    <m/>
    <m/>
    <m/>
    <n v="0"/>
    <b v="0"/>
    <m/>
    <b v="0"/>
    <m/>
    <m/>
    <m/>
    <m/>
    <m/>
    <b v="1"/>
    <m/>
    <n v="0"/>
    <x v="1"/>
    <m/>
  </r>
  <r>
    <n v="533"/>
    <x v="4"/>
    <s v="BA-ITS3"/>
    <s v="PC Power Management"/>
    <x v="2"/>
    <n v="2"/>
    <m/>
    <m/>
    <m/>
    <m/>
    <n v="0"/>
    <b v="0"/>
    <m/>
    <b v="0"/>
    <m/>
    <n v="0"/>
    <n v="0"/>
    <m/>
    <m/>
    <b v="1"/>
    <s v="B"/>
    <n v="0"/>
    <x v="4"/>
    <m/>
  </r>
  <r>
    <n v="534"/>
    <x v="0"/>
    <s v="ID534"/>
    <s v="Catering Disposables"/>
    <x v="3"/>
    <n v="2"/>
    <m/>
    <d v="2007-05-01T00:00:00"/>
    <d v="2011-04-30T00:00:00"/>
    <n v="48"/>
    <n v="0"/>
    <b v="0"/>
    <m/>
    <b v="0"/>
    <m/>
    <n v="0"/>
    <n v="0"/>
    <m/>
    <m/>
    <b v="1"/>
    <m/>
    <n v="0"/>
    <x v="4"/>
    <m/>
  </r>
  <r>
    <n v="535"/>
    <x v="0"/>
    <s v="PFB4008 SU"/>
    <s v="Temporary Agency Staff"/>
    <x v="3"/>
    <n v="4"/>
    <m/>
    <d v="2011-02-01T00:00:00"/>
    <d v="2015-01-31T00:00:00"/>
    <n v="48"/>
    <n v="0"/>
    <b v="0"/>
    <m/>
    <b v="0"/>
    <m/>
    <n v="0"/>
    <n v="0"/>
    <m/>
    <m/>
    <b v="1"/>
    <s v="B"/>
    <n v="0"/>
    <x v="3"/>
    <m/>
  </r>
  <r>
    <n v="541"/>
    <x v="3"/>
    <s v="UTL10001 TE"/>
    <s v="TEC Gas &amp; Electricity Supply"/>
    <x v="1"/>
    <n v="2"/>
    <m/>
    <m/>
    <m/>
    <m/>
    <n v="0"/>
    <b v="0"/>
    <m/>
    <b v="0"/>
    <m/>
    <n v="37842831"/>
    <n v="37842831"/>
    <m/>
    <m/>
    <b v="1"/>
    <s v="B"/>
    <n v="0"/>
    <x v="4"/>
    <m/>
  </r>
  <r>
    <n v="542"/>
    <x v="0"/>
    <s v="WEB-Testupload"/>
    <s v="Agreement to Test Supplier MI Upload Website"/>
    <x v="2"/>
    <n v="1"/>
    <m/>
    <d v="2010-04-30T00:00:00"/>
    <d v="2010-07-29T00:00:00"/>
    <n v="3"/>
    <n v="0"/>
    <b v="0"/>
    <m/>
    <b v="0"/>
    <m/>
    <n v="18000"/>
    <n v="54000"/>
    <m/>
    <d v="2009-05-01T00:00:00"/>
    <b v="1"/>
    <s v="B"/>
    <n v="0"/>
    <x v="0"/>
    <m/>
  </r>
  <r>
    <n v="543"/>
    <x v="0"/>
    <s v="SP-13-001"/>
    <s v="Biomass -Supply of Wood Fuel (Pellets) Framework Agreement"/>
    <x v="1"/>
    <n v="1"/>
    <m/>
    <d v="2013-09-01T00:00:00"/>
    <d v="2017-08-31T00:00:00"/>
    <n v="36"/>
    <n v="12"/>
    <b v="1"/>
    <n v="12"/>
    <b v="0"/>
    <m/>
    <n v="0"/>
    <n v="0"/>
    <d v="2011-08-01T00:00:00"/>
    <d v="2012-04-01T00:00:00"/>
    <b v="1"/>
    <s v="A"/>
    <n v="0"/>
    <x v="0"/>
    <m/>
  </r>
  <r>
    <n v="544"/>
    <x v="4"/>
    <s v="PS-UTI013-2"/>
    <s v="Renewable Energy Generation Framework Agreement"/>
    <x v="1"/>
    <n v="1"/>
    <m/>
    <m/>
    <m/>
    <m/>
    <n v="0"/>
    <b v="0"/>
    <m/>
    <b v="0"/>
    <m/>
    <n v="0"/>
    <n v="0"/>
    <d v="2011-11-21T00:00:00"/>
    <d v="2012-12-01T00:00:00"/>
    <b v="1"/>
    <s v="A"/>
    <n v="0"/>
    <x v="0"/>
    <m/>
  </r>
  <r>
    <n v="545"/>
    <x v="0"/>
    <s v="BA-ITS055"/>
    <s v="IT Related Accessories &amp; Parts"/>
    <x v="2"/>
    <n v="4"/>
    <d v="2012-05-04T00:00:00"/>
    <d v="2012-06-01T00:00:00"/>
    <d v="2016-05-31T00:00:00"/>
    <n v="24"/>
    <n v="24"/>
    <b v="1"/>
    <n v="12"/>
    <b v="1"/>
    <n v="12"/>
    <n v="0"/>
    <n v="0"/>
    <m/>
    <m/>
    <b v="1"/>
    <s v="B"/>
    <n v="0"/>
    <x v="3"/>
    <m/>
  </r>
  <r>
    <n v="546"/>
    <x v="0"/>
    <s v="LIB4009 SU"/>
    <s v="Books, Standing Orders, E books &amp; Related Material"/>
    <x v="3"/>
    <n v="4"/>
    <m/>
    <d v="2009-08-01T00:00:00"/>
    <d v="2013-07-31T00:00:00"/>
    <n v="48"/>
    <n v="0"/>
    <b v="0"/>
    <m/>
    <b v="0"/>
    <m/>
    <n v="0"/>
    <n v="0"/>
    <m/>
    <m/>
    <b v="1"/>
    <s v="O"/>
    <n v="0"/>
    <x v="3"/>
    <m/>
  </r>
  <r>
    <n v="548"/>
    <x v="8"/>
    <s v="BA-PRI007"/>
    <s v="Specialist Paper (RM1078) Duplicate Pls see PRI 1010 CC"/>
    <x v="2"/>
    <n v="1"/>
    <m/>
    <d v="2013-12-17T00:00:00"/>
    <d v="2017-12-16T00:00:00"/>
    <n v="48"/>
    <n v="0"/>
    <b v="0"/>
    <m/>
    <b v="0"/>
    <m/>
    <n v="0"/>
    <n v="0"/>
    <d v="2013-11-05T00:00:00"/>
    <d v="2014-03-31T00:00:00"/>
    <b v="1"/>
    <s v="B"/>
    <n v="0"/>
    <x v="0"/>
    <m/>
  </r>
  <r>
    <n v="549"/>
    <x v="0"/>
    <s v="AVI2001 NE"/>
    <s v="Audio Visual"/>
    <x v="3"/>
    <n v="2"/>
    <d v="2012-02-06T00:00:00"/>
    <d v="2012-02-06T00:00:00"/>
    <d v="2016-03-05T00:00:00"/>
    <n v="36"/>
    <n v="12"/>
    <b v="1"/>
    <n v="9"/>
    <b v="1"/>
    <n v="4"/>
    <n v="5000000"/>
    <n v="20000000"/>
    <m/>
    <d v="2012-01-01T00:00:00"/>
    <b v="1"/>
    <s v="B"/>
    <n v="0"/>
    <x v="4"/>
    <m/>
  </r>
  <r>
    <n v="550"/>
    <x v="8"/>
    <s v="BA-TEL008 (DO NOT USE)"/>
    <s v="Generic and Proprietary SIP Handsets (DO NOT USE)"/>
    <x v="2"/>
    <n v="1"/>
    <m/>
    <d v="2013-03-01T00:00:00"/>
    <m/>
    <m/>
    <n v="0"/>
    <b v="0"/>
    <m/>
    <b v="0"/>
    <m/>
    <n v="1250000"/>
    <n v="5000000"/>
    <d v="2012-05-28T00:00:00"/>
    <d v="2012-11-08T00:00:00"/>
    <b v="1"/>
    <s v="B"/>
    <n v="0"/>
    <x v="0"/>
    <m/>
  </r>
  <r>
    <n v="551"/>
    <x v="0"/>
    <s v="BA-AVI015"/>
    <s v="Audio Visual (inc. Video Conferencing) Supply, Design, Installation, Maintenance"/>
    <x v="2"/>
    <n v="1"/>
    <d v="2014-03-26T00:00:00"/>
    <d v="2014-03-31T00:00:00"/>
    <d v="2018-09-29T00:00:00"/>
    <n v="30"/>
    <n v="30"/>
    <b v="1"/>
    <n v="12"/>
    <b v="1"/>
    <n v="12"/>
    <n v="5000000"/>
    <n v="24000000"/>
    <d v="2013-05-28T00:00:00"/>
    <d v="2013-10-17T00:00:00"/>
    <b v="1"/>
    <s v="B"/>
    <n v="0"/>
    <x v="0"/>
    <m/>
  </r>
  <r>
    <n v="552"/>
    <x v="4"/>
    <s v="BA-AVI016"/>
    <s v="Projector Consumables"/>
    <x v="2"/>
    <n v="1"/>
    <m/>
    <m/>
    <m/>
    <m/>
    <n v="0"/>
    <b v="0"/>
    <m/>
    <b v="0"/>
    <m/>
    <n v="0"/>
    <n v="0"/>
    <d v="2012-04-20T00:00:00"/>
    <m/>
    <b v="1"/>
    <s v="B"/>
    <n v="0"/>
    <x v="0"/>
    <m/>
  </r>
  <r>
    <n v="554"/>
    <x v="0"/>
    <s v="BA-PRI008"/>
    <s v="External Print and Associated Services"/>
    <x v="6"/>
    <n v="1"/>
    <d v="2014-08-12T00:00:00"/>
    <d v="2014-08-12T00:00:00"/>
    <d v="2019-05-11T00:00:00"/>
    <n v="24"/>
    <n v="24"/>
    <b v="1"/>
    <n v="12"/>
    <b v="1"/>
    <n v="21"/>
    <n v="1500000"/>
    <n v="6000000"/>
    <d v="2012-06-12T00:00:00"/>
    <d v="2014-03-28T00:00:00"/>
    <b v="1"/>
    <s v="B"/>
    <n v="0"/>
    <x v="0"/>
    <s v="Prestigious &amp; Flagship Publications"/>
  </r>
  <r>
    <n v="555"/>
    <x v="0"/>
    <s v="CAT11005 TP"/>
    <s v="Cashless EPOS"/>
    <x v="3"/>
    <n v="10"/>
    <m/>
    <d v="2009-06-01T00:00:00"/>
    <d v="2013-05-31T00:00:00"/>
    <n v="48"/>
    <n v="0"/>
    <b v="0"/>
    <m/>
    <b v="0"/>
    <m/>
    <m/>
    <m/>
    <m/>
    <m/>
    <b v="1"/>
    <s v="B"/>
    <n v="0"/>
    <x v="1"/>
    <m/>
  </r>
  <r>
    <n v="565"/>
    <x v="0"/>
    <s v="EFM3017 NW"/>
    <s v="Lift Consultancy"/>
    <x v="1"/>
    <n v="3"/>
    <m/>
    <d v="2011-09-01T00:00:00"/>
    <d v="2015-08-31T00:00:00"/>
    <n v="36"/>
    <n v="12"/>
    <b v="1"/>
    <n v="12"/>
    <b v="0"/>
    <m/>
    <n v="0"/>
    <n v="0"/>
    <m/>
    <m/>
    <b v="1"/>
    <s v="B"/>
    <n v="0"/>
    <x v="2"/>
    <m/>
  </r>
  <r>
    <n v="571"/>
    <x v="0"/>
    <s v="BA-LIB014"/>
    <s v="Journal Binding and Book repairs"/>
    <x v="4"/>
    <n v="1"/>
    <d v="2013-04-09T00:00:00"/>
    <d v="2013-04-09T00:00:00"/>
    <d v="2017-04-08T00:00:00"/>
    <n v="36"/>
    <n v="12"/>
    <b v="1"/>
    <n v="12"/>
    <b v="0"/>
    <m/>
    <n v="275000"/>
    <n v="1100000"/>
    <d v="2012-06-25T00:00:00"/>
    <d v="2012-11-12T00:00:00"/>
    <b v="0"/>
    <s v="B"/>
    <n v="0"/>
    <x v="0"/>
    <m/>
  </r>
  <r>
    <n v="601"/>
    <x v="0"/>
    <s v="CAT11006 TU"/>
    <s v="Milk, Dairy, Morning Goods &amp; Bread"/>
    <x v="1"/>
    <n v="10"/>
    <m/>
    <d v="2012-01-04T00:00:00"/>
    <d v="2016-11-03T00:00:00"/>
    <n v="24"/>
    <n v="24"/>
    <b v="1"/>
    <n v="12"/>
    <b v="1"/>
    <n v="22"/>
    <n v="0"/>
    <n v="0"/>
    <m/>
    <m/>
    <b v="1"/>
    <s v="B"/>
    <n v="0"/>
    <x v="1"/>
    <m/>
  </r>
  <r>
    <n v="602"/>
    <x v="8"/>
    <s v="CAT11002 TU"/>
    <s v="Confectionery, Snacks, Soft Drinks, Cakes and Ancillary Products"/>
    <x v="1"/>
    <n v="10"/>
    <m/>
    <d v="2011-10-03T00:00:00"/>
    <d v="2014-10-02T00:00:00"/>
    <n v="36"/>
    <n v="0"/>
    <b v="0"/>
    <m/>
    <b v="0"/>
    <m/>
    <n v="0"/>
    <n v="0"/>
    <m/>
    <m/>
    <b v="1"/>
    <s v="B"/>
    <n v="0"/>
    <x v="1"/>
    <m/>
  </r>
  <r>
    <n v="605"/>
    <x v="0"/>
    <s v="PS-ITS030"/>
    <s v="Web Conference Services"/>
    <x v="2"/>
    <n v="1"/>
    <m/>
    <d v="2012-06-11T00:00:00"/>
    <d v="2016-06-10T00:00:00"/>
    <n v="24"/>
    <n v="0"/>
    <b v="1"/>
    <n v="12"/>
    <b v="1"/>
    <n v="12"/>
    <n v="0"/>
    <n v="0"/>
    <m/>
    <m/>
    <b v="0"/>
    <s v="A"/>
    <n v="0"/>
    <x v="0"/>
    <m/>
  </r>
  <r>
    <n v="606"/>
    <x v="0"/>
    <s v="CAT11007 TP"/>
    <s v="Fresh Fruit &amp; Vegetables"/>
    <x v="3"/>
    <n v="10"/>
    <m/>
    <d v="2010-01-11T00:00:00"/>
    <d v="2014-07-10T00:00:00"/>
    <n v="24"/>
    <n v="24"/>
    <b v="1"/>
    <n v="12"/>
    <b v="1"/>
    <n v="18"/>
    <n v="0"/>
    <n v="0"/>
    <m/>
    <m/>
    <b v="1"/>
    <s v="O"/>
    <n v="0"/>
    <x v="1"/>
    <m/>
  </r>
  <r>
    <n v="652"/>
    <x v="7"/>
    <s v="PS-COM001 Copy"/>
    <s v="Professional Buying Tools"/>
    <x v="1"/>
    <n v="1"/>
    <m/>
    <m/>
    <m/>
    <m/>
    <n v="0"/>
    <b v="0"/>
    <m/>
    <b v="0"/>
    <m/>
    <n v="0"/>
    <n v="0"/>
    <m/>
    <m/>
    <b v="1"/>
    <s v="A"/>
    <n v="0"/>
    <x v="0"/>
    <m/>
  </r>
  <r>
    <n v="653"/>
    <x v="0"/>
    <s v="PS-UTI015"/>
    <s v="Liquid Fuels  - Vehicle &amp; Heating Fuels"/>
    <x v="1"/>
    <n v="1"/>
    <m/>
    <d v="2013-08-12T00:00:00"/>
    <d v="2015-08-11T00:00:00"/>
    <n v="24"/>
    <n v="12"/>
    <b v="0"/>
    <m/>
    <b v="0"/>
    <m/>
    <n v="400000"/>
    <n v="1600000"/>
    <d v="2012-07-08T00:00:00"/>
    <d v="2013-02-17T00:00:00"/>
    <b v="1"/>
    <s v="A"/>
    <n v="12"/>
    <x v="0"/>
    <m/>
  </r>
  <r>
    <n v="770"/>
    <x v="0"/>
    <s v="BA-LAB045"/>
    <s v="Liquid Handling Robotics"/>
    <x v="0"/>
    <n v="1"/>
    <d v="2013-06-28T00:00:00"/>
    <d v="2013-07-01T00:00:00"/>
    <d v="2017-07-31T00:00:00"/>
    <n v="36"/>
    <n v="12"/>
    <b v="1"/>
    <n v="13"/>
    <b v="0"/>
    <m/>
    <n v="1500000"/>
    <n v="6000000"/>
    <d v="2013-07-01T00:00:00"/>
    <d v="2013-08-31T00:00:00"/>
    <b v="1"/>
    <s v="B"/>
    <n v="-1"/>
    <x v="0"/>
    <m/>
  </r>
  <r>
    <n v="772"/>
    <x v="8"/>
    <s v="OC-CAT041 Duplicate"/>
    <s v="Catering Light Equipment (LEquip2009)"/>
    <x v="1"/>
    <n v="1"/>
    <m/>
    <d v="2014-03-03T00:00:00"/>
    <d v="2017-03-02T00:00:00"/>
    <n v="36"/>
    <n v="12"/>
    <b v="0"/>
    <m/>
    <b v="0"/>
    <m/>
    <n v="0"/>
    <n v="0"/>
    <d v="2012-07-01T00:00:00"/>
    <d v="2014-02-12T00:00:00"/>
    <b v="1"/>
    <s v="B"/>
    <n v="12"/>
    <x v="0"/>
    <m/>
  </r>
  <r>
    <n v="774"/>
    <x v="0"/>
    <s v="FFE2003 NE"/>
    <s v="IT Secure Furniture"/>
    <x v="1"/>
    <n v="2"/>
    <m/>
    <d v="2010-07-01T00:00:00"/>
    <d v="2012-02-29T00:00:00"/>
    <n v="20"/>
    <n v="0"/>
    <b v="0"/>
    <n v="2"/>
    <b v="0"/>
    <m/>
    <n v="120000"/>
    <n v="480000"/>
    <m/>
    <m/>
    <b v="1"/>
    <s v="A"/>
    <n v="0"/>
    <x v="4"/>
    <m/>
  </r>
  <r>
    <n v="775"/>
    <x v="0"/>
    <s v="BO-CAT042"/>
    <s v="Catering Equipment - Commercial"/>
    <x v="1"/>
    <n v="1"/>
    <m/>
    <d v="2010-02-12T00:00:00"/>
    <d v="2014-01-11T00:00:00"/>
    <n v="43"/>
    <n v="4"/>
    <b v="0"/>
    <n v="4"/>
    <b v="1"/>
    <n v="4"/>
    <n v="800000"/>
    <n v="0"/>
    <m/>
    <m/>
    <b v="1"/>
    <s v="B"/>
    <n v="0"/>
    <x v="0"/>
    <m/>
  </r>
  <r>
    <n v="781"/>
    <x v="0"/>
    <s v="BA-PFB026"/>
    <s v="Direct Media Recruitment Advertising"/>
    <x v="5"/>
    <n v="1"/>
    <d v="2013-05-14T00:00:00"/>
    <d v="2013-05-20T00:00:00"/>
    <d v="2014-12-19T00:00:00"/>
    <n v="12"/>
    <n v="6"/>
    <b v="1"/>
    <n v="6"/>
    <b v="1"/>
    <n v="1"/>
    <n v="1000000"/>
    <n v="1000000"/>
    <m/>
    <d v="2012-12-03T00:00:00"/>
    <b v="1"/>
    <s v="B"/>
    <n v="0"/>
    <x v="0"/>
    <m/>
  </r>
  <r>
    <n v="782"/>
    <x v="0"/>
    <s v="SP-12-008"/>
    <s v="Office Equipment &amp; Print Estate Audit Services - Full Catalogue Office Equipment &amp; Associated Services"/>
    <x v="2"/>
    <n v="1"/>
    <d v="2013-05-30T00:00:00"/>
    <d v="2013-06-03T00:00:00"/>
    <d v="2017-06-02T00:00:00"/>
    <n v="24"/>
    <n v="24"/>
    <b v="1"/>
    <n v="12"/>
    <b v="1"/>
    <n v="12"/>
    <n v="1000000"/>
    <n v="4350000"/>
    <m/>
    <d v="2013-04-18T00:00:00"/>
    <b v="1"/>
    <s v="A"/>
    <n v="0"/>
    <x v="0"/>
    <m/>
  </r>
  <r>
    <n v="783"/>
    <x v="0"/>
    <s v="BA-MAI008"/>
    <s v="Electrical Sundries Supply of"/>
    <x v="1"/>
    <n v="1"/>
    <d v="2013-03-25T00:00:00"/>
    <d v="2013-03-25T00:00:00"/>
    <d v="2017-04-24T00:00:00"/>
    <n v="24"/>
    <n v="24"/>
    <b v="1"/>
    <n v="12"/>
    <b v="1"/>
    <n v="13"/>
    <n v="1600000"/>
    <n v="6400000"/>
    <d v="2012-09-01T00:00:00"/>
    <d v="2013-02-14T00:00:00"/>
    <b v="1"/>
    <s v="B"/>
    <n v="0"/>
    <x v="0"/>
    <m/>
  </r>
  <r>
    <n v="784"/>
    <x v="0"/>
    <s v="BO-LIB013"/>
    <s v="Periodicals (The supply of)"/>
    <x v="4"/>
    <n v="1"/>
    <d v="2012-09-13T00:00:00"/>
    <d v="2013-01-01T00:00:00"/>
    <d v="2016-12-31T00:00:00"/>
    <n v="24"/>
    <n v="24"/>
    <b v="1"/>
    <n v="12"/>
    <b v="1"/>
    <n v="12"/>
    <n v="15000000"/>
    <n v="60000000"/>
    <d v="2011-11-01T00:00:00"/>
    <d v="2012-08-24T00:00:00"/>
    <b v="1"/>
    <s v="B"/>
    <n v="0"/>
    <x v="0"/>
    <m/>
  </r>
  <r>
    <n v="799"/>
    <x v="0"/>
    <s v="BA-CAT043"/>
    <s v="Fresh Dairy Products"/>
    <x v="1"/>
    <n v="1"/>
    <d v="2013-08-06T00:00:00"/>
    <d v="2013-08-26T00:00:00"/>
    <d v="2017-10-25T00:00:00"/>
    <n v="24"/>
    <n v="26"/>
    <b v="1"/>
    <n v="12"/>
    <b v="1"/>
    <n v="14"/>
    <n v="14940"/>
    <n v="59760"/>
    <d v="2012-09-10T00:00:00"/>
    <d v="2013-06-14T00:00:00"/>
    <b v="1"/>
    <s v="B"/>
    <n v="0"/>
    <x v="0"/>
    <m/>
  </r>
  <r>
    <n v="809"/>
    <x v="4"/>
    <s v="BA-ITS057"/>
    <s v="Bespoke Computing Solutions"/>
    <x v="2"/>
    <n v="1"/>
    <m/>
    <m/>
    <m/>
    <m/>
    <n v="0"/>
    <b v="0"/>
    <m/>
    <b v="0"/>
    <m/>
    <n v="0"/>
    <n v="0"/>
    <m/>
    <m/>
    <b v="1"/>
    <s v="A"/>
    <n v="0"/>
    <x v="0"/>
    <m/>
  </r>
  <r>
    <n v="811"/>
    <x v="0"/>
    <s v="BA-SYS002"/>
    <s v="HR &amp; Payroll Systems"/>
    <x v="2"/>
    <n v="1"/>
    <d v="2013-06-10T00:00:00"/>
    <d v="2013-06-17T00:00:00"/>
    <d v="2017-12-16T00:00:00"/>
    <n v="24"/>
    <n v="24"/>
    <b v="1"/>
    <n v="12"/>
    <b v="1"/>
    <n v="18"/>
    <n v="500000"/>
    <n v="2000000"/>
    <d v="2012-12-03T00:00:00"/>
    <m/>
    <b v="1"/>
    <s v="B"/>
    <n v="0"/>
    <x v="0"/>
    <m/>
  </r>
  <r>
    <n v="812"/>
    <x v="6"/>
    <s v="ITS1018 AP"/>
    <s v="Mobile Apps Development / Sharing"/>
    <x v="2"/>
    <n v="1"/>
    <m/>
    <d v="2014-12-31T00:00:00"/>
    <m/>
    <m/>
    <n v="0"/>
    <b v="0"/>
    <m/>
    <b v="0"/>
    <m/>
    <n v="0"/>
    <n v="0"/>
    <m/>
    <d v="2014-12-31T00:00:00"/>
    <b v="1"/>
    <s v="B"/>
    <n v="0"/>
    <x v="0"/>
    <m/>
  </r>
  <r>
    <n v="838"/>
    <x v="0"/>
    <s v="INS5004 LU"/>
    <s v="Insurance Brokerage Services"/>
    <x v="6"/>
    <n v="5"/>
    <m/>
    <d v="2012-03-02T00:00:00"/>
    <d v="2016-09-01T00:00:00"/>
    <n v="36"/>
    <n v="0"/>
    <b v="1"/>
    <n v="12"/>
    <b v="1"/>
    <n v="6"/>
    <n v="10476277"/>
    <n v="0"/>
    <m/>
    <m/>
    <b v="1"/>
    <s v="B"/>
    <n v="0"/>
    <x v="5"/>
    <m/>
  </r>
  <r>
    <n v="839"/>
    <x v="0"/>
    <s v="PFB2001 NE"/>
    <s v="Cash &amp; Valuables in Transit"/>
    <x v="6"/>
    <n v="2"/>
    <m/>
    <d v="2013-10-01T00:00:00"/>
    <d v="2018-02-28T00:00:00"/>
    <n v="36"/>
    <n v="0"/>
    <b v="1"/>
    <n v="12"/>
    <b v="1"/>
    <n v="5"/>
    <n v="0"/>
    <n v="0"/>
    <d v="2012-10-01T00:00:00"/>
    <d v="2013-02-10T00:00:00"/>
    <b v="1"/>
    <s v="B"/>
    <n v="0"/>
    <x v="4"/>
    <m/>
  </r>
  <r>
    <n v="842"/>
    <x v="3"/>
    <s v="EFM3126 CPC"/>
    <s v="Sports, Fitness &amp; Gym Equipment"/>
    <x v="1"/>
    <n v="3"/>
    <m/>
    <d v="2019-04-13T00:00:00"/>
    <d v="2021-04-12T00:00:00"/>
    <n v="24"/>
    <n v="12"/>
    <b v="0"/>
    <m/>
    <b v="0"/>
    <m/>
    <m/>
    <m/>
    <m/>
    <m/>
    <b v="1"/>
    <s v="B"/>
    <n v="12"/>
    <x v="2"/>
    <m/>
  </r>
  <r>
    <n v="843"/>
    <x v="0"/>
    <s v="BO-ITS031"/>
    <s v="Routing and Switching Equipment - Lot 12"/>
    <x v="2"/>
    <n v="5"/>
    <m/>
    <d v="2011-10-01T00:00:00"/>
    <d v="2015-09-30T00:00:00"/>
    <n v="24"/>
    <n v="0"/>
    <b v="1"/>
    <n v="12"/>
    <b v="1"/>
    <n v="12"/>
    <n v="0"/>
    <n v="0"/>
    <m/>
    <m/>
    <b v="1"/>
    <s v="B"/>
    <n v="0"/>
    <x v="5"/>
    <s v="Lot 12 - Consultancy"/>
  </r>
  <r>
    <n v="846"/>
    <x v="0"/>
    <s v="EFM3045 NW"/>
    <s v="Electrical Materials &amp; Associated Products"/>
    <x v="1"/>
    <n v="3"/>
    <m/>
    <d v="2013-03-02T00:00:00"/>
    <d v="2018-02-01T00:00:00"/>
    <n v="48"/>
    <n v="12"/>
    <b v="1"/>
    <n v="11"/>
    <b v="0"/>
    <m/>
    <n v="0"/>
    <n v="0"/>
    <m/>
    <m/>
    <b v="1"/>
    <s v="A"/>
    <n v="1"/>
    <x v="2"/>
    <m/>
  </r>
  <r>
    <n v="847"/>
    <x v="8"/>
    <s v="CAT11008 TU"/>
    <s v="Grocery Provisions &amp; Chilled Foods"/>
    <x v="1"/>
    <n v="10"/>
    <m/>
    <d v="2012-09-03T00:00:00"/>
    <d v="2014-09-02T00:00:00"/>
    <n v="24"/>
    <n v="24"/>
    <b v="0"/>
    <n v="12"/>
    <b v="0"/>
    <n v="12"/>
    <m/>
    <m/>
    <d v="2012-09-03T00:00:00"/>
    <m/>
    <b v="1"/>
    <s v="O"/>
    <n v="24"/>
    <x v="1"/>
    <m/>
  </r>
  <r>
    <n v="848"/>
    <x v="0"/>
    <s v="JAN5001 LU"/>
    <s v="Cleaning &amp; Security Services"/>
    <x v="1"/>
    <n v="5"/>
    <m/>
    <d v="2008-09-01T00:00:00"/>
    <d v="2012-08-31T00:00:00"/>
    <n v="36"/>
    <n v="0"/>
    <b v="1"/>
    <n v="12"/>
    <b v="0"/>
    <m/>
    <n v="0"/>
    <n v="0"/>
    <m/>
    <m/>
    <b v="1"/>
    <s v="B"/>
    <n v="-12"/>
    <x v="5"/>
    <m/>
  </r>
  <r>
    <n v="850"/>
    <x v="0"/>
    <s v="JAN3043 NW"/>
    <s v="Soft Furnishings - Lot 1 Bedding and Bathroom"/>
    <x v="1"/>
    <n v="3"/>
    <m/>
    <d v="2014-01-28T00:00:00"/>
    <d v="2018-02-27T00:00:00"/>
    <n v="24"/>
    <n v="12"/>
    <b v="1"/>
    <n v="12"/>
    <b v="1"/>
    <n v="13"/>
    <n v="0"/>
    <n v="0"/>
    <d v="2012-10-22T00:00:00"/>
    <m/>
    <b v="1"/>
    <s v="B"/>
    <n v="0"/>
    <x v="2"/>
    <s v="Bedding and Bathroom Textiles"/>
  </r>
  <r>
    <n v="882"/>
    <x v="0"/>
    <s v="RM1687"/>
    <s v="Wider Public Sector Print - Lot 1 - Managed Printing and eCommunications Services"/>
    <x v="2"/>
    <n v="2"/>
    <m/>
    <d v="2012-05-04T00:00:00"/>
    <d v="2016-05-03T00:00:00"/>
    <n v="48"/>
    <n v="0"/>
    <b v="0"/>
    <m/>
    <b v="0"/>
    <m/>
    <n v="0"/>
    <n v="0"/>
    <m/>
    <m/>
    <b v="1"/>
    <s v="B"/>
    <n v="0"/>
    <x v="4"/>
    <m/>
  </r>
  <r>
    <n v="884"/>
    <x v="0"/>
    <s v="RM1687"/>
    <s v="Wider Public Sector Print - Lot 2 - Operational Print Services"/>
    <x v="2"/>
    <n v="2"/>
    <m/>
    <d v="2012-05-04T00:00:00"/>
    <d v="2016-05-03T00:00:00"/>
    <n v="48"/>
    <n v="0"/>
    <b v="0"/>
    <m/>
    <b v="0"/>
    <m/>
    <n v="0"/>
    <n v="0"/>
    <m/>
    <m/>
    <b v="1"/>
    <s v="B"/>
    <n v="0"/>
    <x v="4"/>
    <m/>
  </r>
  <r>
    <n v="900"/>
    <x v="0"/>
    <s v="SP-13-013"/>
    <s v="Banking Services (2014)"/>
    <x v="3"/>
    <n v="1"/>
    <m/>
    <d v="2014-07-01T00:00:00"/>
    <d v="2018-06-30T00:00:00"/>
    <n v="48"/>
    <m/>
    <b v="0"/>
    <m/>
    <b v="0"/>
    <m/>
    <n v="20083078"/>
    <n v="60249234"/>
    <m/>
    <d v="2014-06-01T00:00:00"/>
    <b v="1"/>
    <s v="B"/>
    <m/>
    <x v="0"/>
    <m/>
  </r>
  <r>
    <n v="904"/>
    <x v="0"/>
    <s v="TRA5015 LU"/>
    <s v="Taxi Type Services"/>
    <x v="6"/>
    <n v="5"/>
    <m/>
    <d v="2013-12-01T00:00:00"/>
    <d v="2019-04-30T00:00:00"/>
    <n v="24"/>
    <n v="0"/>
    <b v="1"/>
    <n v="12"/>
    <b v="1"/>
    <n v="29"/>
    <n v="0"/>
    <n v="0"/>
    <d v="2012-12-03T00:00:00"/>
    <d v="2013-08-01T00:00:00"/>
    <b v="1"/>
    <s v="B"/>
    <n v="0"/>
    <x v="5"/>
    <s v="Black Cab Service"/>
  </r>
  <r>
    <n v="906"/>
    <x v="0"/>
    <s v="PFB5010 LU"/>
    <s v="Legal Services - Lot 1"/>
    <x v="3"/>
    <n v="5"/>
    <m/>
    <d v="2010-08-01T00:00:00"/>
    <d v="2014-07-31T00:00:00"/>
    <n v="36"/>
    <n v="0"/>
    <b v="1"/>
    <n v="12"/>
    <b v="0"/>
    <m/>
    <n v="0"/>
    <n v="0"/>
    <m/>
    <m/>
    <b v="1"/>
    <s v="B"/>
    <n v="-12"/>
    <x v="5"/>
    <s v="Lot 1"/>
  </r>
  <r>
    <n v="907"/>
    <x v="0"/>
    <s v="JAN5024 LU"/>
    <s v="Cleaning &amp; Security Services"/>
    <x v="1"/>
    <n v="5"/>
    <m/>
    <d v="2012-08-14T00:00:00"/>
    <d v="2016-08-13T00:00:00"/>
    <n v="36"/>
    <n v="0"/>
    <b v="1"/>
    <n v="12"/>
    <b v="0"/>
    <m/>
    <n v="0"/>
    <n v="0"/>
    <m/>
    <m/>
    <b v="1"/>
    <s v="B"/>
    <n v="-12"/>
    <x v="5"/>
    <s v="Cleaning"/>
  </r>
  <r>
    <n v="927"/>
    <x v="0"/>
    <s v="BA-SYS001"/>
    <s v="Finance Systems"/>
    <x v="2"/>
    <n v="1"/>
    <d v="2013-04-03T00:00:00"/>
    <d v="2013-04-08T00:00:00"/>
    <d v="2017-12-07T00:00:00"/>
    <n v="24"/>
    <n v="24"/>
    <b v="1"/>
    <n v="12"/>
    <b v="1"/>
    <n v="20"/>
    <n v="500000"/>
    <n v="3000000"/>
    <m/>
    <m/>
    <b v="1"/>
    <s v="B"/>
    <n v="0"/>
    <x v="0"/>
    <m/>
  </r>
  <r>
    <n v="1002"/>
    <x v="3"/>
    <s v="LAB3123 NW"/>
    <s v="High Value Laboratory Equipment (HVLE) - Lot 05 Scanning Electron Microscopes (SEMs)"/>
    <x v="0"/>
    <n v="3"/>
    <m/>
    <d v="2019-08-01T00:00:00"/>
    <d v="2023-07-31T00:00:00"/>
    <n v="48"/>
    <m/>
    <b v="0"/>
    <m/>
    <b v="0"/>
    <m/>
    <n v="0"/>
    <n v="0"/>
    <m/>
    <m/>
    <b v="1"/>
    <s v="B"/>
    <m/>
    <x v="2"/>
    <s v="Lot 5 Scanning Electron Microscopes (SEMs)"/>
  </r>
  <r>
    <n v="1049"/>
    <x v="4"/>
    <s v="ITS001 SU"/>
    <s v="National Server &amp; Storage Agreement (NSSA)"/>
    <x v="2"/>
    <n v="4"/>
    <m/>
    <m/>
    <m/>
    <m/>
    <n v="0"/>
    <b v="0"/>
    <m/>
    <b v="0"/>
    <m/>
    <n v="0"/>
    <n v="0"/>
    <m/>
    <m/>
    <b v="1"/>
    <s v="B"/>
    <n v="0"/>
    <x v="3"/>
    <m/>
  </r>
  <r>
    <n v="1052"/>
    <x v="0"/>
    <s v="TRA5023 LU"/>
    <s v="Business Travel - Travel Agency Services"/>
    <x v="3"/>
    <n v="5"/>
    <m/>
    <d v="2010-08-06T00:00:00"/>
    <d v="2014-08-05T00:00:00"/>
    <n v="48"/>
    <n v="0"/>
    <b v="0"/>
    <m/>
    <b v="0"/>
    <m/>
    <n v="16718118"/>
    <n v="0"/>
    <m/>
    <m/>
    <b v="1"/>
    <s v="B"/>
    <n v="0"/>
    <x v="5"/>
    <m/>
  </r>
  <r>
    <n v="1053"/>
    <x v="0"/>
    <s v="EFM5003 LU"/>
    <s v="Estates Maintenance"/>
    <x v="1"/>
    <n v="5"/>
    <m/>
    <d v="2011-09-01T00:00:00"/>
    <d v="2015-08-31T00:00:00"/>
    <n v="36"/>
    <n v="0"/>
    <b v="1"/>
    <n v="12"/>
    <b v="0"/>
    <m/>
    <n v="0"/>
    <n v="0"/>
    <m/>
    <m/>
    <b v="1"/>
    <s v="B"/>
    <n v="-12"/>
    <x v="5"/>
    <s v="Fabric Maintenance"/>
  </r>
  <r>
    <n v="1054"/>
    <x v="5"/>
    <s v="BA-SEC005"/>
    <s v="Cash in Transit"/>
    <x v="6"/>
    <n v="1"/>
    <m/>
    <m/>
    <m/>
    <m/>
    <n v="0"/>
    <b v="0"/>
    <m/>
    <b v="0"/>
    <m/>
    <n v="0"/>
    <n v="0"/>
    <d v="2012-10-01T00:00:00"/>
    <d v="2013-10-01T00:00:00"/>
    <b v="1"/>
    <s v="B"/>
    <n v="0"/>
    <x v="0"/>
    <m/>
  </r>
  <r>
    <n v="1057"/>
    <x v="0"/>
    <s v="BA-LAB046"/>
    <s v="Microscopes &amp; Imaging"/>
    <x v="0"/>
    <n v="1"/>
    <d v="2014-03-24T00:00:00"/>
    <d v="2014-03-31T00:00:00"/>
    <d v="2018-05-30T00:00:00"/>
    <n v="36"/>
    <n v="12"/>
    <b v="1"/>
    <n v="12"/>
    <b v="1"/>
    <n v="2"/>
    <n v="5000000"/>
    <n v="20000000"/>
    <d v="2013-05-16T00:00:00"/>
    <d v="2014-02-27T00:00:00"/>
    <b v="1"/>
    <s v="A"/>
    <n v="0"/>
    <x v="0"/>
    <m/>
  </r>
  <r>
    <n v="1066"/>
    <x v="0"/>
    <s v="EFM1000 AP"/>
    <s v="Quantity Surveying Services"/>
    <x v="1"/>
    <n v="1"/>
    <d v="2014-05-30T00:00:00"/>
    <d v="2014-06-02T00:00:00"/>
    <d v="2018-06-01T00:00:00"/>
    <n v="36"/>
    <n v="12"/>
    <b v="1"/>
    <n v="12"/>
    <b v="0"/>
    <m/>
    <n v="6000000"/>
    <n v="24000000"/>
    <d v="2013-01-28T00:00:00"/>
    <d v="2013-08-01T00:00:00"/>
    <b v="1"/>
    <s v="B"/>
    <n v="0"/>
    <x v="0"/>
    <m/>
  </r>
  <r>
    <n v="1102"/>
    <x v="0"/>
    <m/>
    <s v="External Audit Services"/>
    <x v="6"/>
    <n v="1"/>
    <m/>
    <m/>
    <m/>
    <m/>
    <m/>
    <b v="0"/>
    <m/>
    <b v="0"/>
    <m/>
    <n v="0"/>
    <n v="0"/>
    <m/>
    <m/>
    <b v="1"/>
    <s v="B"/>
    <m/>
    <x v="0"/>
    <m/>
  </r>
  <r>
    <n v="1104"/>
    <x v="0"/>
    <s v="PFB5002 LU"/>
    <s v="Debt Collection Services"/>
    <x v="6"/>
    <n v="5"/>
    <d v="2013-02-01T00:00:00"/>
    <d v="2013-02-01T00:00:00"/>
    <d v="2018-09-30T00:00:00"/>
    <n v="55"/>
    <m/>
    <b v="1"/>
    <n v="0"/>
    <b v="1"/>
    <n v="13"/>
    <n v="0"/>
    <n v="0"/>
    <m/>
    <m/>
    <b v="1"/>
    <s v="B"/>
    <n v="0"/>
    <x v="5"/>
    <m/>
  </r>
  <r>
    <n v="1113"/>
    <x v="0"/>
    <s v="OFF3007 NW"/>
    <s v="Stationery and Business Machines"/>
    <x v="3"/>
    <n v="3"/>
    <m/>
    <d v="2010-01-01T00:00:00"/>
    <d v="2014-06-30T00:00:00"/>
    <n v="48"/>
    <m/>
    <b v="1"/>
    <n v="6"/>
    <b v="0"/>
    <n v="12"/>
    <n v="1250000"/>
    <n v="0"/>
    <m/>
    <m/>
    <b v="1"/>
    <s v="B"/>
    <m/>
    <x v="2"/>
    <m/>
  </r>
  <r>
    <n v="1115"/>
    <x v="8"/>
    <s v="PFB1001 AP"/>
    <s v="Temporary and Interim Staff - Re let"/>
    <x v="6"/>
    <n v="1"/>
    <m/>
    <d v="2015-03-25T00:00:00"/>
    <d v="2018-03-24T00:00:00"/>
    <n v="36"/>
    <n v="12"/>
    <b v="0"/>
    <n v="12"/>
    <b v="0"/>
    <m/>
    <n v="4000000"/>
    <n v="0"/>
    <d v="2013-02-18T00:00:00"/>
    <d v="2014-02-24T00:00:00"/>
    <b v="1"/>
    <s v="A"/>
    <n v="12"/>
    <x v="0"/>
    <m/>
  </r>
  <r>
    <n v="1119"/>
    <x v="1"/>
    <s v="BLANK TO BE REUSED"/>
    <s v="BLANK TO BE REUSED"/>
    <x v="3"/>
    <n v="1"/>
    <m/>
    <m/>
    <m/>
    <m/>
    <m/>
    <b v="0"/>
    <m/>
    <b v="0"/>
    <m/>
    <n v="0"/>
    <n v="0"/>
    <m/>
    <m/>
    <b v="1"/>
    <s v="A"/>
    <m/>
    <x v="0"/>
    <m/>
  </r>
  <r>
    <n v="1140"/>
    <x v="4"/>
    <s v="BA-ITAAA"/>
    <s v="Vmware committed mini-competition"/>
    <x v="2"/>
    <n v="1"/>
    <m/>
    <m/>
    <m/>
    <m/>
    <m/>
    <b v="0"/>
    <m/>
    <b v="0"/>
    <m/>
    <n v="0"/>
    <n v="0"/>
    <m/>
    <m/>
    <b v="1"/>
    <s v="B"/>
    <m/>
    <x v="0"/>
    <m/>
  </r>
  <r>
    <n v="1141"/>
    <x v="4"/>
    <s v="BA-ITBBB"/>
    <s v="Adobe - Committed Mini Competition"/>
    <x v="2"/>
    <n v="1"/>
    <m/>
    <m/>
    <m/>
    <m/>
    <m/>
    <b v="0"/>
    <m/>
    <b v="0"/>
    <m/>
    <n v="0"/>
    <n v="0"/>
    <m/>
    <m/>
    <b v="1"/>
    <s v="B"/>
    <m/>
    <x v="0"/>
    <m/>
  </r>
  <r>
    <n v="1144"/>
    <x v="0"/>
    <s v="FFE4002 SU"/>
    <s v="Office Furniture Agreement"/>
    <x v="1"/>
    <n v="4"/>
    <m/>
    <d v="2010-08-01T00:00:00"/>
    <d v="2014-07-31T00:00:00"/>
    <n v="48"/>
    <m/>
    <b v="0"/>
    <m/>
    <b v="0"/>
    <m/>
    <n v="0"/>
    <n v="0"/>
    <m/>
    <m/>
    <b v="1"/>
    <s v="B"/>
    <m/>
    <x v="3"/>
    <m/>
  </r>
  <r>
    <n v="1145"/>
    <x v="0"/>
    <s v="LAB4003 SU"/>
    <s v="IRLA General Laboratory Consumables &amp; Chemicals"/>
    <x v="0"/>
    <n v="4"/>
    <m/>
    <d v="2010-08-01T00:00:00"/>
    <d v="2014-07-31T00:00:00"/>
    <n v="48"/>
    <m/>
    <b v="0"/>
    <m/>
    <b v="0"/>
    <m/>
    <n v="0"/>
    <n v="0"/>
    <m/>
    <m/>
    <b v="1"/>
    <s v="B"/>
    <m/>
    <x v="3"/>
    <m/>
  </r>
  <r>
    <n v="1146"/>
    <x v="0"/>
    <s v="BO-TRA003"/>
    <s v="Hotel and Conferences &amp; Meetings"/>
    <x v="6"/>
    <n v="4"/>
    <m/>
    <d v="2012-04-01T00:00:00"/>
    <d v="2016-03-31T00:00:00"/>
    <n v="48"/>
    <n v="0"/>
    <b v="0"/>
    <m/>
    <b v="0"/>
    <m/>
    <n v="0"/>
    <n v="0"/>
    <m/>
    <m/>
    <b v="1"/>
    <s v="B"/>
    <n v="0"/>
    <x v="3"/>
    <m/>
  </r>
  <r>
    <n v="1147"/>
    <x v="4"/>
    <s v="TRA4006 SU"/>
    <s v="Business Travel One Stop Shop"/>
    <x v="6"/>
    <n v="4"/>
    <m/>
    <m/>
    <m/>
    <m/>
    <m/>
    <b v="0"/>
    <m/>
    <b v="0"/>
    <m/>
    <n v="0"/>
    <n v="0"/>
    <m/>
    <m/>
    <b v="1"/>
    <s v="B"/>
    <m/>
    <x v="3"/>
    <m/>
  </r>
  <r>
    <n v="1148"/>
    <x v="0"/>
    <s v="BO-TRA003"/>
    <s v="Student (Group) Travel Services"/>
    <x v="6"/>
    <n v="4"/>
    <m/>
    <d v="2012-04-01T00:00:00"/>
    <d v="2016-03-31T00:00:00"/>
    <n v="48"/>
    <n v="0"/>
    <b v="0"/>
    <m/>
    <b v="0"/>
    <m/>
    <n v="0"/>
    <n v="0"/>
    <m/>
    <m/>
    <b v="1"/>
    <s v="O"/>
    <n v="0"/>
    <x v="3"/>
    <m/>
  </r>
  <r>
    <n v="1149"/>
    <x v="4"/>
    <s v="PFB4007-SU"/>
    <s v="Salary Sacrifice &amp; Vol Benefits"/>
    <x v="6"/>
    <n v="4"/>
    <m/>
    <m/>
    <m/>
    <m/>
    <m/>
    <b v="0"/>
    <m/>
    <b v="0"/>
    <m/>
    <n v="0"/>
    <n v="0"/>
    <m/>
    <m/>
    <b v="1"/>
    <s v="B"/>
    <m/>
    <x v="3"/>
    <m/>
  </r>
  <r>
    <n v="1150"/>
    <x v="0"/>
    <s v="LAB4008 SU"/>
    <s v="Pipette Supplies and Service"/>
    <x v="0"/>
    <n v="4"/>
    <m/>
    <d v="2009-03-01T00:00:00"/>
    <d v="2013-02-28T00:00:00"/>
    <n v="48"/>
    <m/>
    <b v="0"/>
    <m/>
    <b v="0"/>
    <m/>
    <n v="0"/>
    <n v="0"/>
    <m/>
    <m/>
    <b v="1"/>
    <s v="B"/>
    <m/>
    <x v="3"/>
    <m/>
  </r>
  <r>
    <n v="1151"/>
    <x v="4"/>
    <s v="LIB4009 SU old"/>
    <s v="Books"/>
    <x v="4"/>
    <n v="4"/>
    <m/>
    <m/>
    <m/>
    <m/>
    <m/>
    <b v="0"/>
    <m/>
    <b v="0"/>
    <m/>
    <n v="0"/>
    <n v="0"/>
    <m/>
    <m/>
    <b v="1"/>
    <s v="B"/>
    <m/>
    <x v="3"/>
    <m/>
  </r>
  <r>
    <n v="1152"/>
    <x v="0"/>
    <s v="JAN4010 SU"/>
    <s v="Janitorial Products &amp; Cleaning Chemicals"/>
    <x v="3"/>
    <n v="4"/>
    <m/>
    <d v="2009-08-01T00:00:00"/>
    <d v="2013-07-31T00:00:00"/>
    <n v="48"/>
    <m/>
    <b v="0"/>
    <m/>
    <b v="0"/>
    <m/>
    <n v="0"/>
    <n v="0"/>
    <m/>
    <m/>
    <b v="1"/>
    <s v="B"/>
    <m/>
    <x v="3"/>
    <m/>
  </r>
  <r>
    <n v="1153"/>
    <x v="0"/>
    <s v="JAN4011 SU"/>
    <s v="Disposable Paper Products"/>
    <x v="3"/>
    <n v="4"/>
    <m/>
    <d v="2009-08-01T00:00:00"/>
    <d v="2013-07-31T00:00:00"/>
    <n v="48"/>
    <m/>
    <b v="0"/>
    <m/>
    <b v="0"/>
    <m/>
    <n v="0"/>
    <n v="0"/>
    <m/>
    <m/>
    <b v="1"/>
    <s v="B"/>
    <m/>
    <x v="3"/>
    <m/>
  </r>
  <r>
    <n v="1154"/>
    <x v="0"/>
    <s v="CAT4012 SU"/>
    <s v="Fresh Meat, Poultry &amp; Offal"/>
    <x v="3"/>
    <n v="4"/>
    <m/>
    <d v="2011-09-01T00:00:00"/>
    <d v="2014-02-28T00:00:00"/>
    <n v="30"/>
    <m/>
    <b v="0"/>
    <m/>
    <b v="0"/>
    <m/>
    <n v="0"/>
    <n v="0"/>
    <m/>
    <m/>
    <b v="1"/>
    <s v="B"/>
    <m/>
    <x v="3"/>
    <m/>
  </r>
  <r>
    <n v="1155"/>
    <x v="0"/>
    <s v="CAT4013 SU"/>
    <s v="Fruit &amp; Vegetable Products"/>
    <x v="3"/>
    <n v="4"/>
    <m/>
    <d v="2010-06-01T00:00:00"/>
    <d v="2014-05-31T00:00:00"/>
    <n v="36"/>
    <m/>
    <b v="1"/>
    <n v="12"/>
    <b v="0"/>
    <m/>
    <n v="0"/>
    <n v="0"/>
    <m/>
    <m/>
    <b v="1"/>
    <s v="B"/>
    <m/>
    <x v="3"/>
    <m/>
  </r>
  <r>
    <n v="1156"/>
    <x v="0"/>
    <s v="ITS4014 SU"/>
    <s v="Disaster Recovery"/>
    <x v="2"/>
    <n v="4"/>
    <m/>
    <d v="2008-09-01T00:00:00"/>
    <d v="2012-08-31T00:00:00"/>
    <n v="48"/>
    <m/>
    <b v="0"/>
    <m/>
    <b v="0"/>
    <m/>
    <n v="0"/>
    <n v="0"/>
    <m/>
    <m/>
    <b v="1"/>
    <s v="B"/>
    <m/>
    <x v="3"/>
    <m/>
  </r>
  <r>
    <n v="1158"/>
    <x v="0"/>
    <s v="ITS4001 SU"/>
    <s v="Software Licence Resellers"/>
    <x v="2"/>
    <n v="4"/>
    <m/>
    <d v="2013-01-01T00:00:00"/>
    <d v="2016-11-30T00:00:00"/>
    <n v="36"/>
    <n v="12"/>
    <b v="1"/>
    <n v="10"/>
    <b v="1"/>
    <n v="1"/>
    <n v="0"/>
    <n v="0"/>
    <m/>
    <m/>
    <b v="1"/>
    <s v="B"/>
    <n v="0"/>
    <x v="3"/>
    <s v="Microsoft"/>
  </r>
  <r>
    <n v="1172"/>
    <x v="0"/>
    <s v="BO-ITS032"/>
    <s v="Data Centre Equipment &amp; Consultancy - Lot 2 Infrastructure"/>
    <x v="2"/>
    <n v="2"/>
    <m/>
    <d v="2011-09-01T00:00:00"/>
    <d v="2015-08-31T00:00:00"/>
    <n v="24"/>
    <n v="24"/>
    <b v="1"/>
    <n v="12"/>
    <b v="1"/>
    <n v="12"/>
    <n v="0"/>
    <n v="0"/>
    <d v="2011-08-22T00:00:00"/>
    <d v="2011-08-22T00:00:00"/>
    <b v="1"/>
    <s v="B"/>
    <n v="0"/>
    <x v="4"/>
    <s v="Data Centre Infrastructure Equipment"/>
  </r>
  <r>
    <n v="1173"/>
    <x v="0"/>
    <s v="BO-ITS032"/>
    <s v="Data Centre Equipment &amp; Consultancy - Lot 3 Consultancy"/>
    <x v="2"/>
    <n v="2"/>
    <m/>
    <d v="2011-09-01T00:00:00"/>
    <d v="2015-08-31T00:00:00"/>
    <n v="24"/>
    <n v="24"/>
    <b v="1"/>
    <n v="12"/>
    <b v="1"/>
    <n v="12"/>
    <n v="0"/>
    <n v="0"/>
    <d v="2011-08-22T00:00:00"/>
    <d v="2011-08-22T00:00:00"/>
    <b v="1"/>
    <s v="B"/>
    <n v="0"/>
    <x v="4"/>
    <s v="Data Centre Management Consultancy"/>
  </r>
  <r>
    <n v="1175"/>
    <x v="0"/>
    <s v="BA-PMR009"/>
    <s v="Courier &amp; Parcel Services- Next Day"/>
    <x v="1"/>
    <n v="2"/>
    <m/>
    <d v="2011-04-01T00:00:00"/>
    <d v="2015-05-31T00:00:00"/>
    <n v="36"/>
    <n v="14"/>
    <b v="1"/>
    <n v="12"/>
    <b v="1"/>
    <n v="2"/>
    <n v="0"/>
    <n v="0"/>
    <d v="2010-08-16T00:00:00"/>
    <d v="2011-01-07T00:00:00"/>
    <b v="1"/>
    <s v="B"/>
    <n v="0"/>
    <x v="4"/>
    <s v="Collection and Delivery of Parcels - Lot 2 (Next Day 24/48/72)"/>
  </r>
  <r>
    <n v="1176"/>
    <x v="0"/>
    <s v="BA-PMR009"/>
    <s v="Courier &amp; Parcel Services- International &amp; Inbound"/>
    <x v="1"/>
    <n v="2"/>
    <m/>
    <d v="2011-04-01T00:00:00"/>
    <d v="2015-05-31T00:00:00"/>
    <n v="36"/>
    <n v="14"/>
    <b v="1"/>
    <n v="12"/>
    <b v="1"/>
    <n v="2"/>
    <n v="0"/>
    <n v="0"/>
    <d v="2010-08-16T00:00:00"/>
    <d v="2011-01-07T00:00:00"/>
    <b v="1"/>
    <s v="B"/>
    <n v="0"/>
    <x v="4"/>
    <s v="Collection and Delivery of Parcels - Lot 3 (International &amp; Inbound)"/>
  </r>
  <r>
    <n v="1177"/>
    <x v="0"/>
    <s v="BA-PMR009"/>
    <s v="Courier &amp; Parcel Services- Dangerous Goods"/>
    <x v="1"/>
    <n v="2"/>
    <m/>
    <d v="2011-04-01T00:00:00"/>
    <d v="2015-05-31T00:00:00"/>
    <n v="36"/>
    <n v="14"/>
    <b v="1"/>
    <n v="12"/>
    <b v="1"/>
    <n v="2"/>
    <n v="0"/>
    <n v="0"/>
    <d v="2010-08-16T00:00:00"/>
    <d v="2011-01-07T00:00:00"/>
    <b v="1"/>
    <s v="B"/>
    <n v="0"/>
    <x v="4"/>
    <s v="Collection and Delivery of Parcels - Lot 4 (Dangerous Goods)"/>
  </r>
  <r>
    <n v="1180"/>
    <x v="0"/>
    <s v="BA-AVI014 NW"/>
    <s v="Audiovisual Equipment - Lot 2 - Installation"/>
    <x v="3"/>
    <n v="3"/>
    <m/>
    <d v="2012-03-30T00:00:00"/>
    <d v="2016-02-28T00:00:00"/>
    <n v="24"/>
    <m/>
    <b v="1"/>
    <n v="9"/>
    <b v="1"/>
    <n v="14"/>
    <n v="0"/>
    <n v="0"/>
    <m/>
    <m/>
    <b v="1"/>
    <s v="A"/>
    <n v="0"/>
    <x v="2"/>
    <s v="AV Installation &amp; Supply"/>
  </r>
  <r>
    <n v="1183"/>
    <x v="0"/>
    <s v="VEH3030 NW"/>
    <s v="Vehicle Hire and Leasing"/>
    <x v="1"/>
    <n v="3"/>
    <m/>
    <d v="2012-11-01T00:00:00"/>
    <d v="2017-03-31T00:00:00"/>
    <n v="24"/>
    <n v="24"/>
    <b v="1"/>
    <n v="12"/>
    <b v="1"/>
    <n v="17"/>
    <n v="0"/>
    <n v="0"/>
    <m/>
    <m/>
    <b v="1"/>
    <s v="B"/>
    <n v="0"/>
    <x v="2"/>
    <s v="One Stop Shop"/>
  </r>
  <r>
    <n v="1184"/>
    <x v="0"/>
    <s v="VEH3030 NW"/>
    <s v="Vehicle Hire and Leasing"/>
    <x v="1"/>
    <n v="3"/>
    <m/>
    <d v="2012-11-01T00:00:00"/>
    <d v="2017-03-31T00:00:00"/>
    <n v="24"/>
    <n v="24"/>
    <b v="1"/>
    <n v="12"/>
    <b v="1"/>
    <n v="17"/>
    <m/>
    <n v="0"/>
    <m/>
    <m/>
    <b v="1"/>
    <s v="B"/>
    <n v="0"/>
    <x v="2"/>
    <s v="Vehicle Leasing"/>
  </r>
  <r>
    <n v="1185"/>
    <x v="4"/>
    <s v="MAI"/>
    <s v="Electrical Services"/>
    <x v="1"/>
    <n v="1"/>
    <m/>
    <m/>
    <m/>
    <m/>
    <m/>
    <b v="0"/>
    <m/>
    <b v="0"/>
    <m/>
    <n v="0"/>
    <n v="0"/>
    <m/>
    <m/>
    <b v="1"/>
    <s v="B"/>
    <m/>
    <x v="0"/>
    <m/>
  </r>
  <r>
    <n v="1186"/>
    <x v="4"/>
    <s v="MAI"/>
    <s v="Building Services - General"/>
    <x v="1"/>
    <n v="1"/>
    <m/>
    <m/>
    <m/>
    <m/>
    <m/>
    <b v="0"/>
    <m/>
    <b v="0"/>
    <m/>
    <n v="0"/>
    <n v="0"/>
    <m/>
    <m/>
    <b v="1"/>
    <s v="B"/>
    <m/>
    <x v="0"/>
    <m/>
  </r>
  <r>
    <n v="1187"/>
    <x v="4"/>
    <s v="MAI"/>
    <s v="Suspended Ceiling Services"/>
    <x v="1"/>
    <n v="1"/>
    <m/>
    <m/>
    <m/>
    <m/>
    <m/>
    <b v="0"/>
    <m/>
    <b v="0"/>
    <m/>
    <n v="0"/>
    <n v="0"/>
    <m/>
    <m/>
    <b v="1"/>
    <s v="B"/>
    <m/>
    <x v="0"/>
    <m/>
  </r>
  <r>
    <n v="1188"/>
    <x v="4"/>
    <s v="EFM"/>
    <s v="Air Conditioning and Refrigeration Services"/>
    <x v="1"/>
    <n v="1"/>
    <m/>
    <m/>
    <m/>
    <m/>
    <m/>
    <b v="0"/>
    <m/>
    <b v="0"/>
    <m/>
    <n v="0"/>
    <n v="0"/>
    <m/>
    <m/>
    <b v="1"/>
    <s v="B"/>
    <m/>
    <x v="0"/>
    <m/>
  </r>
  <r>
    <n v="1189"/>
    <x v="4"/>
    <s v="PFB1002 AP"/>
    <s v="Relocation Services"/>
    <x v="6"/>
    <n v="1"/>
    <m/>
    <d v="2015-04-01T00:00:00"/>
    <m/>
    <m/>
    <m/>
    <b v="0"/>
    <m/>
    <b v="0"/>
    <m/>
    <n v="0"/>
    <n v="0"/>
    <d v="2014-06-23T00:00:00"/>
    <m/>
    <b v="1"/>
    <s v="B"/>
    <m/>
    <x v="0"/>
    <m/>
  </r>
  <r>
    <n v="1190"/>
    <x v="4"/>
    <s v="PFB1003 AP"/>
    <s v="International Salary Benchmarking (including International Payroll Services)"/>
    <x v="6"/>
    <n v="1"/>
    <m/>
    <m/>
    <m/>
    <m/>
    <m/>
    <b v="0"/>
    <m/>
    <b v="0"/>
    <m/>
    <n v="0"/>
    <n v="0"/>
    <m/>
    <m/>
    <b v="1"/>
    <s v="B"/>
    <m/>
    <x v="0"/>
    <m/>
  </r>
  <r>
    <n v="1191"/>
    <x v="4"/>
    <s v="PFB1004 AP"/>
    <s v="Scottish Universities Study/Work in Scotland Handbook"/>
    <x v="6"/>
    <n v="1"/>
    <m/>
    <m/>
    <m/>
    <m/>
    <m/>
    <b v="0"/>
    <m/>
    <b v="0"/>
    <m/>
    <n v="0"/>
    <n v="0"/>
    <m/>
    <m/>
    <b v="1"/>
    <s v="B"/>
    <m/>
    <x v="0"/>
    <m/>
  </r>
  <r>
    <n v="1192"/>
    <x v="0"/>
    <s v="ITS3006 NW"/>
    <s v="Computer Consumables"/>
    <x v="2"/>
    <n v="3"/>
    <m/>
    <d v="2010-01-01T00:00:00"/>
    <d v="2014-06-30T00:00:00"/>
    <n v="48"/>
    <m/>
    <b v="1"/>
    <n v="6"/>
    <b v="0"/>
    <m/>
    <n v="0"/>
    <n v="0"/>
    <m/>
    <m/>
    <b v="1"/>
    <s v="B"/>
    <m/>
    <x v="2"/>
    <m/>
  </r>
  <r>
    <n v="1193"/>
    <x v="0"/>
    <s v="JAN3012 NW"/>
    <s v="Refuse Sacks"/>
    <x v="1"/>
    <n v="3"/>
    <m/>
    <d v="2011-03-01T00:00:00"/>
    <d v="2015-11-30T00:00:00"/>
    <n v="36"/>
    <m/>
    <b v="1"/>
    <n v="12"/>
    <b v="1"/>
    <n v="9"/>
    <n v="0"/>
    <n v="0"/>
    <m/>
    <m/>
    <b v="1"/>
    <s v="B"/>
    <n v="0"/>
    <x v="2"/>
    <m/>
  </r>
  <r>
    <n v="1194"/>
    <x v="0"/>
    <s v="JAN3009 NW"/>
    <s v="Toilet Tissue &amp; Related Products"/>
    <x v="3"/>
    <n v="3"/>
    <m/>
    <d v="2010-08-01T00:00:00"/>
    <d v="2015-11-30T00:00:00"/>
    <n v="37"/>
    <m/>
    <b v="1"/>
    <n v="12"/>
    <b v="1"/>
    <n v="15"/>
    <n v="0"/>
    <n v="0"/>
    <m/>
    <m/>
    <b v="1"/>
    <s v="B"/>
    <n v="0"/>
    <x v="2"/>
    <m/>
  </r>
  <r>
    <n v="1198"/>
    <x v="0"/>
    <s v="FFE3011 NW"/>
    <s v="Furniture"/>
    <x v="1"/>
    <n v="3"/>
    <m/>
    <d v="2010-11-01T00:00:00"/>
    <d v="2014-12-31T00:00:00"/>
    <n v="34"/>
    <m/>
    <b v="1"/>
    <n v="14"/>
    <b v="1"/>
    <n v="2"/>
    <n v="0"/>
    <n v="0"/>
    <m/>
    <m/>
    <b v="1"/>
    <s v="B"/>
    <n v="0"/>
    <x v="2"/>
    <m/>
  </r>
  <r>
    <n v="1200"/>
    <x v="0"/>
    <s v="TEL3004 NW"/>
    <s v="Telecoms"/>
    <x v="3"/>
    <n v="3"/>
    <m/>
    <d v="2009-06-01T00:00:00"/>
    <d v="2015-11-30T00:00:00"/>
    <n v="48"/>
    <m/>
    <b v="1"/>
    <n v="7"/>
    <b v="1"/>
    <n v="23"/>
    <n v="0"/>
    <n v="0"/>
    <m/>
    <m/>
    <b v="1"/>
    <s v="B"/>
    <n v="0"/>
    <x v="2"/>
    <m/>
  </r>
  <r>
    <n v="1201"/>
    <x v="0"/>
    <s v="BA-LAB042"/>
    <s v="Electronic Components - Lot 2 Tools and Fixings"/>
    <x v="0"/>
    <n v="3"/>
    <d v="2012-12-11T00:00:00"/>
    <d v="2012-12-11T00:00:00"/>
    <d v="2016-11-10T00:00:00"/>
    <n v="36"/>
    <m/>
    <b v="1"/>
    <n v="11"/>
    <b v="0"/>
    <m/>
    <n v="0"/>
    <n v="0"/>
    <m/>
    <m/>
    <b v="1"/>
    <s v="A"/>
    <m/>
    <x v="2"/>
    <s v="Tools and Fixings"/>
  </r>
  <r>
    <n v="1202"/>
    <x v="0"/>
    <s v="BA-LAB042"/>
    <s v="Electronic Components - Lot 3 Test and Measurement"/>
    <x v="0"/>
    <n v="3"/>
    <d v="2012-12-11T00:00:00"/>
    <d v="2012-12-11T00:00:00"/>
    <d v="2016-11-10T00:00:00"/>
    <n v="36"/>
    <m/>
    <b v="1"/>
    <n v="11"/>
    <b v="0"/>
    <m/>
    <n v="0"/>
    <n v="0"/>
    <m/>
    <m/>
    <b v="1"/>
    <s v="A"/>
    <m/>
    <x v="2"/>
    <s v="Test and Measurement Equipment"/>
  </r>
  <r>
    <n v="1203"/>
    <x v="0"/>
    <s v="BA-LAB042"/>
    <s v="Electronic Components - Lot 4 Batteries"/>
    <x v="0"/>
    <n v="3"/>
    <d v="2013-02-22T00:00:00"/>
    <d v="2012-12-11T00:00:00"/>
    <d v="2016-11-10T00:00:00"/>
    <n v="36"/>
    <m/>
    <b v="1"/>
    <n v="11"/>
    <b v="0"/>
    <m/>
    <n v="0"/>
    <n v="0"/>
    <m/>
    <m/>
    <b v="1"/>
    <s v="A"/>
    <m/>
    <x v="2"/>
    <s v="Batteries"/>
  </r>
  <r>
    <n v="1204"/>
    <x v="8"/>
    <s v="ITS1001 AP"/>
    <s v="Notebook and Tablet Devices"/>
    <x v="2"/>
    <n v="1"/>
    <m/>
    <d v="2013-03-01T00:00:00"/>
    <d v="2015-05-31T00:00:00"/>
    <n v="15"/>
    <m/>
    <b v="1"/>
    <n v="12"/>
    <b v="0"/>
    <n v="12"/>
    <n v="300000"/>
    <n v="225000"/>
    <m/>
    <m/>
    <b v="1"/>
    <s v="A"/>
    <m/>
    <x v="0"/>
    <m/>
  </r>
  <r>
    <n v="1207"/>
    <x v="6"/>
    <s v="ITS1020 AP"/>
    <s v="IT Leasing &amp; Portfolio Management Solutions"/>
    <x v="2"/>
    <n v="1"/>
    <m/>
    <m/>
    <m/>
    <m/>
    <m/>
    <b v="0"/>
    <m/>
    <b v="0"/>
    <m/>
    <n v="0"/>
    <n v="0"/>
    <m/>
    <m/>
    <b v="1"/>
    <s v="B"/>
    <m/>
    <x v="0"/>
    <m/>
  </r>
  <r>
    <n v="1214"/>
    <x v="0"/>
    <s v="BA-PFB021 Lots 2, 7, 12 and 17"/>
    <s v="Legal Services"/>
    <x v="6"/>
    <n v="1"/>
    <d v="2013-05-20T00:00:00"/>
    <d v="2013-06-03T00:00:00"/>
    <d v="2017-12-02T00:00:00"/>
    <n v="36"/>
    <n v="12"/>
    <b v="1"/>
    <n v="12"/>
    <b v="1"/>
    <n v="6"/>
    <n v="1139000"/>
    <n v="4500000"/>
    <d v="2011-10-03T00:00:00"/>
    <d v="2013-05-20T00:00:00"/>
    <b v="1"/>
    <s v="B"/>
    <n v="0"/>
    <x v="0"/>
    <s v="Property Legal Services -All Regions"/>
  </r>
  <r>
    <n v="1215"/>
    <x v="0"/>
    <s v="BA-PFB021 Lots 3, 8, 13 and 18"/>
    <s v="Legal Services"/>
    <x v="6"/>
    <n v="1"/>
    <d v="2013-05-20T00:00:00"/>
    <d v="2013-06-03T00:00:00"/>
    <d v="2017-12-02T00:00:00"/>
    <n v="36"/>
    <n v="12"/>
    <b v="1"/>
    <n v="12"/>
    <b v="1"/>
    <n v="6"/>
    <n v="1139000"/>
    <n v="4500000"/>
    <d v="2011-09-20T00:00:00"/>
    <d v="2013-05-20T00:00:00"/>
    <b v="1"/>
    <s v="B"/>
    <n v="0"/>
    <x v="0"/>
    <s v="People Matters - All Regions"/>
  </r>
  <r>
    <n v="1216"/>
    <x v="0"/>
    <s v="BA-PFB021 Lots 4, 9, 14 and 19"/>
    <s v="Legal Services"/>
    <x v="6"/>
    <n v="1"/>
    <d v="2013-05-20T00:00:00"/>
    <d v="2013-06-03T00:00:00"/>
    <d v="2017-12-02T00:00:00"/>
    <n v="36"/>
    <n v="12"/>
    <b v="1"/>
    <n v="12"/>
    <b v="1"/>
    <n v="6"/>
    <n v="1139000"/>
    <n v="4500000"/>
    <d v="2011-09-20T00:00:00"/>
    <d v="2013-05-20T00:00:00"/>
    <b v="1"/>
    <s v="B"/>
    <n v="0"/>
    <x v="0"/>
    <s v="Charity Legal Services - All Regions"/>
  </r>
  <r>
    <n v="1217"/>
    <x v="0"/>
    <s v="BA-PFB021 Lots 5, 10, 15 and 20"/>
    <s v="Legal Services"/>
    <x v="6"/>
    <n v="1"/>
    <d v="2013-05-20T00:00:00"/>
    <d v="2013-06-03T00:00:00"/>
    <d v="2017-12-02T00:00:00"/>
    <n v="36"/>
    <n v="12"/>
    <b v="1"/>
    <n v="12"/>
    <b v="1"/>
    <n v="6"/>
    <n v="1139000"/>
    <n v="4500000"/>
    <d v="2011-09-20T00:00:00"/>
    <d v="2013-05-20T00:00:00"/>
    <b v="1"/>
    <s v="B"/>
    <n v="0"/>
    <x v="0"/>
    <s v="One Stop Shop Legal Services - All Regions"/>
  </r>
  <r>
    <n v="1219"/>
    <x v="4"/>
    <s v="ITS1019 AP"/>
    <s v="Email Filtering/Anti-spam service"/>
    <x v="2"/>
    <n v="1"/>
    <m/>
    <m/>
    <m/>
    <m/>
    <m/>
    <b v="0"/>
    <m/>
    <b v="0"/>
    <m/>
    <n v="0"/>
    <n v="0"/>
    <m/>
    <m/>
    <b v="1"/>
    <s v="B"/>
    <m/>
    <x v="0"/>
    <m/>
  </r>
  <r>
    <n v="1220"/>
    <x v="4"/>
    <s v="AVI016 AP"/>
    <s v="Film Production for Broadcastin or embedding into websites ad promotional marketing"/>
    <x v="2"/>
    <n v="1"/>
    <m/>
    <m/>
    <m/>
    <m/>
    <m/>
    <b v="0"/>
    <m/>
    <b v="0"/>
    <m/>
    <n v="0"/>
    <n v="0"/>
    <m/>
    <m/>
    <b v="1"/>
    <s v="B"/>
    <m/>
    <x v="0"/>
    <m/>
  </r>
  <r>
    <n v="1221"/>
    <x v="3"/>
    <s v="PFB1032 AP"/>
    <s v="Electoral Services"/>
    <x v="6"/>
    <n v="1"/>
    <d v="2019-02-27T00:00:00"/>
    <d v="2019-03-01T00:00:00"/>
    <d v="2022-02-28T00:00:00"/>
    <n v="36"/>
    <n v="12"/>
    <b v="0"/>
    <m/>
    <b v="0"/>
    <m/>
    <n v="20000"/>
    <n v="100000"/>
    <d v="2018-09-03T00:00:00"/>
    <d v="2019-02-27T00:00:00"/>
    <b v="1"/>
    <s v="B"/>
    <n v="12"/>
    <x v="0"/>
    <m/>
  </r>
  <r>
    <n v="1222"/>
    <x v="4"/>
    <s v="ITS1025 AP"/>
    <s v="ResNet ( Residential Network and Service in Halls of Residence)"/>
    <x v="2"/>
    <n v="1"/>
    <m/>
    <m/>
    <m/>
    <m/>
    <m/>
    <b v="0"/>
    <m/>
    <b v="0"/>
    <m/>
    <n v="0"/>
    <n v="0"/>
    <m/>
    <m/>
    <b v="1"/>
    <s v="B"/>
    <m/>
    <x v="0"/>
    <m/>
  </r>
  <r>
    <n v="1223"/>
    <x v="0"/>
    <s v="PFB"/>
    <s v="Learning Management Software/solution"/>
    <x v="3"/>
    <n v="1"/>
    <m/>
    <m/>
    <m/>
    <m/>
    <m/>
    <b v="0"/>
    <m/>
    <b v="0"/>
    <m/>
    <n v="0"/>
    <n v="0"/>
    <m/>
    <m/>
    <b v="1"/>
    <s v="C"/>
    <m/>
    <x v="0"/>
    <m/>
  </r>
  <r>
    <n v="1229"/>
    <x v="0"/>
    <s v="PFB1005 AP"/>
    <s v="Audit Services"/>
    <x v="6"/>
    <n v="1"/>
    <d v="2014-03-10T00:00:00"/>
    <d v="2014-03-11T00:00:00"/>
    <d v="2018-06-10T00:00:00"/>
    <n v="24"/>
    <n v="24"/>
    <b v="1"/>
    <n v="12"/>
    <b v="1"/>
    <n v="15"/>
    <n v="28500000"/>
    <n v="114000000"/>
    <d v="2013-06-01T00:00:00"/>
    <d v="2013-01-01T00:00:00"/>
    <b v="1"/>
    <s v="B"/>
    <n v="0"/>
    <x v="0"/>
    <m/>
  </r>
  <r>
    <n v="1234"/>
    <x v="0"/>
    <s v="PFB1005 PS"/>
    <s v="Media Services"/>
    <x v="6"/>
    <n v="1"/>
    <m/>
    <d v="2013-04-17T00:00:00"/>
    <d v="2017-04-16T00:00:00"/>
    <n v="36"/>
    <n v="12"/>
    <b v="1"/>
    <n v="12"/>
    <b v="0"/>
    <m/>
    <n v="0"/>
    <n v="4000000"/>
    <m/>
    <m/>
    <b v="0"/>
    <s v="A"/>
    <n v="0"/>
    <x v="0"/>
    <m/>
  </r>
  <r>
    <n v="1248"/>
    <x v="0"/>
    <s v="JAN5024 LU"/>
    <s v="Cleaning &amp; Security Services"/>
    <x v="1"/>
    <n v="5"/>
    <m/>
    <d v="2012-08-14T00:00:00"/>
    <d v="2016-08-13T00:00:00"/>
    <n v="36"/>
    <m/>
    <b v="1"/>
    <n v="12"/>
    <b v="0"/>
    <m/>
    <n v="0"/>
    <n v="0"/>
    <m/>
    <m/>
    <b v="1"/>
    <s v="B"/>
    <m/>
    <x v="5"/>
    <s v="Security"/>
  </r>
  <r>
    <n v="1249"/>
    <x v="0"/>
    <s v="JAN5024 LU"/>
    <s v="Cleaning &amp; Security Services"/>
    <x v="1"/>
    <n v="5"/>
    <m/>
    <d v="2012-08-14T00:00:00"/>
    <d v="2016-08-13T00:00:00"/>
    <n v="36"/>
    <m/>
    <b v="1"/>
    <n v="12"/>
    <b v="0"/>
    <m/>
    <n v="0"/>
    <n v="0"/>
    <m/>
    <m/>
    <b v="1"/>
    <s v="B"/>
    <m/>
    <x v="5"/>
    <s v="Combined - Cleaning &amp; Security Services"/>
  </r>
  <r>
    <n v="1250"/>
    <x v="0"/>
    <s v="EFM5003 LU"/>
    <s v="Estates Maintenance"/>
    <x v="1"/>
    <n v="5"/>
    <m/>
    <d v="2011-09-01T00:00:00"/>
    <d v="2015-08-31T00:00:00"/>
    <n v="36"/>
    <m/>
    <b v="1"/>
    <n v="12"/>
    <b v="0"/>
    <m/>
    <n v="0"/>
    <n v="0"/>
    <m/>
    <m/>
    <b v="1"/>
    <s v="B"/>
    <m/>
    <x v="5"/>
    <s v="Mechanical &amp; Electrical Maintenance"/>
  </r>
  <r>
    <n v="1251"/>
    <x v="0"/>
    <s v="EFM5003 LU"/>
    <s v="Estates Maintenance"/>
    <x v="1"/>
    <n v="5"/>
    <m/>
    <d v="2011-09-01T00:00:00"/>
    <d v="2015-08-31T00:00:00"/>
    <n v="36"/>
    <m/>
    <b v="1"/>
    <n v="12"/>
    <b v="0"/>
    <m/>
    <n v="0"/>
    <n v="0"/>
    <m/>
    <m/>
    <b v="1"/>
    <s v="B"/>
    <m/>
    <x v="5"/>
    <s v="Lot 3:  Lift Maintenance"/>
  </r>
  <r>
    <n v="1252"/>
    <x v="0"/>
    <s v="EFM5003 LU"/>
    <s v="Estates Maintenance"/>
    <x v="1"/>
    <n v="5"/>
    <m/>
    <d v="2011-09-01T00:00:00"/>
    <d v="2015-08-31T00:00:00"/>
    <n v="36"/>
    <m/>
    <b v="1"/>
    <n v="12"/>
    <b v="0"/>
    <m/>
    <n v="0"/>
    <n v="0"/>
    <m/>
    <m/>
    <b v="1"/>
    <s v="B"/>
    <m/>
    <x v="5"/>
    <s v="Lot 4:  Asbestos Management"/>
  </r>
  <r>
    <n v="1253"/>
    <x v="0"/>
    <s v="EFM5003 LU"/>
    <s v="Estates Maintenance"/>
    <x v="1"/>
    <n v="5"/>
    <m/>
    <d v="2011-09-01T00:00:00"/>
    <d v="2015-08-31T00:00:00"/>
    <n v="36"/>
    <m/>
    <b v="1"/>
    <n v="12"/>
    <b v="0"/>
    <m/>
    <n v="0"/>
    <n v="0"/>
    <m/>
    <m/>
    <b v="1"/>
    <s v="B"/>
    <m/>
    <x v="5"/>
    <s v="Lot 5: Water Management"/>
  </r>
  <r>
    <n v="1254"/>
    <x v="0"/>
    <s v="EFM5003 LU"/>
    <s v="Estates Maintenance"/>
    <x v="1"/>
    <n v="5"/>
    <m/>
    <d v="2011-09-01T00:00:00"/>
    <d v="2015-08-31T00:00:00"/>
    <n v="36"/>
    <m/>
    <b v="1"/>
    <n v="12"/>
    <b v="0"/>
    <m/>
    <n v="0"/>
    <n v="0"/>
    <m/>
    <m/>
    <b v="1"/>
    <s v="B"/>
    <m/>
    <x v="5"/>
    <s v="Lot 6:  Fabric and M&amp;E 'One Stop Shop'"/>
  </r>
  <r>
    <n v="1255"/>
    <x v="0"/>
    <s v="SEC5011 LU"/>
    <s v="Fire Extinguishers &amp; Associated Fire Fighting Products &amp; Provision of Ancilliary Training"/>
    <x v="3"/>
    <n v="5"/>
    <m/>
    <d v="2012-05-25T00:00:00"/>
    <d v="2013-11-24T00:00:00"/>
    <n v="18"/>
    <m/>
    <b v="0"/>
    <m/>
    <b v="0"/>
    <m/>
    <n v="0"/>
    <n v="0"/>
    <m/>
    <m/>
    <b v="1"/>
    <s v="B"/>
    <m/>
    <x v="5"/>
    <m/>
  </r>
  <r>
    <n v="1256"/>
    <x v="0"/>
    <s v="ITS5005 LU"/>
    <s v="Computer Recycling &amp; Disposal Services (WEEE)"/>
    <x v="2"/>
    <n v="5"/>
    <m/>
    <d v="2013-01-06T00:00:00"/>
    <d v="2016-01-05T00:00:00"/>
    <n v="36"/>
    <m/>
    <b v="0"/>
    <m/>
    <b v="0"/>
    <m/>
    <n v="0"/>
    <n v="0"/>
    <m/>
    <m/>
    <b v="1"/>
    <s v="B"/>
    <m/>
    <x v="5"/>
    <m/>
  </r>
  <r>
    <n v="1258"/>
    <x v="0"/>
    <s v="BA-ITS004"/>
    <s v="National Desktop &amp; Notebook (NDNA) - Lot 2 - Laptops"/>
    <x v="2"/>
    <n v="5"/>
    <d v="2009-07-21T00:00:00"/>
    <d v="2009-08-01T00:00:00"/>
    <d v="2013-07-31T00:00:00"/>
    <n v="36"/>
    <n v="12"/>
    <b v="1"/>
    <n v="12"/>
    <b v="0"/>
    <m/>
    <n v="0"/>
    <n v="0"/>
    <m/>
    <m/>
    <b v="1"/>
    <s v="B"/>
    <n v="0"/>
    <x v="5"/>
    <s v="Lot 2: Laptops"/>
  </r>
  <r>
    <n v="1259"/>
    <x v="0"/>
    <s v="BA-ITS004"/>
    <s v="National Desktop &amp; Notebook (NDNA) - Lot 3 - Desktops + Laptops"/>
    <x v="2"/>
    <n v="5"/>
    <d v="2009-07-21T00:00:00"/>
    <d v="2009-08-01T00:00:00"/>
    <d v="2013-07-31T00:00:00"/>
    <n v="36"/>
    <n v="12"/>
    <b v="1"/>
    <n v="12"/>
    <b v="0"/>
    <m/>
    <n v="0"/>
    <n v="0"/>
    <m/>
    <m/>
    <b v="1"/>
    <s v="B"/>
    <n v="0"/>
    <x v="5"/>
    <s v="Lot 3:  Combined Desktop &amp; Laptop 'One Stop Shop'"/>
  </r>
  <r>
    <n v="1263"/>
    <x v="0"/>
    <s v="PFB5022 LU"/>
    <s v="Temporary Staff"/>
    <x v="3"/>
    <n v="5"/>
    <m/>
    <d v="2010-03-01T00:00:00"/>
    <d v="2014-02-28T00:00:00"/>
    <n v="36"/>
    <m/>
    <b v="1"/>
    <n v="12"/>
    <b v="0"/>
    <m/>
    <n v="0"/>
    <n v="0"/>
    <m/>
    <m/>
    <b v="1"/>
    <s v="B"/>
    <m/>
    <x v="5"/>
    <s v="General Clerical and Administrative"/>
  </r>
  <r>
    <n v="1272"/>
    <x v="0"/>
    <s v="PFB5022 LU"/>
    <s v="Temporary Staff"/>
    <x v="3"/>
    <n v="5"/>
    <m/>
    <d v="2010-03-01T00:00:00"/>
    <d v="2014-02-28T00:00:00"/>
    <n v="36"/>
    <m/>
    <b v="1"/>
    <n v="12"/>
    <b v="0"/>
    <m/>
    <n v="0"/>
    <n v="0"/>
    <m/>
    <m/>
    <b v="1"/>
    <s v="B"/>
    <m/>
    <x v="5"/>
    <s v="Other Corporate Services (eg., HR, Procurement)"/>
  </r>
  <r>
    <n v="1273"/>
    <x v="0"/>
    <s v="PFB5022 LU"/>
    <s v="Temporary Staff"/>
    <x v="3"/>
    <n v="5"/>
    <m/>
    <d v="2010-03-01T00:00:00"/>
    <d v="2014-02-28T00:00:00"/>
    <n v="36"/>
    <m/>
    <b v="1"/>
    <n v="12"/>
    <b v="0"/>
    <m/>
    <n v="0"/>
    <n v="0"/>
    <m/>
    <m/>
    <b v="1"/>
    <s v="B"/>
    <m/>
    <x v="5"/>
    <s v="Temporary Finance Staff"/>
  </r>
  <r>
    <n v="1274"/>
    <x v="0"/>
    <s v="PFB5022 LU"/>
    <s v="Temporary Staff"/>
    <x v="3"/>
    <n v="5"/>
    <m/>
    <d v="2010-03-01T00:00:00"/>
    <d v="2014-02-28T00:00:00"/>
    <n v="36"/>
    <m/>
    <b v="1"/>
    <n v="12"/>
    <b v="0"/>
    <m/>
    <n v="0"/>
    <n v="0"/>
    <m/>
    <m/>
    <b v="1"/>
    <s v="B"/>
    <m/>
    <x v="5"/>
    <s v="Temporary IT Staff"/>
  </r>
  <r>
    <n v="1275"/>
    <x v="0"/>
    <s v="PFB5022 LU"/>
    <s v="Temporary Staff"/>
    <x v="3"/>
    <n v="5"/>
    <m/>
    <d v="2010-03-01T00:00:00"/>
    <d v="2014-02-28T00:00:00"/>
    <n v="36"/>
    <m/>
    <b v="1"/>
    <n v="12"/>
    <b v="0"/>
    <m/>
    <n v="0"/>
    <n v="0"/>
    <m/>
    <m/>
    <b v="1"/>
    <s v="B"/>
    <m/>
    <x v="5"/>
    <s v="Temporary Operational Staff (eg cooks, cleaners)"/>
  </r>
  <r>
    <n v="1276"/>
    <x v="0"/>
    <s v="PFB5022 LU"/>
    <s v="Temporary Staff"/>
    <x v="3"/>
    <n v="5"/>
    <m/>
    <d v="2010-03-01T00:00:00"/>
    <d v="2014-02-28T00:00:00"/>
    <n v="36"/>
    <m/>
    <b v="1"/>
    <n v="12"/>
    <b v="0"/>
    <m/>
    <n v="0"/>
    <n v="0"/>
    <m/>
    <m/>
    <b v="1"/>
    <s v="B"/>
    <m/>
    <x v="5"/>
    <s v="Temporary Retail Staff (in Front-of-House staff)"/>
  </r>
  <r>
    <n v="1277"/>
    <x v="0"/>
    <s v="PFB5022 LU"/>
    <s v="Temporary Staff"/>
    <x v="3"/>
    <n v="5"/>
    <m/>
    <d v="2010-03-01T00:00:00"/>
    <d v="2014-02-28T00:00:00"/>
    <n v="36"/>
    <m/>
    <b v="1"/>
    <n v="12"/>
    <b v="0"/>
    <m/>
    <n v="0"/>
    <n v="0"/>
    <m/>
    <m/>
    <b v="1"/>
    <s v="B"/>
    <m/>
    <x v="5"/>
    <s v="Temporary Staff 'One Stop Shop' and Payroll Service"/>
  </r>
  <r>
    <n v="1278"/>
    <x v="0"/>
    <s v="BO-ITS031"/>
    <s v="Routing and Switching Equipment - Lot 10"/>
    <x v="2"/>
    <n v="5"/>
    <m/>
    <d v="2011-10-01T00:00:00"/>
    <d v="2015-09-30T00:00:00"/>
    <n v="24"/>
    <m/>
    <b v="1"/>
    <n v="12"/>
    <b v="1"/>
    <n v="12"/>
    <n v="0"/>
    <n v="0"/>
    <m/>
    <m/>
    <b v="1"/>
    <s v="B"/>
    <n v="0"/>
    <x v="5"/>
    <s v="Lot 10 - Juniper"/>
  </r>
  <r>
    <n v="1280"/>
    <x v="0"/>
    <s v="LAB5012 LU"/>
    <s v="Laboratory - Molecular Consumables - Lot 1 - One Step RT-PCR Kits"/>
    <x v="0"/>
    <n v="5"/>
    <d v="2011-01-01T00:00:00"/>
    <d v="2011-01-01T00:00:00"/>
    <d v="2014-12-31T00:00:00"/>
    <n v="48"/>
    <m/>
    <b v="0"/>
    <m/>
    <b v="0"/>
    <m/>
    <n v="0"/>
    <n v="0"/>
    <m/>
    <m/>
    <b v="1"/>
    <s v="B"/>
    <m/>
    <x v="5"/>
    <s v="Lot 1:  One Step RT-PCR Kits"/>
  </r>
  <r>
    <n v="1281"/>
    <x v="0"/>
    <s v="LAB5012 LU"/>
    <s v="Laboratory - Molecular Consumables - Lot 2 - One Step RT-PCR Kits"/>
    <x v="0"/>
    <n v="5"/>
    <d v="2011-01-01T00:00:00"/>
    <d v="2011-01-01T00:00:00"/>
    <d v="2014-12-31T00:00:00"/>
    <n v="48"/>
    <m/>
    <b v="0"/>
    <m/>
    <b v="0"/>
    <m/>
    <n v="0"/>
    <n v="0"/>
    <m/>
    <m/>
    <b v="1"/>
    <s v="B"/>
    <m/>
    <x v="5"/>
    <s v="Lot 2:  Uracil DNA glycosylase"/>
  </r>
  <r>
    <n v="1282"/>
    <x v="0"/>
    <s v="LAB5012 LU"/>
    <s v="Laboratory - Molecular Consumables - Lot 3 - One Step RT-PCR Kits"/>
    <x v="0"/>
    <n v="5"/>
    <d v="2011-01-01T00:00:00"/>
    <d v="2011-01-01T00:00:00"/>
    <d v="2014-12-31T00:00:00"/>
    <n v="48"/>
    <m/>
    <b v="0"/>
    <m/>
    <b v="0"/>
    <m/>
    <n v="0"/>
    <n v="0"/>
    <m/>
    <m/>
    <b v="1"/>
    <s v="B"/>
    <m/>
    <x v="5"/>
    <s v="Lot 3: thermostable polymerase"/>
  </r>
  <r>
    <n v="1283"/>
    <x v="0"/>
    <s v="LAB5012 LU"/>
    <s v="Laboratory - Molecular Consumables - Lot 4 - One Step RT-PCR Kits"/>
    <x v="0"/>
    <n v="5"/>
    <d v="2011-01-01T00:00:00"/>
    <d v="2011-01-01T00:00:00"/>
    <d v="2014-12-31T00:00:00"/>
    <n v="48"/>
    <m/>
    <b v="0"/>
    <m/>
    <b v="0"/>
    <m/>
    <n v="0"/>
    <n v="0"/>
    <m/>
    <m/>
    <b v="1"/>
    <s v="B"/>
    <m/>
    <x v="5"/>
    <s v="Lot 4:  Mammalian Rnase inhibitor"/>
  </r>
  <r>
    <n v="1284"/>
    <x v="0"/>
    <s v="LAB5012 LU"/>
    <s v="Laboratory - Molecular Consumables - Lot 5 - One Step RT-PCR Kits"/>
    <x v="0"/>
    <n v="5"/>
    <d v="2011-01-01T00:00:00"/>
    <d v="2011-01-01T00:00:00"/>
    <d v="2014-12-31T00:00:00"/>
    <n v="48"/>
    <m/>
    <b v="0"/>
    <m/>
    <b v="0"/>
    <m/>
    <n v="0"/>
    <n v="0"/>
    <m/>
    <m/>
    <b v="1"/>
    <s v="B"/>
    <m/>
    <x v="5"/>
    <s v="Lot 5: MMLV reverse transcriptase"/>
  </r>
  <r>
    <n v="1285"/>
    <x v="0"/>
    <s v="PFB5009 LU"/>
    <s v="Leasing Services - Operating and Financial"/>
    <x v="3"/>
    <n v="5"/>
    <m/>
    <d v="2010-05-11T00:00:00"/>
    <d v="2014-05-10T00:00:00"/>
    <n v="48"/>
    <m/>
    <b v="0"/>
    <m/>
    <b v="0"/>
    <m/>
    <n v="0"/>
    <n v="0"/>
    <m/>
    <m/>
    <b v="1"/>
    <s v="B"/>
    <m/>
    <x v="5"/>
    <m/>
  </r>
  <r>
    <n v="1286"/>
    <x v="0"/>
    <s v="LIB5006 LU"/>
    <s v="Library - Serials, Periodicals and Associated Services"/>
    <x v="3"/>
    <n v="5"/>
    <m/>
    <d v="2012-05-01T00:00:00"/>
    <d v="2016-04-30T00:00:00"/>
    <n v="24"/>
    <m/>
    <b v="1"/>
    <n v="12"/>
    <b v="1"/>
    <n v="12"/>
    <n v="8173681"/>
    <n v="0"/>
    <m/>
    <m/>
    <b v="1"/>
    <s v="B"/>
    <n v="0"/>
    <x v="5"/>
    <m/>
  </r>
  <r>
    <n v="1303"/>
    <x v="0"/>
    <s v="ITS2001 NE"/>
    <s v="Network Equipment - Lot 1 Equipment only"/>
    <x v="2"/>
    <n v="2"/>
    <d v="2013-12-20T00:00:00"/>
    <d v="2013-12-31T00:00:00"/>
    <d v="2018-04-29T00:00:00"/>
    <n v="24"/>
    <n v="24"/>
    <b v="1"/>
    <n v="12"/>
    <b v="1"/>
    <n v="16"/>
    <n v="15000000"/>
    <n v="60000000"/>
    <m/>
    <m/>
    <b v="1"/>
    <s v="B"/>
    <n v="0"/>
    <x v="4"/>
    <s v="Equipment only"/>
  </r>
  <r>
    <n v="1304"/>
    <x v="0"/>
    <s v="ID1304 CPC"/>
    <s v="Security Services - Manned Guarding"/>
    <x v="3"/>
    <n v="3"/>
    <m/>
    <d v="2012-02-01T00:00:00"/>
    <d v="2016-02-29T00:00:00"/>
    <n v="36"/>
    <m/>
    <b v="1"/>
    <n v="12"/>
    <b v="1"/>
    <n v="1"/>
    <n v="0"/>
    <n v="0"/>
    <m/>
    <m/>
    <b v="1"/>
    <s v="B"/>
    <n v="0"/>
    <x v="2"/>
    <m/>
  </r>
  <r>
    <n v="1305"/>
    <x v="0"/>
    <s v="RM1498"/>
    <s v="PSN Services - Mobile Voice and Data Services"/>
    <x v="2"/>
    <n v="2"/>
    <m/>
    <d v="2012-06-27T00:00:00"/>
    <d v="2016-06-26T00:00:00"/>
    <n v="24"/>
    <n v="24"/>
    <b v="1"/>
    <n v="12"/>
    <b v="1"/>
    <n v="12"/>
    <n v="500000000"/>
    <n v="2000000000"/>
    <m/>
    <m/>
    <b v="1"/>
    <s v="Call-off from Framework"/>
    <n v="0"/>
    <x v="4"/>
    <s v="Mobile Voice &amp; Data Services"/>
  </r>
  <r>
    <n v="1306"/>
    <x v="4"/>
    <m/>
    <s v="water and waste water services"/>
    <x v="1"/>
    <n v="2"/>
    <m/>
    <m/>
    <m/>
    <m/>
    <m/>
    <b v="0"/>
    <m/>
    <b v="0"/>
    <m/>
    <n v="0"/>
    <n v="0"/>
    <m/>
    <m/>
    <b v="1"/>
    <s v="B"/>
    <m/>
    <x v="4"/>
    <m/>
  </r>
  <r>
    <n v="1307"/>
    <x v="0"/>
    <s v="RM632"/>
    <s v="Building Materials and Associated Managed Services"/>
    <x v="1"/>
    <n v="2"/>
    <m/>
    <d v="2009-10-01T00:00:00"/>
    <d v="2014-03-31T00:00:00"/>
    <n v="48"/>
    <m/>
    <b v="1"/>
    <n v="6"/>
    <b v="0"/>
    <m/>
    <n v="0"/>
    <n v="0"/>
    <m/>
    <m/>
    <b v="1"/>
    <s v="Call-off from Framework"/>
    <m/>
    <x v="4"/>
    <m/>
  </r>
  <r>
    <n v="1312"/>
    <x v="0"/>
    <s v="ITS5014 LU"/>
    <s v="Desktop &amp; Notebook (NDNA)"/>
    <x v="2"/>
    <n v="5"/>
    <d v="2013-07-01T00:00:00"/>
    <d v="2013-08-01T00:00:00"/>
    <d v="2017-08-31T00:00:00"/>
    <n v="36"/>
    <n v="12"/>
    <b v="1"/>
    <n v="12"/>
    <b v="1"/>
    <n v="1"/>
    <n v="70000000"/>
    <n v="0"/>
    <m/>
    <d v="2013-08-01T00:00:00"/>
    <b v="1"/>
    <s v="B"/>
    <n v="0"/>
    <x v="5"/>
    <s v="Desktop"/>
  </r>
  <r>
    <n v="1313"/>
    <x v="0"/>
    <s v="ITS5014 LU"/>
    <s v="Desktop &amp; Notebook (NDNA)"/>
    <x v="2"/>
    <n v="5"/>
    <d v="2013-07-01T00:00:00"/>
    <d v="2013-08-01T00:00:00"/>
    <d v="2017-08-31T00:00:00"/>
    <n v="36"/>
    <n v="12"/>
    <b v="1"/>
    <n v="12"/>
    <b v="1"/>
    <n v="1"/>
    <n v="32000000"/>
    <n v="0"/>
    <m/>
    <d v="2013-08-01T00:00:00"/>
    <b v="1"/>
    <s v="B"/>
    <n v="0"/>
    <x v="5"/>
    <s v="Laptop"/>
  </r>
  <r>
    <n v="1314"/>
    <x v="0"/>
    <s v="ITS5014 LU"/>
    <s v="Desktop &amp; Notebook (NDNA)"/>
    <x v="2"/>
    <n v="5"/>
    <d v="2013-07-01T00:00:00"/>
    <d v="2013-08-01T00:00:00"/>
    <d v="2017-08-31T00:00:00"/>
    <n v="36"/>
    <n v="12"/>
    <b v="1"/>
    <n v="12"/>
    <b v="1"/>
    <n v="1"/>
    <n v="0"/>
    <n v="0"/>
    <m/>
    <d v="2013-08-01T00:00:00"/>
    <b v="1"/>
    <s v="B"/>
    <n v="0"/>
    <x v="5"/>
    <s v="Combined Desktop &amp; Laptop 'One Stop Shop'"/>
  </r>
  <r>
    <n v="1315"/>
    <x v="0"/>
    <s v="SEC5013 LU"/>
    <s v="Fire Extinguishers &amp; Associated Fire Fighting Products &amp; Provision of Ancilliary Training"/>
    <x v="3"/>
    <n v="5"/>
    <m/>
    <m/>
    <m/>
    <n v="12"/>
    <m/>
    <b v="0"/>
    <m/>
    <b v="0"/>
    <m/>
    <n v="0"/>
    <n v="0"/>
    <m/>
    <d v="2013-05-28T00:00:00"/>
    <b v="1"/>
    <s v="B"/>
    <m/>
    <x v="5"/>
    <m/>
  </r>
  <r>
    <n v="1318"/>
    <x v="0"/>
    <s v="BO-ITS031"/>
    <s v="Routing and Switching Equipment - Lot 11"/>
    <x v="2"/>
    <n v="5"/>
    <m/>
    <d v="2011-10-01T00:00:00"/>
    <d v="2015-09-30T00:00:00"/>
    <n v="24"/>
    <m/>
    <b v="1"/>
    <n v="12"/>
    <b v="1"/>
    <n v="12"/>
    <n v="0"/>
    <n v="0"/>
    <m/>
    <m/>
    <b v="1"/>
    <s v="B"/>
    <n v="0"/>
    <x v="5"/>
    <s v="Lot 11 - Other"/>
  </r>
  <r>
    <n v="1319"/>
    <x v="0"/>
    <s v="TRA5015 LU"/>
    <s v="Taxi Type Services"/>
    <x v="6"/>
    <n v="5"/>
    <m/>
    <d v="2013-12-01T00:00:00"/>
    <d v="2019-04-30T00:00:00"/>
    <n v="24"/>
    <m/>
    <b v="1"/>
    <n v="12"/>
    <b v="1"/>
    <n v="29"/>
    <n v="0"/>
    <n v="0"/>
    <d v="2012-12-03T00:00:00"/>
    <d v="2013-08-01T00:00:00"/>
    <b v="1"/>
    <s v="B"/>
    <n v="0"/>
    <x v="5"/>
    <s v="Executive Car"/>
  </r>
  <r>
    <n v="1320"/>
    <x v="0"/>
    <s v="TRA5015 LU"/>
    <s v="Taxi Type Services"/>
    <x v="6"/>
    <n v="5"/>
    <m/>
    <d v="2013-12-01T00:00:00"/>
    <d v="2019-04-30T00:00:00"/>
    <n v="24"/>
    <m/>
    <b v="1"/>
    <n v="12"/>
    <b v="1"/>
    <n v="29"/>
    <n v="0"/>
    <n v="0"/>
    <d v="2012-12-03T00:00:00"/>
    <d v="2013-08-01T00:00:00"/>
    <b v="1"/>
    <s v="B"/>
    <n v="0"/>
    <x v="5"/>
    <s v="Black Cab &amp; Executive Cars 'One Stop Shop'"/>
  </r>
  <r>
    <n v="1322"/>
    <x v="4"/>
    <s v="TRA5025 LU"/>
    <s v="TRAVEL Air Route Deal"/>
    <x v="6"/>
    <n v="5"/>
    <m/>
    <d v="2015-07-01T00:00:00"/>
    <d v="2016-06-30T00:00:00"/>
    <n v="12"/>
    <m/>
    <b v="0"/>
    <m/>
    <b v="0"/>
    <m/>
    <n v="2000000"/>
    <n v="0"/>
    <m/>
    <m/>
    <b v="1"/>
    <s v="B"/>
    <m/>
    <x v="5"/>
    <s v="Lot 1:"/>
  </r>
  <r>
    <n v="1324"/>
    <x v="0"/>
    <s v="BO-ITS031"/>
    <s v="Routing and Switching Equipment - Lot 2"/>
    <x v="2"/>
    <n v="5"/>
    <m/>
    <d v="2011-10-01T00:00:00"/>
    <d v="2015-09-30T00:00:00"/>
    <n v="24"/>
    <m/>
    <b v="1"/>
    <n v="12"/>
    <b v="1"/>
    <n v="12"/>
    <n v="0"/>
    <n v="0"/>
    <m/>
    <m/>
    <b v="1"/>
    <s v="B"/>
    <n v="0"/>
    <x v="5"/>
    <s v="Lot 2 - Avaya"/>
  </r>
  <r>
    <n v="1325"/>
    <x v="0"/>
    <s v="BO-ITS031"/>
    <s v="Routing and Switching Equipment - Lot 3"/>
    <x v="2"/>
    <n v="5"/>
    <m/>
    <d v="2011-10-01T00:00:00"/>
    <d v="2015-09-30T00:00:00"/>
    <n v="24"/>
    <m/>
    <b v="1"/>
    <n v="12"/>
    <b v="1"/>
    <n v="12"/>
    <n v="0"/>
    <n v="0"/>
    <m/>
    <m/>
    <b v="1"/>
    <s v="B"/>
    <n v="0"/>
    <x v="5"/>
    <s v="Lot 3 -Brocade"/>
  </r>
  <r>
    <n v="1326"/>
    <x v="0"/>
    <s v="BO-ITS031"/>
    <s v="Routing and Switching Equipment - Lot 4"/>
    <x v="2"/>
    <n v="5"/>
    <m/>
    <d v="2011-10-01T00:00:00"/>
    <d v="2015-09-30T00:00:00"/>
    <n v="24"/>
    <m/>
    <b v="1"/>
    <n v="12"/>
    <b v="1"/>
    <n v="12"/>
    <n v="0"/>
    <n v="0"/>
    <m/>
    <m/>
    <b v="1"/>
    <s v="B"/>
    <n v="0"/>
    <x v="5"/>
    <s v="Lot 4 - Ciena"/>
  </r>
  <r>
    <n v="1327"/>
    <x v="0"/>
    <s v="BO-ITS031"/>
    <s v="Routing and Switching Equipment - Lot 5"/>
    <x v="2"/>
    <n v="5"/>
    <m/>
    <d v="2011-10-01T00:00:00"/>
    <d v="2015-09-30T00:00:00"/>
    <n v="24"/>
    <m/>
    <b v="1"/>
    <n v="12"/>
    <b v="1"/>
    <n v="12"/>
    <n v="0"/>
    <n v="0"/>
    <m/>
    <m/>
    <b v="1"/>
    <s v="B"/>
    <n v="0"/>
    <x v="5"/>
    <s v="Lot 5 - Cisco"/>
  </r>
  <r>
    <n v="1328"/>
    <x v="0"/>
    <s v="BO-ITS031"/>
    <s v="Routing and Switching Equipment - Lot 6"/>
    <x v="2"/>
    <n v="5"/>
    <m/>
    <d v="2011-10-01T00:00:00"/>
    <d v="2015-09-30T00:00:00"/>
    <n v="24"/>
    <m/>
    <b v="1"/>
    <n v="12"/>
    <b v="1"/>
    <n v="12"/>
    <n v="0"/>
    <n v="0"/>
    <m/>
    <m/>
    <b v="1"/>
    <s v="B"/>
    <n v="0"/>
    <x v="5"/>
    <s v="Lot 6 - Extreme"/>
  </r>
  <r>
    <n v="1329"/>
    <x v="0"/>
    <s v="BO-ITS031"/>
    <s v="Routing and Switching Equipment - Lot 7"/>
    <x v="2"/>
    <n v="5"/>
    <m/>
    <d v="2011-10-01T00:00:00"/>
    <d v="2015-09-30T00:00:00"/>
    <n v="24"/>
    <m/>
    <b v="1"/>
    <n v="12"/>
    <b v="1"/>
    <n v="12"/>
    <n v="0"/>
    <n v="0"/>
    <m/>
    <m/>
    <b v="1"/>
    <s v="B"/>
    <n v="0"/>
    <x v="5"/>
    <s v="Lot 7 - Force 10"/>
  </r>
  <r>
    <n v="1330"/>
    <x v="0"/>
    <s v="BO-ITS031"/>
    <s v="Routing and Switching Equipment - Lot 8"/>
    <x v="2"/>
    <n v="5"/>
    <m/>
    <d v="2011-10-01T00:00:00"/>
    <d v="2015-09-30T00:00:00"/>
    <n v="24"/>
    <m/>
    <b v="1"/>
    <n v="12"/>
    <b v="1"/>
    <n v="12"/>
    <n v="0"/>
    <n v="0"/>
    <m/>
    <m/>
    <b v="1"/>
    <s v="B"/>
    <n v="0"/>
    <x v="5"/>
    <s v="Lot 8 - HP"/>
  </r>
  <r>
    <n v="1331"/>
    <x v="0"/>
    <s v="BO-ITS031"/>
    <s v="Routing and Switching Equipment - Lot 9"/>
    <x v="2"/>
    <n v="5"/>
    <m/>
    <d v="2011-10-01T00:00:00"/>
    <d v="2015-09-30T00:00:00"/>
    <n v="24"/>
    <m/>
    <b v="1"/>
    <n v="12"/>
    <b v="1"/>
    <n v="12"/>
    <n v="0"/>
    <n v="0"/>
    <m/>
    <m/>
    <b v="1"/>
    <s v="B"/>
    <n v="0"/>
    <x v="5"/>
    <s v="Lot 9 - Huawei"/>
  </r>
  <r>
    <n v="1360"/>
    <x v="3"/>
    <s v="CAT3119 CPC"/>
    <s v="Drinking Water &amp; Related Services, Supply &amp; Distribution"/>
    <x v="1"/>
    <n v="3"/>
    <m/>
    <d v="2019-03-25T00:00:00"/>
    <d v="2021-03-24T00:00:00"/>
    <n v="24"/>
    <m/>
    <b v="0"/>
    <n v="12"/>
    <b v="0"/>
    <n v="12"/>
    <n v="0"/>
    <n v="0"/>
    <m/>
    <m/>
    <b v="1"/>
    <s v="B"/>
    <m/>
    <x v="2"/>
    <m/>
  </r>
  <r>
    <n v="1361"/>
    <x v="3"/>
    <s v="FFE3103 NW"/>
    <s v="Furniture - Lot 2 Office (Northern Ireland)"/>
    <x v="1"/>
    <n v="3"/>
    <m/>
    <d v="2019-05-01T00:00:00"/>
    <d v="2021-04-30T00:00:00"/>
    <n v="24"/>
    <n v="24"/>
    <b v="0"/>
    <n v="12"/>
    <b v="0"/>
    <n v="12"/>
    <n v="0"/>
    <n v="0"/>
    <m/>
    <m/>
    <b v="1"/>
    <s v="B"/>
    <n v="24"/>
    <x v="2"/>
    <s v="Lot 2 Office Furniture (Northern Ireland)"/>
  </r>
  <r>
    <n v="1364"/>
    <x v="0"/>
    <s v="JAN3034 CPC"/>
    <s v="Building Cleaning Services"/>
    <x v="3"/>
    <n v="3"/>
    <m/>
    <d v="2011-03-16T00:00:00"/>
    <d v="2015-03-15T00:00:00"/>
    <n v="48"/>
    <m/>
    <b v="0"/>
    <m/>
    <b v="0"/>
    <m/>
    <n v="0"/>
    <n v="0"/>
    <m/>
    <m/>
    <b v="1"/>
    <s v="B"/>
    <m/>
    <x v="2"/>
    <m/>
  </r>
  <r>
    <n v="1369"/>
    <x v="0"/>
    <s v="FFE1001 AP"/>
    <s v="Floor Coverings"/>
    <x v="1"/>
    <n v="1"/>
    <d v="2014-07-23T00:00:00"/>
    <d v="2014-08-07T00:00:00"/>
    <d v="2018-09-06T00:00:00"/>
    <n v="24"/>
    <n v="25"/>
    <b v="1"/>
    <n v="12"/>
    <b v="1"/>
    <n v="13"/>
    <n v="1700000"/>
    <n v="6800000"/>
    <d v="2013-04-24T00:00:00"/>
    <d v="2013-12-09T00:00:00"/>
    <b v="1"/>
    <s v="B"/>
    <n v="0"/>
    <x v="0"/>
    <m/>
  </r>
  <r>
    <n v="1371"/>
    <x v="0"/>
    <s v="BO-LIB010"/>
    <s v="Library General Supplies - Lot 2 - Security Products"/>
    <x v="4"/>
    <n v="5"/>
    <m/>
    <d v="2010-10-01T00:00:00"/>
    <d v="2014-09-30T00:00:00"/>
    <n v="36"/>
    <m/>
    <b v="1"/>
    <n v="12"/>
    <b v="0"/>
    <m/>
    <n v="0"/>
    <n v="0"/>
    <m/>
    <m/>
    <b v="1"/>
    <s v="B"/>
    <m/>
    <x v="5"/>
    <s v="Lot 2 - Security Products"/>
  </r>
  <r>
    <n v="1372"/>
    <x v="0"/>
    <s v="BO-LIB010"/>
    <s v="Library General Supplies - Lot 3 - Archival Boxes &amp; Folders"/>
    <x v="4"/>
    <n v="5"/>
    <m/>
    <d v="2010-10-01T00:00:00"/>
    <d v="2014-09-30T00:00:00"/>
    <n v="36"/>
    <m/>
    <b v="1"/>
    <n v="12"/>
    <b v="0"/>
    <m/>
    <n v="0"/>
    <n v="0"/>
    <m/>
    <m/>
    <b v="1"/>
    <s v="B"/>
    <m/>
    <x v="5"/>
    <s v="Lot 3 - Archival Boxes &amp; Folders"/>
  </r>
  <r>
    <n v="1373"/>
    <x v="0"/>
    <s v="BO-LIB010"/>
    <s v="Library General Supplies - Lot 4 - Archival Supplies"/>
    <x v="4"/>
    <n v="5"/>
    <m/>
    <d v="2010-10-01T00:00:00"/>
    <d v="2014-09-30T00:00:00"/>
    <n v="36"/>
    <m/>
    <b v="1"/>
    <n v="12"/>
    <b v="0"/>
    <m/>
    <n v="0"/>
    <n v="0"/>
    <m/>
    <m/>
    <b v="1"/>
    <s v="B"/>
    <m/>
    <x v="5"/>
    <s v="Lot 4 - Archival Supplies"/>
  </r>
  <r>
    <n v="1374"/>
    <x v="0"/>
    <s v="BO-LIB010"/>
    <s v="Library General Supplies - Lot 5 - Library Furniture &amp; Display"/>
    <x v="4"/>
    <n v="5"/>
    <m/>
    <d v="2010-10-01T00:00:00"/>
    <d v="2014-09-30T00:00:00"/>
    <n v="36"/>
    <m/>
    <b v="1"/>
    <n v="12"/>
    <b v="0"/>
    <m/>
    <n v="0"/>
    <n v="0"/>
    <m/>
    <m/>
    <b v="1"/>
    <s v="B"/>
    <m/>
    <x v="5"/>
    <s v="Lot 5 - Library Furniture &amp; Display"/>
  </r>
  <r>
    <n v="1375"/>
    <x v="4"/>
    <s v="ITS1003 AP"/>
    <s v="G:cloud inc JISC NEXUS"/>
    <x v="2"/>
    <n v="1"/>
    <m/>
    <m/>
    <m/>
    <m/>
    <m/>
    <b v="0"/>
    <m/>
    <b v="0"/>
    <m/>
    <n v="0"/>
    <n v="0"/>
    <m/>
    <m/>
    <b v="1"/>
    <s v="A"/>
    <m/>
    <x v="0"/>
    <m/>
  </r>
  <r>
    <n v="1380"/>
    <x v="0"/>
    <s v="EFM3033 NW"/>
    <s v="Bricks, Paint, Plaster and Timber"/>
    <x v="1"/>
    <n v="3"/>
    <m/>
    <d v="2009-06-08T00:00:00"/>
    <d v="2013-06-07T00:00:00"/>
    <n v="48"/>
    <m/>
    <b v="0"/>
    <m/>
    <b v="0"/>
    <m/>
    <n v="0"/>
    <n v="0"/>
    <m/>
    <m/>
    <b v="1"/>
    <s v="B"/>
    <m/>
    <x v="2"/>
    <m/>
  </r>
  <r>
    <n v="1381"/>
    <x v="0"/>
    <s v="SEC1000 AP"/>
    <s v="Fire Fighting Equipment Supply &amp; Servicing (The Consortium)"/>
    <x v="1"/>
    <n v="1"/>
    <m/>
    <d v="2014-10-20T00:00:00"/>
    <d v="2018-10-19T00:00:00"/>
    <n v="48"/>
    <n v="0"/>
    <b v="0"/>
    <m/>
    <b v="0"/>
    <m/>
    <n v="757807"/>
    <n v="3031228"/>
    <d v="2013-04-02T00:00:00"/>
    <d v="2013-09-15T00:00:00"/>
    <b v="1"/>
    <s v="B"/>
    <n v="0"/>
    <x v="0"/>
    <m/>
  </r>
  <r>
    <n v="1382"/>
    <x v="0"/>
    <s v="EFM1002 AP"/>
    <s v="Ironmongery &amp; Trade Tools"/>
    <x v="1"/>
    <n v="1"/>
    <m/>
    <d v="2014-03-17T00:00:00"/>
    <d v="2018-02-16T00:00:00"/>
    <n v="23"/>
    <n v="24"/>
    <b v="1"/>
    <n v="12"/>
    <b v="1"/>
    <n v="12"/>
    <n v="51576"/>
    <n v="206304"/>
    <d v="2013-04-14T00:00:00"/>
    <d v="2013-09-23T00:00:00"/>
    <b v="1"/>
    <s v="B"/>
    <n v="0"/>
    <x v="0"/>
    <m/>
  </r>
  <r>
    <n v="1388"/>
    <x v="11"/>
    <s v="EFM1003 AP"/>
    <s v="Minor Works"/>
    <x v="1"/>
    <n v="1"/>
    <m/>
    <m/>
    <m/>
    <m/>
    <m/>
    <b v="0"/>
    <m/>
    <b v="0"/>
    <m/>
    <n v="0"/>
    <n v="0"/>
    <m/>
    <m/>
    <b v="1"/>
    <s v="B"/>
    <m/>
    <x v="0"/>
    <m/>
  </r>
  <r>
    <n v="1391"/>
    <x v="0"/>
    <s v="CAT1044 AP"/>
    <s v="Fresh Fruit &amp; Vegetables"/>
    <x v="1"/>
    <n v="1"/>
    <d v="2014-07-08T00:00:00"/>
    <d v="2014-07-21T00:00:00"/>
    <d v="2018-12-20T00:00:00"/>
    <n v="36"/>
    <n v="17"/>
    <b v="1"/>
    <n v="12"/>
    <b v="1"/>
    <n v="5"/>
    <n v="1200000"/>
    <n v="4800000"/>
    <d v="2013-05-01T00:00:00"/>
    <d v="2013-11-01T00:00:00"/>
    <b v="1"/>
    <s v="B"/>
    <n v="0"/>
    <x v="0"/>
    <m/>
  </r>
  <r>
    <n v="1392"/>
    <x v="4"/>
    <s v="EFM1006 AP"/>
    <s v="Emergency Lighting Maintenance Services"/>
    <x v="1"/>
    <n v="1"/>
    <m/>
    <m/>
    <m/>
    <m/>
    <m/>
    <b v="0"/>
    <m/>
    <b v="0"/>
    <m/>
    <n v="0"/>
    <n v="0"/>
    <m/>
    <m/>
    <b v="1"/>
    <s v="B"/>
    <m/>
    <x v="0"/>
    <m/>
  </r>
  <r>
    <n v="1393"/>
    <x v="11"/>
    <s v="EFM1004 AP"/>
    <s v="Air Conditioning and HVAC"/>
    <x v="1"/>
    <n v="1"/>
    <m/>
    <d v="2020-12-14T00:00:00"/>
    <d v="2022-12-13T00:00:00"/>
    <n v="24"/>
    <n v="48"/>
    <b v="0"/>
    <m/>
    <b v="0"/>
    <m/>
    <n v="2000000"/>
    <n v="8000000"/>
    <d v="2020-05-04T00:00:00"/>
    <d v="2020-12-01T00:00:00"/>
    <b v="1"/>
    <s v="B"/>
    <n v="48"/>
    <x v="0"/>
    <m/>
  </r>
  <r>
    <n v="1394"/>
    <x v="2"/>
    <s v="EFM1005 AP"/>
    <s v="Asbestos Related Services"/>
    <x v="1"/>
    <n v="1"/>
    <m/>
    <m/>
    <m/>
    <m/>
    <m/>
    <b v="0"/>
    <m/>
    <b v="0"/>
    <m/>
    <n v="0"/>
    <n v="0"/>
    <m/>
    <m/>
    <b v="1"/>
    <s v="B"/>
    <m/>
    <x v="0"/>
    <m/>
  </r>
  <r>
    <n v="1395"/>
    <x v="12"/>
    <s v="EFM1007 AP"/>
    <s v="Building Management Systems (BMS) Controls, Maintenace of"/>
    <x v="1"/>
    <n v="1"/>
    <m/>
    <m/>
    <m/>
    <m/>
    <m/>
    <b v="0"/>
    <m/>
    <b v="0"/>
    <m/>
    <n v="0"/>
    <n v="0"/>
    <m/>
    <m/>
    <b v="1"/>
    <s v="B"/>
    <m/>
    <x v="0"/>
    <m/>
  </r>
  <r>
    <n v="1396"/>
    <x v="12"/>
    <s v="EFM1008 AP"/>
    <s v="Estates Management Systems (EMS) Controls, Maintenance of"/>
    <x v="1"/>
    <n v="1"/>
    <m/>
    <m/>
    <m/>
    <m/>
    <m/>
    <b v="0"/>
    <m/>
    <b v="0"/>
    <m/>
    <n v="0"/>
    <n v="0"/>
    <m/>
    <m/>
    <b v="1"/>
    <s v="B"/>
    <m/>
    <x v="0"/>
    <m/>
  </r>
  <r>
    <n v="1397"/>
    <x v="10"/>
    <s v="EFM1009 AP"/>
    <s v="Engineering &amp; Technical Consultancy SXL 0820"/>
    <x v="1"/>
    <n v="1"/>
    <m/>
    <d v="2021-03-18T00:00:00"/>
    <d v="2023-03-17T00:00:00"/>
    <n v="24"/>
    <n v="24"/>
    <b v="0"/>
    <m/>
    <b v="0"/>
    <m/>
    <n v="10000000"/>
    <n v="40000000"/>
    <d v="2020-01-20T00:00:00"/>
    <d v="2021-03-08T00:00:00"/>
    <b v="1"/>
    <s v="B"/>
    <n v="24"/>
    <x v="0"/>
    <m/>
  </r>
  <r>
    <n v="1398"/>
    <x v="4"/>
    <s v="EFM1010 AP"/>
    <s v="Property Services Management"/>
    <x v="1"/>
    <n v="1"/>
    <m/>
    <m/>
    <m/>
    <m/>
    <m/>
    <b v="0"/>
    <m/>
    <b v="0"/>
    <m/>
    <n v="0"/>
    <n v="0"/>
    <m/>
    <m/>
    <b v="1"/>
    <s v="B"/>
    <m/>
    <x v="0"/>
    <m/>
  </r>
  <r>
    <n v="1399"/>
    <x v="11"/>
    <s v="EFM1011 AP"/>
    <s v="Term Trades"/>
    <x v="1"/>
    <n v="1"/>
    <m/>
    <m/>
    <m/>
    <m/>
    <m/>
    <b v="0"/>
    <m/>
    <b v="0"/>
    <m/>
    <n v="0"/>
    <n v="0"/>
    <m/>
    <m/>
    <b v="1"/>
    <s v="B"/>
    <m/>
    <x v="0"/>
    <m/>
  </r>
  <r>
    <n v="1408"/>
    <x v="0"/>
    <s v="PFB5016 LU"/>
    <s v="Occupational Health Services"/>
    <x v="6"/>
    <n v="5"/>
    <m/>
    <d v="2014-01-21T00:00:00"/>
    <d v="2019-05-20T00:00:00"/>
    <n v="36"/>
    <m/>
    <b v="1"/>
    <n v="12"/>
    <b v="1"/>
    <n v="16"/>
    <n v="0"/>
    <n v="0"/>
    <d v="2013-05-17T00:00:00"/>
    <d v="2013-10-01T00:00:00"/>
    <b v="1"/>
    <s v="B"/>
    <n v="0"/>
    <x v="5"/>
    <s v="Occupational Health Services – Staff (Greater London)"/>
  </r>
  <r>
    <n v="1436"/>
    <x v="0"/>
    <s v="BO-LIB010"/>
    <s v="Library General Supplies - Lot 6 - General Supplies"/>
    <x v="4"/>
    <n v="5"/>
    <m/>
    <d v="2010-10-01T00:00:00"/>
    <d v="2014-09-30T00:00:00"/>
    <n v="36"/>
    <m/>
    <b v="1"/>
    <n v="12"/>
    <b v="0"/>
    <m/>
    <n v="0"/>
    <n v="0"/>
    <m/>
    <m/>
    <b v="1"/>
    <s v="B"/>
    <m/>
    <x v="5"/>
    <s v="Gresswell reporting Lot XX - 15% off catalogue price"/>
  </r>
  <r>
    <n v="1437"/>
    <x v="0"/>
    <s v="AVI6001 HW"/>
    <s v="Audio Visual Equipment - Lot 3 - Broadcast Systems, Design, Supply &amp; Install"/>
    <x v="3"/>
    <n v="6"/>
    <m/>
    <d v="2010-11-02T00:00:00"/>
    <d v="2014-11-01T00:00:00"/>
    <n v="36"/>
    <m/>
    <b v="1"/>
    <n v="12"/>
    <b v="0"/>
    <m/>
    <n v="0"/>
    <n v="0"/>
    <m/>
    <m/>
    <b v="1"/>
    <s v="B"/>
    <m/>
    <x v="6"/>
    <s v="Lot 3 - Broadcast Systems, Design, Supply &amp; Install"/>
  </r>
  <r>
    <n v="1438"/>
    <x v="0"/>
    <s v="BO-LIB010"/>
    <s v="Library General Supplies - Lot 7 - General Supplies"/>
    <x v="4"/>
    <n v="5"/>
    <m/>
    <d v="2010-10-01T00:00:00"/>
    <d v="2014-09-30T00:00:00"/>
    <n v="36"/>
    <m/>
    <b v="1"/>
    <n v="12"/>
    <b v="0"/>
    <m/>
    <n v="0"/>
    <n v="0"/>
    <m/>
    <m/>
    <b v="1"/>
    <s v="B"/>
    <m/>
    <x v="5"/>
    <s v="Lot ZZ:  Catalogue price"/>
  </r>
  <r>
    <n v="1440"/>
    <x v="0"/>
    <s v="LAB1007 AP"/>
    <s v="Laser Equipment, Supply of"/>
    <x v="0"/>
    <n v="1"/>
    <d v="2016-07-31T00:00:00"/>
    <d v="2016-08-01T00:00:00"/>
    <d v="2020-07-31T00:00:00"/>
    <n v="36"/>
    <n v="12"/>
    <b v="1"/>
    <n v="12"/>
    <b v="0"/>
    <m/>
    <n v="5600000"/>
    <n v="22400000"/>
    <d v="2014-02-17T00:00:00"/>
    <d v="2016-07-31T00:00:00"/>
    <b v="1"/>
    <s v="B"/>
    <n v="0"/>
    <x v="0"/>
    <m/>
  </r>
  <r>
    <n v="1441"/>
    <x v="0"/>
    <s v="PFB1006 PS"/>
    <s v="Marketing Services"/>
    <x v="6"/>
    <n v="1"/>
    <m/>
    <d v="2013-05-13T00:00:00"/>
    <d v="2017-06-12T00:00:00"/>
    <n v="24"/>
    <n v="24"/>
    <b v="1"/>
    <n v="12"/>
    <b v="1"/>
    <n v="13"/>
    <n v="0"/>
    <n v="0"/>
    <m/>
    <m/>
    <b v="1"/>
    <s v="A"/>
    <n v="0"/>
    <x v="0"/>
    <s v="Fully Managed Service"/>
  </r>
  <r>
    <n v="1442"/>
    <x v="0"/>
    <s v="CAT1045 AP"/>
    <s v="Fresh Fish &amp; Seafood"/>
    <x v="1"/>
    <n v="1"/>
    <d v="2014-03-26T00:00:00"/>
    <d v="2014-04-14T00:00:00"/>
    <d v="2018-04-13T00:00:00"/>
    <n v="36"/>
    <n v="12"/>
    <b v="0"/>
    <n v="12"/>
    <b v="1"/>
    <n v="12"/>
    <n v="515000"/>
    <n v="2060000"/>
    <d v="2013-07-01T00:00:00"/>
    <d v="2013-11-21T00:00:00"/>
    <b v="1"/>
    <s v="B"/>
    <n v="0"/>
    <x v="0"/>
    <m/>
  </r>
  <r>
    <n v="1449"/>
    <x v="4"/>
    <s v="PFB1008 AP"/>
    <s v="myjobscotland"/>
    <x v="6"/>
    <n v="1"/>
    <m/>
    <d v="2015-06-01T00:00:00"/>
    <m/>
    <m/>
    <m/>
    <b v="0"/>
    <m/>
    <b v="0"/>
    <m/>
    <n v="0"/>
    <n v="0"/>
    <d v="2014-05-01T00:00:00"/>
    <m/>
    <b v="1"/>
    <s v="B"/>
    <m/>
    <x v="0"/>
    <m/>
  </r>
  <r>
    <n v="1450"/>
    <x v="13"/>
    <s v="PFB1035 AP"/>
    <s v="Temporary Paraprofessional Staff for Scotlands Colleges"/>
    <x v="5"/>
    <n v="1"/>
    <m/>
    <d v="2021-09-01T00:00:00"/>
    <d v="2023-08-31T00:00:00"/>
    <n v="24"/>
    <n v="24"/>
    <b v="0"/>
    <m/>
    <b v="0"/>
    <m/>
    <n v="500000"/>
    <n v="2500000"/>
    <d v="2021-01-11T00:00:00"/>
    <d v="2021-07-01T00:00:00"/>
    <b v="1"/>
    <s v="B"/>
    <n v="24"/>
    <x v="0"/>
    <m/>
  </r>
  <r>
    <n v="1451"/>
    <x v="0"/>
    <s v="JAN1001 AP"/>
    <s v="Cleaning Materials and Disposable Paper Products"/>
    <x v="1"/>
    <n v="1"/>
    <d v="2014-03-06T00:00:00"/>
    <d v="2014-03-10T00:00:00"/>
    <d v="2018-04-09T00:00:00"/>
    <n v="24"/>
    <n v="25"/>
    <b v="1"/>
    <n v="12"/>
    <b v="1"/>
    <n v="13"/>
    <m/>
    <n v="8000000"/>
    <m/>
    <d v="2014-01-23T00:00:00"/>
    <b v="1"/>
    <s v="B"/>
    <n v="0"/>
    <x v="0"/>
    <m/>
  </r>
  <r>
    <n v="1452"/>
    <x v="0"/>
    <s v="FFE1002 AP"/>
    <s v="Window Coverings"/>
    <x v="1"/>
    <n v="1"/>
    <d v="2014-09-26T00:00:00"/>
    <d v="2014-10-13T00:00:00"/>
    <d v="2019-03-12T00:00:00"/>
    <n v="24"/>
    <n v="24"/>
    <b v="1"/>
    <n v="12"/>
    <b v="1"/>
    <n v="17"/>
    <n v="300000"/>
    <n v="1200000"/>
    <m/>
    <d v="2014-08-18T00:00:00"/>
    <b v="1"/>
    <s v="B"/>
    <n v="0"/>
    <x v="0"/>
    <m/>
  </r>
  <r>
    <n v="1490"/>
    <x v="3"/>
    <s v="RM6133 GPS"/>
    <s v="Employee Benefits"/>
    <x v="5"/>
    <n v="1"/>
    <d v="2019-08-30T00:00:00"/>
    <d v="2019-08-30T00:00:00"/>
    <d v="2022-08-29T00:00:00"/>
    <n v="36"/>
    <n v="0"/>
    <b v="0"/>
    <m/>
    <b v="0"/>
    <m/>
    <n v="30000"/>
    <n v="120000"/>
    <d v="2018-11-01T00:00:00"/>
    <d v="2019-08-01T00:00:00"/>
    <b v="1"/>
    <s v="O"/>
    <n v="0"/>
    <x v="0"/>
    <m/>
  </r>
  <r>
    <n v="1491"/>
    <x v="4"/>
    <s v="PFB1010 AP"/>
    <s v="Training - IT and compliance"/>
    <x v="6"/>
    <n v="1"/>
    <m/>
    <m/>
    <m/>
    <m/>
    <m/>
    <b v="0"/>
    <m/>
    <b v="0"/>
    <m/>
    <n v="0"/>
    <n v="0"/>
    <m/>
    <m/>
    <b v="1"/>
    <s v="B"/>
    <m/>
    <x v="0"/>
    <m/>
  </r>
  <r>
    <n v="1492"/>
    <x v="0"/>
    <s v="EFM1001 AP"/>
    <s v="Plumbing &amp; Heating Consumables"/>
    <x v="1"/>
    <n v="1"/>
    <m/>
    <d v="2014-10-10T00:00:00"/>
    <d v="2018-08-09T00:00:00"/>
    <n v="24"/>
    <n v="24"/>
    <b v="1"/>
    <n v="12"/>
    <b v="1"/>
    <n v="10"/>
    <n v="500000"/>
    <n v="2648000"/>
    <d v="2013-06-19T00:00:00"/>
    <d v="2014-01-16T00:00:00"/>
    <b v="1"/>
    <s v="B"/>
    <n v="0"/>
    <x v="0"/>
    <m/>
  </r>
  <r>
    <n v="1497"/>
    <x v="0"/>
    <s v="PFB1011 AP"/>
    <s v="Defined Contribution Scheme"/>
    <x v="6"/>
    <n v="1"/>
    <d v="2014-03-10T00:00:00"/>
    <d v="2014-07-02T00:00:00"/>
    <d v="2018-07-01T00:00:00"/>
    <n v="48"/>
    <n v="0"/>
    <b v="0"/>
    <m/>
    <b v="0"/>
    <m/>
    <n v="1000000"/>
    <n v="4000000"/>
    <d v="2013-06-24T00:00:00"/>
    <d v="2014-01-31T00:00:00"/>
    <b v="1"/>
    <s v="B"/>
    <n v="0"/>
    <x v="0"/>
    <m/>
  </r>
  <r>
    <n v="1502"/>
    <x v="0"/>
    <s v="LIB1001 AP"/>
    <s v="eBooks and eBook Collections (The supply of)"/>
    <x v="4"/>
    <n v="1"/>
    <d v="2013-10-29T00:00:00"/>
    <d v="2013-11-11T00:00:00"/>
    <d v="2017-12-10T00:00:00"/>
    <n v="24"/>
    <n v="24"/>
    <b v="1"/>
    <n v="12"/>
    <b v="1"/>
    <n v="13"/>
    <n v="400000"/>
    <n v="4000000"/>
    <d v="2013-02-01T00:00:00"/>
    <d v="2013-10-04T00:00:00"/>
    <b v="1"/>
    <s v="B"/>
    <n v="0"/>
    <x v="0"/>
    <s v="Title by Title Purchases (DRM Constrained)"/>
  </r>
  <r>
    <n v="1503"/>
    <x v="0"/>
    <s v="LIB1002 AP"/>
    <s v="Print Books and Standing Orders (The Supply of)"/>
    <x v="4"/>
    <n v="1"/>
    <d v="2013-10-28T00:00:00"/>
    <d v="2013-11-04T00:00:00"/>
    <d v="2017-11-03T00:00:00"/>
    <n v="36"/>
    <n v="12"/>
    <b v="1"/>
    <n v="12"/>
    <b v="0"/>
    <m/>
    <n v="2800000"/>
    <n v="11200000"/>
    <d v="2013-02-01T00:00:00"/>
    <d v="2013-10-04T00:00:00"/>
    <b v="1"/>
    <s v="B"/>
    <n v="0"/>
    <x v="0"/>
    <m/>
  </r>
  <r>
    <n v="1506"/>
    <x v="0"/>
    <s v="OFF3045 NW"/>
    <s v="Paper and Specialist Printing Paper"/>
    <x v="2"/>
    <n v="3"/>
    <d v="2013-06-10T00:00:00"/>
    <d v="2013-06-10T00:00:00"/>
    <d v="2018-01-09T00:00:00"/>
    <n v="48"/>
    <m/>
    <b v="1"/>
    <n v="7"/>
    <b v="0"/>
    <n v="12"/>
    <n v="0"/>
    <n v="0"/>
    <m/>
    <m/>
    <b v="1"/>
    <s v="B"/>
    <m/>
    <x v="2"/>
    <m/>
  </r>
  <r>
    <n v="1512"/>
    <x v="0"/>
    <s v="CAT11011 TU"/>
    <s v="Fresh/Frozen Meat &amp; Poultry"/>
    <x v="1"/>
    <n v="10"/>
    <m/>
    <d v="2014-01-01T00:00:00"/>
    <d v="2017-12-31T00:00:00"/>
    <n v="24"/>
    <n v="24"/>
    <b v="1"/>
    <n v="12"/>
    <b v="1"/>
    <n v="12"/>
    <n v="2000000"/>
    <n v="8000000"/>
    <m/>
    <m/>
    <b v="1"/>
    <s v="B"/>
    <n v="0"/>
    <x v="1"/>
    <m/>
  </r>
  <r>
    <n v="1517"/>
    <x v="0"/>
    <s v="ITS1005 AP"/>
    <s v="SCURL Library Services Platform Systems"/>
    <x v="2"/>
    <n v="1"/>
    <d v="2016-01-08T00:00:00"/>
    <d v="2016-01-08T00:00:00"/>
    <d v="2020-05-07T00:00:00"/>
    <n v="24"/>
    <n v="24"/>
    <b v="1"/>
    <n v="12"/>
    <b v="1"/>
    <n v="16"/>
    <n v="350000"/>
    <n v="1500000"/>
    <m/>
    <d v="2015-12-01T00:00:00"/>
    <b v="1"/>
    <s v="B1"/>
    <n v="0"/>
    <x v="0"/>
    <m/>
  </r>
  <r>
    <n v="1518"/>
    <x v="8"/>
    <s v="ITS1006 SU"/>
    <s v="Software License Resellers - Microsoft"/>
    <x v="2"/>
    <n v="1"/>
    <d v="2013-01-01T00:00:00"/>
    <d v="2013-01-01T00:00:00"/>
    <d v="2015-12-31T00:00:00"/>
    <n v="36"/>
    <m/>
    <b v="0"/>
    <n v="12"/>
    <b v="0"/>
    <m/>
    <n v="0"/>
    <n v="0"/>
    <m/>
    <m/>
    <b v="1"/>
    <s v="B1"/>
    <m/>
    <x v="0"/>
    <m/>
  </r>
  <r>
    <n v="1519"/>
    <x v="8"/>
    <s v="ITS1006 SU"/>
    <s v="Software License Resellers - Adobe"/>
    <x v="2"/>
    <n v="1"/>
    <d v="2013-01-01T00:00:00"/>
    <d v="2013-01-01T00:00:00"/>
    <d v="2015-12-31T00:00:00"/>
    <n v="36"/>
    <m/>
    <b v="0"/>
    <n v="12"/>
    <b v="0"/>
    <m/>
    <n v="0"/>
    <n v="0"/>
    <m/>
    <m/>
    <b v="1"/>
    <s v="B1"/>
    <m/>
    <x v="0"/>
    <s v="Adobe Licensing"/>
  </r>
  <r>
    <n v="1520"/>
    <x v="8"/>
    <s v="ITS1006 SU"/>
    <s v="Software License Resellers - VMWare"/>
    <x v="2"/>
    <n v="1"/>
    <d v="2013-01-01T00:00:00"/>
    <d v="2013-01-01T00:00:00"/>
    <d v="2015-12-31T00:00:00"/>
    <n v="36"/>
    <m/>
    <b v="0"/>
    <n v="12"/>
    <b v="0"/>
    <m/>
    <n v="0"/>
    <n v="0"/>
    <m/>
    <m/>
    <b v="1"/>
    <s v="B1"/>
    <m/>
    <x v="0"/>
    <s v="Vmware Licensing"/>
  </r>
  <r>
    <n v="1521"/>
    <x v="8"/>
    <s v="ITS1006 SU"/>
    <s v="Software License Resellers - other software"/>
    <x v="2"/>
    <n v="1"/>
    <m/>
    <d v="2013-01-01T00:00:00"/>
    <d v="2015-12-31T00:00:00"/>
    <n v="36"/>
    <m/>
    <b v="0"/>
    <n v="12"/>
    <b v="0"/>
    <m/>
    <n v="0"/>
    <n v="0"/>
    <m/>
    <m/>
    <b v="1"/>
    <s v="B1"/>
    <m/>
    <x v="0"/>
    <s v="Other boxed software"/>
  </r>
  <r>
    <n v="1522"/>
    <x v="0"/>
    <s v="PFB1009 AP"/>
    <s v="Childcare Vouchers Scheme, provision of"/>
    <x v="5"/>
    <n v="1"/>
    <d v="2014-10-15T00:00:00"/>
    <d v="2014-11-01T00:00:00"/>
    <d v="2018-10-31T00:00:00"/>
    <n v="24"/>
    <n v="24"/>
    <b v="1"/>
    <n v="12"/>
    <b v="1"/>
    <n v="12"/>
    <n v="105000"/>
    <n v="420000"/>
    <d v="2014-05-01T00:00:00"/>
    <d v="2014-10-01T00:00:00"/>
    <b v="1"/>
    <s v="B"/>
    <n v="0"/>
    <x v="0"/>
    <m/>
  </r>
  <r>
    <n v="1526"/>
    <x v="0"/>
    <s v="PFB5026 LU"/>
    <s v="Temporary Staff"/>
    <x v="6"/>
    <n v="5"/>
    <m/>
    <d v="2014-03-17T00:00:00"/>
    <d v="2019-03-16T00:00:00"/>
    <n v="36"/>
    <m/>
    <b v="1"/>
    <n v="12"/>
    <b v="1"/>
    <n v="12"/>
    <n v="0"/>
    <n v="0"/>
    <m/>
    <m/>
    <b v="1"/>
    <s v="B"/>
    <n v="0"/>
    <x v="5"/>
    <s v="General Clerical &amp; Administrative Staff"/>
  </r>
  <r>
    <n v="1529"/>
    <x v="0"/>
    <s v="CFR1002/SA"/>
    <s v="Smoke alarms and carbon monoxide detectors - Lot 4"/>
    <x v="1"/>
    <n v="2"/>
    <d v="2013-06-10T00:00:00"/>
    <d v="2013-06-10T00:00:00"/>
    <d v="2016-06-09T00:00:00"/>
    <n v="24"/>
    <m/>
    <b v="1"/>
    <n v="12"/>
    <b v="0"/>
    <n v="12"/>
    <n v="0"/>
    <n v="0"/>
    <m/>
    <m/>
    <b v="1"/>
    <s v="B"/>
    <m/>
    <x v="4"/>
    <s v="Carbon Monoxide Detectors"/>
  </r>
  <r>
    <n v="1530"/>
    <x v="0"/>
    <s v="CFR1002/SA"/>
    <s v="Smoke alarms and carbon monoxide detectors - Lot 1"/>
    <x v="1"/>
    <n v="2"/>
    <m/>
    <d v="2013-06-10T00:00:00"/>
    <d v="2016-06-09T00:00:00"/>
    <n v="24"/>
    <m/>
    <b v="1"/>
    <n v="12"/>
    <b v="0"/>
    <n v="12"/>
    <n v="0"/>
    <n v="0"/>
    <m/>
    <m/>
    <b v="1"/>
    <s v="B"/>
    <m/>
    <x v="4"/>
    <s v="Standard Audible Smoke Alarms"/>
  </r>
  <r>
    <n v="1531"/>
    <x v="0"/>
    <s v="CFR1002/SA"/>
    <s v="Smoke alarms and carbon monoxide detectors - Lot 2"/>
    <x v="1"/>
    <n v="2"/>
    <m/>
    <d v="2013-06-10T00:00:00"/>
    <d v="2016-06-09T00:00:00"/>
    <n v="24"/>
    <m/>
    <b v="1"/>
    <n v="12"/>
    <b v="0"/>
    <n v="12"/>
    <n v="0"/>
    <n v="0"/>
    <m/>
    <m/>
    <b v="1"/>
    <s v="B"/>
    <m/>
    <x v="4"/>
    <s v="Smoke Alarms for the Deaf and Hard of Hearing"/>
  </r>
  <r>
    <n v="1532"/>
    <x v="0"/>
    <s v="CFR1002/SA"/>
    <s v="Smoke alarms and carbon monoxide detectors - Lot 3"/>
    <x v="1"/>
    <n v="2"/>
    <m/>
    <d v="2013-06-10T00:00:00"/>
    <d v="2016-06-09T00:00:00"/>
    <n v="24"/>
    <n v="24"/>
    <b v="1"/>
    <n v="12"/>
    <b v="0"/>
    <n v="12"/>
    <n v="0"/>
    <n v="0"/>
    <m/>
    <m/>
    <b v="1"/>
    <s v="B"/>
    <n v="12"/>
    <x v="4"/>
    <s v="Smoke Alarms for the Visually or Physically Impaired"/>
  </r>
  <r>
    <n v="1533"/>
    <x v="4"/>
    <s v="RM1498 (L6)"/>
    <s v="Mobile Voice/Data &amp; Pagers - PSN Services Lot 6"/>
    <x v="2"/>
    <n v="1"/>
    <m/>
    <d v="2012-06-27T00:00:00"/>
    <d v="2014-06-26T00:00:00"/>
    <n v="24"/>
    <m/>
    <b v="0"/>
    <m/>
    <b v="0"/>
    <m/>
    <n v="0"/>
    <n v="0"/>
    <m/>
    <m/>
    <b v="1"/>
    <s v="A"/>
    <m/>
    <x v="0"/>
    <m/>
  </r>
  <r>
    <n v="1537"/>
    <x v="0"/>
    <s v="EFM3041 NW"/>
    <s v="Air Filters"/>
    <x v="1"/>
    <n v="3"/>
    <m/>
    <d v="2013-07-01T00:00:00"/>
    <d v="2017-07-31T00:00:00"/>
    <n v="36"/>
    <n v="0"/>
    <b v="1"/>
    <n v="12"/>
    <b v="1"/>
    <n v="1"/>
    <n v="0"/>
    <n v="0"/>
    <m/>
    <m/>
    <b v="1"/>
    <s v="B"/>
    <n v="0"/>
    <x v="2"/>
    <m/>
  </r>
  <r>
    <n v="1544"/>
    <x v="9"/>
    <s v="GPS - RM721"/>
    <s v="Commoditised IT Hardware and Software"/>
    <x v="2"/>
    <n v="1"/>
    <m/>
    <d v="2010-03-02T00:00:00"/>
    <d v="2014-03-01T00:00:00"/>
    <n v="48"/>
    <m/>
    <b v="0"/>
    <m/>
    <b v="0"/>
    <m/>
    <n v="0"/>
    <n v="0"/>
    <m/>
    <m/>
    <b v="1"/>
    <s v="C1 - Local Collaboration"/>
    <m/>
    <x v="0"/>
    <m/>
  </r>
  <r>
    <n v="1552"/>
    <x v="8"/>
    <s v="CAT11046 TU"/>
    <s v="Sandwiches"/>
    <x v="1"/>
    <n v="1"/>
    <m/>
    <d v="2014-06-01T00:00:00"/>
    <d v="2016-05-31T00:00:00"/>
    <n v="24"/>
    <n v="24"/>
    <b v="0"/>
    <m/>
    <b v="0"/>
    <m/>
    <n v="0"/>
    <n v="0"/>
    <d v="2013-07-12T00:00:00"/>
    <d v="2014-03-03T00:00:00"/>
    <b v="1"/>
    <s v="B"/>
    <n v="24"/>
    <x v="0"/>
    <m/>
  </r>
  <r>
    <n v="1556"/>
    <x v="0"/>
    <s v="PFB5010 LU"/>
    <s v="Legal Services - Lot 2"/>
    <x v="3"/>
    <n v="5"/>
    <m/>
    <d v="2010-08-01T00:00:00"/>
    <d v="2014-07-31T00:00:00"/>
    <n v="36"/>
    <m/>
    <b v="1"/>
    <n v="12"/>
    <b v="0"/>
    <m/>
    <n v="0"/>
    <n v="0"/>
    <m/>
    <m/>
    <b v="1"/>
    <s v="B"/>
    <m/>
    <x v="5"/>
    <s v="Lot 2"/>
  </r>
  <r>
    <n v="1557"/>
    <x v="0"/>
    <s v="PFB5010 LU"/>
    <s v="Legal Services - Lot 4"/>
    <x v="3"/>
    <n v="5"/>
    <m/>
    <d v="2010-08-01T00:00:00"/>
    <d v="2014-07-31T00:00:00"/>
    <n v="36"/>
    <m/>
    <b v="1"/>
    <n v="12"/>
    <b v="0"/>
    <m/>
    <n v="0"/>
    <n v="0"/>
    <m/>
    <m/>
    <b v="1"/>
    <s v="B"/>
    <m/>
    <x v="5"/>
    <s v="Lot 4"/>
  </r>
  <r>
    <n v="1558"/>
    <x v="0"/>
    <s v="PFB5010 LU"/>
    <s v="Legal Services - Lot 6"/>
    <x v="3"/>
    <n v="5"/>
    <m/>
    <d v="2010-08-01T00:00:00"/>
    <d v="2014-07-31T00:00:00"/>
    <n v="36"/>
    <m/>
    <b v="1"/>
    <n v="12"/>
    <b v="0"/>
    <m/>
    <n v="0"/>
    <n v="0"/>
    <m/>
    <m/>
    <b v="1"/>
    <s v="B"/>
    <m/>
    <x v="5"/>
    <s v="Lot 6"/>
  </r>
  <r>
    <n v="1559"/>
    <x v="0"/>
    <s v="FFE1003 AP"/>
    <s v="Fitness and Sports Equipment"/>
    <x v="6"/>
    <n v="1"/>
    <d v="2014-05-28T00:00:00"/>
    <d v="2014-05-28T00:00:00"/>
    <d v="2018-05-27T00:00:00"/>
    <n v="36"/>
    <n v="12"/>
    <b v="0"/>
    <n v="12"/>
    <b v="1"/>
    <n v="12"/>
    <n v="500000"/>
    <n v="2000000"/>
    <d v="2013-08-14T00:00:00"/>
    <d v="2014-04-25T00:00:00"/>
    <b v="1"/>
    <s v="B"/>
    <n v="0"/>
    <x v="0"/>
    <m/>
  </r>
  <r>
    <n v="1563"/>
    <x v="8"/>
    <s v="ITS1006 SP"/>
    <s v="Hosting Services Framework"/>
    <x v="2"/>
    <n v="1"/>
    <d v="2014-11-10T00:00:00"/>
    <d v="2014-11-10T00:00:00"/>
    <d v="2018-11-09T00:00:00"/>
    <n v="48"/>
    <m/>
    <b v="0"/>
    <m/>
    <b v="0"/>
    <m/>
    <n v="0"/>
    <n v="0"/>
    <m/>
    <m/>
    <b v="1"/>
    <s v="A"/>
    <m/>
    <x v="0"/>
    <m/>
  </r>
  <r>
    <n v="1568"/>
    <x v="0"/>
    <s v="LAB1001 AP"/>
    <s v="Mass Spectrometry and Chromatography"/>
    <x v="0"/>
    <n v="1"/>
    <d v="2014-06-26T00:00:00"/>
    <d v="2014-07-07T00:00:00"/>
    <d v="2018-10-06T00:00:00"/>
    <n v="36"/>
    <n v="15"/>
    <b v="1"/>
    <n v="15"/>
    <b v="0"/>
    <m/>
    <n v="5000000"/>
    <n v="20000000"/>
    <m/>
    <d v="2014-07-01T00:00:00"/>
    <b v="1"/>
    <s v="A"/>
    <n v="0"/>
    <x v="0"/>
    <m/>
  </r>
  <r>
    <n v="1569"/>
    <x v="1"/>
    <s v="LAB1002 AP"/>
    <s v="Life Sciences"/>
    <x v="0"/>
    <n v="1"/>
    <d v="2015-01-01T00:00:00"/>
    <d v="2015-01-01T00:00:00"/>
    <m/>
    <m/>
    <m/>
    <b v="0"/>
    <m/>
    <b v="0"/>
    <m/>
    <n v="5000000"/>
    <n v="20000000"/>
    <m/>
    <d v="2015-01-01T00:00:00"/>
    <b v="1"/>
    <s v="A"/>
    <m/>
    <x v="0"/>
    <m/>
  </r>
  <r>
    <n v="1570"/>
    <x v="7"/>
    <s v="BO-AVI012 Copy"/>
    <s v="Audio Visual Consumables"/>
    <x v="2"/>
    <n v="1"/>
    <m/>
    <m/>
    <m/>
    <m/>
    <m/>
    <b v="0"/>
    <m/>
    <b v="0"/>
    <m/>
    <n v="0"/>
    <n v="0"/>
    <m/>
    <m/>
    <b v="1"/>
    <s v="B"/>
    <m/>
    <x v="0"/>
    <m/>
  </r>
  <r>
    <n v="1572"/>
    <x v="0"/>
    <s v="FFE4022 SU"/>
    <s v="Office Furniture"/>
    <x v="1"/>
    <n v="4"/>
    <m/>
    <d v="2014-08-01T00:00:00"/>
    <d v="2018-07-31T00:00:00"/>
    <n v="24"/>
    <n v="24"/>
    <b v="1"/>
    <n v="12"/>
    <b v="1"/>
    <n v="12"/>
    <n v="0"/>
    <n v="0"/>
    <m/>
    <m/>
    <b v="1"/>
    <s v="C - Framework"/>
    <n v="0"/>
    <x v="3"/>
    <m/>
  </r>
  <r>
    <n v="1573"/>
    <x v="0"/>
    <s v="LIB4019 SU"/>
    <s v="Books, Standing Orders, E-Books and Related Material - Joint Consortia Agreement"/>
    <x v="4"/>
    <n v="4"/>
    <d v="2013-08-01T00:00:00"/>
    <d v="2013-08-01T00:00:00"/>
    <d v="2017-07-31T00:00:00"/>
    <n v="24"/>
    <m/>
    <b v="1"/>
    <n v="12"/>
    <b v="1"/>
    <n v="12"/>
    <n v="0"/>
    <n v="0"/>
    <m/>
    <m/>
    <b v="1"/>
    <s v="B"/>
    <n v="0"/>
    <x v="3"/>
    <s v="English Language Books"/>
  </r>
  <r>
    <n v="1574"/>
    <x v="4"/>
    <s v="LIB4019 SU"/>
    <s v="Joint Consortia Agreement for Books, Standing Orders, E-Books and Related Material"/>
    <x v="4"/>
    <n v="4"/>
    <d v="2013-08-01T00:00:00"/>
    <d v="2013-08-01T00:00:00"/>
    <d v="2015-07-31T00:00:00"/>
    <n v="24"/>
    <m/>
    <b v="0"/>
    <m/>
    <b v="0"/>
    <m/>
    <n v="0"/>
    <n v="0"/>
    <m/>
    <m/>
    <b v="1"/>
    <s v="B"/>
    <m/>
    <x v="3"/>
    <s v="E-Books"/>
  </r>
  <r>
    <n v="1575"/>
    <x v="4"/>
    <s v="LIB4019 SU"/>
    <s v="Joint Consortia Agreement for Books, Standing Orders, E-Books and Related Material"/>
    <x v="4"/>
    <n v="4"/>
    <d v="2013-08-01T00:00:00"/>
    <d v="2013-08-01T00:00:00"/>
    <d v="2015-07-31T00:00:00"/>
    <n v="24"/>
    <m/>
    <b v="0"/>
    <m/>
    <b v="0"/>
    <m/>
    <n v="0"/>
    <n v="0"/>
    <m/>
    <m/>
    <b v="1"/>
    <s v="B"/>
    <m/>
    <x v="3"/>
    <s v="English Language Standing Orders"/>
  </r>
  <r>
    <n v="1576"/>
    <x v="4"/>
    <s v="LIB4019 SU"/>
    <s v="Joint Consortia Agreement for Books, Standing Orders, E-Books and Related Material"/>
    <x v="4"/>
    <n v="4"/>
    <d v="2013-08-01T00:00:00"/>
    <d v="2013-08-01T00:00:00"/>
    <d v="2015-07-31T00:00:00"/>
    <n v="24"/>
    <m/>
    <b v="0"/>
    <m/>
    <b v="0"/>
    <m/>
    <n v="0"/>
    <n v="0"/>
    <m/>
    <m/>
    <b v="1"/>
    <s v="B"/>
    <m/>
    <x v="3"/>
    <s v="European Language Material"/>
  </r>
  <r>
    <n v="1577"/>
    <x v="4"/>
    <s v="LIB4019 SU"/>
    <s v="Joint Consortia Agreement for Books, Standing Orders, E-Books and Related Material"/>
    <x v="4"/>
    <n v="4"/>
    <d v="2013-08-01T00:00:00"/>
    <d v="2013-08-01T00:00:00"/>
    <d v="2015-07-31T00:00:00"/>
    <n v="24"/>
    <m/>
    <b v="0"/>
    <m/>
    <b v="0"/>
    <m/>
    <n v="0"/>
    <n v="0"/>
    <m/>
    <m/>
    <b v="1"/>
    <s v="B"/>
    <m/>
    <x v="3"/>
    <s v="Sales to Staff and Students"/>
  </r>
  <r>
    <n v="1579"/>
    <x v="0"/>
    <s v="AVI6001 HW"/>
    <s v="Audio Visual Equipment - Lot 1 - AV Supply only"/>
    <x v="3"/>
    <n v="6"/>
    <m/>
    <d v="2010-11-02T00:00:00"/>
    <d v="2014-11-01T00:00:00"/>
    <n v="36"/>
    <m/>
    <b v="1"/>
    <n v="12"/>
    <b v="0"/>
    <m/>
    <n v="0"/>
    <n v="0"/>
    <m/>
    <m/>
    <b v="1"/>
    <s v="B"/>
    <m/>
    <x v="6"/>
    <s v="Lot 1 - AV Supply Only"/>
  </r>
  <r>
    <n v="1580"/>
    <x v="0"/>
    <s v="AVI6001 HW"/>
    <s v="Audio Visual Equipment - Lot 2 - AV Presentation Systems"/>
    <x v="3"/>
    <n v="6"/>
    <m/>
    <d v="2010-11-02T00:00:00"/>
    <d v="2014-11-01T00:00:00"/>
    <n v="36"/>
    <n v="12"/>
    <b v="1"/>
    <n v="12"/>
    <b v="0"/>
    <m/>
    <n v="23000000"/>
    <n v="0"/>
    <m/>
    <m/>
    <b v="1"/>
    <s v="A"/>
    <n v="0"/>
    <x v="6"/>
    <s v="Lot 2 - AV Presentation Systems"/>
  </r>
  <r>
    <n v="1581"/>
    <x v="0"/>
    <s v="AVI6001 HW"/>
    <s v="Audio Visual Equipment - Lot 4 - Event Management"/>
    <x v="3"/>
    <n v="6"/>
    <m/>
    <d v="2010-11-02T00:00:00"/>
    <d v="2014-11-01T00:00:00"/>
    <n v="36"/>
    <m/>
    <b v="1"/>
    <n v="12"/>
    <b v="0"/>
    <m/>
    <n v="0"/>
    <n v="0"/>
    <m/>
    <m/>
    <b v="1"/>
    <s v="B"/>
    <m/>
    <x v="6"/>
    <s v="Lot 4 - Event Management"/>
  </r>
  <r>
    <n v="1582"/>
    <x v="0"/>
    <s v="AVI6001 HW"/>
    <s v="Audio Visual Equipment - Lot 5 - Projector Lamps Only"/>
    <x v="3"/>
    <n v="6"/>
    <m/>
    <d v="2010-11-02T00:00:00"/>
    <d v="2014-11-01T00:00:00"/>
    <n v="36"/>
    <m/>
    <b v="1"/>
    <n v="12"/>
    <b v="0"/>
    <m/>
    <n v="0"/>
    <n v="0"/>
    <m/>
    <m/>
    <b v="1"/>
    <s v="B"/>
    <m/>
    <x v="6"/>
    <s v="Lot 5 - Projector Lamps Only"/>
  </r>
  <r>
    <n v="1590"/>
    <x v="3"/>
    <s v="MED1001 AP"/>
    <s v="Healthcare Student Uniforms"/>
    <x v="0"/>
    <n v="1"/>
    <d v="2013-09-09T00:00:00"/>
    <d v="2013-09-09T00:00:00"/>
    <d v="2021-12-08T00:00:00"/>
    <n v="72"/>
    <n v="27"/>
    <b v="1"/>
    <n v="12"/>
    <b v="1"/>
    <n v="15"/>
    <n v="300000"/>
    <n v="1800000"/>
    <d v="2012-09-09T00:00:00"/>
    <d v="2013-09-09T00:00:00"/>
    <b v="1"/>
    <s v="A"/>
    <n v="0"/>
    <x v="0"/>
    <m/>
  </r>
  <r>
    <n v="1591"/>
    <x v="9"/>
    <s v="GPS - RM1715"/>
    <s v="COI - Market Research"/>
    <x v="6"/>
    <n v="1"/>
    <m/>
    <d v="2009-07-01T00:00:00"/>
    <d v="2013-12-31T00:00:00"/>
    <n v="54"/>
    <m/>
    <b v="0"/>
    <m/>
    <b v="0"/>
    <m/>
    <n v="0"/>
    <n v="0"/>
    <m/>
    <m/>
    <b v="1"/>
    <s v="C1 - Local Collaboration"/>
    <m/>
    <x v="0"/>
    <m/>
  </r>
  <r>
    <n v="1592"/>
    <x v="9"/>
    <s v="GPS - RM827"/>
    <s v="Telecom Networks"/>
    <x v="3"/>
    <n v="1"/>
    <m/>
    <d v="2011-06-22T00:00:00"/>
    <d v="2013-10-21T00:00:00"/>
    <n v="28"/>
    <m/>
    <b v="0"/>
    <m/>
    <b v="0"/>
    <m/>
    <n v="0"/>
    <n v="0"/>
    <m/>
    <m/>
    <b v="1"/>
    <s v="C1 - Local Collaboration"/>
    <m/>
    <x v="0"/>
    <m/>
  </r>
  <r>
    <n v="1593"/>
    <x v="9"/>
    <s v="GPS - RM632"/>
    <s v="Building Materials and Associated Managed Services"/>
    <x v="3"/>
    <n v="1"/>
    <m/>
    <d v="2003-10-01T00:00:00"/>
    <d v="2004-03-31T00:00:00"/>
    <n v="6"/>
    <m/>
    <b v="0"/>
    <m/>
    <b v="0"/>
    <m/>
    <n v="0"/>
    <n v="0"/>
    <m/>
    <m/>
    <b v="1"/>
    <s v="C1 - Local Collaboration"/>
    <m/>
    <x v="0"/>
    <m/>
  </r>
  <r>
    <n v="1594"/>
    <x v="9"/>
    <s v="GPS - Specialist Solutions"/>
    <s v="Specialist Solutions"/>
    <x v="3"/>
    <n v="1"/>
    <m/>
    <m/>
    <m/>
    <m/>
    <m/>
    <b v="0"/>
    <m/>
    <b v="0"/>
    <m/>
    <n v="0"/>
    <n v="0"/>
    <m/>
    <m/>
    <b v="1"/>
    <s v="C1 - Local Collaboration"/>
    <m/>
    <x v="0"/>
    <m/>
  </r>
  <r>
    <n v="1595"/>
    <x v="9"/>
    <s v="GPS - BT MoU - Accumulate"/>
    <s v="BT MoU - Accumulate"/>
    <x v="3"/>
    <n v="1"/>
    <m/>
    <m/>
    <m/>
    <m/>
    <m/>
    <b v="0"/>
    <m/>
    <b v="0"/>
    <m/>
    <n v="0"/>
    <n v="0"/>
    <m/>
    <m/>
    <b v="1"/>
    <s v="C1 - Local Collaboration"/>
    <m/>
    <x v="0"/>
    <m/>
  </r>
  <r>
    <n v="1596"/>
    <x v="9"/>
    <s v="GPS - Software Application Solutions"/>
    <s v="BT MoU - Accumulate"/>
    <x v="3"/>
    <n v="1"/>
    <m/>
    <d v="2011-07-27T00:00:00"/>
    <d v="2014-07-26T00:00:00"/>
    <n v="36"/>
    <m/>
    <b v="0"/>
    <m/>
    <b v="0"/>
    <m/>
    <n v="0"/>
    <n v="0"/>
    <m/>
    <m/>
    <b v="1"/>
    <s v="C1 - Local Collaboration"/>
    <m/>
    <x v="0"/>
    <m/>
  </r>
  <r>
    <n v="1597"/>
    <x v="9"/>
    <s v="GPS - PCS - Property And Facilities Management Services"/>
    <s v="PCS - Property And Facilities Management Services"/>
    <x v="3"/>
    <n v="1"/>
    <m/>
    <m/>
    <m/>
    <m/>
    <m/>
    <b v="0"/>
    <m/>
    <b v="0"/>
    <m/>
    <n v="0"/>
    <n v="0"/>
    <m/>
    <m/>
    <b v="1"/>
    <s v="C1 - Local Collaboration"/>
    <m/>
    <x v="0"/>
    <m/>
  </r>
  <r>
    <n v="1598"/>
    <x v="9"/>
    <s v="GPS - RM988"/>
    <s v="COI - Public Relations"/>
    <x v="3"/>
    <n v="1"/>
    <m/>
    <d v="2012-12-17T00:00:00"/>
    <d v="2016-12-16T00:00:00"/>
    <n v="48"/>
    <m/>
    <b v="0"/>
    <m/>
    <b v="0"/>
    <m/>
    <n v="0"/>
    <n v="0"/>
    <m/>
    <m/>
    <b v="1"/>
    <s v="C1 - Local Collaboration"/>
    <m/>
    <x v="0"/>
    <m/>
  </r>
  <r>
    <n v="1599"/>
    <x v="9"/>
    <s v="GPS -RM717"/>
    <s v="IT Managed Services"/>
    <x v="3"/>
    <n v="1"/>
    <m/>
    <d v="2010-08-06T00:00:00"/>
    <d v="2014-08-05T00:00:00"/>
    <n v="48"/>
    <m/>
    <b v="0"/>
    <m/>
    <b v="0"/>
    <m/>
    <n v="0"/>
    <n v="0"/>
    <m/>
    <m/>
    <b v="1"/>
    <s v="C1 - Local Collaboration"/>
    <m/>
    <x v="0"/>
    <m/>
  </r>
  <r>
    <n v="1600"/>
    <x v="9"/>
    <s v="GPS - RM928"/>
    <s v="Estates Professional Services"/>
    <x v="3"/>
    <n v="1"/>
    <m/>
    <m/>
    <m/>
    <m/>
    <m/>
    <b v="0"/>
    <m/>
    <b v="0"/>
    <m/>
    <n v="0"/>
    <n v="0"/>
    <m/>
    <m/>
    <b v="1"/>
    <s v="C1 - Local Collaboration"/>
    <m/>
    <x v="0"/>
    <m/>
  </r>
  <r>
    <n v="1601"/>
    <x v="9"/>
    <s v="GPS - RM1689"/>
    <s v="Document Storage - Spend Under Management"/>
    <x v="6"/>
    <n v="1"/>
    <m/>
    <d v="2012-04-23T00:00:00"/>
    <d v="2016-04-22T00:00:00"/>
    <n v="48"/>
    <m/>
    <b v="0"/>
    <m/>
    <b v="0"/>
    <m/>
    <n v="0"/>
    <n v="0"/>
    <m/>
    <m/>
    <b v="1"/>
    <s v="C1 - Local Collaboration"/>
    <m/>
    <x v="0"/>
    <m/>
  </r>
  <r>
    <n v="1602"/>
    <x v="9"/>
    <s v="GPS-RM922"/>
    <s v="Catering Equipment - Commercial"/>
    <x v="1"/>
    <n v="1"/>
    <m/>
    <d v="2012-11-01T00:00:00"/>
    <d v="2014-10-31T00:00:00"/>
    <n v="24"/>
    <m/>
    <b v="0"/>
    <m/>
    <b v="0"/>
    <m/>
    <n v="0"/>
    <n v="0"/>
    <m/>
    <m/>
    <b v="1"/>
    <s v="C1 - Local Collaboration"/>
    <m/>
    <x v="0"/>
    <m/>
  </r>
  <r>
    <n v="1605"/>
    <x v="3"/>
    <s v="EFM3129 NW"/>
    <s v="Gas Equipment Maintenance &amp; Repair - Lot 18"/>
    <x v="1"/>
    <n v="3"/>
    <m/>
    <d v="2019-08-01T00:00:00"/>
    <d v="2023-07-31T00:00:00"/>
    <n v="48"/>
    <m/>
    <b v="0"/>
    <m/>
    <b v="0"/>
    <m/>
    <n v="0"/>
    <n v="0"/>
    <m/>
    <m/>
    <b v="1"/>
    <s v="B"/>
    <m/>
    <x v="2"/>
    <s v="Lot 18 – Non Domestic Equipment greater than 500kw rated input (Yorkshire and Humber)"/>
  </r>
  <r>
    <n v="1610"/>
    <x v="0"/>
    <s v="VEH RM1027"/>
    <s v="Payment Solutions"/>
    <x v="6"/>
    <n v="1"/>
    <m/>
    <d v="2014-05-30T00:00:00"/>
    <d v="2018-05-29T00:00:00"/>
    <n v="48"/>
    <n v="0"/>
    <b v="0"/>
    <m/>
    <b v="0"/>
    <m/>
    <n v="0"/>
    <n v="0"/>
    <m/>
    <d v="2014-02-10T00:00:00"/>
    <b v="1"/>
    <s v="A"/>
    <n v="0"/>
    <x v="0"/>
    <s v=" Fuel Cards"/>
  </r>
  <r>
    <n v="1612"/>
    <x v="0"/>
    <s v="PFB RM1095"/>
    <s v="ePurchasing Card Solution"/>
    <x v="6"/>
    <n v="1"/>
    <d v="2014-08-18T00:00:00"/>
    <d v="2014-08-18T00:00:00"/>
    <d v="2018-08-17T00:00:00"/>
    <n v="48"/>
    <n v="0"/>
    <b v="0"/>
    <n v="0"/>
    <b v="0"/>
    <n v="0"/>
    <n v="7000000"/>
    <n v="28000000"/>
    <m/>
    <d v="2014-02-01T00:00:00"/>
    <b v="1"/>
    <s v="A"/>
    <n v="0"/>
    <x v="0"/>
    <m/>
  </r>
  <r>
    <n v="1613"/>
    <x v="1"/>
    <s v="PFB RM1036"/>
    <s v="Pre Paid Credit Cards"/>
    <x v="6"/>
    <n v="1"/>
    <m/>
    <d v="2014-12-01T00:00:00"/>
    <d v="2018-11-30T00:00:00"/>
    <n v="48"/>
    <m/>
    <b v="0"/>
    <m/>
    <b v="0"/>
    <m/>
    <n v="0"/>
    <n v="0"/>
    <m/>
    <d v="2014-02-01T00:00:00"/>
    <b v="1"/>
    <s v="A"/>
    <m/>
    <x v="0"/>
    <m/>
  </r>
  <r>
    <n v="1627"/>
    <x v="2"/>
    <s v="PRI1009 PS"/>
    <s v="Publishing, Print, Design &amp; Associated Services"/>
    <x v="6"/>
    <n v="1"/>
    <d v="2014-09-10T00:00:00"/>
    <d v="2014-10-01T00:00:00"/>
    <d v="2016-09-30T00:00:00"/>
    <n v="24"/>
    <n v="24"/>
    <b v="0"/>
    <n v="12"/>
    <b v="0"/>
    <n v="12"/>
    <n v="10000000"/>
    <n v="2000000"/>
    <m/>
    <d v="2014-07-16T00:00:00"/>
    <b v="1"/>
    <s v="A"/>
    <n v="24"/>
    <x v="0"/>
    <m/>
  </r>
  <r>
    <n v="1629"/>
    <x v="0"/>
    <s v="RM860"/>
    <s v="PSN Connectivity - Mobile Voice and Data Services"/>
    <x v="2"/>
    <n v="2"/>
    <m/>
    <d v="2012-04-25T00:00:00"/>
    <d v="2016-04-24T00:00:00"/>
    <n v="24"/>
    <n v="24"/>
    <b v="1"/>
    <n v="12"/>
    <b v="1"/>
    <n v="12"/>
    <n v="500000000"/>
    <n v="2000000000"/>
    <m/>
    <m/>
    <b v="1"/>
    <s v="Call-off from Framework"/>
    <n v="0"/>
    <x v="4"/>
    <m/>
  </r>
  <r>
    <n v="1632"/>
    <x v="0"/>
    <s v="RM717"/>
    <s v="IT Managed Services"/>
    <x v="2"/>
    <n v="2"/>
    <m/>
    <d v="2010-08-06T00:00:00"/>
    <d v="2012-08-05T00:00:00"/>
    <n v="24"/>
    <n v="24"/>
    <b v="0"/>
    <n v="12"/>
    <b v="0"/>
    <n v="12"/>
    <n v="15000000"/>
    <n v="600000000"/>
    <m/>
    <m/>
    <b v="1"/>
    <s v="Call-off from Framework"/>
    <n v="24"/>
    <x v="4"/>
    <m/>
  </r>
  <r>
    <n v="1659"/>
    <x v="0"/>
    <s v="BA-TEL008"/>
    <s v="SIP and IP Handsets and Associated Licences"/>
    <x v="2"/>
    <n v="1"/>
    <d v="2013-08-28T00:00:00"/>
    <d v="2013-09-16T00:00:00"/>
    <d v="2017-09-15T00:00:00"/>
    <n v="24"/>
    <n v="24"/>
    <b v="1"/>
    <n v="12"/>
    <b v="1"/>
    <n v="12"/>
    <n v="0"/>
    <n v="0"/>
    <m/>
    <m/>
    <b v="1"/>
    <s v="B"/>
    <n v="0"/>
    <x v="0"/>
    <s v="Generic SIP and IP Handsets"/>
  </r>
  <r>
    <n v="1660"/>
    <x v="0"/>
    <s v="BA-TEL008"/>
    <s v="SIP and IP Handsets and Associated Licences"/>
    <x v="2"/>
    <n v="1"/>
    <d v="2013-08-28T00:00:00"/>
    <d v="2013-09-16T00:00:00"/>
    <d v="2017-09-15T00:00:00"/>
    <n v="24"/>
    <n v="24"/>
    <b v="1"/>
    <n v="12"/>
    <b v="1"/>
    <n v="12"/>
    <n v="45000"/>
    <n v="180000"/>
    <m/>
    <m/>
    <b v="1"/>
    <s v="B"/>
    <n v="0"/>
    <x v="0"/>
    <s v="Service Supply and Installation of IP Telephony Systems, End User Products, Software and Services"/>
  </r>
  <r>
    <n v="1661"/>
    <x v="0"/>
    <s v="BA-TEL008 Lots 2 - 12"/>
    <s v="SIP and IP Handsets and Associated Licences"/>
    <x v="2"/>
    <n v="1"/>
    <d v="2013-08-28T00:00:00"/>
    <d v="2013-09-16T00:00:00"/>
    <d v="2017-09-15T00:00:00"/>
    <n v="24"/>
    <n v="24"/>
    <b v="1"/>
    <n v="12"/>
    <b v="1"/>
    <n v="12"/>
    <n v="27500"/>
    <n v="110000"/>
    <m/>
    <m/>
    <b v="1"/>
    <s v="B"/>
    <n v="0"/>
    <x v="0"/>
    <s v="Proprietary SIP &amp; IP handets and associated licences"/>
  </r>
  <r>
    <n v="1662"/>
    <x v="0"/>
    <s v="CAT11014 TU"/>
    <s v="Sandwiches"/>
    <x v="1"/>
    <n v="10"/>
    <d v="2014-06-23T00:00:00"/>
    <d v="2014-07-01T00:00:00"/>
    <d v="2018-06-30T00:00:00"/>
    <n v="24"/>
    <n v="24"/>
    <b v="1"/>
    <n v="12"/>
    <b v="1"/>
    <n v="12"/>
    <n v="8000000"/>
    <n v="32000000"/>
    <d v="2013-09-02T00:00:00"/>
    <d v="2014-02-28T00:00:00"/>
    <b v="1"/>
    <s v="B"/>
    <n v="0"/>
    <x v="1"/>
    <m/>
  </r>
  <r>
    <n v="1663"/>
    <x v="4"/>
    <s v="LAB1008 AP"/>
    <s v="Anti-vibration tables"/>
    <x v="0"/>
    <n v="1"/>
    <m/>
    <d v="2014-12-01T00:00:00"/>
    <m/>
    <m/>
    <m/>
    <b v="0"/>
    <m/>
    <b v="0"/>
    <m/>
    <n v="0"/>
    <n v="0"/>
    <d v="2014-02-17T00:00:00"/>
    <m/>
    <b v="1"/>
    <s v="B"/>
    <m/>
    <x v="0"/>
    <m/>
  </r>
  <r>
    <n v="1667"/>
    <x v="0"/>
    <s v="CAT11017 TU"/>
    <s v="Catering Light and Heavy Equipment"/>
    <x v="1"/>
    <n v="10"/>
    <d v="2014-05-02T00:00:00"/>
    <d v="2014-05-12T00:00:00"/>
    <d v="2018-11-11T00:00:00"/>
    <n v="24"/>
    <n v="24"/>
    <b v="1"/>
    <n v="12"/>
    <b v="1"/>
    <n v="18"/>
    <n v="0"/>
    <n v="0"/>
    <m/>
    <d v="2014-02-15T00:00:00"/>
    <b v="1"/>
    <s v="B"/>
    <n v="0"/>
    <x v="1"/>
    <s v="Lot 1 - Light Equipment;"/>
  </r>
  <r>
    <n v="1668"/>
    <x v="0"/>
    <s v="JAN3043 NW"/>
    <s v="Soft Furnishings - Lot 2 Student Starter Packs"/>
    <x v="1"/>
    <n v="3"/>
    <m/>
    <d v="2014-01-28T00:00:00"/>
    <d v="2018-02-27T00:00:00"/>
    <n v="24"/>
    <n v="12"/>
    <b v="1"/>
    <n v="13"/>
    <b v="1"/>
    <n v="12"/>
    <n v="0"/>
    <n v="0"/>
    <m/>
    <m/>
    <b v="1"/>
    <s v="B"/>
    <n v="0"/>
    <x v="2"/>
    <s v="Student Starter Packs"/>
  </r>
  <r>
    <n v="1669"/>
    <x v="0"/>
    <s v="JAN3043 NW"/>
    <s v="Soft Furnishings - Lot 3 Window Coverings"/>
    <x v="1"/>
    <n v="3"/>
    <m/>
    <d v="2014-01-28T00:00:00"/>
    <d v="2018-02-27T00:00:00"/>
    <n v="24"/>
    <n v="12"/>
    <b v="1"/>
    <n v="13"/>
    <b v="1"/>
    <n v="12"/>
    <n v="0"/>
    <n v="0"/>
    <m/>
    <m/>
    <b v="1"/>
    <s v="B"/>
    <n v="0"/>
    <x v="2"/>
    <s v="Window Coverings"/>
  </r>
  <r>
    <n v="1671"/>
    <x v="0"/>
    <s v="CAT1048 AP"/>
    <s v="Fresh Butcher Meat"/>
    <x v="1"/>
    <n v="1"/>
    <d v="2014-12-16T00:00:00"/>
    <d v="2015-01-05T00:00:00"/>
    <d v="2019-03-04T00:00:00"/>
    <n v="36"/>
    <n v="12"/>
    <b v="1"/>
    <n v="12"/>
    <b v="1"/>
    <n v="2"/>
    <n v="1500000"/>
    <n v="6000000"/>
    <d v="2014-01-13T00:00:00"/>
    <d v="2014-08-26T00:00:00"/>
    <b v="1"/>
    <s v="B"/>
    <n v="0"/>
    <x v="0"/>
    <m/>
  </r>
  <r>
    <n v="1672"/>
    <x v="0"/>
    <s v="CAT1049 AP"/>
    <s v="Fresh Bakery Products"/>
    <x v="1"/>
    <n v="1"/>
    <d v="2015-08-25T00:00:00"/>
    <d v="2015-09-07T00:00:00"/>
    <d v="2019-09-06T00:00:00"/>
    <n v="36"/>
    <n v="12"/>
    <b v="1"/>
    <n v="12"/>
    <b v="0"/>
    <m/>
    <n v="300000"/>
    <n v="1200000"/>
    <d v="2015-01-06T00:00:00"/>
    <d v="2015-06-30T00:00:00"/>
    <b v="1"/>
    <s v="B"/>
    <n v="0"/>
    <x v="0"/>
    <m/>
  </r>
  <r>
    <n v="1675"/>
    <x v="0"/>
    <s v="CAT11018 TU"/>
    <s v="Hot Beverage Dispensing Equipment and Ingredients"/>
    <x v="1"/>
    <n v="10"/>
    <d v="2015-10-28T00:00:00"/>
    <d v="2016-01-04T00:00:00"/>
    <d v="2020-01-03T00:00:00"/>
    <n v="24"/>
    <n v="24"/>
    <b v="1"/>
    <n v="12"/>
    <b v="1"/>
    <n v="12"/>
    <n v="6250000"/>
    <n v="25000000"/>
    <m/>
    <d v="2015-09-01T00:00:00"/>
    <b v="1"/>
    <s v="B"/>
    <n v="0"/>
    <x v="1"/>
    <m/>
  </r>
  <r>
    <n v="1676"/>
    <x v="0"/>
    <s v="CAT11019 TU"/>
    <s v="Frozen and Chilled Foods"/>
    <x v="1"/>
    <n v="10"/>
    <d v="2015-03-17T00:00:00"/>
    <d v="2015-04-01T00:00:00"/>
    <d v="2019-03-31T00:00:00"/>
    <n v="24"/>
    <n v="24"/>
    <b v="1"/>
    <n v="12"/>
    <b v="1"/>
    <n v="12"/>
    <n v="25000000"/>
    <n v="100000000"/>
    <m/>
    <d v="2015-03-01T00:00:00"/>
    <b v="1"/>
    <s v="B"/>
    <n v="0"/>
    <x v="1"/>
    <m/>
  </r>
  <r>
    <n v="1677"/>
    <x v="0"/>
    <s v="CAT11020 TU"/>
    <s v="Confectionery, Snacks, Soft Drinks, Cakes and Ancillary Products"/>
    <x v="1"/>
    <n v="10"/>
    <d v="2015-11-12T00:00:00"/>
    <d v="2015-11-16T00:00:00"/>
    <d v="2019-11-15T00:00:00"/>
    <n v="24"/>
    <n v="24"/>
    <b v="1"/>
    <n v="12"/>
    <b v="1"/>
    <n v="12"/>
    <n v="583333"/>
    <n v="2333333"/>
    <m/>
    <d v="2015-10-03T00:00:00"/>
    <b v="1"/>
    <s v="B"/>
    <n v="0"/>
    <x v="1"/>
    <s v="Confectionary, Snacks and ancillary products"/>
  </r>
  <r>
    <n v="1678"/>
    <x v="4"/>
    <s v="CAT1053 TU"/>
    <s v="Water Dispensers / Water Fountains &amp; Related Services (WD2009)"/>
    <x v="1"/>
    <n v="1"/>
    <m/>
    <d v="2014-05-03T00:00:00"/>
    <d v="2017-05-02T00:00:00"/>
    <n v="36"/>
    <m/>
    <b v="0"/>
    <m/>
    <b v="0"/>
    <m/>
    <n v="0"/>
    <n v="0"/>
    <m/>
    <m/>
    <b v="1"/>
    <s v="B"/>
    <m/>
    <x v="0"/>
    <m/>
  </r>
  <r>
    <n v="1679"/>
    <x v="0"/>
    <s v="CAT11026 TU"/>
    <s v="Vending Equipment  (Supply and Distribution of)"/>
    <x v="1"/>
    <n v="10"/>
    <d v="2016-06-27T00:00:00"/>
    <d v="2016-07-01T00:00:00"/>
    <d v="2020-09-30T00:00:00"/>
    <n v="24"/>
    <n v="24"/>
    <b v="1"/>
    <n v="12"/>
    <b v="1"/>
    <n v="15"/>
    <n v="2250000"/>
    <n v="9000000"/>
    <m/>
    <d v="2016-07-01T00:00:00"/>
    <b v="1"/>
    <s v="B"/>
    <n v="0"/>
    <x v="1"/>
    <m/>
  </r>
  <r>
    <n v="1680"/>
    <x v="0"/>
    <s v="CAT11022 TU"/>
    <s v="Innovative Food Concepts (ICC2009)"/>
    <x v="1"/>
    <n v="10"/>
    <d v="2014-12-01T00:00:00"/>
    <d v="2014-12-01T00:00:00"/>
    <d v="2018-08-31T00:00:00"/>
    <n v="24"/>
    <n v="12"/>
    <b v="1"/>
    <n v="12"/>
    <b v="1"/>
    <n v="9"/>
    <n v="0"/>
    <n v="0"/>
    <d v="2014-02-05T00:00:00"/>
    <m/>
    <b v="1"/>
    <s v="B"/>
    <n v="0"/>
    <x v="1"/>
    <m/>
  </r>
  <r>
    <n v="1681"/>
    <x v="0"/>
    <s v="CAT11016 TU"/>
    <s v="Soft Drinks, Fruit Juice Concentrate, Associated Products and Services"/>
    <x v="1"/>
    <n v="10"/>
    <d v="2014-09-30T00:00:00"/>
    <d v="2014-10-01T00:00:00"/>
    <d v="2018-09-30T00:00:00"/>
    <n v="24"/>
    <n v="24"/>
    <b v="1"/>
    <n v="12"/>
    <b v="1"/>
    <n v="12"/>
    <n v="10000000"/>
    <n v="40000000"/>
    <d v="2014-01-10T00:00:00"/>
    <d v="2014-07-17T00:00:00"/>
    <b v="1"/>
    <s v="B"/>
    <n v="0"/>
    <x v="1"/>
    <m/>
  </r>
  <r>
    <n v="1682"/>
    <x v="6"/>
    <s v="EFM1012 AP"/>
    <s v="Boiler Maintenance"/>
    <x v="1"/>
    <n v="1"/>
    <m/>
    <d v="2015-12-01T00:00:00"/>
    <d v="2018-11-30T00:00:00"/>
    <n v="36"/>
    <m/>
    <b v="0"/>
    <m/>
    <b v="0"/>
    <m/>
    <n v="0"/>
    <n v="0"/>
    <m/>
    <m/>
    <b v="1"/>
    <s v="B"/>
    <m/>
    <x v="0"/>
    <m/>
  </r>
  <r>
    <n v="1683"/>
    <x v="0"/>
    <s v="EFM1013 AP"/>
    <s v="Road Surfacing"/>
    <x v="1"/>
    <n v="1"/>
    <d v="2015-09-15T00:00:00"/>
    <d v="2015-09-29T00:00:00"/>
    <d v="2019-09-28T00:00:00"/>
    <n v="24"/>
    <n v="24"/>
    <b v="1"/>
    <n v="12"/>
    <b v="1"/>
    <n v="12"/>
    <n v="700000"/>
    <n v="4000000"/>
    <d v="2014-12-01T00:00:00"/>
    <m/>
    <b v="1"/>
    <s v="B"/>
    <n v="0"/>
    <x v="0"/>
    <m/>
  </r>
  <r>
    <n v="1684"/>
    <x v="0"/>
    <s v="EFM1014 AP"/>
    <s v="Lift Maintenance, Installation &amp; Refurbishment Services"/>
    <x v="1"/>
    <n v="1"/>
    <d v="2014-10-29T00:00:00"/>
    <d v="2014-11-03T00:00:00"/>
    <d v="2019-01-02T00:00:00"/>
    <n v="36"/>
    <n v="12"/>
    <b v="1"/>
    <n v="12"/>
    <b v="1"/>
    <n v="2"/>
    <n v="1520000"/>
    <n v="6080000"/>
    <d v="2013-12-16T00:00:00"/>
    <d v="2014-05-09T00:00:00"/>
    <b v="1"/>
    <s v="B"/>
    <n v="0"/>
    <x v="0"/>
    <m/>
  </r>
  <r>
    <n v="1685"/>
    <x v="0"/>
    <s v="EFM1015 AP"/>
    <s v="Building Materials"/>
    <x v="1"/>
    <n v="1"/>
    <d v="2015-04-01T00:00:00"/>
    <d v="2015-04-01T00:00:00"/>
    <d v="2019-05-31T00:00:00"/>
    <n v="36"/>
    <n v="12"/>
    <b v="1"/>
    <n v="12"/>
    <b v="1"/>
    <n v="2"/>
    <n v="33000"/>
    <n v="132000"/>
    <d v="2014-09-01T00:00:00"/>
    <d v="2015-04-01T00:00:00"/>
    <b v="1"/>
    <s v="B"/>
    <n v="0"/>
    <x v="0"/>
    <m/>
  </r>
  <r>
    <n v="1686"/>
    <x v="6"/>
    <s v="ITS1999 AP"/>
    <s v="IT Certification Services"/>
    <x v="2"/>
    <n v="1"/>
    <m/>
    <m/>
    <m/>
    <m/>
    <m/>
    <b v="0"/>
    <m/>
    <b v="0"/>
    <m/>
    <n v="0"/>
    <n v="0"/>
    <m/>
    <m/>
    <b v="1"/>
    <s v="B"/>
    <m/>
    <x v="0"/>
    <m/>
  </r>
  <r>
    <n v="1687"/>
    <x v="4"/>
    <s v="LAB1003 AP"/>
    <s v="Laboratory Furniture"/>
    <x v="0"/>
    <n v="1"/>
    <m/>
    <m/>
    <m/>
    <m/>
    <m/>
    <b v="0"/>
    <m/>
    <b v="0"/>
    <m/>
    <n v="0"/>
    <n v="0"/>
    <m/>
    <m/>
    <b v="1"/>
    <s v="B"/>
    <m/>
    <x v="0"/>
    <m/>
  </r>
  <r>
    <n v="1688"/>
    <x v="0"/>
    <s v="EFM1016 AP"/>
    <s v="Road Maintenance Materials"/>
    <x v="1"/>
    <n v="1"/>
    <m/>
    <d v="2014-07-01T00:00:00"/>
    <d v="2017-06-30T00:00:00"/>
    <n v="36"/>
    <n v="12"/>
    <b v="0"/>
    <m/>
    <b v="0"/>
    <m/>
    <n v="7000"/>
    <n v="28000"/>
    <m/>
    <m/>
    <b v="1"/>
    <s v="B"/>
    <n v="12"/>
    <x v="0"/>
    <m/>
  </r>
  <r>
    <n v="1689"/>
    <x v="1"/>
    <s v="LAB1004 AP"/>
    <s v="Biological Research Facility Equipment (inc. Animal Feed)"/>
    <x v="0"/>
    <n v="1"/>
    <m/>
    <d v="2016-12-01T00:00:00"/>
    <d v="2020-11-30T00:00:00"/>
    <n v="48"/>
    <m/>
    <b v="0"/>
    <m/>
    <b v="0"/>
    <m/>
    <n v="0"/>
    <n v="0"/>
    <m/>
    <m/>
    <b v="1"/>
    <s v="B"/>
    <m/>
    <x v="0"/>
    <m/>
  </r>
  <r>
    <n v="1690"/>
    <x v="4"/>
    <s v="LAB1005 AP"/>
    <s v="Glove Boxes"/>
    <x v="0"/>
    <n v="1"/>
    <m/>
    <m/>
    <m/>
    <m/>
    <m/>
    <b v="0"/>
    <m/>
    <b v="0"/>
    <m/>
    <n v="0"/>
    <n v="0"/>
    <m/>
    <m/>
    <b v="1"/>
    <s v="B"/>
    <m/>
    <x v="0"/>
    <m/>
  </r>
  <r>
    <n v="1691"/>
    <x v="4"/>
    <s v="LAB1006 AP"/>
    <s v="Fume Cupboards"/>
    <x v="0"/>
    <n v="1"/>
    <m/>
    <m/>
    <m/>
    <m/>
    <m/>
    <b v="0"/>
    <m/>
    <b v="0"/>
    <m/>
    <n v="0"/>
    <n v="0"/>
    <m/>
    <m/>
    <b v="1"/>
    <s v="B"/>
    <m/>
    <x v="0"/>
    <m/>
  </r>
  <r>
    <n v="1702"/>
    <x v="0"/>
    <s v="FFE1004 AP"/>
    <s v="Furniture (Supply, Delivery &amp; Installation)"/>
    <x v="1"/>
    <n v="1"/>
    <d v="2014-10-23T00:00:00"/>
    <d v="2014-12-01T00:00:00"/>
    <d v="2018-11-30T00:00:00"/>
    <n v="24"/>
    <n v="24"/>
    <b v="1"/>
    <n v="12"/>
    <b v="1"/>
    <n v="12"/>
    <n v="9000000"/>
    <n v="36000000"/>
    <d v="2013-12-04T00:00:00"/>
    <d v="2014-10-16T00:00:00"/>
    <b v="1"/>
    <s v="B"/>
    <n v="0"/>
    <x v="0"/>
    <m/>
  </r>
  <r>
    <n v="1703"/>
    <x v="0"/>
    <s v="EFM1017 AP"/>
    <s v="Door Maintenance, Repair, Inspection and Including Supply"/>
    <x v="1"/>
    <n v="1"/>
    <d v="2016-05-06T00:00:00"/>
    <d v="2016-05-16T00:00:00"/>
    <d v="2020-12-15T00:00:00"/>
    <n v="24"/>
    <n v="24"/>
    <b v="1"/>
    <n v="12"/>
    <b v="1"/>
    <n v="19"/>
    <n v="113064"/>
    <n v="452256"/>
    <d v="2015-09-29T00:00:00"/>
    <d v="2016-04-04T00:00:00"/>
    <b v="1"/>
    <s v="B"/>
    <n v="0"/>
    <x v="0"/>
    <s v="Edinburgh, Lothians"/>
  </r>
  <r>
    <n v="1704"/>
    <x v="0"/>
    <s v="EFM1019 AP"/>
    <s v="Timber Products"/>
    <x v="1"/>
    <n v="1"/>
    <d v="2015-03-06T00:00:00"/>
    <d v="2015-03-23T00:00:00"/>
    <d v="2019-04-22T00:00:00"/>
    <n v="24"/>
    <n v="24"/>
    <b v="1"/>
    <n v="12"/>
    <b v="1"/>
    <n v="13"/>
    <n v="300000"/>
    <n v="1200000"/>
    <d v="2014-03-12T00:00:00"/>
    <d v="2015-03-16T00:00:00"/>
    <b v="1"/>
    <s v="B"/>
    <n v="0"/>
    <x v="0"/>
    <m/>
  </r>
  <r>
    <n v="1705"/>
    <x v="0"/>
    <s v="MAI1010 AP"/>
    <s v="Salt For Winter Maintenance"/>
    <x v="1"/>
    <n v="1"/>
    <m/>
    <d v="2014-07-01T00:00:00"/>
    <d v="2018-06-30T00:00:00"/>
    <n v="36"/>
    <n v="12"/>
    <b v="0"/>
    <n v="12"/>
    <b v="1"/>
    <n v="12"/>
    <n v="60000"/>
    <n v="240000"/>
    <m/>
    <m/>
    <b v="1"/>
    <s v="B"/>
    <n v="0"/>
    <x v="0"/>
    <m/>
  </r>
  <r>
    <n v="1719"/>
    <x v="0"/>
    <s v="EFM1018 AP"/>
    <s v="Decorator Paint &amp; Sundries"/>
    <x v="1"/>
    <n v="1"/>
    <d v="2013-10-01T00:00:00"/>
    <d v="2013-10-01T00:00:00"/>
    <d v="2017-09-30T00:00:00"/>
    <n v="24"/>
    <n v="24"/>
    <b v="1"/>
    <n v="12"/>
    <b v="1"/>
    <n v="12"/>
    <n v="379000"/>
    <n v="1516000"/>
    <m/>
    <d v="2013-10-01T00:00:00"/>
    <b v="1"/>
    <s v="B"/>
    <n v="0"/>
    <x v="0"/>
    <m/>
  </r>
  <r>
    <n v="1762"/>
    <x v="0"/>
    <s v="LIB1001 AP"/>
    <s v="eBooks and eBook Collections (The supply of)"/>
    <x v="4"/>
    <n v="1"/>
    <d v="2013-10-29T00:00:00"/>
    <d v="2013-11-11T00:00:00"/>
    <d v="2017-12-10T00:00:00"/>
    <n v="24"/>
    <n v="24"/>
    <b v="1"/>
    <n v="12"/>
    <b v="1"/>
    <n v="13"/>
    <n v="800000"/>
    <n v="3200000"/>
    <m/>
    <d v="2013-10-15T00:00:00"/>
    <b v="1"/>
    <s v="B"/>
    <n v="0"/>
    <x v="0"/>
    <s v="eBook collections DRM Free"/>
  </r>
  <r>
    <n v="1763"/>
    <x v="0"/>
    <s v="LIB1001 AP"/>
    <s v="eBooks and eBook Collections (The supply of)"/>
    <x v="4"/>
    <n v="1"/>
    <d v="2013-10-29T00:00:00"/>
    <d v="2013-11-11T00:00:00"/>
    <d v="2017-12-10T00:00:00"/>
    <n v="24"/>
    <m/>
    <b v="1"/>
    <n v="12"/>
    <b v="1"/>
    <n v="13"/>
    <n v="50000"/>
    <n v="200000"/>
    <m/>
    <m/>
    <b v="1"/>
    <s v="B"/>
    <n v="0"/>
    <x v="0"/>
    <s v="DRM constrained Prepacked subscription packages"/>
  </r>
  <r>
    <n v="1768"/>
    <x v="0"/>
    <s v="EFM2005 NE"/>
    <s v="Asbestos Removal Services"/>
    <x v="1"/>
    <n v="2"/>
    <m/>
    <d v="2014-04-07T00:00:00"/>
    <d v="2018-10-06T00:00:00"/>
    <n v="36"/>
    <n v="12"/>
    <b v="1"/>
    <n v="12"/>
    <b v="1"/>
    <n v="6"/>
    <n v="0"/>
    <n v="0"/>
    <m/>
    <d v="2014-04-21T00:00:00"/>
    <b v="1"/>
    <s v="B"/>
    <n v="0"/>
    <x v="4"/>
    <m/>
  </r>
  <r>
    <n v="1769"/>
    <x v="0"/>
    <s v="EFM2004 NE"/>
    <s v="Asbestos Consultancy Services"/>
    <x v="1"/>
    <n v="2"/>
    <m/>
    <d v="2014-05-01T00:00:00"/>
    <d v="2018-09-30T00:00:00"/>
    <n v="36"/>
    <n v="12"/>
    <b v="1"/>
    <n v="12"/>
    <b v="1"/>
    <n v="5"/>
    <n v="500000"/>
    <n v="2000000"/>
    <m/>
    <d v="2014-04-28T00:00:00"/>
    <b v="1"/>
    <s v="B"/>
    <n v="0"/>
    <x v="4"/>
    <m/>
  </r>
  <r>
    <n v="1796"/>
    <x v="0"/>
    <s v="EFM5017 LU"/>
    <s v="Sustainable Waste Management Services"/>
    <x v="1"/>
    <n v="5"/>
    <d v="2014-08-01T00:00:00"/>
    <d v="2014-08-01T00:00:00"/>
    <d v="2018-07-31T00:00:00"/>
    <n v="36"/>
    <m/>
    <b v="1"/>
    <n v="12"/>
    <b v="0"/>
    <m/>
    <n v="0"/>
    <n v="0"/>
    <m/>
    <d v="2014-07-21T00:00:00"/>
    <b v="1"/>
    <s v="B"/>
    <m/>
    <x v="5"/>
    <s v="General waste - Greater London Area"/>
  </r>
  <r>
    <n v="1806"/>
    <x v="0"/>
    <s v="RM1502 GPS"/>
    <s v="ConsultancyONE"/>
    <x v="6"/>
    <n v="1"/>
    <d v="2013-05-16T00:00:00"/>
    <d v="2013-05-16T00:00:00"/>
    <d v="2017-12-15T00:00:00"/>
    <n v="24"/>
    <n v="24"/>
    <b v="1"/>
    <n v="21"/>
    <b v="1"/>
    <n v="10"/>
    <n v="10000000"/>
    <n v="30000000"/>
    <d v="2013-05-16T00:00:00"/>
    <d v="2013-05-16T00:00:00"/>
    <b v="1"/>
    <s v="A"/>
    <n v="0"/>
    <x v="0"/>
    <m/>
  </r>
  <r>
    <n v="1815"/>
    <x v="11"/>
    <s v="JAN3067 NW"/>
    <s v="Laundry and Linen Services"/>
    <x v="1"/>
    <n v="3"/>
    <m/>
    <m/>
    <m/>
    <m/>
    <m/>
    <b v="0"/>
    <m/>
    <b v="0"/>
    <m/>
    <n v="0"/>
    <n v="0"/>
    <m/>
    <m/>
    <b v="1"/>
    <s v="B"/>
    <m/>
    <x v="2"/>
    <m/>
  </r>
  <r>
    <n v="1828"/>
    <x v="0"/>
    <s v="OFF3042 NW"/>
    <s v="Promotional Goods - Lot 1 Promotional Products"/>
    <x v="6"/>
    <n v="3"/>
    <m/>
    <d v="2014-03-01T00:00:00"/>
    <d v="2019-02-28T00:00:00"/>
    <n v="36"/>
    <n v="12"/>
    <b v="1"/>
    <n v="12"/>
    <b v="1"/>
    <n v="12"/>
    <n v="0"/>
    <n v="0"/>
    <m/>
    <m/>
    <b v="1"/>
    <s v="B"/>
    <n v="0"/>
    <x v="2"/>
    <s v="Lot 1 - Promotional Products"/>
  </r>
  <r>
    <n v="1829"/>
    <x v="0"/>
    <s v="OFF3042 NW"/>
    <s v="Promotional Goods - Lot 2 Vouchers &amp; Gifts"/>
    <x v="6"/>
    <n v="3"/>
    <m/>
    <d v="2014-03-01T00:00:00"/>
    <d v="2019-02-28T00:00:00"/>
    <n v="36"/>
    <n v="12"/>
    <b v="1"/>
    <n v="12"/>
    <b v="1"/>
    <n v="12"/>
    <n v="0"/>
    <n v="0"/>
    <m/>
    <m/>
    <b v="1"/>
    <s v="B"/>
    <n v="0"/>
    <x v="2"/>
    <s v="Lot 2 - Vouchers and Gifts"/>
  </r>
  <r>
    <n v="1830"/>
    <x v="0"/>
    <s v="OFF3042 NW"/>
    <s v="Promotional Goods - Lot 3 Promotional Clothing"/>
    <x v="6"/>
    <n v="3"/>
    <m/>
    <d v="2014-03-01T00:00:00"/>
    <d v="2019-02-28T00:00:00"/>
    <n v="36"/>
    <n v="12"/>
    <b v="1"/>
    <n v="12"/>
    <b v="1"/>
    <n v="12"/>
    <n v="0"/>
    <n v="0"/>
    <m/>
    <m/>
    <b v="1"/>
    <s v="B"/>
    <n v="0"/>
    <x v="2"/>
    <s v="Lot 3 - Promotional Clothing"/>
  </r>
  <r>
    <n v="1831"/>
    <x v="14"/>
    <s v="LIB1001 AP"/>
    <s v="eBooks and eBook Collections"/>
    <x v="4"/>
    <n v="1"/>
    <m/>
    <m/>
    <m/>
    <m/>
    <m/>
    <b v="0"/>
    <m/>
    <b v="0"/>
    <m/>
    <n v="180000"/>
    <n v="0"/>
    <m/>
    <m/>
    <b v="1"/>
    <s v="B"/>
    <m/>
    <x v="0"/>
    <s v="Full Collection"/>
  </r>
  <r>
    <n v="1833"/>
    <x v="0"/>
    <s v="EFM2006 NE"/>
    <s v="Signs and Signage Lot 1"/>
    <x v="1"/>
    <n v="2"/>
    <m/>
    <d v="2014-12-01T00:00:00"/>
    <d v="2016-11-30T00:00:00"/>
    <n v="24"/>
    <n v="24"/>
    <b v="0"/>
    <n v="12"/>
    <b v="0"/>
    <n v="12"/>
    <n v="0"/>
    <n v="0"/>
    <d v="2013-12-06T00:00:00"/>
    <d v="2014-07-31T00:00:00"/>
    <b v="1"/>
    <s v="B"/>
    <n v="24"/>
    <x v="4"/>
    <m/>
  </r>
  <r>
    <n v="1834"/>
    <x v="3"/>
    <s v="EFM2010 NE"/>
    <s v="Lifts - Consultancy, Maintenance and Refurbishment Lot 1"/>
    <x v="1"/>
    <n v="2"/>
    <m/>
    <d v="2016-10-01T00:00:00"/>
    <d v="2020-09-30T00:00:00"/>
    <n v="24"/>
    <n v="30"/>
    <b v="1"/>
    <n v="12"/>
    <b v="1"/>
    <n v="12"/>
    <n v="100000"/>
    <n v="400000"/>
    <m/>
    <d v="2016-08-15T00:00:00"/>
    <b v="1"/>
    <s v="B"/>
    <n v="0"/>
    <x v="4"/>
    <s v="Consultancy"/>
  </r>
  <r>
    <n v="1835"/>
    <x v="4"/>
    <m/>
    <s v="Security Surveillance Equipment"/>
    <x v="1"/>
    <n v="2"/>
    <m/>
    <m/>
    <m/>
    <m/>
    <m/>
    <b v="0"/>
    <m/>
    <b v="0"/>
    <m/>
    <n v="0"/>
    <n v="0"/>
    <m/>
    <m/>
    <b v="1"/>
    <s v="B"/>
    <m/>
    <x v="4"/>
    <m/>
  </r>
  <r>
    <n v="1838"/>
    <x v="0"/>
    <s v="EFM2011 NE"/>
    <s v="Floor Coverings - Supply and Fit"/>
    <x v="1"/>
    <n v="2"/>
    <m/>
    <d v="2016-06-06T00:00:00"/>
    <d v="2020-10-05T00:00:00"/>
    <n v="24"/>
    <m/>
    <b v="1"/>
    <n v="12"/>
    <b v="1"/>
    <n v="16"/>
    <m/>
    <m/>
    <m/>
    <d v="2016-06-06T00:00:00"/>
    <b v="1"/>
    <s v="C - Framework"/>
    <n v="0"/>
    <x v="4"/>
    <m/>
  </r>
  <r>
    <n v="1846"/>
    <x v="0"/>
    <s v="INS1001 AP"/>
    <s v="Non-life Insurance"/>
    <x v="6"/>
    <n v="1"/>
    <d v="2015-07-13T00:00:00"/>
    <d v="2015-08-01T00:00:00"/>
    <d v="2019-07-31T00:00:00"/>
    <n v="48"/>
    <n v="0"/>
    <b v="0"/>
    <m/>
    <b v="0"/>
    <m/>
    <n v="2400000"/>
    <n v="9600000"/>
    <d v="2014-07-01T00:00:00"/>
    <d v="2015-07-01T00:00:00"/>
    <b v="1"/>
    <s v="B"/>
    <n v="0"/>
    <x v="0"/>
    <m/>
  </r>
  <r>
    <n v="1848"/>
    <x v="8"/>
    <s v="TEL1001 AP"/>
    <s v="Fixed Telephony"/>
    <x v="2"/>
    <n v="1"/>
    <m/>
    <d v="2014-07-01T00:00:00"/>
    <d v="2018-06-30T00:00:00"/>
    <n v="48"/>
    <m/>
    <b v="0"/>
    <m/>
    <b v="0"/>
    <m/>
    <n v="0"/>
    <n v="0"/>
    <d v="2013-12-09T00:00:00"/>
    <m/>
    <b v="1"/>
    <s v="A"/>
    <m/>
    <x v="0"/>
    <m/>
  </r>
  <r>
    <n v="1849"/>
    <x v="0"/>
    <s v="SP-15-010"/>
    <s v="Application Design and Development Services"/>
    <x v="2"/>
    <n v="1"/>
    <m/>
    <d v="2016-08-01T00:00:00"/>
    <d v="2019-07-31T00:00:00"/>
    <n v="24"/>
    <n v="24"/>
    <b v="1"/>
    <n v="12"/>
    <b v="0"/>
    <m/>
    <n v="33000"/>
    <n v="130000"/>
    <m/>
    <m/>
    <b v="1"/>
    <s v="A"/>
    <n v="12"/>
    <x v="0"/>
    <m/>
  </r>
  <r>
    <n v="1850"/>
    <x v="8"/>
    <s v="ITS1002 AP"/>
    <s v="IT Managed Services"/>
    <x v="2"/>
    <n v="1"/>
    <m/>
    <d v="2015-04-01T00:00:00"/>
    <d v="2019-03-31T00:00:00"/>
    <n v="48"/>
    <m/>
    <b v="0"/>
    <m/>
    <b v="0"/>
    <m/>
    <n v="0"/>
    <n v="0"/>
    <m/>
    <m/>
    <b v="1"/>
    <s v="A"/>
    <m/>
    <x v="0"/>
    <m/>
  </r>
  <r>
    <n v="1851"/>
    <x v="0"/>
    <s v="ITS1002 AP"/>
    <s v="Digital and Technology Services"/>
    <x v="2"/>
    <n v="1"/>
    <m/>
    <d v="2015-05-12T00:00:00"/>
    <d v="2019-05-11T00:00:00"/>
    <n v="24"/>
    <n v="24"/>
    <b v="1"/>
    <n v="12"/>
    <b v="1"/>
    <n v="12"/>
    <n v="200000"/>
    <n v="800000"/>
    <m/>
    <m/>
    <b v="1"/>
    <s v="A"/>
    <n v="0"/>
    <x v="0"/>
    <m/>
  </r>
  <r>
    <n v="1852"/>
    <x v="6"/>
    <s v="ITS1009 AP"/>
    <s v="Scot Sprint"/>
    <x v="2"/>
    <n v="1"/>
    <m/>
    <d v="2015-11-01T00:00:00"/>
    <d v="2019-10-31T00:00:00"/>
    <n v="48"/>
    <m/>
    <b v="0"/>
    <m/>
    <b v="0"/>
    <m/>
    <n v="0"/>
    <n v="0"/>
    <m/>
    <m/>
    <b v="1"/>
    <s v="A"/>
    <m/>
    <x v="0"/>
    <m/>
  </r>
  <r>
    <n v="1853"/>
    <x v="8"/>
    <s v="ITS1010 AP"/>
    <s v="Server Maintenance"/>
    <x v="2"/>
    <n v="1"/>
    <m/>
    <d v="2015-07-01T00:00:00"/>
    <d v="2019-06-30T00:00:00"/>
    <n v="48"/>
    <m/>
    <b v="0"/>
    <m/>
    <b v="0"/>
    <m/>
    <n v="0"/>
    <n v="0"/>
    <m/>
    <m/>
    <b v="1"/>
    <s v="A"/>
    <m/>
    <x v="0"/>
    <m/>
  </r>
  <r>
    <n v="1854"/>
    <x v="8"/>
    <s v="ITS1011 AP"/>
    <s v="(Digital) Enablement Services"/>
    <x v="2"/>
    <n v="1"/>
    <m/>
    <d v="2014-12-01T00:00:00"/>
    <d v="2018-11-30T00:00:00"/>
    <n v="48"/>
    <m/>
    <b v="0"/>
    <m/>
    <b v="0"/>
    <m/>
    <n v="0"/>
    <n v="0"/>
    <m/>
    <m/>
    <b v="1"/>
    <s v="A"/>
    <m/>
    <x v="0"/>
    <m/>
  </r>
  <r>
    <n v="1855"/>
    <x v="4"/>
    <s v="ITS1012 AP"/>
    <s v="Citrix"/>
    <x v="2"/>
    <n v="1"/>
    <m/>
    <m/>
    <m/>
    <m/>
    <m/>
    <b v="0"/>
    <m/>
    <b v="0"/>
    <m/>
    <n v="0"/>
    <n v="0"/>
    <m/>
    <m/>
    <b v="1"/>
    <s v="B"/>
    <m/>
    <x v="0"/>
    <m/>
  </r>
  <r>
    <n v="1856"/>
    <x v="4"/>
    <s v="ITS1007 AP"/>
    <s v="Smart Cards"/>
    <x v="2"/>
    <n v="1"/>
    <m/>
    <m/>
    <m/>
    <m/>
    <m/>
    <b v="0"/>
    <m/>
    <b v="0"/>
    <m/>
    <n v="0"/>
    <n v="0"/>
    <m/>
    <m/>
    <b v="1"/>
    <s v="B"/>
    <m/>
    <x v="0"/>
    <m/>
  </r>
  <r>
    <n v="1857"/>
    <x v="4"/>
    <s v="ITS1008 AP"/>
    <s v="Support- office 365"/>
    <x v="2"/>
    <n v="1"/>
    <m/>
    <m/>
    <m/>
    <m/>
    <m/>
    <b v="0"/>
    <m/>
    <b v="0"/>
    <m/>
    <n v="0"/>
    <n v="0"/>
    <m/>
    <m/>
    <b v="1"/>
    <s v="B"/>
    <m/>
    <x v="0"/>
    <m/>
  </r>
  <r>
    <n v="1860"/>
    <x v="4"/>
    <s v="ITS1015 AP"/>
    <s v="IT peripherals"/>
    <x v="2"/>
    <n v="1"/>
    <m/>
    <d v="2014-08-01T00:00:00"/>
    <d v="2018-07-31T00:00:00"/>
    <n v="48"/>
    <m/>
    <b v="0"/>
    <m/>
    <b v="0"/>
    <m/>
    <n v="0"/>
    <n v="0"/>
    <m/>
    <m/>
    <b v="1"/>
    <s v="A"/>
    <m/>
    <x v="0"/>
    <m/>
  </r>
  <r>
    <n v="1861"/>
    <x v="4"/>
    <s v="ITS1016 AP"/>
    <s v="Servers, Storage &amp; Network (SNN)"/>
    <x v="2"/>
    <n v="1"/>
    <m/>
    <d v="2018-12-31T00:00:00"/>
    <m/>
    <m/>
    <m/>
    <b v="0"/>
    <m/>
    <b v="0"/>
    <m/>
    <n v="0"/>
    <n v="0"/>
    <m/>
    <d v="2018-12-28T00:00:00"/>
    <b v="1"/>
    <s v="A"/>
    <m/>
    <x v="0"/>
    <m/>
  </r>
  <r>
    <n v="1864"/>
    <x v="0"/>
    <s v="ITS2001 NE"/>
    <s v="Network Equipment - Lot 2 Projects up to £1m in value"/>
    <x v="2"/>
    <n v="2"/>
    <d v="2013-12-20T00:00:00"/>
    <d v="2013-12-31T00:00:00"/>
    <d v="2018-04-29T00:00:00"/>
    <n v="24"/>
    <n v="24"/>
    <b v="1"/>
    <n v="12"/>
    <b v="1"/>
    <n v="16"/>
    <n v="0"/>
    <n v="0"/>
    <m/>
    <m/>
    <b v="1"/>
    <s v="B"/>
    <n v="0"/>
    <x v="4"/>
    <s v="Small &amp; medium projects up to £1m in value"/>
  </r>
  <r>
    <n v="1865"/>
    <x v="0"/>
    <s v="ITS2001 NE"/>
    <s v="Network Equipment - Lot 3 Projects over £1m in value"/>
    <x v="2"/>
    <n v="2"/>
    <d v="2013-12-20T00:00:00"/>
    <d v="2013-12-31T00:00:00"/>
    <d v="2018-04-29T00:00:00"/>
    <n v="24"/>
    <n v="24"/>
    <b v="1"/>
    <n v="12"/>
    <b v="1"/>
    <n v="16"/>
    <n v="0"/>
    <n v="0"/>
    <m/>
    <m/>
    <b v="1"/>
    <s v="B"/>
    <n v="0"/>
    <x v="4"/>
    <s v="Large projects in excess of £1m"/>
  </r>
  <r>
    <n v="1866"/>
    <x v="0"/>
    <s v="ITS2001 NE"/>
    <s v="Network Equipment - Lot 4 Consultancy"/>
    <x v="2"/>
    <n v="2"/>
    <d v="2013-12-20T00:00:00"/>
    <d v="2013-12-31T00:00:00"/>
    <d v="2018-04-29T00:00:00"/>
    <n v="24"/>
    <n v="24"/>
    <b v="1"/>
    <n v="12"/>
    <b v="1"/>
    <n v="16"/>
    <n v="0"/>
    <n v="0"/>
    <m/>
    <m/>
    <b v="1"/>
    <s v="B"/>
    <n v="0"/>
    <x v="4"/>
    <s v="Consultancy only"/>
  </r>
  <r>
    <n v="1886"/>
    <x v="8"/>
    <s v="ITS1017 AP"/>
    <s v="IT Hardware - Desktop &amp; Mobile Solutions"/>
    <x v="2"/>
    <n v="1"/>
    <m/>
    <d v="2015-05-01T00:00:00"/>
    <m/>
    <m/>
    <m/>
    <b v="0"/>
    <m/>
    <b v="0"/>
    <m/>
    <n v="0"/>
    <n v="0"/>
    <d v="2014-11-01T00:00:00"/>
    <m/>
    <b v="1"/>
    <s v="A"/>
    <m/>
    <x v="0"/>
    <m/>
  </r>
  <r>
    <n v="1895"/>
    <x v="3"/>
    <s v="EFM3129 NW"/>
    <s v="Gas Equipment Maintenance &amp; Repair - Lot 26"/>
    <x v="1"/>
    <n v="3"/>
    <m/>
    <d v="2019-08-01T00:00:00"/>
    <d v="2023-07-31T00:00:00"/>
    <n v="48"/>
    <m/>
    <b v="0"/>
    <m/>
    <b v="0"/>
    <m/>
    <n v="0"/>
    <n v="0"/>
    <m/>
    <m/>
    <b v="1"/>
    <s v="B"/>
    <m/>
    <x v="2"/>
    <s v="Lot 26 – Non Domestic Equipment greater than 500kw rated input (Scotland)"/>
  </r>
  <r>
    <n v="1896"/>
    <x v="0"/>
    <s v="TEL3097 NW"/>
    <s v="Telecoms Equipment Lot 1 Headsets"/>
    <x v="2"/>
    <n v="3"/>
    <m/>
    <d v="2015-12-01T00:00:00"/>
    <d v="2019-11-30T00:00:00"/>
    <n v="24"/>
    <n v="24"/>
    <b v="1"/>
    <n v="12"/>
    <b v="1"/>
    <n v="12"/>
    <n v="0"/>
    <n v="0"/>
    <m/>
    <m/>
    <b v="1"/>
    <s v="B"/>
    <n v="0"/>
    <x v="2"/>
    <s v="Lot 1 Headsets"/>
  </r>
  <r>
    <n v="1898"/>
    <x v="0"/>
    <s v="RM1035"/>
    <s v="Telephony services - Lot 2"/>
    <x v="3"/>
    <n v="2"/>
    <m/>
    <d v="2013-10-23T00:00:00"/>
    <d v="2015-04-22T00:00:00"/>
    <n v="18"/>
    <n v="0"/>
    <b v="0"/>
    <m/>
    <b v="0"/>
    <m/>
    <n v="0"/>
    <n v="0"/>
    <m/>
    <m/>
    <b v="1"/>
    <m/>
    <n v="0"/>
    <x v="4"/>
    <m/>
  </r>
  <r>
    <n v="1899"/>
    <x v="4"/>
    <m/>
    <s v="Renewable Energy"/>
    <x v="1"/>
    <n v="2"/>
    <m/>
    <m/>
    <m/>
    <m/>
    <m/>
    <b v="0"/>
    <m/>
    <b v="0"/>
    <m/>
    <n v="0"/>
    <n v="0"/>
    <m/>
    <m/>
    <b v="1"/>
    <s v="B"/>
    <m/>
    <x v="4"/>
    <m/>
  </r>
  <r>
    <n v="1900"/>
    <x v="3"/>
    <s v="MUS2001 NE"/>
    <s v="Arts and Craft Materials"/>
    <x v="4"/>
    <n v="2"/>
    <d v="2020-04-17T00:00:00"/>
    <d v="2020-05-01T00:00:00"/>
    <d v="2022-04-30T00:00:00"/>
    <n v="24"/>
    <n v="24"/>
    <b v="0"/>
    <n v="12"/>
    <b v="0"/>
    <n v="12"/>
    <n v="625000"/>
    <n v="2500000"/>
    <d v="2019-07-26T00:00:00"/>
    <d v="2020-02-03T00:00:00"/>
    <b v="1"/>
    <s v="B"/>
    <n v="24"/>
    <x v="4"/>
    <s v="Fine Art, Graphic &amp; Crafting Materials"/>
  </r>
  <r>
    <n v="1901"/>
    <x v="4"/>
    <s v="EFM2013 NE"/>
    <s v="Minor Works"/>
    <x v="1"/>
    <n v="2"/>
    <m/>
    <m/>
    <m/>
    <m/>
    <m/>
    <b v="0"/>
    <m/>
    <b v="0"/>
    <m/>
    <n v="10000000"/>
    <n v="0"/>
    <m/>
    <d v="2017-07-03T00:00:00"/>
    <b v="1"/>
    <s v="B"/>
    <m/>
    <x v="4"/>
    <m/>
  </r>
  <r>
    <n v="1910"/>
    <x v="0"/>
    <s v="ITS1021 AP"/>
    <s v="Student Records Systems"/>
    <x v="2"/>
    <n v="1"/>
    <d v="2014-06-17T00:00:00"/>
    <d v="2014-07-01T00:00:00"/>
    <d v="2018-06-30T00:00:00"/>
    <n v="24"/>
    <n v="24"/>
    <b v="1"/>
    <n v="12"/>
    <b v="1"/>
    <n v="12"/>
    <n v="500000"/>
    <n v="12000000"/>
    <d v="2014-01-08T00:00:00"/>
    <m/>
    <b v="1"/>
    <s v="B"/>
    <n v="0"/>
    <x v="0"/>
    <m/>
  </r>
  <r>
    <n v="1914"/>
    <x v="0"/>
    <s v="PMR2001 NE"/>
    <s v="Courier, parcel and international mail services"/>
    <x v="1"/>
    <n v="2"/>
    <m/>
    <d v="2015-06-15T00:00:00"/>
    <d v="2019-06-14T00:00:00"/>
    <n v="24"/>
    <n v="24"/>
    <b v="1"/>
    <n v="12"/>
    <b v="1"/>
    <n v="12"/>
    <n v="25000000"/>
    <n v="100000000"/>
    <m/>
    <m/>
    <b v="1"/>
    <s v="B"/>
    <n v="0"/>
    <x v="4"/>
    <s v="Same day courier"/>
  </r>
  <r>
    <n v="1915"/>
    <x v="0"/>
    <s v="EFM2009 NE"/>
    <s v="Window Cleaning Services"/>
    <x v="1"/>
    <n v="2"/>
    <m/>
    <d v="2015-12-01T00:00:00"/>
    <d v="2019-11-30T00:00:00"/>
    <n v="48"/>
    <m/>
    <b v="0"/>
    <m/>
    <b v="0"/>
    <m/>
    <n v="0"/>
    <n v="0"/>
    <m/>
    <d v="2015-12-01T00:00:00"/>
    <b v="1"/>
    <s v="B"/>
    <m/>
    <x v="4"/>
    <m/>
  </r>
  <r>
    <n v="1916"/>
    <x v="3"/>
    <s v="EFM2008 NE"/>
    <s v="Deep cleaning and specialist cleaning services"/>
    <x v="1"/>
    <n v="2"/>
    <d v="2018-06-14T00:00:00"/>
    <d v="2018-06-14T00:00:00"/>
    <d v="2021-06-13T00:00:00"/>
    <n v="36"/>
    <m/>
    <b v="0"/>
    <n v="12"/>
    <b v="0"/>
    <m/>
    <n v="0"/>
    <n v="0"/>
    <m/>
    <d v="2017-12-01T00:00:00"/>
    <b v="1"/>
    <s v="B"/>
    <m/>
    <x v="4"/>
    <m/>
  </r>
  <r>
    <n v="1917"/>
    <x v="3"/>
    <s v="EFM3127 NW"/>
    <s v="Portable Appliance Testing (PAT) - Lot 1 - England &amp; Wales"/>
    <x v="1"/>
    <n v="3"/>
    <m/>
    <d v="2019-08-01T00:00:00"/>
    <d v="2021-07-31T00:00:00"/>
    <n v="24"/>
    <n v="24"/>
    <b v="0"/>
    <n v="12"/>
    <b v="0"/>
    <n v="12"/>
    <n v="0"/>
    <n v="0"/>
    <m/>
    <d v="2019-08-01T00:00:00"/>
    <b v="1"/>
    <s v="B"/>
    <n v="24"/>
    <x v="2"/>
    <s v="Lot 1 - England &amp; Wales"/>
  </r>
  <r>
    <n v="1918"/>
    <x v="0"/>
    <s v="FFE3050 NW"/>
    <s v="Furniture"/>
    <x v="1"/>
    <n v="3"/>
    <m/>
    <d v="2015-01-01T00:00:00"/>
    <d v="2019-07-31T00:00:00"/>
    <n v="24"/>
    <n v="24"/>
    <b v="1"/>
    <n v="12"/>
    <b v="1"/>
    <n v="19"/>
    <n v="0"/>
    <n v="0"/>
    <m/>
    <m/>
    <b v="1"/>
    <s v="B"/>
    <n v="0"/>
    <x v="2"/>
    <m/>
  </r>
  <r>
    <n v="1919"/>
    <x v="3"/>
    <s v="AVI3120 NW"/>
    <s v="Broadcast Equipment &amp; Installation Services - Lot 2 Supply - Vision Equipment"/>
    <x v="2"/>
    <n v="3"/>
    <m/>
    <d v="2019-07-01T00:00:00"/>
    <d v="2021-06-30T00:00:00"/>
    <n v="24"/>
    <m/>
    <b v="0"/>
    <n v="12"/>
    <b v="0"/>
    <n v="12"/>
    <n v="0"/>
    <n v="0"/>
    <m/>
    <m/>
    <b v="1"/>
    <s v="B"/>
    <m/>
    <x v="2"/>
    <s v="Lot 2 Supply - Vision Equipment"/>
  </r>
  <r>
    <n v="1920"/>
    <x v="0"/>
    <s v="LAB3051 NW"/>
    <s v="HVLE - X-Ray &amp; Elemental/Micro Analysis"/>
    <x v="0"/>
    <n v="3"/>
    <m/>
    <d v="2015-08-01T00:00:00"/>
    <d v="2019-07-31T00:00:00"/>
    <n v="24"/>
    <n v="24"/>
    <b v="1"/>
    <n v="12"/>
    <b v="1"/>
    <n v="12"/>
    <n v="0"/>
    <n v="0"/>
    <m/>
    <m/>
    <b v="1"/>
    <s v="B"/>
    <n v="0"/>
    <x v="2"/>
    <s v=" Lot 1 Diffraction Apparatus, Associated Accessories, Services &amp; Equipment"/>
  </r>
  <r>
    <n v="1921"/>
    <x v="3"/>
    <s v="PFB3114 NW"/>
    <s v="Financial Services - Lot 2 External Audit"/>
    <x v="6"/>
    <n v="3"/>
    <m/>
    <d v="2019-08-01T00:00:00"/>
    <d v="2023-07-31T00:00:00"/>
    <n v="48"/>
    <m/>
    <b v="0"/>
    <m/>
    <b v="0"/>
    <m/>
    <n v="0"/>
    <n v="0"/>
    <m/>
    <m/>
    <b v="1"/>
    <s v="B"/>
    <m/>
    <x v="2"/>
    <s v="Lot 2 External Audit"/>
  </r>
  <r>
    <n v="1922"/>
    <x v="0"/>
    <s v="LAB3053 NW"/>
    <s v="HVLE - Spectroscopy"/>
    <x v="0"/>
    <n v="3"/>
    <m/>
    <d v="2015-08-01T00:00:00"/>
    <d v="2019-07-31T00:00:00"/>
    <n v="24"/>
    <n v="24"/>
    <b v="1"/>
    <n v="12"/>
    <b v="1"/>
    <n v="12"/>
    <n v="0"/>
    <n v="0"/>
    <m/>
    <m/>
    <b v="1"/>
    <s v="B"/>
    <n v="0"/>
    <x v="2"/>
    <s v="Lot 1- Atomic Spectrophotometers"/>
  </r>
  <r>
    <n v="1923"/>
    <x v="0"/>
    <s v="LAB3056 NW"/>
    <s v="HVLE - Refurbishment &amp; Recycling &amp; Disposal of High Value Laboratory Equipment"/>
    <x v="0"/>
    <n v="3"/>
    <m/>
    <d v="2015-09-01T00:00:00"/>
    <d v="2019-08-31T00:00:00"/>
    <n v="24"/>
    <n v="24"/>
    <b v="1"/>
    <n v="12"/>
    <b v="1"/>
    <n v="12"/>
    <n v="0"/>
    <n v="0"/>
    <m/>
    <m/>
    <b v="1"/>
    <s v="B"/>
    <n v="0"/>
    <x v="2"/>
    <s v="Lot 1 - Refurbishment of High Value Laboratory Equipment"/>
  </r>
  <r>
    <n v="1924"/>
    <x v="0"/>
    <s v="LAB3052 NW"/>
    <s v="HVLE - Magnetic Resonance Equipment (MRI)"/>
    <x v="0"/>
    <n v="3"/>
    <m/>
    <d v="2015-08-01T00:00:00"/>
    <d v="2019-07-31T00:00:00"/>
    <n v="24"/>
    <n v="24"/>
    <b v="1"/>
    <n v="12"/>
    <b v="1"/>
    <n v="12"/>
    <n v="0"/>
    <n v="0"/>
    <m/>
    <m/>
    <b v="1"/>
    <s v="B"/>
    <n v="0"/>
    <x v="2"/>
    <s v="MRI Scanners - Clinical"/>
  </r>
  <r>
    <n v="1925"/>
    <x v="0"/>
    <s v="LAB3054 NW"/>
    <s v="HVLE - Imaging/Analysis Systems &amp; Microscopy Instruments"/>
    <x v="0"/>
    <n v="3"/>
    <m/>
    <d v="2015-08-01T00:00:00"/>
    <d v="2019-07-31T00:00:00"/>
    <n v="24"/>
    <n v="24"/>
    <b v="1"/>
    <n v="12"/>
    <b v="1"/>
    <n v="12"/>
    <n v="0"/>
    <n v="0"/>
    <m/>
    <m/>
    <b v="1"/>
    <s v="B"/>
    <n v="0"/>
    <x v="2"/>
    <s v="Lot 1-Scanning Electron Microscopes, Associated Accessories &amp; Equipment"/>
  </r>
  <r>
    <n v="1932"/>
    <x v="0"/>
    <s v="PFB5016 LU"/>
    <s v="Occupational Health Services"/>
    <x v="6"/>
    <n v="5"/>
    <m/>
    <d v="2014-01-21T00:00:00"/>
    <d v="2019-05-20T00:00:00"/>
    <n v="36"/>
    <m/>
    <b v="1"/>
    <n v="12"/>
    <b v="1"/>
    <n v="16"/>
    <n v="0"/>
    <n v="0"/>
    <m/>
    <m/>
    <b v="1"/>
    <s v="B"/>
    <n v="0"/>
    <x v="5"/>
    <s v="Occupational Health Services - Student (Greater London)"/>
  </r>
  <r>
    <n v="1933"/>
    <x v="0"/>
    <s v="PFB5016 LU"/>
    <s v="Occupational Health Services"/>
    <x v="6"/>
    <n v="5"/>
    <m/>
    <d v="2014-01-21T00:00:00"/>
    <d v="2019-05-20T00:00:00"/>
    <n v="36"/>
    <m/>
    <b v="1"/>
    <n v="12"/>
    <b v="1"/>
    <n v="16"/>
    <n v="0"/>
    <n v="0"/>
    <m/>
    <m/>
    <b v="1"/>
    <s v="B"/>
    <n v="0"/>
    <x v="5"/>
    <s v="Occupational Health Services – Staff and student (Greater London)"/>
  </r>
  <r>
    <n v="1934"/>
    <x v="0"/>
    <s v="PFB5016 LU"/>
    <s v="Occupational Health Services"/>
    <x v="6"/>
    <n v="5"/>
    <m/>
    <d v="2014-01-21T00:00:00"/>
    <d v="2019-05-20T00:00:00"/>
    <n v="36"/>
    <m/>
    <b v="1"/>
    <n v="12"/>
    <b v="1"/>
    <n v="16"/>
    <n v="0"/>
    <n v="0"/>
    <m/>
    <m/>
    <b v="1"/>
    <s v="B"/>
    <n v="0"/>
    <x v="5"/>
    <s v="Occupational Health Services – Staff and student, including specialist (Greater London)"/>
  </r>
  <r>
    <n v="1935"/>
    <x v="0"/>
    <s v="PFB5016 LU"/>
    <s v="Occupational Health Services"/>
    <x v="6"/>
    <n v="5"/>
    <m/>
    <d v="2014-01-21T00:00:00"/>
    <d v="2019-05-20T00:00:00"/>
    <n v="36"/>
    <m/>
    <b v="1"/>
    <n v="12"/>
    <b v="1"/>
    <n v="16"/>
    <n v="0"/>
    <n v="0"/>
    <m/>
    <m/>
    <b v="1"/>
    <s v="B"/>
    <n v="0"/>
    <x v="5"/>
    <s v="Occupational Health Services – Staff and student, including specialist (National)"/>
  </r>
  <r>
    <n v="1945"/>
    <x v="0"/>
    <s v="SP-12-009"/>
    <s v="Tablet Devices - Education"/>
    <x v="2"/>
    <n v="1"/>
    <d v="2013-03-01T00:00:00"/>
    <d v="2013-02-28T00:00:00"/>
    <d v="2016-05-27T00:00:00"/>
    <n v="15"/>
    <n v="24"/>
    <b v="1"/>
    <n v="12"/>
    <b v="1"/>
    <n v="12"/>
    <n v="75000"/>
    <n v="300000"/>
    <m/>
    <m/>
    <b v="1"/>
    <s v="A"/>
    <n v="0"/>
    <x v="0"/>
    <m/>
  </r>
  <r>
    <n v="1946"/>
    <x v="0"/>
    <s v="LAB4020 SU"/>
    <s v="Engineering &amp; Design consumables and Storage &amp; Material handling Products"/>
    <x v="0"/>
    <n v="4"/>
    <d v="2013-11-18T00:00:00"/>
    <d v="2013-11-18T00:00:00"/>
    <d v="2017-11-17T00:00:00"/>
    <n v="24"/>
    <n v="24"/>
    <b v="1"/>
    <n v="12"/>
    <b v="1"/>
    <n v="12"/>
    <n v="0"/>
    <n v="0"/>
    <m/>
    <m/>
    <b v="1"/>
    <s v="B"/>
    <n v="0"/>
    <x v="3"/>
    <s v="PCB, Perspex, acrylics and other synthetic material sheeting"/>
  </r>
  <r>
    <n v="1951"/>
    <x v="0"/>
    <s v="ITS4030 SU"/>
    <s v="IT Related Accessories and Parts (ITRAP)"/>
    <x v="2"/>
    <n v="4"/>
    <d v="2016-06-01T00:00:00"/>
    <d v="2016-06-01T00:00:00"/>
    <d v="2020-05-31T00:00:00"/>
    <n v="24"/>
    <m/>
    <b v="1"/>
    <n v="24"/>
    <b v="0"/>
    <n v="0"/>
    <n v="12000000"/>
    <n v="0"/>
    <m/>
    <d v="2016-06-01T00:00:00"/>
    <b v="1"/>
    <s v="C - Framework"/>
    <m/>
    <x v="3"/>
    <m/>
  </r>
  <r>
    <n v="1952"/>
    <x v="0"/>
    <s v="LAB4020 SU"/>
    <s v="Engineering &amp; Design consumables and Storage &amp; Material handling Products"/>
    <x v="0"/>
    <n v="4"/>
    <d v="2013-11-18T00:00:00"/>
    <d v="2013-11-18T00:00:00"/>
    <d v="2017-11-17T00:00:00"/>
    <n v="24"/>
    <n v="24"/>
    <b v="1"/>
    <n v="12"/>
    <b v="1"/>
    <n v="12"/>
    <n v="0"/>
    <n v="0"/>
    <m/>
    <m/>
    <b v="1"/>
    <s v="B"/>
    <n v="0"/>
    <x v="3"/>
    <s v="Engine oils and Lubricants"/>
  </r>
  <r>
    <n v="1953"/>
    <x v="0"/>
    <s v="LAB4020 SU"/>
    <s v="Engineering &amp; Design consumables and Storage &amp; Material handling Products"/>
    <x v="0"/>
    <n v="4"/>
    <d v="2013-11-18T00:00:00"/>
    <d v="2013-11-18T00:00:00"/>
    <d v="2017-12-17T00:00:00"/>
    <n v="25"/>
    <n v="24"/>
    <b v="1"/>
    <n v="12"/>
    <b v="1"/>
    <n v="12"/>
    <n v="0"/>
    <n v="0"/>
    <m/>
    <m/>
    <b v="1"/>
    <s v="B"/>
    <n v="0"/>
    <x v="3"/>
    <s v="Storage &amp; Material Handling Products"/>
  </r>
  <r>
    <n v="1954"/>
    <x v="3"/>
    <s v="ITS4031 SU"/>
    <s v="Servers, Storage and Solutions National Agreement (SSSNA)"/>
    <x v="2"/>
    <n v="4"/>
    <d v="2016-11-01T00:00:00"/>
    <d v="2016-11-01T00:00:00"/>
    <d v="2021-04-30T00:00:00"/>
    <n v="24"/>
    <n v="12"/>
    <b v="1"/>
    <n v="12"/>
    <b v="1"/>
    <n v="18"/>
    <n v="0"/>
    <n v="0"/>
    <m/>
    <d v="2016-11-01T00:00:00"/>
    <b v="1"/>
    <s v="C - Framework"/>
    <n v="0"/>
    <x v="3"/>
    <s v="Servers"/>
  </r>
  <r>
    <n v="1955"/>
    <x v="1"/>
    <s v="ITS1022 AP"/>
    <s v="Research Data Management Tools"/>
    <x v="2"/>
    <n v="1"/>
    <d v="2014-11-28T00:00:00"/>
    <m/>
    <m/>
    <m/>
    <m/>
    <b v="0"/>
    <m/>
    <b v="0"/>
    <m/>
    <n v="0"/>
    <n v="0"/>
    <d v="2014-03-03T00:00:00"/>
    <m/>
    <b v="1"/>
    <s v="B"/>
    <m/>
    <x v="0"/>
    <m/>
  </r>
  <r>
    <n v="1956"/>
    <x v="6"/>
    <s v="ITS1023 AP"/>
    <s v="IT Security Incident Event Management Solutions"/>
    <x v="2"/>
    <n v="1"/>
    <d v="2014-11-24T00:00:00"/>
    <m/>
    <m/>
    <m/>
    <m/>
    <b v="0"/>
    <m/>
    <b v="0"/>
    <m/>
    <n v="0"/>
    <n v="0"/>
    <d v="2014-06-30T00:00:00"/>
    <m/>
    <b v="1"/>
    <s v="B"/>
    <m/>
    <x v="0"/>
    <m/>
  </r>
  <r>
    <n v="1957"/>
    <x v="4"/>
    <s v="ITS1004 AP Lot 7"/>
    <s v="Social Networking Solutions"/>
    <x v="2"/>
    <n v="1"/>
    <m/>
    <d v="2014-12-31T00:00:00"/>
    <d v="2018-12-30T00:00:00"/>
    <n v="48"/>
    <m/>
    <b v="0"/>
    <m/>
    <b v="0"/>
    <m/>
    <n v="0"/>
    <n v="0"/>
    <d v="2014-12-31T00:00:00"/>
    <d v="2014-12-31T00:00:00"/>
    <b v="1"/>
    <s v="B"/>
    <m/>
    <x v="0"/>
    <m/>
  </r>
  <r>
    <n v="1958"/>
    <x v="3"/>
    <s v="ITS4032 SU"/>
    <s v="Software Licence Resellers Agreement (SLRA)"/>
    <x v="2"/>
    <n v="4"/>
    <d v="2016-10-31T00:00:00"/>
    <d v="2016-12-01T00:00:00"/>
    <d v="2021-01-31T00:00:00"/>
    <n v="38"/>
    <n v="12"/>
    <b v="1"/>
    <n v="12"/>
    <b v="0"/>
    <m/>
    <n v="0"/>
    <n v="1"/>
    <d v="2016-04-01T00:00:00"/>
    <d v="2016-11-01T00:00:00"/>
    <b v="1"/>
    <s v="C - Framework"/>
    <n v="0"/>
    <x v="3"/>
    <s v="Microsoft and Associated Services"/>
  </r>
  <r>
    <n v="1959"/>
    <x v="0"/>
    <s v="JAN4021 SU"/>
    <s v="Janitorial and Cleaning Supplies"/>
    <x v="1"/>
    <n v="4"/>
    <m/>
    <d v="2014-01-27T00:00:00"/>
    <d v="2016-09-26T00:00:00"/>
    <n v="23"/>
    <n v="23"/>
    <b v="1"/>
    <n v="9"/>
    <b v="0"/>
    <m/>
    <n v="0"/>
    <n v="0"/>
    <m/>
    <m/>
    <b v="1"/>
    <s v="B"/>
    <n v="14"/>
    <x v="3"/>
    <m/>
  </r>
  <r>
    <n v="1963"/>
    <x v="4"/>
    <s v="TRA5027 LU"/>
    <s v="Business Travel - Travel Agency Services"/>
    <x v="6"/>
    <n v="5"/>
    <m/>
    <m/>
    <m/>
    <m/>
    <m/>
    <b v="0"/>
    <m/>
    <b v="0"/>
    <m/>
    <n v="0"/>
    <n v="0"/>
    <d v="2013-09-06T00:00:00"/>
    <d v="2014-08-01T00:00:00"/>
    <b v="1"/>
    <s v="B"/>
    <m/>
    <x v="5"/>
    <m/>
  </r>
  <r>
    <n v="1966"/>
    <x v="0"/>
    <s v="PFB1012 AP"/>
    <s v="Intellectual Property Rights Services"/>
    <x v="6"/>
    <n v="1"/>
    <d v="2016-02-24T00:00:00"/>
    <d v="2016-02-24T00:00:00"/>
    <d v="2020-02-23T00:00:00"/>
    <n v="36"/>
    <n v="12"/>
    <b v="1"/>
    <n v="12"/>
    <b v="0"/>
    <m/>
    <n v="20000"/>
    <n v="80000"/>
    <m/>
    <d v="2016-01-21T00:00:00"/>
    <b v="1"/>
    <s v="B"/>
    <n v="0"/>
    <x v="0"/>
    <s v="Mechanical &amp; Electronic"/>
  </r>
  <r>
    <n v="1967"/>
    <x v="4"/>
    <s v="PFB1_x0009_013 _x0009_AP"/>
    <s v="Document Management Solutions"/>
    <x v="2"/>
    <n v="1"/>
    <m/>
    <m/>
    <m/>
    <m/>
    <m/>
    <b v="0"/>
    <m/>
    <b v="0"/>
    <m/>
    <n v="0"/>
    <n v="0"/>
    <m/>
    <m/>
    <b v="1"/>
    <s v="B"/>
    <m/>
    <x v="0"/>
    <m/>
  </r>
  <r>
    <n v="1968"/>
    <x v="3"/>
    <s v="LAB1009 AP"/>
    <s v="3D Printers, 3D Scanners and associated equipment, Supply of"/>
    <x v="0"/>
    <n v="1"/>
    <d v="2017-03-03T00:00:00"/>
    <d v="2017-03-03T00:00:00"/>
    <d v="2021-03-02T00:00:00"/>
    <n v="24"/>
    <n v="24"/>
    <b v="1"/>
    <n v="12"/>
    <b v="1"/>
    <n v="12"/>
    <n v="1500000"/>
    <n v="6000000"/>
    <d v="2015-10-01T00:00:00"/>
    <d v="2016-10-10T00:00:00"/>
    <b v="1"/>
    <s v="B"/>
    <n v="0"/>
    <x v="0"/>
    <m/>
  </r>
  <r>
    <n v="1969"/>
    <x v="4"/>
    <s v="LAB1010 AP"/>
    <s v="Polymerase chain reaction (PCR)"/>
    <x v="0"/>
    <n v="1"/>
    <m/>
    <m/>
    <m/>
    <m/>
    <m/>
    <b v="0"/>
    <m/>
    <b v="0"/>
    <m/>
    <n v="0"/>
    <n v="0"/>
    <m/>
    <m/>
    <b v="1"/>
    <s v="B"/>
    <m/>
    <x v="0"/>
    <m/>
  </r>
  <r>
    <n v="1971"/>
    <x v="0"/>
    <s v="ID1971"/>
    <s v="Cleaning Chemicals &amp; Janitorial Products"/>
    <x v="3"/>
    <n v="2"/>
    <m/>
    <d v="2007-05-01T00:00:00"/>
    <d v="2011-04-30T00:00:00"/>
    <n v="36"/>
    <n v="12"/>
    <b v="1"/>
    <n v="12"/>
    <b v="0"/>
    <m/>
    <n v="0"/>
    <n v="0"/>
    <m/>
    <m/>
    <b v="1"/>
    <s v="B"/>
    <n v="0"/>
    <x v="4"/>
    <m/>
  </r>
  <r>
    <n v="1974"/>
    <x v="0"/>
    <s v="ID1974"/>
    <s v="Plumbing, Ceramics, Heating and Ventilation Equipment"/>
    <x v="1"/>
    <n v="2"/>
    <m/>
    <d v="2007-07-01T00:00:00"/>
    <d v="2010-06-30T00:00:00"/>
    <n v="36"/>
    <n v="12"/>
    <b v="0"/>
    <n v="12"/>
    <b v="0"/>
    <m/>
    <n v="0"/>
    <n v="0"/>
    <m/>
    <m/>
    <b v="1"/>
    <s v="B"/>
    <n v="12"/>
    <x v="4"/>
    <m/>
  </r>
  <r>
    <n v="2025"/>
    <x v="0"/>
    <s v="ID-2025"/>
    <s v="Apple Agreement"/>
    <x v="2"/>
    <n v="2"/>
    <m/>
    <d v="2007-10-01T00:00:00"/>
    <d v="2011-09-30T00:00:00"/>
    <n v="48"/>
    <m/>
    <b v="0"/>
    <m/>
    <b v="0"/>
    <m/>
    <n v="0"/>
    <n v="0"/>
    <m/>
    <m/>
    <b v="1"/>
    <s v="B"/>
    <m/>
    <x v="4"/>
    <m/>
  </r>
  <r>
    <n v="2026"/>
    <x v="4"/>
    <s v="PRI"/>
    <s v="Prospectus Print and Fulfilment"/>
    <x v="6"/>
    <n v="4"/>
    <m/>
    <d v="2014-08-01T00:00:00"/>
    <m/>
    <m/>
    <m/>
    <b v="0"/>
    <m/>
    <b v="0"/>
    <m/>
    <n v="0"/>
    <n v="0"/>
    <d v="2013-09-02T00:00:00"/>
    <d v="2014-06-19T00:00:00"/>
    <b v="1"/>
    <s v="B"/>
    <m/>
    <x v="3"/>
    <m/>
  </r>
  <r>
    <n v="2027"/>
    <x v="0"/>
    <s v="PFB4026 SU"/>
    <s v="Temporary Agency Staffing Services - Lot 1 - Admin and Clerical"/>
    <x v="5"/>
    <n v="4"/>
    <d v="2015-03-18T00:00:00"/>
    <d v="2015-03-10T00:00:00"/>
    <d v="2019-06-09T00:00:00"/>
    <n v="36"/>
    <n v="12"/>
    <b v="1"/>
    <n v="6"/>
    <b v="1"/>
    <n v="9"/>
    <n v="15000000"/>
    <n v="0"/>
    <d v="2014-06-23T00:00:00"/>
    <d v="2014-12-18T00:00:00"/>
    <b v="1"/>
    <s v="B"/>
    <n v="0"/>
    <x v="3"/>
    <s v="Admin &amp; Clerical"/>
  </r>
  <r>
    <n v="2038"/>
    <x v="0"/>
    <s v="ID2038"/>
    <s v="Stationery &amp; Computer Consumables (NWPCSS)"/>
    <x v="3"/>
    <n v="2"/>
    <m/>
    <m/>
    <m/>
    <m/>
    <m/>
    <b v="0"/>
    <m/>
    <b v="0"/>
    <m/>
    <n v="0"/>
    <n v="0"/>
    <m/>
    <m/>
    <b v="1"/>
    <s v="B"/>
    <m/>
    <x v="4"/>
    <m/>
  </r>
  <r>
    <n v="2040"/>
    <x v="0"/>
    <s v="ID2040"/>
    <s v="Library General Supplies"/>
    <x v="3"/>
    <n v="2"/>
    <m/>
    <m/>
    <m/>
    <m/>
    <m/>
    <b v="0"/>
    <m/>
    <b v="0"/>
    <m/>
    <n v="0"/>
    <n v="0"/>
    <m/>
    <m/>
    <b v="1"/>
    <s v="B"/>
    <m/>
    <x v="4"/>
    <m/>
  </r>
  <r>
    <n v="2069"/>
    <x v="3"/>
    <s v="FFE2004 NE"/>
    <s v="Removals and Relocations -  Lot 1 Commercial Moves"/>
    <x v="1"/>
    <n v="2"/>
    <d v="2017-02-01T00:00:00"/>
    <d v="2017-02-01T00:00:00"/>
    <d v="2021-01-31T00:00:00"/>
    <n v="24"/>
    <n v="24"/>
    <b v="1"/>
    <n v="12"/>
    <b v="1"/>
    <n v="12"/>
    <n v="1000000"/>
    <n v="4000000"/>
    <d v="2016-09-01T00:00:00"/>
    <d v="2016-11-30T00:00:00"/>
    <b v="1"/>
    <s v="B"/>
    <n v="0"/>
    <x v="4"/>
    <m/>
  </r>
  <r>
    <n v="2070"/>
    <x v="0"/>
    <s v="CAT11017 TU"/>
    <s v="Catering Light and Heavy Equipment"/>
    <x v="1"/>
    <n v="10"/>
    <d v="2014-05-02T00:00:00"/>
    <d v="2014-05-12T00:00:00"/>
    <d v="2018-11-11T00:00:00"/>
    <n v="24"/>
    <n v="24"/>
    <b v="1"/>
    <n v="12"/>
    <b v="1"/>
    <n v="18"/>
    <n v="0"/>
    <n v="0"/>
    <m/>
    <m/>
    <b v="1"/>
    <s v="B"/>
    <n v="0"/>
    <x v="1"/>
    <s v="Lot 2 - Heavy Equipment;"/>
  </r>
  <r>
    <n v="2071"/>
    <x v="0"/>
    <s v="CAT11015 TU"/>
    <s v="Fresh Fruit &amp; Vegetables and Associated Products"/>
    <x v="1"/>
    <n v="10"/>
    <m/>
    <d v="2014-07-01T00:00:00"/>
    <d v="2018-07-31T00:00:00"/>
    <n v="24"/>
    <n v="24"/>
    <b v="1"/>
    <n v="12"/>
    <b v="1"/>
    <n v="13"/>
    <n v="6000000"/>
    <n v="24000000"/>
    <m/>
    <m/>
    <b v="1"/>
    <s v="B"/>
    <n v="0"/>
    <x v="1"/>
    <m/>
  </r>
  <r>
    <n v="2072"/>
    <x v="3"/>
    <s v="ITS2003 NE"/>
    <s v="Printers and Managed Print Services (NEPA)"/>
    <x v="2"/>
    <n v="2"/>
    <d v="2016-04-01T00:00:00"/>
    <d v="2016-08-01T00:00:00"/>
    <d v="2021-01-31T00:00:00"/>
    <n v="24"/>
    <n v="24"/>
    <b v="1"/>
    <n v="12"/>
    <b v="1"/>
    <n v="18"/>
    <n v="0"/>
    <n v="0"/>
    <d v="2015-03-10T00:00:00"/>
    <d v="2016-04-01T00:00:00"/>
    <b v="1"/>
    <s v="B"/>
    <n v="0"/>
    <x v="4"/>
    <s v="Non-Managed Print Equipment"/>
  </r>
  <r>
    <n v="2073"/>
    <x v="4"/>
    <s v="CAT11029 TU"/>
    <s v="Vending"/>
    <x v="1"/>
    <n v="10"/>
    <m/>
    <m/>
    <m/>
    <m/>
    <m/>
    <b v="0"/>
    <m/>
    <b v="0"/>
    <m/>
    <m/>
    <m/>
    <m/>
    <d v="2015-04-01T00:00:00"/>
    <b v="1"/>
    <s v="B"/>
    <m/>
    <x v="1"/>
    <m/>
  </r>
  <r>
    <n v="2074"/>
    <x v="4"/>
    <m/>
    <s v="Innovative Catering Concepts"/>
    <x v="1"/>
    <n v="2"/>
    <m/>
    <m/>
    <m/>
    <m/>
    <m/>
    <b v="0"/>
    <m/>
    <b v="0"/>
    <m/>
    <n v="0"/>
    <n v="0"/>
    <m/>
    <m/>
    <b v="1"/>
    <s v="B"/>
    <m/>
    <x v="4"/>
    <m/>
  </r>
  <r>
    <n v="2075"/>
    <x v="0"/>
    <s v="CAT11023 TU"/>
    <s v="Kitchen Equipment Maintenance"/>
    <x v="1"/>
    <n v="10"/>
    <d v="2015-03-27T00:00:00"/>
    <d v="2015-04-01T00:00:00"/>
    <d v="2019-03-31T00:00:00"/>
    <n v="24"/>
    <n v="24"/>
    <b v="1"/>
    <n v="12"/>
    <b v="1"/>
    <n v="12"/>
    <n v="7500000"/>
    <n v="30000000"/>
    <m/>
    <d v="2015-04-01T00:00:00"/>
    <b v="1"/>
    <s v="B"/>
    <n v="0"/>
    <x v="1"/>
    <m/>
  </r>
  <r>
    <n v="2076"/>
    <x v="3"/>
    <s v="CAT11025 TU"/>
    <s v="Recruitment Services"/>
    <x v="5"/>
    <n v="10"/>
    <d v="2016-08-01T00:00:00"/>
    <d v="2016-09-01T00:00:00"/>
    <d v="2021-08-31T00:00:00"/>
    <n v="24"/>
    <n v="24"/>
    <b v="1"/>
    <n v="12"/>
    <b v="1"/>
    <n v="24"/>
    <n v="0"/>
    <n v="0"/>
    <d v="2016-01-12T00:00:00"/>
    <d v="2016-08-01T00:00:00"/>
    <b v="1"/>
    <s v="B"/>
    <n v="0"/>
    <x v="1"/>
    <m/>
  </r>
  <r>
    <n v="2077"/>
    <x v="11"/>
    <s v="CAT11032 TU"/>
    <s v="Farmers Market"/>
    <x v="1"/>
    <n v="10"/>
    <m/>
    <m/>
    <m/>
    <m/>
    <m/>
    <b v="0"/>
    <m/>
    <b v="0"/>
    <m/>
    <m/>
    <m/>
    <m/>
    <m/>
    <b v="1"/>
    <s v="B"/>
    <m/>
    <x v="1"/>
    <m/>
  </r>
  <r>
    <n v="2078"/>
    <x v="8"/>
    <s v="CAT11029 TU"/>
    <s v="Kitchen/Counters Design &amp; installation"/>
    <x v="1"/>
    <n v="10"/>
    <m/>
    <m/>
    <m/>
    <m/>
    <m/>
    <b v="0"/>
    <m/>
    <b v="0"/>
    <m/>
    <m/>
    <m/>
    <m/>
    <m/>
    <b v="1"/>
    <s v="B"/>
    <m/>
    <x v="1"/>
    <m/>
  </r>
  <r>
    <n v="2079"/>
    <x v="0"/>
    <s v="CAT11012 TU"/>
    <s v="Fresh Fish &amp; Seafood"/>
    <x v="1"/>
    <n v="10"/>
    <m/>
    <d v="2013-12-13T00:00:00"/>
    <d v="2018-02-12T00:00:00"/>
    <n v="24"/>
    <n v="24"/>
    <b v="1"/>
    <n v="12"/>
    <b v="1"/>
    <n v="14"/>
    <n v="250000"/>
    <n v="1000000"/>
    <m/>
    <m/>
    <b v="1"/>
    <s v="C - Framework"/>
    <n v="0"/>
    <x v="1"/>
    <m/>
  </r>
  <r>
    <n v="2081"/>
    <x v="0"/>
    <s v="ID2081"/>
    <s v="Periodicals"/>
    <x v="3"/>
    <n v="2"/>
    <m/>
    <d v="2007-07-31T00:00:00"/>
    <d v="2011-07-30T00:00:00"/>
    <n v="48"/>
    <m/>
    <b v="0"/>
    <m/>
    <b v="0"/>
    <m/>
    <n v="0"/>
    <n v="0"/>
    <m/>
    <m/>
    <b v="1"/>
    <s v="B"/>
    <m/>
    <x v="4"/>
    <m/>
  </r>
  <r>
    <n v="2087"/>
    <x v="3"/>
    <s v="OFF3068 NW"/>
    <s v="Office, Computer &amp; Library Supplies - Lot 3  Library Supplies"/>
    <x v="2"/>
    <n v="3"/>
    <m/>
    <d v="2019-08-01T00:00:00"/>
    <d v="2023-07-31T00:00:00"/>
    <n v="48"/>
    <m/>
    <b v="0"/>
    <m/>
    <b v="0"/>
    <m/>
    <n v="0"/>
    <n v="0"/>
    <m/>
    <m/>
    <b v="1"/>
    <s v="B"/>
    <m/>
    <x v="2"/>
    <s v="Lot 3 Library Supplies"/>
  </r>
  <r>
    <n v="2088"/>
    <x v="0"/>
    <s v="EFM3059 NW"/>
    <s v="Gas Equipment Maintenance &amp; Repair Services - Lot 1 Domestic Equipment &lt;70 Kw"/>
    <x v="1"/>
    <n v="3"/>
    <m/>
    <d v="2015-04-08T00:00:00"/>
    <d v="2019-08-07T00:00:00"/>
    <n v="24"/>
    <n v="24"/>
    <b v="1"/>
    <n v="12"/>
    <b v="1"/>
    <n v="16"/>
    <n v="0"/>
    <n v="0"/>
    <m/>
    <m/>
    <b v="1"/>
    <s v="B"/>
    <n v="0"/>
    <x v="2"/>
    <s v="Lot 1 - Domestic Equipment less than 70 kw rated input"/>
  </r>
  <r>
    <n v="2089"/>
    <x v="3"/>
    <s v="LAB3123 NW"/>
    <s v="High Value Laboratory Equipment (HVLE) - Lot 17 Raman Spectrophotometers"/>
    <x v="0"/>
    <n v="3"/>
    <m/>
    <d v="2019-08-01T00:00:00"/>
    <d v="2023-07-31T00:00:00"/>
    <n v="48"/>
    <m/>
    <b v="0"/>
    <m/>
    <b v="0"/>
    <m/>
    <n v="0"/>
    <n v="0"/>
    <m/>
    <m/>
    <b v="1"/>
    <s v="B"/>
    <m/>
    <x v="2"/>
    <s v="Lot 17 Raman Spectrophotmeters"/>
  </r>
  <r>
    <n v="2097"/>
    <x v="0"/>
    <s v="UTL3061 NW"/>
    <s v="Gas Flexible Contract"/>
    <x v="1"/>
    <n v="3"/>
    <m/>
    <d v="2010-10-01T00:00:00"/>
    <d v="2016-09-30T00:00:00"/>
    <n v="72"/>
    <m/>
    <b v="0"/>
    <m/>
    <b v="0"/>
    <m/>
    <n v="0"/>
    <n v="0"/>
    <m/>
    <m/>
    <b v="1"/>
    <s v="B"/>
    <m/>
    <x v="2"/>
    <m/>
  </r>
  <r>
    <n v="2098"/>
    <x v="0"/>
    <s v="UTL3062 NW"/>
    <s v="Electricity Flexible Contract"/>
    <x v="1"/>
    <n v="3"/>
    <m/>
    <d v="2012-10-01T00:00:00"/>
    <d v="2016-09-30T00:00:00"/>
    <n v="48"/>
    <m/>
    <b v="0"/>
    <m/>
    <b v="0"/>
    <m/>
    <n v="0"/>
    <n v="0"/>
    <m/>
    <m/>
    <b v="1"/>
    <s v="B"/>
    <m/>
    <x v="2"/>
    <m/>
  </r>
  <r>
    <n v="2099"/>
    <x v="3"/>
    <s v="LAB3123 NW"/>
    <s v="High Value Laboratory Equipment (HVLE) - Lot 06 MRI Scanners for Clinical Use"/>
    <x v="0"/>
    <n v="3"/>
    <m/>
    <d v="2019-08-01T00:00:00"/>
    <d v="2023-07-31T00:00:00"/>
    <n v="48"/>
    <m/>
    <b v="0"/>
    <m/>
    <b v="0"/>
    <m/>
    <n v="0"/>
    <n v="0"/>
    <m/>
    <m/>
    <b v="1"/>
    <s v="B"/>
    <m/>
    <x v="2"/>
    <s v="Lot 6 MRI Scanners for Clinical Use"/>
  </r>
  <r>
    <n v="2101"/>
    <x v="3"/>
    <s v="JAN3075 NW"/>
    <s v="Cleaning Equipment - Supply &amp; Maintenance - Lot 2 Maintenance"/>
    <x v="1"/>
    <n v="3"/>
    <m/>
    <d v="2019-03-01T00:00:00"/>
    <d v="2021-02-28T00:00:00"/>
    <n v="24"/>
    <m/>
    <b v="0"/>
    <m/>
    <b v="0"/>
    <m/>
    <n v="0"/>
    <n v="0"/>
    <m/>
    <m/>
    <b v="1"/>
    <s v="B"/>
    <m/>
    <x v="2"/>
    <s v="Lot 2 - Maintenance"/>
  </r>
  <r>
    <n v="2140"/>
    <x v="0"/>
    <s v="ID2140"/>
    <s v="Beers and Ciders"/>
    <x v="3"/>
    <n v="2"/>
    <m/>
    <m/>
    <m/>
    <m/>
    <m/>
    <b v="0"/>
    <m/>
    <b v="0"/>
    <m/>
    <n v="0"/>
    <n v="0"/>
    <m/>
    <m/>
    <b v="1"/>
    <m/>
    <m/>
    <x v="4"/>
    <m/>
  </r>
  <r>
    <n v="2141"/>
    <x v="4"/>
    <s v="JAN2003 NE"/>
    <s v="Laundry Equipment &amp; Services"/>
    <x v="1"/>
    <n v="2"/>
    <m/>
    <m/>
    <m/>
    <m/>
    <m/>
    <b v="0"/>
    <m/>
    <b v="0"/>
    <m/>
    <n v="0"/>
    <n v="0"/>
    <m/>
    <m/>
    <b v="1"/>
    <s v="B"/>
    <m/>
    <x v="4"/>
    <m/>
  </r>
  <r>
    <n v="2144"/>
    <x v="8"/>
    <s v="JAN2002 NE"/>
    <s v="Cleaning &amp; Janitorial Supplies"/>
    <x v="1"/>
    <n v="2"/>
    <m/>
    <d v="2015-07-13T00:00:00"/>
    <d v="2017-07-12T00:00:00"/>
    <n v="24"/>
    <m/>
    <b v="0"/>
    <n v="12"/>
    <b v="0"/>
    <n v="12"/>
    <n v="10000000"/>
    <n v="40000000"/>
    <m/>
    <m/>
    <b v="1"/>
    <s v="B"/>
    <m/>
    <x v="4"/>
    <m/>
  </r>
  <r>
    <n v="2215"/>
    <x v="0"/>
    <s v="PFB5018 LU"/>
    <s v="Legal Services"/>
    <x v="6"/>
    <n v="5"/>
    <m/>
    <d v="2014-09-01T00:00:00"/>
    <d v="2018-08-31T00:00:00"/>
    <n v="36"/>
    <m/>
    <b v="1"/>
    <n v="12"/>
    <b v="0"/>
    <m/>
    <n v="0"/>
    <n v="0"/>
    <m/>
    <d v="2014-08-05T00:00:00"/>
    <b v="1"/>
    <s v="B"/>
    <m/>
    <x v="5"/>
    <m/>
  </r>
  <r>
    <n v="2241"/>
    <x v="0"/>
    <s v="ID2241"/>
    <s v="Beer, Wines, Spirits; Alcoholic Drinks type"/>
    <x v="3"/>
    <n v="10"/>
    <m/>
    <d v="2007-08-01T00:00:00"/>
    <d v="2011-07-31T00:00:00"/>
    <n v="48"/>
    <m/>
    <b v="0"/>
    <m/>
    <b v="0"/>
    <m/>
    <m/>
    <m/>
    <m/>
    <m/>
    <b v="1"/>
    <s v="B"/>
    <m/>
    <x v="1"/>
    <m/>
  </r>
  <r>
    <n v="2242"/>
    <x v="0"/>
    <s v="ID2242"/>
    <s v="Confectionery, Snacks, Soft Drinks, Cakes and Ancillary Products (Old)"/>
    <x v="3"/>
    <n v="10"/>
    <m/>
    <m/>
    <m/>
    <m/>
    <m/>
    <b v="0"/>
    <m/>
    <b v="0"/>
    <m/>
    <m/>
    <m/>
    <m/>
    <m/>
    <b v="1"/>
    <s v="B"/>
    <m/>
    <x v="1"/>
    <m/>
  </r>
  <r>
    <n v="2465"/>
    <x v="3"/>
    <s v="CAT1065 AP"/>
    <s v="Water Coolers 1317"/>
    <x v="1"/>
    <n v="1"/>
    <m/>
    <d v="2018-01-08T00:00:00"/>
    <d v="2022-01-07T00:00:00"/>
    <n v="24"/>
    <n v="24"/>
    <b v="1"/>
    <n v="12"/>
    <b v="1"/>
    <n v="12"/>
    <n v="0"/>
    <n v="0"/>
    <m/>
    <m/>
    <b v="1"/>
    <s v="B"/>
    <n v="0"/>
    <x v="0"/>
    <s v="Bottled Water Units and Associated Products (including installation) Purchase &amp; Lease Options"/>
  </r>
  <r>
    <n v="2466"/>
    <x v="0"/>
    <s v="ITS4001 SU"/>
    <s v="Software Licence Resellers"/>
    <x v="2"/>
    <n v="4"/>
    <m/>
    <d v="2013-01-01T00:00:00"/>
    <d v="2016-11-30T00:00:00"/>
    <n v="36"/>
    <n v="12"/>
    <b v="1"/>
    <n v="10"/>
    <b v="1"/>
    <n v="1"/>
    <n v="0"/>
    <n v="0"/>
    <m/>
    <m/>
    <b v="1"/>
    <s v="B"/>
    <n v="0"/>
    <x v="3"/>
    <s v="Adobe"/>
  </r>
  <r>
    <n v="2467"/>
    <x v="0"/>
    <s v="ITS4001 SU"/>
    <s v="Software Licence Resellers"/>
    <x v="2"/>
    <n v="4"/>
    <m/>
    <d v="2013-01-01T00:00:00"/>
    <d v="2016-11-30T00:00:00"/>
    <n v="36"/>
    <n v="12"/>
    <b v="1"/>
    <n v="10"/>
    <b v="1"/>
    <n v="1"/>
    <n v="0"/>
    <n v="0"/>
    <m/>
    <m/>
    <b v="1"/>
    <s v="B"/>
    <n v="0"/>
    <x v="3"/>
    <s v="VMWare"/>
  </r>
  <r>
    <n v="2468"/>
    <x v="0"/>
    <s v="ITS4001 SU"/>
    <s v="Software Licence Resellers"/>
    <x v="2"/>
    <n v="4"/>
    <m/>
    <d v="2013-01-01T00:00:00"/>
    <d v="2016-11-30T00:00:00"/>
    <n v="36"/>
    <n v="12"/>
    <b v="1"/>
    <n v="10"/>
    <b v="1"/>
    <n v="1"/>
    <n v="0"/>
    <n v="0"/>
    <m/>
    <m/>
    <b v="1"/>
    <s v="B"/>
    <n v="0"/>
    <x v="3"/>
    <s v="Other Software"/>
  </r>
  <r>
    <n v="2471"/>
    <x v="0"/>
    <s v="PFB4024 SU"/>
    <s v="Education Recruitment Advertising &amp; Resourcing Services – National (NERARS)"/>
    <x v="5"/>
    <n v="4"/>
    <m/>
    <d v="2015-01-01T00:00:00"/>
    <d v="2018-12-31T00:00:00"/>
    <n v="48"/>
    <m/>
    <b v="0"/>
    <m/>
    <b v="0"/>
    <m/>
    <n v="0"/>
    <n v="0"/>
    <d v="2014-02-14T00:00:00"/>
    <d v="2014-10-01T00:00:00"/>
    <b v="1"/>
    <s v="B"/>
    <m/>
    <x v="3"/>
    <m/>
  </r>
  <r>
    <n v="2472"/>
    <x v="4"/>
    <s v="PFB"/>
    <s v="Student and Community Audience Marketing and Promotional Services"/>
    <x v="6"/>
    <n v="4"/>
    <m/>
    <d v="2016-01-01T00:00:00"/>
    <m/>
    <m/>
    <m/>
    <b v="0"/>
    <m/>
    <b v="0"/>
    <m/>
    <n v="0"/>
    <n v="0"/>
    <d v="2015-01-05T00:00:00"/>
    <d v="2015-11-01T00:00:00"/>
    <b v="1"/>
    <s v="B"/>
    <m/>
    <x v="3"/>
    <m/>
  </r>
  <r>
    <n v="2473"/>
    <x v="4"/>
    <s v="PRI"/>
    <s v="External Source Print Services"/>
    <x v="6"/>
    <n v="4"/>
    <m/>
    <d v="2015-12-01T00:00:00"/>
    <m/>
    <m/>
    <m/>
    <b v="0"/>
    <m/>
    <b v="0"/>
    <m/>
    <n v="0"/>
    <n v="0"/>
    <d v="2014-11-03T00:00:00"/>
    <d v="2015-10-01T00:00:00"/>
    <b v="1"/>
    <s v="B"/>
    <m/>
    <x v="3"/>
    <m/>
  </r>
  <r>
    <n v="2478"/>
    <x v="4"/>
    <s v="LAB"/>
    <s v="3D printers and plastics"/>
    <x v="2"/>
    <n v="4"/>
    <m/>
    <m/>
    <m/>
    <m/>
    <m/>
    <b v="0"/>
    <m/>
    <b v="0"/>
    <m/>
    <n v="0"/>
    <n v="0"/>
    <m/>
    <m/>
    <b v="1"/>
    <s v="B"/>
    <m/>
    <x v="3"/>
    <m/>
  </r>
  <r>
    <n v="2482"/>
    <x v="14"/>
    <s v="Case: 184118"/>
    <s v="Production and Post Production Services"/>
    <x v="2"/>
    <n v="1"/>
    <m/>
    <d v="2012-11-01T00:00:00"/>
    <d v="2015-10-31T00:00:00"/>
    <n v="24"/>
    <m/>
    <b v="1"/>
    <n v="12"/>
    <b v="0"/>
    <n v="12"/>
    <n v="0"/>
    <n v="0"/>
    <m/>
    <m/>
    <b v="1"/>
    <s v="B"/>
    <m/>
    <x v="0"/>
    <m/>
  </r>
  <r>
    <n v="2484"/>
    <x v="0"/>
    <s v="SP-12-002"/>
    <s v="Supported Factories and Businesses"/>
    <x v="1"/>
    <n v="1"/>
    <m/>
    <d v="2012-09-12T00:00:00"/>
    <d v="2018-09-11T00:00:00"/>
    <n v="24"/>
    <n v="36"/>
    <b v="1"/>
    <n v="12"/>
    <b v="1"/>
    <n v="36"/>
    <n v="0"/>
    <n v="0"/>
    <m/>
    <m/>
    <b v="1"/>
    <s v="A"/>
    <n v="0"/>
    <x v="0"/>
    <s v="Furniture and Associated Products"/>
  </r>
  <r>
    <n v="2485"/>
    <x v="0"/>
    <s v="SP-12-002"/>
    <s v="Supported Factories and Businesses"/>
    <x v="4"/>
    <n v="1"/>
    <m/>
    <d v="2012-09-12T00:00:00"/>
    <d v="2018-09-11T00:00:00"/>
    <n v="24"/>
    <m/>
    <b v="1"/>
    <n v="12"/>
    <b v="1"/>
    <n v="36"/>
    <n v="0"/>
    <n v="0"/>
    <m/>
    <m/>
    <b v="1"/>
    <s v="A"/>
    <n v="0"/>
    <x v="0"/>
    <s v="Document Management"/>
  </r>
  <r>
    <n v="2486"/>
    <x v="0"/>
    <s v="SP-12-002"/>
    <s v="Supported Factories and Businesses"/>
    <x v="1"/>
    <n v="1"/>
    <m/>
    <d v="2012-09-12T00:00:00"/>
    <d v="2018-09-11T00:00:00"/>
    <n v="24"/>
    <m/>
    <b v="1"/>
    <n v="12"/>
    <b v="1"/>
    <n v="36"/>
    <n v="0"/>
    <n v="0"/>
    <m/>
    <m/>
    <b v="1"/>
    <s v="A"/>
    <n v="0"/>
    <x v="0"/>
    <s v="Textiles / Personal Protective Equipment (PPE)"/>
  </r>
  <r>
    <n v="2487"/>
    <x v="0"/>
    <s v="SP-12-002"/>
    <s v="Supported Factories and Businesses"/>
    <x v="1"/>
    <n v="1"/>
    <m/>
    <d v="2012-09-12T00:00:00"/>
    <d v="2018-09-11T00:00:00"/>
    <n v="24"/>
    <m/>
    <b v="1"/>
    <n v="12"/>
    <b v="1"/>
    <n v="36"/>
    <n v="0"/>
    <n v="0"/>
    <m/>
    <m/>
    <b v="1"/>
    <s v="A"/>
    <n v="0"/>
    <x v="0"/>
    <s v="Signage"/>
  </r>
  <r>
    <n v="2504"/>
    <x v="0"/>
    <s v="TRA4027 SU"/>
    <s v="Travel and Student Travel Services"/>
    <x v="6"/>
    <n v="4"/>
    <d v="2015-05-06T00:00:00"/>
    <d v="2015-05-18T00:00:00"/>
    <d v="2019-08-17T00:00:00"/>
    <n v="36"/>
    <n v="12"/>
    <b v="1"/>
    <n v="15"/>
    <b v="0"/>
    <m/>
    <n v="100000000"/>
    <n v="0"/>
    <m/>
    <d v="2015-04-01T00:00:00"/>
    <b v="1"/>
    <s v="B"/>
    <n v="-3"/>
    <x v="3"/>
    <s v="Business Travel Management Service"/>
  </r>
  <r>
    <n v="2538"/>
    <x v="0"/>
    <s v="WEB1013 AP"/>
    <s v="Sustain Test Agreement 2"/>
    <x v="3"/>
    <n v="1"/>
    <m/>
    <d v="2015-03-25T00:00:00"/>
    <d v="2017-03-24T00:00:00"/>
    <n v="24"/>
    <m/>
    <b v="0"/>
    <m/>
    <b v="0"/>
    <m/>
    <n v="0"/>
    <n v="0"/>
    <m/>
    <m/>
    <b v="1"/>
    <s v="B"/>
    <m/>
    <x v="0"/>
    <m/>
  </r>
  <r>
    <n v="2672"/>
    <x v="0"/>
    <s v="SP-12-009"/>
    <s v="Tablet Devices - Corporate"/>
    <x v="2"/>
    <n v="1"/>
    <d v="2013-03-01T00:00:00"/>
    <d v="2013-02-28T00:00:00"/>
    <d v="2016-05-27T00:00:00"/>
    <n v="15"/>
    <n v="24"/>
    <b v="1"/>
    <n v="12"/>
    <b v="1"/>
    <n v="12"/>
    <n v="100000"/>
    <n v="0"/>
    <m/>
    <m/>
    <b v="1"/>
    <s v="A"/>
    <n v="0"/>
    <x v="0"/>
    <m/>
  </r>
  <r>
    <n v="2753"/>
    <x v="0"/>
    <s v="CAT11057 ES"/>
    <s v="Water Coolers (900W)"/>
    <x v="1"/>
    <n v="1"/>
    <d v="2013-11-05T00:00:00"/>
    <d v="2013-11-01T00:00:00"/>
    <d v="2017-10-31T00:00:00"/>
    <n v="24"/>
    <n v="24"/>
    <b v="1"/>
    <n v="12"/>
    <b v="1"/>
    <n v="12"/>
    <n v="217657"/>
    <n v="870628"/>
    <m/>
    <m/>
    <b v="1"/>
    <s v="B"/>
    <n v="0"/>
    <x v="0"/>
    <m/>
  </r>
  <r>
    <n v="2786"/>
    <x v="8"/>
    <s v="PS-OFF008 Copy"/>
    <s v="Office Equipment &amp; Print Estate Audit Services  - LOT 2"/>
    <x v="3"/>
    <n v="1"/>
    <m/>
    <m/>
    <m/>
    <m/>
    <m/>
    <b v="0"/>
    <m/>
    <b v="0"/>
    <m/>
    <n v="0"/>
    <n v="0"/>
    <m/>
    <m/>
    <b v="1"/>
    <s v="A"/>
    <m/>
    <x v="0"/>
    <m/>
  </r>
  <r>
    <n v="2816"/>
    <x v="0"/>
    <s v="PRI 1010 CC"/>
    <s v="Specialist Paper (RM1078)"/>
    <x v="2"/>
    <n v="1"/>
    <d v="2014-01-21T00:00:00"/>
    <d v="2014-01-21T00:00:00"/>
    <d v="2018-01-20T00:00:00"/>
    <n v="48"/>
    <n v="0"/>
    <b v="0"/>
    <m/>
    <b v="0"/>
    <m/>
    <n v="20000"/>
    <n v="80000"/>
    <m/>
    <m/>
    <b v="1"/>
    <s v="B"/>
    <n v="0"/>
    <x v="0"/>
    <m/>
  </r>
  <r>
    <n v="2817"/>
    <x v="7"/>
    <s v="PFB4018 SU Copy"/>
    <s v="National Education Recruitment Advertising &amp; Resourcing Services (NERARS)"/>
    <x v="6"/>
    <n v="4"/>
    <m/>
    <m/>
    <m/>
    <m/>
    <m/>
    <b v="0"/>
    <m/>
    <b v="0"/>
    <m/>
    <n v="0"/>
    <n v="0"/>
    <m/>
    <m/>
    <b v="1"/>
    <s v="O"/>
    <m/>
    <x v="3"/>
    <m/>
  </r>
  <r>
    <n v="2818"/>
    <x v="7"/>
    <s v="PFB4018 SU Copy"/>
    <s v="National Education Recruitment Advertising &amp; Resourcing Services (NERARS)"/>
    <x v="6"/>
    <n v="4"/>
    <m/>
    <m/>
    <m/>
    <m/>
    <m/>
    <b v="0"/>
    <m/>
    <b v="0"/>
    <m/>
    <n v="0"/>
    <n v="0"/>
    <m/>
    <m/>
    <b v="1"/>
    <s v="O"/>
    <m/>
    <x v="3"/>
    <m/>
  </r>
  <r>
    <n v="2819"/>
    <x v="0"/>
    <s v="PFB4018 SU"/>
    <s v="National Education Recruitment Advertising &amp; Resourcing Services (NERARS)"/>
    <x v="3"/>
    <n v="4"/>
    <m/>
    <d v="2011-01-01T00:00:00"/>
    <d v="2014-12-31T00:00:00"/>
    <n v="48"/>
    <m/>
    <b v="0"/>
    <m/>
    <b v="0"/>
    <m/>
    <n v="0"/>
    <n v="0"/>
    <m/>
    <m/>
    <b v="1"/>
    <s v="B"/>
    <m/>
    <x v="3"/>
    <s v="ATS"/>
  </r>
  <r>
    <n v="2821"/>
    <x v="0"/>
    <s v="SP-12-005"/>
    <s v="Natural Gas"/>
    <x v="1"/>
    <n v="1"/>
    <m/>
    <d v="2014-04-01T00:00:00"/>
    <d v="2020-03-31T00:00:00"/>
    <n v="36"/>
    <n v="36"/>
    <b v="1"/>
    <n v="12"/>
    <b v="1"/>
    <n v="24"/>
    <n v="19916283"/>
    <n v="119497698"/>
    <m/>
    <m/>
    <b v="1"/>
    <s v="A"/>
    <n v="0"/>
    <x v="0"/>
    <m/>
  </r>
  <r>
    <n v="2829"/>
    <x v="0"/>
    <s v="PFB5026 LU"/>
    <s v="Temporary Staff"/>
    <x v="6"/>
    <n v="5"/>
    <m/>
    <d v="2014-03-17T00:00:00"/>
    <d v="2019-03-16T00:00:00"/>
    <n v="36"/>
    <m/>
    <b v="1"/>
    <n v="12"/>
    <b v="1"/>
    <n v="12"/>
    <n v="0"/>
    <n v="0"/>
    <m/>
    <m/>
    <b v="1"/>
    <s v="B"/>
    <n v="0"/>
    <x v="5"/>
    <s v="Professional Staff (including HR, Finance, Procurement)"/>
  </r>
  <r>
    <n v="2830"/>
    <x v="0"/>
    <s v="PFB5026 LU"/>
    <s v="Temporary Staff"/>
    <x v="6"/>
    <n v="5"/>
    <m/>
    <d v="2014-03-17T00:00:00"/>
    <d v="2019-03-16T00:00:00"/>
    <n v="36"/>
    <m/>
    <b v="1"/>
    <n v="12"/>
    <b v="1"/>
    <n v="12"/>
    <n v="0"/>
    <n v="0"/>
    <m/>
    <m/>
    <b v="1"/>
    <s v="B"/>
    <n v="0"/>
    <x v="5"/>
    <s v="IT Staff"/>
  </r>
  <r>
    <n v="2831"/>
    <x v="0"/>
    <s v="PFB5026 LU"/>
    <s v="Temporary Staff"/>
    <x v="6"/>
    <n v="5"/>
    <m/>
    <d v="2014-03-17T00:00:00"/>
    <d v="2019-03-16T00:00:00"/>
    <n v="36"/>
    <m/>
    <b v="1"/>
    <n v="12"/>
    <b v="1"/>
    <n v="12"/>
    <n v="0"/>
    <n v="0"/>
    <m/>
    <m/>
    <b v="1"/>
    <s v="B"/>
    <n v="0"/>
    <x v="5"/>
    <s v="Operational staff (including cooks, cleaners, security staff)"/>
  </r>
  <r>
    <n v="2832"/>
    <x v="0"/>
    <s v="PFB5026 LU"/>
    <s v="Temporary Staff"/>
    <x v="6"/>
    <n v="5"/>
    <m/>
    <d v="2014-03-17T00:00:00"/>
    <d v="2019-03-16T00:00:00"/>
    <n v="36"/>
    <m/>
    <b v="1"/>
    <n v="12"/>
    <b v="1"/>
    <n v="12"/>
    <n v="0"/>
    <n v="0"/>
    <m/>
    <m/>
    <b v="1"/>
    <s v="B"/>
    <n v="0"/>
    <x v="5"/>
    <s v="Retail Staff (including front-of-house staff)"/>
  </r>
  <r>
    <n v="2833"/>
    <x v="0"/>
    <s v="PFB5026 LU"/>
    <s v="Temporary Staff"/>
    <x v="6"/>
    <n v="5"/>
    <m/>
    <d v="2014-03-17T00:00:00"/>
    <d v="2019-03-16T00:00:00"/>
    <n v="36"/>
    <m/>
    <b v="1"/>
    <n v="12"/>
    <b v="1"/>
    <n v="12"/>
    <n v="0"/>
    <n v="0"/>
    <m/>
    <m/>
    <b v="1"/>
    <s v="B"/>
    <n v="0"/>
    <x v="5"/>
    <s v="One-Stop-Shop &amp; Payroll Service"/>
  </r>
  <r>
    <n v="2834"/>
    <x v="0"/>
    <s v="PFB5026 LU"/>
    <s v="Temporary Staff"/>
    <x v="6"/>
    <n v="5"/>
    <m/>
    <d v="2014-03-17T00:00:00"/>
    <d v="2019-03-16T00:00:00"/>
    <n v="36"/>
    <m/>
    <b v="1"/>
    <n v="12"/>
    <b v="1"/>
    <n v="12"/>
    <n v="0"/>
    <n v="0"/>
    <m/>
    <m/>
    <b v="1"/>
    <s v="B"/>
    <n v="0"/>
    <x v="5"/>
    <s v="Administration of direct temping system"/>
  </r>
  <r>
    <n v="2835"/>
    <x v="0"/>
    <s v="TEL3039 CPC"/>
    <s v="Structured Cabling"/>
    <x v="2"/>
    <n v="3"/>
    <m/>
    <d v="2011-11-30T00:00:00"/>
    <d v="2016-08-29T00:00:00"/>
    <n v="48"/>
    <m/>
    <b v="1"/>
    <n v="5"/>
    <b v="1"/>
    <n v="4"/>
    <n v="0"/>
    <n v="0"/>
    <m/>
    <m/>
    <b v="1"/>
    <s v="B"/>
    <n v="0"/>
    <x v="2"/>
    <m/>
  </r>
  <r>
    <n v="2876"/>
    <x v="0"/>
    <s v="EFM2007 NE"/>
    <s v="Furniture Recycling Services"/>
    <x v="1"/>
    <n v="2"/>
    <d v="2014-04-16T00:00:00"/>
    <d v="2014-05-01T00:00:00"/>
    <d v="2017-05-31T00:00:00"/>
    <n v="12"/>
    <m/>
    <b v="1"/>
    <n v="15"/>
    <b v="1"/>
    <n v="10"/>
    <n v="0"/>
    <n v="0"/>
    <m/>
    <d v="2014-04-16T00:00:00"/>
    <b v="1"/>
    <s v="B"/>
    <n v="0"/>
    <x v="4"/>
    <m/>
  </r>
  <r>
    <n v="2879"/>
    <x v="3"/>
    <s v="FFE2006 NE"/>
    <s v="Furniture Reuse and Recycling"/>
    <x v="1"/>
    <n v="2"/>
    <d v="2017-07-03T00:00:00"/>
    <d v="2017-07-03T00:00:00"/>
    <d v="2021-07-02T00:00:00"/>
    <n v="24"/>
    <n v="24"/>
    <b v="1"/>
    <n v="12"/>
    <b v="1"/>
    <n v="12"/>
    <n v="100000"/>
    <n v="400000"/>
    <m/>
    <d v="2017-05-01T00:00:00"/>
    <b v="1"/>
    <s v="B"/>
    <n v="0"/>
    <x v="4"/>
    <m/>
  </r>
  <r>
    <n v="2881"/>
    <x v="3"/>
    <s v="FFE2005 NE"/>
    <s v="Furniture - Office, classroom, breakout, reception, meeting, conference, café, bistro"/>
    <x v="1"/>
    <n v="2"/>
    <d v="2017-12-04T00:00:00"/>
    <d v="2017-12-05T00:00:00"/>
    <d v="2021-12-04T00:00:00"/>
    <n v="36"/>
    <n v="12"/>
    <b v="1"/>
    <n v="12"/>
    <b v="0"/>
    <m/>
    <n v="12000000"/>
    <n v="80000000"/>
    <d v="2016-07-01T00:00:00"/>
    <d v="2017-08-03T00:00:00"/>
    <b v="1"/>
    <m/>
    <n v="0"/>
    <x v="4"/>
    <s v="Furniture - Office, classroom, breakout, reception, meeting, conference, café, bistro"/>
  </r>
  <r>
    <n v="3190"/>
    <x v="0"/>
    <s v="SP-13-025"/>
    <s v="Fixed Telephony (2014)"/>
    <x v="2"/>
    <n v="1"/>
    <m/>
    <d v="2014-06-27T00:00:00"/>
    <d v="2018-06-26T00:00:00"/>
    <n v="24"/>
    <n v="24"/>
    <b v="1"/>
    <n v="12"/>
    <b v="1"/>
    <n v="12"/>
    <n v="300000"/>
    <n v="0"/>
    <m/>
    <m/>
    <b v="1"/>
    <s v="A"/>
    <n v="0"/>
    <x v="0"/>
    <m/>
  </r>
  <r>
    <n v="3207"/>
    <x v="0"/>
    <s v="SP-13-016"/>
    <s v="Temporary and Interim Staff - Administration North (Provision of)"/>
    <x v="5"/>
    <n v="1"/>
    <d v="2015-04-13T00:00:00"/>
    <d v="2015-04-13T00:00:00"/>
    <d v="2019-04-12T00:00:00"/>
    <n v="36"/>
    <n v="12"/>
    <b v="1"/>
    <n v="12"/>
    <b v="0"/>
    <m/>
    <n v="1092827"/>
    <n v="3278481"/>
    <d v="2015-04-13T00:00:00"/>
    <d v="2015-04-24T00:00:00"/>
    <b v="1"/>
    <s v="A"/>
    <n v="0"/>
    <x v="0"/>
    <m/>
  </r>
  <r>
    <n v="3208"/>
    <x v="0"/>
    <s v="SP-13-017"/>
    <s v="Temporary and Interim Staff - Administration East (Provision of)"/>
    <x v="5"/>
    <n v="1"/>
    <d v="2015-04-13T00:00:00"/>
    <d v="2015-04-13T00:00:00"/>
    <d v="2019-04-12T00:00:00"/>
    <n v="36"/>
    <n v="12"/>
    <b v="1"/>
    <n v="12"/>
    <b v="0"/>
    <m/>
    <n v="1092827"/>
    <n v="3278481"/>
    <m/>
    <d v="2015-04-24T00:00:00"/>
    <b v="1"/>
    <s v="A"/>
    <n v="0"/>
    <x v="0"/>
    <m/>
  </r>
  <r>
    <n v="3209"/>
    <x v="0"/>
    <s v="SP-13-018"/>
    <s v="Temporary and Interim Staff - Administration West (Provision of)"/>
    <x v="5"/>
    <n v="1"/>
    <d v="2015-04-13T00:00:00"/>
    <d v="2015-04-13T00:00:00"/>
    <d v="2019-04-12T00:00:00"/>
    <n v="36"/>
    <n v="12"/>
    <b v="1"/>
    <n v="12"/>
    <b v="0"/>
    <m/>
    <n v="1092827"/>
    <n v="3278481"/>
    <m/>
    <d v="2015-04-24T00:00:00"/>
    <b v="1"/>
    <s v="A"/>
    <n v="0"/>
    <x v="0"/>
    <m/>
  </r>
  <r>
    <n v="3210"/>
    <x v="0"/>
    <s v="SP-13-019"/>
    <s v="Temporary and Interim Staff - Catering/Manual North (Provision of)"/>
    <x v="5"/>
    <n v="1"/>
    <d v="2015-04-13T00:00:00"/>
    <d v="2015-04-13T00:00:00"/>
    <d v="2019-04-12T00:00:00"/>
    <n v="36"/>
    <n v="12"/>
    <b v="1"/>
    <n v="12"/>
    <b v="0"/>
    <m/>
    <n v="118143"/>
    <n v="354430"/>
    <m/>
    <d v="2015-04-24T00:00:00"/>
    <b v="1"/>
    <s v="A"/>
    <n v="0"/>
    <x v="0"/>
    <m/>
  </r>
  <r>
    <n v="3211"/>
    <x v="0"/>
    <s v="SP-13-020"/>
    <s v="Temporary and Interim Staff - Catering/Manual East (Provision of)"/>
    <x v="5"/>
    <n v="1"/>
    <d v="2015-04-13T00:00:00"/>
    <d v="2015-04-13T00:00:00"/>
    <d v="2019-04-12T00:00:00"/>
    <n v="36"/>
    <n v="12"/>
    <b v="1"/>
    <n v="12"/>
    <b v="0"/>
    <m/>
    <n v="118143"/>
    <n v="354430"/>
    <m/>
    <d v="2015-04-24T00:00:00"/>
    <b v="1"/>
    <s v="A"/>
    <n v="0"/>
    <x v="0"/>
    <m/>
  </r>
  <r>
    <n v="3212"/>
    <x v="0"/>
    <s v="SP-13-021"/>
    <s v="Temporary and Interim Staff - Catering/Manual West (Provision of)"/>
    <x v="5"/>
    <n v="1"/>
    <d v="2015-04-13T00:00:00"/>
    <d v="2015-04-13T00:00:00"/>
    <d v="2019-04-12T00:00:00"/>
    <n v="36"/>
    <n v="12"/>
    <b v="1"/>
    <n v="12"/>
    <b v="0"/>
    <m/>
    <n v="118143"/>
    <n v="354430"/>
    <m/>
    <d v="2015-04-24T00:00:00"/>
    <b v="1"/>
    <s v="A"/>
    <n v="0"/>
    <x v="0"/>
    <m/>
  </r>
  <r>
    <n v="3213"/>
    <x v="0"/>
    <s v="SP-13-022"/>
    <s v="Temporary and Interim Staff - Interim Professionals (Provision of)"/>
    <x v="5"/>
    <n v="1"/>
    <d v="2015-04-13T00:00:00"/>
    <d v="2015-04-13T00:00:00"/>
    <d v="2019-04-12T00:00:00"/>
    <n v="36"/>
    <n v="12"/>
    <b v="1"/>
    <n v="12"/>
    <b v="0"/>
    <m/>
    <n v="1506328"/>
    <n v="4518984"/>
    <m/>
    <d v="2015-04-24T00:00:00"/>
    <b v="1"/>
    <s v="A"/>
    <n v="0"/>
    <x v="0"/>
    <m/>
  </r>
  <r>
    <n v="3214"/>
    <x v="0"/>
    <s v="SP-13-023"/>
    <s v="Temporary and Interim Staff - Interim IT (Provision of)"/>
    <x v="5"/>
    <n v="1"/>
    <d v="2015-04-13T00:00:00"/>
    <d v="2015-04-13T00:00:00"/>
    <d v="2019-04-12T00:00:00"/>
    <n v="36"/>
    <n v="12"/>
    <b v="1"/>
    <n v="12"/>
    <b v="0"/>
    <m/>
    <n v="1329113"/>
    <n v="3987339"/>
    <m/>
    <d v="2015-04-24T00:00:00"/>
    <b v="1"/>
    <s v="A"/>
    <n v="0"/>
    <x v="0"/>
    <m/>
  </r>
  <r>
    <n v="3215"/>
    <x v="0"/>
    <s v="SP-13-014"/>
    <s v="Publishing, Print, Design &amp; Associated Services (Provision of)"/>
    <x v="6"/>
    <n v="1"/>
    <m/>
    <d v="2014-10-01T00:00:00"/>
    <d v="2018-09-30T00:00:00"/>
    <n v="24"/>
    <n v="24"/>
    <b v="1"/>
    <n v="12"/>
    <b v="1"/>
    <n v="12"/>
    <n v="10000"/>
    <n v="40000"/>
    <m/>
    <d v="2014-08-21T00:00:00"/>
    <b v="1"/>
    <s v="A"/>
    <n v="0"/>
    <x v="0"/>
    <m/>
  </r>
  <r>
    <n v="3217"/>
    <x v="8"/>
    <s v="TEL1002 AP"/>
    <s v="JANET Txt- SMS for Education"/>
    <x v="2"/>
    <n v="1"/>
    <m/>
    <d v="2014-05-01T00:00:00"/>
    <d v="2018-04-30T00:00:00"/>
    <n v="48"/>
    <m/>
    <b v="0"/>
    <m/>
    <b v="0"/>
    <m/>
    <n v="0"/>
    <n v="0"/>
    <m/>
    <m/>
    <b v="1"/>
    <s v="O"/>
    <m/>
    <x v="0"/>
    <m/>
  </r>
  <r>
    <n v="3218"/>
    <x v="2"/>
    <s v="SP-14-002"/>
    <s v="IT Peripherals  (2014)"/>
    <x v="2"/>
    <n v="1"/>
    <d v="2014-07-29T00:00:00"/>
    <d v="2014-11-01T00:00:00"/>
    <d v="2018-07-31T00:00:00"/>
    <n v="21"/>
    <n v="24"/>
    <b v="1"/>
    <n v="12"/>
    <b v="1"/>
    <n v="12"/>
    <n v="500000"/>
    <n v="2000000"/>
    <m/>
    <m/>
    <b v="1"/>
    <s v="A"/>
    <n v="0"/>
    <x v="0"/>
    <m/>
  </r>
  <r>
    <n v="3219"/>
    <x v="0"/>
    <s v="PFB1015 AP"/>
    <s v="Direct Media Recruitment Advertising (re-let)"/>
    <x v="5"/>
    <n v="1"/>
    <d v="2014-12-03T00:00:00"/>
    <d v="2014-12-20T00:00:00"/>
    <d v="2016-07-19T00:00:00"/>
    <n v="19"/>
    <n v="12"/>
    <b v="0"/>
    <n v="12"/>
    <b v="0"/>
    <m/>
    <n v="100000"/>
    <n v="300000"/>
    <d v="2014-06-02T00:00:00"/>
    <d v="2014-10-20T00:00:00"/>
    <b v="1"/>
    <s v="B"/>
    <n v="12"/>
    <x v="0"/>
    <m/>
  </r>
  <r>
    <n v="3252"/>
    <x v="4"/>
    <s v="PFB"/>
    <s v="Consultancy and Estates Professional Services"/>
    <x v="6"/>
    <n v="4"/>
    <m/>
    <m/>
    <m/>
    <m/>
    <m/>
    <b v="0"/>
    <m/>
    <b v="0"/>
    <m/>
    <n v="0"/>
    <n v="0"/>
    <m/>
    <d v="2015-07-01T00:00:00"/>
    <b v="1"/>
    <s v="B"/>
    <m/>
    <x v="3"/>
    <m/>
  </r>
  <r>
    <n v="3297"/>
    <x v="0"/>
    <s v="SP-14-004"/>
    <s v="Hosting Services"/>
    <x v="2"/>
    <n v="1"/>
    <m/>
    <d v="2015-05-21T00:00:00"/>
    <d v="2019-05-20T00:00:00"/>
    <n v="24"/>
    <n v="24"/>
    <b v="1"/>
    <n v="12"/>
    <b v="1"/>
    <n v="12"/>
    <n v="2800"/>
    <n v="12000"/>
    <m/>
    <d v="2015-05-22T00:00:00"/>
    <b v="1"/>
    <s v="B"/>
    <n v="0"/>
    <x v="0"/>
    <m/>
  </r>
  <r>
    <n v="3298"/>
    <x v="0"/>
    <s v="SP-14-001"/>
    <s v="Network Enablement Services"/>
    <x v="2"/>
    <n v="1"/>
    <m/>
    <d v="2014-10-31T00:00:00"/>
    <d v="2018-10-30T00:00:00"/>
    <n v="24"/>
    <n v="24"/>
    <b v="1"/>
    <n v="12"/>
    <b v="1"/>
    <n v="12"/>
    <n v="0"/>
    <n v="0"/>
    <m/>
    <d v="2014-10-31T00:00:00"/>
    <b v="1"/>
    <s v="A"/>
    <n v="0"/>
    <x v="0"/>
    <m/>
  </r>
  <r>
    <n v="3448"/>
    <x v="0"/>
    <s v="SP-12-008"/>
    <s v="Office Equipment &amp; Print Estate Audit Services - Print Estate Audit Services"/>
    <x v="2"/>
    <n v="1"/>
    <d v="2013-05-30T00:00:00"/>
    <d v="2013-06-03T00:00:00"/>
    <d v="2017-06-02T00:00:00"/>
    <n v="24"/>
    <n v="24"/>
    <b v="1"/>
    <n v="12"/>
    <b v="1"/>
    <n v="12"/>
    <n v="4000"/>
    <n v="16000"/>
    <m/>
    <d v="2013-04-18T00:00:00"/>
    <b v="1"/>
    <s v="A"/>
    <n v="0"/>
    <x v="0"/>
    <m/>
  </r>
  <r>
    <n v="3463"/>
    <x v="0"/>
    <s v="ITS5019 LU"/>
    <s v="Jisc Text Short Message Service (SMS)"/>
    <x v="2"/>
    <n v="5"/>
    <m/>
    <d v="2014-05-01T00:00:00"/>
    <d v="2018-04-30T00:00:00"/>
    <n v="48"/>
    <n v="0"/>
    <b v="0"/>
    <m/>
    <b v="0"/>
    <m/>
    <n v="0"/>
    <n v="0"/>
    <m/>
    <m/>
    <b v="1"/>
    <s v="B"/>
    <n v="0"/>
    <x v="5"/>
    <m/>
  </r>
  <r>
    <n v="3472"/>
    <x v="6"/>
    <s v="ITS1022 AP"/>
    <s v="Virtual Desktop / Workspace"/>
    <x v="2"/>
    <n v="1"/>
    <m/>
    <m/>
    <m/>
    <m/>
    <m/>
    <b v="0"/>
    <m/>
    <b v="0"/>
    <m/>
    <n v="0"/>
    <n v="0"/>
    <m/>
    <m/>
    <b v="1"/>
    <s v="B"/>
    <m/>
    <x v="0"/>
    <m/>
  </r>
  <r>
    <n v="3474"/>
    <x v="0"/>
    <s v="WEB1012 AP"/>
    <s v="Sustain Test Agreement 1"/>
    <x v="3"/>
    <n v="1"/>
    <m/>
    <d v="2015-03-25T00:00:00"/>
    <d v="2017-03-24T00:00:00"/>
    <n v="24"/>
    <m/>
    <b v="0"/>
    <m/>
    <b v="0"/>
    <m/>
    <n v="0"/>
    <n v="0"/>
    <m/>
    <m/>
    <b v="1"/>
    <s v="B"/>
    <m/>
    <x v="0"/>
    <m/>
  </r>
  <r>
    <n v="3475"/>
    <x v="0"/>
    <s v="SEC1001 AP"/>
    <s v="Occupational Health for Staff"/>
    <x v="5"/>
    <n v="1"/>
    <d v="2015-09-01T00:00:00"/>
    <d v="2015-09-01T00:00:00"/>
    <d v="2018-08-31T00:00:00"/>
    <n v="36"/>
    <n v="12"/>
    <b v="0"/>
    <n v="12"/>
    <b v="0"/>
    <m/>
    <n v="100000"/>
    <n v="400000"/>
    <d v="2014-10-01T00:00:00"/>
    <d v="2015-03-24T00:00:00"/>
    <b v="1"/>
    <s v="B"/>
    <n v="12"/>
    <x v="0"/>
    <m/>
  </r>
  <r>
    <n v="3541"/>
    <x v="3"/>
    <s v="FFE2005 NE"/>
    <s v="Furniture - Residential bedroom/kitchen/bathroom fixed or loose cabinetry and furniture"/>
    <x v="1"/>
    <n v="2"/>
    <d v="2018-07-18T00:00:00"/>
    <d v="2017-12-05T00:00:00"/>
    <d v="2021-12-04T00:00:00"/>
    <n v="36"/>
    <n v="12"/>
    <b v="1"/>
    <n v="12"/>
    <b v="0"/>
    <m/>
    <n v="2000000"/>
    <n v="8000000"/>
    <m/>
    <d v="2017-08-03T00:00:00"/>
    <b v="1"/>
    <s v="B"/>
    <n v="0"/>
    <x v="4"/>
    <m/>
  </r>
  <r>
    <n v="3542"/>
    <x v="0"/>
    <s v="EFM5017 LU"/>
    <s v="Sustainable Waste Management Services"/>
    <x v="1"/>
    <n v="5"/>
    <d v="2014-08-01T00:00:00"/>
    <d v="2014-08-01T00:00:00"/>
    <d v="2018-07-31T00:00:00"/>
    <n v="36"/>
    <m/>
    <b v="1"/>
    <n v="12"/>
    <b v="0"/>
    <m/>
    <n v="0"/>
    <n v="0"/>
    <m/>
    <m/>
    <b v="1"/>
    <s v="B"/>
    <m/>
    <x v="5"/>
    <s v="Hazardous, chemical, clinical, pharmaceutical and radioactive waste (Greater London area)"/>
  </r>
  <r>
    <n v="3543"/>
    <x v="0"/>
    <s v="EFM5017 LU"/>
    <s v="Sustainable Waste Management Services"/>
    <x v="1"/>
    <n v="5"/>
    <d v="2014-08-01T00:00:00"/>
    <d v="2014-08-01T00:00:00"/>
    <d v="2018-07-31T00:00:00"/>
    <n v="36"/>
    <m/>
    <b v="1"/>
    <n v="12"/>
    <b v="0"/>
    <m/>
    <n v="0"/>
    <n v="0"/>
    <m/>
    <m/>
    <b v="1"/>
    <s v="B"/>
    <m/>
    <x v="5"/>
    <s v="Confidential waste (Greater London area)"/>
  </r>
  <r>
    <n v="3544"/>
    <x v="0"/>
    <s v="EFM5017 LU"/>
    <s v="Sustainable Waste Management Services"/>
    <x v="1"/>
    <n v="5"/>
    <d v="2014-08-01T00:00:00"/>
    <d v="2014-08-01T00:00:00"/>
    <d v="2017-07-31T00:00:00"/>
    <n v="36"/>
    <m/>
    <b v="0"/>
    <n v="12"/>
    <b v="0"/>
    <m/>
    <n v="0"/>
    <n v="0"/>
    <m/>
    <m/>
    <b v="1"/>
    <s v="B"/>
    <m/>
    <x v="5"/>
    <s v="One stop shop waste services (Greater London area)"/>
  </r>
  <r>
    <n v="3545"/>
    <x v="0"/>
    <s v="EFM5017 LU"/>
    <s v="Sustainable Waste Management Services"/>
    <x v="1"/>
    <n v="5"/>
    <d v="2014-08-01T00:00:00"/>
    <d v="2014-08-01T00:00:00"/>
    <d v="2017-07-31T00:00:00"/>
    <n v="36"/>
    <m/>
    <b v="0"/>
    <n v="12"/>
    <b v="0"/>
    <m/>
    <n v="0"/>
    <n v="0"/>
    <m/>
    <m/>
    <b v="1"/>
    <s v="B"/>
    <m/>
    <x v="5"/>
    <s v="One stop shop waste services (National)"/>
  </r>
  <r>
    <n v="3551"/>
    <x v="4"/>
    <s v="SEC1002 AP"/>
    <s v="Employee Assistance Programme (relet)"/>
    <x v="6"/>
    <n v="1"/>
    <m/>
    <d v="2015-07-19T00:00:00"/>
    <d v="2018-07-18T00:00:00"/>
    <n v="36"/>
    <n v="12"/>
    <b v="0"/>
    <m/>
    <b v="0"/>
    <m/>
    <n v="0"/>
    <n v="0"/>
    <d v="2015-01-05T00:00:00"/>
    <m/>
    <b v="1"/>
    <s v="B"/>
    <n v="12"/>
    <x v="0"/>
    <m/>
  </r>
  <r>
    <n v="3552"/>
    <x v="1"/>
    <s v="PFB1016 AP"/>
    <s v="Salary Sacrifice Management Service (relet)"/>
    <x v="6"/>
    <n v="1"/>
    <m/>
    <d v="2015-08-09T00:00:00"/>
    <d v="2017-08-08T00:00:00"/>
    <n v="24"/>
    <n v="24"/>
    <b v="0"/>
    <m/>
    <b v="0"/>
    <m/>
    <n v="0"/>
    <n v="0"/>
    <d v="2015-01-05T00:00:00"/>
    <m/>
    <b v="1"/>
    <s v="B"/>
    <n v="24"/>
    <x v="0"/>
    <m/>
  </r>
  <r>
    <n v="3553"/>
    <x v="1"/>
    <s v="PFB1017 AP"/>
    <s v="Permanent Recruitment"/>
    <x v="6"/>
    <n v="1"/>
    <m/>
    <m/>
    <m/>
    <m/>
    <m/>
    <b v="0"/>
    <m/>
    <b v="0"/>
    <m/>
    <n v="0"/>
    <n v="0"/>
    <m/>
    <m/>
    <b v="1"/>
    <s v="B"/>
    <m/>
    <x v="0"/>
    <m/>
  </r>
  <r>
    <n v="3556"/>
    <x v="4"/>
    <s v="AVI2004 NE"/>
    <s v="Television, Film, Theatre, Studios and Media Centre equipment and installation"/>
    <x v="2"/>
    <n v="2"/>
    <m/>
    <m/>
    <m/>
    <m/>
    <m/>
    <b v="0"/>
    <m/>
    <b v="0"/>
    <m/>
    <n v="4000000"/>
    <n v="16000000"/>
    <d v="2014-06-20T00:00:00"/>
    <d v="2017-07-31T00:00:00"/>
    <b v="1"/>
    <s v="B"/>
    <m/>
    <x v="4"/>
    <m/>
  </r>
  <r>
    <n v="3567"/>
    <x v="0"/>
    <s v="RM721"/>
    <s v="IT Hardware and Software"/>
    <x v="2"/>
    <n v="1"/>
    <m/>
    <d v="2010-03-02T00:00:00"/>
    <d v="2014-03-01T00:00:00"/>
    <n v="48"/>
    <m/>
    <b v="0"/>
    <m/>
    <b v="0"/>
    <m/>
    <n v="0"/>
    <n v="0"/>
    <m/>
    <m/>
    <b v="1"/>
    <s v="B"/>
    <m/>
    <x v="0"/>
    <m/>
  </r>
  <r>
    <n v="3568"/>
    <x v="0"/>
    <s v="RM457"/>
    <s v="Project Management and Full Design Team Services"/>
    <x v="2"/>
    <n v="1"/>
    <m/>
    <d v="2013-06-16T00:00:00"/>
    <d v="2017-06-15T00:00:00"/>
    <n v="48"/>
    <m/>
    <b v="0"/>
    <m/>
    <b v="0"/>
    <m/>
    <n v="0"/>
    <n v="0"/>
    <m/>
    <m/>
    <b v="1"/>
    <s v="B"/>
    <m/>
    <x v="0"/>
    <m/>
  </r>
  <r>
    <n v="3569"/>
    <x v="0"/>
    <s v="RM1715"/>
    <s v="COI - Market Research"/>
    <x v="6"/>
    <n v="1"/>
    <m/>
    <d v="2010-06-09T00:00:00"/>
    <d v="2014-06-08T00:00:00"/>
    <n v="48"/>
    <m/>
    <b v="0"/>
    <m/>
    <b v="0"/>
    <m/>
    <n v="0"/>
    <n v="0"/>
    <m/>
    <m/>
    <b v="1"/>
    <s v="B"/>
    <m/>
    <x v="0"/>
    <m/>
  </r>
  <r>
    <n v="3573"/>
    <x v="9"/>
    <s v="RM1501"/>
    <s v="Supply, Delivery and Installation of Furniture and Associated Services"/>
    <x v="1"/>
    <n v="1"/>
    <m/>
    <d v="2012-12-14T00:00:00"/>
    <d v="2016-12-13T00:00:00"/>
    <n v="48"/>
    <m/>
    <b v="0"/>
    <m/>
    <b v="0"/>
    <m/>
    <n v="0"/>
    <n v="0"/>
    <m/>
    <m/>
    <b v="1"/>
    <s v="B"/>
    <m/>
    <x v="0"/>
    <m/>
  </r>
  <r>
    <n v="3574"/>
    <x v="0"/>
    <s v="RM374"/>
    <s v="Telecom Networks"/>
    <x v="3"/>
    <n v="1"/>
    <m/>
    <m/>
    <m/>
    <m/>
    <m/>
    <b v="0"/>
    <m/>
    <b v="0"/>
    <m/>
    <n v="0"/>
    <n v="0"/>
    <m/>
    <m/>
    <b v="1"/>
    <s v="B"/>
    <m/>
    <x v="0"/>
    <m/>
  </r>
  <r>
    <n v="3578"/>
    <x v="0"/>
    <s v="RM922"/>
    <s v="Commercial Catering Equipment"/>
    <x v="1"/>
    <n v="1"/>
    <m/>
    <d v="2012-11-01T00:00:00"/>
    <d v="2014-10-31T00:00:00"/>
    <n v="24"/>
    <m/>
    <b v="0"/>
    <m/>
    <b v="0"/>
    <m/>
    <n v="0"/>
    <n v="0"/>
    <m/>
    <m/>
    <b v="1"/>
    <s v="B"/>
    <m/>
    <x v="0"/>
    <m/>
  </r>
  <r>
    <n v="3799"/>
    <x v="0"/>
    <s v="JAN3069 NW"/>
    <s v="Cleaning and Janitorial Supplies - Lot 1 Cleaning Chemicals"/>
    <x v="1"/>
    <n v="3"/>
    <m/>
    <d v="2015-12-01T00:00:00"/>
    <d v="2020-03-31T00:00:00"/>
    <n v="24"/>
    <n v="24"/>
    <b v="1"/>
    <n v="12"/>
    <b v="1"/>
    <n v="16"/>
    <n v="0"/>
    <n v="0"/>
    <m/>
    <d v="2015-07-01T00:00:00"/>
    <b v="1"/>
    <s v="B"/>
    <n v="0"/>
    <x v="2"/>
    <s v="Lot 1 Cleaning Chemicals"/>
  </r>
  <r>
    <n v="3800"/>
    <x v="3"/>
    <s v="PRI3070 NW"/>
    <s v="Print Solutions - All Lots"/>
    <x v="2"/>
    <n v="3"/>
    <m/>
    <d v="2018-07-01T00:00:00"/>
    <d v="2021-06-30T00:00:00"/>
    <n v="24"/>
    <n v="24"/>
    <b v="1"/>
    <n v="12"/>
    <b v="0"/>
    <n v="12"/>
    <n v="0"/>
    <n v="0"/>
    <m/>
    <d v="2017-08-01T00:00:00"/>
    <b v="1"/>
    <s v="B"/>
    <n v="12"/>
    <x v="2"/>
    <m/>
  </r>
  <r>
    <n v="3801"/>
    <x v="0"/>
    <s v="OFF3049 NW"/>
    <s v="Office Supplies &amp; Electronic Office Supplies (EOS) Lot 1"/>
    <x v="2"/>
    <n v="3"/>
    <m/>
    <d v="2014-07-01T00:00:00"/>
    <d v="2017-06-30T00:00:00"/>
    <n v="36"/>
    <m/>
    <b v="0"/>
    <m/>
    <b v="0"/>
    <m/>
    <n v="0"/>
    <n v="0"/>
    <m/>
    <m/>
    <b v="1"/>
    <s v="B"/>
    <m/>
    <x v="2"/>
    <s v="Office Supplies &amp; EOS"/>
  </r>
  <r>
    <n v="3802"/>
    <x v="0"/>
    <s v="LAB3096 NW"/>
    <s v="HVLE - Gene Expression &amp; Genotyping Analysis Equipment, Associated Equipment, Accessories, Consumables, Maintenance &amp; Servicing"/>
    <x v="0"/>
    <n v="3"/>
    <m/>
    <d v="2015-10-31T00:00:00"/>
    <d v="2019-08-30T00:00:00"/>
    <n v="22"/>
    <n v="24"/>
    <b v="1"/>
    <n v="12"/>
    <b v="1"/>
    <n v="12"/>
    <n v="0"/>
    <n v="0"/>
    <m/>
    <m/>
    <b v="1"/>
    <s v="B"/>
    <n v="0"/>
    <x v="2"/>
    <s v="Lot 2: RT-PCR (QPCR)"/>
  </r>
  <r>
    <n v="3803"/>
    <x v="0"/>
    <s v="OFF3049 NW"/>
    <s v="Office Supplies &amp; Electronic Office Supplies (EOS Only) Lot 2"/>
    <x v="2"/>
    <n v="3"/>
    <m/>
    <d v="2014-07-01T00:00:00"/>
    <d v="2017-12-31T00:00:00"/>
    <n v="42"/>
    <m/>
    <b v="0"/>
    <m/>
    <b v="0"/>
    <m/>
    <n v="0"/>
    <n v="0"/>
    <m/>
    <m/>
    <b v="1"/>
    <s v="B"/>
    <m/>
    <x v="2"/>
    <s v="Electronic Supplies ONLY"/>
  </r>
  <r>
    <n v="3894"/>
    <x v="4"/>
    <s v="LIB1004 AP"/>
    <s v="Provision of Databases"/>
    <x v="4"/>
    <n v="1"/>
    <m/>
    <m/>
    <m/>
    <m/>
    <m/>
    <b v="0"/>
    <m/>
    <b v="0"/>
    <m/>
    <n v="0"/>
    <n v="0"/>
    <d v="2016-01-18T00:00:00"/>
    <m/>
    <b v="1"/>
    <s v="B"/>
    <m/>
    <x v="0"/>
    <m/>
  </r>
  <r>
    <n v="3897"/>
    <x v="0"/>
    <s v="OFF009 CC"/>
    <s v="Document Storage and Related Services (RM1689)  - Lot 1: Off-Site Storage"/>
    <x v="2"/>
    <n v="1"/>
    <d v="2012-04-03T00:00:00"/>
    <d v="2012-04-23T00:00:00"/>
    <d v="2016-08-22T00:00:00"/>
    <n v="48"/>
    <n v="4"/>
    <b v="1"/>
    <n v="4"/>
    <b v="0"/>
    <m/>
    <n v="35000"/>
    <n v="35000"/>
    <m/>
    <m/>
    <b v="1"/>
    <s v="B"/>
    <n v="0"/>
    <x v="0"/>
    <s v="Off-Site document storage and related services"/>
  </r>
  <r>
    <n v="3898"/>
    <x v="0"/>
    <s v="OFF009 CC"/>
    <s v="Document Storage and Related Services (RM1689) - Lot 2: On-Site Storage"/>
    <x v="2"/>
    <n v="1"/>
    <d v="2012-04-03T00:00:00"/>
    <d v="2012-04-23T00:00:00"/>
    <d v="2016-08-22T00:00:00"/>
    <n v="48"/>
    <n v="4"/>
    <b v="1"/>
    <n v="4"/>
    <b v="0"/>
    <m/>
    <n v="45000"/>
    <n v="90000"/>
    <m/>
    <m/>
    <b v="1"/>
    <s v="B"/>
    <n v="0"/>
    <x v="0"/>
    <s v="On-Site Storage is for the provision of on-site document storage and related services"/>
  </r>
  <r>
    <n v="3899"/>
    <x v="0"/>
    <s v="OFF009 CC"/>
    <s v="Document Storage and Related Services (RM1689) - Lot 3: Combined Off and On Site Storage"/>
    <x v="2"/>
    <n v="1"/>
    <d v="2012-04-03T00:00:00"/>
    <d v="2012-04-23T00:00:00"/>
    <d v="2016-08-22T00:00:00"/>
    <n v="48"/>
    <n v="4"/>
    <b v="1"/>
    <n v="4"/>
    <b v="0"/>
    <m/>
    <n v="6000"/>
    <n v="12000"/>
    <m/>
    <m/>
    <b v="1"/>
    <s v="B"/>
    <n v="0"/>
    <x v="0"/>
    <s v="Composite storage solution combining on-site and off-site document storage and related services"/>
  </r>
  <r>
    <n v="3900"/>
    <x v="0"/>
    <s v="OFF009 CC"/>
    <s v="Document Storage and Related Services (RM1689) - Document Scanning and Related Services"/>
    <x v="2"/>
    <n v="1"/>
    <d v="2012-04-03T00:00:00"/>
    <d v="2012-04-23T00:00:00"/>
    <d v="2016-08-22T00:00:00"/>
    <n v="48"/>
    <n v="4"/>
    <b v="1"/>
    <n v="4"/>
    <b v="0"/>
    <m/>
    <n v="0"/>
    <n v="0"/>
    <m/>
    <m/>
    <b v="1"/>
    <s v="B"/>
    <n v="0"/>
    <x v="0"/>
    <s v="Document Scanning and Related Services - provided by Supported Businesses"/>
  </r>
  <r>
    <n v="3901"/>
    <x v="4"/>
    <m/>
    <s v="Provision and maintenance of management software"/>
    <x v="2"/>
    <n v="1"/>
    <m/>
    <m/>
    <m/>
    <m/>
    <m/>
    <b v="0"/>
    <m/>
    <b v="0"/>
    <m/>
    <n v="0"/>
    <n v="0"/>
    <m/>
    <m/>
    <b v="1"/>
    <s v="B"/>
    <m/>
    <x v="0"/>
    <m/>
  </r>
  <r>
    <n v="3904"/>
    <x v="4"/>
    <s v="FFE1001 AP Copy Lot 3a"/>
    <s v="Floor Coverings"/>
    <x v="1"/>
    <n v="1"/>
    <m/>
    <m/>
    <m/>
    <m/>
    <m/>
    <b v="0"/>
    <m/>
    <b v="0"/>
    <m/>
    <n v="0"/>
    <n v="0"/>
    <m/>
    <m/>
    <b v="1"/>
    <s v="B"/>
    <m/>
    <x v="0"/>
    <s v="Lot 3a: Fitting ,Repair &amp; Refurbishment: Geographical region : Highlands &amp; Islands"/>
  </r>
  <r>
    <n v="3905"/>
    <x v="4"/>
    <s v="FFE1001 AP Copy Copy"/>
    <s v="Floor Coverings"/>
    <x v="1"/>
    <n v="1"/>
    <m/>
    <m/>
    <m/>
    <m/>
    <m/>
    <b v="0"/>
    <m/>
    <b v="0"/>
    <m/>
    <n v="0"/>
    <n v="0"/>
    <m/>
    <m/>
    <b v="1"/>
    <s v="B"/>
    <m/>
    <x v="0"/>
    <m/>
  </r>
  <r>
    <n v="3909"/>
    <x v="4"/>
    <s v="FFE1001 AP Copy"/>
    <s v="Floor Coverings"/>
    <x v="1"/>
    <n v="1"/>
    <m/>
    <m/>
    <m/>
    <m/>
    <m/>
    <b v="0"/>
    <m/>
    <b v="0"/>
    <m/>
    <n v="0"/>
    <n v="0"/>
    <m/>
    <m/>
    <b v="1"/>
    <s v="B"/>
    <m/>
    <x v="0"/>
    <s v="Product Supply Only: Resilient Flooring"/>
  </r>
  <r>
    <n v="3910"/>
    <x v="4"/>
    <s v="FFE1001 AP Copy Copy"/>
    <s v="Floor Coverings"/>
    <x v="1"/>
    <n v="1"/>
    <m/>
    <m/>
    <m/>
    <m/>
    <m/>
    <b v="0"/>
    <m/>
    <b v="0"/>
    <m/>
    <n v="0"/>
    <n v="0"/>
    <m/>
    <m/>
    <b v="1"/>
    <s v="B"/>
    <m/>
    <x v="0"/>
    <m/>
  </r>
  <r>
    <n v="3911"/>
    <x v="4"/>
    <s v="FFE1001 AP Copy Copy"/>
    <s v="Floor Coverings"/>
    <x v="1"/>
    <n v="1"/>
    <m/>
    <m/>
    <m/>
    <m/>
    <m/>
    <b v="0"/>
    <m/>
    <b v="0"/>
    <m/>
    <n v="0"/>
    <n v="0"/>
    <m/>
    <m/>
    <b v="1"/>
    <s v="B"/>
    <m/>
    <x v="0"/>
    <m/>
  </r>
  <r>
    <n v="3920"/>
    <x v="8"/>
    <s v="AVI6002 HW"/>
    <s v="Supply of Audio Visual Products &amp; Services"/>
    <x v="2"/>
    <n v="6"/>
    <m/>
    <m/>
    <m/>
    <n v="24"/>
    <n v="24"/>
    <b v="0"/>
    <m/>
    <b v="0"/>
    <m/>
    <n v="0"/>
    <n v="0"/>
    <d v="2014-12-01T00:00:00"/>
    <d v="2014-12-01T00:00:00"/>
    <b v="1"/>
    <s v="A"/>
    <n v="24"/>
    <x v="6"/>
    <m/>
  </r>
  <r>
    <n v="4087"/>
    <x v="0"/>
    <s v="OFF001 HW"/>
    <s v="Copier &amp; Printing paper"/>
    <x v="2"/>
    <n v="6"/>
    <d v="2012-02-01T00:00:00"/>
    <d v="2012-02-01T00:00:00"/>
    <d v="2016-01-31T00:00:00"/>
    <n v="48"/>
    <m/>
    <b v="0"/>
    <m/>
    <b v="0"/>
    <m/>
    <n v="0"/>
    <n v="0"/>
    <m/>
    <d v="2012-02-01T00:00:00"/>
    <b v="1"/>
    <s v="C1 - Local Collaboration"/>
    <m/>
    <x v="6"/>
    <m/>
  </r>
  <r>
    <n v="4096"/>
    <x v="0"/>
    <s v="LIB6001 HW"/>
    <s v="Monographs &amp; Standing Orders"/>
    <x v="3"/>
    <n v="6"/>
    <m/>
    <m/>
    <m/>
    <m/>
    <m/>
    <b v="0"/>
    <m/>
    <b v="0"/>
    <m/>
    <n v="1500000"/>
    <n v="0"/>
    <m/>
    <m/>
    <b v="1"/>
    <s v="C - Framework"/>
    <m/>
    <x v="6"/>
    <m/>
  </r>
  <r>
    <n v="4110"/>
    <x v="0"/>
    <s v="ITS5020 LU"/>
    <s v="Telecommunications Framework (Jisc)"/>
    <x v="2"/>
    <n v="5"/>
    <d v="2014-06-20T00:00:00"/>
    <d v="2014-06-20T00:00:00"/>
    <d v="2018-06-19T00:00:00"/>
    <n v="48"/>
    <m/>
    <b v="0"/>
    <m/>
    <b v="0"/>
    <m/>
    <n v="0"/>
    <n v="0"/>
    <m/>
    <m/>
    <b v="1"/>
    <s v="B"/>
    <m/>
    <x v="5"/>
    <s v="Managed Transmission Services"/>
  </r>
  <r>
    <n v="4111"/>
    <x v="0"/>
    <s v="ITS5020 LU"/>
    <s v="Telecommunications Framework (Jisc)"/>
    <x v="2"/>
    <n v="5"/>
    <m/>
    <d v="2014-06-20T00:00:00"/>
    <d v="2018-06-19T00:00:00"/>
    <n v="48"/>
    <m/>
    <b v="0"/>
    <m/>
    <b v="0"/>
    <m/>
    <n v="0"/>
    <n v="0"/>
    <m/>
    <m/>
    <b v="1"/>
    <s v="B"/>
    <m/>
    <x v="5"/>
    <s v="Dark Fibre"/>
  </r>
  <r>
    <n v="4148"/>
    <x v="0"/>
    <s v="BA-PRI008"/>
    <s v="External Print and Associated Services"/>
    <x v="6"/>
    <n v="1"/>
    <d v="2014-08-12T00:00:00"/>
    <d v="2014-08-12T00:00:00"/>
    <d v="2019-05-11T00:00:00"/>
    <n v="24"/>
    <n v="24"/>
    <b v="1"/>
    <n v="12"/>
    <b v="1"/>
    <n v="21"/>
    <n v="500000"/>
    <n v="2000000"/>
    <d v="2012-06-12T00:00:00"/>
    <d v="2014-03-28T00:00:00"/>
    <b v="1"/>
    <s v="B"/>
    <n v="0"/>
    <x v="0"/>
    <s v="Marketing Materials and General Printing Requirements"/>
  </r>
  <r>
    <n v="4208"/>
    <x v="0"/>
    <s v="FFE1005 AP"/>
    <s v="Supply, Delivery and Installation of Domestic Furniture including White Goods 10/11"/>
    <x v="1"/>
    <n v="1"/>
    <m/>
    <d v="2013-05-13T00:00:00"/>
    <d v="2016-11-12T00:00:00"/>
    <n v="24"/>
    <n v="24"/>
    <b v="1"/>
    <n v="12"/>
    <b v="1"/>
    <n v="6"/>
    <n v="0"/>
    <n v="0"/>
    <m/>
    <m/>
    <b v="1"/>
    <s v="B"/>
    <n v="0"/>
    <x v="0"/>
    <m/>
  </r>
  <r>
    <n v="4245"/>
    <x v="4"/>
    <m/>
    <s v="Power consumption profiling"/>
    <x v="1"/>
    <n v="2"/>
    <m/>
    <m/>
    <m/>
    <m/>
    <m/>
    <b v="0"/>
    <m/>
    <b v="0"/>
    <m/>
    <n v="0"/>
    <n v="0"/>
    <m/>
    <m/>
    <b v="1"/>
    <s v="B"/>
    <m/>
    <x v="4"/>
    <m/>
  </r>
  <r>
    <n v="4248"/>
    <x v="0"/>
    <s v="ITS2002 NE"/>
    <s v="Data Centre Management - Lot 1 Equipment"/>
    <x v="2"/>
    <n v="2"/>
    <d v="2015-09-29T00:00:00"/>
    <d v="2015-10-01T00:00:00"/>
    <d v="2019-12-31T00:00:00"/>
    <n v="24"/>
    <n v="24"/>
    <b v="1"/>
    <n v="12"/>
    <b v="1"/>
    <n v="15"/>
    <n v="6000000"/>
    <n v="24000000"/>
    <d v="2014-09-23T00:00:00"/>
    <d v="2015-08-07T00:00:00"/>
    <b v="1"/>
    <s v="B"/>
    <n v="0"/>
    <x v="4"/>
    <s v="Equipment"/>
  </r>
  <r>
    <n v="4312"/>
    <x v="0"/>
    <s v="EFM3057 NW"/>
    <s v="Portable Appliance (PAT) &amp; Fixed Wire (FWT) Testing - Lot 1 PAT England, Wales &amp; NI Ireland"/>
    <x v="1"/>
    <n v="3"/>
    <m/>
    <d v="2015-04-01T00:00:00"/>
    <d v="2019-07-31T00:00:00"/>
    <n v="36"/>
    <n v="12"/>
    <b v="1"/>
    <n v="12"/>
    <b v="1"/>
    <n v="4"/>
    <n v="0"/>
    <n v="0"/>
    <m/>
    <d v="2015-03-16T00:00:00"/>
    <b v="1"/>
    <s v="B"/>
    <n v="0"/>
    <x v="2"/>
    <s v="PAT - England, Wales &amp; N.Ireland"/>
  </r>
  <r>
    <n v="4313"/>
    <x v="0"/>
    <s v="LAB3066 NW"/>
    <s v="HVLE - Maintenance and Servicing of High Value Laboratory Equipment"/>
    <x v="0"/>
    <n v="3"/>
    <m/>
    <d v="2015-09-01T00:00:00"/>
    <d v="2019-08-31T00:00:00"/>
    <n v="24"/>
    <n v="24"/>
    <b v="1"/>
    <n v="12"/>
    <b v="1"/>
    <n v="12"/>
    <n v="0"/>
    <n v="0"/>
    <m/>
    <m/>
    <b v="1"/>
    <s v="B"/>
    <n v="0"/>
    <x v="2"/>
    <m/>
  </r>
  <r>
    <n v="4314"/>
    <x v="3"/>
    <s v="EFM3124 CPC"/>
    <s v="Building Materials, Tools &amp; Hardware Supplies"/>
    <x v="1"/>
    <n v="3"/>
    <m/>
    <d v="2019-02-18T00:00:00"/>
    <d v="2022-02-17T00:00:00"/>
    <n v="36"/>
    <n v="12"/>
    <b v="0"/>
    <n v="12"/>
    <b v="0"/>
    <m/>
    <n v="0"/>
    <n v="0"/>
    <m/>
    <m/>
    <b v="1"/>
    <s v="B"/>
    <n v="12"/>
    <x v="2"/>
    <m/>
  </r>
  <r>
    <n v="4315"/>
    <x v="0"/>
    <s v="MAI3094 CPC"/>
    <s v="Construction Workshop &amp; Estates Supplies - Lot 1 Brick"/>
    <x v="1"/>
    <n v="3"/>
    <m/>
    <d v="2014-09-01T00:00:00"/>
    <d v="2018-08-31T00:00:00"/>
    <n v="36"/>
    <n v="12"/>
    <b v="1"/>
    <n v="12"/>
    <b v="1"/>
    <n v="0"/>
    <n v="0"/>
    <n v="0"/>
    <m/>
    <m/>
    <b v="1"/>
    <s v="B"/>
    <n v="0"/>
    <x v="2"/>
    <s v="Lot 1 - Brick"/>
  </r>
  <r>
    <n v="4316"/>
    <x v="0"/>
    <s v="EFM3071 NW"/>
    <s v="Plumbing, Sanitary &amp; Heating Equipment, Supplies &amp; Associated Services - Lots 1 - 3"/>
    <x v="1"/>
    <n v="3"/>
    <m/>
    <d v="2016-03-01T00:00:00"/>
    <d v="2020-02-29T00:00:00"/>
    <n v="24"/>
    <n v="24"/>
    <b v="1"/>
    <n v="12"/>
    <b v="1"/>
    <n v="12"/>
    <n v="0"/>
    <n v="0"/>
    <m/>
    <d v="2017-01-01T00:00:00"/>
    <b v="1"/>
    <s v="B"/>
    <n v="0"/>
    <x v="2"/>
    <s v="Plumbing &amp; Sanitary Equipment &amp; Associated Services"/>
  </r>
  <r>
    <n v="4324"/>
    <x v="4"/>
    <m/>
    <s v="Catering Consultants and Food Counter Design Services"/>
    <x v="1"/>
    <n v="2"/>
    <m/>
    <m/>
    <m/>
    <m/>
    <m/>
    <b v="0"/>
    <m/>
    <b v="0"/>
    <m/>
    <n v="0"/>
    <n v="0"/>
    <m/>
    <m/>
    <b v="1"/>
    <s v="B"/>
    <m/>
    <x v="4"/>
    <m/>
  </r>
  <r>
    <n v="4409"/>
    <x v="3"/>
    <s v="AVI2003 NE"/>
    <s v="Audio Visual"/>
    <x v="2"/>
    <n v="2"/>
    <m/>
    <d v="2016-03-21T00:00:00"/>
    <d v="2020-12-20T00:00:00"/>
    <n v="36"/>
    <n v="12"/>
    <b v="1"/>
    <n v="12"/>
    <b v="1"/>
    <n v="9"/>
    <n v="6000000"/>
    <n v="26000000"/>
    <d v="2014-11-13T00:00:00"/>
    <d v="2016-01-29T00:00:00"/>
    <b v="1"/>
    <s v="B"/>
    <n v="0"/>
    <x v="4"/>
    <m/>
  </r>
  <r>
    <n v="4542"/>
    <x v="0"/>
    <s v="LAB4023 SU"/>
    <s v="Laboratory Consumables inc Pipettes and their Service IRLA"/>
    <x v="0"/>
    <n v="4"/>
    <d v="2014-08-01T00:00:00"/>
    <d v="2014-08-01T00:00:00"/>
    <d v="2019-08-31T00:00:00"/>
    <n v="24"/>
    <m/>
    <b v="1"/>
    <n v="12"/>
    <b v="1"/>
    <n v="25"/>
    <n v="0"/>
    <n v="0"/>
    <m/>
    <m/>
    <b v="1"/>
    <s v="C - Framework"/>
    <n v="0"/>
    <x v="3"/>
    <m/>
  </r>
  <r>
    <n v="4583"/>
    <x v="8"/>
    <s v="RM1501"/>
    <s v="Supply, Delivery and Installation of Furniture and Associated Services"/>
    <x v="7"/>
    <n v="1"/>
    <m/>
    <d v="2012-09-17T00:00:00"/>
    <d v="2016-09-16T00:00:00"/>
    <n v="48"/>
    <m/>
    <b v="0"/>
    <m/>
    <b v="0"/>
    <m/>
    <n v="0"/>
    <n v="0"/>
    <m/>
    <m/>
    <b v="1"/>
    <s v="A"/>
    <m/>
    <x v="0"/>
    <m/>
  </r>
  <r>
    <n v="4585"/>
    <x v="0"/>
    <s v="LAB4025 SU"/>
    <s v="General Purpose Chemicals IRLA"/>
    <x v="0"/>
    <n v="4"/>
    <m/>
    <d v="2015-02-01T00:00:00"/>
    <d v="2019-08-31T00:00:00"/>
    <n v="24"/>
    <m/>
    <b v="1"/>
    <n v="12"/>
    <b v="1"/>
    <n v="19"/>
    <n v="4000000"/>
    <n v="0"/>
    <d v="2015-02-01T00:00:00"/>
    <d v="2015-01-01T00:00:00"/>
    <b v="1"/>
    <s v="B"/>
    <n v="0"/>
    <x v="3"/>
    <m/>
  </r>
  <r>
    <n v="4586"/>
    <x v="4"/>
    <s v="LAB"/>
    <s v="Laboratory refurbishment and new build"/>
    <x v="0"/>
    <n v="4"/>
    <m/>
    <m/>
    <m/>
    <m/>
    <m/>
    <b v="0"/>
    <m/>
    <b v="0"/>
    <m/>
    <n v="0"/>
    <n v="0"/>
    <m/>
    <d v="2017-08-01T00:00:00"/>
    <b v="1"/>
    <s v="B"/>
    <m/>
    <x v="3"/>
    <m/>
  </r>
  <r>
    <n v="4591"/>
    <x v="8"/>
    <s v="LIB"/>
    <s v="Periodicals"/>
    <x v="4"/>
    <n v="4"/>
    <m/>
    <d v="2015-08-01T00:00:00"/>
    <m/>
    <m/>
    <m/>
    <b v="0"/>
    <m/>
    <b v="0"/>
    <m/>
    <n v="60000000"/>
    <n v="0"/>
    <m/>
    <d v="2015-04-01T00:00:00"/>
    <b v="1"/>
    <s v="B"/>
    <m/>
    <x v="3"/>
    <m/>
  </r>
  <r>
    <n v="4688"/>
    <x v="0"/>
    <s v="LAB1011 AP"/>
    <s v="Veterinary Supplies"/>
    <x v="0"/>
    <n v="1"/>
    <d v="2016-01-25T00:00:00"/>
    <d v="2016-01-25T00:00:00"/>
    <d v="2020-01-24T00:00:00"/>
    <n v="36"/>
    <n v="12"/>
    <b v="1"/>
    <n v="12"/>
    <b v="0"/>
    <m/>
    <n v="8000000"/>
    <n v="32000000"/>
    <d v="2014-10-28T00:00:00"/>
    <d v="2016-01-25T00:00:00"/>
    <b v="1"/>
    <s v="A"/>
    <n v="0"/>
    <x v="0"/>
    <m/>
  </r>
  <r>
    <n v="4733"/>
    <x v="7"/>
    <s v="**Reuse LUPC"/>
    <s v="*Reuse DUPLICATE"/>
    <x v="7"/>
    <n v="5"/>
    <m/>
    <m/>
    <m/>
    <m/>
    <m/>
    <b v="0"/>
    <m/>
    <b v="0"/>
    <m/>
    <n v="0"/>
    <n v="0"/>
    <m/>
    <m/>
    <b v="1"/>
    <s v="B"/>
    <m/>
    <x v="5"/>
    <m/>
  </r>
  <r>
    <n v="4734"/>
    <x v="3"/>
    <s v="LAB5028 LU"/>
    <s v="Laboratory Equipment Supply, Installation, Delivery and Post Installation Services"/>
    <x v="0"/>
    <n v="5"/>
    <d v="2016-05-27T00:00:00"/>
    <d v="2016-05-31T00:00:00"/>
    <d v="2021-05-30T00:00:00"/>
    <n v="36"/>
    <n v="12"/>
    <b v="1"/>
    <n v="12"/>
    <b v="1"/>
    <n v="12"/>
    <n v="17682816.710000001"/>
    <n v="80000000"/>
    <d v="2016-05-30T00:00:00"/>
    <d v="2016-05-12T00:00:00"/>
    <b v="1"/>
    <s v="B"/>
    <n v="0"/>
    <x v="5"/>
    <m/>
  </r>
  <r>
    <n v="4735"/>
    <x v="7"/>
    <s v="**LUPC DUPLICATE - REUSE"/>
    <s v="REUSE THIS"/>
    <x v="7"/>
    <n v="5"/>
    <m/>
    <m/>
    <m/>
    <m/>
    <m/>
    <b v="0"/>
    <m/>
    <b v="0"/>
    <m/>
    <m/>
    <m/>
    <m/>
    <m/>
    <b v="1"/>
    <s v="B"/>
    <m/>
    <x v="5"/>
    <m/>
  </r>
  <r>
    <n v="4736"/>
    <x v="0"/>
    <s v="OFF5021 LU"/>
    <s v="Office, Computer and Library Supplies"/>
    <x v="2"/>
    <n v="5"/>
    <d v="2015-07-27T00:00:00"/>
    <d v="2015-08-01T00:00:00"/>
    <d v="2019-09-30T00:00:00"/>
    <n v="36"/>
    <n v="12"/>
    <b v="1"/>
    <n v="12"/>
    <b v="1"/>
    <n v="2"/>
    <n v="12917000"/>
    <n v="66484344"/>
    <m/>
    <d v="2015-08-01T00:00:00"/>
    <b v="1"/>
    <s v="B"/>
    <n v="0"/>
    <x v="5"/>
    <s v="Office, Computer and Library Supplies"/>
  </r>
  <r>
    <n v="4737"/>
    <x v="7"/>
    <s v="**LUPC REUSE"/>
    <m/>
    <x v="7"/>
    <n v="5"/>
    <m/>
    <m/>
    <m/>
    <m/>
    <m/>
    <b v="0"/>
    <m/>
    <b v="0"/>
    <m/>
    <m/>
    <m/>
    <m/>
    <m/>
    <b v="1"/>
    <s v="B"/>
    <m/>
    <x v="5"/>
    <m/>
  </r>
  <r>
    <n v="4740"/>
    <x v="9"/>
    <s v="WEB1011 AP"/>
    <s v="SUSTAIN TEST INFO"/>
    <x v="7"/>
    <n v="1"/>
    <m/>
    <d v="2014-11-01T00:00:00"/>
    <d v="2015-10-31T00:00:00"/>
    <n v="12"/>
    <m/>
    <b v="0"/>
    <n v="12"/>
    <b v="0"/>
    <n v="12"/>
    <n v="0"/>
    <n v="0"/>
    <m/>
    <m/>
    <b v="1"/>
    <s v="B"/>
    <m/>
    <x v="0"/>
    <m/>
  </r>
  <r>
    <n v="4844"/>
    <x v="0"/>
    <s v="VEH1000 AP"/>
    <s v="Vehicle Purchase  (CCS ref RM1070)"/>
    <x v="1"/>
    <n v="1"/>
    <d v="2014-12-02T00:00:00"/>
    <d v="2014-12-02T00:00:00"/>
    <d v="2018-12-01T00:00:00"/>
    <n v="36"/>
    <n v="12"/>
    <b v="1"/>
    <n v="12"/>
    <b v="0"/>
    <m/>
    <n v="977000"/>
    <n v="3900000"/>
    <d v="2014-05-01T00:00:00"/>
    <d v="2014-12-02T00:00:00"/>
    <b v="1"/>
    <s v="A"/>
    <n v="0"/>
    <x v="0"/>
    <m/>
  </r>
  <r>
    <n v="4845"/>
    <x v="0"/>
    <s v="VEH1001 AP"/>
    <s v="Vehicle Lease (CCS ref RM3710)"/>
    <x v="1"/>
    <n v="1"/>
    <d v="2015-05-16T00:00:00"/>
    <d v="2015-05-16T00:00:00"/>
    <d v="2019-05-15T00:00:00"/>
    <n v="36"/>
    <n v="12"/>
    <b v="1"/>
    <n v="12"/>
    <b v="0"/>
    <m/>
    <n v="200000"/>
    <n v="800000"/>
    <d v="2015-08-03T00:00:00"/>
    <d v="2015-05-16T00:00:00"/>
    <b v="1"/>
    <s v="A"/>
    <n v="0"/>
    <x v="0"/>
    <m/>
  </r>
  <r>
    <n v="4846"/>
    <x v="0"/>
    <s v="EFM1021 AP"/>
    <s v="Pest Control"/>
    <x v="1"/>
    <n v="1"/>
    <d v="2016-09-30T00:00:00"/>
    <d v="2016-11-01T00:00:00"/>
    <d v="2020-10-31T00:00:00"/>
    <n v="24"/>
    <n v="24"/>
    <b v="1"/>
    <n v="12"/>
    <b v="1"/>
    <n v="12"/>
    <n v="1700000"/>
    <n v="6800000"/>
    <d v="2016-02-24T00:00:00"/>
    <d v="2016-09-30T00:00:00"/>
    <b v="1"/>
    <s v="B"/>
    <n v="0"/>
    <x v="0"/>
    <m/>
  </r>
  <r>
    <n v="4847"/>
    <x v="3"/>
    <s v="EFM1020 AP"/>
    <s v="Electrical Sundries Supply of"/>
    <x v="1"/>
    <n v="1"/>
    <d v="2017-04-24T00:00:00"/>
    <d v="2017-04-25T00:00:00"/>
    <d v="2020-12-24T00:00:00"/>
    <n v="24"/>
    <n v="24"/>
    <b v="1"/>
    <n v="12"/>
    <b v="1"/>
    <n v="8"/>
    <n v="1800000"/>
    <n v="7200000"/>
    <d v="2016-07-14T00:00:00"/>
    <d v="2017-01-20T00:00:00"/>
    <b v="1"/>
    <s v="B"/>
    <n v="0"/>
    <x v="0"/>
    <m/>
  </r>
  <r>
    <n v="4854"/>
    <x v="3"/>
    <s v="FFE3103 NW"/>
    <s v="Furniture - Lot 3 Residential (Northern Ireland)"/>
    <x v="1"/>
    <n v="3"/>
    <m/>
    <d v="2019-05-01T00:00:00"/>
    <d v="2021-04-30T00:00:00"/>
    <n v="24"/>
    <n v="24"/>
    <b v="0"/>
    <n v="12"/>
    <b v="0"/>
    <n v="12"/>
    <n v="0"/>
    <n v="0"/>
    <m/>
    <m/>
    <b v="1"/>
    <s v="B"/>
    <n v="24"/>
    <x v="2"/>
    <s v="Lot 3 Residential Furniture (Northern Ireland)"/>
  </r>
  <r>
    <n v="4855"/>
    <x v="3"/>
    <s v="JAN3073 NW"/>
    <s v="White Goods &amp; Associated Products &amp; Services"/>
    <x v="1"/>
    <n v="3"/>
    <m/>
    <d v="2016-09-01T00:00:00"/>
    <d v="2021-02-28T00:00:00"/>
    <n v="24"/>
    <n v="24"/>
    <b v="1"/>
    <n v="12"/>
    <b v="1"/>
    <n v="18"/>
    <n v="0"/>
    <n v="0"/>
    <d v="2016-04-01T00:00:00"/>
    <m/>
    <b v="1"/>
    <s v="B"/>
    <n v="0"/>
    <x v="2"/>
    <m/>
  </r>
  <r>
    <n v="4856"/>
    <x v="3"/>
    <s v="JAN3074 NW"/>
    <s v="Washroom Services &amp; Associated Products &amp; Services"/>
    <x v="1"/>
    <n v="3"/>
    <m/>
    <d v="2017-02-01T00:00:00"/>
    <d v="2021-04-30T00:00:00"/>
    <n v="36"/>
    <n v="12"/>
    <b v="1"/>
    <n v="12"/>
    <b v="1"/>
    <n v="3"/>
    <n v="0"/>
    <n v="0"/>
    <d v="2016-04-01T00:00:00"/>
    <d v="2017-01-12T00:00:00"/>
    <b v="1"/>
    <s v="B"/>
    <n v="0"/>
    <x v="2"/>
    <m/>
  </r>
  <r>
    <n v="4857"/>
    <x v="3"/>
    <s v="JAN3075 NW"/>
    <s v="Cleaning Equipment - Supply &amp; Maintenance - Lot 1 Supply"/>
    <x v="1"/>
    <n v="3"/>
    <m/>
    <d v="2019-03-01T00:00:00"/>
    <d v="2021-02-28T00:00:00"/>
    <n v="24"/>
    <m/>
    <b v="0"/>
    <m/>
    <b v="0"/>
    <m/>
    <n v="0"/>
    <n v="0"/>
    <m/>
    <m/>
    <b v="1"/>
    <s v="B"/>
    <m/>
    <x v="2"/>
    <s v="Lot 1 Cleaning Equipment Supply"/>
  </r>
  <r>
    <n v="4888"/>
    <x v="0"/>
    <s v="EFM2006 NE"/>
    <s v="Signs and Signage Lot 2"/>
    <x v="1"/>
    <n v="2"/>
    <m/>
    <d v="2015-05-31T00:00:00"/>
    <d v="2019-05-30T00:00:00"/>
    <n v="24"/>
    <n v="24"/>
    <b v="1"/>
    <n v="12"/>
    <b v="1"/>
    <n v="12"/>
    <n v="0"/>
    <n v="0"/>
    <d v="2013-12-06T00:00:00"/>
    <d v="2014-07-31T00:00:00"/>
    <b v="1"/>
    <s v="B"/>
    <n v="0"/>
    <x v="4"/>
    <m/>
  </r>
  <r>
    <n v="4897"/>
    <x v="0"/>
    <s v="EFM1022 AP"/>
    <s v="Waste Management"/>
    <x v="1"/>
    <n v="1"/>
    <d v="2015-12-11T00:00:00"/>
    <d v="2015-12-14T00:00:00"/>
    <d v="2019-12-13T00:00:00"/>
    <n v="24"/>
    <n v="24"/>
    <b v="1"/>
    <n v="12"/>
    <b v="1"/>
    <n v="12"/>
    <n v="2500000"/>
    <n v="10000000"/>
    <d v="2015-01-26T00:00:00"/>
    <d v="2015-11-16T00:00:00"/>
    <b v="1"/>
    <s v="B"/>
    <n v="0"/>
    <x v="0"/>
    <m/>
  </r>
  <r>
    <n v="4899"/>
    <x v="3"/>
    <s v="EFM3129 NW"/>
    <s v="Gas Equipment Maintenance &amp; Repair - Lot 02"/>
    <x v="1"/>
    <n v="3"/>
    <m/>
    <d v="2019-08-01T00:00:00"/>
    <d v="2023-07-31T00:00:00"/>
    <n v="48"/>
    <m/>
    <b v="0"/>
    <m/>
    <b v="0"/>
    <m/>
    <n v="0"/>
    <n v="0"/>
    <m/>
    <m/>
    <b v="1"/>
    <s v="B"/>
    <m/>
    <x v="2"/>
    <s v="Lot 2 - Domestic &amp; Non-Domestic Equidopment up to 500 KW (Cheshire, Mersey &amp; North Wales)"/>
  </r>
  <r>
    <n v="4900"/>
    <x v="3"/>
    <s v="AVI3120 NW"/>
    <s v="Broadcast Equipment &amp; Installation Services - Lot 8 Supply &amp; Integration  - Audio, Vision &amp; Lighting Equipment"/>
    <x v="2"/>
    <n v="3"/>
    <m/>
    <d v="2019-07-01T00:00:00"/>
    <d v="2021-06-30T00:00:00"/>
    <n v="24"/>
    <m/>
    <b v="0"/>
    <n v="12"/>
    <b v="0"/>
    <n v="12"/>
    <n v="0"/>
    <n v="0"/>
    <m/>
    <m/>
    <b v="1"/>
    <s v="B"/>
    <m/>
    <x v="2"/>
    <s v="Lot 8 Supply &amp; Integration - Audio, Vision &amp; Lighting"/>
  </r>
  <r>
    <n v="4901"/>
    <x v="4"/>
    <s v="EFM3078 NW"/>
    <s v="Roofing Maintenance &amp; Drainage"/>
    <x v="1"/>
    <n v="3"/>
    <m/>
    <m/>
    <m/>
    <m/>
    <m/>
    <b v="0"/>
    <m/>
    <b v="0"/>
    <m/>
    <n v="0"/>
    <n v="0"/>
    <m/>
    <m/>
    <b v="1"/>
    <s v="B"/>
    <m/>
    <x v="2"/>
    <m/>
  </r>
  <r>
    <n v="4902"/>
    <x v="3"/>
    <s v="AVI3120 NW"/>
    <s v="Broadcast Equipment &amp; Installation Services - Lot 3 Supply - Lighting Equipment"/>
    <x v="2"/>
    <n v="3"/>
    <m/>
    <d v="2019-07-01T00:00:00"/>
    <d v="2021-06-30T00:00:00"/>
    <n v="24"/>
    <m/>
    <b v="0"/>
    <n v="12"/>
    <b v="0"/>
    <n v="12"/>
    <n v="0"/>
    <n v="0"/>
    <m/>
    <m/>
    <b v="1"/>
    <s v="B"/>
    <m/>
    <x v="2"/>
    <s v="Lot 3 Supply - Lighting Equipment"/>
  </r>
  <r>
    <n v="4903"/>
    <x v="3"/>
    <s v="AVI3120 NW"/>
    <s v="Broadcast Equipment &amp; Installation Services - Lot 4 Supply - Audio, Vision &amp; Lighting Equipment"/>
    <x v="2"/>
    <n v="3"/>
    <m/>
    <d v="2019-07-01T00:00:00"/>
    <d v="2021-06-30T00:00:00"/>
    <n v="24"/>
    <m/>
    <b v="0"/>
    <n v="12"/>
    <b v="0"/>
    <n v="12"/>
    <n v="0"/>
    <n v="0"/>
    <m/>
    <m/>
    <b v="1"/>
    <s v="B"/>
    <m/>
    <x v="2"/>
    <s v="Lot 4 Supply - Audio, Vision &amp; Lighting Equipment"/>
  </r>
  <r>
    <n v="4904"/>
    <x v="3"/>
    <s v="AVI3120 NW"/>
    <s v="Broadcast Equipment &amp; Installation Services - Lot 5 Supply &amp; Integration - Audio Equipment"/>
    <x v="2"/>
    <n v="3"/>
    <m/>
    <d v="2019-07-01T00:00:00"/>
    <d v="2021-06-30T00:00:00"/>
    <n v="24"/>
    <m/>
    <b v="0"/>
    <n v="12"/>
    <b v="0"/>
    <n v="12"/>
    <n v="0"/>
    <n v="0"/>
    <m/>
    <m/>
    <b v="1"/>
    <s v="B"/>
    <m/>
    <x v="2"/>
    <s v="Lot 5 Supply &amp; Integration - Audio Equipment"/>
  </r>
  <r>
    <n v="4906"/>
    <x v="10"/>
    <s v="ITS3082 NW"/>
    <s v="IT Equipment Disposal"/>
    <x v="2"/>
    <n v="3"/>
    <m/>
    <m/>
    <m/>
    <n v="48"/>
    <m/>
    <b v="0"/>
    <m/>
    <b v="0"/>
    <m/>
    <n v="0"/>
    <n v="0"/>
    <m/>
    <d v="2021-04-01T00:00:00"/>
    <b v="1"/>
    <s v="B"/>
    <m/>
    <x v="2"/>
    <m/>
  </r>
  <r>
    <n v="4907"/>
    <x v="4"/>
    <s v="LAB3132 NW"/>
    <s v="Medical Equipment"/>
    <x v="0"/>
    <n v="3"/>
    <m/>
    <m/>
    <m/>
    <m/>
    <m/>
    <b v="0"/>
    <m/>
    <b v="0"/>
    <m/>
    <n v="0"/>
    <n v="0"/>
    <m/>
    <d v="2021-02-01T00:00:00"/>
    <b v="1"/>
    <s v="B"/>
    <m/>
    <x v="2"/>
    <m/>
  </r>
  <r>
    <n v="4908"/>
    <x v="3"/>
    <s v="EFM3129 NW"/>
    <s v="Gas Equipment Maintenance &amp; Repair - Lot 04"/>
    <x v="1"/>
    <n v="3"/>
    <m/>
    <d v="2019-08-01T00:00:00"/>
    <d v="2023-07-31T00:00:00"/>
    <n v="48"/>
    <m/>
    <b v="0"/>
    <m/>
    <b v="0"/>
    <m/>
    <n v="0"/>
    <n v="0"/>
    <m/>
    <m/>
    <b v="1"/>
    <s v="B"/>
    <m/>
    <x v="2"/>
    <s v="Lot 4 – Dom. and Non Dom. Equip. up to 500kw rated input. Northumberland, Co.Durham, Tyne &amp; Wear"/>
  </r>
  <r>
    <n v="4909"/>
    <x v="3"/>
    <s v="VEH3085 NW"/>
    <s v="Vehicle Hire &amp; Leasing - Lot 1 Vehicle Hire"/>
    <x v="1"/>
    <n v="3"/>
    <m/>
    <d v="2017-04-01T00:00:00"/>
    <d v="2021-03-31T00:00:00"/>
    <n v="24"/>
    <n v="24"/>
    <b v="1"/>
    <n v="12"/>
    <b v="1"/>
    <n v="12"/>
    <n v="0"/>
    <n v="0"/>
    <m/>
    <d v="2017-02-01T00:00:00"/>
    <b v="1"/>
    <s v="B"/>
    <n v="0"/>
    <x v="2"/>
    <s v="Lot 1 Vehicle Hire"/>
  </r>
  <r>
    <n v="4920"/>
    <x v="3"/>
    <s v="EFM5029 LU"/>
    <s v="Estates Maintenance &amp; Minor Works"/>
    <x v="1"/>
    <n v="5"/>
    <m/>
    <d v="2015-09-14T00:00:00"/>
    <d v="2021-09-13T00:00:00"/>
    <n v="60"/>
    <n v="12"/>
    <b v="1"/>
    <n v="12"/>
    <b v="0"/>
    <m/>
    <n v="5000000"/>
    <n v="0"/>
    <d v="2014-11-04T00:00:00"/>
    <d v="2015-09-01T00:00:00"/>
    <b v="1"/>
    <s v="B"/>
    <n v="0"/>
    <x v="5"/>
    <s v="Estates Maintenance (Large) &amp; Minor Works"/>
  </r>
  <r>
    <n v="4958"/>
    <x v="0"/>
    <s v="CAT3086 CPC"/>
    <s v="Outsourced Catering Services"/>
    <x v="7"/>
    <n v="3"/>
    <m/>
    <d v="2011-04-18T00:00:00"/>
    <d v="2015-04-17T00:00:00"/>
    <n v="24"/>
    <n v="24"/>
    <b v="1"/>
    <n v="12"/>
    <b v="1"/>
    <n v="12"/>
    <n v="0"/>
    <n v="0"/>
    <m/>
    <m/>
    <b v="1"/>
    <s v="B"/>
    <n v="0"/>
    <x v="2"/>
    <m/>
  </r>
  <r>
    <n v="4960"/>
    <x v="4"/>
    <s v="PFB1018 AP"/>
    <s v="Staff Surveys"/>
    <x v="6"/>
    <n v="1"/>
    <m/>
    <d v="2016-10-01T00:00:00"/>
    <d v="2019-09-30T00:00:00"/>
    <n v="36"/>
    <n v="12"/>
    <b v="0"/>
    <m/>
    <b v="0"/>
    <m/>
    <n v="0"/>
    <n v="0"/>
    <d v="2016-01-01T00:00:00"/>
    <m/>
    <b v="1"/>
    <s v="B"/>
    <n v="12"/>
    <x v="0"/>
    <m/>
  </r>
  <r>
    <n v="4962"/>
    <x v="0"/>
    <s v="ITS5030 LU"/>
    <s v="Janet Telephony Purchasing Service"/>
    <x v="2"/>
    <n v="5"/>
    <m/>
    <d v="2013-07-01T00:00:00"/>
    <d v="2015-12-31T00:00:00"/>
    <n v="30"/>
    <m/>
    <b v="0"/>
    <m/>
    <b v="0"/>
    <m/>
    <n v="0"/>
    <n v="0"/>
    <m/>
    <m/>
    <b v="1"/>
    <s v="B"/>
    <m/>
    <x v="5"/>
    <m/>
  </r>
  <r>
    <n v="5033"/>
    <x v="4"/>
    <s v="ITS1024 SP"/>
    <s v="Unified Communications Services"/>
    <x v="2"/>
    <n v="1"/>
    <m/>
    <d v="2015-09-01T00:00:00"/>
    <d v="2019-08-31T00:00:00"/>
    <n v="48"/>
    <m/>
    <b v="0"/>
    <m/>
    <b v="0"/>
    <m/>
    <n v="0"/>
    <n v="0"/>
    <m/>
    <m/>
    <b v="1"/>
    <s v="A"/>
    <m/>
    <x v="0"/>
    <m/>
  </r>
  <r>
    <n v="5060"/>
    <x v="11"/>
    <s v="RM1498 - Lot 1"/>
    <s v="PSN Services - Communications Services"/>
    <x v="2"/>
    <n v="2"/>
    <m/>
    <d v="2012-06-27T00:00:00"/>
    <d v="2016-06-26T00:00:00"/>
    <n v="36"/>
    <m/>
    <b v="1"/>
    <n v="12"/>
    <b v="0"/>
    <m/>
    <n v="0"/>
    <n v="0"/>
    <m/>
    <m/>
    <b v="1"/>
    <s v="Call-off from Framework"/>
    <m/>
    <x v="4"/>
    <m/>
  </r>
  <r>
    <n v="5061"/>
    <x v="11"/>
    <s v="RM1498 - Lot 3"/>
    <s v="PSN Services - Conferencing Services"/>
    <x v="2"/>
    <n v="2"/>
    <m/>
    <d v="2012-06-27T00:00:00"/>
    <d v="2016-06-26T00:00:00"/>
    <n v="36"/>
    <m/>
    <b v="1"/>
    <n v="12"/>
    <b v="0"/>
    <m/>
    <n v="0"/>
    <n v="0"/>
    <m/>
    <m/>
    <b v="1"/>
    <s v="Call-off from Framework"/>
    <m/>
    <x v="4"/>
    <m/>
  </r>
  <r>
    <n v="5062"/>
    <x v="4"/>
    <s v="RM1042"/>
    <m/>
    <x v="7"/>
    <n v="2"/>
    <m/>
    <m/>
    <m/>
    <m/>
    <m/>
    <b v="0"/>
    <m/>
    <b v="0"/>
    <m/>
    <n v="0"/>
    <n v="0"/>
    <m/>
    <m/>
    <b v="1"/>
    <s v="B"/>
    <m/>
    <x v="4"/>
    <m/>
  </r>
  <r>
    <n v="5064"/>
    <x v="0"/>
    <s v="SP-14-008"/>
    <s v="Water and Waste Water Services"/>
    <x v="1"/>
    <n v="1"/>
    <d v="2015-11-18T00:00:00"/>
    <d v="2016-03-01T00:00:00"/>
    <d v="2020-02-29T00:00:00"/>
    <n v="36"/>
    <n v="12"/>
    <b v="1"/>
    <n v="12"/>
    <b v="0"/>
    <m/>
    <n v="8500000"/>
    <n v="8500000"/>
    <m/>
    <d v="2015-06-30T00:00:00"/>
    <b v="1"/>
    <s v="A"/>
    <n v="0"/>
    <x v="0"/>
    <m/>
  </r>
  <r>
    <n v="5066"/>
    <x v="3"/>
    <s v="ITS4031 SU"/>
    <s v="Servers, Storage and Solutions National Agreement (SSSNA)"/>
    <x v="2"/>
    <n v="4"/>
    <d v="2016-11-01T00:00:00"/>
    <d v="2016-11-01T00:00:00"/>
    <d v="2021-04-30T00:00:00"/>
    <n v="24"/>
    <n v="12"/>
    <b v="1"/>
    <n v="12"/>
    <b v="1"/>
    <n v="18"/>
    <n v="0"/>
    <n v="0"/>
    <m/>
    <d v="2016-11-01T00:00:00"/>
    <b v="1"/>
    <s v="C - Framework"/>
    <n v="0"/>
    <x v="3"/>
    <s v="Storage"/>
  </r>
  <r>
    <n v="5067"/>
    <x v="0"/>
    <s v="LIB4028 SU"/>
    <s v="Inter-Regional Agreement for the Supply of Periodicals"/>
    <x v="4"/>
    <n v="4"/>
    <m/>
    <d v="2015-08-01T00:00:00"/>
    <d v="2019-07-31T00:00:00"/>
    <n v="24"/>
    <m/>
    <b v="1"/>
    <n v="12"/>
    <b v="1"/>
    <n v="12"/>
    <n v="60000000"/>
    <n v="0"/>
    <d v="2014-11-03T00:00:00"/>
    <d v="2015-03-02T00:00:00"/>
    <b v="1"/>
    <s v="B"/>
    <n v="0"/>
    <x v="3"/>
    <m/>
  </r>
  <r>
    <n v="5090"/>
    <x v="11"/>
    <m/>
    <s v="Musical Instrument"/>
    <x v="2"/>
    <n v="2"/>
    <m/>
    <m/>
    <m/>
    <m/>
    <m/>
    <b v="0"/>
    <m/>
    <b v="0"/>
    <m/>
    <n v="0"/>
    <n v="0"/>
    <m/>
    <m/>
    <b v="1"/>
    <s v="B"/>
    <m/>
    <x v="4"/>
    <m/>
  </r>
  <r>
    <n v="5091"/>
    <x v="11"/>
    <s v="TEL2001 JA"/>
    <s v="JANET telephony purchasing service"/>
    <x v="2"/>
    <n v="2"/>
    <m/>
    <d v="2013-07-01T00:00:00"/>
    <d v="2015-06-30T00:00:00"/>
    <n v="24"/>
    <m/>
    <b v="0"/>
    <n v="24"/>
    <b v="0"/>
    <m/>
    <n v="0"/>
    <n v="0"/>
    <m/>
    <m/>
    <b v="1"/>
    <s v="Call-off from Framework"/>
    <m/>
    <x v="4"/>
    <m/>
  </r>
  <r>
    <n v="5095"/>
    <x v="0"/>
    <s v="SP-14-005"/>
    <s v="Travel Services"/>
    <x v="6"/>
    <n v="1"/>
    <d v="2015-09-01T00:00:00"/>
    <d v="2015-09-01T00:00:00"/>
    <d v="2019-08-31T00:00:00"/>
    <n v="36"/>
    <n v="12"/>
    <b v="1"/>
    <n v="12"/>
    <b v="0"/>
    <m/>
    <n v="100000"/>
    <n v="400000"/>
    <m/>
    <m/>
    <b v="1"/>
    <s v="A"/>
    <n v="0"/>
    <x v="0"/>
    <s v="One Stop Shop"/>
  </r>
  <r>
    <n v="5098"/>
    <x v="3"/>
    <s v="SP-14-009"/>
    <s v="General Stationery and Office Paper"/>
    <x v="2"/>
    <n v="1"/>
    <d v="2016-04-22T00:00:00"/>
    <d v="2016-06-01T00:00:00"/>
    <d v="2021-03-31T00:00:00"/>
    <n v="36"/>
    <n v="22"/>
    <b v="1"/>
    <n v="17"/>
    <b v="1"/>
    <n v="5"/>
    <n v="1500000"/>
    <n v="6000000"/>
    <m/>
    <d v="2016-04-01T00:00:00"/>
    <b v="1"/>
    <s v="A"/>
    <n v="0"/>
    <x v="0"/>
    <m/>
  </r>
  <r>
    <n v="5099"/>
    <x v="4"/>
    <s v="SP-14-010"/>
    <s v="Vehicle Hire Services 2015"/>
    <x v="1"/>
    <n v="1"/>
    <m/>
    <m/>
    <m/>
    <m/>
    <m/>
    <b v="0"/>
    <m/>
    <b v="0"/>
    <m/>
    <m/>
    <m/>
    <m/>
    <d v="2016-10-10T00:00:00"/>
    <b v="1"/>
    <s v="B"/>
    <m/>
    <x v="0"/>
    <m/>
  </r>
  <r>
    <n v="5297"/>
    <x v="3"/>
    <s v="AVI6002 HW"/>
    <s v="Audio Visual Products &amp; Services - Supply Only"/>
    <x v="2"/>
    <n v="6"/>
    <d v="2015-01-20T00:00:00"/>
    <d v="2015-02-02T00:00:00"/>
    <d v="2020-11-01T00:00:00"/>
    <n v="24"/>
    <n v="29"/>
    <b v="1"/>
    <n v="12"/>
    <b v="1"/>
    <n v="33"/>
    <n v="4120000"/>
    <n v="16480000"/>
    <m/>
    <d v="2014-11-03T00:00:00"/>
    <b v="1"/>
    <s v="B"/>
    <n v="0"/>
    <x v="6"/>
    <s v="AV Products - Supply Only"/>
  </r>
  <r>
    <n v="5298"/>
    <x v="3"/>
    <s v="AVI6002 HW"/>
    <s v="Audio Visual Products &amp; Services - Supply &amp; Fit"/>
    <x v="2"/>
    <n v="6"/>
    <d v="2015-01-20T00:00:00"/>
    <d v="2015-02-02T00:00:00"/>
    <d v="2020-11-01T00:00:00"/>
    <n v="24"/>
    <n v="29"/>
    <b v="1"/>
    <n v="12"/>
    <b v="1"/>
    <n v="33"/>
    <n v="7780000"/>
    <n v="0"/>
    <d v="2014-04-07T00:00:00"/>
    <d v="2014-11-03T00:00:00"/>
    <b v="1"/>
    <s v="B"/>
    <n v="0"/>
    <x v="6"/>
    <s v="AV Products &amp; Services - Supply &amp; Fit"/>
  </r>
  <r>
    <n v="5299"/>
    <x v="3"/>
    <s v="AVI6002 HW"/>
    <s v="Audio Visual Products &amp; Services - Design, Supply &amp; Install"/>
    <x v="2"/>
    <n v="6"/>
    <d v="2015-01-20T00:00:00"/>
    <d v="2015-02-02T00:00:00"/>
    <d v="2020-11-01T00:00:00"/>
    <n v="24"/>
    <n v="29"/>
    <b v="1"/>
    <n v="12"/>
    <b v="1"/>
    <n v="33"/>
    <n v="11670000"/>
    <n v="0"/>
    <d v="2014-04-07T00:00:00"/>
    <d v="2014-11-03T00:00:00"/>
    <b v="1"/>
    <s v="B"/>
    <n v="0"/>
    <x v="6"/>
    <s v="AV Products &amp; Services - Design, Supply &amp; Install"/>
  </r>
  <r>
    <n v="5300"/>
    <x v="0"/>
    <s v="JAN3087 NW"/>
    <s v="Recycling Bins &amp; Street Furniture - Lot 1 Recycling Bins"/>
    <x v="1"/>
    <n v="3"/>
    <m/>
    <d v="2015-10-01T00:00:00"/>
    <d v="2019-09-30T00:00:00"/>
    <n v="24"/>
    <n v="24"/>
    <b v="1"/>
    <n v="12"/>
    <b v="1"/>
    <n v="12"/>
    <n v="588018.80000000005"/>
    <n v="0"/>
    <m/>
    <m/>
    <b v="1"/>
    <s v="B"/>
    <n v="0"/>
    <x v="2"/>
    <s v="Lot 1 Recycling Bins"/>
  </r>
  <r>
    <n v="5301"/>
    <x v="3"/>
    <s v="LAB3123 NW"/>
    <s v="High Value Laboratory Equipment (HVLE) - Lot 18 Focused Ion Beam Microscopes"/>
    <x v="0"/>
    <n v="3"/>
    <m/>
    <d v="2019-08-01T00:00:00"/>
    <d v="2023-07-31T00:00:00"/>
    <n v="48"/>
    <m/>
    <b v="0"/>
    <m/>
    <b v="0"/>
    <m/>
    <n v="0"/>
    <n v="0"/>
    <m/>
    <m/>
    <b v="1"/>
    <s v="B"/>
    <m/>
    <x v="2"/>
    <s v="Lot 18 Focused Ion Beam Microscopes"/>
  </r>
  <r>
    <n v="5302"/>
    <x v="8"/>
    <s v="JAN11002 TU"/>
    <s v="Catering Disposables, Kitchen Chemicals &amp; Allergen Labelling Software Systems (Supply &amp; Distribution of)"/>
    <x v="1"/>
    <n v="2"/>
    <m/>
    <d v="2015-07-01T00:00:00"/>
    <d v="2017-06-30T00:00:00"/>
    <n v="24"/>
    <n v="24"/>
    <b v="0"/>
    <m/>
    <b v="0"/>
    <m/>
    <n v="0"/>
    <n v="0"/>
    <d v="2015-10-01T00:00:00"/>
    <d v="2015-10-01T00:00:00"/>
    <b v="1"/>
    <s v="B"/>
    <n v="24"/>
    <x v="4"/>
    <m/>
  </r>
  <r>
    <n v="5303"/>
    <x v="8"/>
    <s v="CAT11024 TU"/>
    <s v="Alcohol"/>
    <x v="1"/>
    <n v="10"/>
    <m/>
    <d v="2016-01-16T00:00:00"/>
    <d v="2018-01-15T00:00:00"/>
    <n v="24"/>
    <n v="24"/>
    <b v="0"/>
    <m/>
    <b v="0"/>
    <m/>
    <n v="0"/>
    <n v="0"/>
    <m/>
    <d v="2016-01-01T00:00:00"/>
    <b v="1"/>
    <s v="B"/>
    <n v="24"/>
    <x v="1"/>
    <m/>
  </r>
  <r>
    <n v="5385"/>
    <x v="4"/>
    <m/>
    <s v="Hot Beverage"/>
    <x v="1"/>
    <n v="2"/>
    <m/>
    <m/>
    <m/>
    <n v="48"/>
    <m/>
    <b v="0"/>
    <m/>
    <b v="0"/>
    <m/>
    <n v="0"/>
    <n v="0"/>
    <m/>
    <d v="2015-09-01T00:00:00"/>
    <b v="1"/>
    <s v="B"/>
    <m/>
    <x v="4"/>
    <m/>
  </r>
  <r>
    <n v="5386"/>
    <x v="4"/>
    <m/>
    <s v="EPOS"/>
    <x v="1"/>
    <n v="2"/>
    <m/>
    <m/>
    <m/>
    <m/>
    <m/>
    <b v="0"/>
    <m/>
    <b v="0"/>
    <m/>
    <n v="0"/>
    <n v="0"/>
    <m/>
    <m/>
    <b v="1"/>
    <s v="B"/>
    <m/>
    <x v="4"/>
    <m/>
  </r>
  <r>
    <n v="5398"/>
    <x v="3"/>
    <s v="EFM3129 NW"/>
    <s v="Gas Equipment Maintenance &amp; Repair - Lot 05"/>
    <x v="1"/>
    <n v="3"/>
    <m/>
    <d v="2019-08-01T00:00:00"/>
    <d v="2023-07-31T00:00:00"/>
    <n v="48"/>
    <m/>
    <b v="0"/>
    <m/>
    <b v="0"/>
    <m/>
    <n v="0"/>
    <n v="0"/>
    <m/>
    <m/>
    <b v="1"/>
    <s v="B"/>
    <m/>
    <x v="2"/>
    <s v="Lot 5 – Domestic and Non Domestic Equipment up to 500kw rated input (Yorkshire and Humber)"/>
  </r>
  <r>
    <n v="5534"/>
    <x v="10"/>
    <s v="EFM5059 LU"/>
    <s v="Estates and Facilities Management"/>
    <x v="1"/>
    <n v="5"/>
    <m/>
    <m/>
    <m/>
    <m/>
    <m/>
    <b v="0"/>
    <m/>
    <b v="0"/>
    <m/>
    <n v="0"/>
    <n v="0"/>
    <m/>
    <d v="2021-08-14T00:00:00"/>
    <b v="1"/>
    <s v="B"/>
    <m/>
    <x v="5"/>
    <m/>
  </r>
  <r>
    <n v="5558"/>
    <x v="3"/>
    <s v="ITS5031 LU"/>
    <s v="Shared Data Centre, Jisc"/>
    <x v="2"/>
    <n v="5"/>
    <m/>
    <d v="2014-07-14T00:00:00"/>
    <d v="2024-07-13T00:00:00"/>
    <n v="60"/>
    <n v="120"/>
    <b v="1"/>
    <n v="60"/>
    <b v="0"/>
    <n v="60"/>
    <n v="0"/>
    <n v="0"/>
    <m/>
    <m/>
    <b v="1"/>
    <s v="B"/>
    <n v="60"/>
    <x v="5"/>
    <m/>
  </r>
  <r>
    <n v="5639"/>
    <x v="0"/>
    <s v="LAB1012 NH"/>
    <s v="Multi Modality Imaging Framework"/>
    <x v="0"/>
    <n v="1"/>
    <d v="2015-01-26T00:00:00"/>
    <d v="2015-01-26T00:00:00"/>
    <d v="2019-01-25T00:00:00"/>
    <n v="48"/>
    <n v="0"/>
    <b v="0"/>
    <m/>
    <b v="0"/>
    <m/>
    <n v="1000000"/>
    <n v="4000000"/>
    <d v="2014-01-26T00:00:00"/>
    <d v="2015-01-26T00:00:00"/>
    <b v="1"/>
    <s v="B"/>
    <n v="0"/>
    <x v="0"/>
    <m/>
  </r>
  <r>
    <n v="5701"/>
    <x v="6"/>
    <s v="ITS1011 AP"/>
    <s v="CRM services"/>
    <x v="2"/>
    <n v="1"/>
    <m/>
    <d v="2015-12-21T00:00:00"/>
    <d v="2018-12-20T00:00:00"/>
    <n v="36"/>
    <m/>
    <b v="0"/>
    <m/>
    <b v="0"/>
    <m/>
    <n v="0"/>
    <n v="0"/>
    <m/>
    <d v="2015-11-21T00:00:00"/>
    <b v="1"/>
    <s v="B"/>
    <m/>
    <x v="0"/>
    <m/>
  </r>
  <r>
    <n v="5703"/>
    <x v="4"/>
    <s v="ITS1012 AP"/>
    <s v="Technology Research &amp; Advice"/>
    <x v="2"/>
    <n v="1"/>
    <m/>
    <m/>
    <m/>
    <m/>
    <m/>
    <b v="0"/>
    <m/>
    <b v="0"/>
    <m/>
    <n v="0"/>
    <n v="0"/>
    <m/>
    <m/>
    <b v="1"/>
    <s v="B"/>
    <m/>
    <x v="0"/>
    <m/>
  </r>
  <r>
    <n v="5713"/>
    <x v="0"/>
    <s v="SP-15-001"/>
    <s v="Server Maintenance"/>
    <x v="2"/>
    <n v="1"/>
    <d v="2015-06-24T00:00:00"/>
    <d v="2015-06-24T00:00:00"/>
    <d v="2019-06-23T00:00:00"/>
    <n v="24"/>
    <n v="24"/>
    <b v="1"/>
    <n v="12"/>
    <b v="1"/>
    <n v="12"/>
    <n v="2500"/>
    <n v="10000"/>
    <m/>
    <d v="2015-06-26T00:00:00"/>
    <b v="1"/>
    <s v="A"/>
    <n v="0"/>
    <x v="0"/>
    <m/>
  </r>
  <r>
    <n v="5714"/>
    <x v="0"/>
    <s v="SP-15-002"/>
    <s v="Travel Services"/>
    <x v="6"/>
    <n v="1"/>
    <d v="2015-08-25T00:00:00"/>
    <d v="2015-09-01T00:00:00"/>
    <d v="2019-08-31T00:00:00"/>
    <n v="36"/>
    <n v="12"/>
    <b v="1"/>
    <n v="12"/>
    <b v="0"/>
    <m/>
    <n v="1000"/>
    <n v="4000"/>
    <m/>
    <m/>
    <b v="1"/>
    <s v="A"/>
    <n v="0"/>
    <x v="0"/>
    <s v=" Multi-Lot"/>
  </r>
  <r>
    <n v="5715"/>
    <x v="0"/>
    <s v="SP-15-002"/>
    <s v="Travel Services"/>
    <x v="6"/>
    <n v="1"/>
    <d v="2015-08-25T00:00:00"/>
    <d v="2015-09-01T00:00:00"/>
    <d v="2019-08-31T00:00:00"/>
    <n v="36"/>
    <n v="12"/>
    <b v="1"/>
    <n v="12"/>
    <b v="0"/>
    <m/>
    <n v="1000"/>
    <n v="4000"/>
    <m/>
    <d v="2015-07-11T00:00:00"/>
    <b v="1"/>
    <s v="A"/>
    <n v="0"/>
    <x v="0"/>
    <s v="International Travel and Accommodation Services"/>
  </r>
  <r>
    <n v="5716"/>
    <x v="0"/>
    <s v="SP-15-002"/>
    <s v="Travel Services"/>
    <x v="6"/>
    <n v="1"/>
    <d v="2015-08-25T00:00:00"/>
    <d v="2015-09-01T00:00:00"/>
    <d v="2019-08-31T00:00:00"/>
    <n v="36"/>
    <n v="12"/>
    <b v="1"/>
    <n v="12"/>
    <b v="0"/>
    <m/>
    <n v="1000"/>
    <n v="4000"/>
    <m/>
    <m/>
    <b v="1"/>
    <s v="A"/>
    <n v="0"/>
    <x v="0"/>
    <s v=" Conference and Meeting Venue Booking"/>
  </r>
  <r>
    <n v="5717"/>
    <x v="0"/>
    <s v="SP-15-005"/>
    <s v="Liquid Fuels"/>
    <x v="1"/>
    <n v="1"/>
    <m/>
    <d v="2015-10-14T00:00:00"/>
    <d v="2019-10-13T00:00:00"/>
    <n v="24"/>
    <n v="24"/>
    <b v="1"/>
    <n v="12"/>
    <b v="1"/>
    <n v="12"/>
    <n v="920000"/>
    <n v="3660000"/>
    <d v="2015-03-16T00:00:00"/>
    <d v="2015-09-25T00:00:00"/>
    <b v="1"/>
    <s v="A"/>
    <n v="0"/>
    <x v="0"/>
    <m/>
  </r>
  <r>
    <n v="5719"/>
    <x v="0"/>
    <s v="SP-15-006"/>
    <s v="Relocation Services"/>
    <x v="5"/>
    <n v="1"/>
    <d v="2016-04-01T00:00:00"/>
    <d v="2016-04-01T00:00:00"/>
    <d v="2020-03-31T00:00:00"/>
    <n v="36"/>
    <n v="12"/>
    <b v="1"/>
    <n v="12"/>
    <b v="0"/>
    <m/>
    <n v="50000"/>
    <n v="150000"/>
    <m/>
    <d v="2015-11-20T00:00:00"/>
    <b v="1"/>
    <s v="A"/>
    <n v="0"/>
    <x v="0"/>
    <m/>
  </r>
  <r>
    <n v="5720"/>
    <x v="8"/>
    <s v="PFB1024 AP"/>
    <s v="Employee Benefits &amp; Reward"/>
    <x v="5"/>
    <n v="1"/>
    <d v="2015-11-12T00:00:00"/>
    <m/>
    <m/>
    <m/>
    <m/>
    <b v="0"/>
    <m/>
    <b v="0"/>
    <m/>
    <m/>
    <m/>
    <m/>
    <d v="2015-11-06T00:00:00"/>
    <b v="1"/>
    <s v="O"/>
    <m/>
    <x v="0"/>
    <m/>
  </r>
  <r>
    <n v="5721"/>
    <x v="0"/>
    <s v="SP-14-013"/>
    <s v="Non Domestic Energy Efficiency"/>
    <x v="1"/>
    <n v="1"/>
    <m/>
    <d v="2016-03-01T00:00:00"/>
    <d v="2020-02-29T00:00:00"/>
    <n v="36"/>
    <n v="12"/>
    <b v="1"/>
    <n v="12"/>
    <b v="0"/>
    <m/>
    <n v="772000"/>
    <n v="3088256"/>
    <m/>
    <d v="2015-11-13T00:00:00"/>
    <b v="1"/>
    <s v="A"/>
    <n v="0"/>
    <x v="0"/>
    <m/>
  </r>
  <r>
    <n v="5723"/>
    <x v="0"/>
    <s v="SP-14-012"/>
    <s v="Recruitment Advertising &amp; PINs"/>
    <x v="5"/>
    <n v="1"/>
    <m/>
    <d v="2016-04-18T00:00:00"/>
    <d v="2020-07-17T00:00:00"/>
    <n v="24"/>
    <n v="27"/>
    <b v="1"/>
    <n v="12"/>
    <b v="1"/>
    <n v="15"/>
    <n v="100000"/>
    <n v="400000"/>
    <m/>
    <d v="2015-11-30T00:00:00"/>
    <b v="1"/>
    <s v="A"/>
    <n v="0"/>
    <x v="0"/>
    <m/>
  </r>
  <r>
    <n v="5726"/>
    <x v="3"/>
    <s v="ITS6003 HW"/>
    <s v="Apple Equipment &amp; Services (National)"/>
    <x v="2"/>
    <n v="6"/>
    <d v="2016-03-15T00:00:00"/>
    <d v="2016-04-01T00:00:00"/>
    <d v="2021-04-30T00:00:00"/>
    <n v="24"/>
    <n v="24"/>
    <b v="1"/>
    <n v="12"/>
    <b v="1"/>
    <n v="25"/>
    <n v="40000000"/>
    <n v="160000000"/>
    <m/>
    <d v="2015-09-01T00:00:00"/>
    <b v="1"/>
    <s v="B"/>
    <n v="0"/>
    <x v="6"/>
    <s v="Supply of Equipment &amp; Provision of Services"/>
  </r>
  <r>
    <n v="5727"/>
    <x v="0"/>
    <s v="CAT3090 CPC"/>
    <s v="Water (Drinking) Dispensers &amp; Related Services - Lots 1 &amp; 2"/>
    <x v="1"/>
    <n v="3"/>
    <m/>
    <d v="2015-03-16T00:00:00"/>
    <d v="2019-03-15T00:00:00"/>
    <n v="36"/>
    <n v="12"/>
    <b v="1"/>
    <n v="12"/>
    <b v="0"/>
    <m/>
    <n v="0"/>
    <n v="0"/>
    <m/>
    <m/>
    <b v="1"/>
    <s v="A"/>
    <n v="0"/>
    <x v="2"/>
    <m/>
  </r>
  <r>
    <n v="5728"/>
    <x v="4"/>
    <s v="EFM3129 NW"/>
    <s v="Gas Equipment Maintenance &amp; Repair - Lot 23"/>
    <x v="1"/>
    <n v="3"/>
    <m/>
    <d v="2019-08-01T00:00:00"/>
    <d v="2023-07-31T00:00:00"/>
    <n v="48"/>
    <n v="0"/>
    <b v="0"/>
    <m/>
    <b v="0"/>
    <m/>
    <n v="0"/>
    <n v="0"/>
    <m/>
    <m/>
    <b v="1"/>
    <s v="B"/>
    <n v="0"/>
    <x v="2"/>
    <m/>
  </r>
  <r>
    <n v="5729"/>
    <x v="0"/>
    <s v="JAN3091 CPC"/>
    <s v="Building Cleaning Services"/>
    <x v="1"/>
    <n v="3"/>
    <m/>
    <d v="2015-03-22T00:00:00"/>
    <d v="2019-05-21T00:00:00"/>
    <n v="36"/>
    <n v="12"/>
    <b v="1"/>
    <n v="12"/>
    <b v="1"/>
    <n v="2"/>
    <n v="0"/>
    <n v="0"/>
    <m/>
    <m/>
    <b v="1"/>
    <s v="B"/>
    <n v="0"/>
    <x v="2"/>
    <m/>
  </r>
  <r>
    <n v="5730"/>
    <x v="0"/>
    <s v="LAB3096 NW"/>
    <s v="HVLE - Gene Expression &amp; Genotyping Analysis Equipment, Associated Equipment, Accessories, Consumables, Maintenance &amp; Servicing: Lot 3 Micro-Array Equipment"/>
    <x v="0"/>
    <n v="3"/>
    <m/>
    <d v="2015-10-31T00:00:00"/>
    <d v="2019-08-30T00:00:00"/>
    <n v="22"/>
    <n v="24"/>
    <b v="1"/>
    <n v="12"/>
    <b v="1"/>
    <n v="12"/>
    <n v="0"/>
    <n v="0"/>
    <m/>
    <m/>
    <b v="1"/>
    <s v="B"/>
    <n v="0"/>
    <x v="2"/>
    <s v="Lot 3 Micro-Array Equipment"/>
  </r>
  <r>
    <n v="5732"/>
    <x v="0"/>
    <s v="ITS1023 CC"/>
    <s v="Technology Products (RM1054) IT Hardware"/>
    <x v="2"/>
    <n v="1"/>
    <d v="2014-10-31T00:00:00"/>
    <d v="2014-11-17T00:00:00"/>
    <d v="2016-11-16T00:00:00"/>
    <n v="24"/>
    <n v="0"/>
    <b v="0"/>
    <n v="0"/>
    <b v="0"/>
    <n v="0"/>
    <n v="2500000"/>
    <n v="5000000"/>
    <m/>
    <m/>
    <b v="1"/>
    <s v="A"/>
    <n v="0"/>
    <x v="0"/>
    <s v="Covers end user computing and infrastructure."/>
  </r>
  <r>
    <n v="5733"/>
    <x v="0"/>
    <s v="ITS1023 CC"/>
    <s v="Technology Products (RM1054) Packaged Software"/>
    <x v="2"/>
    <n v="1"/>
    <d v="2014-10-31T00:00:00"/>
    <d v="2014-11-17T00:00:00"/>
    <d v="2016-11-16T00:00:00"/>
    <n v="24"/>
    <n v="0"/>
    <b v="0"/>
    <n v="0"/>
    <b v="0"/>
    <n v="0"/>
    <n v="0"/>
    <n v="0"/>
    <m/>
    <m/>
    <b v="1"/>
    <s v="A"/>
    <n v="0"/>
    <x v="0"/>
    <s v="Packaged Software - Commercial Off The Shelf (COTS) software, Open Source software and licences"/>
  </r>
  <r>
    <n v="5734"/>
    <x v="8"/>
    <s v="SP-15-002"/>
    <s v="Travel Services - Domestic Travel and Accommodation Services"/>
    <x v="6"/>
    <n v="1"/>
    <m/>
    <d v="2015-09-01T00:00:00"/>
    <d v="2018-08-31T00:00:00"/>
    <n v="36"/>
    <m/>
    <b v="0"/>
    <m/>
    <b v="0"/>
    <m/>
    <n v="0"/>
    <n v="0"/>
    <m/>
    <m/>
    <b v="1"/>
    <s v="A"/>
    <m/>
    <x v="0"/>
    <m/>
  </r>
  <r>
    <n v="5736"/>
    <x v="0"/>
    <s v="ITS1023 CC"/>
    <s v="Technology Products (RM1054) Secure Technology Products and Disposals"/>
    <x v="2"/>
    <n v="1"/>
    <d v="2014-10-31T00:00:00"/>
    <d v="2014-11-17T00:00:00"/>
    <d v="2016-11-16T00:00:00"/>
    <n v="24"/>
    <n v="0"/>
    <b v="0"/>
    <n v="0"/>
    <b v="0"/>
    <n v="0"/>
    <n v="0"/>
    <n v="0"/>
    <m/>
    <m/>
    <b v="1"/>
    <s v="A"/>
    <n v="0"/>
    <x v="0"/>
    <s v="For products that are capable of meeting specific protective Information Assurance requirements"/>
  </r>
  <r>
    <n v="5737"/>
    <x v="0"/>
    <s v="ITS1023 CC"/>
    <s v="Technology Products (RM1054) - User Devices (OEM Suppliers)"/>
    <x v="2"/>
    <n v="1"/>
    <d v="2014-10-31T00:00:00"/>
    <d v="2014-11-17T00:00:00"/>
    <d v="2016-11-16T00:00:00"/>
    <n v="24"/>
    <n v="0"/>
    <b v="0"/>
    <n v="0"/>
    <b v="0"/>
    <n v="0"/>
    <n v="0"/>
    <n v="0"/>
    <m/>
    <m/>
    <b v="1"/>
    <s v="A"/>
    <n v="0"/>
    <x v="0"/>
    <s v="Route to market for high volume purchases - desktops, laptops, tablets, servers and storage devices"/>
  </r>
  <r>
    <n v="5747"/>
    <x v="0"/>
    <s v="SP-15-011-4"/>
    <s v="Desktop Client Devices (National Framework for)"/>
    <x v="2"/>
    <n v="1"/>
    <d v="2015-12-16T00:00:00"/>
    <d v="2016-01-01T00:00:00"/>
    <d v="2019-12-31T00:00:00"/>
    <n v="24"/>
    <n v="24"/>
    <b v="1"/>
    <n v="12"/>
    <b v="1"/>
    <n v="12"/>
    <n v="3500000"/>
    <n v="12000000"/>
    <d v="2015-03-19T00:00:00"/>
    <d v="2015-12-01T00:00:00"/>
    <b v="1"/>
    <s v="A"/>
    <n v="0"/>
    <x v="0"/>
    <m/>
  </r>
  <r>
    <n v="5801"/>
    <x v="0"/>
    <s v="BA-EFM028"/>
    <s v="Security Services &amp; Equipment"/>
    <x v="1"/>
    <n v="1"/>
    <d v="2015-03-17T00:00:00"/>
    <d v="2015-04-01T00:00:00"/>
    <d v="2019-11-30T00:00:00"/>
    <n v="36"/>
    <n v="12"/>
    <b v="1"/>
    <n v="12"/>
    <b v="1"/>
    <n v="8"/>
    <n v="250000"/>
    <n v="1000000"/>
    <m/>
    <m/>
    <b v="1"/>
    <s v="B"/>
    <n v="0"/>
    <x v="0"/>
    <s v="The provision of Event Stewarding and Marshalling Services"/>
  </r>
  <r>
    <n v="5802"/>
    <x v="0"/>
    <s v="BA-EFM028"/>
    <s v="Security Services &amp; Equipment"/>
    <x v="1"/>
    <n v="1"/>
    <d v="2015-03-17T00:00:00"/>
    <d v="2015-04-01T00:00:00"/>
    <d v="2019-11-30T00:00:00"/>
    <n v="36"/>
    <n v="12"/>
    <b v="1"/>
    <n v="12"/>
    <b v="1"/>
    <n v="8"/>
    <n v="1500000"/>
    <n v="6000000"/>
    <m/>
    <m/>
    <b v="1"/>
    <s v="B"/>
    <n v="0"/>
    <x v="0"/>
    <s v="The provision of CCTV Security Systems (incl. Installation, CCTV-ARC services, maintenance &amp; repair)"/>
  </r>
  <r>
    <n v="5803"/>
    <x v="0"/>
    <s v="BA-EFM028"/>
    <s v="Security Services &amp; Equipment"/>
    <x v="1"/>
    <n v="1"/>
    <d v="2015-03-17T00:00:00"/>
    <d v="2015-04-01T00:00:00"/>
    <d v="2019-11-30T00:00:00"/>
    <n v="36"/>
    <n v="12"/>
    <b v="1"/>
    <n v="12"/>
    <b v="1"/>
    <n v="8"/>
    <n v="1500000"/>
    <n v="6000000"/>
    <m/>
    <m/>
    <b v="1"/>
    <s v="B"/>
    <n v="0"/>
    <x v="0"/>
    <s v="The provision of Security Alarm Systems (incl. Installation, ARC services, maintenance &amp; repair)"/>
  </r>
  <r>
    <n v="5804"/>
    <x v="0"/>
    <s v="BA-EFM028"/>
    <s v="Security Services &amp; Equipment"/>
    <x v="1"/>
    <n v="1"/>
    <d v="2015-03-17T00:00:00"/>
    <d v="2015-04-01T00:00:00"/>
    <d v="2019-11-30T00:00:00"/>
    <n v="36"/>
    <n v="12"/>
    <b v="1"/>
    <n v="12"/>
    <b v="1"/>
    <n v="8"/>
    <n v="2000000"/>
    <n v="8000000"/>
    <m/>
    <m/>
    <b v="1"/>
    <s v="B"/>
    <n v="0"/>
    <x v="0"/>
    <s v="The provision of Fire Detection Alarm/Sprinkler Systems (incl. Inst, ARC services, Maint &amp; Repair)"/>
  </r>
  <r>
    <n v="5805"/>
    <x v="0"/>
    <s v="BA-EFM028"/>
    <s v="Security Services &amp; Equipment"/>
    <x v="1"/>
    <n v="1"/>
    <d v="2015-03-17T00:00:00"/>
    <d v="2015-04-01T00:00:00"/>
    <d v="2019-11-30T00:00:00"/>
    <n v="36"/>
    <n v="12"/>
    <b v="1"/>
    <n v="12"/>
    <b v="1"/>
    <n v="8"/>
    <n v="2000000"/>
    <n v="8000000"/>
    <m/>
    <m/>
    <b v="1"/>
    <s v="B"/>
    <n v="0"/>
    <x v="0"/>
    <s v="The provision of combined CCTV, Security Alarm &amp; Fire  Systems"/>
  </r>
  <r>
    <n v="5818"/>
    <x v="3"/>
    <s v="SP-15-011-1"/>
    <s v="Mobile Client Devices (National Framework for)"/>
    <x v="2"/>
    <n v="1"/>
    <d v="2015-11-13T00:00:00"/>
    <d v="2015-11-16T00:00:00"/>
    <d v="2021-08-15T00:00:00"/>
    <n v="24"/>
    <n v="33"/>
    <b v="1"/>
    <n v="12"/>
    <b v="1"/>
    <n v="33"/>
    <n v="1200000"/>
    <n v="4800000"/>
    <d v="2015-03-19T00:00:00"/>
    <d v="2015-10-01T00:00:00"/>
    <b v="1"/>
    <s v="A"/>
    <n v="0"/>
    <x v="0"/>
    <m/>
  </r>
  <r>
    <n v="5819"/>
    <x v="0"/>
    <s v="SP-15-011-2"/>
    <s v="Client Devices - Thin Clients (National Framework for)"/>
    <x v="2"/>
    <n v="1"/>
    <d v="2015-11-13T00:00:00"/>
    <d v="2015-11-30T00:00:00"/>
    <d v="2019-11-29T00:00:00"/>
    <n v="24"/>
    <n v="24"/>
    <b v="1"/>
    <n v="12"/>
    <b v="1"/>
    <n v="12"/>
    <n v="20000"/>
    <n v="80000"/>
    <d v="2015-03-19T00:00:00"/>
    <d v="2015-12-01T00:00:00"/>
    <b v="1"/>
    <s v="A"/>
    <n v="0"/>
    <x v="0"/>
    <m/>
  </r>
  <r>
    <n v="5820"/>
    <x v="0"/>
    <s v="SP-15-011-3"/>
    <s v="Client Devices - Web Based Computing and Proprietary Devices (National Framework for)"/>
    <x v="2"/>
    <n v="1"/>
    <d v="2015-11-13T00:00:00"/>
    <d v="2015-11-30T00:00:00"/>
    <d v="2019-11-29T00:00:00"/>
    <n v="24"/>
    <n v="24"/>
    <b v="1"/>
    <n v="12"/>
    <b v="1"/>
    <n v="12"/>
    <n v="400000"/>
    <n v="1600000"/>
    <d v="2015-03-19T00:00:00"/>
    <d v="2015-12-01T00:00:00"/>
    <b v="1"/>
    <s v="A"/>
    <n v="0"/>
    <x v="0"/>
    <m/>
  </r>
  <r>
    <n v="5821"/>
    <x v="11"/>
    <s v="SEC1006 AP"/>
    <s v="Occupational Health Services"/>
    <x v="5"/>
    <n v="1"/>
    <m/>
    <m/>
    <m/>
    <m/>
    <m/>
    <b v="0"/>
    <n v="12"/>
    <b v="0"/>
    <n v="12"/>
    <n v="0"/>
    <n v="0"/>
    <m/>
    <m/>
    <b v="1"/>
    <s v="B"/>
    <m/>
    <x v="0"/>
    <m/>
  </r>
  <r>
    <n v="5822"/>
    <x v="3"/>
    <s v="SP-15-011-5"/>
    <s v="National Framework for Workstation Client Devices"/>
    <x v="2"/>
    <n v="1"/>
    <d v="2016-03-09T00:00:00"/>
    <d v="2016-03-16T00:00:00"/>
    <d v="2021-08-15T00:00:00"/>
    <n v="24"/>
    <n v="41"/>
    <b v="1"/>
    <n v="12"/>
    <b v="1"/>
    <n v="29"/>
    <n v="343600"/>
    <n v="1400000"/>
    <d v="2015-03-19T00:00:00"/>
    <d v="2015-12-01T00:00:00"/>
    <b v="1"/>
    <s v="A"/>
    <n v="0"/>
    <x v="0"/>
    <m/>
  </r>
  <r>
    <n v="5823"/>
    <x v="0"/>
    <s v="FFE1006 AP"/>
    <s v="Hair &amp; Beauty"/>
    <x v="6"/>
    <n v="1"/>
    <d v="2016-02-15T00:00:00"/>
    <d v="2016-02-15T00:00:00"/>
    <d v="2020-02-14T00:00:00"/>
    <n v="24"/>
    <n v="24"/>
    <b v="1"/>
    <n v="12"/>
    <b v="1"/>
    <n v="12"/>
    <n v="600000"/>
    <n v="2400000"/>
    <d v="2016-02-15T00:00:00"/>
    <d v="2016-01-12T00:00:00"/>
    <b v="1"/>
    <s v="B"/>
    <n v="0"/>
    <x v="0"/>
    <s v="Beauty Products &amp; Beauty Kits"/>
  </r>
  <r>
    <n v="5832"/>
    <x v="0"/>
    <s v="EFM3057 NW"/>
    <s v="Portable Appliance (PAT) &amp; Fixed Wire (FWT) Testing - Lot 2 FWT England, Wales &amp; NI"/>
    <x v="1"/>
    <n v="3"/>
    <m/>
    <d v="2015-04-01T00:00:00"/>
    <d v="2019-07-31T00:00:00"/>
    <n v="36"/>
    <n v="12"/>
    <b v="1"/>
    <n v="12"/>
    <b v="1"/>
    <n v="4"/>
    <n v="0"/>
    <n v="0"/>
    <m/>
    <m/>
    <b v="1"/>
    <s v="B"/>
    <n v="0"/>
    <x v="2"/>
    <s v="PAT &amp; Fixed Wire Testing - Lot 2 - FWT - England, Wales &amp; N.Ireland"/>
  </r>
  <r>
    <n v="5833"/>
    <x v="0"/>
    <s v="MAI3095 CPC"/>
    <s v="Building Maintenance Services - Lot 5 - Northeast"/>
    <x v="1"/>
    <n v="3"/>
    <m/>
    <d v="2012-01-09T00:00:00"/>
    <d v="2016-01-08T00:00:00"/>
    <n v="36"/>
    <m/>
    <b v="1"/>
    <n v="12"/>
    <b v="0"/>
    <m/>
    <n v="0"/>
    <n v="0"/>
    <m/>
    <m/>
    <b v="1"/>
    <s v="B"/>
    <m/>
    <x v="2"/>
    <s v="Lot 5 - Northeast"/>
  </r>
  <r>
    <n v="5834"/>
    <x v="0"/>
    <s v="EFM3057 NW"/>
    <s v="Portable Appliance (PAT) &amp; Fixed Wire (FWT) Testing - Lot 3 PAT Scotland"/>
    <x v="1"/>
    <n v="3"/>
    <m/>
    <d v="2015-04-01T00:00:00"/>
    <d v="2019-07-31T00:00:00"/>
    <n v="36"/>
    <n v="12"/>
    <b v="1"/>
    <n v="12"/>
    <b v="1"/>
    <n v="4"/>
    <n v="0"/>
    <n v="0"/>
    <m/>
    <m/>
    <b v="1"/>
    <s v="B"/>
    <n v="0"/>
    <x v="2"/>
    <s v="PAT &amp; Fixed Wire Testing - Lot 3 - PAT - Scotland"/>
  </r>
  <r>
    <n v="5835"/>
    <x v="0"/>
    <s v="EFM3057 NW"/>
    <s v="Portable Appliance (PAT) &amp; Fixed Wire (FWT) Testing - Lot 4 FWT Scotland"/>
    <x v="1"/>
    <n v="3"/>
    <m/>
    <d v="2015-04-01T00:00:00"/>
    <d v="2019-07-31T00:00:00"/>
    <n v="36"/>
    <n v="12"/>
    <b v="1"/>
    <n v="12"/>
    <b v="1"/>
    <n v="4"/>
    <n v="0"/>
    <n v="0"/>
    <m/>
    <m/>
    <b v="1"/>
    <s v="B"/>
    <n v="0"/>
    <x v="2"/>
    <s v="PAT &amp; Fixed Wire Testing - Lot 4 - FWT Scotland"/>
  </r>
  <r>
    <n v="5837"/>
    <x v="3"/>
    <s v="PFB3092 NW"/>
    <s v="Global Mobility Support Services Lot 1 Legal Services"/>
    <x v="5"/>
    <n v="3"/>
    <m/>
    <d v="2016-10-01T00:00:00"/>
    <d v="2021-03-31T00:00:00"/>
    <n v="36"/>
    <n v="12"/>
    <b v="1"/>
    <n v="12"/>
    <b v="1"/>
    <n v="6"/>
    <n v="0"/>
    <n v="0"/>
    <d v="2015-01-15T00:00:00"/>
    <d v="2016-08-01T00:00:00"/>
    <b v="1"/>
    <s v="B"/>
    <n v="0"/>
    <x v="2"/>
    <s v="Lot 1: Legal Services"/>
  </r>
  <r>
    <n v="5890"/>
    <x v="0"/>
    <s v="EFM3093 CPC"/>
    <s v="Sports, Fitness &amp; Gym Equipment"/>
    <x v="1"/>
    <n v="3"/>
    <m/>
    <d v="2015-04-13T00:00:00"/>
    <d v="2019-04-12T00:00:00"/>
    <n v="24"/>
    <n v="24"/>
    <b v="1"/>
    <n v="12"/>
    <b v="1"/>
    <n v="12"/>
    <n v="0"/>
    <n v="0"/>
    <m/>
    <m/>
    <b v="1"/>
    <s v="B"/>
    <n v="0"/>
    <x v="2"/>
    <s v="Lot 1 - Sports Equipment &amp; Clothing, incl. Non-Commerical Gym Equipment"/>
  </r>
  <r>
    <n v="5891"/>
    <x v="3"/>
    <s v="OFF3068 NW"/>
    <s v="Office, Computer &amp; Library Supplies - Lot 2  Computer Supplies"/>
    <x v="2"/>
    <n v="3"/>
    <m/>
    <d v="2019-08-01T00:00:00"/>
    <d v="2023-07-31T00:00:00"/>
    <n v="48"/>
    <m/>
    <b v="0"/>
    <m/>
    <b v="0"/>
    <m/>
    <n v="0"/>
    <n v="0"/>
    <m/>
    <m/>
    <b v="1"/>
    <s v="B"/>
    <m/>
    <x v="2"/>
    <s v="Lot 2 Computer Supplies"/>
  </r>
  <r>
    <n v="5903"/>
    <x v="0"/>
    <s v="PFB4026 SU"/>
    <s v="Temporary Agency Staffing Services - Lot 2 - Ancillary"/>
    <x v="5"/>
    <n v="4"/>
    <d v="2015-03-18T00:00:00"/>
    <d v="2015-03-10T00:00:00"/>
    <d v="2019-06-09T00:00:00"/>
    <n v="36"/>
    <n v="12"/>
    <b v="1"/>
    <n v="6"/>
    <b v="1"/>
    <n v="9"/>
    <n v="0"/>
    <n v="0"/>
    <m/>
    <m/>
    <b v="1"/>
    <s v="B"/>
    <n v="0"/>
    <x v="3"/>
    <s v="Ancillary"/>
  </r>
  <r>
    <n v="5904"/>
    <x v="0"/>
    <s v="PFB4026 SU"/>
    <s v="Temporary Agency Staffing Services - Lot 3 - Corporate Functions"/>
    <x v="5"/>
    <n v="4"/>
    <d v="2015-03-18T00:00:00"/>
    <d v="2015-03-10T00:00:00"/>
    <d v="2019-06-09T00:00:00"/>
    <n v="36"/>
    <n v="12"/>
    <b v="1"/>
    <n v="6"/>
    <b v="1"/>
    <n v="9"/>
    <n v="0"/>
    <n v="0"/>
    <m/>
    <m/>
    <b v="1"/>
    <s v="B"/>
    <n v="0"/>
    <x v="3"/>
    <s v="Corporate Functions"/>
  </r>
  <r>
    <n v="5905"/>
    <x v="0"/>
    <s v="PFB4026 SU"/>
    <s v="Temporary Agency Staffing Services - Lot 4 - IT Function"/>
    <x v="5"/>
    <n v="4"/>
    <d v="2015-03-18T00:00:00"/>
    <d v="2015-03-10T00:00:00"/>
    <d v="2019-06-09T00:00:00"/>
    <n v="36"/>
    <n v="12"/>
    <b v="1"/>
    <n v="6"/>
    <b v="1"/>
    <n v="9"/>
    <n v="0"/>
    <n v="0"/>
    <m/>
    <m/>
    <b v="1"/>
    <s v="B"/>
    <n v="0"/>
    <x v="3"/>
    <s v="IT Function"/>
  </r>
  <r>
    <n v="5906"/>
    <x v="0"/>
    <s v="PFB4026 SU"/>
    <s v="Temporary Agency Staffing Services - Lot 5 - Master Vendor Service"/>
    <x v="5"/>
    <n v="4"/>
    <d v="2015-03-18T00:00:00"/>
    <d v="2015-03-10T00:00:00"/>
    <d v="2019-06-09T00:00:00"/>
    <n v="36"/>
    <n v="12"/>
    <b v="1"/>
    <n v="6"/>
    <b v="1"/>
    <n v="9"/>
    <n v="0"/>
    <n v="0"/>
    <m/>
    <m/>
    <b v="1"/>
    <s v="B"/>
    <n v="0"/>
    <x v="3"/>
    <s v="Master Vendor Service"/>
  </r>
  <r>
    <n v="5907"/>
    <x v="0"/>
    <s v="PFB4026 SU"/>
    <s v="Temporary Agency Staffing Services - Lot 6 - Neutral Vendor Service"/>
    <x v="5"/>
    <n v="4"/>
    <d v="2015-03-18T00:00:00"/>
    <d v="2015-03-10T00:00:00"/>
    <d v="2019-06-09T00:00:00"/>
    <n v="36"/>
    <n v="12"/>
    <b v="1"/>
    <n v="6"/>
    <b v="1"/>
    <n v="9"/>
    <n v="0"/>
    <n v="0"/>
    <m/>
    <m/>
    <b v="1"/>
    <s v="B"/>
    <n v="0"/>
    <x v="3"/>
    <s v="Neutral Vendor Service"/>
  </r>
  <r>
    <n v="5908"/>
    <x v="3"/>
    <s v="LAB4040 SU"/>
    <s v="Laboratory Consumables &amp; Chemicals IRLA"/>
    <x v="0"/>
    <n v="4"/>
    <d v="2019-09-02T00:00:00"/>
    <d v="2019-09-02T00:00:00"/>
    <d v="2022-09-01T00:00:00"/>
    <n v="36"/>
    <n v="12"/>
    <b v="0"/>
    <n v="12"/>
    <b v="0"/>
    <m/>
    <n v="0"/>
    <n v="0"/>
    <m/>
    <d v="2019-09-02T00:00:00"/>
    <b v="1"/>
    <s v="B"/>
    <n v="12"/>
    <x v="3"/>
    <s v="Plastic Consumables"/>
  </r>
  <r>
    <n v="5909"/>
    <x v="0"/>
    <s v="PFB4026 SU"/>
    <s v="Temporary Agency Staffing Services - Lot 7 - Talent Bank Service"/>
    <x v="5"/>
    <n v="4"/>
    <d v="2015-03-18T00:00:00"/>
    <d v="2015-03-10T00:00:00"/>
    <d v="2019-06-09T00:00:00"/>
    <n v="36"/>
    <n v="12"/>
    <b v="1"/>
    <n v="6"/>
    <b v="1"/>
    <n v="9"/>
    <n v="0"/>
    <n v="0"/>
    <m/>
    <m/>
    <b v="1"/>
    <s v="B"/>
    <n v="0"/>
    <x v="3"/>
    <s v="Talent Bank Service"/>
  </r>
  <r>
    <n v="5916"/>
    <x v="3"/>
    <s v="JAN1007 AP"/>
    <s v="Cleaning Materials and Disposable Paper Products"/>
    <x v="1"/>
    <n v="1"/>
    <m/>
    <d v="2018-04-03T00:00:00"/>
    <d v="2021-04-02T00:00:00"/>
    <n v="24"/>
    <n v="24"/>
    <b v="1"/>
    <n v="12"/>
    <b v="0"/>
    <n v="12"/>
    <n v="2500000"/>
    <n v="10000000"/>
    <d v="2017-06-12T00:00:00"/>
    <d v="2018-03-19T00:00:00"/>
    <b v="1"/>
    <s v="B"/>
    <n v="12"/>
    <x v="0"/>
    <m/>
  </r>
  <r>
    <n v="5920"/>
    <x v="3"/>
    <s v="PFB1020 AP"/>
    <s v="Executive and Senior Strategic Search and Recruitment Services - Executive / Senior Academic roles - Scottish Institutions"/>
    <x v="5"/>
    <n v="1"/>
    <d v="2017-04-11T00:00:00"/>
    <d v="2017-04-17T00:00:00"/>
    <d v="2022-01-16T00:00:00"/>
    <n v="36"/>
    <n v="12"/>
    <b v="1"/>
    <n v="12"/>
    <b v="1"/>
    <n v="9"/>
    <n v="2000000"/>
    <n v="8000000"/>
    <d v="2016-07-31T00:00:00"/>
    <m/>
    <b v="1"/>
    <s v="B"/>
    <n v="0"/>
    <x v="0"/>
    <s v="Executive / Senior Academic roles - Scottish Institutions"/>
  </r>
  <r>
    <n v="5924"/>
    <x v="3"/>
    <s v="SP-18-11"/>
    <s v="Supported Businesses - Furniture"/>
    <x v="1"/>
    <n v="1"/>
    <d v="2018-12-24T00:00:00"/>
    <d v="2018-12-10T00:00:00"/>
    <d v="2021-12-09T00:00:00"/>
    <n v="24"/>
    <n v="24"/>
    <b v="1"/>
    <n v="12"/>
    <b v="0"/>
    <n v="12"/>
    <m/>
    <n v="300000"/>
    <m/>
    <m/>
    <b v="1"/>
    <s v="A"/>
    <n v="12"/>
    <x v="0"/>
    <s v="Furniture and associated products"/>
  </r>
  <r>
    <n v="5925"/>
    <x v="3"/>
    <s v="PFB1019 AP"/>
    <s v="Office &amp; Special Moving Services"/>
    <x v="6"/>
    <n v="1"/>
    <d v="2016-09-02T00:00:00"/>
    <d v="2016-09-02T00:00:00"/>
    <d v="2021-03-01T00:00:00"/>
    <n v="36"/>
    <n v="18"/>
    <b v="1"/>
    <n v="12"/>
    <b v="1"/>
    <n v="6"/>
    <n v="1000000"/>
    <n v="4000000"/>
    <d v="2015-04-21T00:00:00"/>
    <d v="2016-05-11T00:00:00"/>
    <b v="1"/>
    <s v="B"/>
    <n v="0"/>
    <x v="0"/>
    <s v="Large Projects - Central West and South of Scotland"/>
  </r>
  <r>
    <n v="5957"/>
    <x v="0"/>
    <s v="CAT1059 AP"/>
    <s v="Catering Disposables &amp; Sundries (Scotland Excel)(0915)"/>
    <x v="1"/>
    <n v="1"/>
    <d v="2016-10-19T00:00:00"/>
    <d v="2016-10-20T00:00:00"/>
    <d v="2020-07-19T00:00:00"/>
    <n v="45"/>
    <n v="0"/>
    <b v="0"/>
    <m/>
    <b v="0"/>
    <m/>
    <n v="6000000"/>
    <n v="24000000"/>
    <m/>
    <m/>
    <b v="1"/>
    <s v="B"/>
    <n v="0"/>
    <x v="0"/>
    <s v="Catering Disposables SE Reference 0915"/>
  </r>
  <r>
    <n v="5991"/>
    <x v="3"/>
    <s v="CAT1061 AP"/>
    <s v="Fresh Fruit and Vegetables"/>
    <x v="1"/>
    <n v="1"/>
    <d v="2018-12-18T00:00:00"/>
    <d v="2018-12-20T00:00:00"/>
    <d v="2021-12-19T00:00:00"/>
    <n v="24"/>
    <n v="24"/>
    <b v="1"/>
    <n v="12"/>
    <b v="0"/>
    <m/>
    <n v="1200000"/>
    <n v="4800000"/>
    <d v="2016-11-07T00:00:00"/>
    <d v="2018-06-06T00:00:00"/>
    <b v="1"/>
    <s v="B"/>
    <n v="12"/>
    <x v="0"/>
    <m/>
  </r>
  <r>
    <n v="6014"/>
    <x v="0"/>
    <s v="MAI3095 CPC"/>
    <s v="Building Maintenance Services - Lot 6 - Northwest"/>
    <x v="1"/>
    <n v="3"/>
    <m/>
    <d v="2012-01-09T00:00:00"/>
    <d v="2016-01-08T00:00:00"/>
    <n v="36"/>
    <m/>
    <b v="1"/>
    <n v="12"/>
    <b v="0"/>
    <m/>
    <n v="0"/>
    <n v="0"/>
    <m/>
    <m/>
    <b v="1"/>
    <s v="B"/>
    <m/>
    <x v="2"/>
    <s v="Lot 6 - Northwest"/>
  </r>
  <r>
    <n v="6018"/>
    <x v="0"/>
    <s v="MAI3094 CPC"/>
    <s v="Construction Workshop &amp; Estates Supplies - Lot 2 Paint"/>
    <x v="1"/>
    <n v="3"/>
    <m/>
    <d v="2014-09-01T00:00:00"/>
    <d v="2018-08-31T00:00:00"/>
    <n v="36"/>
    <n v="12"/>
    <b v="1"/>
    <n v="12"/>
    <b v="0"/>
    <m/>
    <n v="0"/>
    <n v="0"/>
    <m/>
    <m/>
    <b v="1"/>
    <s v="B"/>
    <n v="0"/>
    <x v="2"/>
    <s v="Lot 2 Paint"/>
  </r>
  <r>
    <n v="6019"/>
    <x v="0"/>
    <s v="MAI3094 CPC"/>
    <s v="Construction Workshop &amp; Estates Supplies - Lot 3 Timber"/>
    <x v="1"/>
    <n v="3"/>
    <m/>
    <d v="2014-09-01T00:00:00"/>
    <d v="2018-08-31T00:00:00"/>
    <n v="36"/>
    <n v="12"/>
    <b v="1"/>
    <n v="12"/>
    <b v="0"/>
    <m/>
    <n v="0"/>
    <n v="0"/>
    <m/>
    <m/>
    <b v="1"/>
    <s v="B"/>
    <n v="0"/>
    <x v="2"/>
    <s v="Lot 3 Timber"/>
  </r>
  <r>
    <n v="6020"/>
    <x v="0"/>
    <s v="MAI3094 CPC"/>
    <s v="Construction Workshop &amp; Estates Supplies - Lot 4 Plaster Boards"/>
    <x v="1"/>
    <n v="3"/>
    <m/>
    <d v="2014-09-01T00:00:00"/>
    <d v="2018-08-31T00:00:00"/>
    <n v="36"/>
    <n v="12"/>
    <b v="1"/>
    <n v="12"/>
    <b v="0"/>
    <m/>
    <n v="0"/>
    <n v="0"/>
    <m/>
    <m/>
    <b v="1"/>
    <s v="B"/>
    <n v="0"/>
    <x v="2"/>
    <s v="Plaster Boards"/>
  </r>
  <r>
    <n v="6021"/>
    <x v="0"/>
    <s v="MAI3094 CPC"/>
    <s v="Construction Workshop &amp; Estates Supplies - Lot 5 Roofing &amp; Tiling"/>
    <x v="1"/>
    <n v="3"/>
    <m/>
    <d v="2014-09-01T00:00:00"/>
    <d v="2018-08-31T00:00:00"/>
    <n v="36"/>
    <n v="12"/>
    <b v="1"/>
    <n v="12"/>
    <b v="0"/>
    <m/>
    <n v="0"/>
    <n v="0"/>
    <m/>
    <m/>
    <b v="1"/>
    <s v="B"/>
    <n v="0"/>
    <x v="2"/>
    <s v="Lot 5 Roofing &amp; Tiling"/>
  </r>
  <r>
    <n v="6022"/>
    <x v="0"/>
    <s v="MAI3094 CPC"/>
    <s v="Construction Workshop &amp; Estates Supplies - Lot 6 One Stop Shop"/>
    <x v="1"/>
    <n v="3"/>
    <m/>
    <d v="2014-09-01T00:00:00"/>
    <d v="2018-08-31T00:00:00"/>
    <n v="36"/>
    <n v="12"/>
    <b v="1"/>
    <n v="12"/>
    <b v="0"/>
    <m/>
    <n v="0"/>
    <n v="0"/>
    <m/>
    <m/>
    <b v="1"/>
    <s v="B"/>
    <n v="0"/>
    <x v="2"/>
    <s v="Lot 6 One Stop Shop"/>
  </r>
  <r>
    <n v="6065"/>
    <x v="0"/>
    <s v="EFM3059 NW"/>
    <s v="Gas Equipment Maintenance &amp; Repair Services - Lot 2 Non-Domestic Equipment 70 kw - 500 kw"/>
    <x v="1"/>
    <n v="3"/>
    <m/>
    <d v="2015-04-08T00:00:00"/>
    <d v="2019-08-07T00:00:00"/>
    <n v="24"/>
    <n v="24"/>
    <b v="1"/>
    <n v="12"/>
    <b v="1"/>
    <n v="16"/>
    <n v="0"/>
    <n v="0"/>
    <m/>
    <m/>
    <b v="1"/>
    <s v="B"/>
    <n v="0"/>
    <x v="2"/>
    <s v="Lot 2 - Non Domestic Equipment 70 kw to 500 kw rated input"/>
  </r>
  <r>
    <n v="6066"/>
    <x v="0"/>
    <s v="EFM3059 NW"/>
    <s v="Gas Equipment Maintenance &amp; Repair Services - Lot 3 Non-Domestic Equipment &gt;500 kw"/>
    <x v="1"/>
    <n v="3"/>
    <m/>
    <d v="2015-04-08T00:00:00"/>
    <d v="2019-08-07T00:00:00"/>
    <n v="24"/>
    <n v="24"/>
    <b v="1"/>
    <n v="12"/>
    <b v="1"/>
    <n v="16"/>
    <n v="0"/>
    <n v="0"/>
    <m/>
    <m/>
    <b v="1"/>
    <s v="B"/>
    <n v="0"/>
    <x v="2"/>
    <s v="Lot 3 - Non Domestic Equipment greater than 500 kw rated input"/>
  </r>
  <r>
    <n v="6082"/>
    <x v="0"/>
    <s v="LAB3096 NW"/>
    <s v="HVLE - Gene Expression &amp; Genotyping Analysis Equipment, Associated Equipment, Accessories, Consumables, Maintenance &amp; Servicing"/>
    <x v="0"/>
    <n v="3"/>
    <m/>
    <d v="2015-10-31T00:00:00"/>
    <d v="2019-08-30T00:00:00"/>
    <n v="22"/>
    <n v="24"/>
    <b v="1"/>
    <n v="12"/>
    <b v="1"/>
    <n v="12"/>
    <n v="0"/>
    <n v="0"/>
    <m/>
    <m/>
    <b v="1"/>
    <s v="B"/>
    <n v="0"/>
    <x v="2"/>
    <s v="Lot 1: Sequencers"/>
  </r>
  <r>
    <n v="6096"/>
    <x v="3"/>
    <s v="CAT1062 AP"/>
    <s v="Fresh Fish &amp; Seafood"/>
    <x v="1"/>
    <n v="1"/>
    <d v="2018-04-09T00:00:00"/>
    <d v="2018-04-14T00:00:00"/>
    <d v="2021-04-13T00:00:00"/>
    <n v="24"/>
    <n v="24"/>
    <b v="1"/>
    <n v="12"/>
    <b v="0"/>
    <n v="12"/>
    <n v="300000"/>
    <n v="1200000"/>
    <d v="2016-08-15T00:00:00"/>
    <d v="2018-04-06T00:00:00"/>
    <b v="1"/>
    <s v="B"/>
    <n v="12"/>
    <x v="0"/>
    <m/>
  </r>
  <r>
    <n v="6106"/>
    <x v="3"/>
    <s v="EFM1027 AP"/>
    <s v="Waste Management"/>
    <x v="1"/>
    <n v="1"/>
    <d v="2019-12-24T00:00:00"/>
    <d v="2020-01-13T00:00:00"/>
    <d v="2022-01-12T00:00:00"/>
    <n v="24"/>
    <n v="24"/>
    <b v="0"/>
    <n v="12"/>
    <b v="0"/>
    <n v="12"/>
    <n v="2500000"/>
    <n v="10000000"/>
    <d v="2019-01-08T00:00:00"/>
    <d v="2019-10-14T00:00:00"/>
    <b v="1"/>
    <s v="B"/>
    <n v="24"/>
    <x v="0"/>
    <m/>
  </r>
  <r>
    <n v="6158"/>
    <x v="3"/>
    <s v="ITS1025 AP"/>
    <s v="Similarity Detection Systems and Associated Services"/>
    <x v="2"/>
    <n v="1"/>
    <d v="2017-08-17T00:00:00"/>
    <d v="2017-09-01T00:00:00"/>
    <d v="2021-08-31T00:00:00"/>
    <n v="24"/>
    <n v="24"/>
    <b v="1"/>
    <n v="12"/>
    <b v="1"/>
    <n v="12"/>
    <n v="150000"/>
    <n v="400000"/>
    <d v="2016-05-16T00:00:00"/>
    <d v="2017-06-01T00:00:00"/>
    <b v="1"/>
    <s v="B"/>
    <n v="0"/>
    <x v="0"/>
    <m/>
  </r>
  <r>
    <n v="6168"/>
    <x v="3"/>
    <s v="ITS1026 AP"/>
    <s v="Virtual Learning Environment (VLE) Systems Framework"/>
    <x v="2"/>
    <n v="1"/>
    <d v="2017-03-07T00:00:00"/>
    <d v="2017-03-07T00:00:00"/>
    <d v="2021-03-06T00:00:00"/>
    <n v="24"/>
    <n v="24"/>
    <b v="1"/>
    <n v="12"/>
    <b v="1"/>
    <n v="12"/>
    <n v="800000"/>
    <n v="3800000"/>
    <m/>
    <d v="2017-05-05T00:00:00"/>
    <b v="1"/>
    <s v="B"/>
    <n v="0"/>
    <x v="0"/>
    <m/>
  </r>
  <r>
    <n v="6175"/>
    <x v="0"/>
    <s v="EFM1017 AP"/>
    <s v="Door Maintenance, Repair, Inspection and Including Supply"/>
    <x v="1"/>
    <n v="1"/>
    <d v="2016-05-06T00:00:00"/>
    <d v="2016-05-16T00:00:00"/>
    <d v="2020-12-15T00:00:00"/>
    <n v="24"/>
    <n v="24"/>
    <b v="1"/>
    <n v="12"/>
    <b v="1"/>
    <n v="19"/>
    <n v="60873"/>
    <n v="243492"/>
    <d v="2015-09-29T00:00:00"/>
    <d v="2016-04-04T00:00:00"/>
    <b v="1"/>
    <s v="B"/>
    <n v="0"/>
    <x v="0"/>
    <s v="Stirlingshire &amp; Central"/>
  </r>
  <r>
    <n v="6176"/>
    <x v="3"/>
    <s v="CAT1063 AP"/>
    <s v="Fresh Butcher Meat"/>
    <x v="1"/>
    <n v="1"/>
    <d v="2019-02-26T00:00:00"/>
    <d v="2019-03-05T00:00:00"/>
    <d v="2021-03-04T00:00:00"/>
    <n v="24"/>
    <n v="24"/>
    <b v="0"/>
    <m/>
    <b v="0"/>
    <m/>
    <n v="1500000"/>
    <n v="6000000"/>
    <d v="2017-02-01T00:00:00"/>
    <d v="2019-02-19T00:00:00"/>
    <b v="1"/>
    <s v="B"/>
    <n v="24"/>
    <x v="0"/>
    <m/>
  </r>
  <r>
    <n v="6189"/>
    <x v="0"/>
    <s v="EFM1017 AP"/>
    <s v="Door Maintenance, Repair, Inspection and Including Supply"/>
    <x v="1"/>
    <n v="1"/>
    <d v="2016-05-06T00:00:00"/>
    <d v="2016-05-16T00:00:00"/>
    <d v="2020-12-15T00:00:00"/>
    <n v="24"/>
    <n v="24"/>
    <b v="1"/>
    <n v="12"/>
    <b v="1"/>
    <n v="19"/>
    <n v="43335.49"/>
    <n v="173341.96"/>
    <d v="2015-09-29T00:00:00"/>
    <d v="2016-04-04T00:00:00"/>
    <b v="1"/>
    <s v="B"/>
    <n v="0"/>
    <x v="0"/>
    <s v="Fife, Perthshire, Dundee &amp; Tayside (Planned &amp; Reactive Maintenance)"/>
  </r>
  <r>
    <n v="6215"/>
    <x v="0"/>
    <s v="05-13 SE"/>
    <s v="Library Books, Educational Textbooks &amp; Multimedia Supplies"/>
    <x v="4"/>
    <n v="1"/>
    <m/>
    <d v="2013-11-01T00:00:00"/>
    <d v="2018-01-31T00:00:00"/>
    <n v="27"/>
    <n v="24"/>
    <b v="1"/>
    <n v="12"/>
    <b v="1"/>
    <n v="12"/>
    <n v="300000"/>
    <n v="900000"/>
    <m/>
    <m/>
    <b v="1"/>
    <s v="B"/>
    <n v="0"/>
    <x v="0"/>
    <s v="General Books"/>
  </r>
  <r>
    <n v="6227"/>
    <x v="3"/>
    <s v="ITS1027 AP"/>
    <s v="Finance, HR/Payroll, Systems Framework"/>
    <x v="2"/>
    <n v="1"/>
    <d v="2018-08-03T00:00:00"/>
    <d v="2018-08-30T00:00:00"/>
    <d v="2021-08-29T00:00:00"/>
    <n v="24"/>
    <n v="24"/>
    <b v="1"/>
    <n v="12"/>
    <b v="0"/>
    <m/>
    <n v="500000"/>
    <n v="4000000"/>
    <m/>
    <d v="2018-08-03T00:00:00"/>
    <b v="1"/>
    <s v="B"/>
    <n v="12"/>
    <x v="0"/>
    <s v="HR/Payroll Systems and Associated Services"/>
  </r>
  <r>
    <n v="6242"/>
    <x v="3"/>
    <s v="ITS1027 AP"/>
    <s v="Finance, HR/Payroll Systems Framework"/>
    <x v="2"/>
    <n v="1"/>
    <d v="2018-08-03T00:00:00"/>
    <d v="2018-08-10T00:00:00"/>
    <d v="2021-08-09T00:00:00"/>
    <n v="24"/>
    <n v="24"/>
    <b v="1"/>
    <n v="12"/>
    <b v="0"/>
    <m/>
    <n v="500000"/>
    <n v="4000000"/>
    <d v="2017-11-06T00:00:00"/>
    <d v="2018-08-03T00:00:00"/>
    <b v="1"/>
    <s v="B"/>
    <n v="12"/>
    <x v="0"/>
    <s v="Finance Systems and Associated Services"/>
  </r>
  <r>
    <n v="6408"/>
    <x v="0"/>
    <s v="EFM1017 AP"/>
    <s v="Door Maintenance, Repair, Inspection and Including Supply"/>
    <x v="1"/>
    <n v="1"/>
    <d v="2016-05-06T00:00:00"/>
    <d v="2016-05-16T00:00:00"/>
    <d v="2020-12-15T00:00:00"/>
    <n v="24"/>
    <n v="24"/>
    <b v="1"/>
    <n v="12"/>
    <b v="1"/>
    <n v="19"/>
    <n v="125100"/>
    <n v="500400"/>
    <d v="2015-09-29T00:00:00"/>
    <d v="2016-04-04T00:00:00"/>
    <b v="1"/>
    <s v="B"/>
    <n v="0"/>
    <x v="0"/>
    <s v="Greater Glasgow, Ayrshire &amp; South West of Scotland"/>
  </r>
  <r>
    <n v="6447"/>
    <x v="0"/>
    <s v="SP-14-003"/>
    <s v="Media Planning Buying &amp; Associated Services"/>
    <x v="6"/>
    <n v="1"/>
    <d v="2015-09-01T00:00:00"/>
    <d v="2015-09-01T00:00:00"/>
    <d v="2019-08-31T00:00:00"/>
    <n v="24"/>
    <n v="24"/>
    <b v="1"/>
    <n v="12"/>
    <b v="1"/>
    <n v="12"/>
    <n v="1000000"/>
    <n v="4000000"/>
    <d v="2015-09-01T00:00:00"/>
    <d v="2015-08-12T00:00:00"/>
    <b v="1"/>
    <s v="A"/>
    <n v="0"/>
    <x v="0"/>
    <m/>
  </r>
  <r>
    <n v="6494"/>
    <x v="0"/>
    <s v="EFM3098 CPC"/>
    <s v="Flooring Supplies - Lots 1 - 7"/>
    <x v="1"/>
    <n v="3"/>
    <m/>
    <d v="2015-05-01T00:00:00"/>
    <d v="2019-04-30T00:00:00"/>
    <n v="36"/>
    <n v="12"/>
    <b v="1"/>
    <n v="12"/>
    <b v="0"/>
    <m/>
    <n v="0"/>
    <n v="0"/>
    <m/>
    <m/>
    <b v="1"/>
    <s v="B"/>
    <n v="0"/>
    <x v="2"/>
    <m/>
  </r>
  <r>
    <n v="6495"/>
    <x v="3"/>
    <s v="EFM3129 NW"/>
    <s v="Gas Equipment Maintenance &amp; Repair - Lot 06"/>
    <x v="1"/>
    <n v="3"/>
    <m/>
    <d v="2019-08-01T00:00:00"/>
    <d v="2023-07-31T00:00:00"/>
    <n v="48"/>
    <m/>
    <b v="0"/>
    <m/>
    <b v="0"/>
    <m/>
    <n v="0"/>
    <n v="0"/>
    <m/>
    <m/>
    <b v="1"/>
    <s v="B"/>
    <m/>
    <x v="2"/>
    <s v="Lot 6 – Dom. &amp; Non Dom. Equip. up to 500kw rated input Lincs.,Derbyshire, Notts, Leics, Northants"/>
  </r>
  <r>
    <n v="6496"/>
    <x v="4"/>
    <s v="EFM3129 NW"/>
    <s v="Gas Equipment Maintenance &amp; Repair - Lot 10"/>
    <x v="1"/>
    <n v="3"/>
    <m/>
    <d v="2019-08-01T00:00:00"/>
    <d v="2023-07-31T00:00:00"/>
    <n v="48"/>
    <m/>
    <b v="0"/>
    <m/>
    <b v="0"/>
    <m/>
    <n v="0"/>
    <n v="0"/>
    <m/>
    <m/>
    <b v="1"/>
    <s v="B"/>
    <m/>
    <x v="2"/>
    <m/>
  </r>
  <r>
    <n v="6497"/>
    <x v="3"/>
    <s v="EFM3129 NW"/>
    <s v="Gas Equipment Maintenance &amp; Repair - Lot 15"/>
    <x v="1"/>
    <n v="3"/>
    <m/>
    <d v="2019-08-01T00:00:00"/>
    <d v="2023-07-31T00:00:00"/>
    <n v="48"/>
    <m/>
    <b v="0"/>
    <m/>
    <b v="0"/>
    <m/>
    <n v="0"/>
    <n v="0"/>
    <m/>
    <m/>
    <b v="1"/>
    <s v="B"/>
    <m/>
    <x v="2"/>
    <s v="Lot 15 – Non Domestic Equipment greater than 500kw rated input Cheshire, Merseyside &amp; N. Wales"/>
  </r>
  <r>
    <n v="6498"/>
    <x v="3"/>
    <s v="EFM3129 NW"/>
    <s v="Gas Equipment Maintenance &amp; Repair - Lot 16"/>
    <x v="1"/>
    <n v="3"/>
    <m/>
    <d v="2019-08-01T00:00:00"/>
    <d v="2023-07-31T00:00:00"/>
    <n v="48"/>
    <m/>
    <b v="0"/>
    <m/>
    <b v="0"/>
    <m/>
    <n v="0"/>
    <n v="0"/>
    <m/>
    <m/>
    <b v="1"/>
    <s v="B"/>
    <m/>
    <x v="2"/>
    <s v="Lot 16 – Non Dom Equiq. greater than &gt;500kw, Shrop, Staffs, W Midlands, Worcs, Hereford, Warwickshir"/>
  </r>
  <r>
    <n v="6499"/>
    <x v="3"/>
    <s v="EFM3129 NW"/>
    <s v="Gas Equipment Maintenance &amp; Repair - Lot 14"/>
    <x v="1"/>
    <n v="3"/>
    <m/>
    <d v="2019-08-01T00:00:00"/>
    <d v="2023-07-31T00:00:00"/>
    <n v="48"/>
    <m/>
    <b v="0"/>
    <m/>
    <b v="0"/>
    <m/>
    <n v="0"/>
    <n v="0"/>
    <m/>
    <m/>
    <b v="1"/>
    <s v="B"/>
    <m/>
    <x v="2"/>
    <s v="Lot 14 – Non Domestic Equipment greater than 500kw rated input Cumbria, G. Manchester, Lancs"/>
  </r>
  <r>
    <n v="6500"/>
    <x v="3"/>
    <s v="EFM3129 NW"/>
    <s v="Gas Equipment Maintenance &amp; Repair - Lot 13"/>
    <x v="1"/>
    <n v="3"/>
    <m/>
    <d v="2019-08-01T00:00:00"/>
    <d v="2023-07-31T00:00:00"/>
    <n v="48"/>
    <m/>
    <b v="0"/>
    <m/>
    <b v="0"/>
    <m/>
    <n v="0"/>
    <n v="0"/>
    <m/>
    <m/>
    <b v="1"/>
    <s v="B"/>
    <m/>
    <x v="2"/>
    <s v="Lot 13 – Domestic and Non Domestic Equipment up to 500kw rated input (Scotland)"/>
  </r>
  <r>
    <n v="6542"/>
    <x v="8"/>
    <s v="PMR2001 NE"/>
    <s v="Courier, Parcels and International Mail Services Lot 1"/>
    <x v="1"/>
    <n v="2"/>
    <m/>
    <m/>
    <m/>
    <m/>
    <m/>
    <b v="0"/>
    <m/>
    <b v="0"/>
    <m/>
    <n v="0"/>
    <n v="0"/>
    <m/>
    <m/>
    <b v="1"/>
    <s v="B"/>
    <m/>
    <x v="4"/>
    <m/>
  </r>
  <r>
    <n v="6545"/>
    <x v="0"/>
    <s v="PMR2001 NE"/>
    <s v="Courier, parcel and international mail services"/>
    <x v="1"/>
    <n v="2"/>
    <m/>
    <d v="2015-06-15T00:00:00"/>
    <d v="2019-06-14T00:00:00"/>
    <n v="24"/>
    <n v="24"/>
    <b v="1"/>
    <n v="12"/>
    <b v="1"/>
    <n v="12"/>
    <m/>
    <m/>
    <m/>
    <m/>
    <b v="1"/>
    <s v="B"/>
    <n v="0"/>
    <x v="4"/>
    <s v="24/48/72 hour parcels"/>
  </r>
  <r>
    <n v="6549"/>
    <x v="0"/>
    <s v="PMR2001 NE"/>
    <s v="Courier, parcel and international mail services"/>
    <x v="1"/>
    <n v="2"/>
    <m/>
    <d v="2015-06-15T00:00:00"/>
    <d v="2019-06-14T00:00:00"/>
    <n v="24"/>
    <n v="24"/>
    <b v="1"/>
    <n v="12"/>
    <b v="1"/>
    <n v="12"/>
    <n v="0"/>
    <n v="0"/>
    <m/>
    <m/>
    <b v="1"/>
    <s v="B"/>
    <n v="0"/>
    <x v="4"/>
    <s v="International parcels"/>
  </r>
  <r>
    <n v="6551"/>
    <x v="0"/>
    <s v="PMR2001 NE"/>
    <s v="Courier, parcel and international mail services"/>
    <x v="1"/>
    <n v="2"/>
    <m/>
    <d v="2015-06-15T00:00:00"/>
    <d v="2019-06-14T00:00:00"/>
    <n v="24"/>
    <n v="24"/>
    <b v="1"/>
    <n v="12"/>
    <b v="1"/>
    <n v="12"/>
    <n v="0"/>
    <n v="0"/>
    <m/>
    <m/>
    <b v="1"/>
    <s v="B"/>
    <n v="0"/>
    <x v="4"/>
    <s v="Dangerous Goods"/>
  </r>
  <r>
    <n v="6552"/>
    <x v="0"/>
    <s v="PMR2001 NE"/>
    <s v="Courier, parcel and international mail services"/>
    <x v="1"/>
    <n v="2"/>
    <m/>
    <d v="2015-06-15T00:00:00"/>
    <d v="2020-02-14T00:00:00"/>
    <n v="24"/>
    <n v="24"/>
    <b v="1"/>
    <n v="12"/>
    <b v="1"/>
    <n v="20"/>
    <n v="0"/>
    <n v="0"/>
    <m/>
    <m/>
    <b v="1"/>
    <s v="B"/>
    <n v="0"/>
    <x v="4"/>
    <s v="International Post"/>
  </r>
  <r>
    <n v="6558"/>
    <x v="0"/>
    <s v="TRA4027 SU"/>
    <s v="Travel and Student Travel Services"/>
    <x v="6"/>
    <n v="4"/>
    <m/>
    <d v="2015-05-18T00:00:00"/>
    <d v="2019-08-17T00:00:00"/>
    <n v="36"/>
    <m/>
    <b v="1"/>
    <n v="15"/>
    <b v="0"/>
    <m/>
    <n v="0"/>
    <n v="0"/>
    <m/>
    <m/>
    <b v="1"/>
    <s v="B"/>
    <m/>
    <x v="3"/>
    <s v="Hotels and Conferencing"/>
  </r>
  <r>
    <n v="6559"/>
    <x v="0"/>
    <s v="TRA4027 SU"/>
    <s v="Travel and Student Travel Services"/>
    <x v="6"/>
    <n v="4"/>
    <m/>
    <d v="2015-05-18T00:00:00"/>
    <d v="2019-08-17T00:00:00"/>
    <n v="36"/>
    <m/>
    <b v="1"/>
    <n v="15"/>
    <b v="0"/>
    <m/>
    <n v="0"/>
    <n v="0"/>
    <m/>
    <m/>
    <b v="1"/>
    <s v="B"/>
    <m/>
    <x v="3"/>
    <s v="Student (Group) Travel"/>
  </r>
  <r>
    <n v="6560"/>
    <x v="3"/>
    <s v="EFM1023 AP"/>
    <s v="Project Management and Full Design Team Services RM3741 - Multi Disciplinary Services"/>
    <x v="1"/>
    <n v="1"/>
    <d v="2017-05-03T00:00:00"/>
    <d v="2017-05-03T00:00:00"/>
    <d v="2021-11-02T00:00:00"/>
    <n v="24"/>
    <n v="24"/>
    <b v="1"/>
    <n v="12"/>
    <b v="1"/>
    <n v="18"/>
    <n v="2500000"/>
    <n v="10000000"/>
    <d v="2015-06-16T00:00:00"/>
    <d v="2016-02-15T00:00:00"/>
    <b v="1"/>
    <s v="B"/>
    <n v="0"/>
    <x v="0"/>
    <s v="Multi Disciplinary Services"/>
  </r>
  <r>
    <n v="6562"/>
    <x v="8"/>
    <s v="ITS"/>
    <s v="National Servers and Storage Agreement"/>
    <x v="2"/>
    <n v="4"/>
    <m/>
    <m/>
    <m/>
    <m/>
    <m/>
    <b v="0"/>
    <m/>
    <b v="0"/>
    <m/>
    <m/>
    <m/>
    <d v="2015-05-01T00:00:00"/>
    <d v="2016-02-01T00:00:00"/>
    <b v="1"/>
    <s v="C - Framework"/>
    <m/>
    <x v="3"/>
    <m/>
  </r>
  <r>
    <n v="6576"/>
    <x v="0"/>
    <s v="EFM1017 AP"/>
    <s v="Door Maintenance, Repair, Inspection and Including Supply"/>
    <x v="1"/>
    <n v="1"/>
    <d v="2016-05-06T00:00:00"/>
    <d v="2016-05-16T00:00:00"/>
    <d v="2020-12-15T00:00:00"/>
    <n v="24"/>
    <n v="24"/>
    <b v="1"/>
    <n v="12"/>
    <b v="1"/>
    <n v="19"/>
    <n v="35678.11"/>
    <n v="142712.44"/>
    <d v="2015-09-29T00:00:00"/>
    <d v="2016-04-04T00:00:00"/>
    <b v="1"/>
    <s v="B"/>
    <n v="0"/>
    <x v="0"/>
    <s v="Aberdeen, Grampians, Highlands &amp; Islands"/>
  </r>
  <r>
    <n v="6612"/>
    <x v="11"/>
    <s v="Franchising"/>
    <s v="Franchising"/>
    <x v="1"/>
    <n v="10"/>
    <m/>
    <d v="2016-02-01T00:00:00"/>
    <d v="2018-01-31T00:00:00"/>
    <n v="24"/>
    <m/>
    <b v="0"/>
    <m/>
    <b v="0"/>
    <m/>
    <m/>
    <m/>
    <m/>
    <d v="2015-12-01T00:00:00"/>
    <b v="1"/>
    <s v="C - Framework"/>
    <m/>
    <x v="1"/>
    <m/>
  </r>
  <r>
    <n v="6613"/>
    <x v="8"/>
    <s v="Temporary Catering Staff"/>
    <s v="Temporary Catering Staff"/>
    <x v="1"/>
    <n v="2"/>
    <m/>
    <m/>
    <m/>
    <m/>
    <m/>
    <b v="0"/>
    <m/>
    <b v="0"/>
    <m/>
    <m/>
    <m/>
    <d v="2015-06-01T00:00:00"/>
    <d v="2016-03-01T00:00:00"/>
    <b v="1"/>
    <s v="C - Framework"/>
    <m/>
    <x v="4"/>
    <m/>
  </r>
  <r>
    <n v="6616"/>
    <x v="0"/>
    <s v="AVI3099 NW"/>
    <s v="Audio Visual (AV) Supply &amp; Delivery - Lot 1"/>
    <x v="2"/>
    <n v="3"/>
    <m/>
    <d v="2016-03-08T00:00:00"/>
    <d v="2020-03-07T00:00:00"/>
    <n v="24"/>
    <n v="24"/>
    <b v="1"/>
    <n v="12"/>
    <b v="1"/>
    <n v="12"/>
    <n v="0"/>
    <n v="0"/>
    <m/>
    <m/>
    <b v="1"/>
    <s v="B"/>
    <n v="0"/>
    <x v="2"/>
    <s v="Lot 1 - Supply &amp; Delivery Mainland UK, Islands &amp; Northern Ireland"/>
  </r>
  <r>
    <n v="6630"/>
    <x v="0"/>
    <s v="ITS5032 LU"/>
    <s v="Routing &amp; Switching Equipment, Jisc"/>
    <x v="2"/>
    <n v="5"/>
    <d v="2015-09-28T00:00:00"/>
    <d v="2015-10-01T00:00:00"/>
    <d v="2019-09-30T00:00:00"/>
    <n v="24"/>
    <n v="24"/>
    <b v="1"/>
    <n v="12"/>
    <b v="1"/>
    <n v="12"/>
    <n v="14500000"/>
    <n v="0"/>
    <m/>
    <d v="2015-08-17T00:00:00"/>
    <b v="1"/>
    <s v="B"/>
    <n v="0"/>
    <x v="5"/>
    <s v="Supply and maintenance of Aruba equipment or equivalent"/>
  </r>
  <r>
    <n v="6657"/>
    <x v="0"/>
    <s v="SEC1003 AP"/>
    <s v="Employee Counselling and associated services"/>
    <x v="5"/>
    <n v="1"/>
    <d v="2016-08-02T00:00:00"/>
    <d v="2016-09-12T00:00:00"/>
    <d v="2020-09-11T00:00:00"/>
    <n v="36"/>
    <n v="12"/>
    <b v="1"/>
    <n v="12"/>
    <b v="0"/>
    <m/>
    <n v="115000"/>
    <n v="460000"/>
    <d v="2016-01-08T00:00:00"/>
    <d v="2016-08-22T00:00:00"/>
    <b v="1"/>
    <s v="B"/>
    <n v="0"/>
    <x v="0"/>
    <m/>
  </r>
  <r>
    <n v="6666"/>
    <x v="0"/>
    <s v="JAN2002 NE"/>
    <s v="Cleaning &amp; Janitorial Supplies"/>
    <x v="1"/>
    <n v="2"/>
    <m/>
    <d v="2015-07-13T00:00:00"/>
    <d v="2019-07-12T00:00:00"/>
    <n v="24"/>
    <m/>
    <b v="1"/>
    <n v="12"/>
    <b v="1"/>
    <n v="12"/>
    <n v="0"/>
    <n v="0"/>
    <m/>
    <m/>
    <b v="1"/>
    <s v="B"/>
    <n v="0"/>
    <x v="4"/>
    <s v="North East"/>
  </r>
  <r>
    <n v="6667"/>
    <x v="0"/>
    <s v="JAN2002 NE"/>
    <s v="Cleaning &amp; Janitorial Supplies"/>
    <x v="1"/>
    <n v="2"/>
    <m/>
    <d v="2015-07-13T00:00:00"/>
    <d v="2019-07-12T00:00:00"/>
    <n v="24"/>
    <m/>
    <b v="1"/>
    <n v="12"/>
    <b v="1"/>
    <n v="12"/>
    <n v="0"/>
    <n v="0"/>
    <m/>
    <m/>
    <b v="1"/>
    <s v="B"/>
    <n v="0"/>
    <x v="4"/>
    <s v="Yorkshire &amp; Humberside"/>
  </r>
  <r>
    <n v="6668"/>
    <x v="0"/>
    <s v="JAN2002 NE"/>
    <s v="Cleaning &amp; Janitorial Supplies"/>
    <x v="1"/>
    <n v="2"/>
    <m/>
    <d v="2015-07-13T00:00:00"/>
    <d v="2019-07-12T00:00:00"/>
    <n v="24"/>
    <m/>
    <b v="1"/>
    <n v="12"/>
    <b v="1"/>
    <n v="12"/>
    <n v="0"/>
    <n v="0"/>
    <m/>
    <m/>
    <b v="1"/>
    <s v="B"/>
    <n v="0"/>
    <x v="4"/>
    <s v="Midlands"/>
  </r>
  <r>
    <n v="6669"/>
    <x v="0"/>
    <s v="JAN2002 NE"/>
    <s v="Cleaning &amp; Janitorial Supplies"/>
    <x v="1"/>
    <n v="2"/>
    <m/>
    <d v="2015-07-13T00:00:00"/>
    <d v="2019-07-12T00:00:00"/>
    <n v="24"/>
    <m/>
    <b v="1"/>
    <n v="12"/>
    <b v="1"/>
    <n v="12"/>
    <n v="0"/>
    <n v="0"/>
    <m/>
    <m/>
    <b v="1"/>
    <s v="B"/>
    <n v="0"/>
    <x v="4"/>
    <s v="South West"/>
  </r>
  <r>
    <n v="6670"/>
    <x v="0"/>
    <s v="JAN2002 NE"/>
    <s v="Cleaning &amp; Janitorial Supplies"/>
    <x v="1"/>
    <n v="2"/>
    <m/>
    <d v="2015-07-13T00:00:00"/>
    <d v="2019-07-12T00:00:00"/>
    <n v="24"/>
    <m/>
    <b v="1"/>
    <n v="12"/>
    <b v="1"/>
    <n v="12"/>
    <n v="0"/>
    <n v="0"/>
    <m/>
    <m/>
    <b v="1"/>
    <s v="B"/>
    <n v="0"/>
    <x v="4"/>
    <s v="South East &amp; London"/>
  </r>
  <r>
    <n v="6790"/>
    <x v="4"/>
    <s v="EFM2012 NE"/>
    <s v="Estates Professional Services"/>
    <x v="1"/>
    <n v="2"/>
    <m/>
    <m/>
    <m/>
    <m/>
    <m/>
    <b v="0"/>
    <m/>
    <b v="0"/>
    <m/>
    <n v="10000000"/>
    <n v="0"/>
    <m/>
    <d v="2018-04-03T00:00:00"/>
    <b v="1"/>
    <s v="B"/>
    <m/>
    <x v="4"/>
    <m/>
  </r>
  <r>
    <n v="6791"/>
    <x v="4"/>
    <m/>
    <s v="Fume Cupboard Testing, Maintenance, repairs and upgrades"/>
    <x v="1"/>
    <n v="2"/>
    <m/>
    <m/>
    <m/>
    <m/>
    <m/>
    <b v="0"/>
    <m/>
    <b v="0"/>
    <m/>
    <m/>
    <m/>
    <m/>
    <m/>
    <b v="1"/>
    <s v="B"/>
    <m/>
    <x v="4"/>
    <m/>
  </r>
  <r>
    <n v="6792"/>
    <x v="4"/>
    <m/>
    <s v="Scaffolding"/>
    <x v="1"/>
    <n v="2"/>
    <m/>
    <m/>
    <m/>
    <m/>
    <m/>
    <b v="0"/>
    <m/>
    <b v="0"/>
    <m/>
    <m/>
    <m/>
    <m/>
    <m/>
    <b v="1"/>
    <s v="B"/>
    <m/>
    <x v="4"/>
    <m/>
  </r>
  <r>
    <n v="6793"/>
    <x v="3"/>
    <s v="EFM2017 NE"/>
    <s v="Roofing &amp; Roof Maintenance"/>
    <x v="1"/>
    <n v="2"/>
    <d v="2017-11-20T00:00:00"/>
    <d v="2017-11-27T00:00:00"/>
    <d v="2021-11-26T00:00:00"/>
    <n v="24"/>
    <m/>
    <b v="1"/>
    <n v="12"/>
    <b v="1"/>
    <n v="12"/>
    <n v="500000"/>
    <n v="2000000"/>
    <m/>
    <d v="2017-02-28T00:00:00"/>
    <b v="1"/>
    <s v="B"/>
    <n v="0"/>
    <x v="4"/>
    <m/>
  </r>
  <r>
    <n v="6794"/>
    <x v="4"/>
    <s v="EFM2018 NE"/>
    <s v="Life Saving Safety &amp; Security Equipment- Fire, smoke and gas alarms, cctv"/>
    <x v="1"/>
    <n v="2"/>
    <m/>
    <m/>
    <m/>
    <m/>
    <m/>
    <b v="0"/>
    <m/>
    <b v="0"/>
    <m/>
    <n v="1200000"/>
    <n v="0"/>
    <m/>
    <d v="2016-10-31T00:00:00"/>
    <b v="1"/>
    <s v="B"/>
    <m/>
    <x v="4"/>
    <m/>
  </r>
  <r>
    <n v="6807"/>
    <x v="0"/>
    <s v="LAB3052 NW"/>
    <s v="HVLE - Magnetic Resonance Equipment (MRI)"/>
    <x v="0"/>
    <n v="3"/>
    <m/>
    <d v="2015-08-01T00:00:00"/>
    <d v="2019-07-31T00:00:00"/>
    <n v="24"/>
    <n v="24"/>
    <b v="1"/>
    <n v="12"/>
    <b v="1"/>
    <n v="12"/>
    <n v="0"/>
    <n v="0"/>
    <m/>
    <m/>
    <b v="1"/>
    <s v="B"/>
    <n v="0"/>
    <x v="2"/>
    <s v="MRI Scanners - Research"/>
  </r>
  <r>
    <n v="6808"/>
    <x v="0"/>
    <s v="LAB3052 NW"/>
    <s v="HVLE - Magnetic Resonance Equipment (MRI)"/>
    <x v="0"/>
    <n v="3"/>
    <m/>
    <d v="2015-08-01T00:00:00"/>
    <d v="2019-07-31T00:00:00"/>
    <n v="24"/>
    <n v="24"/>
    <b v="1"/>
    <n v="12"/>
    <b v="1"/>
    <n v="12"/>
    <n v="0"/>
    <n v="0"/>
    <m/>
    <m/>
    <b v="1"/>
    <s v="B"/>
    <n v="0"/>
    <x v="2"/>
    <s v="Lot 3 - MRI Scanners - Veterinary"/>
  </r>
  <r>
    <n v="6809"/>
    <x v="0"/>
    <s v="LAB3052 NW"/>
    <s v="HVLE - Magnetic Resonance Equipment (MRI)"/>
    <x v="0"/>
    <n v="3"/>
    <m/>
    <d v="2015-08-01T00:00:00"/>
    <d v="2019-07-31T00:00:00"/>
    <n v="24"/>
    <n v="24"/>
    <b v="1"/>
    <n v="12"/>
    <b v="1"/>
    <n v="12"/>
    <n v="0"/>
    <n v="0"/>
    <m/>
    <m/>
    <b v="1"/>
    <s v="B"/>
    <n v="0"/>
    <x v="2"/>
    <s v="Lot 4 - NMR Spectometers"/>
  </r>
  <r>
    <n v="6810"/>
    <x v="0"/>
    <s v="LAB3051 NW"/>
    <s v="HVLE - X-Ray &amp; Elemental/Micro Analysis"/>
    <x v="0"/>
    <n v="3"/>
    <m/>
    <d v="2015-08-01T00:00:00"/>
    <d v="2019-07-31T00:00:00"/>
    <n v="24"/>
    <n v="24"/>
    <b v="1"/>
    <n v="12"/>
    <b v="1"/>
    <n v="12"/>
    <n v="0"/>
    <n v="0"/>
    <m/>
    <m/>
    <b v="1"/>
    <s v="B"/>
    <n v="0"/>
    <x v="2"/>
    <s v="Lot 2 Polycrystalline &amp; Single Crystal X-Ray Analysis Equipment, Associated Accessories &amp; Services"/>
  </r>
  <r>
    <n v="6811"/>
    <x v="0"/>
    <s v="LAB3051 NW"/>
    <s v="HVLE - X-Ray &amp; Elemental/Micro Analysis"/>
    <x v="0"/>
    <n v="3"/>
    <m/>
    <d v="2015-08-01T00:00:00"/>
    <d v="2019-07-31T00:00:00"/>
    <n v="24"/>
    <n v="24"/>
    <b v="1"/>
    <n v="12"/>
    <b v="1"/>
    <n v="12"/>
    <n v="0"/>
    <n v="0"/>
    <m/>
    <m/>
    <b v="1"/>
    <s v="B"/>
    <n v="0"/>
    <x v="2"/>
    <s v="Lot 3 X-Ray Elemental Analysis Equipment, Associated Accessories, Services &amp; Equipment"/>
  </r>
  <r>
    <n v="6812"/>
    <x v="0"/>
    <s v="ITS3100 CPC"/>
    <s v="Multi-functional devices (MFD), Reprographic devices, associated and managed print services and recycled/ refurbished technologies"/>
    <x v="2"/>
    <n v="3"/>
    <m/>
    <d v="2012-09-18T00:00:00"/>
    <d v="2016-12-17T00:00:00"/>
    <n v="48"/>
    <m/>
    <b v="1"/>
    <n v="3"/>
    <b v="0"/>
    <m/>
    <n v="0"/>
    <n v="0"/>
    <m/>
    <m/>
    <b v="1"/>
    <s v="B"/>
    <m/>
    <x v="2"/>
    <s v="Lot 1: Multi-functional devices: Catalogue provision"/>
  </r>
  <r>
    <n v="6857"/>
    <x v="0"/>
    <s v="LAB3054 NW"/>
    <s v="HVLE - Imaging/Analysis Systems &amp; Microscopy Instruments"/>
    <x v="0"/>
    <n v="3"/>
    <m/>
    <d v="2015-08-01T00:00:00"/>
    <d v="2019-07-31T00:00:00"/>
    <n v="24"/>
    <n v="24"/>
    <b v="1"/>
    <n v="12"/>
    <b v="1"/>
    <n v="12"/>
    <n v="0"/>
    <n v="0"/>
    <m/>
    <m/>
    <b v="1"/>
    <s v="B"/>
    <n v="0"/>
    <x v="2"/>
    <s v="Lot 2- Transmission Electron Microscopes, Associated Accessories &amp; Equipment"/>
  </r>
  <r>
    <n v="6858"/>
    <x v="0"/>
    <s v="LAB3054 NW"/>
    <s v="HVLE - Imaging/Analysis Systems &amp; Microscopy Instruments"/>
    <x v="0"/>
    <n v="3"/>
    <m/>
    <d v="2015-08-01T00:00:00"/>
    <d v="2019-07-31T00:00:00"/>
    <n v="24"/>
    <n v="24"/>
    <b v="1"/>
    <n v="12"/>
    <b v="1"/>
    <n v="12"/>
    <n v="0"/>
    <n v="0"/>
    <m/>
    <m/>
    <b v="1"/>
    <s v="B"/>
    <n v="0"/>
    <x v="2"/>
    <s v="Lot 3-Scanning Probe Microscopes (incl. AFM, STM &amp; NFSOM) with Associated Accessories &amp; Services"/>
  </r>
  <r>
    <n v="6859"/>
    <x v="0"/>
    <s v="LAB3054 NW"/>
    <s v="HVLE - Imaging/Analysis Systems &amp; Microscopy Instruments"/>
    <x v="0"/>
    <n v="3"/>
    <m/>
    <d v="2015-08-01T00:00:00"/>
    <d v="2019-07-31T00:00:00"/>
    <n v="24"/>
    <n v="24"/>
    <b v="1"/>
    <n v="12"/>
    <b v="1"/>
    <n v="12"/>
    <n v="0"/>
    <n v="0"/>
    <m/>
    <m/>
    <b v="1"/>
    <s v="B"/>
    <n v="0"/>
    <x v="2"/>
    <s v="Lot 4-Raman Microscopes"/>
  </r>
  <r>
    <n v="6860"/>
    <x v="0"/>
    <s v="LAB3054 NW"/>
    <s v="HVLE - Imaging/Analysis Systems &amp; Microscopy Instruments"/>
    <x v="0"/>
    <n v="3"/>
    <m/>
    <d v="2015-08-01T00:00:00"/>
    <d v="2019-07-31T00:00:00"/>
    <n v="24"/>
    <n v="24"/>
    <b v="1"/>
    <n v="12"/>
    <b v="1"/>
    <n v="12"/>
    <n v="0"/>
    <n v="0"/>
    <m/>
    <m/>
    <b v="1"/>
    <s v="B"/>
    <n v="0"/>
    <x v="2"/>
    <s v="Lot 5-Image Based High Content Screening &amp; Analysis"/>
  </r>
  <r>
    <n v="6861"/>
    <x v="0"/>
    <s v="LAB3054 NW"/>
    <s v="HVLE - Imaging/Analysis Systems &amp; Microscopy Instruments"/>
    <x v="0"/>
    <n v="3"/>
    <m/>
    <d v="2015-08-01T00:00:00"/>
    <d v="2019-07-31T00:00:00"/>
    <n v="24"/>
    <n v="24"/>
    <b v="1"/>
    <n v="12"/>
    <b v="1"/>
    <n v="12"/>
    <n v="0"/>
    <n v="0"/>
    <m/>
    <m/>
    <b v="1"/>
    <s v="B"/>
    <n v="0"/>
    <x v="2"/>
    <s v="Lot 6-X-ray Microscopes"/>
  </r>
  <r>
    <n v="6862"/>
    <x v="0"/>
    <s v="LAB3054 NW"/>
    <s v="HVLE - Imaging/Analysis Systems &amp; Microscopy Instruments"/>
    <x v="0"/>
    <n v="3"/>
    <m/>
    <d v="2015-08-01T00:00:00"/>
    <d v="2019-07-31T00:00:00"/>
    <n v="24"/>
    <n v="24"/>
    <b v="1"/>
    <n v="12"/>
    <b v="1"/>
    <n v="12"/>
    <n v="0"/>
    <n v="0"/>
    <m/>
    <m/>
    <b v="1"/>
    <s v="B"/>
    <n v="0"/>
    <x v="2"/>
    <s v=" Lot 7-Focused Ion Beam Microscopes"/>
  </r>
  <r>
    <n v="6864"/>
    <x v="0"/>
    <s v="LAB3053 NW"/>
    <s v="HVLE - Spectroscopy"/>
    <x v="0"/>
    <n v="3"/>
    <m/>
    <d v="2015-08-01T00:00:00"/>
    <d v="2019-07-31T00:00:00"/>
    <n v="24"/>
    <n v="24"/>
    <b v="1"/>
    <n v="12"/>
    <b v="1"/>
    <n v="12"/>
    <n v="0"/>
    <n v="0"/>
    <m/>
    <m/>
    <b v="1"/>
    <s v="B"/>
    <n v="0"/>
    <x v="2"/>
    <s v="Lot 2- Molecular Spectrophotometres"/>
  </r>
  <r>
    <n v="6865"/>
    <x v="0"/>
    <s v="LAB3053 NW"/>
    <s v="HVLE - Spectroscopy"/>
    <x v="0"/>
    <n v="3"/>
    <m/>
    <d v="2015-08-01T00:00:00"/>
    <d v="2019-07-31T00:00:00"/>
    <n v="24"/>
    <n v="24"/>
    <b v="1"/>
    <n v="12"/>
    <b v="1"/>
    <n v="12"/>
    <n v="0"/>
    <n v="0"/>
    <m/>
    <m/>
    <b v="1"/>
    <s v="B"/>
    <n v="0"/>
    <x v="2"/>
    <s v="Lot 3-Raman Spectrophotometers"/>
  </r>
  <r>
    <n v="6866"/>
    <x v="0"/>
    <s v="ITS3100 CPC"/>
    <s v="Multi-functional devices (MFD), Lot 2: Multi-functional and Reprographic devices and associated print services"/>
    <x v="2"/>
    <n v="3"/>
    <m/>
    <d v="2012-09-18T00:00:00"/>
    <d v="2016-09-17T00:00:00"/>
    <n v="48"/>
    <m/>
    <b v="0"/>
    <m/>
    <b v="0"/>
    <m/>
    <n v="0"/>
    <n v="0"/>
    <m/>
    <m/>
    <b v="1"/>
    <s v="B"/>
    <m/>
    <x v="2"/>
    <s v="Lot 2: Multi-functional and Reprographic devices and associated print services"/>
  </r>
  <r>
    <n v="6867"/>
    <x v="0"/>
    <s v="ITS3100 CPC"/>
    <s v="Multi-functional devices (MFD), Lot 3: Recycled/ refurbished devices and associated print services"/>
    <x v="2"/>
    <n v="3"/>
    <m/>
    <d v="2012-09-18T00:00:00"/>
    <d v="2016-09-17T00:00:00"/>
    <n v="48"/>
    <m/>
    <b v="0"/>
    <m/>
    <b v="0"/>
    <m/>
    <m/>
    <m/>
    <m/>
    <m/>
    <b v="1"/>
    <s v="B"/>
    <m/>
    <x v="2"/>
    <s v="Lot 3: Recycled/ refurbished devices and associated print services"/>
  </r>
  <r>
    <n v="6868"/>
    <x v="0"/>
    <s v="ITS3100 CPC"/>
    <s v="Multi-functional devices (MFD), Lot 4: Managed print services"/>
    <x v="2"/>
    <n v="3"/>
    <m/>
    <d v="2012-09-18T00:00:00"/>
    <d v="2016-09-17T00:00:00"/>
    <n v="48"/>
    <m/>
    <b v="0"/>
    <m/>
    <b v="0"/>
    <m/>
    <m/>
    <m/>
    <m/>
    <m/>
    <b v="1"/>
    <s v="B"/>
    <m/>
    <x v="2"/>
    <s v="Lot 4: Managed print services"/>
  </r>
  <r>
    <n v="6869"/>
    <x v="0"/>
    <s v="EFM3101 CPC"/>
    <s v="Grounds Maintenance Lots 1 - 12"/>
    <x v="1"/>
    <n v="3"/>
    <m/>
    <d v="2012-11-12T00:00:00"/>
    <d v="2016-11-11T00:00:00"/>
    <n v="48"/>
    <m/>
    <b v="0"/>
    <m/>
    <b v="0"/>
    <m/>
    <n v="0"/>
    <n v="0"/>
    <m/>
    <m/>
    <b v="1"/>
    <s v="B"/>
    <m/>
    <x v="2"/>
    <m/>
  </r>
  <r>
    <n v="6871"/>
    <x v="0"/>
    <s v="OFF5021 LU"/>
    <s v="Office, Computer and Library Supplies"/>
    <x v="2"/>
    <n v="5"/>
    <m/>
    <d v="2015-08-01T00:00:00"/>
    <d v="2019-09-30T00:00:00"/>
    <n v="36"/>
    <n v="12"/>
    <b v="1"/>
    <n v="12"/>
    <b v="1"/>
    <n v="2"/>
    <n v="12000000"/>
    <n v="0"/>
    <m/>
    <m/>
    <b v="1"/>
    <s v="B"/>
    <n v="0"/>
    <x v="5"/>
    <s v="Computer Supplies"/>
  </r>
  <r>
    <n v="6872"/>
    <x v="0"/>
    <s v="OFF5021 LU"/>
    <s v="Office, Computer and Library Supplies"/>
    <x v="4"/>
    <n v="5"/>
    <m/>
    <d v="2015-08-01T00:00:00"/>
    <d v="2019-09-30T00:00:00"/>
    <n v="36"/>
    <n v="12"/>
    <b v="1"/>
    <n v="12"/>
    <b v="1"/>
    <n v="2"/>
    <n v="1000000"/>
    <n v="0"/>
    <m/>
    <m/>
    <b v="1"/>
    <s v="B"/>
    <n v="0"/>
    <x v="5"/>
    <s v="Library Supplies"/>
  </r>
  <r>
    <n v="6900"/>
    <x v="0"/>
    <s v="LAB3056 NW"/>
    <s v="HVLE - Refurbishment &amp; Recycling &amp; Disposal of High Value Laboratory Equipment"/>
    <x v="0"/>
    <n v="3"/>
    <m/>
    <d v="2015-09-01T00:00:00"/>
    <d v="2019-08-31T00:00:00"/>
    <n v="24"/>
    <n v="24"/>
    <b v="1"/>
    <n v="12"/>
    <b v="1"/>
    <n v="12"/>
    <n v="0"/>
    <n v="0"/>
    <m/>
    <m/>
    <b v="1"/>
    <s v="B"/>
    <n v="0"/>
    <x v="2"/>
    <s v="Lot 2 Recycling &amp; Disposal of High Value Laboratory Equipment"/>
  </r>
  <r>
    <n v="6901"/>
    <x v="0"/>
    <m/>
    <s v="Catering Disposables &amp; Kitchen Chemicals"/>
    <x v="1"/>
    <n v="2"/>
    <m/>
    <d v="2011-05-01T00:00:00"/>
    <d v="2015-11-30T00:00:00"/>
    <n v="53"/>
    <m/>
    <b v="1"/>
    <n v="2"/>
    <b v="0"/>
    <m/>
    <n v="0"/>
    <n v="0"/>
    <m/>
    <m/>
    <b v="1"/>
    <s v="C - Framework"/>
    <m/>
    <x v="4"/>
    <m/>
  </r>
  <r>
    <n v="6902"/>
    <x v="0"/>
    <s v="JAN11002 TU"/>
    <s v="Disposables and Kitchen Chemicals (Catering)"/>
    <x v="1"/>
    <n v="10"/>
    <d v="2015-11-30T00:00:00"/>
    <d v="2015-12-01T00:00:00"/>
    <d v="2019-11-30T00:00:00"/>
    <n v="24"/>
    <n v="24"/>
    <b v="1"/>
    <n v="12"/>
    <b v="1"/>
    <n v="12"/>
    <n v="1750000"/>
    <n v="7000000"/>
    <m/>
    <m/>
    <b v="1"/>
    <s v="B"/>
    <n v="0"/>
    <x v="1"/>
    <m/>
  </r>
  <r>
    <n v="6903"/>
    <x v="4"/>
    <m/>
    <s v="Catering Furniture"/>
    <x v="1"/>
    <n v="2"/>
    <m/>
    <m/>
    <m/>
    <m/>
    <m/>
    <b v="0"/>
    <m/>
    <b v="0"/>
    <m/>
    <m/>
    <m/>
    <m/>
    <m/>
    <b v="1"/>
    <s v="B"/>
    <m/>
    <x v="4"/>
    <m/>
  </r>
  <r>
    <n v="6904"/>
    <x v="11"/>
    <s v="CAT11031 TU"/>
    <s v="Wholesale"/>
    <x v="7"/>
    <n v="10"/>
    <m/>
    <m/>
    <m/>
    <m/>
    <m/>
    <b v="0"/>
    <m/>
    <b v="0"/>
    <m/>
    <m/>
    <m/>
    <m/>
    <m/>
    <b v="1"/>
    <s v="B"/>
    <m/>
    <x v="1"/>
    <m/>
  </r>
  <r>
    <n v="6949"/>
    <x v="3"/>
    <s v="INS5033 LU"/>
    <s v="Insurance Brokerage Services"/>
    <x v="6"/>
    <n v="5"/>
    <d v="2016-07-08T00:00:00"/>
    <d v="2016-09-01T00:00:00"/>
    <d v="2021-08-31T00:00:00"/>
    <n v="36"/>
    <n v="24"/>
    <b v="1"/>
    <n v="12"/>
    <b v="1"/>
    <n v="12"/>
    <n v="500000"/>
    <n v="2000000"/>
    <d v="2015-10-06T00:00:00"/>
    <d v="2016-07-01T00:00:00"/>
    <b v="1"/>
    <s v="B"/>
    <n v="0"/>
    <x v="5"/>
    <m/>
  </r>
  <r>
    <n v="6960"/>
    <x v="0"/>
    <s v="SP-10-012"/>
    <s v="Facilities Management Services"/>
    <x v="1"/>
    <n v="1"/>
    <m/>
    <d v="2014-01-06T00:00:00"/>
    <d v="2019-01-05T00:00:00"/>
    <n v="60"/>
    <m/>
    <b v="0"/>
    <n v="12"/>
    <b v="0"/>
    <n v="12"/>
    <n v="0"/>
    <n v="0"/>
    <m/>
    <m/>
    <b v="1"/>
    <s v="Call-off from Framework"/>
    <m/>
    <x v="0"/>
    <m/>
  </r>
  <r>
    <n v="7045"/>
    <x v="3"/>
    <s v="JAN5034 LU"/>
    <s v="Cleaning Services"/>
    <x v="1"/>
    <n v="5"/>
    <m/>
    <d v="2016-08-16T00:00:00"/>
    <d v="2021-08-15T00:00:00"/>
    <n v="36"/>
    <n v="12"/>
    <b v="1"/>
    <n v="12"/>
    <b v="1"/>
    <n v="12"/>
    <n v="0"/>
    <n v="0"/>
    <m/>
    <m/>
    <b v="1"/>
    <s v="B"/>
    <n v="0"/>
    <x v="5"/>
    <s v="Residential Cleaning Services (Student &amp; Staff Accommodation)"/>
  </r>
  <r>
    <n v="7046"/>
    <x v="3"/>
    <s v="JAN5034 LU"/>
    <s v="Cleaning Services"/>
    <x v="1"/>
    <n v="5"/>
    <m/>
    <d v="2016-08-16T00:00:00"/>
    <d v="2021-08-15T00:00:00"/>
    <n v="36"/>
    <n v="12"/>
    <b v="1"/>
    <n v="12"/>
    <b v="1"/>
    <n v="12"/>
    <n v="0"/>
    <n v="0"/>
    <m/>
    <m/>
    <b v="1"/>
    <s v="B"/>
    <n v="0"/>
    <x v="5"/>
    <s v="Non-Residential Cleaning Services"/>
  </r>
  <r>
    <n v="7047"/>
    <x v="4"/>
    <s v="SEC5037 LU"/>
    <s v="Fire Extinguisher Service, Training and Associated Products"/>
    <x v="1"/>
    <n v="5"/>
    <m/>
    <m/>
    <m/>
    <m/>
    <m/>
    <b v="0"/>
    <m/>
    <b v="0"/>
    <m/>
    <m/>
    <m/>
    <d v="2016-10-14T00:00:00"/>
    <m/>
    <b v="1"/>
    <s v="B"/>
    <m/>
    <x v="5"/>
    <m/>
  </r>
  <r>
    <n v="7048"/>
    <x v="3"/>
    <s v="JAN5043 LU"/>
    <s v="Ceremonial Gown and Photography Services"/>
    <x v="6"/>
    <n v="5"/>
    <d v="2018-03-19T00:00:00"/>
    <d v="2018-03-19T00:00:00"/>
    <d v="2022-03-18T00:00:00"/>
    <n v="24"/>
    <n v="24"/>
    <b v="1"/>
    <n v="24"/>
    <b v="0"/>
    <m/>
    <n v="0"/>
    <n v="0"/>
    <d v="2016-09-07T00:00:00"/>
    <d v="2018-03-01T00:00:00"/>
    <b v="1"/>
    <s v="B"/>
    <n v="0"/>
    <x v="5"/>
    <s v="Lot 1 Gown Hire"/>
  </r>
  <r>
    <n v="7049"/>
    <x v="0"/>
    <s v="RM1557v"/>
    <s v="G-Cloud 5"/>
    <x v="2"/>
    <n v="1"/>
    <m/>
    <d v="2014-05-23T00:00:00"/>
    <d v="2015-11-22T00:00:00"/>
    <n v="18"/>
    <m/>
    <b v="0"/>
    <m/>
    <b v="0"/>
    <m/>
    <n v="0"/>
    <n v="0"/>
    <m/>
    <m/>
    <b v="1"/>
    <s v="B"/>
    <m/>
    <x v="0"/>
    <m/>
  </r>
  <r>
    <n v="7050"/>
    <x v="9"/>
    <s v="RM1557 vi"/>
    <s v="G-Cloud 6"/>
    <x v="2"/>
    <n v="1"/>
    <m/>
    <d v="2015-02-02T00:00:00"/>
    <d v="2016-02-01T00:00:00"/>
    <n v="12"/>
    <m/>
    <b v="0"/>
    <m/>
    <b v="0"/>
    <m/>
    <n v="0"/>
    <n v="0"/>
    <m/>
    <m/>
    <b v="1"/>
    <s v="B"/>
    <m/>
    <x v="0"/>
    <m/>
  </r>
  <r>
    <n v="7051"/>
    <x v="0"/>
    <s v="RM958"/>
    <s v="Insurance"/>
    <x v="6"/>
    <n v="1"/>
    <m/>
    <d v="2013-02-25T00:00:00"/>
    <d v="2015-02-24T00:00:00"/>
    <n v="24"/>
    <m/>
    <b v="0"/>
    <m/>
    <b v="0"/>
    <m/>
    <n v="0"/>
    <n v="0"/>
    <m/>
    <m/>
    <b v="1"/>
    <s v="B"/>
    <m/>
    <x v="0"/>
    <m/>
  </r>
  <r>
    <n v="7052"/>
    <x v="0"/>
    <s v="RM457"/>
    <s v="Project Management and Full Design Team Services"/>
    <x v="1"/>
    <n v="1"/>
    <m/>
    <d v="2009-06-17T00:00:00"/>
    <d v="2013-06-16T00:00:00"/>
    <n v="48"/>
    <m/>
    <b v="0"/>
    <m/>
    <b v="0"/>
    <m/>
    <n v="0"/>
    <n v="0"/>
    <m/>
    <m/>
    <b v="1"/>
    <s v="B"/>
    <m/>
    <x v="0"/>
    <m/>
  </r>
  <r>
    <n v="7053"/>
    <x v="8"/>
    <s v="JAN1003 _x0009_CPC"/>
    <s v="Personal Protection Equipment (PPE) &amp; Corporate Clothing"/>
    <x v="1"/>
    <n v="1"/>
    <d v="2016-05-10T00:00:00"/>
    <d v="2016-05-10T00:00:00"/>
    <d v="2019-05-09T00:00:00"/>
    <n v="36"/>
    <n v="12"/>
    <b v="0"/>
    <n v="12"/>
    <b v="0"/>
    <m/>
    <n v="0"/>
    <n v="0"/>
    <m/>
    <d v="2016-04-05T00:00:00"/>
    <b v="1"/>
    <s v="B"/>
    <n v="12"/>
    <x v="0"/>
    <m/>
  </r>
  <r>
    <n v="7054"/>
    <x v="3"/>
    <s v="EFM1025 AP"/>
    <s v="Plumbing Consumables and Commercial Heating Products"/>
    <x v="1"/>
    <n v="1"/>
    <d v="2018-08-08T00:00:00"/>
    <d v="2018-08-10T00:00:00"/>
    <d v="2021-08-09T00:00:00"/>
    <n v="24"/>
    <n v="24"/>
    <b v="1"/>
    <n v="12"/>
    <b v="0"/>
    <n v="12"/>
    <n v="400000"/>
    <n v="1600000"/>
    <d v="2018-05-01T00:00:00"/>
    <d v="2018-08-08T00:00:00"/>
    <b v="1"/>
    <s v="B"/>
    <n v="12"/>
    <x v="0"/>
    <m/>
  </r>
  <r>
    <n v="7055"/>
    <x v="3"/>
    <s v="FFE1008 AP"/>
    <s v="Floor Coverings"/>
    <x v="1"/>
    <n v="1"/>
    <d v="2018-09-07T00:00:00"/>
    <d v="2018-09-07T00:00:00"/>
    <d v="2021-09-06T00:00:00"/>
    <n v="24"/>
    <n v="24"/>
    <b v="1"/>
    <n v="12"/>
    <b v="0"/>
    <n v="12"/>
    <n v="800000"/>
    <n v="3200000"/>
    <m/>
    <m/>
    <b v="1"/>
    <s v="B"/>
    <n v="12"/>
    <x v="0"/>
    <m/>
  </r>
  <r>
    <n v="7061"/>
    <x v="0"/>
    <s v="JAN1005 AP"/>
    <s v="Laundry Services"/>
    <x v="1"/>
    <n v="1"/>
    <m/>
    <d v="2016-08-01T00:00:00"/>
    <d v="2020-02-29T00:00:00"/>
    <n v="24"/>
    <n v="20"/>
    <b v="1"/>
    <n v="12"/>
    <b v="1"/>
    <n v="7"/>
    <n v="540000"/>
    <n v="2160000"/>
    <d v="2015-12-01T00:00:00"/>
    <d v="2016-07-06T00:00:00"/>
    <b v="1"/>
    <s v="B"/>
    <n v="0"/>
    <x v="0"/>
    <m/>
  </r>
  <r>
    <n v="7069"/>
    <x v="3"/>
    <s v="EFM3129 NW"/>
    <s v="Gas Equipment Maintenance &amp; Repair - Lot 17"/>
    <x v="1"/>
    <n v="3"/>
    <m/>
    <d v="2019-08-01T00:00:00"/>
    <d v="2023-07-31T00:00:00"/>
    <n v="48"/>
    <m/>
    <b v="0"/>
    <m/>
    <b v="0"/>
    <m/>
    <n v="0"/>
    <n v="0"/>
    <m/>
    <m/>
    <b v="1"/>
    <s v="B"/>
    <m/>
    <x v="2"/>
    <s v="Lot 17 – Non Dom Equipment greater than 500kw rated input  Northumberland, Co.Durham &amp; Tyne &amp; Wear"/>
  </r>
  <r>
    <n v="7070"/>
    <x v="3"/>
    <s v="MAI3111 NW"/>
    <s v="Electrical Materials &amp; Associated Products"/>
    <x v="1"/>
    <n v="3"/>
    <m/>
    <d v="2018-02-01T00:00:00"/>
    <d v="2021-01-31T00:00:00"/>
    <n v="24"/>
    <n v="24"/>
    <b v="1"/>
    <n v="12"/>
    <b v="0"/>
    <n v="12"/>
    <n v="0"/>
    <n v="0"/>
    <m/>
    <d v="2017-09-01T00:00:00"/>
    <b v="1"/>
    <s v="B"/>
    <n v="12"/>
    <x v="2"/>
    <m/>
  </r>
  <r>
    <n v="7082"/>
    <x v="3"/>
    <s v="EFM5029 LU"/>
    <s v="Estates Maintenance &amp; Minor Works"/>
    <x v="1"/>
    <n v="5"/>
    <m/>
    <d v="2015-09-14T00:00:00"/>
    <d v="2021-09-13T00:00:00"/>
    <n v="60"/>
    <n v="12"/>
    <b v="1"/>
    <n v="12"/>
    <b v="0"/>
    <m/>
    <n v="0"/>
    <n v="0"/>
    <d v="2014-11-04T00:00:00"/>
    <d v="2015-09-01T00:00:00"/>
    <b v="1"/>
    <s v="B"/>
    <n v="0"/>
    <x v="5"/>
    <s v="Estates Maintenance (Small) &amp; Minor Works"/>
  </r>
  <r>
    <n v="7083"/>
    <x v="3"/>
    <s v="EFM5029 LU"/>
    <s v="Estates Maintenance &amp; Minor Works"/>
    <x v="1"/>
    <n v="5"/>
    <m/>
    <d v="2015-09-14T00:00:00"/>
    <d v="2021-09-13T00:00:00"/>
    <n v="60"/>
    <n v="12"/>
    <b v="1"/>
    <n v="12"/>
    <b v="0"/>
    <m/>
    <n v="0"/>
    <n v="0"/>
    <d v="2014-11-04T00:00:00"/>
    <d v="2015-09-01T00:00:00"/>
    <b v="1"/>
    <s v="B"/>
    <n v="0"/>
    <x v="5"/>
    <s v="M&amp;E Maintenance"/>
  </r>
  <r>
    <n v="7084"/>
    <x v="3"/>
    <s v="EFM5029 LU"/>
    <s v="Estates Maintenance &amp; Minor Works"/>
    <x v="1"/>
    <n v="5"/>
    <m/>
    <d v="2015-09-14T00:00:00"/>
    <d v="2021-09-13T00:00:00"/>
    <n v="60"/>
    <n v="12"/>
    <b v="1"/>
    <n v="12"/>
    <b v="0"/>
    <m/>
    <n v="0"/>
    <n v="0"/>
    <d v="2014-11-04T00:00:00"/>
    <d v="2015-09-01T00:00:00"/>
    <b v="1"/>
    <s v="B"/>
    <n v="0"/>
    <x v="5"/>
    <s v="Water Management Services"/>
  </r>
  <r>
    <n v="7085"/>
    <x v="3"/>
    <s v="EFM5029 LU"/>
    <s v="Estates Maintenance &amp; Minor Works"/>
    <x v="1"/>
    <n v="5"/>
    <m/>
    <d v="2015-09-14T00:00:00"/>
    <d v="2021-09-13T00:00:00"/>
    <n v="60"/>
    <n v="12"/>
    <b v="1"/>
    <n v="12"/>
    <b v="0"/>
    <m/>
    <n v="0"/>
    <n v="0"/>
    <d v="2014-11-04T00:00:00"/>
    <d v="2015-09-01T00:00:00"/>
    <b v="1"/>
    <s v="B"/>
    <n v="0"/>
    <x v="5"/>
    <s v="Minor Works Large"/>
  </r>
  <r>
    <n v="7086"/>
    <x v="3"/>
    <s v="EFM5029 LU"/>
    <s v="Estates Maintenance &amp; Minor Works"/>
    <x v="1"/>
    <n v="5"/>
    <m/>
    <d v="2015-09-14T00:00:00"/>
    <d v="2021-09-13T00:00:00"/>
    <n v="60"/>
    <n v="12"/>
    <b v="1"/>
    <n v="12"/>
    <b v="0"/>
    <m/>
    <n v="0"/>
    <n v="0"/>
    <d v="2014-11-04T00:00:00"/>
    <d v="2015-09-01T00:00:00"/>
    <b v="1"/>
    <s v="B"/>
    <n v="0"/>
    <x v="5"/>
    <s v="Minor Works Small"/>
  </r>
  <r>
    <n v="7092"/>
    <x v="0"/>
    <s v="JAN3087 NW"/>
    <s v="Recycling Bins &amp; Street Furniture - Lot 2 Street Furniture"/>
    <x v="1"/>
    <n v="3"/>
    <m/>
    <d v="2015-10-01T00:00:00"/>
    <d v="2019-09-30T00:00:00"/>
    <n v="24"/>
    <n v="24"/>
    <b v="1"/>
    <n v="12"/>
    <b v="1"/>
    <n v="12"/>
    <n v="11603.55"/>
    <n v="0"/>
    <m/>
    <m/>
    <b v="1"/>
    <s v="B"/>
    <n v="0"/>
    <x v="2"/>
    <s v="Lot 2 Street Furniture"/>
  </r>
  <r>
    <n v="7108"/>
    <x v="0"/>
    <s v="ITS2002 NE"/>
    <s v="Data Centre Management - Lot 2 Infrastructure"/>
    <x v="2"/>
    <n v="2"/>
    <d v="2015-09-29T00:00:00"/>
    <d v="2015-10-01T00:00:00"/>
    <d v="2019-12-31T00:00:00"/>
    <n v="24"/>
    <n v="24"/>
    <b v="1"/>
    <n v="12"/>
    <b v="1"/>
    <n v="15"/>
    <n v="0"/>
    <n v="0"/>
    <d v="2015-09-23T00:00:00"/>
    <d v="2015-08-07T00:00:00"/>
    <b v="1"/>
    <s v="B"/>
    <n v="0"/>
    <x v="4"/>
    <m/>
  </r>
  <r>
    <n v="7111"/>
    <x v="3"/>
    <s v="PFB3114 NW"/>
    <s v="Financial Services - Lot 3 Taxation Services"/>
    <x v="6"/>
    <n v="3"/>
    <m/>
    <d v="2019-08-01T00:00:00"/>
    <d v="2023-07-31T00:00:00"/>
    <n v="48"/>
    <m/>
    <b v="0"/>
    <m/>
    <b v="0"/>
    <m/>
    <n v="0"/>
    <n v="0"/>
    <m/>
    <m/>
    <b v="1"/>
    <s v="B"/>
    <m/>
    <x v="2"/>
    <s v="Lot 3 Taxation Services"/>
  </r>
  <r>
    <n v="7127"/>
    <x v="0"/>
    <s v="SP-16-001"/>
    <s v="Tablet Client Devices"/>
    <x v="2"/>
    <n v="1"/>
    <d v="2016-06-13T00:00:00"/>
    <d v="2016-06-20T00:00:00"/>
    <d v="2020-06-19T00:00:00"/>
    <n v="24"/>
    <n v="24"/>
    <b v="1"/>
    <n v="12"/>
    <b v="1"/>
    <n v="12"/>
    <n v="120000"/>
    <n v="350000"/>
    <m/>
    <m/>
    <b v="1"/>
    <s v="A"/>
    <n v="0"/>
    <x v="0"/>
    <m/>
  </r>
  <r>
    <n v="7152"/>
    <x v="0"/>
    <s v="MAI3104 NW"/>
    <s v="Electronic Components - Lot 1 Electronic Components"/>
    <x v="0"/>
    <n v="3"/>
    <d v="2016-11-01T00:00:00"/>
    <d v="2016-11-01T00:00:00"/>
    <d v="2019-12-31T00:00:00"/>
    <n v="36"/>
    <n v="12"/>
    <b v="1"/>
    <n v="1"/>
    <b v="1"/>
    <n v="1"/>
    <n v="0"/>
    <n v="0"/>
    <m/>
    <d v="2016-11-01T00:00:00"/>
    <b v="1"/>
    <s v="B"/>
    <n v="0"/>
    <x v="2"/>
    <s v="Lot 1 Electronic Components"/>
  </r>
  <r>
    <n v="7176"/>
    <x v="3"/>
    <s v="JAN5034 LU"/>
    <s v="Cleaning Services"/>
    <x v="1"/>
    <n v="5"/>
    <d v="2016-08-16T00:00:00"/>
    <d v="2016-08-16T00:00:00"/>
    <d v="2021-08-15T00:00:00"/>
    <n v="36"/>
    <n v="12"/>
    <b v="1"/>
    <n v="12"/>
    <b v="1"/>
    <n v="12"/>
    <n v="0"/>
    <n v="0"/>
    <d v="2015-10-27T00:00:00"/>
    <d v="2016-08-14T00:00:00"/>
    <b v="1"/>
    <s v="B"/>
    <n v="0"/>
    <x v="5"/>
    <s v="One Stop Shop Cleaning and Associated Support Services"/>
  </r>
  <r>
    <n v="7179"/>
    <x v="3"/>
    <s v="ITS1024 AP"/>
    <s v="Assistive Technology, Hardware, Software &amp; Consumables"/>
    <x v="2"/>
    <n v="1"/>
    <d v="2019-01-07T00:00:00"/>
    <d v="2019-01-07T00:00:00"/>
    <d v="2021-01-06T00:00:00"/>
    <n v="24"/>
    <n v="24"/>
    <b v="0"/>
    <m/>
    <b v="0"/>
    <m/>
    <n v="310000"/>
    <n v="1240000"/>
    <d v="2018-01-15T00:00:00"/>
    <m/>
    <b v="1"/>
    <s v="B"/>
    <n v="24"/>
    <x v="0"/>
    <m/>
  </r>
  <r>
    <n v="7198"/>
    <x v="4"/>
    <s v="OFF3105 NW"/>
    <s v="Document Storage"/>
    <x v="2"/>
    <n v="3"/>
    <m/>
    <m/>
    <m/>
    <m/>
    <m/>
    <b v="0"/>
    <m/>
    <b v="0"/>
    <m/>
    <m/>
    <m/>
    <m/>
    <m/>
    <b v="1"/>
    <s v="B"/>
    <m/>
    <x v="2"/>
    <m/>
  </r>
  <r>
    <n v="7199"/>
    <x v="4"/>
    <s v="OFF3106 NW"/>
    <s v="Confidential Waste Management"/>
    <x v="2"/>
    <n v="3"/>
    <m/>
    <m/>
    <m/>
    <m/>
    <m/>
    <b v="0"/>
    <m/>
    <b v="0"/>
    <m/>
    <m/>
    <m/>
    <m/>
    <m/>
    <b v="1"/>
    <s v="B"/>
    <m/>
    <x v="2"/>
    <m/>
  </r>
  <r>
    <n v="7250"/>
    <x v="0"/>
    <s v="JAN3069 NW"/>
    <s v="Cleaning and Janitorial Supplies - Lot 2 Janitorial Supplies"/>
    <x v="1"/>
    <n v="3"/>
    <m/>
    <d v="2015-12-01T00:00:00"/>
    <d v="2020-03-31T00:00:00"/>
    <n v="24"/>
    <n v="24"/>
    <b v="1"/>
    <n v="12"/>
    <b v="1"/>
    <n v="16"/>
    <n v="0"/>
    <n v="0"/>
    <m/>
    <m/>
    <b v="1"/>
    <s v="B"/>
    <n v="0"/>
    <x v="2"/>
    <s v="Lot 2 Janitorial Supplies"/>
  </r>
  <r>
    <n v="7251"/>
    <x v="0"/>
    <s v="JAN3069 NW"/>
    <s v="Cleaning and Janitorial Supplies - Lot 3 Refuse Sacks"/>
    <x v="1"/>
    <n v="3"/>
    <m/>
    <d v="2015-12-01T00:00:00"/>
    <d v="2020-03-31T00:00:00"/>
    <n v="24"/>
    <n v="24"/>
    <b v="1"/>
    <n v="12"/>
    <b v="1"/>
    <n v="16"/>
    <n v="0"/>
    <n v="0"/>
    <m/>
    <m/>
    <b v="1"/>
    <s v="B"/>
    <n v="0"/>
    <x v="2"/>
    <s v="Lot 3 Refuse Sacks"/>
  </r>
  <r>
    <n v="7252"/>
    <x v="0"/>
    <s v="JAN3069 NW"/>
    <s v="Cleaning and Janitorial Supplies - Lot 4 Paper Hygiene Products"/>
    <x v="1"/>
    <n v="3"/>
    <m/>
    <d v="2015-12-01T00:00:00"/>
    <d v="2020-03-31T00:00:00"/>
    <n v="24"/>
    <n v="24"/>
    <b v="1"/>
    <n v="12"/>
    <b v="1"/>
    <n v="16"/>
    <n v="0"/>
    <n v="0"/>
    <m/>
    <m/>
    <b v="1"/>
    <s v="B"/>
    <n v="0"/>
    <x v="2"/>
    <s v="Lot 4 Paper Hygiene Products"/>
  </r>
  <r>
    <n v="7257"/>
    <x v="3"/>
    <s v="EFM5056 LU"/>
    <s v="Waste Management Services (Sustainable)"/>
    <x v="1"/>
    <n v="5"/>
    <d v="2019-03-06T00:00:00"/>
    <d v="2019-03-11T00:00:00"/>
    <d v="2021-03-10T00:00:00"/>
    <n v="24"/>
    <n v="24"/>
    <b v="0"/>
    <n v="12"/>
    <b v="0"/>
    <n v="12"/>
    <n v="0"/>
    <n v="0"/>
    <d v="2018-05-30T00:00:00"/>
    <d v="2019-01-04T00:00:00"/>
    <b v="1"/>
    <s v="B"/>
    <n v="24"/>
    <x v="5"/>
    <s v="Total Waste Management (England, Wales &amp; NI)"/>
  </r>
  <r>
    <n v="7258"/>
    <x v="0"/>
    <s v="LIB5031 LU"/>
    <s v="Serials, Periodicals and Associated Services"/>
    <x v="4"/>
    <n v="5"/>
    <m/>
    <d v="2016-05-01T00:00:00"/>
    <d v="2019-04-30T00:00:00"/>
    <n v="24"/>
    <n v="24"/>
    <b v="1"/>
    <n v="12"/>
    <b v="0"/>
    <n v="12"/>
    <n v="0"/>
    <n v="0"/>
    <m/>
    <d v="2016-05-01T00:00:00"/>
    <b v="1"/>
    <s v="B"/>
    <n v="12"/>
    <x v="5"/>
    <m/>
  </r>
  <r>
    <n v="7263"/>
    <x v="7"/>
    <s v="*Please re-use"/>
    <s v="*Please re-use record before creating a new record"/>
    <x v="7"/>
    <n v="5"/>
    <m/>
    <m/>
    <m/>
    <m/>
    <m/>
    <b v="0"/>
    <m/>
    <b v="0"/>
    <m/>
    <n v="0"/>
    <n v="0"/>
    <m/>
    <m/>
    <b v="1"/>
    <s v="B"/>
    <m/>
    <x v="5"/>
    <m/>
  </r>
  <r>
    <n v="7283"/>
    <x v="0"/>
    <s v="TEL3097 NW"/>
    <s v="Telecoms Equipment Lot 2 Telephones"/>
    <x v="2"/>
    <n v="3"/>
    <m/>
    <d v="2015-12-01T00:00:00"/>
    <d v="2019-11-30T00:00:00"/>
    <n v="24"/>
    <n v="24"/>
    <b v="1"/>
    <n v="12"/>
    <b v="1"/>
    <n v="12"/>
    <n v="0"/>
    <n v="0"/>
    <m/>
    <m/>
    <b v="1"/>
    <s v="B"/>
    <n v="0"/>
    <x v="2"/>
    <s v="Lot 2 Telephones"/>
  </r>
  <r>
    <n v="7284"/>
    <x v="0"/>
    <s v="TEL3097 NW"/>
    <s v="Telecoms Equipment Lot 3 Infrastructure"/>
    <x v="2"/>
    <n v="3"/>
    <m/>
    <d v="2015-12-01T00:00:00"/>
    <d v="2019-11-30T00:00:00"/>
    <n v="24"/>
    <n v="24"/>
    <b v="1"/>
    <n v="12"/>
    <b v="1"/>
    <n v="12"/>
    <n v="0"/>
    <n v="0"/>
    <m/>
    <m/>
    <b v="1"/>
    <s v="B"/>
    <n v="0"/>
    <x v="2"/>
    <s v="Lot 3 Infrastructure"/>
  </r>
  <r>
    <n v="7285"/>
    <x v="0"/>
    <s v="TEL3097 NW"/>
    <s v="Telecoms Equipment Lot 4 Two-Way Radios"/>
    <x v="2"/>
    <n v="3"/>
    <m/>
    <d v="2015-12-01T00:00:00"/>
    <d v="2019-11-30T00:00:00"/>
    <n v="24"/>
    <n v="24"/>
    <b v="1"/>
    <n v="12"/>
    <b v="1"/>
    <n v="12"/>
    <n v="0"/>
    <n v="0"/>
    <m/>
    <m/>
    <b v="1"/>
    <s v="B"/>
    <n v="0"/>
    <x v="2"/>
    <s v="Lot 4 Two-Way Radios"/>
  </r>
  <r>
    <n v="7295"/>
    <x v="0"/>
    <s v="AVI3072 NW"/>
    <s v="Photographic Equipment &amp; Consumables"/>
    <x v="2"/>
    <n v="3"/>
    <m/>
    <d v="2015-12-01T00:00:00"/>
    <d v="2019-12-31T00:00:00"/>
    <n v="36"/>
    <n v="12"/>
    <b v="1"/>
    <n v="12"/>
    <b v="1"/>
    <n v="1"/>
    <n v="0"/>
    <n v="0"/>
    <m/>
    <m/>
    <b v="1"/>
    <s v="B"/>
    <n v="0"/>
    <x v="2"/>
    <m/>
  </r>
  <r>
    <n v="7371"/>
    <x v="0"/>
    <s v="CAT11020 TU"/>
    <s v="Confectionery, Snacks, Soft Drinks, Cakes and Ancillary Products"/>
    <x v="1"/>
    <n v="10"/>
    <d v="2015-11-12T00:00:00"/>
    <d v="2015-11-16T00:00:00"/>
    <d v="2019-11-15T00:00:00"/>
    <n v="24"/>
    <m/>
    <b v="1"/>
    <n v="12"/>
    <b v="1"/>
    <n v="12"/>
    <n v="583333"/>
    <n v="2333333"/>
    <m/>
    <m/>
    <b v="1"/>
    <s v="B"/>
    <n v="0"/>
    <x v="1"/>
    <s v="Cakes"/>
  </r>
  <r>
    <n v="7372"/>
    <x v="0"/>
    <s v="CAT11020 TU"/>
    <s v="Confectionery, Snacks, Soft Drinks, Cakes and Ancillary Products"/>
    <x v="1"/>
    <n v="10"/>
    <d v="2015-11-12T00:00:00"/>
    <d v="2015-11-16T00:00:00"/>
    <d v="2019-11-15T00:00:00"/>
    <n v="24"/>
    <m/>
    <b v="1"/>
    <n v="12"/>
    <b v="1"/>
    <n v="12"/>
    <n v="583333"/>
    <n v="2333333"/>
    <m/>
    <m/>
    <b v="1"/>
    <s v="B"/>
    <n v="0"/>
    <x v="1"/>
    <s v="Cigarettes and tobacco"/>
  </r>
  <r>
    <n v="7373"/>
    <x v="0"/>
    <s v="JAN11002 TU"/>
    <s v="Disposables and Kitchen Chemicals (Catering)"/>
    <x v="1"/>
    <n v="10"/>
    <d v="2015-11-30T00:00:00"/>
    <d v="2015-12-01T00:00:00"/>
    <d v="2019-11-30T00:00:00"/>
    <n v="24"/>
    <n v="24"/>
    <b v="1"/>
    <n v="12"/>
    <b v="1"/>
    <n v="12"/>
    <n v="1750000"/>
    <n v="7000000"/>
    <m/>
    <m/>
    <b v="1"/>
    <s v="B"/>
    <n v="0"/>
    <x v="1"/>
    <s v="Chemicals (DipChem)"/>
  </r>
  <r>
    <n v="7374"/>
    <x v="0"/>
    <s v="JAN11002 TU"/>
    <s v="Disposables and Kitchen Chemicals (Catering)"/>
    <x v="1"/>
    <n v="10"/>
    <d v="2015-11-30T00:00:00"/>
    <d v="2015-12-01T00:00:00"/>
    <d v="2019-11-30T00:00:00"/>
    <n v="24"/>
    <n v="24"/>
    <b v="1"/>
    <n v="12"/>
    <b v="1"/>
    <n v="12"/>
    <n v="1500000"/>
    <n v="6000000"/>
    <m/>
    <m/>
    <b v="1"/>
    <s v="B"/>
    <n v="0"/>
    <x v="1"/>
    <s v="Allergen Labelling systems and Labels"/>
  </r>
  <r>
    <n v="7390"/>
    <x v="0"/>
    <s v="RM3704 GPS"/>
    <s v="Employee Services"/>
    <x v="5"/>
    <n v="1"/>
    <d v="2015-11-12T00:00:00"/>
    <d v="2015-11-12T00:00:00"/>
    <d v="2019-11-11T00:00:00"/>
    <n v="36"/>
    <n v="12"/>
    <b v="1"/>
    <n v="12"/>
    <b v="0"/>
    <m/>
    <n v="30000"/>
    <n v="120000"/>
    <m/>
    <m/>
    <b v="1"/>
    <s v="A"/>
    <n v="0"/>
    <x v="0"/>
    <m/>
  </r>
  <r>
    <n v="7400"/>
    <x v="3"/>
    <s v="PMR2002 NE"/>
    <s v="Freight and Haulage - Lot 1 Exhibition Freight"/>
    <x v="1"/>
    <n v="2"/>
    <d v="2019-03-31T00:00:00"/>
    <d v="2019-03-31T00:00:00"/>
    <d v="2024-03-30T00:00:00"/>
    <n v="60"/>
    <m/>
    <b v="0"/>
    <m/>
    <b v="0"/>
    <m/>
    <n v="0"/>
    <n v="0"/>
    <m/>
    <d v="2019-01-31T00:00:00"/>
    <b v="1"/>
    <s v="C - Framework"/>
    <m/>
    <x v="4"/>
    <s v="Lot 1 Exhibition Freight"/>
  </r>
  <r>
    <n v="7414"/>
    <x v="0"/>
    <s v="PFB4029 SU"/>
    <s v="Specialist Professional Services - Neutral Vendor for the provision of"/>
    <x v="6"/>
    <n v="4"/>
    <m/>
    <d v="2015-12-01T00:00:00"/>
    <d v="2019-11-30T00:00:00"/>
    <n v="48"/>
    <m/>
    <b v="0"/>
    <m/>
    <b v="0"/>
    <m/>
    <n v="0"/>
    <n v="0"/>
    <m/>
    <m/>
    <b v="1"/>
    <s v="C - Framework"/>
    <m/>
    <x v="3"/>
    <m/>
  </r>
  <r>
    <n v="7415"/>
    <x v="3"/>
    <s v="ITS3107 NW"/>
    <s v="IT Equipment Disposal"/>
    <x v="2"/>
    <n v="3"/>
    <m/>
    <d v="2016-01-01T00:00:00"/>
    <d v="2021-03-31T00:00:00"/>
    <n v="48"/>
    <n v="0"/>
    <b v="1"/>
    <n v="15"/>
    <b v="0"/>
    <m/>
    <n v="0"/>
    <n v="0"/>
    <m/>
    <m/>
    <b v="1"/>
    <s v="B"/>
    <n v="-15"/>
    <x v="2"/>
    <m/>
  </r>
  <r>
    <n v="7416"/>
    <x v="3"/>
    <s v="LAB5035 LU"/>
    <s v="IUPC Lab Gases"/>
    <x v="0"/>
    <n v="4"/>
    <m/>
    <d v="2016-11-01T00:00:00"/>
    <d v="2021-09-30T00:00:00"/>
    <n v="36"/>
    <n v="12"/>
    <b v="1"/>
    <n v="12"/>
    <b v="1"/>
    <n v="11"/>
    <n v="0"/>
    <n v="0"/>
    <d v="2016-02-04T00:00:00"/>
    <d v="2016-09-01T00:00:00"/>
    <b v="1"/>
    <s v="B"/>
    <n v="0"/>
    <x v="3"/>
    <m/>
  </r>
  <r>
    <n v="7457"/>
    <x v="0"/>
    <s v="CAT11024 TU"/>
    <s v="Alcohol - Supply and Distribution of Spirits, Wine, Beer &amp; Cider"/>
    <x v="1"/>
    <n v="10"/>
    <d v="2015-12-21T00:00:00"/>
    <d v="2016-01-16T00:00:00"/>
    <d v="2020-01-15T00:00:00"/>
    <n v="24"/>
    <n v="24"/>
    <b v="1"/>
    <n v="12"/>
    <b v="1"/>
    <n v="12"/>
    <n v="3750000"/>
    <n v="15000000"/>
    <m/>
    <m/>
    <b v="1"/>
    <s v="B"/>
    <n v="0"/>
    <x v="1"/>
    <s v="Beer &amp; Cider"/>
  </r>
  <r>
    <n v="7459"/>
    <x v="0"/>
    <s v="CAT11024 TU"/>
    <s v="Alcohol - Supply and Distribution of Spirits, Wine, Beer &amp; Cider"/>
    <x v="1"/>
    <n v="10"/>
    <d v="2015-12-21T00:00:00"/>
    <d v="2016-01-16T00:00:00"/>
    <d v="2020-01-15T00:00:00"/>
    <n v="24"/>
    <m/>
    <b v="1"/>
    <n v="12"/>
    <b v="1"/>
    <n v="12"/>
    <n v="3750000"/>
    <n v="15000000"/>
    <m/>
    <m/>
    <b v="1"/>
    <s v="B"/>
    <n v="0"/>
    <x v="1"/>
    <s v="Spirits &amp; Fortified Wine"/>
  </r>
  <r>
    <n v="7460"/>
    <x v="4"/>
    <m/>
    <s v="Waste Management"/>
    <x v="1"/>
    <n v="2"/>
    <m/>
    <m/>
    <m/>
    <m/>
    <m/>
    <b v="0"/>
    <m/>
    <b v="0"/>
    <m/>
    <m/>
    <m/>
    <d v="2017-04-28T00:00:00"/>
    <d v="2017-09-04T00:00:00"/>
    <b v="1"/>
    <s v="C - Framework"/>
    <m/>
    <x v="4"/>
    <m/>
  </r>
  <r>
    <n v="7461"/>
    <x v="0"/>
    <s v="CAT11024 TU"/>
    <s v="Alcohol - Supply and Distribution of Spirits, Wine, Beer &amp; Cider"/>
    <x v="1"/>
    <n v="10"/>
    <d v="2015-12-21T00:00:00"/>
    <d v="2016-01-16T00:00:00"/>
    <d v="2020-01-15T00:00:00"/>
    <n v="24"/>
    <m/>
    <b v="1"/>
    <n v="12"/>
    <b v="1"/>
    <n v="12"/>
    <n v="3750000"/>
    <n v="15000000"/>
    <m/>
    <m/>
    <b v="1"/>
    <s v="B"/>
    <n v="0"/>
    <x v="1"/>
    <s v="Wine"/>
  </r>
  <r>
    <n v="7486"/>
    <x v="3"/>
    <s v="PMR1000 SP"/>
    <s v="Postal Services"/>
    <x v="1"/>
    <n v="1"/>
    <d v="2016-08-04T00:00:00"/>
    <d v="2016-10-01T00:00:00"/>
    <d v="2021-06-30T00:00:00"/>
    <n v="36"/>
    <n v="12"/>
    <b v="1"/>
    <n v="12"/>
    <b v="1"/>
    <n v="9"/>
    <n v="192000"/>
    <n v="768000"/>
    <d v="2016-02-01T00:00:00"/>
    <d v="2016-07-04T00:00:00"/>
    <b v="1"/>
    <s v="A"/>
    <n v="0"/>
    <x v="0"/>
    <m/>
  </r>
  <r>
    <n v="7487"/>
    <x v="8"/>
    <s v="PMR1012 SP"/>
    <s v="Postal Services"/>
    <x v="1"/>
    <n v="1"/>
    <m/>
    <m/>
    <m/>
    <m/>
    <m/>
    <b v="0"/>
    <m/>
    <b v="0"/>
    <m/>
    <m/>
    <m/>
    <m/>
    <d v="2016-07-28T00:00:00"/>
    <b v="1"/>
    <s v="A"/>
    <m/>
    <x v="0"/>
    <m/>
  </r>
  <r>
    <n v="7488"/>
    <x v="8"/>
    <s v="PMR1000 SP"/>
    <s v="Postal Services"/>
    <x v="1"/>
    <n v="1"/>
    <m/>
    <m/>
    <m/>
    <m/>
    <m/>
    <b v="0"/>
    <m/>
    <b v="0"/>
    <m/>
    <m/>
    <m/>
    <m/>
    <d v="2016-07-29T00:00:00"/>
    <b v="1"/>
    <s v="A"/>
    <m/>
    <x v="0"/>
    <m/>
  </r>
  <r>
    <n v="7489"/>
    <x v="3"/>
    <s v="EFM4033 SU"/>
    <s v="Asbestos Consultancy and Associated Services"/>
    <x v="1"/>
    <n v="4"/>
    <m/>
    <d v="2017-04-03T00:00:00"/>
    <d v="2021-04-02T00:00:00"/>
    <n v="24"/>
    <n v="24"/>
    <b v="1"/>
    <n v="12"/>
    <b v="1"/>
    <n v="12"/>
    <n v="0"/>
    <n v="0"/>
    <m/>
    <m/>
    <b v="1"/>
    <s v="C - Framework"/>
    <n v="0"/>
    <x v="3"/>
    <m/>
  </r>
  <r>
    <n v="7490"/>
    <x v="2"/>
    <m/>
    <s v="Minor Works"/>
    <x v="1"/>
    <n v="4"/>
    <m/>
    <m/>
    <m/>
    <m/>
    <m/>
    <b v="0"/>
    <m/>
    <b v="0"/>
    <m/>
    <m/>
    <m/>
    <m/>
    <m/>
    <b v="1"/>
    <s v="C - Framework"/>
    <m/>
    <x v="3"/>
    <m/>
  </r>
  <r>
    <n v="7493"/>
    <x v="3"/>
    <s v="FFE1009 AP"/>
    <s v="Domestic Furniture &amp; Furnishings (including White Goods) (SXL 08-15)"/>
    <x v="1"/>
    <n v="1"/>
    <m/>
    <d v="2016-11-01T00:00:00"/>
    <d v="2021-01-31T00:00:00"/>
    <n v="24"/>
    <n v="24"/>
    <b v="1"/>
    <n v="12"/>
    <b v="1"/>
    <n v="15"/>
    <n v="602131"/>
    <n v="2408524"/>
    <d v="2015-12-18T00:00:00"/>
    <d v="2016-05-31T00:00:00"/>
    <b v="1"/>
    <s v="B"/>
    <n v="0"/>
    <x v="0"/>
    <s v="New Domestic Furniture"/>
  </r>
  <r>
    <n v="7494"/>
    <x v="3"/>
    <s v="EFM1024 AP"/>
    <s v="Water Quality Management - Lots 1- 5 – Risk Assessment Services"/>
    <x v="1"/>
    <n v="1"/>
    <d v="2017-08-08T00:00:00"/>
    <d v="2017-08-08T00:00:00"/>
    <d v="2021-08-07T00:00:00"/>
    <n v="36"/>
    <n v="12"/>
    <b v="1"/>
    <n v="12"/>
    <b v="0"/>
    <m/>
    <n v="500000"/>
    <n v="2000000"/>
    <d v="2016-07-01T00:00:00"/>
    <d v="2017-07-24T00:00:00"/>
    <b v="1"/>
    <s v="B"/>
    <n v="0"/>
    <x v="0"/>
    <s v="Lots 1-5"/>
  </r>
  <r>
    <n v="7495"/>
    <x v="3"/>
    <s v="PMR1001 AP"/>
    <s v="Franking Machines"/>
    <x v="1"/>
    <n v="1"/>
    <d v="2017-04-28T00:00:00"/>
    <d v="2017-05-01T00:00:00"/>
    <d v="2021-10-31T00:00:00"/>
    <n v="24"/>
    <n v="24"/>
    <b v="1"/>
    <n v="12"/>
    <b v="1"/>
    <n v="18"/>
    <n v="100000"/>
    <n v="400000"/>
    <d v="2016-03-31T00:00:00"/>
    <d v="2017-04-05T00:00:00"/>
    <b v="1"/>
    <s v="B"/>
    <n v="0"/>
    <x v="0"/>
    <m/>
  </r>
  <r>
    <n v="7517"/>
    <x v="0"/>
    <s v="RM1045"/>
    <s v="Network Services"/>
    <x v="2"/>
    <n v="2"/>
    <m/>
    <d v="2015-07-27T00:00:00"/>
    <d v="2019-07-26T00:00:00"/>
    <n v="24"/>
    <m/>
    <b v="1"/>
    <n v="12"/>
    <b v="1"/>
    <n v="12"/>
    <n v="0"/>
    <n v="0"/>
    <m/>
    <m/>
    <b v="1"/>
    <s v="B"/>
    <n v="0"/>
    <x v="4"/>
    <s v="Data Access Services"/>
  </r>
  <r>
    <n v="7523"/>
    <x v="0"/>
    <s v="RM1045"/>
    <s v="Network Services"/>
    <x v="2"/>
    <n v="2"/>
    <m/>
    <d v="2015-07-27T00:00:00"/>
    <d v="2019-07-26T00:00:00"/>
    <n v="24"/>
    <m/>
    <b v="1"/>
    <n v="12"/>
    <b v="1"/>
    <n v="12"/>
    <n v="0"/>
    <n v="0"/>
    <m/>
    <m/>
    <b v="1"/>
    <s v="B"/>
    <n v="0"/>
    <x v="4"/>
    <s v="Local connectivity services"/>
  </r>
  <r>
    <n v="7527"/>
    <x v="0"/>
    <s v="RM1045"/>
    <s v="Network Services"/>
    <x v="2"/>
    <n v="2"/>
    <m/>
    <d v="2015-07-27T00:00:00"/>
    <d v="2019-07-26T00:00:00"/>
    <n v="24"/>
    <m/>
    <b v="1"/>
    <n v="12"/>
    <b v="1"/>
    <n v="12"/>
    <n v="0"/>
    <n v="0"/>
    <m/>
    <m/>
    <b v="1"/>
    <s v="B"/>
    <n v="0"/>
    <x v="4"/>
    <s v="Traditional telephony services"/>
  </r>
  <r>
    <n v="7528"/>
    <x v="0"/>
    <s v="RM1045"/>
    <s v="Network Services"/>
    <x v="2"/>
    <n v="2"/>
    <m/>
    <d v="2015-07-27T00:00:00"/>
    <d v="2019-07-26T00:00:00"/>
    <n v="24"/>
    <m/>
    <b v="1"/>
    <n v="12"/>
    <b v="1"/>
    <n v="12"/>
    <n v="0"/>
    <n v="0"/>
    <m/>
    <m/>
    <b v="1"/>
    <s v="B"/>
    <n v="0"/>
    <x v="4"/>
    <s v="Inbound telephony services"/>
  </r>
  <r>
    <n v="7531"/>
    <x v="0"/>
    <s v="RM1045"/>
    <s v="Network Services"/>
    <x v="2"/>
    <n v="2"/>
    <m/>
    <d v="2015-07-27T00:00:00"/>
    <d v="2019-07-26T00:00:00"/>
    <n v="24"/>
    <m/>
    <b v="1"/>
    <n v="12"/>
    <b v="1"/>
    <n v="12"/>
    <n v="0"/>
    <n v="0"/>
    <m/>
    <m/>
    <b v="1"/>
    <s v="B"/>
    <n v="0"/>
    <x v="4"/>
    <s v="IP telephony services"/>
  </r>
  <r>
    <n v="7532"/>
    <x v="3"/>
    <s v="PFB1028 AP"/>
    <s v="Audit Services - Internal External and Tax - Internal Audit  - Large - Universities, NHS and Scotland Excel"/>
    <x v="6"/>
    <n v="1"/>
    <d v="2018-05-22T00:00:00"/>
    <d v="2018-06-11T00:00:00"/>
    <d v="2021-06-10T00:00:00"/>
    <n v="36"/>
    <n v="12"/>
    <b v="0"/>
    <n v="12"/>
    <b v="0"/>
    <m/>
    <n v="2300000"/>
    <n v="9200000"/>
    <d v="2017-03-10T00:00:00"/>
    <d v="2018-01-08T00:00:00"/>
    <b v="1"/>
    <s v="B"/>
    <n v="12"/>
    <x v="0"/>
    <s v="Internal Audit  - Large - Universities, NHS and Scotland Excel"/>
  </r>
  <r>
    <n v="7533"/>
    <x v="0"/>
    <s v="RM1045"/>
    <s v="Network Services"/>
    <x v="2"/>
    <n v="2"/>
    <m/>
    <d v="2015-07-27T00:00:00"/>
    <d v="2019-07-26T00:00:00"/>
    <n v="24"/>
    <m/>
    <b v="1"/>
    <n v="12"/>
    <b v="1"/>
    <n v="12"/>
    <n v="0"/>
    <n v="0"/>
    <m/>
    <m/>
    <b v="1"/>
    <s v="B"/>
    <n v="0"/>
    <x v="4"/>
    <s v="Mobile voice and data services"/>
  </r>
  <r>
    <n v="7534"/>
    <x v="0"/>
    <s v="RM1045"/>
    <s v="Network Services"/>
    <x v="2"/>
    <n v="2"/>
    <m/>
    <d v="2015-07-27T00:00:00"/>
    <d v="2019-07-26T00:00:00"/>
    <n v="24"/>
    <m/>
    <b v="1"/>
    <n v="12"/>
    <b v="1"/>
    <n v="12"/>
    <n v="0"/>
    <n v="0"/>
    <m/>
    <m/>
    <b v="1"/>
    <s v="B"/>
    <n v="0"/>
    <x v="4"/>
    <s v="Paging Services"/>
  </r>
  <r>
    <n v="7535"/>
    <x v="0"/>
    <s v="RM1045"/>
    <s v="Network Services"/>
    <x v="2"/>
    <n v="2"/>
    <m/>
    <d v="2015-07-27T00:00:00"/>
    <d v="2019-07-26T00:00:00"/>
    <n v="24"/>
    <m/>
    <b v="1"/>
    <n v="12"/>
    <b v="1"/>
    <n v="12"/>
    <n v="0"/>
    <n v="0"/>
    <m/>
    <m/>
    <b v="1"/>
    <s v="B"/>
    <n v="0"/>
    <x v="4"/>
    <s v="Video-conferencing services"/>
  </r>
  <r>
    <n v="7536"/>
    <x v="0"/>
    <s v="PFB2002 NE"/>
    <s v="Training Provider Agreement - Lot 1 IT and Project Management"/>
    <x v="6"/>
    <n v="2"/>
    <m/>
    <d v="2017-09-13T00:00:00"/>
    <d v="2020-09-12T00:00:00"/>
    <n v="36"/>
    <n v="12"/>
    <b v="0"/>
    <n v="12"/>
    <b v="0"/>
    <m/>
    <n v="0"/>
    <n v="0"/>
    <d v="2015-12-01T00:00:00"/>
    <d v="2017-07-01T00:00:00"/>
    <b v="1"/>
    <s v="B"/>
    <n v="12"/>
    <x v="4"/>
    <s v="IT and Project Management"/>
  </r>
  <r>
    <n v="7538"/>
    <x v="3"/>
    <s v="CAT11028 TU"/>
    <s v="Milk, Dairy, Morning Goods &amp; Bread"/>
    <x v="1"/>
    <n v="10"/>
    <d v="2016-10-24T00:00:00"/>
    <d v="2016-10-24T00:00:00"/>
    <d v="2021-10-23T00:00:00"/>
    <n v="24"/>
    <n v="24"/>
    <b v="1"/>
    <n v="12"/>
    <b v="1"/>
    <n v="24"/>
    <n v="2500000"/>
    <n v="10000000"/>
    <m/>
    <m/>
    <b v="1"/>
    <s v="C - Framework"/>
    <n v="0"/>
    <x v="1"/>
    <m/>
  </r>
  <r>
    <n v="7539"/>
    <x v="0"/>
    <s v="RM1045"/>
    <s v="Network Services"/>
    <x v="2"/>
    <n v="2"/>
    <m/>
    <d v="2015-07-27T00:00:00"/>
    <d v="2019-07-26T00:00:00"/>
    <n v="24"/>
    <m/>
    <b v="1"/>
    <n v="12"/>
    <b v="1"/>
    <n v="12"/>
    <n v="0"/>
    <n v="0"/>
    <m/>
    <m/>
    <b v="1"/>
    <s v="B"/>
    <n v="0"/>
    <x v="4"/>
    <s v="Audio-conferencing services"/>
  </r>
  <r>
    <n v="7540"/>
    <x v="0"/>
    <s v="RM1045"/>
    <s v="Network Services"/>
    <x v="2"/>
    <n v="2"/>
    <m/>
    <d v="2015-07-27T00:00:00"/>
    <d v="2019-07-26T00:00:00"/>
    <n v="24"/>
    <m/>
    <b v="1"/>
    <n v="12"/>
    <b v="1"/>
    <n v="12"/>
    <n v="0"/>
    <n v="0"/>
    <m/>
    <m/>
    <b v="1"/>
    <s v="B"/>
    <n v="0"/>
    <x v="4"/>
    <s v="Integrated communications"/>
  </r>
  <r>
    <n v="7551"/>
    <x v="3"/>
    <s v="ITS6003 IND"/>
    <s v="Apple Equipment &amp; Services - INDIVIDUAL SALES"/>
    <x v="2"/>
    <n v="6"/>
    <m/>
    <d v="2016-04-01T00:00:00"/>
    <d v="2021-04-30T00:00:00"/>
    <n v="24"/>
    <m/>
    <b v="1"/>
    <n v="12"/>
    <b v="1"/>
    <n v="25"/>
    <n v="60000000"/>
    <n v="240000000"/>
    <m/>
    <m/>
    <b v="1"/>
    <s v="B"/>
    <n v="0"/>
    <x v="6"/>
    <s v="Supply of Equipment"/>
  </r>
  <r>
    <n v="7553"/>
    <x v="3"/>
    <s v="LIB1003 AP"/>
    <s v="Periodicals (The Supply of) Sole supplier of Periodicals to members of APUC, Northern Ireland Institutions, National Library of Scotland and National Museums of Scotland"/>
    <x v="4"/>
    <n v="1"/>
    <d v="2016-09-15T00:00:00"/>
    <d v="2017-01-01T00:00:00"/>
    <d v="2020-12-31T00:00:00"/>
    <n v="24"/>
    <n v="24"/>
    <b v="1"/>
    <n v="12"/>
    <b v="1"/>
    <n v="12"/>
    <n v="11250000"/>
    <n v="45000000"/>
    <d v="2016-01-05T00:00:00"/>
    <d v="2016-08-31T00:00:00"/>
    <b v="1"/>
    <s v="B"/>
    <n v="0"/>
    <x v="0"/>
    <m/>
  </r>
  <r>
    <n v="7564"/>
    <x v="8"/>
    <s v="INS5033 LU"/>
    <s v="Insurance Services"/>
    <x v="6"/>
    <n v="5"/>
    <m/>
    <d v="2016-09-01T00:00:00"/>
    <d v="2018-08-31T00:00:00"/>
    <n v="24"/>
    <m/>
    <b v="0"/>
    <n v="12"/>
    <b v="0"/>
    <n v="12"/>
    <n v="0"/>
    <n v="0"/>
    <m/>
    <m/>
    <b v="1"/>
    <s v="B"/>
    <m/>
    <x v="5"/>
    <m/>
  </r>
  <r>
    <n v="7566"/>
    <x v="3"/>
    <s v="LAB3123 NW"/>
    <s v="High Value Laboratory Equipment (HVLE) - Lot 04 Micro-Array Equipment"/>
    <x v="0"/>
    <n v="3"/>
    <m/>
    <d v="2019-08-01T00:00:00"/>
    <d v="2023-07-31T00:00:00"/>
    <n v="48"/>
    <m/>
    <b v="0"/>
    <m/>
    <b v="0"/>
    <m/>
    <n v="0"/>
    <n v="0"/>
    <m/>
    <m/>
    <b v="1"/>
    <s v="B"/>
    <m/>
    <x v="2"/>
    <s v="Lot 4 Micro-Array Equipment"/>
  </r>
  <r>
    <n v="7603"/>
    <x v="0"/>
    <s v="ITS5032 LU"/>
    <s v="Routing &amp; Switching Equipment, Jisc"/>
    <x v="2"/>
    <n v="5"/>
    <d v="2015-09-28T00:00:00"/>
    <d v="2015-10-01T00:00:00"/>
    <d v="2019-09-30T00:00:00"/>
    <n v="24"/>
    <m/>
    <b v="1"/>
    <n v="12"/>
    <b v="1"/>
    <n v="12"/>
    <n v="0"/>
    <n v="0"/>
    <m/>
    <m/>
    <b v="1"/>
    <s v="B"/>
    <n v="0"/>
    <x v="5"/>
    <s v="Ruckus (Brocade)"/>
  </r>
  <r>
    <n v="7604"/>
    <x v="0"/>
    <s v="ITS5032 LU"/>
    <s v="Routing &amp; Switching Equipment, Jisc"/>
    <x v="2"/>
    <n v="5"/>
    <d v="2015-09-28T00:00:00"/>
    <d v="2015-10-01T00:00:00"/>
    <d v="2019-09-30T00:00:00"/>
    <n v="24"/>
    <m/>
    <b v="1"/>
    <n v="12"/>
    <b v="1"/>
    <n v="12"/>
    <n v="0"/>
    <n v="0"/>
    <m/>
    <m/>
    <b v="1"/>
    <s v="B"/>
    <n v="0"/>
    <x v="5"/>
    <s v="Ciena"/>
  </r>
  <r>
    <n v="7605"/>
    <x v="0"/>
    <s v="ITS5032 LU"/>
    <s v="Routing &amp; Switching Equipment, Jisc"/>
    <x v="2"/>
    <n v="5"/>
    <d v="2015-09-28T00:00:00"/>
    <d v="2015-10-01T00:00:00"/>
    <d v="2019-09-30T00:00:00"/>
    <n v="24"/>
    <m/>
    <b v="1"/>
    <n v="12"/>
    <b v="1"/>
    <n v="12"/>
    <n v="0"/>
    <n v="0"/>
    <m/>
    <m/>
    <b v="1"/>
    <s v="B"/>
    <n v="0"/>
    <x v="5"/>
    <s v="Cisco"/>
  </r>
  <r>
    <n v="7606"/>
    <x v="0"/>
    <s v="ITS5032 LU"/>
    <s v="Routing &amp; Switching Equipment, Jisc"/>
    <x v="2"/>
    <n v="5"/>
    <d v="2015-09-28T00:00:00"/>
    <d v="2015-10-01T00:00:00"/>
    <d v="2019-09-30T00:00:00"/>
    <n v="24"/>
    <m/>
    <b v="1"/>
    <n v="12"/>
    <b v="1"/>
    <n v="12"/>
    <n v="0"/>
    <n v="0"/>
    <m/>
    <m/>
    <b v="1"/>
    <s v="B"/>
    <n v="0"/>
    <x v="5"/>
    <s v="Extreme"/>
  </r>
  <r>
    <n v="7609"/>
    <x v="0"/>
    <s v="ITS5032 LU"/>
    <s v="Routing &amp; Switching Equipment, Jisc"/>
    <x v="2"/>
    <n v="5"/>
    <d v="2015-09-28T00:00:00"/>
    <d v="2015-10-01T00:00:00"/>
    <d v="2019-09-30T00:00:00"/>
    <n v="24"/>
    <m/>
    <b v="1"/>
    <n v="12"/>
    <b v="1"/>
    <n v="12"/>
    <n v="0"/>
    <n v="0"/>
    <m/>
    <m/>
    <b v="1"/>
    <s v="B"/>
    <n v="0"/>
    <x v="5"/>
    <s v="HP"/>
  </r>
  <r>
    <n v="7610"/>
    <x v="0"/>
    <s v="ITS5032 LU"/>
    <s v="Routing &amp; Switching Equipment, Jisc"/>
    <x v="2"/>
    <n v="5"/>
    <d v="2015-09-28T00:00:00"/>
    <d v="2015-10-01T00:00:00"/>
    <d v="2019-09-30T00:00:00"/>
    <n v="24"/>
    <m/>
    <b v="1"/>
    <n v="12"/>
    <b v="1"/>
    <n v="12"/>
    <n v="0"/>
    <n v="0"/>
    <m/>
    <m/>
    <b v="1"/>
    <s v="B"/>
    <n v="0"/>
    <x v="5"/>
    <s v="Huawei"/>
  </r>
  <r>
    <n v="7611"/>
    <x v="0"/>
    <s v="ITS5032 LU"/>
    <s v="Routing &amp; Switching Equipment, Jisc"/>
    <x v="2"/>
    <n v="5"/>
    <d v="2015-09-28T00:00:00"/>
    <d v="2015-10-01T00:00:00"/>
    <d v="2019-09-30T00:00:00"/>
    <n v="24"/>
    <m/>
    <b v="1"/>
    <n v="12"/>
    <b v="1"/>
    <n v="12"/>
    <n v="0"/>
    <n v="0"/>
    <m/>
    <m/>
    <b v="1"/>
    <s v="B"/>
    <n v="0"/>
    <x v="5"/>
    <s v="Juniper"/>
  </r>
  <r>
    <n v="7612"/>
    <x v="0"/>
    <s v="ITS5032 LU"/>
    <s v="Routing &amp; Switching Equipment, Jisc"/>
    <x v="2"/>
    <n v="5"/>
    <d v="2015-09-28T00:00:00"/>
    <d v="2015-10-01T00:00:00"/>
    <d v="2019-09-30T00:00:00"/>
    <n v="24"/>
    <m/>
    <b v="1"/>
    <n v="12"/>
    <b v="1"/>
    <n v="12"/>
    <n v="0"/>
    <n v="0"/>
    <m/>
    <m/>
    <b v="1"/>
    <s v="B"/>
    <n v="0"/>
    <x v="5"/>
    <s v="Palo Alto"/>
  </r>
  <r>
    <n v="7613"/>
    <x v="0"/>
    <s v="ITS5032 LU"/>
    <s v="Routing &amp; Switching Equipment, Jisc"/>
    <x v="2"/>
    <n v="5"/>
    <d v="2015-09-28T00:00:00"/>
    <d v="2015-10-01T00:00:00"/>
    <d v="2019-09-30T00:00:00"/>
    <n v="24"/>
    <m/>
    <b v="1"/>
    <n v="12"/>
    <b v="1"/>
    <n v="12"/>
    <n v="0"/>
    <n v="0"/>
    <m/>
    <m/>
    <b v="1"/>
    <s v="B"/>
    <n v="0"/>
    <x v="5"/>
    <s v="Aerohive (Misc)"/>
  </r>
  <r>
    <n v="7614"/>
    <x v="0"/>
    <s v="ITS5032 LU"/>
    <s v="Routing &amp; Switching Equipment, Jisc"/>
    <x v="2"/>
    <n v="5"/>
    <d v="2015-09-28T00:00:00"/>
    <d v="2015-10-01T00:00:00"/>
    <d v="2019-09-30T00:00:00"/>
    <n v="24"/>
    <m/>
    <b v="1"/>
    <n v="12"/>
    <b v="1"/>
    <n v="12"/>
    <n v="0"/>
    <n v="0"/>
    <m/>
    <m/>
    <b v="1"/>
    <s v="B"/>
    <n v="0"/>
    <x v="5"/>
    <s v="Arista (Misc)"/>
  </r>
  <r>
    <n v="7615"/>
    <x v="0"/>
    <s v="ITS5032 LU"/>
    <s v="Routing &amp; Switching Equipment, Jisc"/>
    <x v="2"/>
    <n v="5"/>
    <d v="2015-09-28T00:00:00"/>
    <d v="2015-10-01T00:00:00"/>
    <d v="2019-09-30T00:00:00"/>
    <n v="24"/>
    <m/>
    <b v="1"/>
    <n v="12"/>
    <b v="1"/>
    <n v="12"/>
    <n v="0"/>
    <n v="0"/>
    <m/>
    <m/>
    <b v="1"/>
    <s v="B"/>
    <n v="0"/>
    <x v="5"/>
    <s v="Fortinet (Misc)"/>
  </r>
  <r>
    <n v="7616"/>
    <x v="0"/>
    <s v="ITS5032 LU"/>
    <s v="Routing &amp; Switching Equipment, Jisc"/>
    <x v="2"/>
    <n v="5"/>
    <d v="2015-09-28T00:00:00"/>
    <d v="2015-10-01T00:00:00"/>
    <d v="2019-09-30T00:00:00"/>
    <n v="24"/>
    <m/>
    <b v="1"/>
    <n v="12"/>
    <b v="1"/>
    <n v="12"/>
    <n v="0"/>
    <n v="0"/>
    <m/>
    <m/>
    <b v="1"/>
    <s v="B"/>
    <n v="0"/>
    <x v="5"/>
    <s v="Dell (Misc)"/>
  </r>
  <r>
    <n v="7617"/>
    <x v="0"/>
    <s v="ITS5032 LU"/>
    <s v="Routing &amp; Switching Equipment, Jisc"/>
    <x v="2"/>
    <n v="5"/>
    <d v="2015-09-28T00:00:00"/>
    <d v="2015-10-01T00:00:00"/>
    <d v="2019-09-30T00:00:00"/>
    <n v="24"/>
    <m/>
    <b v="1"/>
    <n v="12"/>
    <b v="1"/>
    <n v="12"/>
    <n v="0"/>
    <n v="0"/>
    <m/>
    <m/>
    <b v="1"/>
    <s v="B"/>
    <n v="0"/>
    <x v="5"/>
    <s v="Alcatel-Lucent (Misc)"/>
  </r>
  <r>
    <n v="7618"/>
    <x v="0"/>
    <s v="ITS5032 LU"/>
    <s v="Routing &amp; Switching Equipment, Jisc"/>
    <x v="2"/>
    <n v="5"/>
    <d v="2015-09-28T00:00:00"/>
    <d v="2015-10-01T00:00:00"/>
    <d v="2019-09-30T00:00:00"/>
    <n v="24"/>
    <m/>
    <b v="1"/>
    <n v="12"/>
    <b v="1"/>
    <n v="12"/>
    <n v="0"/>
    <n v="0"/>
    <m/>
    <m/>
    <b v="1"/>
    <s v="B"/>
    <n v="0"/>
    <x v="5"/>
    <s v="Meru"/>
  </r>
  <r>
    <n v="7619"/>
    <x v="0"/>
    <s v="ITS5032 LU"/>
    <s v="Routing &amp; Switching Equipment, Jisc"/>
    <x v="2"/>
    <n v="5"/>
    <d v="2015-09-28T00:00:00"/>
    <d v="2015-10-01T00:00:00"/>
    <d v="2019-09-30T00:00:00"/>
    <n v="24"/>
    <m/>
    <b v="1"/>
    <n v="12"/>
    <b v="1"/>
    <n v="12"/>
    <n v="0"/>
    <n v="0"/>
    <m/>
    <m/>
    <b v="1"/>
    <s v="B"/>
    <n v="0"/>
    <x v="5"/>
    <s v="F5"/>
  </r>
  <r>
    <n v="7620"/>
    <x v="0"/>
    <s v="ITS5032 LU"/>
    <s v="Routing &amp; Switching Equipment, Jisc"/>
    <x v="2"/>
    <n v="5"/>
    <d v="2015-09-28T00:00:00"/>
    <d v="2015-10-01T00:00:00"/>
    <d v="2019-09-30T00:00:00"/>
    <n v="24"/>
    <m/>
    <b v="1"/>
    <n v="12"/>
    <b v="1"/>
    <n v="12"/>
    <n v="0"/>
    <n v="0"/>
    <m/>
    <m/>
    <b v="1"/>
    <s v="B"/>
    <n v="0"/>
    <x v="5"/>
    <s v="Infoblox (Misc)"/>
  </r>
  <r>
    <n v="7621"/>
    <x v="0"/>
    <s v="ITS5036 LU"/>
    <s v="Telephony Purchasing Service, Jisc"/>
    <x v="2"/>
    <n v="5"/>
    <m/>
    <d v="2016-01-04T00:00:00"/>
    <d v="2020-01-03T00:00:00"/>
    <n v="24"/>
    <m/>
    <b v="1"/>
    <n v="12"/>
    <b v="1"/>
    <n v="12"/>
    <n v="0"/>
    <n v="0"/>
    <m/>
    <m/>
    <b v="1"/>
    <s v="B"/>
    <n v="0"/>
    <x v="5"/>
    <m/>
  </r>
  <r>
    <n v="7628"/>
    <x v="3"/>
    <s v="SEC5038 LU"/>
    <s v="Security Services: Guarding &amp; Reception"/>
    <x v="1"/>
    <n v="5"/>
    <d v="2016-09-14T00:00:00"/>
    <d v="2016-09-19T00:00:00"/>
    <d v="2021-09-18T00:00:00"/>
    <n v="36"/>
    <n v="12"/>
    <b v="1"/>
    <n v="12"/>
    <b v="1"/>
    <n v="12"/>
    <n v="0"/>
    <n v="0"/>
    <d v="2015-10-27T00:00:00"/>
    <d v="2016-08-16T00:00:00"/>
    <b v="1"/>
    <s v="B"/>
    <n v="0"/>
    <x v="5"/>
    <s v="Large (Contract over £250k p.a.)"/>
  </r>
  <r>
    <n v="7649"/>
    <x v="3"/>
    <s v="PFB5041 LU"/>
    <s v="Legal Services Framework Agreement - National"/>
    <x v="6"/>
    <n v="5"/>
    <d v="2017-05-19T00:00:00"/>
    <d v="2017-05-19T00:00:00"/>
    <d v="2021-05-18T00:00:00"/>
    <n v="36"/>
    <n v="12"/>
    <b v="1"/>
    <n v="12"/>
    <b v="0"/>
    <m/>
    <n v="0"/>
    <n v="0"/>
    <m/>
    <d v="2017-05-15T00:00:00"/>
    <b v="1"/>
    <s v="B"/>
    <n v="0"/>
    <x v="5"/>
    <s v="Property (Estates)"/>
  </r>
  <r>
    <n v="7652"/>
    <x v="8"/>
    <s v="PFB1026 PS (FE Sector only)"/>
    <s v="Government Banking Service"/>
    <x v="6"/>
    <n v="1"/>
    <d v="2014-06-01T00:00:00"/>
    <d v="2014-07-01T00:00:00"/>
    <d v="2018-06-30T00:00:00"/>
    <n v="48"/>
    <n v="0"/>
    <b v="0"/>
    <m/>
    <b v="0"/>
    <m/>
    <n v="200000"/>
    <n v="800000"/>
    <m/>
    <m/>
    <b v="1"/>
    <s v="B"/>
    <n v="0"/>
    <x v="0"/>
    <m/>
  </r>
  <r>
    <n v="7669"/>
    <x v="3"/>
    <s v="PFB1027 AP"/>
    <s v="Legal Services - Commercial-Business"/>
    <x v="6"/>
    <n v="1"/>
    <d v="2017-12-19T00:00:00"/>
    <d v="2017-12-19T00:00:00"/>
    <d v="2021-12-18T00:00:00"/>
    <n v="36"/>
    <n v="12"/>
    <b v="1"/>
    <n v="12"/>
    <b v="0"/>
    <m/>
    <n v="62500"/>
    <n v="250000"/>
    <d v="2016-06-03T00:00:00"/>
    <d v="2017-11-17T00:00:00"/>
    <b v="1"/>
    <s v="B"/>
    <n v="0"/>
    <x v="0"/>
    <s v="Commercial-Business"/>
  </r>
  <r>
    <n v="7682"/>
    <x v="0"/>
    <s v="FFE1006 AP"/>
    <s v="Hair &amp; Beauty"/>
    <x v="6"/>
    <n v="1"/>
    <d v="2016-02-15T00:00:00"/>
    <d v="2016-02-15T00:00:00"/>
    <d v="2020-02-14T00:00:00"/>
    <n v="24"/>
    <n v="24"/>
    <b v="1"/>
    <n v="12"/>
    <b v="1"/>
    <n v="12"/>
    <n v="580000"/>
    <n v="2320000"/>
    <d v="2016-02-15T00:00:00"/>
    <d v="2016-02-15T00:00:00"/>
    <b v="1"/>
    <s v="B"/>
    <n v="0"/>
    <x v="0"/>
    <s v="Hair Products &amp; Hair Kits"/>
  </r>
  <r>
    <n v="7683"/>
    <x v="0"/>
    <s v="FFE1006 AP"/>
    <s v="Hair &amp; Beauty"/>
    <x v="6"/>
    <n v="1"/>
    <d v="2016-02-15T00:00:00"/>
    <d v="2016-02-15T00:00:00"/>
    <d v="2020-02-14T00:00:00"/>
    <n v="24"/>
    <n v="24"/>
    <b v="1"/>
    <n v="12"/>
    <b v="1"/>
    <n v="12"/>
    <n v="300000"/>
    <n v="1200000"/>
    <d v="2016-02-15T00:00:00"/>
    <d v="2016-02-15T00:00:00"/>
    <b v="1"/>
    <s v="B"/>
    <n v="0"/>
    <x v="0"/>
    <s v="Colour Houses"/>
  </r>
  <r>
    <n v="7684"/>
    <x v="0"/>
    <s v="FFE1006 AP"/>
    <s v="Hair &amp; Beauty"/>
    <x v="6"/>
    <n v="1"/>
    <d v="2016-02-15T00:00:00"/>
    <d v="2016-02-15T00:00:00"/>
    <d v="2020-02-14T00:00:00"/>
    <n v="24"/>
    <n v="24"/>
    <b v="1"/>
    <n v="12"/>
    <b v="1"/>
    <n v="12"/>
    <n v="400000"/>
    <n v="1600000"/>
    <d v="2016-02-15T00:00:00"/>
    <d v="2016-02-15T00:00:00"/>
    <b v="1"/>
    <s v="B"/>
    <n v="0"/>
    <x v="0"/>
    <s v="Skincare"/>
  </r>
  <r>
    <n v="7685"/>
    <x v="0"/>
    <s v="FFE1006 AP"/>
    <s v="Hair &amp; Beauty"/>
    <x v="6"/>
    <n v="1"/>
    <d v="2016-02-15T00:00:00"/>
    <d v="2016-02-15T00:00:00"/>
    <d v="2020-02-14T00:00:00"/>
    <n v="24"/>
    <n v="24"/>
    <b v="1"/>
    <n v="12"/>
    <b v="1"/>
    <n v="12"/>
    <n v="120000"/>
    <n v="480000"/>
    <d v="2016-02-15T00:00:00"/>
    <d v="2016-02-15T00:00:00"/>
    <b v="1"/>
    <s v="B"/>
    <n v="0"/>
    <x v="0"/>
    <s v="Uniforms"/>
  </r>
  <r>
    <n v="7727"/>
    <x v="3"/>
    <s v="PFB5044 LU"/>
    <s v="Debt Recovery Services"/>
    <x v="6"/>
    <n v="5"/>
    <m/>
    <d v="2018-10-22T00:00:00"/>
    <d v="2021-10-21T00:00:00"/>
    <n v="36"/>
    <n v="12"/>
    <b v="0"/>
    <m/>
    <b v="0"/>
    <m/>
    <n v="289000"/>
    <n v="0"/>
    <d v="2016-06-10T00:00:00"/>
    <d v="2018-01-02T00:00:00"/>
    <b v="1"/>
    <s v="B"/>
    <n v="12"/>
    <x v="5"/>
    <s v="Pre-legal collections"/>
  </r>
  <r>
    <n v="7728"/>
    <x v="4"/>
    <s v="PFB5048 LU"/>
    <s v="Institution and Accommodation Safes"/>
    <x v="1"/>
    <n v="5"/>
    <m/>
    <m/>
    <m/>
    <m/>
    <m/>
    <b v="0"/>
    <m/>
    <b v="0"/>
    <m/>
    <m/>
    <m/>
    <m/>
    <m/>
    <b v="1"/>
    <s v="B"/>
    <m/>
    <x v="5"/>
    <m/>
  </r>
  <r>
    <n v="7729"/>
    <x v="4"/>
    <m/>
    <s v="Virtual Laboratories"/>
    <x v="0"/>
    <n v="5"/>
    <m/>
    <m/>
    <m/>
    <m/>
    <m/>
    <b v="0"/>
    <m/>
    <b v="0"/>
    <m/>
    <m/>
    <m/>
    <m/>
    <m/>
    <b v="1"/>
    <s v="B"/>
    <m/>
    <x v="5"/>
    <m/>
  </r>
  <r>
    <n v="7730"/>
    <x v="8"/>
    <m/>
    <s v="Environmental Mobile Phone"/>
    <x v="2"/>
    <n v="5"/>
    <m/>
    <m/>
    <m/>
    <m/>
    <m/>
    <b v="0"/>
    <m/>
    <b v="0"/>
    <m/>
    <m/>
    <m/>
    <m/>
    <m/>
    <b v="1"/>
    <s v="B"/>
    <m/>
    <x v="5"/>
    <m/>
  </r>
  <r>
    <n v="7731"/>
    <x v="8"/>
    <s v="EFM2017NE"/>
    <s v="Roofing and Roof Maintenance"/>
    <x v="1"/>
    <n v="2"/>
    <m/>
    <m/>
    <m/>
    <m/>
    <m/>
    <b v="0"/>
    <m/>
    <b v="0"/>
    <m/>
    <n v="0"/>
    <n v="0"/>
    <d v="2016-11-06T00:00:00"/>
    <d v="2017-02-13T00:00:00"/>
    <b v="1"/>
    <s v="B"/>
    <m/>
    <x v="4"/>
    <m/>
  </r>
  <r>
    <n v="7732"/>
    <x v="0"/>
    <s v="RM1045"/>
    <s v="Network Services"/>
    <x v="2"/>
    <n v="2"/>
    <m/>
    <d v="2015-07-27T00:00:00"/>
    <d v="2019-07-26T00:00:00"/>
    <n v="24"/>
    <m/>
    <b v="1"/>
    <n v="12"/>
    <b v="1"/>
    <n v="12"/>
    <n v="0"/>
    <n v="0"/>
    <m/>
    <m/>
    <b v="1"/>
    <s v="B"/>
    <n v="0"/>
    <x v="4"/>
    <s v="Agency services"/>
  </r>
  <r>
    <n v="7733"/>
    <x v="0"/>
    <s v="TEL5040 LU"/>
    <s v="Mobile Phones - Ethically Sourced"/>
    <x v="2"/>
    <n v="5"/>
    <m/>
    <d v="2016-08-15T00:00:00"/>
    <d v="2019-08-14T00:00:00"/>
    <n v="24"/>
    <n v="24"/>
    <b v="1"/>
    <n v="12"/>
    <b v="0"/>
    <m/>
    <n v="0"/>
    <n v="0"/>
    <m/>
    <m/>
    <b v="1"/>
    <s v="B"/>
    <n v="12"/>
    <x v="5"/>
    <m/>
  </r>
  <r>
    <n v="7797"/>
    <x v="0"/>
    <s v="PFB1012 AP"/>
    <s v="Intellectual Property Rights Services"/>
    <x v="6"/>
    <n v="1"/>
    <d v="2016-02-24T00:00:00"/>
    <d v="2016-02-24T00:00:00"/>
    <d v="2020-02-23T00:00:00"/>
    <n v="36"/>
    <n v="12"/>
    <b v="1"/>
    <n v="12"/>
    <b v="0"/>
    <m/>
    <n v="25000"/>
    <n v="100000"/>
    <m/>
    <d v="2016-02-24T00:00:00"/>
    <b v="1"/>
    <s v="B"/>
    <n v="0"/>
    <x v="0"/>
    <s v="Life &amp; Medical Sciences and Chemistry"/>
  </r>
  <r>
    <n v="7798"/>
    <x v="0"/>
    <s v="PFB1012 AP"/>
    <s v="Intellectual Property Rights Services"/>
    <x v="6"/>
    <n v="1"/>
    <d v="2016-02-24T00:00:00"/>
    <d v="2016-02-24T00:00:00"/>
    <d v="2020-02-23T00:00:00"/>
    <n v="36"/>
    <n v="12"/>
    <b v="1"/>
    <n v="12"/>
    <b v="0"/>
    <m/>
    <n v="4000"/>
    <n v="16000"/>
    <m/>
    <d v="2016-02-24T00:00:00"/>
    <b v="1"/>
    <s v="B"/>
    <n v="0"/>
    <x v="0"/>
    <s v="Other"/>
  </r>
  <r>
    <n v="7804"/>
    <x v="3"/>
    <s v="OFF3068 NW"/>
    <s v="Office, Computer &amp; Library Supplies - Lot 1 Office Supplies"/>
    <x v="2"/>
    <n v="3"/>
    <m/>
    <d v="2019-08-01T00:00:00"/>
    <d v="2023-07-31T00:00:00"/>
    <n v="48"/>
    <m/>
    <b v="0"/>
    <m/>
    <b v="0"/>
    <m/>
    <n v="0"/>
    <n v="0"/>
    <m/>
    <m/>
    <b v="1"/>
    <s v="B"/>
    <m/>
    <x v="2"/>
    <s v="Lot 1 Office Supplies"/>
  </r>
  <r>
    <n v="7805"/>
    <x v="3"/>
    <s v="EFM3131 NW"/>
    <s v="Fixed Wired Testing (FWT) - Lot 1 England, NI &amp; Wales"/>
    <x v="1"/>
    <n v="3"/>
    <m/>
    <d v="2019-08-13T00:00:00"/>
    <d v="2021-08-12T00:00:00"/>
    <n v="24"/>
    <n v="24"/>
    <b v="0"/>
    <n v="12"/>
    <b v="0"/>
    <n v="12"/>
    <n v="0"/>
    <n v="0"/>
    <m/>
    <d v="2019-08-01T00:00:00"/>
    <b v="1"/>
    <s v="B"/>
    <n v="24"/>
    <x v="2"/>
    <s v="Lot 1 England, NI &amp; Wales"/>
  </r>
  <r>
    <n v="7852"/>
    <x v="0"/>
    <s v="AVI3099 NW"/>
    <s v="Audio Visual (AV) Supply, Delivery &amp; Installation - Lot 2"/>
    <x v="2"/>
    <n v="3"/>
    <m/>
    <d v="2016-03-08T00:00:00"/>
    <d v="2020-03-07T00:00:00"/>
    <n v="24"/>
    <n v="24"/>
    <b v="1"/>
    <n v="12"/>
    <b v="1"/>
    <n v="12"/>
    <n v="0"/>
    <n v="0"/>
    <m/>
    <m/>
    <b v="1"/>
    <s v="B"/>
    <n v="0"/>
    <x v="2"/>
    <s v="Lot 2 - Supply, Delivery &amp; Installation Mainland UK &amp; Islands"/>
  </r>
  <r>
    <n v="7853"/>
    <x v="0"/>
    <s v="AVI3099 NW"/>
    <s v="Audio Visual (AV) Supply, Delivery &amp; Installation NI only - Lot 3"/>
    <x v="2"/>
    <n v="3"/>
    <m/>
    <d v="2016-03-08T00:00:00"/>
    <d v="2020-03-07T00:00:00"/>
    <n v="24"/>
    <n v="24"/>
    <b v="1"/>
    <n v="12"/>
    <b v="1"/>
    <n v="12"/>
    <n v="0"/>
    <n v="0"/>
    <m/>
    <m/>
    <b v="1"/>
    <s v="B"/>
    <n v="0"/>
    <x v="2"/>
    <s v="Lot 3 - Supply, Delivery &amp; Installation Northern Ireland"/>
  </r>
  <r>
    <n v="7859"/>
    <x v="3"/>
    <s v="CAT11030 TU"/>
    <s v="Sustainable Food Waste Management Services"/>
    <x v="1"/>
    <n v="10"/>
    <m/>
    <d v="2017-08-01T00:00:00"/>
    <d v="2020-07-31T00:00:00"/>
    <n v="24"/>
    <m/>
    <b v="1"/>
    <n v="12"/>
    <b v="0"/>
    <m/>
    <n v="0"/>
    <n v="0"/>
    <m/>
    <m/>
    <b v="1"/>
    <s v="B"/>
    <m/>
    <x v="1"/>
    <m/>
  </r>
  <r>
    <n v="7863"/>
    <x v="3"/>
    <s v="LIB4035 SU"/>
    <s v="Books - Lot 1 English language print books for library stock"/>
    <x v="4"/>
    <n v="4"/>
    <m/>
    <d v="2017-08-01T00:00:00"/>
    <d v="2021-07-31T00:00:00"/>
    <n v="24"/>
    <m/>
    <b v="1"/>
    <n v="12"/>
    <b v="1"/>
    <n v="12"/>
    <n v="0"/>
    <n v="0"/>
    <d v="2016-04-28T00:00:00"/>
    <d v="2017-06-13T00:00:00"/>
    <b v="1"/>
    <s v="B"/>
    <n v="0"/>
    <x v="3"/>
    <s v="English language print books for library stock"/>
  </r>
  <r>
    <n v="7890"/>
    <x v="0"/>
    <s v="SP-14-011"/>
    <s v="International Media Planning Buying &amp; Associated Services"/>
    <x v="6"/>
    <n v="1"/>
    <d v="2015-09-01T00:00:00"/>
    <d v="2015-09-01T00:00:00"/>
    <d v="2019-08-31T00:00:00"/>
    <n v="24"/>
    <n v="24"/>
    <b v="1"/>
    <n v="12"/>
    <b v="1"/>
    <n v="12"/>
    <n v="50000"/>
    <n v="200000"/>
    <d v="2015-09-01T00:00:00"/>
    <d v="2015-08-12T00:00:00"/>
    <b v="1"/>
    <s v="A"/>
    <n v="0"/>
    <x v="0"/>
    <m/>
  </r>
  <r>
    <n v="7901"/>
    <x v="0"/>
    <s v="CAT11027 TU"/>
    <s v="Grocery Provisions and Chilled Foods"/>
    <x v="1"/>
    <n v="10"/>
    <m/>
    <d v="2016-09-05T00:00:00"/>
    <d v="2019-04-04T00:00:00"/>
    <n v="24"/>
    <n v="24"/>
    <b v="1"/>
    <n v="7"/>
    <b v="0"/>
    <m/>
    <n v="25000000"/>
    <n v="100000000"/>
    <m/>
    <m/>
    <b v="1"/>
    <s v="B"/>
    <n v="17"/>
    <x v="1"/>
    <m/>
  </r>
  <r>
    <n v="7909"/>
    <x v="0"/>
    <s v="UTL3109 CPC"/>
    <s v="Security Services - Manned Guarding"/>
    <x v="1"/>
    <n v="3"/>
    <m/>
    <d v="2016-02-29T00:00:00"/>
    <d v="2020-03-27T00:00:00"/>
    <n v="36"/>
    <n v="12"/>
    <b v="1"/>
    <n v="12"/>
    <b v="1"/>
    <n v="1"/>
    <n v="0"/>
    <n v="0"/>
    <m/>
    <m/>
    <b v="1"/>
    <s v="B"/>
    <n v="0"/>
    <x v="2"/>
    <m/>
  </r>
  <r>
    <n v="7916"/>
    <x v="0"/>
    <s v="SEC3110 CPC"/>
    <s v="Personal Protection Equipment (PPE) &amp; Clothing"/>
    <x v="1"/>
    <n v="3"/>
    <m/>
    <d v="2016-05-10T00:00:00"/>
    <d v="2020-05-09T00:00:00"/>
    <n v="36"/>
    <n v="24"/>
    <b v="1"/>
    <n v="12"/>
    <b v="0"/>
    <n v="12"/>
    <n v="808506.23"/>
    <n v="0"/>
    <m/>
    <m/>
    <b v="1"/>
    <s v="B"/>
    <n v="12"/>
    <x v="2"/>
    <m/>
  </r>
  <r>
    <n v="7917"/>
    <x v="3"/>
    <s v="LAB1013 AP"/>
    <s v="Laboratory Plastic-ware, Glassware &amp; Sundries, Supply of"/>
    <x v="0"/>
    <n v="1"/>
    <d v="2017-05-31T00:00:00"/>
    <d v="2017-06-01T00:00:00"/>
    <d v="2021-05-31T00:00:00"/>
    <n v="36"/>
    <n v="12"/>
    <b v="1"/>
    <n v="12"/>
    <b v="0"/>
    <m/>
    <n v="5000000"/>
    <n v="20000000"/>
    <d v="2016-03-23T00:00:00"/>
    <d v="2016-11-01T00:00:00"/>
    <b v="1"/>
    <s v="B"/>
    <n v="0"/>
    <x v="0"/>
    <m/>
  </r>
  <r>
    <n v="8030"/>
    <x v="3"/>
    <s v="ITS2003 NE"/>
    <s v="Printers and Managed Print Services (NEPA)"/>
    <x v="2"/>
    <n v="2"/>
    <d v="2016-04-01T00:00:00"/>
    <d v="2016-08-01T00:00:00"/>
    <d v="2021-01-31T00:00:00"/>
    <n v="24"/>
    <n v="24"/>
    <b v="1"/>
    <n v="12"/>
    <b v="1"/>
    <n v="18"/>
    <n v="0"/>
    <n v="0"/>
    <m/>
    <m/>
    <b v="1"/>
    <s v="B"/>
    <n v="0"/>
    <x v="4"/>
    <s v="Supply of Managed Print Equipment and Services"/>
  </r>
  <r>
    <n v="8031"/>
    <x v="3"/>
    <s v="ITS2003 NE"/>
    <s v="Printers and Managed Print Services (NEPA)"/>
    <x v="2"/>
    <n v="2"/>
    <d v="2016-04-01T00:00:00"/>
    <d v="2016-08-01T00:00:00"/>
    <d v="2021-01-31T00:00:00"/>
    <n v="24"/>
    <n v="24"/>
    <b v="1"/>
    <n v="12"/>
    <b v="1"/>
    <n v="18"/>
    <n v="0"/>
    <n v="0"/>
    <m/>
    <m/>
    <b v="1"/>
    <s v="B"/>
    <n v="0"/>
    <x v="4"/>
    <s v="Print Production Equipment and Services"/>
  </r>
  <r>
    <n v="8032"/>
    <x v="3"/>
    <s v="ITS2003 NE"/>
    <s v="Printers and Managed Print Services (NEPA)"/>
    <x v="2"/>
    <n v="2"/>
    <d v="2016-04-01T00:00:00"/>
    <d v="2016-08-01T00:00:00"/>
    <d v="2021-01-31T00:00:00"/>
    <n v="24"/>
    <n v="24"/>
    <b v="1"/>
    <n v="12"/>
    <b v="1"/>
    <n v="18"/>
    <n v="0"/>
    <n v="0"/>
    <m/>
    <m/>
    <b v="1"/>
    <s v="B"/>
    <n v="0"/>
    <x v="4"/>
    <s v="One Stop Shop for Office Print Equipment and Services"/>
  </r>
  <r>
    <n v="8033"/>
    <x v="3"/>
    <s v="ITS2003 NE"/>
    <s v="Printers and Managed Print Services (NEPA)"/>
    <x v="2"/>
    <n v="2"/>
    <d v="2016-04-01T00:00:00"/>
    <d v="2016-08-01T00:00:00"/>
    <d v="2021-01-31T00:00:00"/>
    <n v="24"/>
    <n v="24"/>
    <b v="1"/>
    <n v="12"/>
    <b v="1"/>
    <n v="18"/>
    <n v="0"/>
    <n v="0"/>
    <m/>
    <m/>
    <b v="1"/>
    <s v="B"/>
    <n v="0"/>
    <x v="4"/>
    <s v="Independent Print Audit and Consultancy"/>
  </r>
  <r>
    <n v="8036"/>
    <x v="1"/>
    <s v="EFM1026 AP"/>
    <s v="Quantity Surveying Services"/>
    <x v="1"/>
    <n v="1"/>
    <m/>
    <d v="2018-06-02T00:00:00"/>
    <d v="2021-06-01T00:00:00"/>
    <n v="36"/>
    <n v="12"/>
    <b v="0"/>
    <m/>
    <b v="0"/>
    <m/>
    <n v="3000000"/>
    <n v="0"/>
    <m/>
    <d v="2018-05-07T00:00:00"/>
    <b v="1"/>
    <s v="B"/>
    <n v="12"/>
    <x v="0"/>
    <m/>
  </r>
  <r>
    <n v="8049"/>
    <x v="3"/>
    <s v="CAT1060 AP"/>
    <s v="Fresh Dairy Products"/>
    <x v="1"/>
    <n v="1"/>
    <m/>
    <d v="2017-10-26T00:00:00"/>
    <d v="2021-10-25T00:00:00"/>
    <n v="24"/>
    <n v="24"/>
    <b v="1"/>
    <n v="12"/>
    <b v="1"/>
    <n v="12"/>
    <n v="500000"/>
    <n v="2000000"/>
    <d v="2016-11-02T00:00:00"/>
    <d v="2017-10-10T00:00:00"/>
    <b v="1"/>
    <s v="B"/>
    <n v="0"/>
    <x v="0"/>
    <m/>
  </r>
  <r>
    <n v="8050"/>
    <x v="3"/>
    <s v="LAB1014 AP"/>
    <s v="Liquid Handling Robotics &amp; Laboratory Automation Systems"/>
    <x v="0"/>
    <n v="1"/>
    <d v="2017-08-02T00:00:00"/>
    <d v="2017-08-14T00:00:00"/>
    <d v="2021-08-13T00:00:00"/>
    <n v="48"/>
    <n v="0"/>
    <b v="0"/>
    <n v="0"/>
    <b v="0"/>
    <n v="0"/>
    <n v="2000000"/>
    <n v="8000000"/>
    <d v="2016-07-01T00:00:00"/>
    <d v="2017-06-01T00:00:00"/>
    <b v="1"/>
    <s v="A"/>
    <n v="0"/>
    <x v="0"/>
    <m/>
  </r>
  <r>
    <n v="8052"/>
    <x v="3"/>
    <s v="LAB1015 AP"/>
    <s v="Microscopes &amp; Imaging Equipment, Supply of"/>
    <x v="0"/>
    <n v="1"/>
    <d v="2018-04-19T00:00:00"/>
    <d v="2018-05-31T00:00:00"/>
    <d v="2021-05-30T00:00:00"/>
    <n v="36"/>
    <n v="12"/>
    <b v="0"/>
    <n v="12"/>
    <b v="0"/>
    <m/>
    <n v="10000000"/>
    <n v="40000000"/>
    <d v="2017-07-17T00:00:00"/>
    <d v="2018-04-06T00:00:00"/>
    <b v="1"/>
    <s v="B"/>
    <n v="12"/>
    <x v="0"/>
    <m/>
  </r>
  <r>
    <n v="8053"/>
    <x v="3"/>
    <s v="LAB1016 AP"/>
    <s v="Mass Spectrometry &amp; Chromatography Equipment, Supply of"/>
    <x v="0"/>
    <n v="1"/>
    <d v="2018-08-31T00:00:00"/>
    <d v="2018-10-01T00:00:00"/>
    <d v="2021-09-30T00:00:00"/>
    <n v="36"/>
    <n v="12"/>
    <b v="0"/>
    <n v="12"/>
    <b v="0"/>
    <n v="0"/>
    <n v="15000000"/>
    <n v="60000000"/>
    <d v="2017-07-07T00:00:00"/>
    <d v="2018-08-31T00:00:00"/>
    <b v="1"/>
    <s v="B"/>
    <n v="12"/>
    <x v="0"/>
    <m/>
  </r>
  <r>
    <n v="8085"/>
    <x v="3"/>
    <s v="LAB1017 AP"/>
    <s v="Laboratory Chemicals, Supply of"/>
    <x v="0"/>
    <n v="1"/>
    <d v="2017-10-16T00:00:00"/>
    <d v="2017-10-30T00:00:00"/>
    <d v="2021-10-29T00:00:00"/>
    <n v="36"/>
    <n v="12"/>
    <b v="1"/>
    <n v="12"/>
    <b v="0"/>
    <m/>
    <n v="1500000"/>
    <n v="6000000"/>
    <d v="2016-09-30T00:00:00"/>
    <d v="2017-10-01T00:00:00"/>
    <b v="1"/>
    <s v="B"/>
    <n v="0"/>
    <x v="0"/>
    <m/>
  </r>
  <r>
    <n v="8151"/>
    <x v="3"/>
    <s v="LIB1004 AP"/>
    <s v="eBooks and eBook Collections for HE/FE"/>
    <x v="4"/>
    <n v="1"/>
    <d v="2017-11-29T00:00:00"/>
    <d v="2017-12-12T00:00:00"/>
    <d v="2021-12-11T00:00:00"/>
    <n v="24"/>
    <n v="24"/>
    <b v="1"/>
    <n v="12"/>
    <b v="1"/>
    <n v="12"/>
    <n v="1250000"/>
    <n v="5000000"/>
    <d v="2017-01-30T00:00:00"/>
    <d v="2017-10-04T00:00:00"/>
    <b v="1"/>
    <s v="B"/>
    <n v="0"/>
    <x v="0"/>
    <s v="Title by Title purchases"/>
  </r>
  <r>
    <n v="8152"/>
    <x v="11"/>
    <s v="LIB1005 AP"/>
    <s v="Library Databases, Provision of"/>
    <x v="4"/>
    <n v="1"/>
    <m/>
    <d v="2021-09-30T00:00:00"/>
    <d v="2023-09-29T00:00:00"/>
    <n v="24"/>
    <n v="24"/>
    <b v="0"/>
    <n v="12"/>
    <b v="0"/>
    <n v="12"/>
    <n v="500000"/>
    <n v="2000000"/>
    <d v="2019-08-01T00:00:00"/>
    <d v="2021-03-01T00:00:00"/>
    <b v="1"/>
    <s v="B"/>
    <n v="24"/>
    <x v="0"/>
    <m/>
  </r>
  <r>
    <n v="8153"/>
    <x v="4"/>
    <s v="PFB1029 AP"/>
    <s v="Pension Services"/>
    <x v="6"/>
    <n v="1"/>
    <m/>
    <d v="2018-03-13T00:00:00"/>
    <d v="2022-03-12T00:00:00"/>
    <n v="48"/>
    <m/>
    <b v="0"/>
    <m/>
    <b v="0"/>
    <m/>
    <n v="0"/>
    <n v="0"/>
    <d v="2017-03-13T00:00:00"/>
    <d v="2018-01-08T00:00:00"/>
    <b v="1"/>
    <s v="B"/>
    <m/>
    <x v="0"/>
    <m/>
  </r>
  <r>
    <n v="8159"/>
    <x v="3"/>
    <s v="ITS5058 LU"/>
    <s v="eProcurement System"/>
    <x v="2"/>
    <n v="5"/>
    <d v="2019-09-16T00:00:00"/>
    <d v="2019-09-16T00:00:00"/>
    <d v="2022-09-15T00:00:00"/>
    <n v="36"/>
    <n v="24"/>
    <b v="0"/>
    <n v="12"/>
    <b v="0"/>
    <n v="12"/>
    <n v="0"/>
    <n v="0"/>
    <d v="2018-11-30T00:00:00"/>
    <d v="2019-06-07T00:00:00"/>
    <b v="1"/>
    <s v="B"/>
    <n v="24"/>
    <x v="5"/>
    <m/>
  </r>
  <r>
    <n v="8273"/>
    <x v="13"/>
    <s v="EFM2026 NE"/>
    <s v="Air Conditioning Installation &amp; Maintenance"/>
    <x v="1"/>
    <n v="2"/>
    <m/>
    <m/>
    <m/>
    <m/>
    <m/>
    <b v="0"/>
    <m/>
    <b v="0"/>
    <m/>
    <m/>
    <m/>
    <m/>
    <d v="2020-07-31T00:00:00"/>
    <b v="0"/>
    <s v="B"/>
    <m/>
    <x v="4"/>
    <m/>
  </r>
  <r>
    <n v="8513"/>
    <x v="0"/>
    <s v="OFF6002 NP"/>
    <s v="All Wales Printing Services - NPS-CS-0022-15"/>
    <x v="6"/>
    <n v="6"/>
    <m/>
    <d v="2016-01-08T00:00:00"/>
    <d v="2020-01-07T00:00:00"/>
    <n v="48"/>
    <m/>
    <b v="0"/>
    <m/>
    <b v="0"/>
    <m/>
    <n v="0"/>
    <n v="0"/>
    <m/>
    <m/>
    <b v="1"/>
    <s v="A"/>
    <m/>
    <x v="6"/>
    <m/>
  </r>
  <r>
    <n v="8514"/>
    <x v="0"/>
    <s v="EFM6008 NP"/>
    <s v="Biomass Fuels - NPS-CFM-0033-15"/>
    <x v="1"/>
    <n v="6"/>
    <m/>
    <d v="2016-01-06T00:00:00"/>
    <d v="2020-01-05T00:00:00"/>
    <n v="36"/>
    <m/>
    <b v="1"/>
    <n v="12"/>
    <b v="0"/>
    <m/>
    <n v="0"/>
    <n v="0"/>
    <m/>
    <m/>
    <b v="1"/>
    <s v="A"/>
    <m/>
    <x v="6"/>
    <m/>
  </r>
  <r>
    <n v="8515"/>
    <x v="0"/>
    <s v="EFM6004 NP"/>
    <s v="Cleaning &amp; Janitorial  Services - NPS-CFM-0008-14"/>
    <x v="1"/>
    <n v="6"/>
    <m/>
    <d v="2015-06-16T00:00:00"/>
    <d v="2018-06-15T00:00:00"/>
    <n v="24"/>
    <m/>
    <b v="1"/>
    <n v="12"/>
    <b v="0"/>
    <n v="12"/>
    <n v="0"/>
    <n v="0"/>
    <m/>
    <m/>
    <b v="1"/>
    <s v="A"/>
    <m/>
    <x v="6"/>
    <m/>
  </r>
  <r>
    <n v="8516"/>
    <x v="0"/>
    <s v="EFM6003 NP"/>
    <s v="Construction Consultancy (Property) - NPS-PS-0004-14"/>
    <x v="1"/>
    <n v="6"/>
    <m/>
    <d v="2014-12-17T00:00:00"/>
    <d v="2018-12-16T00:00:00"/>
    <n v="24"/>
    <m/>
    <b v="1"/>
    <n v="12"/>
    <b v="1"/>
    <n v="12"/>
    <n v="0"/>
    <n v="0"/>
    <m/>
    <m/>
    <b v="1"/>
    <s v="B"/>
    <n v="0"/>
    <x v="6"/>
    <m/>
  </r>
  <r>
    <n v="8517"/>
    <x v="0"/>
    <s v="EFM6006 NP"/>
    <s v="Construction Consultancy - Phase III  - NPS-PS-0028-15"/>
    <x v="1"/>
    <n v="6"/>
    <m/>
    <d v="2016-01-01T00:00:00"/>
    <d v="2019-12-31T00:00:00"/>
    <n v="48"/>
    <m/>
    <b v="0"/>
    <m/>
    <b v="0"/>
    <m/>
    <n v="0"/>
    <n v="0"/>
    <m/>
    <m/>
    <b v="1"/>
    <s v="B"/>
    <m/>
    <x v="6"/>
    <m/>
  </r>
  <r>
    <n v="8518"/>
    <x v="0"/>
    <s v="EFM6005 NP"/>
    <s v="Construction Consultancy - Phase II - NPS-PS-0027-15"/>
    <x v="1"/>
    <n v="6"/>
    <m/>
    <d v="2015-10-01T00:00:00"/>
    <d v="2019-09-30T00:00:00"/>
    <n v="48"/>
    <m/>
    <b v="0"/>
    <m/>
    <b v="0"/>
    <m/>
    <n v="0"/>
    <n v="0"/>
    <m/>
    <m/>
    <b v="1"/>
    <s v="A"/>
    <m/>
    <x v="6"/>
    <m/>
  </r>
  <r>
    <n v="8519"/>
    <x v="0"/>
    <s v="EFM6001 NP"/>
    <s v="General Building Materials - NPS-CFM-0005-14"/>
    <x v="1"/>
    <n v="6"/>
    <m/>
    <d v="2015-02-06T00:00:00"/>
    <d v="2019-02-05T00:00:00"/>
    <n v="36"/>
    <m/>
    <b v="1"/>
    <n v="12"/>
    <b v="0"/>
    <m/>
    <n v="0"/>
    <n v="0"/>
    <m/>
    <m/>
    <b v="1"/>
    <s v="A"/>
    <m/>
    <x v="6"/>
    <m/>
  </r>
  <r>
    <n v="8520"/>
    <x v="0"/>
    <s v="EFM6002 NP"/>
    <s v="Liquid Fuels - NPS-FTS-0016-15"/>
    <x v="1"/>
    <n v="6"/>
    <m/>
    <d v="2015-04-09T00:00:00"/>
    <d v="2019-04-08T00:00:00"/>
    <n v="24"/>
    <m/>
    <b v="1"/>
    <n v="12"/>
    <b v="1"/>
    <n v="12"/>
    <n v="0"/>
    <n v="0"/>
    <m/>
    <m/>
    <b v="1"/>
    <s v="A"/>
    <n v="0"/>
    <x v="6"/>
    <m/>
  </r>
  <r>
    <n v="8521"/>
    <x v="0"/>
    <s v="MED6001 NP"/>
    <s v="Occupational Health &amp; Associated Services - NPS-PSU-0012-14"/>
    <x v="5"/>
    <n v="6"/>
    <m/>
    <d v="2015-04-01T00:00:00"/>
    <d v="2019-03-31T00:00:00"/>
    <n v="36"/>
    <m/>
    <b v="1"/>
    <n v="12"/>
    <b v="0"/>
    <m/>
    <n v="0"/>
    <n v="0"/>
    <m/>
    <m/>
    <b v="1"/>
    <s v="A"/>
    <m/>
    <x v="6"/>
    <m/>
  </r>
  <r>
    <n v="8523"/>
    <x v="0"/>
    <s v="PFB6002 NP"/>
    <s v="Resource Efficiency Wales - NPS- PS-0003-14"/>
    <x v="1"/>
    <n v="6"/>
    <m/>
    <d v="2014-07-04T00:00:00"/>
    <d v="2018-07-03T00:00:00"/>
    <n v="36"/>
    <m/>
    <b v="1"/>
    <n v="12"/>
    <b v="0"/>
    <m/>
    <n v="0"/>
    <n v="0"/>
    <m/>
    <m/>
    <b v="1"/>
    <s v="A"/>
    <m/>
    <x v="6"/>
    <m/>
  </r>
  <r>
    <n v="8524"/>
    <x v="0"/>
    <s v="VEH6001 NP"/>
    <s v="Tyres &amp; Associated Services - NPS-FT-0043-15"/>
    <x v="1"/>
    <n v="6"/>
    <m/>
    <d v="2015-12-01T00:00:00"/>
    <d v="2020-03-31T00:00:00"/>
    <n v="28"/>
    <m/>
    <b v="1"/>
    <n v="12"/>
    <b v="1"/>
    <n v="12"/>
    <n v="0"/>
    <n v="0"/>
    <m/>
    <m/>
    <b v="1"/>
    <s v="A"/>
    <n v="0"/>
    <x v="6"/>
    <m/>
  </r>
  <r>
    <n v="8525"/>
    <x v="0"/>
    <s v="PFB6001 NP"/>
    <s v="Welsh Translation Services - NPS-PS-0002-14"/>
    <x v="6"/>
    <n v="6"/>
    <m/>
    <d v="2014-06-01T00:00:00"/>
    <d v="2018-05-31T00:00:00"/>
    <n v="48"/>
    <m/>
    <b v="0"/>
    <m/>
    <b v="0"/>
    <m/>
    <n v="0"/>
    <n v="0"/>
    <m/>
    <m/>
    <b v="1"/>
    <s v="A"/>
    <m/>
    <x v="6"/>
    <m/>
  </r>
  <r>
    <n v="8526"/>
    <x v="0"/>
    <s v="LAB6001 HW"/>
    <s v="Safety Cabinet Maintenance"/>
    <x v="0"/>
    <n v="6"/>
    <m/>
    <d v="2014-02-18T00:00:00"/>
    <d v="2017-02-17T00:00:00"/>
    <n v="36"/>
    <m/>
    <b v="0"/>
    <n v="13"/>
    <b v="0"/>
    <m/>
    <n v="0"/>
    <n v="0"/>
    <m/>
    <m/>
    <b v="1"/>
    <s v="C1 - Local Collaboration"/>
    <m/>
    <x v="6"/>
    <m/>
  </r>
  <r>
    <n v="8566"/>
    <x v="3"/>
    <s v="ITS4032 SU"/>
    <s v="Software Licence Resellers Agreement (SLRA)"/>
    <x v="2"/>
    <n v="4"/>
    <d v="2016-10-31T00:00:00"/>
    <d v="2016-12-01T00:00:00"/>
    <d v="2021-01-31T00:00:00"/>
    <n v="38"/>
    <n v="12"/>
    <b v="1"/>
    <n v="12"/>
    <b v="0"/>
    <m/>
    <n v="0"/>
    <n v="0"/>
    <m/>
    <d v="2016-11-01T00:00:00"/>
    <b v="1"/>
    <s v="C - Framework"/>
    <n v="0"/>
    <x v="3"/>
    <s v="Other"/>
  </r>
  <r>
    <n v="8663"/>
    <x v="4"/>
    <s v="LAB6002 HW"/>
    <s v="Radiochemicals for use in Research &amp; Teaching"/>
    <x v="0"/>
    <n v="6"/>
    <m/>
    <d v="2018-04-02T00:00:00"/>
    <d v="2020-04-01T00:00:00"/>
    <n v="24"/>
    <n v="24"/>
    <b v="0"/>
    <n v="12"/>
    <b v="0"/>
    <n v="12"/>
    <n v="0"/>
    <n v="0"/>
    <m/>
    <d v="2016-12-19T00:00:00"/>
    <b v="1"/>
    <s v="C - Framework"/>
    <n v="24"/>
    <x v="6"/>
    <s v="32P"/>
  </r>
  <r>
    <n v="8672"/>
    <x v="8"/>
    <s v="LAB6002 HW"/>
    <m/>
    <x v="7"/>
    <n v="6"/>
    <m/>
    <m/>
    <m/>
    <m/>
    <m/>
    <b v="0"/>
    <m/>
    <b v="0"/>
    <m/>
    <m/>
    <m/>
    <m/>
    <m/>
    <b v="1"/>
    <s v="B"/>
    <m/>
    <x v="6"/>
    <m/>
  </r>
  <r>
    <n v="8673"/>
    <x v="4"/>
    <s v="LAB6002 HW"/>
    <s v="Radiochemicals for use in Research &amp; Teaching"/>
    <x v="0"/>
    <n v="6"/>
    <m/>
    <d v="2018-04-02T00:00:00"/>
    <d v="2020-04-01T00:00:00"/>
    <n v="24"/>
    <n v="24"/>
    <b v="0"/>
    <m/>
    <b v="0"/>
    <m/>
    <n v="0"/>
    <n v="0"/>
    <m/>
    <d v="2016-12-19T00:00:00"/>
    <b v="1"/>
    <s v="C - Framework"/>
    <n v="24"/>
    <x v="6"/>
    <s v="33P"/>
  </r>
  <r>
    <n v="8674"/>
    <x v="4"/>
    <s v="LAB6002 HW"/>
    <s v="Radiochemicals for use in Research &amp; Teaching"/>
    <x v="0"/>
    <n v="6"/>
    <m/>
    <d v="2018-04-02T00:00:00"/>
    <d v="2020-04-01T00:00:00"/>
    <n v="24"/>
    <n v="24"/>
    <b v="0"/>
    <m/>
    <b v="0"/>
    <m/>
    <n v="0"/>
    <n v="0"/>
    <m/>
    <d v="2016-12-19T00:00:00"/>
    <b v="1"/>
    <s v="C - Framework"/>
    <n v="24"/>
    <x v="6"/>
    <s v="35S"/>
  </r>
  <r>
    <n v="8675"/>
    <x v="4"/>
    <s v="LAB6002 HW"/>
    <s v="Radiochemicals for use in Research &amp; Teaching"/>
    <x v="0"/>
    <n v="6"/>
    <m/>
    <d v="2018-04-02T00:00:00"/>
    <d v="2020-04-01T00:00:00"/>
    <n v="24"/>
    <n v="24"/>
    <b v="0"/>
    <n v="12"/>
    <b v="0"/>
    <n v="12"/>
    <n v="0"/>
    <n v="0"/>
    <m/>
    <d v="2016-12-19T00:00:00"/>
    <b v="1"/>
    <s v="C - Framework"/>
    <n v="24"/>
    <x v="6"/>
    <s v="125L"/>
  </r>
  <r>
    <n v="8676"/>
    <x v="4"/>
    <s v="LAB6002 HW"/>
    <s v="Radiochemicals for use in Research &amp; Teaching"/>
    <x v="0"/>
    <n v="6"/>
    <m/>
    <d v="2018-04-02T00:00:00"/>
    <d v="2020-04-01T00:00:00"/>
    <n v="24"/>
    <n v="24"/>
    <b v="0"/>
    <n v="12"/>
    <b v="0"/>
    <n v="12"/>
    <n v="0"/>
    <n v="0"/>
    <m/>
    <d v="2016-12-19T00:00:00"/>
    <b v="1"/>
    <s v="C - Framework"/>
    <n v="24"/>
    <x v="6"/>
    <s v="14C"/>
  </r>
  <r>
    <n v="8677"/>
    <x v="4"/>
    <s v="LAB6002 HW"/>
    <s v="Radiochemicals for use in Research &amp; Teaching"/>
    <x v="0"/>
    <n v="6"/>
    <m/>
    <d v="2018-04-02T00:00:00"/>
    <d v="2020-04-01T00:00:00"/>
    <n v="24"/>
    <n v="24"/>
    <b v="0"/>
    <n v="12"/>
    <b v="0"/>
    <n v="12"/>
    <n v="0"/>
    <n v="0"/>
    <m/>
    <d v="2016-12-19T00:00:00"/>
    <b v="1"/>
    <s v="C - Framework"/>
    <n v="24"/>
    <x v="6"/>
    <s v="Tritiated"/>
  </r>
  <r>
    <n v="8678"/>
    <x v="4"/>
    <s v="LAB6002 HW"/>
    <s v="Radiochemicals for use in Research &amp; Teaching"/>
    <x v="0"/>
    <n v="6"/>
    <m/>
    <d v="2018-04-02T00:00:00"/>
    <d v="2020-04-01T00:00:00"/>
    <n v="24"/>
    <n v="24"/>
    <b v="0"/>
    <n v="12"/>
    <b v="0"/>
    <n v="12"/>
    <n v="0"/>
    <n v="0"/>
    <m/>
    <d v="2016-12-19T00:00:00"/>
    <b v="1"/>
    <s v="C - Framework"/>
    <n v="24"/>
    <x v="6"/>
    <s v="Elements"/>
  </r>
  <r>
    <n v="8679"/>
    <x v="0"/>
    <s v="LAB6003 HW"/>
    <s v="Laboratory Equipment Maintenance - Centrifuges"/>
    <x v="0"/>
    <n v="6"/>
    <m/>
    <d v="2013-11-01T00:00:00"/>
    <d v="2017-10-31T00:00:00"/>
    <n v="48"/>
    <n v="0"/>
    <b v="0"/>
    <m/>
    <b v="0"/>
    <m/>
    <n v="0"/>
    <n v="0"/>
    <m/>
    <m/>
    <b v="1"/>
    <s v="B"/>
    <n v="0"/>
    <x v="6"/>
    <m/>
  </r>
  <r>
    <n v="8724"/>
    <x v="11"/>
    <m/>
    <s v="Marketing Services (Digital, Print including advertising, PR and Brand Management)"/>
    <x v="6"/>
    <n v="4"/>
    <m/>
    <m/>
    <m/>
    <m/>
    <m/>
    <b v="0"/>
    <m/>
    <b v="0"/>
    <m/>
    <m/>
    <m/>
    <d v="2016-09-01T00:00:00"/>
    <d v="2019-05-01T00:00:00"/>
    <b v="1"/>
    <s v="C - Framework"/>
    <m/>
    <x v="3"/>
    <m/>
  </r>
  <r>
    <n v="8725"/>
    <x v="2"/>
    <m/>
    <s v="Permanent Recruitment (Not executive / head hunters)"/>
    <x v="6"/>
    <n v="4"/>
    <m/>
    <m/>
    <m/>
    <m/>
    <m/>
    <b v="0"/>
    <m/>
    <b v="0"/>
    <m/>
    <m/>
    <m/>
    <d v="2016-09-01T00:00:00"/>
    <d v="2017-05-01T00:00:00"/>
    <b v="1"/>
    <s v="C - Framework"/>
    <m/>
    <x v="3"/>
    <m/>
  </r>
  <r>
    <n v="8824"/>
    <x v="8"/>
    <s v="PRI6001 NP"/>
    <s v="All Wales Printing Services - NPS"/>
    <x v="7"/>
    <n v="6"/>
    <m/>
    <d v="2016-01-08T00:00:00"/>
    <d v="2016-01-07T00:00:00"/>
    <n v="0"/>
    <m/>
    <b v="0"/>
    <m/>
    <b v="0"/>
    <m/>
    <n v="0"/>
    <n v="0"/>
    <m/>
    <m/>
    <b v="1"/>
    <s v="B"/>
    <m/>
    <x v="6"/>
    <m/>
  </r>
  <r>
    <n v="8885"/>
    <x v="3"/>
    <s v="PFB2003 NE"/>
    <s v="Intellectual Property Rights Services - Lot 1 Non patentable IPR services"/>
    <x v="6"/>
    <n v="2"/>
    <m/>
    <d v="2018-08-31T00:00:00"/>
    <d v="2021-08-30T00:00:00"/>
    <n v="36"/>
    <n v="12"/>
    <b v="0"/>
    <n v="12"/>
    <b v="0"/>
    <m/>
    <n v="8000000"/>
    <n v="0"/>
    <d v="2016-03-01T00:00:00"/>
    <d v="2018-05-30T00:00:00"/>
    <b v="1"/>
    <s v="B"/>
    <n v="12"/>
    <x v="4"/>
    <s v="Lot 1 non patentable IPR services"/>
  </r>
  <r>
    <n v="8890"/>
    <x v="0"/>
    <s v="EFM6009 NP"/>
    <s v="Waste Disposal Bags - NPS-PSU-0049-15"/>
    <x v="1"/>
    <n v="6"/>
    <m/>
    <d v="2016-08-22T00:00:00"/>
    <d v="2020-08-21T00:00:00"/>
    <n v="24"/>
    <m/>
    <b v="1"/>
    <n v="12"/>
    <b v="1"/>
    <n v="12"/>
    <n v="0"/>
    <n v="0"/>
    <m/>
    <m/>
    <b v="1"/>
    <s v="B"/>
    <n v="0"/>
    <x v="6"/>
    <m/>
  </r>
  <r>
    <n v="8895"/>
    <x v="0"/>
    <s v="LIB3112 CPC"/>
    <s v="Library Resources"/>
    <x v="4"/>
    <n v="3"/>
    <m/>
    <d v="2016-08-09T00:00:00"/>
    <d v="2020-08-08T00:00:00"/>
    <n v="36"/>
    <n v="12"/>
    <b v="1"/>
    <n v="12"/>
    <b v="0"/>
    <m/>
    <n v="0"/>
    <n v="0"/>
    <m/>
    <m/>
    <b v="1"/>
    <s v="B"/>
    <n v="0"/>
    <x v="2"/>
    <m/>
  </r>
  <r>
    <n v="8916"/>
    <x v="3"/>
    <s v="PFB1019 AP"/>
    <s v="Office &amp; Special Moving Services"/>
    <x v="6"/>
    <n v="1"/>
    <d v="2016-09-02T00:00:00"/>
    <d v="2016-09-02T00:00:00"/>
    <d v="2021-03-01T00:00:00"/>
    <n v="36"/>
    <n v="18"/>
    <b v="1"/>
    <n v="12"/>
    <b v="1"/>
    <n v="6"/>
    <n v="5000000"/>
    <n v="20000000"/>
    <m/>
    <m/>
    <b v="1"/>
    <s v="B"/>
    <n v="0"/>
    <x v="0"/>
    <s v="Large Projects- North (Aberdeen and Inverness)"/>
  </r>
  <r>
    <n v="8917"/>
    <x v="3"/>
    <s v="PFB1019 AP"/>
    <s v="Office &amp; Special Moving Services"/>
    <x v="6"/>
    <n v="1"/>
    <d v="2016-09-02T00:00:00"/>
    <d v="2016-09-02T00:00:00"/>
    <d v="2021-03-01T00:00:00"/>
    <n v="36"/>
    <n v="18"/>
    <b v="1"/>
    <n v="12"/>
    <b v="1"/>
    <n v="6"/>
    <n v="5000000"/>
    <n v="20000000"/>
    <m/>
    <m/>
    <b v="1"/>
    <s v="B"/>
    <n v="0"/>
    <x v="0"/>
    <s v="Large Projects- Perth/Fife/Angus/Dundee"/>
  </r>
  <r>
    <n v="8938"/>
    <x v="0"/>
    <s v="PFB6006 NP"/>
    <s v="Corporate Training, L&amp; D Services - NPS-PSU-0031-15"/>
    <x v="6"/>
    <n v="6"/>
    <m/>
    <d v="2016-09-01T00:00:00"/>
    <d v="2020-08-31T00:00:00"/>
    <n v="36"/>
    <m/>
    <b v="0"/>
    <n v="12"/>
    <b v="1"/>
    <n v="12"/>
    <n v="0"/>
    <n v="0"/>
    <m/>
    <m/>
    <b v="1"/>
    <s v="B"/>
    <m/>
    <x v="6"/>
    <m/>
  </r>
  <r>
    <n v="8950"/>
    <x v="3"/>
    <s v="PFB1019 AP"/>
    <s v="Office &amp; Special Moving Services"/>
    <x v="6"/>
    <n v="1"/>
    <d v="2016-09-02T00:00:00"/>
    <d v="2016-09-02T00:00:00"/>
    <d v="2021-03-01T00:00:00"/>
    <n v="36"/>
    <n v="18"/>
    <b v="1"/>
    <n v="12"/>
    <b v="1"/>
    <n v="6"/>
    <n v="1000000"/>
    <n v="4000000"/>
    <m/>
    <m/>
    <b v="1"/>
    <s v="B"/>
    <n v="0"/>
    <x v="0"/>
    <s v="Large Projects - Edinburgh, Lothian and Borders"/>
  </r>
  <r>
    <n v="8962"/>
    <x v="3"/>
    <s v="PFB1019 AP"/>
    <s v="Office &amp; Special Moving Services"/>
    <x v="6"/>
    <n v="1"/>
    <d v="2016-09-02T00:00:00"/>
    <d v="2016-09-02T00:00:00"/>
    <d v="2021-03-01T00:00:00"/>
    <n v="36"/>
    <n v="18"/>
    <b v="1"/>
    <n v="12"/>
    <b v="1"/>
    <n v="6"/>
    <n v="750000"/>
    <n v="3000000"/>
    <m/>
    <m/>
    <b v="1"/>
    <s v="B"/>
    <n v="0"/>
    <x v="0"/>
    <s v="Churn Work- Central West and South of Scotland"/>
  </r>
  <r>
    <n v="8965"/>
    <x v="3"/>
    <s v="PFB1019 AP"/>
    <s v="Office &amp; Special Moving Services"/>
    <x v="6"/>
    <n v="1"/>
    <d v="2016-09-02T00:00:00"/>
    <d v="2016-09-02T00:00:00"/>
    <d v="2021-03-01T00:00:00"/>
    <n v="36"/>
    <n v="18"/>
    <b v="1"/>
    <n v="12"/>
    <b v="1"/>
    <n v="6"/>
    <n v="300000"/>
    <n v="1200000"/>
    <m/>
    <m/>
    <b v="1"/>
    <s v="B"/>
    <n v="0"/>
    <x v="0"/>
    <s v="Churn Work- North (Aberdeen and Inverness)"/>
  </r>
  <r>
    <n v="8966"/>
    <x v="3"/>
    <s v="PFB1019 AP"/>
    <s v="Office &amp; Special Moving Services"/>
    <x v="6"/>
    <n v="1"/>
    <d v="2016-09-02T00:00:00"/>
    <d v="2016-09-02T00:00:00"/>
    <d v="2021-03-01T00:00:00"/>
    <n v="36"/>
    <n v="18"/>
    <b v="1"/>
    <n v="12"/>
    <b v="1"/>
    <n v="6"/>
    <n v="500000"/>
    <n v="2000000"/>
    <m/>
    <m/>
    <b v="1"/>
    <s v="B"/>
    <n v="0"/>
    <x v="0"/>
    <s v="Churn Work- Perth/Fife/Angus/Dundee"/>
  </r>
  <r>
    <n v="8967"/>
    <x v="3"/>
    <s v="PFB1019 AP"/>
    <s v="Office &amp; Special Moving Services"/>
    <x v="6"/>
    <n v="1"/>
    <d v="2016-09-02T00:00:00"/>
    <d v="2016-09-02T00:00:00"/>
    <d v="2021-03-01T00:00:00"/>
    <n v="36"/>
    <n v="18"/>
    <b v="1"/>
    <n v="12"/>
    <b v="1"/>
    <n v="6"/>
    <n v="750000"/>
    <n v="3000000"/>
    <m/>
    <m/>
    <b v="1"/>
    <s v="B"/>
    <n v="0"/>
    <x v="0"/>
    <s v="Churn Work- Edinburgh, Lothian and Borders"/>
  </r>
  <r>
    <n v="8968"/>
    <x v="3"/>
    <s v="PFB1019 AP"/>
    <s v="Office &amp; Special Moving Services"/>
    <x v="6"/>
    <n v="1"/>
    <d v="2016-09-02T00:00:00"/>
    <d v="2016-09-02T00:00:00"/>
    <d v="2021-03-01T00:00:00"/>
    <n v="36"/>
    <n v="18"/>
    <b v="1"/>
    <n v="12"/>
    <b v="1"/>
    <n v="6"/>
    <n v="100000"/>
    <n v="400000"/>
    <m/>
    <m/>
    <b v="1"/>
    <s v="B"/>
    <n v="0"/>
    <x v="0"/>
    <s v="Fine Art Move – Nationwide (Scotland)"/>
  </r>
  <r>
    <n v="8969"/>
    <x v="3"/>
    <s v="PFB1019 AP"/>
    <s v="Office &amp; Special Moving Services"/>
    <x v="6"/>
    <n v="1"/>
    <d v="2016-09-02T00:00:00"/>
    <d v="2016-09-02T00:00:00"/>
    <d v="2021-03-01T00:00:00"/>
    <n v="36"/>
    <n v="18"/>
    <b v="1"/>
    <n v="12"/>
    <b v="1"/>
    <n v="6"/>
    <n v="500000"/>
    <n v="2000000"/>
    <m/>
    <m/>
    <b v="1"/>
    <s v="B"/>
    <n v="0"/>
    <x v="0"/>
    <s v="Move Planning and Management- Nationwide (Scotland)"/>
  </r>
  <r>
    <n v="9044"/>
    <x v="7"/>
    <s v="*Please re-use"/>
    <s v="*Please re-use record before creating a new record"/>
    <x v="7"/>
    <n v="5"/>
    <m/>
    <m/>
    <m/>
    <m/>
    <m/>
    <b v="0"/>
    <m/>
    <b v="0"/>
    <m/>
    <m/>
    <m/>
    <m/>
    <m/>
    <b v="1"/>
    <s v="B"/>
    <m/>
    <x v="5"/>
    <m/>
  </r>
  <r>
    <n v="9045"/>
    <x v="3"/>
    <s v="SEC5038 LU"/>
    <s v="Security Services: Guarding &amp; Reception"/>
    <x v="1"/>
    <n v="5"/>
    <d v="2016-09-14T00:00:00"/>
    <d v="2016-09-19T00:00:00"/>
    <d v="2021-09-18T00:00:00"/>
    <n v="36"/>
    <n v="12"/>
    <b v="1"/>
    <n v="12"/>
    <b v="1"/>
    <n v="12"/>
    <n v="0"/>
    <n v="0"/>
    <d v="2015-10-27T00:00:00"/>
    <d v="2016-08-16T00:00:00"/>
    <b v="1"/>
    <s v="B"/>
    <n v="0"/>
    <x v="5"/>
    <s v="Small (Contracts up to £300k p.a.)"/>
  </r>
  <r>
    <n v="9090"/>
    <x v="0"/>
    <s v="EFM6010 NP"/>
    <s v="Hand Tools and Small Electrical Equipment - NPS-CFM-0058-16"/>
    <x v="1"/>
    <n v="6"/>
    <m/>
    <d v="2016-09-13T00:00:00"/>
    <d v="2019-09-12T00:00:00"/>
    <n v="36"/>
    <m/>
    <b v="0"/>
    <n v="12"/>
    <b v="0"/>
    <m/>
    <n v="0"/>
    <n v="0"/>
    <m/>
    <m/>
    <b v="1"/>
    <s v="B"/>
    <m/>
    <x v="6"/>
    <m/>
  </r>
  <r>
    <n v="9105"/>
    <x v="0"/>
    <s v="RM1603"/>
    <s v="Postal Goods and Services (RM1603) Lot 1"/>
    <x v="1"/>
    <n v="2"/>
    <d v="2015-02-17T00:00:00"/>
    <d v="2015-02-17T00:00:00"/>
    <d v="2019-11-16T00:00:00"/>
    <n v="36"/>
    <m/>
    <b v="1"/>
    <n v="9"/>
    <b v="1"/>
    <n v="12"/>
    <n v="0"/>
    <n v="0"/>
    <m/>
    <m/>
    <b v="1"/>
    <s v="B"/>
    <n v="0"/>
    <x v="4"/>
    <m/>
  </r>
  <r>
    <n v="9142"/>
    <x v="3"/>
    <s v="SP-15-016"/>
    <s v="IT Consumables"/>
    <x v="2"/>
    <n v="1"/>
    <d v="2016-09-12T00:00:00"/>
    <d v="2016-11-01T00:00:00"/>
    <d v="2021-03-31T00:00:00"/>
    <n v="24"/>
    <n v="29"/>
    <b v="1"/>
    <n v="12"/>
    <b v="1"/>
    <n v="17"/>
    <n v="350000"/>
    <n v="1400000"/>
    <m/>
    <m/>
    <b v="1"/>
    <s v="A"/>
    <n v="0"/>
    <x v="0"/>
    <m/>
  </r>
  <r>
    <n v="9162"/>
    <x v="3"/>
    <s v="ITS5042 LU"/>
    <s v="Desktop &amp; Notebook (NDNA)"/>
    <x v="2"/>
    <n v="5"/>
    <d v="2017-08-22T00:00:00"/>
    <d v="2017-09-01T00:00:00"/>
    <d v="2021-08-31T00:00:00"/>
    <n v="36"/>
    <n v="12"/>
    <b v="1"/>
    <n v="12"/>
    <b v="0"/>
    <m/>
    <n v="70000000"/>
    <n v="0"/>
    <d v="2016-11-01T00:00:00"/>
    <d v="2017-07-21T00:00:00"/>
    <b v="1"/>
    <s v="B"/>
    <n v="0"/>
    <x v="5"/>
    <s v="Desktop"/>
  </r>
  <r>
    <n v="9163"/>
    <x v="3"/>
    <s v="ITS5042 LU"/>
    <s v="Desktop &amp; Notebook (NDNA)"/>
    <x v="2"/>
    <n v="5"/>
    <d v="2017-08-22T00:00:00"/>
    <d v="2017-09-01T00:00:00"/>
    <d v="2021-08-31T00:00:00"/>
    <n v="36"/>
    <n v="12"/>
    <b v="1"/>
    <n v="12"/>
    <b v="0"/>
    <m/>
    <n v="35000000"/>
    <n v="0"/>
    <d v="2016-11-01T00:00:00"/>
    <d v="2017-07-21T00:00:00"/>
    <b v="1"/>
    <s v="B"/>
    <n v="0"/>
    <x v="5"/>
    <s v="Laptop"/>
  </r>
  <r>
    <n v="9164"/>
    <x v="3"/>
    <s v="ITS5042 LU"/>
    <s v="Desktop &amp; Notebook (NDNA)"/>
    <x v="2"/>
    <n v="5"/>
    <d v="2017-08-22T00:00:00"/>
    <d v="2017-09-01T00:00:00"/>
    <d v="2021-08-31T00:00:00"/>
    <n v="36"/>
    <n v="12"/>
    <b v="1"/>
    <n v="12"/>
    <b v="0"/>
    <m/>
    <n v="0"/>
    <n v="0"/>
    <d v="2016-11-01T00:00:00"/>
    <d v="2017-07-21T00:00:00"/>
    <b v="1"/>
    <s v="B"/>
    <n v="0"/>
    <x v="5"/>
    <s v="Combined Desktop &amp; Laptop 'One Stop Shop'"/>
  </r>
  <r>
    <n v="9168"/>
    <x v="3"/>
    <s v="PFB3092 NW"/>
    <s v="Global Mobility Support Services Lot 2 Taxation &amp; Accountancy Services"/>
    <x v="5"/>
    <n v="3"/>
    <m/>
    <d v="2016-10-01T00:00:00"/>
    <d v="2021-03-31T00:00:00"/>
    <n v="36"/>
    <n v="12"/>
    <b v="1"/>
    <n v="12"/>
    <b v="1"/>
    <n v="6"/>
    <n v="0"/>
    <n v="0"/>
    <m/>
    <m/>
    <b v="1"/>
    <s v="B"/>
    <n v="0"/>
    <x v="2"/>
    <s v="Lot 2: Taxation &amp; Accountancy Services"/>
  </r>
  <r>
    <n v="9169"/>
    <x v="3"/>
    <s v="PFB3092 NW"/>
    <s v="Global Mobility Support Services Lot 3 International Payroll Services"/>
    <x v="5"/>
    <n v="3"/>
    <m/>
    <d v="2016-10-01T00:00:00"/>
    <d v="2021-03-31T00:00:00"/>
    <n v="36"/>
    <n v="12"/>
    <b v="1"/>
    <n v="12"/>
    <b v="1"/>
    <n v="6"/>
    <n v="0"/>
    <n v="0"/>
    <m/>
    <m/>
    <b v="1"/>
    <s v="B"/>
    <n v="0"/>
    <x v="2"/>
    <s v="Lot 3 International Payroll Services"/>
  </r>
  <r>
    <n v="9170"/>
    <x v="3"/>
    <s v="PFB3092 NW"/>
    <s v="Global Mobility Support Services Lot 4 Domiciliation Services"/>
    <x v="5"/>
    <n v="3"/>
    <m/>
    <d v="2016-10-01T00:00:00"/>
    <d v="2021-03-31T00:00:00"/>
    <n v="36"/>
    <n v="12"/>
    <b v="1"/>
    <n v="12"/>
    <b v="1"/>
    <n v="6"/>
    <n v="0"/>
    <n v="0"/>
    <m/>
    <m/>
    <b v="1"/>
    <s v="B"/>
    <n v="0"/>
    <x v="2"/>
    <s v="Lot 4: Domiciliation Services"/>
  </r>
  <r>
    <n v="9171"/>
    <x v="3"/>
    <s v="PFB3092 NW"/>
    <s v="Global Mobility Support Services Lot 5 Relocation Services"/>
    <x v="5"/>
    <n v="3"/>
    <m/>
    <d v="2016-10-01T00:00:00"/>
    <d v="2021-03-31T00:00:00"/>
    <n v="36"/>
    <n v="12"/>
    <b v="1"/>
    <n v="12"/>
    <b v="1"/>
    <n v="6"/>
    <n v="0"/>
    <n v="0"/>
    <m/>
    <m/>
    <b v="1"/>
    <s v="B"/>
    <n v="0"/>
    <x v="2"/>
    <s v="Lot 5 Relocation Services"/>
  </r>
  <r>
    <n v="9183"/>
    <x v="3"/>
    <s v="CAT5039 LU"/>
    <s v="Catering Consultancy Services"/>
    <x v="1"/>
    <n v="5"/>
    <d v="2017-08-29T00:00:00"/>
    <d v="2017-09-04T00:00:00"/>
    <d v="2021-09-03T00:00:00"/>
    <n v="24"/>
    <n v="24"/>
    <b v="1"/>
    <n v="12"/>
    <b v="1"/>
    <n v="12"/>
    <n v="0"/>
    <n v="0"/>
    <m/>
    <d v="2017-07-10T00:00:00"/>
    <b v="1"/>
    <s v="B"/>
    <n v="0"/>
    <x v="5"/>
    <m/>
  </r>
  <r>
    <n v="9184"/>
    <x v="4"/>
    <s v="EFM5045 LU"/>
    <s v="Estates Professional Services"/>
    <x v="1"/>
    <n v="5"/>
    <m/>
    <m/>
    <m/>
    <m/>
    <m/>
    <b v="0"/>
    <m/>
    <b v="0"/>
    <m/>
    <m/>
    <m/>
    <m/>
    <m/>
    <b v="1"/>
    <s v="B"/>
    <m/>
    <x v="5"/>
    <m/>
  </r>
  <r>
    <n v="9222"/>
    <x v="4"/>
    <s v="PRI 1011 AP"/>
    <s v="External Print &amp; Associated Services"/>
    <x v="6"/>
    <n v="1"/>
    <m/>
    <d v="2018-08-13T00:00:00"/>
    <d v="2020-08-12T00:00:00"/>
    <n v="24"/>
    <n v="24"/>
    <b v="0"/>
    <m/>
    <b v="0"/>
    <m/>
    <n v="0"/>
    <m/>
    <d v="2017-11-06T00:00:00"/>
    <d v="2018-08-01T00:00:00"/>
    <b v="1"/>
    <s v="B"/>
    <n v="24"/>
    <x v="0"/>
    <m/>
  </r>
  <r>
    <n v="9223"/>
    <x v="3"/>
    <s v="PFB1030 AP"/>
    <s v="Fitness &amp; Sports Equipment - Cardiovascular"/>
    <x v="6"/>
    <n v="1"/>
    <d v="2018-06-14T00:00:00"/>
    <d v="2018-06-14T00:00:00"/>
    <d v="2021-06-13T00:00:00"/>
    <n v="36"/>
    <n v="12"/>
    <b v="0"/>
    <n v="12"/>
    <b v="0"/>
    <m/>
    <n v="1125000"/>
    <n v="4500000"/>
    <d v="2017-09-04T00:00:00"/>
    <d v="2018-05-01T00:00:00"/>
    <b v="1"/>
    <s v="B"/>
    <n v="12"/>
    <x v="0"/>
    <s v="Cardiovascular"/>
  </r>
  <r>
    <n v="9224"/>
    <x v="3"/>
    <s v="ITS1029 AP"/>
    <s v="Student Information Management Systems and Associated Services"/>
    <x v="2"/>
    <n v="1"/>
    <d v="2017-07-25T00:00:00"/>
    <d v="2017-07-28T00:00:00"/>
    <d v="2021-07-27T00:00:00"/>
    <n v="24"/>
    <n v="24"/>
    <b v="1"/>
    <n v="12"/>
    <b v="1"/>
    <n v="12"/>
    <n v="1250000"/>
    <n v="5000000"/>
    <d v="2017-01-16T00:00:00"/>
    <d v="2017-08-14T00:00:00"/>
    <b v="1"/>
    <s v="B"/>
    <n v="0"/>
    <x v="0"/>
    <m/>
  </r>
  <r>
    <n v="9225"/>
    <x v="3"/>
    <s v="PFB1038 AP"/>
    <s v="Merchant Acquiring Services (previously PFB1002 C1)"/>
    <x v="6"/>
    <n v="1"/>
    <d v="2017-05-25T00:00:00"/>
    <d v="2017-12-22T00:00:00"/>
    <d v="2021-12-21T00:00:00"/>
    <n v="36"/>
    <n v="12"/>
    <b v="1"/>
    <n v="12"/>
    <b v="0"/>
    <m/>
    <n v="20000"/>
    <n v="80000"/>
    <d v="2016-11-28T00:00:00"/>
    <d v="2017-05-08T00:00:00"/>
    <b v="1"/>
    <s v="C1 - Local Collaboration"/>
    <n v="0"/>
    <x v="0"/>
    <m/>
  </r>
  <r>
    <n v="9243"/>
    <x v="0"/>
    <s v="MAI3104 NW"/>
    <s v="Electronic Components - Lot 2 Tools &amp; Fixings"/>
    <x v="0"/>
    <n v="3"/>
    <m/>
    <d v="2016-11-01T00:00:00"/>
    <d v="2019-12-31T00:00:00"/>
    <n v="36"/>
    <n v="12"/>
    <b v="1"/>
    <n v="1"/>
    <b v="1"/>
    <n v="1"/>
    <n v="0"/>
    <n v="0"/>
    <m/>
    <m/>
    <b v="1"/>
    <s v="B"/>
    <n v="0"/>
    <x v="2"/>
    <s v="Lot 2 Tools &amp; Fixings"/>
  </r>
  <r>
    <n v="9244"/>
    <x v="0"/>
    <s v="MAI3104 NW"/>
    <s v="Electronic Components - Lot 3 Test &amp; Measurement Equipment"/>
    <x v="0"/>
    <n v="3"/>
    <m/>
    <d v="2016-11-01T00:00:00"/>
    <d v="2019-12-31T00:00:00"/>
    <n v="36"/>
    <n v="12"/>
    <b v="1"/>
    <n v="1"/>
    <b v="1"/>
    <n v="1"/>
    <n v="0"/>
    <n v="0"/>
    <m/>
    <m/>
    <b v="1"/>
    <s v="B"/>
    <n v="0"/>
    <x v="2"/>
    <s v="Lot 3 Test &amp; Measurment Equipment"/>
  </r>
  <r>
    <n v="9245"/>
    <x v="0"/>
    <s v="MAI3104 NW"/>
    <s v="Electronic Components - Lot 4 Batteries"/>
    <x v="0"/>
    <n v="3"/>
    <m/>
    <d v="2016-11-01T00:00:00"/>
    <d v="2019-12-31T00:00:00"/>
    <n v="36"/>
    <n v="12"/>
    <b v="1"/>
    <n v="1"/>
    <b v="1"/>
    <n v="1"/>
    <n v="0"/>
    <n v="0"/>
    <m/>
    <m/>
    <b v="1"/>
    <s v="B"/>
    <n v="0"/>
    <x v="2"/>
    <s v="Lot 4 Batteries"/>
  </r>
  <r>
    <n v="9256"/>
    <x v="3"/>
    <s v="ITS4032 SU"/>
    <s v="Software Licence Resellers Agreement (SLRA)"/>
    <x v="2"/>
    <n v="4"/>
    <d v="2016-10-31T00:00:00"/>
    <d v="2016-12-01T00:00:00"/>
    <d v="2021-01-31T00:00:00"/>
    <n v="38"/>
    <n v="12"/>
    <b v="1"/>
    <n v="12"/>
    <b v="0"/>
    <m/>
    <n v="0"/>
    <n v="0"/>
    <m/>
    <d v="2016-11-01T00:00:00"/>
    <b v="1"/>
    <s v="C - Framework"/>
    <n v="0"/>
    <x v="3"/>
    <s v="VMWare"/>
  </r>
  <r>
    <n v="9285"/>
    <x v="9"/>
    <s v="GPS - A337223"/>
    <s v="Photocopiers &amp; Multifunctional Porducts &amp; Services"/>
    <x v="2"/>
    <n v="1"/>
    <m/>
    <m/>
    <m/>
    <m/>
    <m/>
    <b v="0"/>
    <m/>
    <b v="0"/>
    <m/>
    <n v="0"/>
    <n v="0"/>
    <m/>
    <m/>
    <b v="0"/>
    <s v="B"/>
    <m/>
    <x v="0"/>
    <m/>
  </r>
  <r>
    <n v="9286"/>
    <x v="9"/>
    <s v="GPS - CM/FMM/08/5028"/>
    <s v="Supply &amp; Installation of Signage"/>
    <x v="1"/>
    <n v="1"/>
    <m/>
    <m/>
    <m/>
    <m/>
    <m/>
    <b v="0"/>
    <m/>
    <b v="0"/>
    <m/>
    <n v="0"/>
    <n v="0"/>
    <m/>
    <m/>
    <b v="0"/>
    <s v="B"/>
    <m/>
    <x v="0"/>
    <m/>
  </r>
  <r>
    <n v="9287"/>
    <x v="9"/>
    <s v="CCS RM1034"/>
    <s v="Wider Public Sector Travel Management Service"/>
    <x v="6"/>
    <n v="1"/>
    <m/>
    <m/>
    <m/>
    <m/>
    <m/>
    <b v="0"/>
    <m/>
    <b v="0"/>
    <m/>
    <n v="0"/>
    <n v="0"/>
    <m/>
    <m/>
    <b v="0"/>
    <s v="B"/>
    <m/>
    <x v="0"/>
    <m/>
  </r>
  <r>
    <n v="9289"/>
    <x v="9"/>
    <s v="CCS RM1045"/>
    <s v="Network Service"/>
    <x v="2"/>
    <n v="1"/>
    <m/>
    <m/>
    <m/>
    <m/>
    <m/>
    <b v="0"/>
    <m/>
    <b v="0"/>
    <m/>
    <m/>
    <m/>
    <m/>
    <m/>
    <b v="0"/>
    <s v="B"/>
    <m/>
    <x v="0"/>
    <m/>
  </r>
  <r>
    <n v="9290"/>
    <x v="9"/>
    <s v="CCS RM1076"/>
    <s v="Natural Gas (Daily/Non Daily Metered) &amp; Ancillary Service"/>
    <x v="1"/>
    <n v="1"/>
    <m/>
    <m/>
    <m/>
    <m/>
    <m/>
    <b v="0"/>
    <m/>
    <b v="0"/>
    <m/>
    <n v="0"/>
    <n v="0"/>
    <m/>
    <m/>
    <b v="0"/>
    <s v="B"/>
    <m/>
    <x v="0"/>
    <m/>
  </r>
  <r>
    <n v="9291"/>
    <x v="7"/>
    <s v="CCS RM1557"/>
    <s v="G-Cloud multi generation"/>
    <x v="2"/>
    <n v="1"/>
    <m/>
    <m/>
    <m/>
    <m/>
    <m/>
    <b v="0"/>
    <m/>
    <b v="0"/>
    <m/>
    <n v="0"/>
    <n v="0"/>
    <m/>
    <m/>
    <b v="0"/>
    <s v="B"/>
    <m/>
    <x v="0"/>
    <m/>
  </r>
  <r>
    <n v="9292"/>
    <x v="9"/>
    <s v="CCS RM3708"/>
    <s v="Media Monitoring &amp; Evaluation &amp; Related Services"/>
    <x v="6"/>
    <n v="1"/>
    <m/>
    <m/>
    <m/>
    <m/>
    <m/>
    <b v="0"/>
    <m/>
    <b v="0"/>
    <m/>
    <n v="0"/>
    <n v="0"/>
    <m/>
    <m/>
    <b v="0"/>
    <s v="B"/>
    <m/>
    <x v="0"/>
    <m/>
  </r>
  <r>
    <n v="9293"/>
    <x v="9"/>
    <s v="CCS RM3711"/>
    <s v="Miltidisciplinary Temporary Healthcare Personnel"/>
    <x v="6"/>
    <n v="1"/>
    <m/>
    <m/>
    <m/>
    <m/>
    <m/>
    <b v="0"/>
    <m/>
    <b v="0"/>
    <m/>
    <n v="0"/>
    <n v="0"/>
    <m/>
    <m/>
    <b v="0"/>
    <s v="B"/>
    <m/>
    <x v="0"/>
    <m/>
  </r>
  <r>
    <n v="9294"/>
    <x v="9"/>
    <s v="CCS RM3747"/>
    <s v="Building Material &amp; Associated Services"/>
    <x v="1"/>
    <n v="1"/>
    <m/>
    <m/>
    <m/>
    <m/>
    <m/>
    <b v="0"/>
    <m/>
    <b v="0"/>
    <m/>
    <n v="0"/>
    <n v="0"/>
    <m/>
    <m/>
    <b v="0"/>
    <s v="B"/>
    <m/>
    <x v="0"/>
    <m/>
  </r>
  <r>
    <n v="9295"/>
    <x v="9"/>
    <s v="CCS RM457"/>
    <s v="Project Management and Full Design Team Services RM3741"/>
    <x v="7"/>
    <n v="1"/>
    <m/>
    <m/>
    <m/>
    <m/>
    <m/>
    <b v="0"/>
    <m/>
    <b v="0"/>
    <m/>
    <m/>
    <m/>
    <m/>
    <m/>
    <b v="0"/>
    <s v="B"/>
    <m/>
    <x v="0"/>
    <m/>
  </r>
  <r>
    <n v="9296"/>
    <x v="7"/>
    <s v="CCS RM1056"/>
    <s v="Facilities Management"/>
    <x v="1"/>
    <n v="1"/>
    <m/>
    <m/>
    <m/>
    <m/>
    <m/>
    <b v="0"/>
    <m/>
    <b v="0"/>
    <m/>
    <n v="0"/>
    <n v="0"/>
    <m/>
    <m/>
    <b v="0"/>
    <s v="B"/>
    <m/>
    <x v="0"/>
    <m/>
  </r>
  <r>
    <n v="9297"/>
    <x v="9"/>
    <s v="CCS RM781"/>
    <s v="Office Solutions"/>
    <x v="2"/>
    <n v="1"/>
    <m/>
    <m/>
    <m/>
    <m/>
    <m/>
    <b v="0"/>
    <m/>
    <b v="0"/>
    <m/>
    <n v="0"/>
    <n v="0"/>
    <m/>
    <m/>
    <b v="0"/>
    <s v="B"/>
    <m/>
    <x v="0"/>
    <m/>
  </r>
  <r>
    <n v="9298"/>
    <x v="9"/>
    <s v="CCS RM875"/>
    <s v="Modular Building Systems"/>
    <x v="1"/>
    <n v="1"/>
    <m/>
    <m/>
    <m/>
    <m/>
    <m/>
    <b v="0"/>
    <m/>
    <b v="0"/>
    <m/>
    <n v="0"/>
    <n v="0"/>
    <m/>
    <m/>
    <b v="0"/>
    <s v="B"/>
    <m/>
    <x v="0"/>
    <m/>
  </r>
  <r>
    <n v="9299"/>
    <x v="9"/>
    <s v="CCS RM896"/>
    <s v="Daily Metered &amp; Non-Metered Nateral Gas &amp; Service"/>
    <x v="1"/>
    <n v="1"/>
    <m/>
    <m/>
    <m/>
    <m/>
    <m/>
    <b v="0"/>
    <m/>
    <b v="0"/>
    <m/>
    <n v="0"/>
    <n v="0"/>
    <m/>
    <m/>
    <b v="0"/>
    <s v="B"/>
    <m/>
    <x v="0"/>
    <m/>
  </r>
  <r>
    <n v="9300"/>
    <x v="9"/>
    <s v="CCS RM966"/>
    <s v="Document Storage - Spend Under Management"/>
    <x v="2"/>
    <n v="1"/>
    <m/>
    <m/>
    <m/>
    <m/>
    <m/>
    <b v="0"/>
    <m/>
    <b v="0"/>
    <m/>
    <n v="0"/>
    <n v="0"/>
    <m/>
    <m/>
    <b v="0"/>
    <s v="B"/>
    <m/>
    <x v="0"/>
    <m/>
  </r>
  <r>
    <n v="9301"/>
    <x v="9"/>
    <s v="CCS RM999"/>
    <s v="Electricity Supply &amp; Ancillary Services"/>
    <x v="1"/>
    <n v="1"/>
    <m/>
    <m/>
    <m/>
    <m/>
    <m/>
    <b v="0"/>
    <m/>
    <b v="0"/>
    <m/>
    <n v="0"/>
    <n v="0"/>
    <m/>
    <m/>
    <b v="0"/>
    <s v="B"/>
    <m/>
    <x v="0"/>
    <m/>
  </r>
  <r>
    <n v="9323"/>
    <x v="3"/>
    <s v="EFM3113 NW"/>
    <s v="Air Filters - Lot 1 - Air Filters &amp; Associated Products"/>
    <x v="1"/>
    <n v="3"/>
    <m/>
    <d v="2017-08-01T00:00:00"/>
    <d v="2021-07-31T00:00:00"/>
    <n v="36"/>
    <n v="12"/>
    <b v="1"/>
    <n v="12"/>
    <b v="0"/>
    <m/>
    <n v="0"/>
    <n v="0"/>
    <m/>
    <d v="2017-08-01T00:00:00"/>
    <b v="1"/>
    <s v="B"/>
    <n v="0"/>
    <x v="2"/>
    <s v="Air Filters &amp; Associated Products"/>
  </r>
  <r>
    <n v="9342"/>
    <x v="3"/>
    <s v="SP-16-003"/>
    <s v="Media Services Framework 2nd Generation"/>
    <x v="6"/>
    <n v="1"/>
    <d v="2016-11-01T00:00:00"/>
    <d v="2016-11-01T00:00:00"/>
    <d v="2021-08-31T00:00:00"/>
    <n v="48"/>
    <n v="10"/>
    <b v="1"/>
    <n v="4"/>
    <b v="1"/>
    <n v="6"/>
    <n v="5000"/>
    <n v="20000"/>
    <m/>
    <m/>
    <b v="1"/>
    <s v="A"/>
    <n v="0"/>
    <x v="0"/>
    <s v="Press Cutting, broadcast, online news media, social media, evaluation and analytical services"/>
  </r>
  <r>
    <n v="9353"/>
    <x v="0"/>
    <s v="FFE1009 AP"/>
    <s v="Domestic Furniture &amp; Furnishings (including White Goods)"/>
    <x v="1"/>
    <n v="1"/>
    <m/>
    <d v="2016-11-01T00:00:00"/>
    <d v="2019-10-31T00:00:00"/>
    <n v="24"/>
    <n v="24"/>
    <b v="1"/>
    <n v="12"/>
    <b v="0"/>
    <m/>
    <n v="0"/>
    <n v="0"/>
    <m/>
    <m/>
    <b v="1"/>
    <s v="B"/>
    <n v="12"/>
    <x v="0"/>
    <s v="Re use of Domestic Furniture"/>
  </r>
  <r>
    <n v="9365"/>
    <x v="3"/>
    <s v="EFM2019 NE"/>
    <s v="North Eastern Universities Major Construction Works Framework Agreement"/>
    <x v="1"/>
    <n v="2"/>
    <d v="2017-07-18T00:00:00"/>
    <d v="2017-07-18T00:00:00"/>
    <d v="2023-07-17T00:00:00"/>
    <n v="72"/>
    <n v="48"/>
    <b v="0"/>
    <n v="24"/>
    <b v="0"/>
    <m/>
    <n v="100000000"/>
    <n v="750000000"/>
    <d v="2016-08-01T00:00:00"/>
    <d v="2017-06-23T00:00:00"/>
    <b v="1"/>
    <s v="C - Framework"/>
    <n v="48"/>
    <x v="4"/>
    <m/>
  </r>
  <r>
    <n v="9380"/>
    <x v="0"/>
    <s v="ITS1032 CC"/>
    <s v="Technology Products 2 (RM3733)"/>
    <x v="2"/>
    <n v="1"/>
    <d v="2016-10-14T00:00:00"/>
    <d v="2016-10-31T00:00:00"/>
    <d v="2020-10-30T00:00:00"/>
    <n v="36"/>
    <n v="0"/>
    <b v="1"/>
    <n v="12"/>
    <b v="0"/>
    <n v="0"/>
    <n v="1250000"/>
    <n v="4500000"/>
    <m/>
    <m/>
    <b v="1"/>
    <s v="A"/>
    <n v="-12"/>
    <x v="0"/>
    <s v=" IT Hardware"/>
  </r>
  <r>
    <n v="9398"/>
    <x v="0"/>
    <s v="ITS1032 CC"/>
    <s v="Technology Products 2 (RM3733)"/>
    <x v="2"/>
    <n v="1"/>
    <d v="2016-10-14T00:00:00"/>
    <d v="2016-10-31T00:00:00"/>
    <d v="2020-10-30T00:00:00"/>
    <n v="36"/>
    <n v="0"/>
    <b v="1"/>
    <n v="12"/>
    <b v="0"/>
    <n v="0"/>
    <n v="10000"/>
    <n v="40000"/>
    <m/>
    <m/>
    <b v="1"/>
    <s v="A"/>
    <n v="-12"/>
    <x v="0"/>
    <s v=" Packaged Software"/>
  </r>
  <r>
    <n v="9411"/>
    <x v="0"/>
    <s v="ITS1032 CC"/>
    <s v="Technology Products 2 (RM3733)"/>
    <x v="2"/>
    <n v="1"/>
    <d v="2016-10-14T00:00:00"/>
    <d v="2016-10-31T00:00:00"/>
    <d v="2020-10-30T00:00:00"/>
    <n v="36"/>
    <n v="0"/>
    <b v="1"/>
    <n v="12"/>
    <b v="0"/>
    <n v="0"/>
    <n v="10000"/>
    <n v="40000"/>
    <m/>
    <m/>
    <b v="1"/>
    <s v="A"/>
    <n v="-12"/>
    <x v="0"/>
    <s v=" Combined Hardware and Packaged Software"/>
  </r>
  <r>
    <n v="9429"/>
    <x v="0"/>
    <s v="EFM3115 CPC"/>
    <s v="Grounds Maintenance"/>
    <x v="1"/>
    <n v="3"/>
    <m/>
    <d v="2016-11-24T00:00:00"/>
    <d v="2020-11-23T00:00:00"/>
    <n v="36"/>
    <n v="12"/>
    <b v="1"/>
    <n v="12"/>
    <b v="0"/>
    <m/>
    <n v="0"/>
    <n v="0"/>
    <m/>
    <m/>
    <b v="1"/>
    <s v="B"/>
    <n v="0"/>
    <x v="2"/>
    <m/>
  </r>
  <r>
    <n v="9522"/>
    <x v="3"/>
    <s v="ITS3116 CPC"/>
    <s v="Multi-functional devices (MFD), Reprographic devices, associated and managed print services and recycled/ refurbished technologies"/>
    <x v="2"/>
    <n v="3"/>
    <m/>
    <d v="2016-12-19T00:00:00"/>
    <d v="2021-06-18T00:00:00"/>
    <n v="36"/>
    <n v="12"/>
    <b v="1"/>
    <n v="12"/>
    <b v="1"/>
    <n v="6"/>
    <n v="0"/>
    <n v="0"/>
    <m/>
    <m/>
    <b v="1"/>
    <s v="B"/>
    <n v="0"/>
    <x v="2"/>
    <m/>
  </r>
  <r>
    <n v="9542"/>
    <x v="3"/>
    <s v="ITS4031 SU"/>
    <s v="Servers, Storage and Solutions National Agreement (SSSNA)"/>
    <x v="2"/>
    <n v="4"/>
    <d v="2016-11-01T00:00:00"/>
    <d v="2016-11-01T00:00:00"/>
    <d v="2021-04-30T00:00:00"/>
    <n v="24"/>
    <n v="12"/>
    <b v="1"/>
    <n v="12"/>
    <b v="1"/>
    <n v="18"/>
    <n v="0"/>
    <n v="0"/>
    <m/>
    <d v="2016-11-01T00:00:00"/>
    <b v="1"/>
    <s v="C - Framework"/>
    <n v="0"/>
    <x v="3"/>
    <s v="Reseller led solutions"/>
  </r>
  <r>
    <n v="9547"/>
    <x v="3"/>
    <s v="ITS4032 SU"/>
    <s v="Software Licence Resellers Agreement (SLRA)"/>
    <x v="2"/>
    <n v="4"/>
    <d v="2016-10-31T00:00:00"/>
    <d v="2016-12-01T00:00:00"/>
    <d v="2021-01-31T00:00:00"/>
    <n v="38"/>
    <n v="12"/>
    <b v="1"/>
    <n v="12"/>
    <b v="0"/>
    <m/>
    <n v="0"/>
    <n v="0"/>
    <m/>
    <d v="2016-11-01T00:00:00"/>
    <b v="1"/>
    <s v="C - Framework"/>
    <n v="0"/>
    <x v="3"/>
    <s v="Software services"/>
  </r>
  <r>
    <n v="9591"/>
    <x v="3"/>
    <s v="ITS4031 SU"/>
    <s v="Servers, Storage and Solutions National Agreement (SSSNA)"/>
    <x v="2"/>
    <n v="4"/>
    <m/>
    <d v="2016-11-01T00:00:00"/>
    <d v="2021-04-30T00:00:00"/>
    <n v="24"/>
    <n v="12"/>
    <b v="1"/>
    <n v="12"/>
    <b v="1"/>
    <n v="18"/>
    <n v="0"/>
    <n v="0"/>
    <m/>
    <d v="2016-11-01T00:00:00"/>
    <b v="1"/>
    <s v="C - Framework"/>
    <n v="0"/>
    <x v="3"/>
    <s v="This should be sub-lots 3a &amp; 3b.3a - Converged &amp; other solutions_x000d__x000a_3b - HPC &amp; DIC only"/>
  </r>
  <r>
    <n v="9592"/>
    <x v="3"/>
    <s v="ITS4032 SU"/>
    <s v="Software Licence Resellers Agreement (SLRA)"/>
    <x v="2"/>
    <n v="4"/>
    <d v="2016-10-31T00:00:00"/>
    <d v="2016-12-01T00:00:00"/>
    <d v="2021-01-31T00:00:00"/>
    <n v="38"/>
    <n v="12"/>
    <b v="1"/>
    <n v="12"/>
    <b v="0"/>
    <m/>
    <n v="0"/>
    <n v="0"/>
    <m/>
    <d v="2016-11-01T00:00:00"/>
    <b v="1"/>
    <s v="C - Framework"/>
    <n v="0"/>
    <x v="3"/>
    <s v="This should be sub-lots 2A &amp; 2B.  2A: Adobe ETLA agreements 2B: Adobe VIP/CLP agreements"/>
  </r>
  <r>
    <n v="9594"/>
    <x v="3"/>
    <s v="LIB1007 AP"/>
    <s v="Print Books and Standing Orders (the Supply of)"/>
    <x v="4"/>
    <n v="1"/>
    <d v="2017-10-31T00:00:00"/>
    <d v="2017-11-03T00:00:00"/>
    <d v="2021-11-02T00:00:00"/>
    <n v="24"/>
    <n v="24"/>
    <b v="1"/>
    <n v="12"/>
    <b v="1"/>
    <n v="12"/>
    <n v="2750000"/>
    <n v="11000000"/>
    <d v="2017-01-30T00:00:00"/>
    <d v="2017-10-12T00:00:00"/>
    <b v="1"/>
    <s v="B"/>
    <n v="0"/>
    <x v="0"/>
    <s v="English language and UK non-English language Publications"/>
  </r>
  <r>
    <n v="9612"/>
    <x v="0"/>
    <s v="ITS6004 NP"/>
    <s v="Structured Cabling Services - NPS-ICT-0041-15"/>
    <x v="2"/>
    <n v="6"/>
    <m/>
    <d v="2016-08-01T00:00:00"/>
    <d v="2019-07-31T00:00:00"/>
    <n v="24"/>
    <m/>
    <b v="1"/>
    <n v="12"/>
    <b v="0"/>
    <n v="12"/>
    <n v="0"/>
    <n v="0"/>
    <m/>
    <m/>
    <b v="1"/>
    <s v="B"/>
    <m/>
    <x v="6"/>
    <m/>
  </r>
  <r>
    <n v="9636"/>
    <x v="3"/>
    <s v="PFB3114 NW"/>
    <s v="Financial Services - Lot 1 Internal Audit"/>
    <x v="6"/>
    <n v="3"/>
    <d v="2019-08-01T00:00:00"/>
    <d v="2019-08-01T00:00:00"/>
    <d v="2023-07-31T00:00:00"/>
    <n v="48"/>
    <m/>
    <b v="0"/>
    <n v="12"/>
    <b v="0"/>
    <n v="12"/>
    <n v="0"/>
    <n v="0"/>
    <m/>
    <d v="2019-08-01T00:00:00"/>
    <b v="1"/>
    <s v="B"/>
    <m/>
    <x v="2"/>
    <s v="Lot 1 Internal Audit"/>
  </r>
  <r>
    <n v="9652"/>
    <x v="3"/>
    <s v="FFE2005 NE"/>
    <s v="Furniture - AV/IT Integrated and Security"/>
    <x v="1"/>
    <n v="2"/>
    <d v="2018-07-02T00:00:00"/>
    <d v="2017-12-05T00:00:00"/>
    <d v="2021-12-04T00:00:00"/>
    <n v="36"/>
    <n v="12"/>
    <b v="1"/>
    <n v="12"/>
    <b v="0"/>
    <m/>
    <n v="0"/>
    <n v="0"/>
    <m/>
    <d v="2017-08-03T00:00:00"/>
    <b v="1"/>
    <s v="B"/>
    <n v="0"/>
    <x v="4"/>
    <m/>
  </r>
  <r>
    <n v="9653"/>
    <x v="3"/>
    <s v="FFE2005 NE"/>
    <s v="Furniture - Executive dining"/>
    <x v="1"/>
    <n v="2"/>
    <d v="2018-07-15T00:00:00"/>
    <d v="2018-07-15T00:00:00"/>
    <d v="2021-07-14T00:00:00"/>
    <n v="36"/>
    <n v="12"/>
    <b v="0"/>
    <n v="12"/>
    <b v="0"/>
    <m/>
    <n v="0"/>
    <n v="0"/>
    <m/>
    <d v="2017-08-03T00:00:00"/>
    <b v="1"/>
    <s v="B"/>
    <n v="12"/>
    <x v="4"/>
    <m/>
  </r>
  <r>
    <n v="9654"/>
    <x v="3"/>
    <s v="FFE2005 NE"/>
    <s v="Furniture - Library"/>
    <x v="1"/>
    <n v="2"/>
    <d v="2018-09-10T00:00:00"/>
    <d v="2018-09-10T00:00:00"/>
    <d v="2021-09-09T00:00:00"/>
    <n v="36"/>
    <n v="12"/>
    <b v="0"/>
    <n v="12"/>
    <b v="0"/>
    <m/>
    <n v="0"/>
    <n v="0"/>
    <m/>
    <d v="2017-08-03T00:00:00"/>
    <b v="1"/>
    <s v="B"/>
    <n v="12"/>
    <x v="4"/>
    <m/>
  </r>
  <r>
    <n v="9655"/>
    <x v="4"/>
    <s v="FFE2005 NE Lot 7"/>
    <s v="Furniture - Residential modular bathroom and shower pods"/>
    <x v="7"/>
    <n v="2"/>
    <m/>
    <m/>
    <m/>
    <m/>
    <m/>
    <b v="0"/>
    <m/>
    <b v="0"/>
    <m/>
    <n v="0"/>
    <n v="0"/>
    <m/>
    <d v="2017-08-03T00:00:00"/>
    <b v="1"/>
    <s v="B"/>
    <m/>
    <x v="4"/>
    <m/>
  </r>
  <r>
    <n v="9656"/>
    <x v="3"/>
    <s v="FFE2005 NE"/>
    <s v="Furniture - Residential Beds and mattresses"/>
    <x v="1"/>
    <n v="2"/>
    <d v="2018-07-18T00:00:00"/>
    <d v="2017-12-05T00:00:00"/>
    <d v="2021-12-04T00:00:00"/>
    <n v="36"/>
    <n v="12"/>
    <b v="1"/>
    <n v="12"/>
    <b v="0"/>
    <m/>
    <n v="0"/>
    <n v="0"/>
    <m/>
    <d v="2017-08-03T00:00:00"/>
    <b v="1"/>
    <s v="B"/>
    <n v="0"/>
    <x v="4"/>
    <m/>
  </r>
  <r>
    <n v="9677"/>
    <x v="0"/>
    <s v="EFM1029 AP"/>
    <s v="Asbestos Surveys, Removal &amp; Disposal, Analytical Services"/>
    <x v="1"/>
    <n v="1"/>
    <d v="2015-04-01T00:00:00"/>
    <d v="2015-04-01T00:00:00"/>
    <d v="2019-03-31T00:00:00"/>
    <n v="24"/>
    <n v="24"/>
    <b v="1"/>
    <n v="12"/>
    <b v="1"/>
    <n v="12"/>
    <n v="0"/>
    <n v="0"/>
    <d v="2014-09-01T00:00:00"/>
    <d v="2015-04-01T00:00:00"/>
    <b v="1"/>
    <s v="B"/>
    <n v="0"/>
    <x v="0"/>
    <s v="Asbestos Surveys"/>
  </r>
  <r>
    <n v="9678"/>
    <x v="0"/>
    <s v="EFM1029 AP"/>
    <s v="Asbestos Surveys, Removal &amp; Disposal, Analytical Services - lot 2"/>
    <x v="1"/>
    <n v="1"/>
    <d v="2015-04-01T00:00:00"/>
    <d v="2015-04-01T00:00:00"/>
    <d v="2019-03-31T00:00:00"/>
    <n v="24"/>
    <n v="24"/>
    <b v="1"/>
    <n v="12"/>
    <b v="1"/>
    <n v="12"/>
    <n v="0"/>
    <n v="0"/>
    <d v="2014-09-01T00:00:00"/>
    <d v="2015-04-01T00:00:00"/>
    <b v="1"/>
    <s v="B"/>
    <n v="0"/>
    <x v="0"/>
    <s v="Removal &amp; Disposals"/>
  </r>
  <r>
    <n v="9679"/>
    <x v="0"/>
    <s v="EFM1029 AP"/>
    <s v="Asbestos Surveys, Removal &amp; Disposal, Analytical Services - lot 3"/>
    <x v="1"/>
    <n v="1"/>
    <d v="2015-04-01T00:00:00"/>
    <d v="2015-04-01T00:00:00"/>
    <d v="2019-03-31T00:00:00"/>
    <n v="24"/>
    <n v="24"/>
    <b v="1"/>
    <n v="12"/>
    <b v="1"/>
    <n v="12"/>
    <n v="0"/>
    <n v="0"/>
    <d v="2014-09-01T00:00:00"/>
    <d v="2015-04-01T00:00:00"/>
    <b v="1"/>
    <s v="B"/>
    <n v="0"/>
    <x v="0"/>
    <s v="Analytical Services"/>
  </r>
  <r>
    <n v="9797"/>
    <x v="8"/>
    <s v="EFM2010 NE"/>
    <s v="Lifts - Consultancy, Maintenance and Refurbishment Lot 2"/>
    <x v="7"/>
    <n v="2"/>
    <m/>
    <m/>
    <m/>
    <m/>
    <m/>
    <b v="0"/>
    <m/>
    <b v="0"/>
    <m/>
    <n v="0"/>
    <n v="0"/>
    <m/>
    <m/>
    <b v="1"/>
    <s v="B"/>
    <m/>
    <x v="4"/>
    <s v="Maintenance"/>
  </r>
  <r>
    <n v="9798"/>
    <x v="8"/>
    <s v="EFM2010 NE Copy"/>
    <s v="Lifts - Consultancy, Maintenance and Refurbishment Lot 1"/>
    <x v="7"/>
    <n v="2"/>
    <m/>
    <m/>
    <m/>
    <m/>
    <m/>
    <b v="0"/>
    <m/>
    <b v="0"/>
    <m/>
    <m/>
    <m/>
    <m/>
    <m/>
    <b v="1"/>
    <s v="B"/>
    <m/>
    <x v="4"/>
    <m/>
  </r>
  <r>
    <n v="9799"/>
    <x v="3"/>
    <s v="EFM2010 NE"/>
    <s v="Lifts - Consultancy, Maintenance and Refurbishment Lot 2"/>
    <x v="1"/>
    <n v="2"/>
    <m/>
    <d v="2016-10-01T00:00:00"/>
    <d v="2020-09-30T00:00:00"/>
    <n v="24"/>
    <m/>
    <b v="1"/>
    <n v="12"/>
    <b v="1"/>
    <n v="12"/>
    <n v="0"/>
    <n v="0"/>
    <m/>
    <d v="2016-08-15T00:00:00"/>
    <b v="1"/>
    <s v="B"/>
    <n v="0"/>
    <x v="4"/>
    <s v="Maintenance"/>
  </r>
  <r>
    <n v="9808"/>
    <x v="0"/>
    <s v="TRA6001 HW"/>
    <s v="Hotels in Wales 2017"/>
    <x v="6"/>
    <n v="6"/>
    <d v="2017-01-02T00:00:00"/>
    <d v="2017-01-02T00:00:00"/>
    <d v="2018-01-01T00:00:00"/>
    <n v="12"/>
    <m/>
    <b v="0"/>
    <m/>
    <b v="0"/>
    <m/>
    <n v="1000000"/>
    <n v="1000000"/>
    <m/>
    <m/>
    <b v="1"/>
    <s v="C1 - Local Collaboration"/>
    <m/>
    <x v="6"/>
    <m/>
  </r>
  <r>
    <n v="9838"/>
    <x v="8"/>
    <m/>
    <s v="DUPLICATION"/>
    <x v="7"/>
    <n v="10"/>
    <m/>
    <d v="2019-04-01T00:00:00"/>
    <d v="2020-03-31T00:00:00"/>
    <n v="12"/>
    <m/>
    <b v="0"/>
    <n v="12"/>
    <b v="0"/>
    <n v="12"/>
    <n v="0"/>
    <n v="0"/>
    <m/>
    <m/>
    <b v="1"/>
    <s v="(Blank)"/>
    <m/>
    <x v="1"/>
    <m/>
  </r>
  <r>
    <n v="9881"/>
    <x v="0"/>
    <s v="JAN6001 NP"/>
    <s v="Cleaning &amp; Janitorial Materials - NPS-CFM-0026-15"/>
    <x v="1"/>
    <n v="6"/>
    <m/>
    <d v="2015-09-21T00:00:00"/>
    <d v="2019-12-20T00:00:00"/>
    <n v="36"/>
    <m/>
    <b v="1"/>
    <n v="12"/>
    <b v="1"/>
    <n v="3"/>
    <n v="0"/>
    <n v="0"/>
    <m/>
    <m/>
    <b v="1"/>
    <s v="B"/>
    <n v="0"/>
    <x v="6"/>
    <m/>
  </r>
  <r>
    <n v="9891"/>
    <x v="3"/>
    <s v="TRA5047 LU"/>
    <s v="Taxi Services including Hybrid and Executive Cars."/>
    <x v="6"/>
    <n v="5"/>
    <d v="2019-08-01T00:00:00"/>
    <d v="2019-08-14T00:00:00"/>
    <d v="2021-08-13T00:00:00"/>
    <n v="24"/>
    <n v="24"/>
    <b v="0"/>
    <n v="12"/>
    <b v="0"/>
    <n v="12"/>
    <n v="40000"/>
    <n v="2.5"/>
    <d v="2017-03-15T00:00:00"/>
    <d v="2019-05-01T00:00:00"/>
    <b v="1"/>
    <s v="B"/>
    <n v="24"/>
    <x v="5"/>
    <s v="Lot 1: Black Cabs plus Executive Vehicles Service"/>
  </r>
  <r>
    <n v="9906"/>
    <x v="4"/>
    <s v="FFE2005 NE Lot 10"/>
    <s v="Furniture - Museum standard display cabinetry"/>
    <x v="7"/>
    <n v="2"/>
    <m/>
    <m/>
    <m/>
    <m/>
    <m/>
    <b v="0"/>
    <m/>
    <b v="0"/>
    <m/>
    <n v="0"/>
    <n v="0"/>
    <m/>
    <d v="2017-08-03T00:00:00"/>
    <b v="1"/>
    <s v="B"/>
    <m/>
    <x v="4"/>
    <m/>
  </r>
  <r>
    <n v="9915"/>
    <x v="3"/>
    <s v="VEH3085 NW"/>
    <s v="Vehicle Hire &amp; Leasing - Lot 2 Car Club"/>
    <x v="1"/>
    <n v="3"/>
    <m/>
    <d v="2017-04-01T00:00:00"/>
    <d v="2021-03-31T00:00:00"/>
    <n v="24"/>
    <n v="24"/>
    <b v="1"/>
    <n v="12"/>
    <b v="1"/>
    <n v="12"/>
    <n v="0"/>
    <n v="0"/>
    <m/>
    <m/>
    <b v="1"/>
    <s v="B"/>
    <n v="0"/>
    <x v="2"/>
    <s v="Lot 2 Car Club"/>
  </r>
  <r>
    <n v="9916"/>
    <x v="3"/>
    <s v="VEH3085 NW"/>
    <s v="Vehicle Hire &amp; Leasing - Lot 3 Leasing"/>
    <x v="1"/>
    <n v="3"/>
    <m/>
    <d v="2017-04-01T00:00:00"/>
    <d v="2021-03-31T00:00:00"/>
    <n v="24"/>
    <n v="24"/>
    <b v="1"/>
    <n v="12"/>
    <b v="1"/>
    <n v="12"/>
    <n v="0"/>
    <n v="0"/>
    <m/>
    <m/>
    <b v="1"/>
    <s v="B"/>
    <n v="0"/>
    <x v="2"/>
    <s v="Lot 3 Leasing"/>
  </r>
  <r>
    <n v="9918"/>
    <x v="0"/>
    <s v="CAT1059 AP"/>
    <s v="Catering Disposables &amp; Sundries (Scotland Excel)"/>
    <x v="1"/>
    <n v="1"/>
    <d v="2016-10-19T00:00:00"/>
    <d v="2016-10-20T00:00:00"/>
    <d v="2020-07-19T00:00:00"/>
    <n v="45"/>
    <n v="0"/>
    <b v="0"/>
    <m/>
    <b v="0"/>
    <m/>
    <n v="0"/>
    <n v="0"/>
    <m/>
    <m/>
    <b v="1"/>
    <s v="B"/>
    <n v="0"/>
    <x v="0"/>
    <s v="Catering Sundries"/>
  </r>
  <r>
    <n v="9919"/>
    <x v="0"/>
    <s v="CAT1059 AP"/>
    <s v="Catering Disposables &amp; Sundries (Scotland Excel)"/>
    <x v="1"/>
    <n v="1"/>
    <d v="2016-10-19T00:00:00"/>
    <d v="2016-10-20T00:00:00"/>
    <d v="2020-07-19T00:00:00"/>
    <n v="45"/>
    <n v="0"/>
    <b v="0"/>
    <m/>
    <b v="0"/>
    <m/>
    <n v="0"/>
    <n v="0"/>
    <m/>
    <m/>
    <b v="1"/>
    <s v="B"/>
    <n v="0"/>
    <x v="0"/>
    <s v="Insulated Containers"/>
  </r>
  <r>
    <n v="9971"/>
    <x v="3"/>
    <s v="CAT5049 LU"/>
    <s v="Catering Outsourced Services"/>
    <x v="1"/>
    <n v="5"/>
    <d v="2018-03-06T00:00:00"/>
    <d v="2018-03-19T00:00:00"/>
    <d v="2021-03-18T00:00:00"/>
    <n v="24"/>
    <n v="24"/>
    <b v="1"/>
    <n v="12"/>
    <b v="0"/>
    <n v="12"/>
    <n v="0"/>
    <n v="0"/>
    <m/>
    <d v="2018-03-05T00:00:00"/>
    <b v="1"/>
    <s v="B"/>
    <n v="12"/>
    <x v="5"/>
    <s v="Lot 1 Outsourced Contract Catering Services (National)"/>
  </r>
  <r>
    <n v="10043"/>
    <x v="3"/>
    <s v="UTI1000 AP"/>
    <s v="Electricity (HH, NHH and Domestic) Supply"/>
    <x v="1"/>
    <n v="1"/>
    <d v="2019-03-31T00:00:00"/>
    <d v="2019-04-01T00:00:00"/>
    <d v="2022-03-31T00:00:00"/>
    <n v="36"/>
    <n v="36"/>
    <b v="0"/>
    <m/>
    <b v="0"/>
    <m/>
    <n v="27000000"/>
    <n v="108000000"/>
    <d v="2017-03-28T00:00:00"/>
    <d v="2019-04-01T00:00:00"/>
    <b v="1"/>
    <s v="A"/>
    <n v="36"/>
    <x v="0"/>
    <m/>
  </r>
  <r>
    <n v="10050"/>
    <x v="3"/>
    <s v="FFE1011 AP"/>
    <s v="Furniture (Supply, Delivery &amp; Installation of)"/>
    <x v="1"/>
    <n v="1"/>
    <d v="2018-11-08T00:00:00"/>
    <d v="2018-12-01T00:00:00"/>
    <d v="2021-11-30T00:00:00"/>
    <n v="24"/>
    <n v="24"/>
    <b v="1"/>
    <n v="12"/>
    <b v="0"/>
    <m/>
    <n v="9000000"/>
    <n v="36000000"/>
    <d v="2018-04-30T00:00:00"/>
    <d v="2018-10-15T00:00:00"/>
    <b v="1"/>
    <s v="B"/>
    <n v="12"/>
    <x v="0"/>
    <m/>
  </r>
  <r>
    <n v="10102"/>
    <x v="3"/>
    <s v="FFE2004 NE"/>
    <s v="Removals and Relocations -  Lot 3 Removal &amp; Relocation of Laboratory Funiture and equipment"/>
    <x v="1"/>
    <n v="2"/>
    <d v="2017-02-01T00:00:00"/>
    <d v="2017-02-01T00:00:00"/>
    <d v="2021-01-31T00:00:00"/>
    <n v="24"/>
    <n v="24"/>
    <b v="1"/>
    <n v="12"/>
    <b v="1"/>
    <n v="12"/>
    <n v="0"/>
    <n v="0"/>
    <m/>
    <m/>
    <b v="1"/>
    <s v="B"/>
    <n v="0"/>
    <x v="4"/>
    <m/>
  </r>
  <r>
    <n v="10103"/>
    <x v="3"/>
    <s v="FFE2004 NE"/>
    <s v="Removals and Relocations -  Lot 4 Crate Hire and Purchase"/>
    <x v="1"/>
    <n v="2"/>
    <d v="2017-02-01T00:00:00"/>
    <d v="2017-02-01T00:00:00"/>
    <d v="2021-01-31T00:00:00"/>
    <n v="24"/>
    <n v="24"/>
    <b v="1"/>
    <n v="12"/>
    <b v="1"/>
    <n v="12"/>
    <n v="0"/>
    <n v="0"/>
    <m/>
    <m/>
    <b v="1"/>
    <s v="B"/>
    <n v="0"/>
    <x v="4"/>
    <m/>
  </r>
  <r>
    <n v="10123"/>
    <x v="6"/>
    <s v="FFE1014 AP"/>
    <s v="Nail Specialism - Hair &amp; Beauty"/>
    <x v="6"/>
    <n v="1"/>
    <m/>
    <d v="2020-02-15T00:00:00"/>
    <d v="2023-02-14T00:00:00"/>
    <n v="36"/>
    <n v="12"/>
    <b v="0"/>
    <m/>
    <b v="0"/>
    <m/>
    <n v="125000"/>
    <n v="500000"/>
    <d v="2019-06-03T00:00:00"/>
    <d v="2020-02-10T00:00:00"/>
    <b v="1"/>
    <s v="B"/>
    <n v="12"/>
    <x v="0"/>
    <m/>
  </r>
  <r>
    <n v="10124"/>
    <x v="4"/>
    <s v="FFE1015 AP"/>
    <s v="Theatrical Make-up -Hair &amp; Beauty"/>
    <x v="6"/>
    <n v="1"/>
    <m/>
    <d v="2020-02-15T00:00:00"/>
    <d v="2023-02-14T00:00:00"/>
    <n v="36"/>
    <n v="12"/>
    <b v="0"/>
    <m/>
    <b v="0"/>
    <m/>
    <n v="125000"/>
    <n v="500000"/>
    <d v="2019-06-03T00:00:00"/>
    <d v="2020-02-10T00:00:00"/>
    <b v="1"/>
    <s v="B"/>
    <n v="12"/>
    <x v="0"/>
    <m/>
  </r>
  <r>
    <n v="10177"/>
    <x v="3"/>
    <s v="OFF3117 NW"/>
    <s v="Paper - Print &amp; Specialist"/>
    <x v="2"/>
    <n v="3"/>
    <m/>
    <d v="2018-01-01T00:00:00"/>
    <d v="2021-12-31T00:00:00"/>
    <n v="24"/>
    <n v="24"/>
    <b v="1"/>
    <n v="12"/>
    <b v="1"/>
    <n v="12"/>
    <n v="0"/>
    <n v="0"/>
    <m/>
    <d v="2018-01-01T00:00:00"/>
    <b v="1"/>
    <s v="B"/>
    <n v="0"/>
    <x v="2"/>
    <m/>
  </r>
  <r>
    <n v="10178"/>
    <x v="3"/>
    <s v="FFE3118 NW"/>
    <s v="Soft Furnishings - Lot 1 - Bedding &amp; Bathroom Textiles &amp; Associated Student Accomodation Packs"/>
    <x v="1"/>
    <n v="3"/>
    <m/>
    <d v="2018-03-01T00:00:00"/>
    <d v="2022-02-28T00:00:00"/>
    <n v="36"/>
    <n v="12"/>
    <b v="1"/>
    <n v="12"/>
    <b v="0"/>
    <m/>
    <n v="682000"/>
    <n v="0"/>
    <m/>
    <d v="2017-10-01T00:00:00"/>
    <b v="1"/>
    <s v="B"/>
    <n v="0"/>
    <x v="2"/>
    <s v="Bedding &amp; Bathroom Textiles &amp; Associated Student Accomodation Packs"/>
  </r>
  <r>
    <n v="10179"/>
    <x v="3"/>
    <s v="OFF3128 NW"/>
    <s v="Promotional Merchandise - Lot 1 Merchandise &amp; Clothing"/>
    <x v="6"/>
    <n v="3"/>
    <d v="2016-01-28T00:00:00"/>
    <d v="2019-03-01T00:00:00"/>
    <d v="2022-02-28T00:00:00"/>
    <n v="36"/>
    <n v="12"/>
    <b v="0"/>
    <n v="12"/>
    <b v="0"/>
    <m/>
    <n v="3907059.06"/>
    <n v="15628236.25"/>
    <m/>
    <d v="2018-01-01T00:00:00"/>
    <b v="1"/>
    <s v="B"/>
    <n v="12"/>
    <x v="2"/>
    <s v="Lot 1 Merchandise &amp; Clothing"/>
  </r>
  <r>
    <n v="10186"/>
    <x v="3"/>
    <s v="PFB1020 AP"/>
    <s v="Executive and Senior Strategic Search and Recruitment Services"/>
    <x v="5"/>
    <n v="1"/>
    <d v="2017-04-11T00:00:00"/>
    <d v="2017-04-17T00:00:00"/>
    <d v="2022-01-16T00:00:00"/>
    <n v="36"/>
    <n v="12"/>
    <b v="1"/>
    <n v="12"/>
    <b v="1"/>
    <n v="9"/>
    <n v="13700000"/>
    <n v="68500000"/>
    <m/>
    <m/>
    <b v="0"/>
    <s v="B"/>
    <n v="0"/>
    <x v="0"/>
    <s v="Executive / Senior Academic roles - English &amp; Welsh Institutions"/>
  </r>
  <r>
    <n v="10187"/>
    <x v="3"/>
    <s v="PFB1020 AP"/>
    <s v="Executive and Senior Strategic Search and Recruitment Services - Professional Services Director roles - Scottish Institutions"/>
    <x v="5"/>
    <n v="1"/>
    <d v="2017-04-11T00:00:00"/>
    <d v="2017-04-17T00:00:00"/>
    <d v="2022-01-16T00:00:00"/>
    <n v="36"/>
    <n v="12"/>
    <b v="1"/>
    <n v="12"/>
    <b v="1"/>
    <n v="9"/>
    <n v="1500000"/>
    <n v="6000000"/>
    <m/>
    <m/>
    <b v="1"/>
    <s v="B"/>
    <n v="0"/>
    <x v="0"/>
    <s v="Professional Services Director roles - Scottish Institutions"/>
  </r>
  <r>
    <n v="10188"/>
    <x v="3"/>
    <s v="PFB1020 AP"/>
    <s v="Executive and Senior Strategic Search and Recruitment Services"/>
    <x v="5"/>
    <n v="1"/>
    <d v="2017-04-11T00:00:00"/>
    <d v="2017-04-17T00:00:00"/>
    <d v="2022-01-16T00:00:00"/>
    <n v="36"/>
    <n v="12"/>
    <b v="1"/>
    <n v="12"/>
    <b v="1"/>
    <n v="9"/>
    <n v="10125000"/>
    <n v="40500000"/>
    <m/>
    <m/>
    <b v="0"/>
    <s v="B"/>
    <n v="0"/>
    <x v="0"/>
    <s v="Professional Services Director roles - England &amp; Welsh Institutions"/>
  </r>
  <r>
    <n v="10189"/>
    <x v="3"/>
    <s v="PFB1020 AP"/>
    <s v="Executive and Senior Strategic Search and Recruitment Services - Senior Professional roles - Scottish Institutions"/>
    <x v="5"/>
    <n v="1"/>
    <d v="2017-04-11T00:00:00"/>
    <d v="2017-04-17T00:00:00"/>
    <d v="2022-01-16T00:00:00"/>
    <n v="36"/>
    <n v="12"/>
    <b v="1"/>
    <n v="12"/>
    <b v="1"/>
    <n v="9"/>
    <n v="2000000"/>
    <n v="8000000"/>
    <m/>
    <m/>
    <b v="1"/>
    <s v="B"/>
    <n v="0"/>
    <x v="0"/>
    <s v="Senior Professional roles - Scottish Institutions"/>
  </r>
  <r>
    <n v="10190"/>
    <x v="3"/>
    <s v="PFB1020 AP"/>
    <s v="Executive and Senior Strategic Search and Recruitment Services"/>
    <x v="5"/>
    <n v="1"/>
    <d v="2017-04-11T00:00:00"/>
    <d v="2017-04-17T00:00:00"/>
    <d v="2022-01-16T00:00:00"/>
    <n v="36"/>
    <n v="12"/>
    <b v="1"/>
    <n v="12"/>
    <b v="1"/>
    <n v="9"/>
    <n v="10600000"/>
    <n v="42400000"/>
    <m/>
    <m/>
    <b v="0"/>
    <s v="B"/>
    <n v="0"/>
    <x v="0"/>
    <s v="Senior Professional roles - English &amp; Welsh Institutions"/>
  </r>
  <r>
    <n v="10191"/>
    <x v="3"/>
    <s v="PFB1020 AP"/>
    <s v="Executive and Senior Strategic Search and Recruitment Services - International roles in overseas campus locations - Scottish Institutions"/>
    <x v="5"/>
    <n v="1"/>
    <d v="2017-04-11T00:00:00"/>
    <d v="2017-04-17T00:00:00"/>
    <d v="2022-01-16T00:00:00"/>
    <n v="36"/>
    <n v="12"/>
    <b v="1"/>
    <n v="12"/>
    <b v="1"/>
    <n v="9"/>
    <n v="500000"/>
    <n v="2000000"/>
    <m/>
    <m/>
    <b v="1"/>
    <s v="B"/>
    <n v="0"/>
    <x v="0"/>
    <s v="International roles in overseas campus locations - Scottish Institutions"/>
  </r>
  <r>
    <n v="10192"/>
    <x v="3"/>
    <s v="PFB1020 AP"/>
    <s v="Executive and Senior Strategic Search and Recruitment Services"/>
    <x v="5"/>
    <n v="1"/>
    <d v="2017-04-11T00:00:00"/>
    <d v="2017-04-17T00:00:00"/>
    <d v="2022-01-16T00:00:00"/>
    <n v="36"/>
    <n v="12"/>
    <b v="1"/>
    <n v="12"/>
    <b v="1"/>
    <n v="9"/>
    <n v="2800000"/>
    <n v="11200000"/>
    <m/>
    <m/>
    <b v="0"/>
    <s v="B"/>
    <n v="0"/>
    <x v="0"/>
    <s v="International roles in overseas campus locations - English &amp; Welsh Institutions"/>
  </r>
  <r>
    <n v="10193"/>
    <x v="3"/>
    <s v="PFB1020 AP"/>
    <s v="Executive and Senior Strategic Search and Recruitment Services - Longer term Strategic Partnership - Scottish Institutions"/>
    <x v="5"/>
    <n v="1"/>
    <d v="2017-04-11T00:00:00"/>
    <d v="2017-04-17T00:00:00"/>
    <d v="2022-01-16T00:00:00"/>
    <n v="36"/>
    <n v="12"/>
    <b v="1"/>
    <n v="12"/>
    <b v="1"/>
    <n v="9"/>
    <n v="500000"/>
    <n v="2000000"/>
    <m/>
    <m/>
    <b v="1"/>
    <s v="B"/>
    <n v="0"/>
    <x v="0"/>
    <s v="Longer term Strategic Partnership - Scottish Institutions"/>
  </r>
  <r>
    <n v="10194"/>
    <x v="3"/>
    <s v="PFB1020 AP"/>
    <s v="Executive and Senior Strategic Search and Recruitment Services"/>
    <x v="5"/>
    <n v="1"/>
    <d v="2017-04-11T00:00:00"/>
    <d v="2017-04-17T00:00:00"/>
    <d v="2022-01-16T00:00:00"/>
    <n v="36"/>
    <n v="12"/>
    <b v="1"/>
    <n v="12"/>
    <b v="1"/>
    <n v="9"/>
    <n v="2300000"/>
    <n v="9200000"/>
    <m/>
    <m/>
    <b v="0"/>
    <s v="B"/>
    <n v="0"/>
    <x v="0"/>
    <s v="Longer term Strategic Partnership - English and Welsh institutions"/>
  </r>
  <r>
    <n v="10215"/>
    <x v="3"/>
    <s v="SP-COM002"/>
    <s v="Professional Buying Tools - PCS Tender"/>
    <x v="2"/>
    <n v="1"/>
    <d v="2018-06-05T00:00:00"/>
    <d v="2018-09-28T00:00:00"/>
    <d v="2022-09-27T00:00:00"/>
    <n v="24"/>
    <n v="24"/>
    <b v="1"/>
    <n v="24"/>
    <b v="0"/>
    <m/>
    <n v="0"/>
    <n v="0"/>
    <d v="2017-04-24T00:00:00"/>
    <d v="2018-06-27T00:00:00"/>
    <b v="1"/>
    <s v="A"/>
    <n v="0"/>
    <x v="0"/>
    <m/>
  </r>
  <r>
    <n v="10441"/>
    <x v="3"/>
    <s v="PFB5041 LU"/>
    <s v="Legal Services Framework Agreement - National"/>
    <x v="6"/>
    <n v="5"/>
    <d v="2017-05-19T00:00:00"/>
    <d v="2017-05-19T00:00:00"/>
    <d v="2021-05-18T00:00:00"/>
    <n v="36"/>
    <n v="12"/>
    <b v="1"/>
    <n v="12"/>
    <b v="0"/>
    <m/>
    <n v="0"/>
    <n v="0"/>
    <m/>
    <d v="2017-05-15T00:00:00"/>
    <b v="1"/>
    <s v="B"/>
    <n v="0"/>
    <x v="5"/>
    <s v="Human Resources"/>
  </r>
  <r>
    <n v="10443"/>
    <x v="3"/>
    <s v="EFM1023 AP"/>
    <s v="Project Management and Full Design Team Services RM3741"/>
    <x v="1"/>
    <n v="1"/>
    <d v="2017-05-03T00:00:00"/>
    <d v="2017-05-03T00:00:00"/>
    <d v="2021-11-02T00:00:00"/>
    <n v="24"/>
    <n v="24"/>
    <b v="1"/>
    <n v="12"/>
    <b v="1"/>
    <n v="18"/>
    <n v="3500000"/>
    <n v="14000000"/>
    <m/>
    <m/>
    <b v="1"/>
    <s v="B"/>
    <n v="0"/>
    <x v="0"/>
    <s v="Project Management Services"/>
  </r>
  <r>
    <n v="10445"/>
    <x v="3"/>
    <s v="EFM1023 AP"/>
    <s v="Project Management and Full Design Team Services RM3741"/>
    <x v="1"/>
    <n v="1"/>
    <d v="2017-05-03T00:00:00"/>
    <d v="2017-05-03T00:00:00"/>
    <d v="2021-11-02T00:00:00"/>
    <n v="24"/>
    <n v="24"/>
    <b v="1"/>
    <n v="12"/>
    <b v="1"/>
    <n v="18"/>
    <n v="500000"/>
    <n v="2000000"/>
    <m/>
    <m/>
    <b v="1"/>
    <s v="B"/>
    <n v="0"/>
    <x v="0"/>
    <s v="Architectural Services"/>
  </r>
  <r>
    <n v="10446"/>
    <x v="3"/>
    <s v="EFM1023 AP"/>
    <s v="Project Management and Full Design Team Services RM3741"/>
    <x v="1"/>
    <n v="1"/>
    <d v="2017-05-03T00:00:00"/>
    <d v="2017-05-03T00:00:00"/>
    <d v="2021-11-02T00:00:00"/>
    <n v="24"/>
    <n v="24"/>
    <b v="1"/>
    <n v="12"/>
    <b v="1"/>
    <n v="18"/>
    <n v="50000"/>
    <n v="200000"/>
    <m/>
    <m/>
    <b v="1"/>
    <s v="B"/>
    <n v="0"/>
    <x v="0"/>
    <s v="Cost Management Services"/>
  </r>
  <r>
    <n v="10447"/>
    <x v="3"/>
    <s v="EFM1023 AP"/>
    <s v="Project Management and Full Design Team Services RM3741"/>
    <x v="1"/>
    <n v="1"/>
    <d v="2017-05-03T00:00:00"/>
    <d v="2017-05-03T00:00:00"/>
    <d v="2021-11-02T00:00:00"/>
    <n v="24"/>
    <n v="24"/>
    <b v="1"/>
    <n v="12"/>
    <b v="1"/>
    <n v="18"/>
    <n v="200000"/>
    <n v="800000"/>
    <m/>
    <m/>
    <b v="1"/>
    <s v="B"/>
    <n v="0"/>
    <x v="0"/>
    <s v="Civil and Structural Engineering Services"/>
  </r>
  <r>
    <n v="10449"/>
    <x v="3"/>
    <s v="EFM1023 AP"/>
    <s v="Project Management and Full Design Team Services RM3741"/>
    <x v="1"/>
    <n v="1"/>
    <m/>
    <d v="2017-05-03T00:00:00"/>
    <d v="2021-11-02T00:00:00"/>
    <n v="24"/>
    <n v="24"/>
    <b v="1"/>
    <n v="12"/>
    <b v="1"/>
    <n v="18"/>
    <n v="200000"/>
    <n v="800000"/>
    <m/>
    <m/>
    <b v="1"/>
    <s v="B"/>
    <n v="0"/>
    <x v="0"/>
    <s v="Building Services Engineering"/>
  </r>
  <r>
    <n v="10487"/>
    <x v="0"/>
    <s v="EFM3040 CPC"/>
    <s v="Mechanical, Electrical &amp; Building Fabric Maintenance Services"/>
    <x v="1"/>
    <n v="3"/>
    <m/>
    <d v="2016-01-11T00:00:00"/>
    <d v="2020-03-10T00:00:00"/>
    <n v="36"/>
    <n v="12"/>
    <b v="1"/>
    <n v="12"/>
    <b v="1"/>
    <n v="2"/>
    <n v="0"/>
    <n v="0"/>
    <m/>
    <m/>
    <b v="1"/>
    <s v="B"/>
    <n v="0"/>
    <x v="2"/>
    <m/>
  </r>
  <r>
    <n v="10488"/>
    <x v="3"/>
    <s v="ITS1032 AP"/>
    <s v="National Job Evaluation for the Further Education sector"/>
    <x v="2"/>
    <n v="1"/>
    <m/>
    <d v="2018-01-08T00:00:00"/>
    <d v="2021-01-07T00:00:00"/>
    <n v="36"/>
    <n v="12"/>
    <b v="0"/>
    <m/>
    <b v="0"/>
    <m/>
    <n v="33375"/>
    <n v="133500"/>
    <d v="2017-06-21T00:00:00"/>
    <d v="2017-12-18T00:00:00"/>
    <b v="1"/>
    <s v="B"/>
    <n v="12"/>
    <x v="0"/>
    <m/>
  </r>
  <r>
    <n v="10489"/>
    <x v="3"/>
    <s v="RM3745 GPS"/>
    <s v="Management Consultancy Framework"/>
    <x v="6"/>
    <n v="1"/>
    <d v="3017-09-03T00:00:00"/>
    <d v="2017-09-04T00:00:00"/>
    <d v="2021-09-03T00:00:00"/>
    <n v="48"/>
    <n v="0"/>
    <b v="0"/>
    <m/>
    <b v="0"/>
    <m/>
    <n v="5000"/>
    <n v="20000"/>
    <m/>
    <m/>
    <b v="1"/>
    <s v="A"/>
    <n v="0"/>
    <x v="0"/>
    <m/>
  </r>
  <r>
    <n v="10490"/>
    <x v="4"/>
    <s v="PFB1033 AP"/>
    <s v="Defined Contribution Scheme"/>
    <x v="6"/>
    <n v="1"/>
    <m/>
    <d v="2019-07-02T00:00:00"/>
    <d v="2022-07-01T00:00:00"/>
    <n v="36"/>
    <n v="12"/>
    <b v="0"/>
    <m/>
    <b v="0"/>
    <m/>
    <n v="1000000"/>
    <n v="4000000"/>
    <d v="2018-06-29T00:00:00"/>
    <m/>
    <b v="1"/>
    <s v="B"/>
    <n v="12"/>
    <x v="0"/>
    <m/>
  </r>
  <r>
    <n v="10503"/>
    <x v="3"/>
    <s v="PFB5041 LU"/>
    <s v="Legal Services Framework Agreement - National"/>
    <x v="6"/>
    <n v="5"/>
    <d v="2017-05-19T00:00:00"/>
    <d v="2017-05-19T00:00:00"/>
    <d v="2021-05-18T00:00:00"/>
    <n v="36"/>
    <n v="12"/>
    <b v="1"/>
    <n v="12"/>
    <b v="0"/>
    <m/>
    <n v="0"/>
    <n v="0"/>
    <m/>
    <d v="2017-05-15T00:00:00"/>
    <b v="1"/>
    <s v="B"/>
    <n v="0"/>
    <x v="5"/>
    <s v="Dispute Resolution"/>
  </r>
  <r>
    <n v="10505"/>
    <x v="0"/>
    <s v="ITS5050 LU"/>
    <s v="Vulnerability Assessment and Information Services, Jisc"/>
    <x v="2"/>
    <n v="5"/>
    <m/>
    <d v="2016-03-24T00:00:00"/>
    <d v="2020-03-23T00:00:00"/>
    <n v="24"/>
    <n v="24"/>
    <b v="1"/>
    <n v="12"/>
    <b v="1"/>
    <n v="12"/>
    <n v="0"/>
    <n v="0"/>
    <m/>
    <m/>
    <b v="1"/>
    <s v="B"/>
    <n v="0"/>
    <x v="5"/>
    <m/>
  </r>
  <r>
    <n v="10507"/>
    <x v="0"/>
    <s v="ITS3046 CPC"/>
    <s v="Corporate Software"/>
    <x v="2"/>
    <n v="3"/>
    <m/>
    <d v="2013-08-19T00:00:00"/>
    <d v="2017-08-18T00:00:00"/>
    <n v="48"/>
    <m/>
    <b v="0"/>
    <m/>
    <b v="0"/>
    <m/>
    <n v="0"/>
    <n v="0"/>
    <m/>
    <m/>
    <b v="1"/>
    <s v="B"/>
    <m/>
    <x v="2"/>
    <s v="Financial Management Software"/>
  </r>
  <r>
    <n v="10519"/>
    <x v="3"/>
    <s v="FFE2004 NE"/>
    <s v="Removals and Relocations -  Lot 2 Removal &amp; Relocation of Arts &amp; Artefacts"/>
    <x v="1"/>
    <n v="2"/>
    <d v="2017-05-01T00:00:00"/>
    <d v="2017-05-01T00:00:00"/>
    <d v="2021-01-31T00:00:00"/>
    <n v="21"/>
    <n v="24"/>
    <b v="1"/>
    <n v="12"/>
    <b v="1"/>
    <n v="12"/>
    <n v="0"/>
    <n v="0"/>
    <m/>
    <m/>
    <b v="1"/>
    <s v="B"/>
    <n v="0"/>
    <x v="4"/>
    <m/>
  </r>
  <r>
    <n v="10541"/>
    <x v="3"/>
    <s v="CAT11037 TU"/>
    <s v="Fresh Fruit &amp; Vegetables"/>
    <x v="1"/>
    <n v="10"/>
    <m/>
    <d v="2018-08-01T00:00:00"/>
    <d v="2021-07-31T00:00:00"/>
    <n v="24"/>
    <m/>
    <b v="1"/>
    <n v="12"/>
    <b v="0"/>
    <m/>
    <n v="0"/>
    <n v="0"/>
    <m/>
    <m/>
    <b v="1"/>
    <s v="B"/>
    <m/>
    <x v="1"/>
    <m/>
  </r>
  <r>
    <n v="10542"/>
    <x v="3"/>
    <s v="CAT11034 TU"/>
    <s v="Fresh Seafood"/>
    <x v="1"/>
    <n v="10"/>
    <d v="2018-01-02T00:00:00"/>
    <d v="2018-02-13T00:00:00"/>
    <d v="2021-02-12T00:00:00"/>
    <n v="24"/>
    <n v="24"/>
    <b v="1"/>
    <n v="12"/>
    <b v="0"/>
    <n v="12"/>
    <n v="0"/>
    <n v="0"/>
    <m/>
    <m/>
    <b v="1"/>
    <s v="B"/>
    <n v="12"/>
    <x v="1"/>
    <m/>
  </r>
  <r>
    <n v="10543"/>
    <x v="3"/>
    <s v="CAT11035 TU"/>
    <s v="Fresh Meat &amp; Poultry"/>
    <x v="1"/>
    <n v="10"/>
    <m/>
    <d v="2018-01-01T00:00:00"/>
    <d v="2020-12-31T00:00:00"/>
    <n v="24"/>
    <m/>
    <b v="1"/>
    <n v="12"/>
    <b v="0"/>
    <n v="12"/>
    <n v="0"/>
    <n v="0"/>
    <m/>
    <m/>
    <b v="1"/>
    <s v="B"/>
    <m/>
    <x v="1"/>
    <m/>
  </r>
  <r>
    <n v="10559"/>
    <x v="3"/>
    <s v="SP-16-013"/>
    <s v="Office Equipment"/>
    <x v="2"/>
    <n v="1"/>
    <d v="2017-06-01T00:00:00"/>
    <d v="2017-06-03T00:00:00"/>
    <d v="2021-06-02T00:00:00"/>
    <n v="24"/>
    <n v="24"/>
    <b v="1"/>
    <n v="12"/>
    <b v="1"/>
    <n v="12"/>
    <n v="1560725"/>
    <n v="6250000"/>
    <m/>
    <m/>
    <b v="1"/>
    <s v="A"/>
    <n v="0"/>
    <x v="0"/>
    <m/>
  </r>
  <r>
    <n v="10574"/>
    <x v="3"/>
    <s v="PFB5041 LU"/>
    <s v="Legal Services Framework Agreement - National"/>
    <x v="6"/>
    <n v="5"/>
    <d v="2017-05-19T00:00:00"/>
    <d v="2017-05-19T00:00:00"/>
    <d v="2021-05-18T00:00:00"/>
    <n v="36"/>
    <n v="12"/>
    <b v="1"/>
    <n v="12"/>
    <b v="0"/>
    <m/>
    <n v="0"/>
    <n v="0"/>
    <m/>
    <d v="2017-05-15T00:00:00"/>
    <b v="1"/>
    <s v="B"/>
    <n v="0"/>
    <x v="5"/>
    <s v="Governance (constitutional, charity, higher education, academic registry)"/>
  </r>
  <r>
    <n v="10575"/>
    <x v="3"/>
    <s v="PFB5041 LU"/>
    <s v="Legal Services Framework Agreement - National"/>
    <x v="6"/>
    <n v="5"/>
    <d v="2017-05-19T00:00:00"/>
    <d v="2017-05-19T00:00:00"/>
    <d v="2021-05-18T00:00:00"/>
    <n v="36"/>
    <n v="12"/>
    <b v="1"/>
    <n v="12"/>
    <b v="0"/>
    <m/>
    <n v="0"/>
    <n v="0"/>
    <m/>
    <d v="2017-05-15T00:00:00"/>
    <b v="1"/>
    <s v="B"/>
    <n v="0"/>
    <x v="5"/>
    <s v="Commercial"/>
  </r>
  <r>
    <n v="10576"/>
    <x v="3"/>
    <s v="PFB5041 LU"/>
    <s v="Legal Services Framework Agreement - National"/>
    <x v="6"/>
    <n v="5"/>
    <d v="2017-05-19T00:00:00"/>
    <d v="2017-05-19T00:00:00"/>
    <d v="2021-05-18T00:00:00"/>
    <n v="36"/>
    <n v="12"/>
    <b v="1"/>
    <n v="12"/>
    <b v="0"/>
    <m/>
    <n v="0"/>
    <n v="0"/>
    <m/>
    <d v="2017-05-15T00:00:00"/>
    <b v="1"/>
    <s v="B"/>
    <n v="0"/>
    <x v="5"/>
    <s v="Student Matters"/>
  </r>
  <r>
    <n v="10577"/>
    <x v="3"/>
    <s v="PFB5041 LU"/>
    <s v="Legal Services Framework Agreement - National"/>
    <x v="6"/>
    <n v="5"/>
    <d v="2017-05-19T00:00:00"/>
    <d v="2017-05-19T00:00:00"/>
    <d v="2021-05-18T00:00:00"/>
    <n v="36"/>
    <n v="12"/>
    <b v="1"/>
    <n v="12"/>
    <b v="0"/>
    <m/>
    <n v="0"/>
    <n v="0"/>
    <m/>
    <d v="2017-05-15T00:00:00"/>
    <b v="1"/>
    <s v="B"/>
    <n v="0"/>
    <x v="5"/>
    <s v="One-Stop-Shop"/>
  </r>
  <r>
    <n v="10602"/>
    <x v="0"/>
    <s v="BA-LAB041"/>
    <s v="Laboratory Chemicals"/>
    <x v="0"/>
    <n v="1"/>
    <d v="2013-09-03T00:00:00"/>
    <d v="2013-10-01T00:00:00"/>
    <d v="2017-09-30T00:00:00"/>
    <n v="36"/>
    <n v="12"/>
    <b v="1"/>
    <n v="12"/>
    <b v="0"/>
    <m/>
    <n v="0"/>
    <n v="0"/>
    <d v="2012-10-01T00:00:00"/>
    <d v="2013-10-01T00:00:00"/>
    <b v="1"/>
    <s v="B"/>
    <n v="0"/>
    <x v="0"/>
    <s v="General Chemicals - VWR International, Fisher Scientific, SCS, Sigma Aldrich"/>
  </r>
  <r>
    <n v="10633"/>
    <x v="3"/>
    <s v="INS1002 AP"/>
    <s v="Insurance Services"/>
    <x v="6"/>
    <n v="1"/>
    <d v="2019-05-02T00:00:00"/>
    <d v="2019-08-01T00:00:00"/>
    <d v="2022-07-31T00:00:00"/>
    <n v="36"/>
    <n v="12"/>
    <b v="0"/>
    <m/>
    <b v="0"/>
    <m/>
    <n v="2500000"/>
    <n v="10000000"/>
    <d v="2018-10-01T00:00:00"/>
    <d v="2019-05-03T00:00:00"/>
    <b v="1"/>
    <s v="B"/>
    <n v="12"/>
    <x v="0"/>
    <m/>
  </r>
  <r>
    <n v="10639"/>
    <x v="13"/>
    <s v="PFB1034 AP"/>
    <s v="Intellectual Property Services"/>
    <x v="6"/>
    <n v="1"/>
    <m/>
    <d v="2023-01-09T00:00:00"/>
    <d v="2026-01-08T00:00:00"/>
    <n v="36"/>
    <n v="12"/>
    <b v="0"/>
    <m/>
    <b v="0"/>
    <m/>
    <n v="100000"/>
    <n v="400000"/>
    <d v="2021-12-01T00:00:00"/>
    <d v="2022-10-07T00:00:00"/>
    <b v="1"/>
    <s v="B"/>
    <n v="12"/>
    <x v="0"/>
    <m/>
  </r>
  <r>
    <n v="10677"/>
    <x v="0"/>
    <s v="ITS3046 CPC"/>
    <s v="Corporate Software"/>
    <x v="2"/>
    <n v="3"/>
    <m/>
    <d v="2013-08-19T00:00:00"/>
    <d v="2017-08-18T00:00:00"/>
    <n v="48"/>
    <m/>
    <b v="0"/>
    <m/>
    <b v="0"/>
    <m/>
    <m/>
    <m/>
    <m/>
    <m/>
    <b v="1"/>
    <s v="B"/>
    <m/>
    <x v="2"/>
    <s v="HR Management Software"/>
  </r>
  <r>
    <n v="10678"/>
    <x v="0"/>
    <s v="ITS3046 CPC"/>
    <s v="Corporate Software"/>
    <x v="2"/>
    <n v="3"/>
    <m/>
    <d v="2013-08-19T00:00:00"/>
    <d v="2017-08-18T00:00:00"/>
    <n v="48"/>
    <m/>
    <b v="0"/>
    <m/>
    <b v="0"/>
    <m/>
    <n v="0"/>
    <n v="0"/>
    <m/>
    <m/>
    <b v="1"/>
    <s v="B"/>
    <m/>
    <x v="2"/>
    <s v="Payroll Software"/>
  </r>
  <r>
    <n v="10679"/>
    <x v="0"/>
    <s v="ITS3046 CPC"/>
    <s v="Corporate Software"/>
    <x v="2"/>
    <n v="3"/>
    <m/>
    <d v="2013-08-19T00:00:00"/>
    <d v="2017-08-18T00:00:00"/>
    <n v="48"/>
    <m/>
    <b v="0"/>
    <m/>
    <b v="0"/>
    <m/>
    <m/>
    <m/>
    <m/>
    <m/>
    <b v="1"/>
    <s v="B"/>
    <m/>
    <x v="2"/>
    <s v="Learner Management Information Software"/>
  </r>
  <r>
    <n v="10680"/>
    <x v="0"/>
    <s v="ITS3046 CPC"/>
    <s v="Corporate Software"/>
    <x v="2"/>
    <n v="3"/>
    <m/>
    <d v="2013-08-19T00:00:00"/>
    <d v="2017-08-18T00:00:00"/>
    <n v="48"/>
    <m/>
    <b v="0"/>
    <m/>
    <b v="0"/>
    <m/>
    <m/>
    <m/>
    <m/>
    <m/>
    <b v="1"/>
    <s v="B"/>
    <m/>
    <x v="2"/>
    <s v="One Stop Shop"/>
  </r>
  <r>
    <n v="10719"/>
    <x v="3"/>
    <s v="SP-16-008"/>
    <s v="Creative Services"/>
    <x v="6"/>
    <n v="1"/>
    <d v="2017-06-30T00:00:00"/>
    <d v="2017-07-01T00:00:00"/>
    <d v="2022-06-30T00:00:00"/>
    <n v="48"/>
    <n v="12"/>
    <b v="1"/>
    <n v="12"/>
    <b v="0"/>
    <m/>
    <n v="20000"/>
    <n v="80000"/>
    <m/>
    <m/>
    <b v="1"/>
    <s v="A"/>
    <n v="0"/>
    <x v="0"/>
    <m/>
  </r>
  <r>
    <n v="10722"/>
    <x v="3"/>
    <s v="SP-16-009"/>
    <s v="Public Relations"/>
    <x v="6"/>
    <n v="1"/>
    <d v="2017-06-30T00:00:00"/>
    <d v="2017-07-01T00:00:00"/>
    <d v="2022-06-30T00:00:00"/>
    <n v="48"/>
    <n v="12"/>
    <b v="1"/>
    <n v="12"/>
    <b v="0"/>
    <m/>
    <n v="10000"/>
    <n v="40000"/>
    <m/>
    <m/>
    <b v="1"/>
    <s v="A"/>
    <n v="0"/>
    <x v="0"/>
    <m/>
  </r>
  <r>
    <n v="10726"/>
    <x v="3"/>
    <s v="SP-16-010"/>
    <s v="Digital Marketing"/>
    <x v="6"/>
    <n v="1"/>
    <d v="2017-06-30T00:00:00"/>
    <d v="2017-07-01T00:00:00"/>
    <d v="2022-06-30T00:00:00"/>
    <n v="48"/>
    <n v="12"/>
    <b v="1"/>
    <n v="12"/>
    <b v="0"/>
    <m/>
    <n v="20000"/>
    <n v="80000"/>
    <m/>
    <m/>
    <b v="1"/>
    <s v="A"/>
    <n v="0"/>
    <x v="0"/>
    <m/>
  </r>
  <r>
    <n v="10728"/>
    <x v="3"/>
    <s v="SP-16-011"/>
    <s v="Marketing Research"/>
    <x v="6"/>
    <n v="1"/>
    <d v="2017-06-30T00:00:00"/>
    <d v="2017-07-01T00:00:00"/>
    <d v="2022-06-30T00:00:00"/>
    <n v="48"/>
    <n v="12"/>
    <b v="1"/>
    <n v="12"/>
    <b v="0"/>
    <m/>
    <n v="5000"/>
    <n v="20000"/>
    <m/>
    <m/>
    <b v="1"/>
    <s v="A"/>
    <n v="0"/>
    <x v="0"/>
    <m/>
  </r>
  <r>
    <n v="10730"/>
    <x v="3"/>
    <s v="SP-16-012"/>
    <s v="Events &amp; Video Production Services"/>
    <x v="6"/>
    <n v="1"/>
    <d v="2017-06-30T00:00:00"/>
    <d v="2017-07-01T00:00:00"/>
    <d v="2022-06-30T00:00:00"/>
    <n v="48"/>
    <n v="12"/>
    <b v="1"/>
    <n v="12"/>
    <b v="0"/>
    <m/>
    <n v="5000"/>
    <n v="20000"/>
    <m/>
    <m/>
    <b v="1"/>
    <s v="A"/>
    <n v="0"/>
    <x v="0"/>
    <m/>
  </r>
  <r>
    <n v="10734"/>
    <x v="3"/>
    <s v="SP-18-012"/>
    <s v="Admin, Catering &amp; Manual Staff Services - North region"/>
    <x v="5"/>
    <n v="1"/>
    <d v="2019-03-29T00:00:00"/>
    <d v="2019-04-13T00:00:00"/>
    <d v="2022-04-12T00:00:00"/>
    <n v="36"/>
    <n v="12"/>
    <b v="0"/>
    <m/>
    <b v="0"/>
    <m/>
    <n v="200000"/>
    <n v="1000000"/>
    <m/>
    <m/>
    <b v="1"/>
    <s v="A"/>
    <n v="12"/>
    <x v="0"/>
    <m/>
  </r>
  <r>
    <n v="10749"/>
    <x v="3"/>
    <s v="LAB4034 SU"/>
    <s v="Antibodies and Sera (and other related matrices) IRLA"/>
    <x v="0"/>
    <n v="4"/>
    <m/>
    <d v="2017-07-01T00:00:00"/>
    <d v="2021-06-30T00:00:00"/>
    <n v="24"/>
    <m/>
    <b v="1"/>
    <n v="12"/>
    <b v="1"/>
    <n v="12"/>
    <n v="0"/>
    <n v="0"/>
    <m/>
    <m/>
    <b v="1"/>
    <s v="C - Framework"/>
    <n v="0"/>
    <x v="3"/>
    <s v="Antibodies"/>
  </r>
  <r>
    <n v="10750"/>
    <x v="3"/>
    <s v="LAB4034 SU"/>
    <s v="Antibodies and Sera (and other related matrices) IRLA"/>
    <x v="0"/>
    <n v="4"/>
    <m/>
    <d v="2017-07-01T00:00:00"/>
    <d v="2021-06-30T00:00:00"/>
    <n v="24"/>
    <m/>
    <b v="1"/>
    <n v="12"/>
    <b v="1"/>
    <n v="12"/>
    <n v="0"/>
    <n v="0"/>
    <m/>
    <m/>
    <b v="1"/>
    <s v="C - Framework"/>
    <n v="0"/>
    <x v="3"/>
    <s v="Sera (and other related matrices)"/>
  </r>
  <r>
    <n v="10793"/>
    <x v="3"/>
    <s v="EFM3113 NW"/>
    <s v="Air Filters - Lot 2 - Supply, Fit &amp; Removal"/>
    <x v="1"/>
    <n v="3"/>
    <m/>
    <d v="2017-08-01T00:00:00"/>
    <d v="2021-07-31T00:00:00"/>
    <n v="36"/>
    <n v="12"/>
    <b v="1"/>
    <n v="12"/>
    <b v="0"/>
    <m/>
    <n v="0"/>
    <n v="0"/>
    <m/>
    <m/>
    <b v="1"/>
    <s v="B"/>
    <n v="0"/>
    <x v="2"/>
    <s v="Air Filters - Supply, Fit &amp; Removal"/>
  </r>
  <r>
    <n v="10794"/>
    <x v="3"/>
    <s v="EFM3113 NW"/>
    <s v="Air Filters - Lot 3 - Maintenance"/>
    <x v="1"/>
    <n v="3"/>
    <m/>
    <d v="2017-08-01T00:00:00"/>
    <d v="2021-07-31T00:00:00"/>
    <n v="36"/>
    <n v="12"/>
    <b v="1"/>
    <n v="12"/>
    <b v="0"/>
    <m/>
    <n v="0"/>
    <n v="0"/>
    <m/>
    <m/>
    <b v="1"/>
    <s v="B"/>
    <n v="0"/>
    <x v="2"/>
    <s v="Air Filters, Maintenance"/>
  </r>
  <r>
    <n v="10836"/>
    <x v="3"/>
    <s v="LIB4035 SU"/>
    <s v="Books - Lot 2 Mainland European language books incl. English language books published in mainland Europe"/>
    <x v="4"/>
    <n v="4"/>
    <m/>
    <d v="2017-08-01T00:00:00"/>
    <d v="2021-07-31T00:00:00"/>
    <n v="24"/>
    <m/>
    <b v="1"/>
    <n v="12"/>
    <b v="1"/>
    <n v="12"/>
    <n v="0"/>
    <n v="0"/>
    <m/>
    <m/>
    <b v="1"/>
    <s v="B"/>
    <n v="0"/>
    <x v="3"/>
    <s v="Mainland European language books incl. English language books published in mainland Europe"/>
  </r>
  <r>
    <n v="10837"/>
    <x v="3"/>
    <s v="LIB4035 SU"/>
    <s v="Books - Lot 3 Standing orders"/>
    <x v="4"/>
    <n v="4"/>
    <m/>
    <d v="2017-08-01T00:00:00"/>
    <d v="2021-07-31T00:00:00"/>
    <n v="24"/>
    <m/>
    <b v="1"/>
    <n v="12"/>
    <b v="1"/>
    <n v="12"/>
    <n v="0"/>
    <n v="0"/>
    <m/>
    <m/>
    <b v="1"/>
    <s v="B"/>
    <n v="0"/>
    <x v="3"/>
    <s v="Standing orders"/>
  </r>
  <r>
    <n v="10838"/>
    <x v="3"/>
    <s v="LIB4035 SU"/>
    <s v="Books - Lot 4.2 E-books: Individual title or package purchase for access on a third-party platform"/>
    <x v="4"/>
    <n v="4"/>
    <m/>
    <d v="2017-08-01T00:00:00"/>
    <d v="2021-07-31T00:00:00"/>
    <n v="24"/>
    <m/>
    <b v="1"/>
    <n v="12"/>
    <b v="1"/>
    <n v="12"/>
    <n v="0"/>
    <n v="0"/>
    <m/>
    <m/>
    <b v="1"/>
    <s v="B"/>
    <n v="0"/>
    <x v="3"/>
    <s v="E-books: Individual title or package purchase for access on a third-party platform"/>
  </r>
  <r>
    <n v="10839"/>
    <x v="3"/>
    <s v="LIB4035 SU"/>
    <s v="Books - Lot 4.1 E-books: individual title or package purchase for access on aggregator’s own platform"/>
    <x v="4"/>
    <n v="4"/>
    <m/>
    <d v="2017-08-01T00:00:00"/>
    <d v="2021-07-31T00:00:00"/>
    <n v="24"/>
    <m/>
    <b v="1"/>
    <n v="12"/>
    <b v="1"/>
    <n v="12"/>
    <n v="0"/>
    <n v="0"/>
    <m/>
    <m/>
    <b v="1"/>
    <s v="B"/>
    <n v="0"/>
    <x v="3"/>
    <s v="E-books: individual title or package purchase for access on aggregator’s own platform"/>
  </r>
  <r>
    <n v="10840"/>
    <x v="3"/>
    <s v="LIB4035 SU"/>
    <s v="Books - Lot 4.3 E-books for library access for all authorised users: Patron/Demand Driven Acquisition"/>
    <x v="4"/>
    <n v="4"/>
    <m/>
    <d v="2017-08-01T00:00:00"/>
    <d v="2021-07-31T00:00:00"/>
    <n v="24"/>
    <m/>
    <b v="1"/>
    <n v="12"/>
    <b v="1"/>
    <n v="12"/>
    <n v="0"/>
    <n v="0"/>
    <m/>
    <m/>
    <b v="1"/>
    <s v="B"/>
    <n v="0"/>
    <x v="3"/>
    <s v="E-books for library access for all authorised users: Patron/Demand Driven Acquisition"/>
  </r>
  <r>
    <n v="10841"/>
    <x v="3"/>
    <s v="LIB4035 SU"/>
    <s v="Books - Lot 4.4 E-books for library access for all authorised users: subscriptions"/>
    <x v="4"/>
    <n v="4"/>
    <m/>
    <d v="2017-08-01T00:00:00"/>
    <d v="2021-07-31T00:00:00"/>
    <n v="24"/>
    <m/>
    <b v="1"/>
    <n v="12"/>
    <b v="1"/>
    <n v="12"/>
    <n v="0"/>
    <n v="0"/>
    <m/>
    <m/>
    <b v="1"/>
    <s v="B"/>
    <n v="0"/>
    <x v="3"/>
    <s v="E-books for library access for all authorised users: subscriptions"/>
  </r>
  <r>
    <n v="10842"/>
    <x v="3"/>
    <s v="LIB4035 SU"/>
    <s v="Books - Lot 5.1 E-textbooks: Supplier-negotiated terms with publishers for offer to institutions"/>
    <x v="4"/>
    <n v="4"/>
    <m/>
    <d v="2017-08-01T00:00:00"/>
    <d v="2021-07-31T00:00:00"/>
    <n v="24"/>
    <m/>
    <b v="1"/>
    <n v="12"/>
    <b v="1"/>
    <n v="12"/>
    <n v="0"/>
    <n v="0"/>
    <m/>
    <m/>
    <b v="1"/>
    <s v="B"/>
    <n v="0"/>
    <x v="3"/>
    <s v="E-textbooks: Supplier-negotiated terms with publishers for offer to institutions"/>
  </r>
  <r>
    <n v="10843"/>
    <x v="3"/>
    <s v="LIB4035 SU"/>
    <s v="Books - Lot 5.2 E-textbooks: 3rd party/institution-negotiated terms with publishers for access via supplier/aggregator platform"/>
    <x v="4"/>
    <n v="4"/>
    <m/>
    <d v="2017-08-01T00:00:00"/>
    <d v="2021-07-31T00:00:00"/>
    <n v="24"/>
    <m/>
    <b v="1"/>
    <n v="12"/>
    <b v="1"/>
    <n v="12"/>
    <n v="0"/>
    <n v="0"/>
    <m/>
    <m/>
    <b v="1"/>
    <s v="B"/>
    <n v="0"/>
    <x v="3"/>
    <s v="E-txtbks: 3rd party/institution negotiated terms w/ publishers for access via supp/agg platform"/>
  </r>
  <r>
    <n v="10846"/>
    <x v="3"/>
    <s v="LIB4035 SU"/>
    <s v="Books - Lot 6 English language print books for institution department purchase (primarily non-library)"/>
    <x v="4"/>
    <n v="4"/>
    <m/>
    <d v="2017-08-01T00:00:00"/>
    <d v="2021-07-31T00:00:00"/>
    <n v="24"/>
    <m/>
    <b v="1"/>
    <n v="12"/>
    <b v="1"/>
    <n v="12"/>
    <n v="0"/>
    <n v="0"/>
    <m/>
    <m/>
    <b v="1"/>
    <s v="B"/>
    <n v="0"/>
    <x v="3"/>
    <s v="English language print books for institution department purchase (primarily non-library)"/>
  </r>
  <r>
    <n v="10847"/>
    <x v="3"/>
    <s v="LIB4035 SU"/>
    <s v="Books - Lot 7 Sales to individuals – staff and students (print and electronic)"/>
    <x v="4"/>
    <n v="4"/>
    <m/>
    <d v="2017-08-01T00:00:00"/>
    <d v="2021-07-31T00:00:00"/>
    <n v="24"/>
    <m/>
    <b v="1"/>
    <n v="12"/>
    <b v="1"/>
    <n v="12"/>
    <n v="0"/>
    <n v="0"/>
    <m/>
    <m/>
    <b v="1"/>
    <s v="B"/>
    <n v="0"/>
    <x v="3"/>
    <s v="Sales to individuals – staff and students (print and electronic)"/>
  </r>
  <r>
    <n v="10894"/>
    <x v="3"/>
    <s v="EFM1024 AP"/>
    <s v="Water Quality Management - Lot 6 - Water Quality Treatment Services (including sampling and treatment of Legionella) (UK Nationwide )"/>
    <x v="1"/>
    <n v="1"/>
    <d v="2017-08-08T00:00:00"/>
    <d v="2017-08-08T00:00:00"/>
    <d v="2021-08-07T00:00:00"/>
    <n v="36"/>
    <n v="12"/>
    <b v="1"/>
    <n v="12"/>
    <b v="0"/>
    <m/>
    <n v="500000"/>
    <n v="2000000"/>
    <d v="2016-07-01T00:00:00"/>
    <d v="2017-07-24T00:00:00"/>
    <b v="1"/>
    <s v="B"/>
    <n v="0"/>
    <x v="0"/>
    <s v="Lot 6 - Water Quality Treatment Services (including sampling and treatment of Legionella) (UK wide)"/>
  </r>
  <r>
    <n v="10895"/>
    <x v="3"/>
    <s v="EFM1024 AP"/>
    <s v="Water Quality Management - Lot 7 - One Stop Shop for provision of full Water Quality Management Service (UK Nationwide)"/>
    <x v="1"/>
    <n v="1"/>
    <d v="2017-08-08T00:00:00"/>
    <d v="2017-08-08T00:00:00"/>
    <d v="2021-08-07T00:00:00"/>
    <n v="36"/>
    <n v="12"/>
    <b v="1"/>
    <n v="12"/>
    <b v="0"/>
    <m/>
    <n v="250000"/>
    <n v="1000000"/>
    <d v="2016-07-01T00:00:00"/>
    <d v="2017-07-24T00:00:00"/>
    <b v="1"/>
    <s v="B"/>
    <n v="0"/>
    <x v="0"/>
    <s v="One Stop Shop for provision of full Water Quality Management Service (UK Nationwide)"/>
  </r>
  <r>
    <n v="10904"/>
    <x v="3"/>
    <s v="YorBuild2"/>
    <s v="YORBuild 2"/>
    <x v="1"/>
    <n v="2"/>
    <d v="2017-02-01T00:00:00"/>
    <d v="2017-02-01T00:00:00"/>
    <d v="2021-01-31T00:00:00"/>
    <n v="24"/>
    <m/>
    <b v="1"/>
    <n v="12"/>
    <b v="1"/>
    <n v="12"/>
    <n v="132080000"/>
    <n v="0"/>
    <m/>
    <m/>
    <b v="1"/>
    <s v="C1 - Local Collaboration"/>
    <n v="0"/>
    <x v="4"/>
    <m/>
  </r>
  <r>
    <n v="10909"/>
    <x v="3"/>
    <s v="EFM2016 NE"/>
    <s v="Manned Guarding &amp; Associated Services"/>
    <x v="1"/>
    <n v="2"/>
    <d v="2018-03-22T00:00:00"/>
    <d v="2018-04-01T00:00:00"/>
    <d v="2021-03-31T00:00:00"/>
    <n v="24"/>
    <n v="24"/>
    <b v="1"/>
    <n v="12"/>
    <b v="0"/>
    <n v="12"/>
    <n v="0"/>
    <n v="0"/>
    <m/>
    <d v="2017-11-06T00:00:00"/>
    <b v="1"/>
    <s v="(Blank)"/>
    <n v="12"/>
    <x v="4"/>
    <s v="Manned Guarding Services"/>
  </r>
  <r>
    <n v="10910"/>
    <x v="3"/>
    <s v="EFM2016 NE"/>
    <s v="Manned Guarding &amp; Associated Services - CCTV Monitoring"/>
    <x v="1"/>
    <n v="2"/>
    <d v="2018-04-01T00:00:00"/>
    <d v="2018-04-01T00:00:00"/>
    <d v="2020-03-31T00:00:00"/>
    <n v="24"/>
    <m/>
    <b v="0"/>
    <n v="12"/>
    <b v="0"/>
    <n v="12"/>
    <n v="0"/>
    <n v="0"/>
    <m/>
    <d v="2017-11-06T00:00:00"/>
    <b v="1"/>
    <s v="(Blank)"/>
    <m/>
    <x v="4"/>
    <s v="CCTV Monitoring"/>
  </r>
  <r>
    <n v="10911"/>
    <x v="4"/>
    <s v="EFM2019NE"/>
    <s v="Car Park Management Services"/>
    <x v="7"/>
    <n v="2"/>
    <m/>
    <m/>
    <m/>
    <m/>
    <m/>
    <b v="0"/>
    <m/>
    <b v="0"/>
    <m/>
    <m/>
    <m/>
    <m/>
    <m/>
    <b v="1"/>
    <s v="(Blank)"/>
    <m/>
    <x v="4"/>
    <m/>
  </r>
  <r>
    <n v="11021"/>
    <x v="3"/>
    <s v="LAB1018 AP"/>
    <s v="Veterinary Supplies"/>
    <x v="0"/>
    <n v="1"/>
    <d v="2020-01-29T00:00:00"/>
    <d v="2020-02-10T00:00:00"/>
    <d v="2024-02-09T00:00:00"/>
    <n v="48"/>
    <n v="0"/>
    <b v="0"/>
    <n v="0"/>
    <b v="0"/>
    <n v="0"/>
    <n v="7000000"/>
    <n v="28000000"/>
    <d v="2019-01-27T00:00:00"/>
    <d v="2020-01-27T00:00:00"/>
    <b v="1"/>
    <s v="A"/>
    <n v="0"/>
    <x v="0"/>
    <m/>
  </r>
  <r>
    <n v="11022"/>
    <x v="3"/>
    <s v="LAB1019 NH"/>
    <s v="Multi-Modality Imaging Equipment"/>
    <x v="0"/>
    <n v="1"/>
    <d v="2018-12-18T00:00:00"/>
    <d v="2019-01-26T00:00:00"/>
    <d v="2023-01-25T00:00:00"/>
    <n v="48"/>
    <n v="0"/>
    <b v="0"/>
    <m/>
    <b v="0"/>
    <m/>
    <n v="30000000"/>
    <n v="120000000"/>
    <d v="2018-02-22T00:00:00"/>
    <d v="2019-01-28T00:00:00"/>
    <b v="1"/>
    <s v="B"/>
    <n v="0"/>
    <x v="0"/>
    <m/>
  </r>
  <r>
    <n v="11030"/>
    <x v="3"/>
    <s v="EFM3048 CPC"/>
    <s v="Total Facilities Management"/>
    <x v="1"/>
    <n v="3"/>
    <m/>
    <d v="2017-08-14T00:00:00"/>
    <d v="2021-08-13T00:00:00"/>
    <n v="36"/>
    <n v="24"/>
    <b v="1"/>
    <n v="12"/>
    <b v="0"/>
    <n v="12"/>
    <n v="0"/>
    <n v="0"/>
    <m/>
    <m/>
    <b v="1"/>
    <s v="B"/>
    <n v="12"/>
    <x v="2"/>
    <m/>
  </r>
  <r>
    <n v="11031"/>
    <x v="0"/>
    <s v="PFB2002 NE"/>
    <s v="Training Provider Agreement - Lot 2 Leadership and Management"/>
    <x v="6"/>
    <n v="2"/>
    <m/>
    <d v="2017-09-13T00:00:00"/>
    <d v="2020-09-12T00:00:00"/>
    <n v="36"/>
    <n v="12"/>
    <b v="0"/>
    <n v="12"/>
    <b v="0"/>
    <m/>
    <n v="0"/>
    <n v="0"/>
    <d v="2015-12-01T00:00:00"/>
    <d v="2017-07-01T00:00:00"/>
    <b v="1"/>
    <s v="B"/>
    <n v="12"/>
    <x v="4"/>
    <s v="Leadership and Management"/>
  </r>
  <r>
    <n v="11032"/>
    <x v="0"/>
    <s v="PFB2002 NE"/>
    <s v="Training Provider Agreement - Lot 3 Personal Development"/>
    <x v="6"/>
    <n v="2"/>
    <m/>
    <d v="2017-09-13T00:00:00"/>
    <d v="2020-09-12T00:00:00"/>
    <n v="36"/>
    <n v="12"/>
    <b v="0"/>
    <n v="12"/>
    <b v="0"/>
    <m/>
    <n v="0"/>
    <n v="0"/>
    <d v="2015-12-01T00:00:00"/>
    <d v="2017-07-01T00:00:00"/>
    <b v="1"/>
    <s v="B"/>
    <n v="12"/>
    <x v="4"/>
    <s v="Personal Development"/>
  </r>
  <r>
    <n v="11033"/>
    <x v="0"/>
    <s v="PFB2002 NE"/>
    <s v="Training Provider Agreement - Lot 5 Registered Apprenticeship Training Providers"/>
    <x v="6"/>
    <n v="2"/>
    <m/>
    <d v="2017-09-13T00:00:00"/>
    <d v="2020-09-12T00:00:00"/>
    <n v="36"/>
    <n v="12"/>
    <b v="0"/>
    <n v="12"/>
    <b v="0"/>
    <m/>
    <n v="0"/>
    <n v="0"/>
    <d v="2015-12-01T00:00:00"/>
    <d v="2017-07-01T00:00:00"/>
    <b v="1"/>
    <s v="B"/>
    <n v="12"/>
    <x v="4"/>
    <s v="Registered Apprenticeship Training Providers"/>
  </r>
  <r>
    <n v="11034"/>
    <x v="0"/>
    <s v="PFB2002 NE"/>
    <s v="Training Provider Agreement - Lot 7 Managed Training Service Provider"/>
    <x v="6"/>
    <n v="2"/>
    <m/>
    <d v="2017-09-13T00:00:00"/>
    <d v="2020-09-12T00:00:00"/>
    <n v="36"/>
    <n v="12"/>
    <b v="0"/>
    <n v="12"/>
    <b v="0"/>
    <m/>
    <n v="0"/>
    <n v="0"/>
    <d v="2015-12-01T00:00:00"/>
    <d v="2017-07-01T00:00:00"/>
    <b v="1"/>
    <s v="B"/>
    <n v="12"/>
    <x v="4"/>
    <s v="Managed Training Service Provider"/>
  </r>
  <r>
    <n v="11064"/>
    <x v="3"/>
    <s v="CAT1064 AP"/>
    <s v="Fresh Bakery Products"/>
    <x v="1"/>
    <n v="1"/>
    <d v="2019-08-23T00:00:00"/>
    <d v="2019-09-07T00:00:00"/>
    <d v="2022-09-06T00:00:00"/>
    <n v="36"/>
    <n v="12"/>
    <b v="0"/>
    <m/>
    <b v="0"/>
    <m/>
    <n v="300000"/>
    <n v="1200000"/>
    <d v="2019-03-19T00:00:00"/>
    <d v="2019-08-01T00:00:00"/>
    <b v="1"/>
    <s v="B"/>
    <n v="12"/>
    <x v="0"/>
    <m/>
  </r>
  <r>
    <n v="11081"/>
    <x v="9"/>
    <s v="CC RM1058"/>
    <s v="Technology Services"/>
    <x v="2"/>
    <n v="1"/>
    <d v="2015-05-13T00:00:00"/>
    <d v="2015-05-27T00:00:00"/>
    <d v="2017-05-26T00:00:00"/>
    <n v="24"/>
    <n v="2"/>
    <b v="0"/>
    <n v="2"/>
    <b v="0"/>
    <m/>
    <m/>
    <m/>
    <m/>
    <m/>
    <b v="0"/>
    <s v="(Blank)"/>
    <n v="2"/>
    <x v="0"/>
    <m/>
  </r>
  <r>
    <n v="11082"/>
    <x v="3"/>
    <s v="SP-18-015"/>
    <s v="Interim IT Staff Services - National"/>
    <x v="5"/>
    <n v="1"/>
    <d v="2019-03-29T00:00:00"/>
    <d v="2019-04-13T00:00:00"/>
    <d v="2022-04-12T00:00:00"/>
    <n v="36"/>
    <n v="12"/>
    <b v="0"/>
    <m/>
    <b v="0"/>
    <m/>
    <n v="4000000"/>
    <n v="16000000"/>
    <m/>
    <m/>
    <b v="1"/>
    <s v="A"/>
    <n v="12"/>
    <x v="0"/>
    <m/>
  </r>
  <r>
    <n v="11103"/>
    <x v="3"/>
    <s v="CAT11029 TU"/>
    <s v="Design &amp; Installation for the Customer experience (Catering &amp; Social Spaces)"/>
    <x v="1"/>
    <n v="10"/>
    <m/>
    <d v="2018-04-01T00:00:00"/>
    <d v="2021-03-31T00:00:00"/>
    <n v="24"/>
    <n v="24"/>
    <b v="1"/>
    <n v="12"/>
    <b v="0"/>
    <n v="12"/>
    <n v="0"/>
    <n v="0"/>
    <m/>
    <m/>
    <b v="1"/>
    <s v="(Blank)"/>
    <n v="12"/>
    <x v="1"/>
    <m/>
  </r>
  <r>
    <n v="11116"/>
    <x v="3"/>
    <s v="AV1017 AP"/>
    <s v="Audio Visual Equipment - Supply of Equipment and Consumables"/>
    <x v="2"/>
    <n v="1"/>
    <d v="2018-10-26T00:00:00"/>
    <d v="2018-10-31T00:00:00"/>
    <d v="2021-10-30T00:00:00"/>
    <n v="24"/>
    <n v="24"/>
    <b v="1"/>
    <n v="12"/>
    <b v="0"/>
    <n v="12"/>
    <n v="2500000"/>
    <n v="10000000"/>
    <d v="2017-12-01T00:00:00"/>
    <d v="2018-08-30T00:00:00"/>
    <b v="1"/>
    <s v="B"/>
    <n v="12"/>
    <x v="0"/>
    <s v="Equipment &amp; Consumables only"/>
  </r>
  <r>
    <n v="11139"/>
    <x v="3"/>
    <s v="UTI1001 AP"/>
    <s v="Natural Gas"/>
    <x v="1"/>
    <n v="1"/>
    <d v="2019-05-27T00:00:00"/>
    <d v="2020-04-01T00:00:00"/>
    <d v="2023-03-31T00:00:00"/>
    <n v="36"/>
    <n v="36"/>
    <b v="0"/>
    <m/>
    <b v="0"/>
    <m/>
    <n v="20000000"/>
    <n v="120000000"/>
    <d v="2018-03-15T00:00:00"/>
    <d v="2019-01-28T00:00:00"/>
    <b v="1"/>
    <s v="A"/>
    <n v="36"/>
    <x v="0"/>
    <m/>
  </r>
  <r>
    <n v="11140"/>
    <x v="3"/>
    <s v="EFM1030 AP"/>
    <s v="Condition Surveys"/>
    <x v="1"/>
    <n v="1"/>
    <d v="2019-07-16T00:00:00"/>
    <d v="2019-07-24T00:00:00"/>
    <d v="2021-07-23T00:00:00"/>
    <n v="24"/>
    <n v="24"/>
    <b v="0"/>
    <m/>
    <b v="0"/>
    <m/>
    <n v="750000"/>
    <n v="3000000"/>
    <d v="2018-04-09T00:00:00"/>
    <d v="2019-07-22T00:00:00"/>
    <b v="1"/>
    <s v="B"/>
    <n v="24"/>
    <x v="0"/>
    <m/>
  </r>
  <r>
    <n v="11141"/>
    <x v="3"/>
    <s v="EFM1031 AP"/>
    <s v="Trade Materials"/>
    <x v="1"/>
    <n v="1"/>
    <d v="2018-02-01T00:00:00"/>
    <d v="2018-02-17T00:00:00"/>
    <d v="2021-02-16T00:00:00"/>
    <n v="36"/>
    <n v="12"/>
    <b v="0"/>
    <n v="12"/>
    <b v="0"/>
    <m/>
    <n v="110000"/>
    <n v="440000"/>
    <d v="2017-04-03T00:00:00"/>
    <d v="2018-02-01T00:00:00"/>
    <b v="1"/>
    <s v="B"/>
    <n v="12"/>
    <x v="0"/>
    <m/>
  </r>
  <r>
    <n v="11146"/>
    <x v="8"/>
    <s v="UTI1002 AP"/>
    <s v="Liquid Fuels"/>
    <x v="1"/>
    <n v="1"/>
    <m/>
    <d v="2019-10-15T00:00:00"/>
    <d v="2022-10-14T00:00:00"/>
    <n v="36"/>
    <n v="12"/>
    <b v="0"/>
    <m/>
    <b v="0"/>
    <m/>
    <n v="920000"/>
    <n v="3680000"/>
    <d v="2019-03-25T00:00:00"/>
    <d v="2018-09-03T00:00:00"/>
    <b v="0"/>
    <s v="A"/>
    <n v="12"/>
    <x v="0"/>
    <m/>
  </r>
  <r>
    <n v="11207"/>
    <x v="3"/>
    <s v="VEH1008 AP"/>
    <s v="Vehicle Purchase (CCS Ref RM6060)"/>
    <x v="1"/>
    <n v="1"/>
    <d v="2018-09-03T00:00:00"/>
    <d v="2018-12-02T00:00:00"/>
    <d v="2021-12-01T00:00:00"/>
    <n v="36"/>
    <n v="12"/>
    <b v="0"/>
    <n v="12"/>
    <b v="0"/>
    <m/>
    <n v="1000000"/>
    <n v="4000000"/>
    <d v="2018-05-01T00:00:00"/>
    <d v="2018-09-03T00:00:00"/>
    <b v="1"/>
    <s v="A"/>
    <n v="12"/>
    <x v="0"/>
    <m/>
  </r>
  <r>
    <n v="11208"/>
    <x v="3"/>
    <s v="EFM1032 AP"/>
    <s v="Lift Maintenance, Installation &amp; Refurbishment Services"/>
    <x v="1"/>
    <n v="1"/>
    <d v="2018-12-18T00:00:00"/>
    <d v="2019-01-02T00:00:00"/>
    <d v="2021-01-01T00:00:00"/>
    <n v="24"/>
    <n v="24"/>
    <b v="0"/>
    <n v="12"/>
    <b v="0"/>
    <n v="12"/>
    <n v="782841.9"/>
    <n v="3131367.59"/>
    <d v="2018-05-07T00:00:00"/>
    <d v="2018-12-11T00:00:00"/>
    <b v="1"/>
    <s v="B"/>
    <n v="24"/>
    <x v="0"/>
    <m/>
  </r>
  <r>
    <n v="11209"/>
    <x v="9"/>
    <s v="CCS RM6000"/>
    <s v="Fuel Card &amp; Associated Services"/>
    <x v="6"/>
    <n v="1"/>
    <d v="2018-03-01T00:00:00"/>
    <d v="2018-03-23T00:00:00"/>
    <d v="2021-03-22T00:00:00"/>
    <n v="36"/>
    <n v="0"/>
    <b v="0"/>
    <m/>
    <b v="0"/>
    <m/>
    <n v="0"/>
    <n v="0"/>
    <m/>
    <m/>
    <b v="0"/>
    <s v="(Blank)"/>
    <n v="0"/>
    <x v="0"/>
    <m/>
  </r>
  <r>
    <n v="11210"/>
    <x v="8"/>
    <s v="EFM1035 AP"/>
    <s v="Ironmongery &amp; Trade Tools"/>
    <x v="1"/>
    <n v="1"/>
    <m/>
    <d v="2019-02-19T00:00:00"/>
    <m/>
    <m/>
    <m/>
    <b v="0"/>
    <m/>
    <b v="0"/>
    <m/>
    <n v="0"/>
    <n v="0"/>
    <m/>
    <m/>
    <b v="0"/>
    <s v="B"/>
    <m/>
    <x v="0"/>
    <m/>
  </r>
  <r>
    <n v="11211"/>
    <x v="3"/>
    <s v="EFM1036 AP"/>
    <s v="Sustainable Timber Products &amp; Materials"/>
    <x v="1"/>
    <n v="1"/>
    <d v="2019-03-04T00:00:00"/>
    <d v="2019-04-23T00:00:00"/>
    <d v="2021-04-22T00:00:00"/>
    <n v="24"/>
    <n v="24"/>
    <b v="0"/>
    <n v="12"/>
    <b v="0"/>
    <n v="12"/>
    <n v="500000"/>
    <n v="2000000"/>
    <d v="2018-08-31T00:00:00"/>
    <d v="2019-03-04T00:00:00"/>
    <b v="1"/>
    <s v="B"/>
    <n v="24"/>
    <x v="0"/>
    <m/>
  </r>
  <r>
    <n v="11212"/>
    <x v="3"/>
    <s v="EFM1037 AP"/>
    <s v="Building Materials"/>
    <x v="1"/>
    <n v="1"/>
    <d v="2019-06-07T00:00:00"/>
    <d v="2019-06-07T00:00:00"/>
    <d v="2022-06-06T00:00:00"/>
    <n v="36"/>
    <n v="12"/>
    <b v="0"/>
    <m/>
    <b v="0"/>
    <m/>
    <n v="64000"/>
    <n v="256000"/>
    <d v="2018-08-31T00:00:00"/>
    <d v="2019-02-04T00:00:00"/>
    <b v="1"/>
    <s v="B"/>
    <n v="12"/>
    <x v="0"/>
    <m/>
  </r>
  <r>
    <n v="11213"/>
    <x v="3"/>
    <s v="EFM1038 AP"/>
    <s v="Asbestos related Works &amp; Services"/>
    <x v="1"/>
    <n v="1"/>
    <d v="2019-07-01T00:00:00"/>
    <d v="2019-07-01T00:00:00"/>
    <d v="2021-06-30T00:00:00"/>
    <n v="24"/>
    <n v="24"/>
    <b v="0"/>
    <m/>
    <b v="0"/>
    <m/>
    <n v="2250000"/>
    <n v="9000000"/>
    <d v="2018-12-01T00:00:00"/>
    <d v="2018-12-07T00:00:00"/>
    <b v="1"/>
    <s v="B"/>
    <n v="24"/>
    <x v="0"/>
    <m/>
  </r>
  <r>
    <n v="11214"/>
    <x v="4"/>
    <s v="EFM1039 AP"/>
    <s v="Pest Control"/>
    <x v="1"/>
    <n v="1"/>
    <d v="2020-11-01T00:00:00"/>
    <d v="2020-11-01T00:00:00"/>
    <d v="2022-10-31T00:00:00"/>
    <n v="24"/>
    <n v="24"/>
    <b v="0"/>
    <m/>
    <b v="0"/>
    <m/>
    <n v="1700000"/>
    <n v="6800000"/>
    <d v="2020-04-01T00:00:00"/>
    <d v="2020-11-01T00:00:00"/>
    <b v="0"/>
    <s v="B"/>
    <n v="24"/>
    <x v="0"/>
    <m/>
  </r>
  <r>
    <n v="11215"/>
    <x v="3"/>
    <s v="FFE1012 AP"/>
    <s v="Window Coverings"/>
    <x v="1"/>
    <n v="1"/>
    <d v="2019-03-19T00:00:00"/>
    <d v="2019-03-26T00:00:00"/>
    <d v="2021-03-25T00:00:00"/>
    <n v="24"/>
    <n v="24"/>
    <b v="0"/>
    <m/>
    <b v="0"/>
    <m/>
    <n v="300000"/>
    <n v="1200000"/>
    <d v="2018-01-08T00:00:00"/>
    <m/>
    <b v="1"/>
    <s v="B"/>
    <n v="24"/>
    <x v="0"/>
    <m/>
  </r>
  <r>
    <n v="11235"/>
    <x v="3"/>
    <s v="SP-16-003"/>
    <s v="Media Services Framework 2nd Generation"/>
    <x v="6"/>
    <n v="1"/>
    <m/>
    <d v="2016-11-29T00:00:00"/>
    <d v="2021-08-28T00:00:00"/>
    <n v="48"/>
    <n v="9"/>
    <b v="1"/>
    <n v="3"/>
    <b v="1"/>
    <n v="6"/>
    <n v="1000"/>
    <n v="4000"/>
    <m/>
    <m/>
    <b v="1"/>
    <s v="A"/>
    <n v="0"/>
    <x v="0"/>
    <s v="News, Distribution, online newsroom service and enquiry management service"/>
  </r>
  <r>
    <n v="11237"/>
    <x v="8"/>
    <s v="ITS1033 AP"/>
    <s v="Research Management Software"/>
    <x v="7"/>
    <n v="1"/>
    <m/>
    <m/>
    <m/>
    <m/>
    <m/>
    <b v="0"/>
    <m/>
    <b v="0"/>
    <m/>
    <n v="0"/>
    <n v="0"/>
    <m/>
    <m/>
    <b v="0"/>
    <s v="(Blank)"/>
    <m/>
    <x v="0"/>
    <m/>
  </r>
  <r>
    <n v="11238"/>
    <x v="8"/>
    <s v="ITS1034 AP"/>
    <s v="Current Research Information Systems"/>
    <x v="7"/>
    <n v="1"/>
    <m/>
    <m/>
    <m/>
    <m/>
    <m/>
    <b v="0"/>
    <m/>
    <b v="0"/>
    <m/>
    <m/>
    <m/>
    <m/>
    <m/>
    <b v="0"/>
    <s v="(Blank)"/>
    <m/>
    <x v="0"/>
    <m/>
  </r>
  <r>
    <n v="11239"/>
    <x v="7"/>
    <s v="LIB1007 AP"/>
    <s v="Digitisation"/>
    <x v="7"/>
    <n v="1"/>
    <m/>
    <m/>
    <m/>
    <m/>
    <m/>
    <b v="0"/>
    <m/>
    <b v="0"/>
    <m/>
    <n v="0"/>
    <n v="0"/>
    <m/>
    <m/>
    <b v="0"/>
    <s v="(Blank)"/>
    <m/>
    <x v="0"/>
    <m/>
  </r>
  <r>
    <n v="11240"/>
    <x v="8"/>
    <s v="ITS1035 AP"/>
    <s v="OnLine Training"/>
    <x v="7"/>
    <n v="1"/>
    <m/>
    <m/>
    <m/>
    <m/>
    <m/>
    <b v="0"/>
    <m/>
    <b v="0"/>
    <m/>
    <n v="0"/>
    <n v="0"/>
    <m/>
    <m/>
    <b v="0"/>
    <s v="(Blank)"/>
    <m/>
    <x v="0"/>
    <m/>
  </r>
  <r>
    <n v="11241"/>
    <x v="3"/>
    <s v="SP-19-007"/>
    <s v="UK &amp; International Domestic Relocation Services 2019"/>
    <x v="5"/>
    <n v="1"/>
    <d v="2020-03-30T00:00:00"/>
    <d v="2020-04-01T00:00:00"/>
    <d v="2024-03-31T00:00:00"/>
    <n v="48"/>
    <n v="0"/>
    <b v="0"/>
    <m/>
    <b v="0"/>
    <m/>
    <n v="50000"/>
    <n v="200000"/>
    <d v="2019-05-09T00:00:00"/>
    <d v="2020-02-03T00:00:00"/>
    <b v="1"/>
    <s v="A"/>
    <n v="0"/>
    <x v="0"/>
    <m/>
  </r>
  <r>
    <n v="11269"/>
    <x v="3"/>
    <s v="LIB1007 AP"/>
    <s v="Print Books and Standing Orders (the Supply of)"/>
    <x v="2"/>
    <n v="1"/>
    <d v="2017-10-31T00:00:00"/>
    <d v="2017-11-03T00:00:00"/>
    <d v="2021-11-02T00:00:00"/>
    <n v="24"/>
    <n v="24"/>
    <b v="1"/>
    <n v="12"/>
    <b v="1"/>
    <n v="12"/>
    <n v="1000000"/>
    <n v="4000000"/>
    <m/>
    <m/>
    <b v="1"/>
    <s v="B"/>
    <n v="0"/>
    <x v="0"/>
    <s v="Foreign language Publications"/>
  </r>
  <r>
    <n v="11299"/>
    <x v="3"/>
    <s v="EFM3055 CPC"/>
    <s v="Entrance &amp; Access Control Systems &amp; Associated Equipment &amp; Services"/>
    <x v="1"/>
    <n v="3"/>
    <m/>
    <d v="2018-11-12T00:00:00"/>
    <d v="2020-11-11T00:00:00"/>
    <n v="24"/>
    <n v="24"/>
    <b v="0"/>
    <n v="12"/>
    <b v="0"/>
    <n v="12"/>
    <n v="0"/>
    <n v="0"/>
    <m/>
    <d v="2018-10-31T00:00:00"/>
    <b v="1"/>
    <s v="B"/>
    <n v="24"/>
    <x v="2"/>
    <m/>
  </r>
  <r>
    <n v="11300"/>
    <x v="3"/>
    <s v="EFM3061 CPC"/>
    <s v="CCTV Equipment &amp; Maintenance"/>
    <x v="1"/>
    <n v="3"/>
    <m/>
    <d v="2019-09-12T00:00:00"/>
    <d v="2021-09-11T00:00:00"/>
    <n v="24"/>
    <n v="24"/>
    <b v="0"/>
    <n v="12"/>
    <b v="0"/>
    <n v="12"/>
    <n v="0"/>
    <n v="0"/>
    <m/>
    <d v="2019-10-01T00:00:00"/>
    <b v="1"/>
    <s v="B"/>
    <n v="24"/>
    <x v="2"/>
    <s v="All Lots"/>
  </r>
  <r>
    <n v="11301"/>
    <x v="10"/>
    <s v="EFM3062 CPC"/>
    <s v="Car Park Security Services"/>
    <x v="1"/>
    <n v="3"/>
    <m/>
    <m/>
    <m/>
    <m/>
    <m/>
    <b v="0"/>
    <m/>
    <b v="0"/>
    <m/>
    <m/>
    <m/>
    <m/>
    <d v="2020-02-28T00:00:00"/>
    <b v="1"/>
    <s v="B"/>
    <m/>
    <x v="2"/>
    <m/>
  </r>
  <r>
    <n v="11302"/>
    <x v="3"/>
    <s v="EFM3063 CPC"/>
    <s v="Fire Alarms, Detection &amp; Suppression Systems"/>
    <x v="1"/>
    <n v="3"/>
    <m/>
    <d v="2020-02-01T00:00:00"/>
    <d v="2022-01-31T00:00:00"/>
    <n v="24"/>
    <n v="24"/>
    <b v="0"/>
    <n v="12"/>
    <b v="0"/>
    <n v="12"/>
    <n v="0"/>
    <n v="0"/>
    <m/>
    <d v="2019-08-31T00:00:00"/>
    <b v="1"/>
    <s v="B"/>
    <n v="24"/>
    <x v="2"/>
    <m/>
  </r>
  <r>
    <n v="11360"/>
    <x v="3"/>
    <s v="EFM1033 AP"/>
    <s v="Estates Professional Services (RM3816)"/>
    <x v="1"/>
    <n v="1"/>
    <m/>
    <d v="2017-08-22T00:00:00"/>
    <d v="2021-08-21T00:00:00"/>
    <n v="48"/>
    <n v="0"/>
    <b v="0"/>
    <m/>
    <b v="0"/>
    <m/>
    <n v="500000"/>
    <n v="2000000"/>
    <m/>
    <m/>
    <b v="1"/>
    <s v="A"/>
    <n v="0"/>
    <x v="0"/>
    <s v="National (UK Wide)"/>
  </r>
  <r>
    <n v="11364"/>
    <x v="3"/>
    <s v="EFM1033 AP"/>
    <s v="Estates Professional Services (RM3816)"/>
    <x v="1"/>
    <n v="1"/>
    <m/>
    <d v="2017-08-22T00:00:00"/>
    <d v="2021-08-21T00:00:00"/>
    <n v="48"/>
    <n v="0"/>
    <b v="0"/>
    <m/>
    <b v="0"/>
    <m/>
    <n v="250000"/>
    <n v="1000000"/>
    <m/>
    <m/>
    <b v="1"/>
    <s v="A"/>
    <n v="0"/>
    <x v="0"/>
    <s v="Lot 2g (Scotland Only)"/>
  </r>
  <r>
    <n v="11382"/>
    <x v="0"/>
    <m/>
    <s v="YorConsult"/>
    <x v="1"/>
    <n v="2"/>
    <m/>
    <d v="2012-04-30T00:00:00"/>
    <d v="2018-04-29T00:00:00"/>
    <n v="48"/>
    <m/>
    <b v="1"/>
    <n v="24"/>
    <b v="0"/>
    <m/>
    <n v="0"/>
    <n v="0"/>
    <m/>
    <m/>
    <b v="1"/>
    <s v="(Blank)"/>
    <m/>
    <x v="4"/>
    <m/>
  </r>
  <r>
    <n v="11420"/>
    <x v="3"/>
    <s v="AVI3120 NW"/>
    <s v="Broadcast Equipment &amp; Installation Services - Lot 6 Supply &amp; Integration - Vision Equipment"/>
    <x v="2"/>
    <n v="3"/>
    <m/>
    <d v="2019-07-01T00:00:00"/>
    <d v="2021-06-30T00:00:00"/>
    <n v="24"/>
    <m/>
    <b v="0"/>
    <n v="12"/>
    <b v="0"/>
    <n v="12"/>
    <n v="0"/>
    <n v="0"/>
    <m/>
    <m/>
    <b v="1"/>
    <s v="B"/>
    <m/>
    <x v="2"/>
    <s v="Lot 6 Supply &amp; Integration - Vision Equipment"/>
  </r>
  <r>
    <n v="11421"/>
    <x v="3"/>
    <s v="JAN3044 NW"/>
    <s v="Recycling Bins &amp; Street Furniture"/>
    <x v="1"/>
    <n v="3"/>
    <m/>
    <d v="2019-10-01T00:00:00"/>
    <d v="2021-09-30T00:00:00"/>
    <n v="24"/>
    <m/>
    <b v="0"/>
    <n v="12"/>
    <b v="0"/>
    <n v="12"/>
    <n v="0"/>
    <n v="0"/>
    <m/>
    <m/>
    <b v="1"/>
    <s v="B"/>
    <m/>
    <x v="2"/>
    <s v="Lot 2 Street Furniture"/>
  </r>
  <r>
    <n v="11422"/>
    <x v="3"/>
    <s v="EFM3129 NW"/>
    <s v="Gas Equipment Maintenance &amp; Repair - Lot 03"/>
    <x v="1"/>
    <n v="3"/>
    <m/>
    <d v="2019-08-01T00:00:00"/>
    <d v="2023-07-31T00:00:00"/>
    <n v="48"/>
    <m/>
    <b v="0"/>
    <m/>
    <b v="0"/>
    <m/>
    <n v="0"/>
    <n v="0"/>
    <m/>
    <m/>
    <b v="1"/>
    <s v="B"/>
    <m/>
    <x v="2"/>
    <s v="Lot 3 - Dom.&amp; non-Dom. Equipment up to 500 kw (Shorpshire, Staffs, W.Midlands, Worcs, Herefordshire"/>
  </r>
  <r>
    <n v="11430"/>
    <x v="4"/>
    <s v="ITS3088 NW"/>
    <s v="Virtual Reality Technology"/>
    <x v="7"/>
    <n v="3"/>
    <m/>
    <m/>
    <m/>
    <m/>
    <m/>
    <b v="0"/>
    <m/>
    <b v="0"/>
    <m/>
    <m/>
    <m/>
    <m/>
    <m/>
    <b v="1"/>
    <s v="B"/>
    <m/>
    <x v="2"/>
    <m/>
  </r>
  <r>
    <n v="11493"/>
    <x v="3"/>
    <s v="LIB1009 AP"/>
    <s v="Library Security and Self-Service Equipment, Software and Maintenance  -Lot 1"/>
    <x v="4"/>
    <n v="1"/>
    <d v="2018-08-17T00:00:00"/>
    <d v="2018-08-20T00:00:00"/>
    <d v="2021-08-19T00:00:00"/>
    <n v="24"/>
    <n v="24"/>
    <b v="1"/>
    <n v="12"/>
    <b v="0"/>
    <m/>
    <n v="365000"/>
    <n v="1460000"/>
    <d v="2017-11-30T00:00:00"/>
    <d v="2018-07-27T00:00:00"/>
    <b v="1"/>
    <s v="B"/>
    <n v="12"/>
    <x v="0"/>
    <m/>
  </r>
  <r>
    <n v="11494"/>
    <x v="8"/>
    <s v="ITS1033 AP"/>
    <s v="Research Management Software"/>
    <x v="4"/>
    <n v="1"/>
    <m/>
    <d v="2019-12-12T00:00:00"/>
    <d v="2023-12-11T00:00:00"/>
    <n v="48"/>
    <m/>
    <b v="0"/>
    <m/>
    <b v="0"/>
    <m/>
    <m/>
    <m/>
    <d v="2018-03-30T00:00:00"/>
    <d v="2019-02-15T00:00:00"/>
    <b v="0"/>
    <s v="B"/>
    <m/>
    <x v="0"/>
    <m/>
  </r>
  <r>
    <n v="11495"/>
    <x v="6"/>
    <s v="ITS1034 AP"/>
    <s v="Current Research Information Systems"/>
    <x v="4"/>
    <n v="1"/>
    <m/>
    <d v="2019-12-29T00:00:00"/>
    <d v="2023-12-28T00:00:00"/>
    <n v="48"/>
    <n v="0"/>
    <b v="0"/>
    <m/>
    <b v="0"/>
    <m/>
    <n v="0"/>
    <n v="0"/>
    <d v="2018-03-30T00:00:00"/>
    <m/>
    <b v="0"/>
    <s v="B"/>
    <n v="0"/>
    <x v="0"/>
    <m/>
  </r>
  <r>
    <n v="11496"/>
    <x v="8"/>
    <s v="ITS1035 AP"/>
    <s v="Online Training Material"/>
    <x v="4"/>
    <n v="1"/>
    <m/>
    <d v="2019-06-28T00:00:00"/>
    <d v="2023-06-27T00:00:00"/>
    <n v="48"/>
    <n v="0"/>
    <b v="0"/>
    <m/>
    <b v="0"/>
    <m/>
    <n v="0"/>
    <n v="0"/>
    <d v="2018-03-30T00:00:00"/>
    <m/>
    <b v="0"/>
    <s v="B"/>
    <n v="0"/>
    <x v="0"/>
    <m/>
  </r>
  <r>
    <n v="11498"/>
    <x v="3"/>
    <s v="LIB1004 AP"/>
    <s v="eBooks and eBook Collections for HE/FE"/>
    <x v="4"/>
    <n v="1"/>
    <d v="2017-11-29T00:00:00"/>
    <d v="2017-12-12T00:00:00"/>
    <d v="2021-12-11T00:00:00"/>
    <n v="24"/>
    <n v="24"/>
    <b v="1"/>
    <n v="12"/>
    <b v="1"/>
    <n v="12"/>
    <n v="750000"/>
    <n v="3000000"/>
    <m/>
    <m/>
    <b v="1"/>
    <s v="B"/>
    <n v="0"/>
    <x v="0"/>
    <s v="eBook Collections with unconstrained DRM"/>
  </r>
  <r>
    <n v="11499"/>
    <x v="3"/>
    <s v="LIB1004 AP"/>
    <s v="eBooks and eBook Collections for HE/FE"/>
    <x v="4"/>
    <n v="1"/>
    <d v="2017-11-29T00:00:00"/>
    <d v="2017-12-12T00:00:00"/>
    <d v="2021-12-11T00:00:00"/>
    <n v="24"/>
    <n v="24"/>
    <b v="1"/>
    <n v="12"/>
    <b v="1"/>
    <n v="12"/>
    <n v="250000"/>
    <n v="1000000"/>
    <m/>
    <m/>
    <b v="1"/>
    <s v="B"/>
    <n v="0"/>
    <x v="0"/>
    <s v="Multi - publisher subscriptions with Constrained DRM"/>
  </r>
  <r>
    <n v="11500"/>
    <x v="3"/>
    <s v="LIB1004 AP"/>
    <s v="eBooks and eBook Collections for HE/FE"/>
    <x v="4"/>
    <n v="1"/>
    <d v="2017-11-29T00:00:00"/>
    <d v="2017-12-12T00:00:00"/>
    <d v="2021-12-11T00:00:00"/>
    <n v="24"/>
    <n v="24"/>
    <b v="1"/>
    <n v="12"/>
    <b v="1"/>
    <n v="12"/>
    <n v="1250000"/>
    <n v="5000000"/>
    <m/>
    <m/>
    <b v="1"/>
    <s v="B"/>
    <n v="0"/>
    <x v="0"/>
    <s v="Multi – vendor eBook acquisition platform"/>
  </r>
  <r>
    <n v="11523"/>
    <x v="3"/>
    <s v="CAT11040 TU"/>
    <s v="Soft Drinks and Associated Products and Services"/>
    <x v="1"/>
    <n v="10"/>
    <m/>
    <d v="2018-10-01T00:00:00"/>
    <d v="2021-09-30T00:00:00"/>
    <n v="24"/>
    <m/>
    <b v="1"/>
    <n v="12"/>
    <b v="0"/>
    <m/>
    <n v="0"/>
    <n v="0"/>
    <m/>
    <m/>
    <b v="1"/>
    <s v="(Blank)"/>
    <m/>
    <x v="1"/>
    <m/>
  </r>
  <r>
    <n v="11530"/>
    <x v="3"/>
    <s v="LAB1020 AP"/>
    <s v="Pipette Calibration, Repair and Servicing"/>
    <x v="0"/>
    <n v="1"/>
    <d v="2019-10-18T00:00:00"/>
    <d v="2019-10-28T00:00:00"/>
    <d v="2023-10-27T00:00:00"/>
    <n v="48"/>
    <n v="0"/>
    <b v="0"/>
    <m/>
    <b v="0"/>
    <m/>
    <n v="2000000"/>
    <n v="8000000"/>
    <d v="2017-12-19T00:00:00"/>
    <d v="2020-01-01T00:00:00"/>
    <b v="1"/>
    <s v="B"/>
    <n v="0"/>
    <x v="0"/>
    <m/>
  </r>
  <r>
    <n v="11531"/>
    <x v="3"/>
    <s v="PFB1027 AP"/>
    <s v="Legal Services - Property &amp; Estates"/>
    <x v="6"/>
    <n v="1"/>
    <d v="2017-12-19T00:00:00"/>
    <d v="2017-12-19T00:00:00"/>
    <d v="2021-12-18T00:00:00"/>
    <n v="36"/>
    <n v="12"/>
    <b v="1"/>
    <n v="12"/>
    <b v="0"/>
    <m/>
    <n v="137500"/>
    <n v="550000"/>
    <d v="2016-06-03T00:00:00"/>
    <d v="2017-11-17T00:00:00"/>
    <b v="1"/>
    <s v="B"/>
    <n v="0"/>
    <x v="0"/>
    <s v="Property &amp; Estates"/>
  </r>
  <r>
    <n v="11532"/>
    <x v="3"/>
    <s v="LAB1021 AP"/>
    <s v="LABORATORY EQUIPMENT ONE-STOP-SHOP"/>
    <x v="0"/>
    <n v="1"/>
    <d v="2018-07-06T00:00:00"/>
    <d v="2018-08-01T00:00:00"/>
    <d v="2021-07-31T00:00:00"/>
    <n v="24"/>
    <n v="24"/>
    <b v="1"/>
    <n v="12"/>
    <b v="0"/>
    <n v="12"/>
    <n v="2000000"/>
    <n v="8000000"/>
    <d v="2017-12-19T00:00:00"/>
    <d v="2018-07-01T00:00:00"/>
    <b v="1"/>
    <s v="B"/>
    <n v="12"/>
    <x v="0"/>
    <m/>
  </r>
  <r>
    <n v="11534"/>
    <x v="3"/>
    <s v="PFB1027 AP"/>
    <s v="Legal Services - People / HR Matters"/>
    <x v="6"/>
    <n v="1"/>
    <d v="2017-12-19T00:00:00"/>
    <d v="2017-12-19T00:00:00"/>
    <d v="2021-12-18T00:00:00"/>
    <n v="36"/>
    <n v="12"/>
    <b v="1"/>
    <n v="12"/>
    <b v="0"/>
    <m/>
    <n v="87500"/>
    <n v="350000"/>
    <d v="2016-06-03T00:00:00"/>
    <d v="2017-11-17T00:00:00"/>
    <b v="1"/>
    <s v="B"/>
    <n v="0"/>
    <x v="0"/>
    <s v="People / HR Matters"/>
  </r>
  <r>
    <n v="11535"/>
    <x v="3"/>
    <s v="PFB1027 AP"/>
    <s v="Legal Services - Charity"/>
    <x v="6"/>
    <n v="1"/>
    <d v="2017-12-19T00:00:00"/>
    <d v="2017-12-19T00:00:00"/>
    <d v="2021-12-18T00:00:00"/>
    <n v="36"/>
    <n v="12"/>
    <b v="1"/>
    <n v="12"/>
    <b v="0"/>
    <m/>
    <n v="37500"/>
    <n v="150000"/>
    <d v="2016-06-03T00:00:00"/>
    <d v="2017-11-17T00:00:00"/>
    <b v="1"/>
    <s v="B"/>
    <n v="0"/>
    <x v="0"/>
    <s v="Charity"/>
  </r>
  <r>
    <n v="11536"/>
    <x v="3"/>
    <s v="PFB1027 AP"/>
    <s v="Legal Services - International"/>
    <x v="6"/>
    <n v="1"/>
    <d v="2017-12-19T00:00:00"/>
    <d v="2017-12-19T00:00:00"/>
    <d v="2021-12-18T00:00:00"/>
    <n v="36"/>
    <n v="12"/>
    <b v="1"/>
    <n v="12"/>
    <b v="0"/>
    <m/>
    <n v="62500"/>
    <n v="250000"/>
    <d v="2016-06-03T00:00:00"/>
    <d v="2017-11-17T00:00:00"/>
    <b v="1"/>
    <s v="B"/>
    <n v="0"/>
    <x v="0"/>
    <s v="International"/>
  </r>
  <r>
    <n v="11537"/>
    <x v="3"/>
    <s v="PFB1027 AP"/>
    <s v="Legal Services - One-Stop-Shop"/>
    <x v="6"/>
    <n v="1"/>
    <d v="2017-12-19T00:00:00"/>
    <d v="2017-12-19T00:00:00"/>
    <d v="2021-12-18T00:00:00"/>
    <n v="36"/>
    <n v="12"/>
    <b v="1"/>
    <n v="12"/>
    <b v="0"/>
    <m/>
    <n v="387500"/>
    <n v="1550000"/>
    <d v="2016-06-03T00:00:00"/>
    <d v="2017-11-17T00:00:00"/>
    <b v="1"/>
    <s v="B"/>
    <n v="0"/>
    <x v="0"/>
    <s v="One-Stop-Shop"/>
  </r>
  <r>
    <n v="11578"/>
    <x v="8"/>
    <s v="PFB2004 NE"/>
    <s v="Cash and Valuables in Transit"/>
    <x v="6"/>
    <n v="2"/>
    <m/>
    <d v="2018-01-31T00:00:00"/>
    <d v="2021-01-30T00:00:00"/>
    <n v="36"/>
    <n v="12"/>
    <b v="0"/>
    <n v="12"/>
    <b v="0"/>
    <m/>
    <n v="0"/>
    <n v="0"/>
    <m/>
    <d v="2018-01-30T00:00:00"/>
    <b v="1"/>
    <s v="C - Framework"/>
    <n v="12"/>
    <x v="4"/>
    <m/>
  </r>
  <r>
    <n v="11588"/>
    <x v="3"/>
    <s v="LIB1015 AP"/>
    <s v="Journal Binding and Book Repairs (previously PFB1001 C1)"/>
    <x v="4"/>
    <n v="1"/>
    <d v="2018-11-12T00:00:00"/>
    <d v="2018-11-15T00:00:00"/>
    <d v="2021-11-14T00:00:00"/>
    <n v="24"/>
    <n v="24"/>
    <b v="1"/>
    <n v="12"/>
    <b v="0"/>
    <m/>
    <n v="275000"/>
    <n v="1100000"/>
    <d v="2018-01-15T00:00:00"/>
    <d v="2018-07-30T00:00:00"/>
    <b v="1"/>
    <s v="C1 - Local Collaboration"/>
    <n v="12"/>
    <x v="0"/>
    <m/>
  </r>
  <r>
    <n v="11598"/>
    <x v="3"/>
    <s v="PFB4037 SU"/>
    <s v="Temporary and Permanent Recruitment - Admin (National and London)"/>
    <x v="5"/>
    <n v="4"/>
    <d v="2019-05-20T00:00:00"/>
    <d v="2019-05-20T00:00:00"/>
    <d v="2022-05-19T00:00:00"/>
    <n v="36"/>
    <n v="12"/>
    <b v="0"/>
    <m/>
    <b v="0"/>
    <m/>
    <n v="0"/>
    <n v="0"/>
    <d v="2019-01-01T00:00:00"/>
    <m/>
    <b v="1"/>
    <s v="B"/>
    <n v="12"/>
    <x v="3"/>
    <s v="Admin (National and London)"/>
  </r>
  <r>
    <n v="11656"/>
    <x v="0"/>
    <s v="EFM6011 NP"/>
    <s v="Facilities Management Phase 1  - NPS-CFM-0042-15"/>
    <x v="1"/>
    <n v="6"/>
    <m/>
    <d v="2016-01-11T00:00:00"/>
    <d v="2020-01-10T00:00:00"/>
    <n v="48"/>
    <m/>
    <b v="0"/>
    <m/>
    <b v="0"/>
    <m/>
    <n v="0"/>
    <n v="0"/>
    <m/>
    <m/>
    <b v="1"/>
    <s v="C - Framework"/>
    <m/>
    <x v="6"/>
    <m/>
  </r>
  <r>
    <n v="11657"/>
    <x v="0"/>
    <s v="EFM6012 NP"/>
    <s v="Facilities Management Phase 2 - NPS-CFM-004-16"/>
    <x v="1"/>
    <n v="6"/>
    <m/>
    <d v="2016-10-14T00:00:00"/>
    <d v="2020-10-13T00:00:00"/>
    <n v="24"/>
    <m/>
    <b v="1"/>
    <n v="12"/>
    <b v="1"/>
    <n v="12"/>
    <n v="0"/>
    <n v="0"/>
    <m/>
    <m/>
    <b v="1"/>
    <s v="C - Framework"/>
    <n v="0"/>
    <x v="6"/>
    <m/>
  </r>
  <r>
    <n v="11659"/>
    <x v="3"/>
    <s v="EFM6013 HW"/>
    <s v="National Fuels Framework - RM3801"/>
    <x v="1"/>
    <n v="6"/>
    <m/>
    <d v="2017-09-01T00:00:00"/>
    <d v="2020-08-31T00:00:00"/>
    <n v="36"/>
    <m/>
    <b v="0"/>
    <n v="12"/>
    <b v="0"/>
    <m/>
    <n v="0"/>
    <n v="0"/>
    <m/>
    <m/>
    <b v="1"/>
    <s v="C - Framework"/>
    <m/>
    <x v="6"/>
    <m/>
  </r>
  <r>
    <n v="11660"/>
    <x v="3"/>
    <s v="PFB6003 NP"/>
    <s v="Marketing Campaigns &amp; PR Services - NPS-CS-0062-16"/>
    <x v="6"/>
    <n v="6"/>
    <m/>
    <d v="2017-07-17T00:00:00"/>
    <d v="2021-07-16T00:00:00"/>
    <n v="48"/>
    <m/>
    <b v="0"/>
    <m/>
    <b v="0"/>
    <m/>
    <n v="0"/>
    <n v="0"/>
    <m/>
    <m/>
    <b v="1"/>
    <s v="C - Framework"/>
    <m/>
    <x v="6"/>
    <m/>
  </r>
  <r>
    <n v="11661"/>
    <x v="0"/>
    <s v="PFB6004 NP"/>
    <s v="Media Buying Services - NPS-CS-006-17"/>
    <x v="6"/>
    <n v="6"/>
    <m/>
    <d v="2018-01-03T00:00:00"/>
    <d v="2020-08-02T00:00:00"/>
    <n v="12"/>
    <m/>
    <b v="1"/>
    <n v="7"/>
    <b v="1"/>
    <n v="12"/>
    <n v="0"/>
    <n v="0"/>
    <m/>
    <m/>
    <b v="1"/>
    <s v="C - Framework"/>
    <n v="0"/>
    <x v="6"/>
    <m/>
  </r>
  <r>
    <n v="11662"/>
    <x v="0"/>
    <s v="VEH6002 NP"/>
    <s v="Fuel Card Services  - NPS-FT-0046-15"/>
    <x v="7"/>
    <n v="6"/>
    <m/>
    <d v="2015-09-18T00:00:00"/>
    <d v="2019-09-17T00:00:00"/>
    <n v="48"/>
    <m/>
    <b v="0"/>
    <m/>
    <b v="0"/>
    <m/>
    <n v="0"/>
    <n v="0"/>
    <m/>
    <m/>
    <b v="1"/>
    <s v="Call-off from Framework"/>
    <m/>
    <x v="6"/>
    <m/>
  </r>
  <r>
    <n v="11663"/>
    <x v="0"/>
    <s v="VEH6003 NP"/>
    <s v="Provision of Vehicle Spares - NPS-FT-0047-15"/>
    <x v="7"/>
    <n v="6"/>
    <m/>
    <d v="2017-01-02T00:00:00"/>
    <d v="2020-01-01T00:00:00"/>
    <n v="24"/>
    <n v="24"/>
    <b v="1"/>
    <n v="12"/>
    <b v="0"/>
    <n v="12"/>
    <n v="0"/>
    <n v="0"/>
    <m/>
    <m/>
    <b v="1"/>
    <s v="C - Framework"/>
    <n v="12"/>
    <x v="6"/>
    <m/>
  </r>
  <r>
    <n v="11664"/>
    <x v="0"/>
    <s v="ITS6005 NP"/>
    <s v="Provision of Information Assurance Services - NPS-ICT-0052-16"/>
    <x v="6"/>
    <n v="6"/>
    <m/>
    <d v="2016-11-15T00:00:00"/>
    <d v="2019-11-14T00:00:00"/>
    <n v="24"/>
    <n v="24"/>
    <b v="1"/>
    <n v="12"/>
    <b v="0"/>
    <n v="12"/>
    <n v="0"/>
    <n v="0"/>
    <m/>
    <m/>
    <b v="1"/>
    <s v="C - Framework"/>
    <n v="12"/>
    <x v="6"/>
    <m/>
  </r>
  <r>
    <n v="11665"/>
    <x v="3"/>
    <s v="ITS6006 NP"/>
    <s v="DPS for Digitisation, storage &amp; disposal - NPS-ICT-0054-16"/>
    <x v="2"/>
    <n v="6"/>
    <m/>
    <d v="2017-01-16T00:00:00"/>
    <d v="2021-01-15T00:00:00"/>
    <n v="48"/>
    <n v="0"/>
    <b v="0"/>
    <m/>
    <b v="0"/>
    <m/>
    <n v="0"/>
    <n v="0"/>
    <m/>
    <m/>
    <b v="1"/>
    <s v="(Blank)"/>
    <n v="0"/>
    <x v="6"/>
    <m/>
  </r>
  <r>
    <n v="11666"/>
    <x v="0"/>
    <s v="ITS6007 NP"/>
    <s v="All Wales Spend Analysis &amp; Supplier MI Collection - NPS-ICT-0974-17"/>
    <x v="2"/>
    <n v="6"/>
    <m/>
    <d v="2017-04-01T00:00:00"/>
    <d v="2018-07-31T00:00:00"/>
    <n v="16"/>
    <m/>
    <b v="0"/>
    <m/>
    <b v="0"/>
    <m/>
    <n v="0"/>
    <n v="0"/>
    <m/>
    <m/>
    <b v="1"/>
    <s v="Call-off from Framework"/>
    <m/>
    <x v="6"/>
    <m/>
  </r>
  <r>
    <n v="11667"/>
    <x v="0"/>
    <s v="PFB6005 NP"/>
    <s v="Provision of Employee Benefit Schemes - NPS-PSU-0024-15"/>
    <x v="5"/>
    <n v="6"/>
    <m/>
    <d v="2015-12-07T00:00:00"/>
    <d v="2019-12-06T00:00:00"/>
    <n v="36"/>
    <n v="12"/>
    <b v="1"/>
    <n v="12"/>
    <b v="0"/>
    <m/>
    <n v="0"/>
    <n v="0"/>
    <m/>
    <m/>
    <b v="1"/>
    <s v="Call-off from Framework"/>
    <n v="0"/>
    <x v="6"/>
    <m/>
  </r>
  <r>
    <n v="11668"/>
    <x v="0"/>
    <s v="PFB6007 NP"/>
    <s v="Social Care - Assistive Technology - NPS-PSU-0020-15"/>
    <x v="5"/>
    <n v="6"/>
    <m/>
    <d v="2015-10-01T00:00:00"/>
    <d v="2019-09-30T00:00:00"/>
    <n v="36"/>
    <n v="12"/>
    <b v="1"/>
    <n v="12"/>
    <b v="0"/>
    <m/>
    <n v="0"/>
    <n v="0"/>
    <m/>
    <m/>
    <b v="1"/>
    <s v="C - Framework"/>
    <n v="0"/>
    <x v="6"/>
    <m/>
  </r>
  <r>
    <n v="11669"/>
    <x v="7"/>
    <m/>
    <m/>
    <x v="7"/>
    <n v="6"/>
    <m/>
    <m/>
    <m/>
    <m/>
    <m/>
    <b v="0"/>
    <m/>
    <b v="0"/>
    <m/>
    <m/>
    <m/>
    <m/>
    <m/>
    <b v="1"/>
    <s v="(Blank)"/>
    <m/>
    <x v="6"/>
    <m/>
  </r>
  <r>
    <n v="11670"/>
    <x v="0"/>
    <s v="MED6002 NP"/>
    <s v="Supply of Clinical Wastebags - NPS-PSU-063-16"/>
    <x v="0"/>
    <n v="6"/>
    <m/>
    <d v="2017-02-27T00:00:00"/>
    <d v="2020-08-26T00:00:00"/>
    <n v="18"/>
    <m/>
    <b v="1"/>
    <n v="12"/>
    <b v="1"/>
    <n v="12"/>
    <n v="0"/>
    <n v="0"/>
    <m/>
    <m/>
    <b v="1"/>
    <s v="C - Framework"/>
    <n v="0"/>
    <x v="6"/>
    <m/>
  </r>
  <r>
    <n v="11671"/>
    <x v="3"/>
    <s v="PFB3102 CPC"/>
    <s v="Employee Screening Services"/>
    <x v="6"/>
    <n v="3"/>
    <m/>
    <d v="2017-11-05T00:00:00"/>
    <d v="2021-11-04T00:00:00"/>
    <n v="36"/>
    <n v="12"/>
    <b v="1"/>
    <n v="12"/>
    <b v="0"/>
    <m/>
    <n v="0"/>
    <n v="0"/>
    <m/>
    <m/>
    <b v="1"/>
    <s v="B"/>
    <n v="0"/>
    <x v="2"/>
    <m/>
  </r>
  <r>
    <n v="11672"/>
    <x v="3"/>
    <s v="PFB6008 NP"/>
    <s v="Provision of Barristers' services to WPS - NPS-PS-0021-16"/>
    <x v="6"/>
    <n v="6"/>
    <m/>
    <d v="2017-04-03T00:00:00"/>
    <d v="2025-04-02T00:00:00"/>
    <n v="96"/>
    <m/>
    <b v="0"/>
    <m/>
    <b v="0"/>
    <m/>
    <n v="0"/>
    <n v="0"/>
    <m/>
    <m/>
    <b v="1"/>
    <s v="C - Recurrent Contract"/>
    <m/>
    <x v="6"/>
    <m/>
  </r>
  <r>
    <n v="11678"/>
    <x v="10"/>
    <s v="LAB1024 AP"/>
    <s v="Laboratory Plastic-ware, Glassware and Sundries, Supply of"/>
    <x v="0"/>
    <n v="1"/>
    <m/>
    <d v="2021-05-31T00:00:00"/>
    <d v="2025-05-30T00:00:00"/>
    <n v="48"/>
    <n v="0"/>
    <b v="0"/>
    <m/>
    <b v="0"/>
    <m/>
    <n v="10000000"/>
    <n v="40000000"/>
    <d v="2020-05-31T00:00:00"/>
    <d v="2021-04-30T00:00:00"/>
    <b v="0"/>
    <s v="B"/>
    <n v="0"/>
    <x v="0"/>
    <m/>
  </r>
  <r>
    <n v="11679"/>
    <x v="10"/>
    <s v="LAB1025 AP"/>
    <s v="Laboratory Chemicals, Supply of"/>
    <x v="0"/>
    <n v="1"/>
    <m/>
    <d v="2021-10-29T00:00:00"/>
    <d v="2025-10-28T00:00:00"/>
    <n v="48"/>
    <n v="0"/>
    <b v="0"/>
    <n v="0"/>
    <b v="0"/>
    <n v="0"/>
    <n v="3000000"/>
    <n v="12000000"/>
    <d v="2020-10-29T00:00:00"/>
    <d v="2021-09-30T00:00:00"/>
    <b v="0"/>
    <s v="B"/>
    <n v="0"/>
    <x v="0"/>
    <m/>
  </r>
  <r>
    <n v="11680"/>
    <x v="4"/>
    <s v="LAB1023 AP"/>
    <s v="3D Printers, 3D Scanners and Associated Equipment, Supply of"/>
    <x v="0"/>
    <n v="1"/>
    <m/>
    <d v="2021-03-02T00:00:00"/>
    <d v="2025-03-01T00:00:00"/>
    <n v="48"/>
    <n v="0"/>
    <b v="0"/>
    <m/>
    <b v="0"/>
    <m/>
    <n v="2000000"/>
    <n v="8000000"/>
    <d v="2020-03-02T00:00:00"/>
    <d v="2021-02-02T00:00:00"/>
    <b v="0"/>
    <s v="B"/>
    <n v="0"/>
    <x v="0"/>
    <m/>
  </r>
  <r>
    <n v="11681"/>
    <x v="3"/>
    <s v="LAB1022 AP"/>
    <s v="Lasers and Associated Equipment, Supply of"/>
    <x v="0"/>
    <n v="1"/>
    <d v="2020-07-03T00:00:00"/>
    <d v="2020-07-31T00:00:00"/>
    <d v="2022-07-30T00:00:00"/>
    <n v="24"/>
    <n v="24"/>
    <b v="0"/>
    <m/>
    <b v="0"/>
    <m/>
    <n v="2000000"/>
    <n v="8000000"/>
    <d v="2019-07-31T00:00:00"/>
    <d v="2020-06-30T00:00:00"/>
    <b v="1"/>
    <s v="B"/>
    <n v="24"/>
    <x v="0"/>
    <m/>
  </r>
  <r>
    <n v="11685"/>
    <x v="3"/>
    <s v="MAI1011 AP"/>
    <s v=" Salt for Winter Maintenance SXL2917"/>
    <x v="1"/>
    <n v="1"/>
    <m/>
    <d v="2018-07-01T00:00:00"/>
    <d v="2022-06-30T00:00:00"/>
    <n v="48"/>
    <n v="0"/>
    <b v="0"/>
    <m/>
    <b v="0"/>
    <m/>
    <n v="40000"/>
    <n v="160000"/>
    <m/>
    <m/>
    <b v="1"/>
    <s v="B"/>
    <n v="0"/>
    <x v="0"/>
    <m/>
  </r>
  <r>
    <n v="11694"/>
    <x v="3"/>
    <s v="ITS1036 SP"/>
    <s v="IT Peripherals (SP-17-021)"/>
    <x v="2"/>
    <n v="1"/>
    <d v="2018-03-14T00:00:00"/>
    <d v="2018-03-14T00:00:00"/>
    <d v="2021-03-13T00:00:00"/>
    <n v="24"/>
    <n v="24"/>
    <b v="1"/>
    <n v="12"/>
    <b v="0"/>
    <n v="12"/>
    <n v="1080000"/>
    <n v="4320000"/>
    <m/>
    <m/>
    <b v="1"/>
    <s v="A"/>
    <n v="12"/>
    <x v="0"/>
    <m/>
  </r>
  <r>
    <n v="11701"/>
    <x v="0"/>
    <s v="SP-17-026"/>
    <s v="Digital Services (Dynamic Purchasing System - DPS)"/>
    <x v="2"/>
    <n v="1"/>
    <d v="2017-10-25T00:00:00"/>
    <d v="2017-10-26T00:00:00"/>
    <d v="2019-10-25T00:00:00"/>
    <n v="12"/>
    <m/>
    <b v="1"/>
    <n v="12"/>
    <b v="0"/>
    <m/>
    <n v="0"/>
    <n v="0"/>
    <m/>
    <m/>
    <b v="1"/>
    <s v="A"/>
    <m/>
    <x v="0"/>
    <m/>
  </r>
  <r>
    <n v="11714"/>
    <x v="4"/>
    <s v="AVI6003 HW"/>
    <s v="Audio Visual Products &amp; Services"/>
    <x v="2"/>
    <n v="6"/>
    <m/>
    <m/>
    <m/>
    <n v="24"/>
    <m/>
    <b v="0"/>
    <m/>
    <b v="0"/>
    <m/>
    <n v="0"/>
    <n v="0"/>
    <d v="2018-01-02T00:00:00"/>
    <d v="2018-07-16T00:00:00"/>
    <b v="1"/>
    <s v="C - Framework"/>
    <m/>
    <x v="6"/>
    <m/>
  </r>
  <r>
    <n v="11749"/>
    <x v="3"/>
    <s v="CAT11038 TU"/>
    <s v="Sandwiches and Associated Products"/>
    <x v="1"/>
    <n v="10"/>
    <m/>
    <d v="2018-07-01T00:00:00"/>
    <d v="2021-06-30T00:00:00"/>
    <n v="24"/>
    <n v="24"/>
    <b v="1"/>
    <n v="12"/>
    <b v="0"/>
    <n v="12"/>
    <n v="0"/>
    <n v="0"/>
    <m/>
    <m/>
    <b v="1"/>
    <s v="B"/>
    <n v="12"/>
    <x v="1"/>
    <m/>
  </r>
  <r>
    <n v="11755"/>
    <x v="8"/>
    <s v="EFM2019 NE"/>
    <s v="Major Works Framework Agreement for North East Universities"/>
    <x v="1"/>
    <n v="2"/>
    <d v="2017-07-03T00:00:00"/>
    <d v="2017-08-01T00:00:00"/>
    <d v="2023-07-31T00:00:00"/>
    <n v="72"/>
    <m/>
    <b v="0"/>
    <n v="12"/>
    <b v="0"/>
    <n v="12"/>
    <n v="0"/>
    <n v="750000000"/>
    <d v="2017-08-28T00:00:00"/>
    <d v="2017-07-03T00:00:00"/>
    <b v="1"/>
    <s v="C - Framework"/>
    <m/>
    <x v="4"/>
    <m/>
  </r>
  <r>
    <n v="11777"/>
    <x v="3"/>
    <s v="PFB2004 NE"/>
    <s v="Cash and Valuables in Transit"/>
    <x v="6"/>
    <n v="2"/>
    <m/>
    <d v="2018-03-05T00:00:00"/>
    <d v="2021-03-04T00:00:00"/>
    <n v="36"/>
    <n v="12"/>
    <b v="0"/>
    <n v="12"/>
    <b v="0"/>
    <m/>
    <n v="0"/>
    <n v="0"/>
    <m/>
    <d v="2018-03-02T00:00:00"/>
    <b v="1"/>
    <s v="B"/>
    <n v="12"/>
    <x v="4"/>
    <m/>
  </r>
  <r>
    <n v="11780"/>
    <x v="3"/>
    <s v="FFE3103 NW"/>
    <s v="Furniture - Lot 1 Office (Mainland UK &amp; Islands)"/>
    <x v="1"/>
    <n v="3"/>
    <m/>
    <d v="2019-05-01T00:00:00"/>
    <d v="2021-04-30T00:00:00"/>
    <n v="24"/>
    <n v="24"/>
    <b v="0"/>
    <n v="12"/>
    <b v="0"/>
    <n v="12"/>
    <n v="0"/>
    <n v="0"/>
    <m/>
    <d v="2019-01-01T00:00:00"/>
    <b v="1"/>
    <s v="B"/>
    <n v="24"/>
    <x v="2"/>
    <s v="Lot 1 Office Furniture (Mainland UK &amp; Islands)"/>
  </r>
  <r>
    <n v="11782"/>
    <x v="3"/>
    <s v="CAT11041 TU"/>
    <s v="Innovative Food &amp; Drinks Concepts"/>
    <x v="1"/>
    <n v="10"/>
    <m/>
    <d v="2018-09-01T00:00:00"/>
    <d v="2021-08-31T00:00:00"/>
    <n v="24"/>
    <m/>
    <b v="1"/>
    <n v="12"/>
    <b v="0"/>
    <n v="12"/>
    <n v="0"/>
    <n v="0"/>
    <m/>
    <m/>
    <b v="1"/>
    <s v="(Blank)"/>
    <m/>
    <x v="1"/>
    <m/>
  </r>
  <r>
    <n v="11786"/>
    <x v="3"/>
    <s v="PFB5052 LU"/>
    <s v="Occupational Health Services"/>
    <x v="5"/>
    <n v="5"/>
    <d v="2019-05-22T00:00:00"/>
    <d v="2019-05-22T00:00:00"/>
    <d v="2021-05-21T00:00:00"/>
    <n v="24"/>
    <n v="24"/>
    <b v="0"/>
    <n v="12"/>
    <b v="0"/>
    <n v="12"/>
    <n v="1256000"/>
    <n v="0"/>
    <m/>
    <d v="2019-05-22T00:00:00"/>
    <b v="1"/>
    <s v="B"/>
    <n v="24"/>
    <x v="5"/>
    <s v=" Staff and Student Occupational Health Services in Greater London"/>
  </r>
  <r>
    <n v="11801"/>
    <x v="3"/>
    <s v="CAT11039 TU"/>
    <s v="Catering Light &amp; Heavy Equipment"/>
    <x v="1"/>
    <n v="10"/>
    <m/>
    <d v="2018-11-12T00:00:00"/>
    <d v="2021-11-11T00:00:00"/>
    <n v="24"/>
    <m/>
    <b v="1"/>
    <n v="12"/>
    <b v="0"/>
    <n v="12"/>
    <n v="0"/>
    <n v="0"/>
    <m/>
    <m/>
    <b v="1"/>
    <s v="(Blank)"/>
    <m/>
    <x v="1"/>
    <m/>
  </r>
  <r>
    <n v="11804"/>
    <x v="3"/>
    <s v="FFE3118 NW"/>
    <s v="Soft Furnishings - Lot 2 - Student Kitchen Starter Packs"/>
    <x v="1"/>
    <n v="3"/>
    <m/>
    <d v="2018-03-01T00:00:00"/>
    <d v="2022-02-28T00:00:00"/>
    <n v="36"/>
    <n v="12"/>
    <b v="1"/>
    <n v="12"/>
    <b v="0"/>
    <m/>
    <n v="126000"/>
    <n v="0"/>
    <m/>
    <m/>
    <b v="1"/>
    <s v="B"/>
    <n v="0"/>
    <x v="2"/>
    <s v="Lot 2 - Student Kitchen Starter Packs"/>
  </r>
  <r>
    <n v="11805"/>
    <x v="3"/>
    <s v="FFE3118 NW"/>
    <s v="Soft Furnishings - Lot 3 - Window Coverings (Supply &amp; Installation)"/>
    <x v="1"/>
    <n v="3"/>
    <m/>
    <d v="2018-03-01T00:00:00"/>
    <d v="2022-02-28T00:00:00"/>
    <n v="36"/>
    <n v="12"/>
    <b v="1"/>
    <n v="12"/>
    <b v="0"/>
    <m/>
    <n v="608000"/>
    <n v="0"/>
    <m/>
    <m/>
    <b v="1"/>
    <s v="B"/>
    <n v="0"/>
    <x v="2"/>
    <s v="Lot 3 - Window Coverings (Supply &amp; Installation)"/>
  </r>
  <r>
    <n v="11844"/>
    <x v="3"/>
    <s v="EFM4034 SU"/>
    <s v="Asbestos Removal and Demolition Services"/>
    <x v="1"/>
    <n v="4"/>
    <m/>
    <d v="2017-08-01T00:00:00"/>
    <d v="2021-07-31T00:00:00"/>
    <n v="24"/>
    <m/>
    <b v="1"/>
    <n v="12"/>
    <b v="1"/>
    <n v="12"/>
    <n v="0"/>
    <n v="0"/>
    <m/>
    <m/>
    <b v="1"/>
    <s v="C - Framework"/>
    <n v="0"/>
    <x v="3"/>
    <s v="South and Central England"/>
  </r>
  <r>
    <n v="11845"/>
    <x v="3"/>
    <s v="EFM4034 SU"/>
    <s v="Asbestos Removal and Demolition Services"/>
    <x v="1"/>
    <n v="4"/>
    <m/>
    <d v="2017-08-01T00:00:00"/>
    <d v="2021-07-31T00:00:00"/>
    <n v="24"/>
    <m/>
    <b v="1"/>
    <n v="12"/>
    <b v="1"/>
    <n v="12"/>
    <n v="0"/>
    <n v="0"/>
    <m/>
    <m/>
    <b v="1"/>
    <s v="C - Framework"/>
    <n v="0"/>
    <x v="3"/>
    <s v="Greater London"/>
  </r>
  <r>
    <n v="11847"/>
    <x v="3"/>
    <s v="EFM4034 SU"/>
    <s v="Asbestos Removal and Demolition Services"/>
    <x v="1"/>
    <n v="4"/>
    <m/>
    <d v="2017-08-01T00:00:00"/>
    <d v="2021-07-31T00:00:00"/>
    <n v="24"/>
    <m/>
    <b v="1"/>
    <n v="12"/>
    <b v="1"/>
    <n v="12"/>
    <n v="0"/>
    <n v="0"/>
    <m/>
    <m/>
    <b v="1"/>
    <s v="C - Framework"/>
    <n v="0"/>
    <x v="3"/>
    <s v="South West, South and Mid Wales"/>
  </r>
  <r>
    <n v="11850"/>
    <x v="3"/>
    <s v="EFM4034 SU"/>
    <s v="Asbestos Removal and Demolition Services"/>
    <x v="1"/>
    <n v="4"/>
    <m/>
    <d v="2017-08-01T00:00:00"/>
    <d v="2021-07-31T00:00:00"/>
    <n v="24"/>
    <m/>
    <b v="1"/>
    <n v="12"/>
    <b v="1"/>
    <n v="12"/>
    <n v="0"/>
    <n v="0"/>
    <m/>
    <m/>
    <b v="1"/>
    <s v="C - Framework"/>
    <n v="0"/>
    <x v="3"/>
    <s v="Central England"/>
  </r>
  <r>
    <n v="11851"/>
    <x v="3"/>
    <s v="EFM4034 SU"/>
    <s v="Asbestos Removal and Demolition Services"/>
    <x v="1"/>
    <n v="4"/>
    <m/>
    <d v="2017-08-01T00:00:00"/>
    <d v="2021-07-31T00:00:00"/>
    <n v="24"/>
    <m/>
    <b v="1"/>
    <n v="12"/>
    <b v="1"/>
    <n v="12"/>
    <n v="0"/>
    <n v="0"/>
    <m/>
    <m/>
    <b v="1"/>
    <s v="C - Framework"/>
    <n v="0"/>
    <x v="3"/>
    <s v="North Midlands"/>
  </r>
  <r>
    <n v="11852"/>
    <x v="3"/>
    <s v="EFM4034 SU"/>
    <s v="Asbestos Removal and Demolition Services"/>
    <x v="1"/>
    <n v="4"/>
    <m/>
    <d v="2017-08-01T00:00:00"/>
    <d v="2021-07-31T00:00:00"/>
    <n v="24"/>
    <m/>
    <b v="1"/>
    <n v="12"/>
    <b v="1"/>
    <n v="12"/>
    <n v="0"/>
    <n v="0"/>
    <m/>
    <m/>
    <b v="1"/>
    <s v="C - Framework"/>
    <n v="0"/>
    <x v="3"/>
    <s v="North of England"/>
  </r>
  <r>
    <n v="11853"/>
    <x v="3"/>
    <s v="EFM4034 SU"/>
    <s v="Asbestos Removal and Demolition Services"/>
    <x v="1"/>
    <n v="4"/>
    <m/>
    <d v="2017-08-01T00:00:00"/>
    <d v="2021-07-31T00:00:00"/>
    <n v="24"/>
    <m/>
    <b v="1"/>
    <n v="12"/>
    <b v="1"/>
    <n v="12"/>
    <n v="0"/>
    <n v="0"/>
    <m/>
    <m/>
    <b v="1"/>
    <s v="C - Framework"/>
    <n v="0"/>
    <x v="3"/>
    <s v="Lot 6a - North of England with NI option"/>
  </r>
  <r>
    <n v="11854"/>
    <x v="3"/>
    <s v="EFM4034 SU"/>
    <s v="Asbestos Removal and Demolition Services"/>
    <x v="1"/>
    <n v="4"/>
    <m/>
    <d v="2017-08-01T00:00:00"/>
    <d v="2021-07-31T00:00:00"/>
    <n v="24"/>
    <m/>
    <b v="1"/>
    <n v="12"/>
    <b v="1"/>
    <n v="12"/>
    <n v="0"/>
    <n v="0"/>
    <m/>
    <m/>
    <b v="1"/>
    <s v="C - Framework"/>
    <n v="0"/>
    <x v="3"/>
    <s v="Lot 7 - NI option only"/>
  </r>
  <r>
    <n v="12011"/>
    <x v="3"/>
    <s v="JAN5043 LU"/>
    <s v="Ceremonial Gown and Photography Services"/>
    <x v="6"/>
    <n v="5"/>
    <d v="2018-03-19T00:00:00"/>
    <d v="2018-03-19T00:00:00"/>
    <d v="2022-03-18T00:00:00"/>
    <n v="24"/>
    <n v="24"/>
    <b v="1"/>
    <n v="24"/>
    <b v="0"/>
    <m/>
    <n v="0"/>
    <n v="0"/>
    <d v="2017-09-07T00:00:00"/>
    <d v="2018-03-01T00:00:00"/>
    <b v="1"/>
    <s v="B"/>
    <n v="0"/>
    <x v="5"/>
    <s v="Lot 2 Gown Purchase"/>
  </r>
  <r>
    <n v="12015"/>
    <x v="3"/>
    <s v="JAN5043 LU"/>
    <s v="Ceremonial Gown and Photography Services"/>
    <x v="6"/>
    <n v="5"/>
    <d v="2018-03-19T00:00:00"/>
    <d v="2018-03-19T00:00:00"/>
    <d v="2022-03-18T00:00:00"/>
    <n v="24"/>
    <n v="24"/>
    <b v="1"/>
    <n v="24"/>
    <b v="0"/>
    <m/>
    <n v="0"/>
    <n v="0"/>
    <d v="2017-09-07T00:00:00"/>
    <d v="2018-03-01T00:00:00"/>
    <b v="1"/>
    <s v="B"/>
    <n v="0"/>
    <x v="5"/>
    <s v="Lot 3 Photography and DVD streaming"/>
  </r>
  <r>
    <n v="12016"/>
    <x v="3"/>
    <s v="JAN5043 LU"/>
    <s v="Ceremonial Gown and Photography Services"/>
    <x v="6"/>
    <n v="5"/>
    <d v="2018-03-19T00:00:00"/>
    <d v="2018-03-19T00:00:00"/>
    <d v="2022-03-18T00:00:00"/>
    <n v="24"/>
    <n v="24"/>
    <b v="1"/>
    <n v="24"/>
    <b v="0"/>
    <m/>
    <n v="0"/>
    <n v="0"/>
    <d v="2017-09-07T00:00:00"/>
    <d v="2018-03-01T00:00:00"/>
    <b v="1"/>
    <s v="B"/>
    <n v="0"/>
    <x v="5"/>
    <s v="Lot 4 One Stop Shop (Gown Hire, Photography marchadise and DVD streaming)"/>
  </r>
  <r>
    <n v="12021"/>
    <x v="11"/>
    <m/>
    <s v="Student Marketing and/or Digital Buying"/>
    <x v="6"/>
    <n v="4"/>
    <m/>
    <m/>
    <m/>
    <m/>
    <m/>
    <b v="0"/>
    <m/>
    <b v="0"/>
    <m/>
    <m/>
    <m/>
    <m/>
    <d v="2019-03-01T00:00:00"/>
    <b v="1"/>
    <s v="B"/>
    <m/>
    <x v="3"/>
    <m/>
  </r>
  <r>
    <n v="12030"/>
    <x v="3"/>
    <s v="CAT1065 AP"/>
    <s v="Water Coolers 1317"/>
    <x v="1"/>
    <n v="1"/>
    <m/>
    <d v="2018-01-08T00:00:00"/>
    <d v="2022-01-07T00:00:00"/>
    <n v="24"/>
    <n v="24"/>
    <b v="1"/>
    <n v="12"/>
    <b v="1"/>
    <n v="12"/>
    <n v="0"/>
    <n v="0"/>
    <m/>
    <m/>
    <b v="1"/>
    <s v="B"/>
    <n v="0"/>
    <x v="0"/>
    <s v=" Plumbed-In Water Coolers (including Installation)"/>
  </r>
  <r>
    <n v="12053"/>
    <x v="3"/>
    <s v="06-17 SE"/>
    <s v="Library Books, Educational Textbooks and Multimedia Supplies (Supply and Delivery)"/>
    <x v="4"/>
    <n v="1"/>
    <d v="2018-02-16T00:00:00"/>
    <d v="2018-02-01T00:00:00"/>
    <d v="2022-01-31T00:00:00"/>
    <n v="24"/>
    <n v="24"/>
    <b v="1"/>
    <n v="12"/>
    <b v="1"/>
    <n v="12"/>
    <n v="50000"/>
    <n v="200000"/>
    <m/>
    <m/>
    <b v="1"/>
    <s v="B"/>
    <n v="0"/>
    <x v="0"/>
    <s v="General Books"/>
  </r>
  <r>
    <n v="12054"/>
    <x v="3"/>
    <s v="06-17 SE"/>
    <s v="Library Books, Educational Textbooks and Multimedia Supplies (Supply and Delivery)"/>
    <x v="4"/>
    <n v="1"/>
    <d v="2018-02-16T00:00:00"/>
    <d v="2018-02-01T00:00:00"/>
    <d v="2022-01-31T00:00:00"/>
    <n v="24"/>
    <n v="24"/>
    <b v="1"/>
    <n v="12"/>
    <b v="1"/>
    <n v="12"/>
    <n v="50000"/>
    <n v="200000"/>
    <m/>
    <m/>
    <b v="1"/>
    <s v="B"/>
    <n v="0"/>
    <x v="0"/>
    <s v="Educational Textbooks - Bright Red Publishing"/>
  </r>
  <r>
    <n v="12056"/>
    <x v="3"/>
    <s v="FFE1013 AP"/>
    <s v="Hair &amp; Beauty - Beauty Products &amp; Beauty Kits"/>
    <x v="6"/>
    <n v="1"/>
    <d v="2020-02-03T00:00:00"/>
    <d v="2020-02-15T00:00:00"/>
    <d v="2022-02-14T00:00:00"/>
    <n v="24"/>
    <n v="24"/>
    <b v="0"/>
    <m/>
    <b v="0"/>
    <m/>
    <n v="660000"/>
    <n v="2640000"/>
    <d v="2019-06-03T00:00:00"/>
    <d v="2020-02-10T00:00:00"/>
    <b v="1"/>
    <s v="B"/>
    <n v="24"/>
    <x v="0"/>
    <s v="Beauty Products &amp; Beauty Kits"/>
  </r>
  <r>
    <n v="12057"/>
    <x v="3"/>
    <s v="CAT1065 AP"/>
    <s v="Water Coolers 1317"/>
    <x v="1"/>
    <n v="1"/>
    <m/>
    <d v="2018-01-08T00:00:00"/>
    <d v="2022-01-07T00:00:00"/>
    <n v="24"/>
    <n v="24"/>
    <b v="1"/>
    <n v="12"/>
    <b v="1"/>
    <n v="12"/>
    <n v="0"/>
    <n v="0"/>
    <m/>
    <m/>
    <b v="1"/>
    <s v="B"/>
    <n v="0"/>
    <x v="0"/>
    <s v=" Sanitisation and Maintenance of Bottled and Plumbed-In Water Coolers"/>
  </r>
  <r>
    <n v="12058"/>
    <x v="3"/>
    <s v="06-17 SE"/>
    <s v="Library Books, Educational Textbooks and Multimedia Supplies (Supply and Delivery)"/>
    <x v="4"/>
    <n v="1"/>
    <d v="2018-02-16T00:00:00"/>
    <d v="2018-02-01T00:00:00"/>
    <d v="2022-01-31T00:00:00"/>
    <n v="24"/>
    <n v="24"/>
    <b v="1"/>
    <n v="12"/>
    <b v="1"/>
    <n v="12"/>
    <n v="50000"/>
    <n v="200000"/>
    <m/>
    <m/>
    <b v="1"/>
    <s v="B"/>
    <n v="0"/>
    <x v="0"/>
    <s v="Educational Textbooks - Capstone Global Library"/>
  </r>
  <r>
    <n v="12059"/>
    <x v="3"/>
    <s v="06-17 SE"/>
    <s v="Library Books, Educational Textbooks and Multimedia Supplies (Supply and Delivery)"/>
    <x v="4"/>
    <n v="1"/>
    <d v="2018-02-16T00:00:00"/>
    <d v="2018-02-01T00:00:00"/>
    <d v="2022-01-31T00:00:00"/>
    <n v="24"/>
    <n v="24"/>
    <b v="1"/>
    <n v="12"/>
    <b v="1"/>
    <n v="12"/>
    <n v="50000"/>
    <n v="200000"/>
    <m/>
    <m/>
    <b v="1"/>
    <s v="B"/>
    <n v="0"/>
    <x v="0"/>
    <s v="Educational Textbooks - Harper Collins Publishers"/>
  </r>
  <r>
    <n v="12060"/>
    <x v="3"/>
    <s v="06-17 SE"/>
    <s v="Library Books, Educational Textbooks and Multimedia Supplies (Supply and Delivery)"/>
    <x v="4"/>
    <n v="1"/>
    <d v="2018-02-16T00:00:00"/>
    <d v="2018-02-01T00:00:00"/>
    <d v="2022-01-31T00:00:00"/>
    <n v="24"/>
    <n v="24"/>
    <b v="1"/>
    <n v="12"/>
    <b v="1"/>
    <n v="12"/>
    <n v="50000"/>
    <n v="200000"/>
    <m/>
    <m/>
    <b v="1"/>
    <s v="B"/>
    <n v="0"/>
    <x v="0"/>
    <s v="Educational Textbooks - Hodder Gibson"/>
  </r>
  <r>
    <n v="12061"/>
    <x v="3"/>
    <s v="06-17 SE"/>
    <s v="Library Books, Educational Textbooks and Multimedia Supplies (Supply and Delivery)"/>
    <x v="4"/>
    <n v="1"/>
    <d v="2018-02-16T00:00:00"/>
    <d v="2018-02-01T00:00:00"/>
    <d v="2022-01-31T00:00:00"/>
    <n v="24"/>
    <n v="24"/>
    <b v="1"/>
    <n v="12"/>
    <b v="1"/>
    <n v="12"/>
    <n v="50000"/>
    <n v="200000"/>
    <m/>
    <m/>
    <b v="1"/>
    <s v="B"/>
    <n v="0"/>
    <x v="0"/>
    <s v="Educational Textbooks - Jolly Learning"/>
  </r>
  <r>
    <n v="12064"/>
    <x v="3"/>
    <s v="06-17 SE"/>
    <s v="Library Books, Educational Textbooks and Multimedia Supplies (Supply and Delivery)"/>
    <x v="4"/>
    <n v="1"/>
    <d v="2018-02-16T00:00:00"/>
    <d v="2018-02-01T00:00:00"/>
    <d v="2022-01-31T00:00:00"/>
    <n v="24"/>
    <n v="24"/>
    <b v="1"/>
    <n v="12"/>
    <b v="1"/>
    <n v="12"/>
    <n v="50000"/>
    <n v="200000"/>
    <m/>
    <m/>
    <b v="1"/>
    <s v="B"/>
    <n v="0"/>
    <x v="0"/>
    <s v="Educational Textbooks - McGraw Hill"/>
  </r>
  <r>
    <n v="12065"/>
    <x v="3"/>
    <s v="06-17 SE"/>
    <s v="Library Books, Educational Textbooks and Multimedia Supplies (Supply and Delivery)"/>
    <x v="4"/>
    <n v="1"/>
    <d v="2018-02-16T00:00:00"/>
    <d v="2018-02-01T00:00:00"/>
    <d v="2022-01-31T00:00:00"/>
    <n v="24"/>
    <n v="24"/>
    <b v="1"/>
    <n v="12"/>
    <b v="1"/>
    <n v="12"/>
    <n v="50000"/>
    <n v="200000"/>
    <m/>
    <m/>
    <b v="1"/>
    <s v="B"/>
    <n v="0"/>
    <x v="0"/>
    <s v="Educational Textbooks - Nelson Thornes"/>
  </r>
  <r>
    <n v="12066"/>
    <x v="3"/>
    <s v="06-17 SE"/>
    <s v="Library Books, Educational Textbooks and Multimedia Supplies (Supply and Delivery)"/>
    <x v="4"/>
    <n v="1"/>
    <d v="2018-02-16T00:00:00"/>
    <d v="2018-02-01T00:00:00"/>
    <d v="2022-01-31T00:00:00"/>
    <n v="24"/>
    <n v="24"/>
    <b v="1"/>
    <n v="12"/>
    <b v="1"/>
    <n v="12"/>
    <n v="50000"/>
    <n v="200000"/>
    <m/>
    <m/>
    <b v="1"/>
    <s v="B"/>
    <n v="0"/>
    <x v="0"/>
    <s v="Educational Textbooks - Oxford University Press"/>
  </r>
  <r>
    <n v="12069"/>
    <x v="3"/>
    <s v="AVI3120 NW"/>
    <s v="Broadcast Equipment &amp; Installation Services - Lot 1 Supply - Audio Equipment"/>
    <x v="2"/>
    <n v="3"/>
    <m/>
    <d v="2019-07-01T00:00:00"/>
    <d v="2021-06-30T00:00:00"/>
    <n v="24"/>
    <m/>
    <b v="0"/>
    <n v="12"/>
    <b v="0"/>
    <n v="12"/>
    <n v="0"/>
    <n v="0"/>
    <m/>
    <m/>
    <b v="1"/>
    <s v="B"/>
    <m/>
    <x v="2"/>
    <s v=" Lot 1 Supply - Audio Equipment"/>
  </r>
  <r>
    <n v="12070"/>
    <x v="3"/>
    <s v="EFM2023 NE"/>
    <s v="Signs and Signage"/>
    <x v="1"/>
    <n v="2"/>
    <d v="2019-08-29T00:00:00"/>
    <d v="2019-09-02T00:00:00"/>
    <d v="2022-09-01T00:00:00"/>
    <n v="36"/>
    <n v="12"/>
    <b v="0"/>
    <n v="12"/>
    <b v="0"/>
    <m/>
    <n v="1000000"/>
    <n v="4000000"/>
    <d v="2019-02-01T00:00:00"/>
    <d v="2019-08-12T00:00:00"/>
    <b v="1"/>
    <s v="C - Framework"/>
    <n v="12"/>
    <x v="4"/>
    <m/>
  </r>
  <r>
    <n v="12071"/>
    <x v="11"/>
    <m/>
    <m/>
    <x v="7"/>
    <n v="2"/>
    <m/>
    <m/>
    <m/>
    <m/>
    <m/>
    <b v="0"/>
    <m/>
    <b v="0"/>
    <m/>
    <m/>
    <m/>
    <m/>
    <m/>
    <b v="1"/>
    <s v="(Blank)"/>
    <m/>
    <x v="4"/>
    <m/>
  </r>
  <r>
    <n v="12080"/>
    <x v="3"/>
    <s v="UTI1003 AP"/>
    <s v="Water &amp; Wastewater Billing Services"/>
    <x v="1"/>
    <n v="1"/>
    <d v="2020-01-20T00:00:00"/>
    <d v="2020-04-01T00:00:00"/>
    <d v="2023-03-31T00:00:00"/>
    <n v="36"/>
    <n v="12"/>
    <b v="0"/>
    <m/>
    <b v="0"/>
    <m/>
    <n v="9000000"/>
    <n v="36000000"/>
    <d v="2019-03-18T00:00:00"/>
    <d v="2019-12-01T00:00:00"/>
    <b v="1"/>
    <s v="A"/>
    <n v="12"/>
    <x v="0"/>
    <m/>
  </r>
  <r>
    <n v="12083"/>
    <x v="3"/>
    <s v="EFM1040 AP"/>
    <s v="Fire Safety Products and Services (SXL 16-17)"/>
    <x v="1"/>
    <n v="1"/>
    <m/>
    <d v="2018-04-16T00:00:00"/>
    <d v="2021-04-15T00:00:00"/>
    <n v="24"/>
    <n v="24"/>
    <b v="1"/>
    <n v="12"/>
    <b v="0"/>
    <m/>
    <n v="300000"/>
    <n v="1200000"/>
    <d v="2018-01-24T00:00:00"/>
    <m/>
    <b v="1"/>
    <s v="B"/>
    <n v="12"/>
    <x v="0"/>
    <m/>
  </r>
  <r>
    <n v="12087"/>
    <x v="3"/>
    <s v="CAT5049 LU"/>
    <s v="Catering Outsourced Services"/>
    <x v="1"/>
    <n v="5"/>
    <d v="2018-03-06T00:00:00"/>
    <d v="2018-03-19T00:00:00"/>
    <d v="2021-03-18T00:00:00"/>
    <n v="24"/>
    <n v="24"/>
    <b v="1"/>
    <n v="12"/>
    <b v="0"/>
    <n v="12"/>
    <n v="0"/>
    <n v="0"/>
    <m/>
    <m/>
    <b v="1"/>
    <s v="B"/>
    <n v="12"/>
    <x v="5"/>
    <s v="Office, Corporate and Event Catering (Greater London)"/>
  </r>
  <r>
    <n v="12140"/>
    <x v="8"/>
    <s v="PFB1031 PS"/>
    <s v="Temporary and Interim Staff Framework"/>
    <x v="5"/>
    <n v="1"/>
    <d v="2019-02-28T00:00:00"/>
    <d v="2019-04-13T00:00:00"/>
    <d v="2023-04-12T00:00:00"/>
    <n v="48"/>
    <n v="0"/>
    <b v="0"/>
    <m/>
    <b v="0"/>
    <m/>
    <n v="6000000"/>
    <n v="24000000"/>
    <d v="2018-04-01T00:00:00"/>
    <m/>
    <b v="1"/>
    <s v="A"/>
    <n v="0"/>
    <x v="0"/>
    <m/>
  </r>
  <r>
    <n v="12144"/>
    <x v="3"/>
    <s v="ITS1028 AP"/>
    <s v="SCURL Library Systems &amp; Associated Services; Reading List Management Systems"/>
    <x v="2"/>
    <n v="1"/>
    <d v="2020-04-16T00:00:00"/>
    <d v="2020-04-16T00:00:00"/>
    <d v="2022-04-15T00:00:00"/>
    <n v="24"/>
    <n v="24"/>
    <b v="0"/>
    <m/>
    <b v="0"/>
    <m/>
    <n v="100000"/>
    <n v="500000"/>
    <d v="2019-03-14T00:00:00"/>
    <d v="2020-03-18T00:00:00"/>
    <b v="1"/>
    <s v="B"/>
    <n v="24"/>
    <x v="0"/>
    <m/>
  </r>
  <r>
    <n v="12145"/>
    <x v="3"/>
    <s v="ITS1038 AP"/>
    <s v="Student Module Evaluation Systems Framework"/>
    <x v="2"/>
    <n v="1"/>
    <d v="2019-06-24T00:00:00"/>
    <d v="2019-07-08T00:00:00"/>
    <d v="2021-07-07T00:00:00"/>
    <n v="24"/>
    <n v="24"/>
    <b v="0"/>
    <m/>
    <b v="0"/>
    <m/>
    <n v="500000"/>
    <n v="2000000"/>
    <d v="2019-01-14T00:00:00"/>
    <d v="2019-09-18T00:00:00"/>
    <b v="1"/>
    <s v="B"/>
    <n v="24"/>
    <x v="0"/>
    <m/>
  </r>
  <r>
    <n v="12178"/>
    <x v="3"/>
    <s v="ITS1027 AP"/>
    <s v="Finance, HR/Payroll Systems Framework"/>
    <x v="2"/>
    <n v="1"/>
    <d v="2018-08-03T00:00:00"/>
    <d v="2018-08-10T00:00:00"/>
    <d v="2021-08-09T00:00:00"/>
    <n v="24"/>
    <n v="24"/>
    <b v="1"/>
    <n v="12"/>
    <b v="0"/>
    <m/>
    <n v="500000"/>
    <n v="4000000"/>
    <m/>
    <d v="2018-08-03T00:00:00"/>
    <b v="1"/>
    <s v="B"/>
    <n v="12"/>
    <x v="0"/>
    <s v="ERP and Associated Services"/>
  </r>
  <r>
    <n v="12189"/>
    <x v="3"/>
    <s v="JAN1008 AP"/>
    <s v="Washroom Solutions and Sanitary Products (3217)"/>
    <x v="1"/>
    <n v="1"/>
    <d v="2018-09-20T00:00:00"/>
    <d v="2018-10-01T00:00:00"/>
    <d v="2022-09-30T00:00:00"/>
    <n v="48"/>
    <n v="0"/>
    <b v="0"/>
    <m/>
    <b v="0"/>
    <m/>
    <n v="0"/>
    <n v="0"/>
    <d v="2018-02-01T00:00:00"/>
    <d v="2018-09-10T00:00:00"/>
    <b v="1"/>
    <s v="B"/>
    <n v="0"/>
    <x v="0"/>
    <s v="Washroom Solutions"/>
  </r>
  <r>
    <n v="12205"/>
    <x v="7"/>
    <m/>
    <m/>
    <x v="7"/>
    <n v="5"/>
    <m/>
    <m/>
    <m/>
    <m/>
    <m/>
    <b v="0"/>
    <m/>
    <b v="0"/>
    <m/>
    <m/>
    <m/>
    <m/>
    <m/>
    <b v="1"/>
    <s v="B"/>
    <m/>
    <x v="5"/>
    <m/>
  </r>
  <r>
    <n v="12206"/>
    <x v="3"/>
    <s v="ITS5053 LU"/>
    <s v="Short Message Text"/>
    <x v="2"/>
    <n v="5"/>
    <m/>
    <d v="2018-05-01T00:00:00"/>
    <d v="2022-04-30T00:00:00"/>
    <n v="48"/>
    <n v="0"/>
    <b v="0"/>
    <m/>
    <b v="0"/>
    <m/>
    <n v="0"/>
    <n v="0"/>
    <m/>
    <m/>
    <b v="1"/>
    <s v="B"/>
    <n v="0"/>
    <x v="5"/>
    <m/>
  </r>
  <r>
    <n v="12235"/>
    <x v="3"/>
    <s v="EFM2020 NE"/>
    <s v="Construction Professional Services  - Project Management Related Services"/>
    <x v="1"/>
    <n v="2"/>
    <d v="2018-09-25T00:00:00"/>
    <d v="2018-10-01T00:00:00"/>
    <d v="2023-09-30T00:00:00"/>
    <n v="60"/>
    <n v="24"/>
    <b v="0"/>
    <n v="12"/>
    <b v="0"/>
    <n v="12"/>
    <n v="0"/>
    <n v="21000000"/>
    <m/>
    <d v="2018-10-31T00:00:00"/>
    <b v="0"/>
    <s v="C - Framework"/>
    <n v="24"/>
    <x v="4"/>
    <s v="Construction Professional Services  - Project Management Related Services"/>
  </r>
  <r>
    <n v="12236"/>
    <x v="3"/>
    <s v="EFM2020 NE"/>
    <s v="Construction Professional Services  - Architectural and Design Team Services (0-£4m)"/>
    <x v="1"/>
    <n v="2"/>
    <d v="2018-09-25T00:00:00"/>
    <d v="2018-10-01T00:00:00"/>
    <d v="2023-09-30T00:00:00"/>
    <n v="60"/>
    <n v="24"/>
    <b v="0"/>
    <n v="12"/>
    <b v="0"/>
    <n v="12"/>
    <n v="0"/>
    <n v="28000000"/>
    <m/>
    <d v="2018-10-31T00:00:00"/>
    <b v="1"/>
    <s v="C - Framework"/>
    <n v="24"/>
    <x v="4"/>
    <s v="Construction Professional Services  - Architectural and Design Team Services (0-£4m)"/>
  </r>
  <r>
    <n v="12237"/>
    <x v="3"/>
    <s v="EFM2020 NE"/>
    <s v="Construction Professional Services  - Architectural and Design Team Services (£4m+)"/>
    <x v="1"/>
    <n v="2"/>
    <d v="2018-09-25T00:00:00"/>
    <d v="2018-10-01T00:00:00"/>
    <d v="2023-09-30T00:00:00"/>
    <n v="60"/>
    <n v="24"/>
    <b v="0"/>
    <n v="12"/>
    <b v="0"/>
    <n v="12"/>
    <n v="0"/>
    <n v="28000000"/>
    <m/>
    <d v="2018-10-31T00:00:00"/>
    <b v="0"/>
    <s v="C - Framework"/>
    <n v="24"/>
    <x v="4"/>
    <s v="Construction Professional Services  - Architectural and Design Team Services (£4m+)"/>
  </r>
  <r>
    <n v="12238"/>
    <x v="3"/>
    <s v="EFM2020 NE"/>
    <s v="Construction Professional Services  - Financial Advisor Services"/>
    <x v="1"/>
    <n v="2"/>
    <d v="2018-09-25T00:00:00"/>
    <d v="2018-10-01T00:00:00"/>
    <d v="2023-09-30T00:00:00"/>
    <n v="60"/>
    <n v="24"/>
    <b v="0"/>
    <n v="12"/>
    <b v="0"/>
    <n v="12"/>
    <n v="0"/>
    <n v="2800000"/>
    <m/>
    <d v="2018-10-31T00:00:00"/>
    <b v="0"/>
    <s v="C - Framework"/>
    <n v="24"/>
    <x v="4"/>
    <s v="Construction Professional Services  - Financial Advisor Services"/>
  </r>
  <r>
    <n v="12313"/>
    <x v="3"/>
    <s v="EFM2021 NE"/>
    <s v="Asbestos Consultancy Services"/>
    <x v="1"/>
    <n v="2"/>
    <d v="2019-04-29T00:00:00"/>
    <d v="2019-05-15T00:00:00"/>
    <d v="2022-05-14T00:00:00"/>
    <n v="36"/>
    <n v="12"/>
    <b v="0"/>
    <m/>
    <b v="0"/>
    <m/>
    <n v="1000000"/>
    <n v="4000000"/>
    <d v="2018-04-09T00:00:00"/>
    <d v="2018-08-29T00:00:00"/>
    <b v="1"/>
    <s v="(Blank)"/>
    <n v="12"/>
    <x v="4"/>
    <m/>
  </r>
  <r>
    <n v="12314"/>
    <x v="3"/>
    <s v="EFM2022 NE"/>
    <s v="Asbestos Removal Services"/>
    <x v="1"/>
    <n v="2"/>
    <d v="2019-07-15T00:00:00"/>
    <d v="2019-08-01T00:00:00"/>
    <d v="2022-07-31T00:00:00"/>
    <n v="36"/>
    <n v="12"/>
    <b v="0"/>
    <m/>
    <b v="0"/>
    <m/>
    <n v="2500000"/>
    <n v="9500000"/>
    <d v="2018-04-09T00:00:00"/>
    <d v="2019-06-21T00:00:00"/>
    <b v="1"/>
    <s v="B"/>
    <n v="12"/>
    <x v="4"/>
    <m/>
  </r>
  <r>
    <n v="12339"/>
    <x v="4"/>
    <s v="OFF5055 LU"/>
    <s v="Office, Computer and Library Supplies"/>
    <x v="7"/>
    <n v="5"/>
    <m/>
    <m/>
    <m/>
    <m/>
    <n v="12"/>
    <b v="0"/>
    <m/>
    <b v="0"/>
    <m/>
    <n v="0"/>
    <n v="0"/>
    <d v="2015-08-01T00:00:00"/>
    <d v="2019-07-01T00:00:00"/>
    <b v="1"/>
    <s v="B"/>
    <n v="12"/>
    <x v="5"/>
    <m/>
  </r>
  <r>
    <n v="12450"/>
    <x v="3"/>
    <s v="MAI3121 CPC"/>
    <s v="Paint &amp; Decorating Supplies"/>
    <x v="1"/>
    <n v="3"/>
    <m/>
    <d v="2018-09-01T00:00:00"/>
    <d v="2021-08-31T00:00:00"/>
    <n v="24"/>
    <n v="24"/>
    <b v="1"/>
    <n v="12"/>
    <b v="0"/>
    <n v="12"/>
    <n v="0"/>
    <n v="0"/>
    <m/>
    <d v="2018-09-01T00:00:00"/>
    <b v="1"/>
    <s v="B"/>
    <n v="12"/>
    <x v="2"/>
    <m/>
  </r>
  <r>
    <n v="12451"/>
    <x v="4"/>
    <s v="MAI3122 CPC"/>
    <s v="Construction &amp; Workshop Supplies"/>
    <x v="1"/>
    <n v="3"/>
    <m/>
    <m/>
    <m/>
    <m/>
    <m/>
    <b v="0"/>
    <m/>
    <b v="0"/>
    <m/>
    <m/>
    <m/>
    <m/>
    <d v="2018-11-30T00:00:00"/>
    <b v="1"/>
    <s v="B"/>
    <m/>
    <x v="2"/>
    <m/>
  </r>
  <r>
    <n v="12454"/>
    <x v="3"/>
    <s v="AVI2005NE"/>
    <s v="Audio Visual"/>
    <x v="7"/>
    <n v="2"/>
    <d v="2020-08-07T00:00:00"/>
    <d v="2020-08-07T00:00:00"/>
    <d v="2023-08-06T00:00:00"/>
    <n v="36"/>
    <n v="12"/>
    <b v="0"/>
    <m/>
    <b v="0"/>
    <m/>
    <n v="12500000"/>
    <n v="50000000"/>
    <d v="2018-07-23T00:00:00"/>
    <d v="2020-04-01T00:00:00"/>
    <b v="1"/>
    <s v="B"/>
    <n v="12"/>
    <x v="4"/>
    <m/>
  </r>
  <r>
    <n v="12484"/>
    <x v="3"/>
    <s v="PFB1028 AP"/>
    <s v="Audit Services - Internal External and Tax - Internal Audit  - Small - Colleges and SG Bodies"/>
    <x v="6"/>
    <n v="1"/>
    <d v="2018-05-22T00:00:00"/>
    <d v="2018-06-11T00:00:00"/>
    <d v="2021-06-10T00:00:00"/>
    <n v="36"/>
    <n v="12"/>
    <b v="0"/>
    <m/>
    <b v="0"/>
    <m/>
    <n v="850000"/>
    <n v="3400000"/>
    <m/>
    <m/>
    <b v="1"/>
    <s v="B"/>
    <n v="12"/>
    <x v="0"/>
    <s v="Internal Audit  - Small - Colleges and SG Bodies"/>
  </r>
  <r>
    <n v="12485"/>
    <x v="3"/>
    <s v="PFB1028 AP"/>
    <s v="Audit Services - Internal External and Tax - External"/>
    <x v="6"/>
    <n v="1"/>
    <d v="2018-05-22T00:00:00"/>
    <d v="2018-06-11T00:00:00"/>
    <d v="2021-06-10T00:00:00"/>
    <n v="36"/>
    <n v="12"/>
    <b v="0"/>
    <m/>
    <b v="0"/>
    <m/>
    <n v="1000000"/>
    <n v="4000000"/>
    <m/>
    <m/>
    <b v="1"/>
    <s v="B"/>
    <n v="12"/>
    <x v="0"/>
    <s v="External"/>
  </r>
  <r>
    <n v="12486"/>
    <x v="3"/>
    <s v="PFB1028 AP"/>
    <s v="Audit Services - Internal External and Tax - Tax"/>
    <x v="6"/>
    <n v="1"/>
    <d v="2018-05-22T00:00:00"/>
    <d v="2018-06-11T00:00:00"/>
    <d v="2021-06-10T00:00:00"/>
    <n v="36"/>
    <n v="12"/>
    <b v="0"/>
    <m/>
    <b v="0"/>
    <m/>
    <n v="2450000"/>
    <n v="9800000"/>
    <m/>
    <m/>
    <b v="1"/>
    <s v="B"/>
    <n v="12"/>
    <x v="0"/>
    <s v="Tax"/>
  </r>
  <r>
    <n v="12553"/>
    <x v="3"/>
    <s v="LAB3123 NW"/>
    <s v="High Value Laboratory Equipment (HVLE) - Lot 16 X-Ray Elemental Analysis Equipment"/>
    <x v="0"/>
    <n v="3"/>
    <m/>
    <d v="2019-08-01T00:00:00"/>
    <d v="2023-07-31T00:00:00"/>
    <n v="48"/>
    <m/>
    <b v="0"/>
    <m/>
    <b v="0"/>
    <m/>
    <n v="0"/>
    <n v="0"/>
    <m/>
    <m/>
    <b v="1"/>
    <s v="B"/>
    <m/>
    <x v="2"/>
    <s v="Lot 16 X-Ray Elemental Analysis Equipment"/>
  </r>
  <r>
    <n v="12555"/>
    <x v="3"/>
    <s v="LAB3123 NW"/>
    <s v="High Value Laboratory Equipment (HVLE) - Lot 09 Molecular Spectrophotometers"/>
    <x v="0"/>
    <n v="3"/>
    <m/>
    <d v="2019-08-01T00:00:00"/>
    <d v="2023-07-31T00:00:00"/>
    <n v="48"/>
    <m/>
    <b v="0"/>
    <m/>
    <b v="0"/>
    <m/>
    <n v="0"/>
    <n v="0"/>
    <m/>
    <m/>
    <b v="1"/>
    <s v="B"/>
    <m/>
    <x v="2"/>
    <s v="Lot 9 Molecular Spectrophotometers"/>
  </r>
  <r>
    <n v="12558"/>
    <x v="3"/>
    <s v="LAB3123 NW"/>
    <s v="High Value Laboratory Equipment (HVLE) - Lot 10 Polycrystalline &amp; Single Crystal X-Ray Analysis Equipment"/>
    <x v="0"/>
    <n v="3"/>
    <m/>
    <d v="2019-08-01T00:00:00"/>
    <d v="2023-07-31T00:00:00"/>
    <n v="48"/>
    <m/>
    <b v="0"/>
    <m/>
    <b v="0"/>
    <m/>
    <n v="0"/>
    <n v="0"/>
    <m/>
    <m/>
    <b v="1"/>
    <s v="B"/>
    <m/>
    <x v="2"/>
    <s v="Lot 10 Polycrystalline &amp; Single Crystal X-Ray Analysis Equipment"/>
  </r>
  <r>
    <n v="12559"/>
    <x v="3"/>
    <s v="LAB3123 NW"/>
    <s v="High Value Laboratory Equipment (HVLE) - Lot 11 Image Based High Content Screening &amp; Analysis Equipment"/>
    <x v="0"/>
    <n v="3"/>
    <m/>
    <d v="2019-08-01T00:00:00"/>
    <d v="2023-07-31T00:00:00"/>
    <n v="48"/>
    <m/>
    <b v="0"/>
    <m/>
    <b v="0"/>
    <m/>
    <n v="0"/>
    <n v="0"/>
    <m/>
    <m/>
    <b v="1"/>
    <s v="B"/>
    <m/>
    <x v="2"/>
    <s v="Lot 11 Image Based High Content Screening &amp; Analysis Equipment"/>
  </r>
  <r>
    <n v="12560"/>
    <x v="3"/>
    <s v="LAB3123 NW"/>
    <s v="High Value Laboratory Equipment (HVLE) - Lot 12 Atomic Spectrophotometers"/>
    <x v="0"/>
    <n v="3"/>
    <m/>
    <d v="2019-08-01T00:00:00"/>
    <d v="2023-07-31T00:00:00"/>
    <n v="48"/>
    <m/>
    <b v="0"/>
    <m/>
    <b v="0"/>
    <m/>
    <n v="0"/>
    <n v="0"/>
    <m/>
    <m/>
    <b v="1"/>
    <s v="B"/>
    <m/>
    <x v="2"/>
    <s v="Lot 12 Atomic Spectrophotometers"/>
  </r>
  <r>
    <n v="12561"/>
    <x v="3"/>
    <s v="LAB3123 NW"/>
    <s v="High Value Laboratory Equipment (HVLE) - Lot 13 Real Time Polymerase Chain Reaction (RT-PCT) &amp; (QPCR)"/>
    <x v="0"/>
    <n v="3"/>
    <m/>
    <d v="2019-08-01T00:00:00"/>
    <d v="2023-07-31T00:00:00"/>
    <n v="48"/>
    <m/>
    <b v="0"/>
    <m/>
    <b v="0"/>
    <m/>
    <n v="0"/>
    <n v="0"/>
    <m/>
    <m/>
    <b v="1"/>
    <s v="B"/>
    <m/>
    <x v="2"/>
    <s v="Lot 13 Real Time Polymerase Chain Reaction (RT-PCT) &amp; (QPCR)"/>
  </r>
  <r>
    <n v="12562"/>
    <x v="3"/>
    <s v="PFB1030 AP"/>
    <s v="Fitness &amp; Sports Equipment - Resistance"/>
    <x v="6"/>
    <n v="1"/>
    <d v="2018-06-14T00:00:00"/>
    <d v="2018-06-14T00:00:00"/>
    <d v="2021-06-13T00:00:00"/>
    <n v="36"/>
    <n v="12"/>
    <b v="0"/>
    <m/>
    <b v="0"/>
    <m/>
    <n v="625000"/>
    <n v="2500000"/>
    <d v="2017-09-04T00:00:00"/>
    <d v="2018-05-01T00:00:00"/>
    <b v="1"/>
    <s v="B"/>
    <n v="12"/>
    <x v="0"/>
    <s v="Resistance"/>
  </r>
  <r>
    <n v="12563"/>
    <x v="3"/>
    <s v="LAB3123 NW"/>
    <s v="High Value Laboratory Equipment (HVLE) - Lot 14 Raman Microscopes"/>
    <x v="0"/>
    <n v="3"/>
    <m/>
    <d v="2019-08-01T00:00:00"/>
    <d v="2023-07-31T00:00:00"/>
    <n v="48"/>
    <m/>
    <b v="0"/>
    <m/>
    <b v="0"/>
    <m/>
    <n v="0"/>
    <n v="0"/>
    <m/>
    <m/>
    <b v="1"/>
    <s v="B"/>
    <m/>
    <x v="2"/>
    <s v="Lot 14 Raman Microscopes"/>
  </r>
  <r>
    <n v="12564"/>
    <x v="3"/>
    <s v="LAB3123 NW"/>
    <s v="High Value Laboratory Equipment (HVLE) - Lot 15 X-Ray Microscopes"/>
    <x v="0"/>
    <n v="3"/>
    <m/>
    <d v="2019-08-01T00:00:00"/>
    <d v="2023-07-31T00:00:00"/>
    <n v="48"/>
    <m/>
    <b v="0"/>
    <m/>
    <b v="0"/>
    <m/>
    <n v="0"/>
    <n v="0"/>
    <m/>
    <m/>
    <b v="1"/>
    <s v="B"/>
    <m/>
    <x v="2"/>
    <s v="Lot 15 X-Ray Microscopes"/>
  </r>
  <r>
    <n v="12565"/>
    <x v="3"/>
    <s v="PFB1030 AP"/>
    <s v="Fitness &amp; Sports Equipment - Cycling"/>
    <x v="6"/>
    <n v="1"/>
    <d v="2018-06-14T00:00:00"/>
    <d v="2018-06-14T00:00:00"/>
    <d v="2021-06-13T00:00:00"/>
    <n v="36"/>
    <n v="12"/>
    <b v="0"/>
    <m/>
    <b v="0"/>
    <m/>
    <n v="750000"/>
    <n v="3000000"/>
    <d v="2017-09-04T00:00:00"/>
    <d v="2018-05-01T00:00:00"/>
    <b v="1"/>
    <s v="B"/>
    <n v="12"/>
    <x v="0"/>
    <s v="Cycling"/>
  </r>
  <r>
    <n v="12566"/>
    <x v="3"/>
    <s v="LAB3123 NW"/>
    <s v="High Value Laboratory Equipment (HVLE) - Lot 07 Diffraction Apparatus"/>
    <x v="0"/>
    <n v="3"/>
    <m/>
    <d v="2019-08-01T00:00:00"/>
    <d v="2023-07-31T00:00:00"/>
    <n v="48"/>
    <m/>
    <b v="0"/>
    <m/>
    <b v="0"/>
    <m/>
    <n v="0"/>
    <n v="0"/>
    <m/>
    <m/>
    <b v="1"/>
    <s v="B"/>
    <m/>
    <x v="2"/>
    <s v="Lot 7 Diffraction Apparatus"/>
  </r>
  <r>
    <n v="12567"/>
    <x v="3"/>
    <s v="PFB1030 AP"/>
    <s v="Fitness &amp; Sports Equipment- Free Weights"/>
    <x v="6"/>
    <n v="1"/>
    <d v="2018-06-14T00:00:00"/>
    <d v="2018-06-14T00:00:00"/>
    <d v="2021-06-13T00:00:00"/>
    <n v="36"/>
    <n v="12"/>
    <b v="0"/>
    <m/>
    <b v="0"/>
    <m/>
    <n v="375000"/>
    <n v="1500000"/>
    <d v="2017-09-04T00:00:00"/>
    <d v="2018-05-01T00:00:00"/>
    <b v="1"/>
    <s v="B"/>
    <n v="12"/>
    <x v="0"/>
    <s v="Free Weights"/>
  </r>
  <r>
    <n v="12568"/>
    <x v="3"/>
    <s v="PFB1030 AP"/>
    <s v="Fitness &amp; Sports Equipment - Fitness Accessories"/>
    <x v="6"/>
    <n v="1"/>
    <d v="2018-06-14T00:00:00"/>
    <d v="2018-06-14T00:00:00"/>
    <d v="2021-06-13T00:00:00"/>
    <n v="36"/>
    <n v="12"/>
    <b v="0"/>
    <m/>
    <b v="0"/>
    <m/>
    <n v="100000"/>
    <n v="400000"/>
    <d v="2017-09-04T00:00:00"/>
    <d v="2018-05-01T00:00:00"/>
    <b v="1"/>
    <s v="B"/>
    <n v="12"/>
    <x v="0"/>
    <s v="Fitness Accessories"/>
  </r>
  <r>
    <n v="12569"/>
    <x v="3"/>
    <s v="PFB1030 AP"/>
    <s v="Fitness &amp; Sports Equipment - Sports Equipment"/>
    <x v="6"/>
    <n v="1"/>
    <d v="2018-06-14T00:00:00"/>
    <d v="2018-06-14T00:00:00"/>
    <d v="2021-06-13T00:00:00"/>
    <n v="36"/>
    <n v="12"/>
    <b v="0"/>
    <m/>
    <b v="0"/>
    <m/>
    <n v="25000"/>
    <n v="100000"/>
    <d v="2017-09-04T00:00:00"/>
    <d v="2018-05-01T00:00:00"/>
    <b v="1"/>
    <s v="B"/>
    <n v="12"/>
    <x v="0"/>
    <s v="Sports Equipment"/>
  </r>
  <r>
    <n v="12572"/>
    <x v="4"/>
    <m/>
    <s v="NERARS"/>
    <x v="6"/>
    <n v="4"/>
    <m/>
    <m/>
    <m/>
    <m/>
    <m/>
    <b v="0"/>
    <m/>
    <b v="0"/>
    <m/>
    <n v="0"/>
    <n v="0"/>
    <d v="2018-06-22T00:00:00"/>
    <d v="2018-09-17T00:00:00"/>
    <b v="1"/>
    <s v="B"/>
    <m/>
    <x v="3"/>
    <m/>
  </r>
  <r>
    <n v="12592"/>
    <x v="3"/>
    <s v="SP-17-032"/>
    <s v="Telephony Services"/>
    <x v="2"/>
    <n v="1"/>
    <m/>
    <d v="2018-06-25T00:00:00"/>
    <d v="2021-12-24T00:00:00"/>
    <n v="24"/>
    <m/>
    <b v="1"/>
    <n v="18"/>
    <b v="0"/>
    <m/>
    <n v="300000"/>
    <n v="1200000"/>
    <d v="2018-06-28T00:00:00"/>
    <d v="2018-08-28T00:00:00"/>
    <b v="1"/>
    <s v="A"/>
    <m/>
    <x v="0"/>
    <m/>
  </r>
  <r>
    <n v="12593"/>
    <x v="7"/>
    <m/>
    <s v="Hosting Services (2nd Gen)"/>
    <x v="7"/>
    <n v="1"/>
    <m/>
    <m/>
    <m/>
    <m/>
    <m/>
    <b v="0"/>
    <m/>
    <b v="0"/>
    <m/>
    <m/>
    <m/>
    <m/>
    <m/>
    <b v="0"/>
    <s v="(Blank)"/>
    <m/>
    <x v="0"/>
    <m/>
  </r>
  <r>
    <n v="12606"/>
    <x v="3"/>
    <s v="LAB3123 NW"/>
    <s v="High Value Laboratory Equipment (HVLE) - Lot 08 MRI Scanners for Research Use"/>
    <x v="0"/>
    <n v="3"/>
    <m/>
    <d v="2019-08-01T00:00:00"/>
    <d v="2023-07-31T00:00:00"/>
    <n v="48"/>
    <m/>
    <b v="0"/>
    <m/>
    <b v="0"/>
    <m/>
    <n v="0"/>
    <n v="0"/>
    <m/>
    <m/>
    <b v="1"/>
    <s v="B"/>
    <m/>
    <x v="2"/>
    <s v="Lot 8 MRI Scanners for Research Use"/>
  </r>
  <r>
    <n v="12734"/>
    <x v="3"/>
    <s v="PFB4038 SU"/>
    <s v="Education Recruitment Advertising &amp; Resourcing Services – National (NERARS) 2018"/>
    <x v="5"/>
    <n v="4"/>
    <m/>
    <d v="2019-01-01T00:00:00"/>
    <d v="2023-12-31T00:00:00"/>
    <n v="60"/>
    <n v="0"/>
    <b v="0"/>
    <m/>
    <b v="0"/>
    <m/>
    <n v="0"/>
    <n v="0"/>
    <d v="2018-02-19T00:00:00"/>
    <d v="2018-11-01T00:00:00"/>
    <b v="1"/>
    <s v="B"/>
    <n v="0"/>
    <x v="3"/>
    <m/>
  </r>
  <r>
    <n v="12796"/>
    <x v="3"/>
    <s v="EFM1041 AP"/>
    <s v="Security Services and Cash Collection (0719)(SXL)"/>
    <x v="1"/>
    <n v="1"/>
    <d v="2019-12-06T00:00:00"/>
    <d v="2019-09-16T00:00:00"/>
    <d v="2023-09-15T00:00:00"/>
    <n v="48"/>
    <n v="0"/>
    <b v="0"/>
    <m/>
    <b v="0"/>
    <m/>
    <n v="2800000"/>
    <n v="11200000"/>
    <d v="2018-03-01T00:00:00"/>
    <d v="2019-11-07T00:00:00"/>
    <b v="1"/>
    <s v="B"/>
    <n v="0"/>
    <x v="0"/>
    <m/>
  </r>
  <r>
    <n v="12813"/>
    <x v="3"/>
    <s v="ITS5057 LU"/>
    <s v="Telecommunications, Jisc"/>
    <x v="2"/>
    <n v="5"/>
    <m/>
    <d v="2018-07-16T00:00:00"/>
    <d v="2022-07-15T00:00:00"/>
    <n v="48"/>
    <n v="0"/>
    <b v="0"/>
    <m/>
    <b v="0"/>
    <m/>
    <n v="0"/>
    <n v="0"/>
    <m/>
    <m/>
    <b v="1"/>
    <s v="B"/>
    <n v="0"/>
    <x v="5"/>
    <s v="Lot 1: Managed Transmission Services"/>
  </r>
  <r>
    <n v="12815"/>
    <x v="3"/>
    <s v="ITS5057 LU"/>
    <s v="Telecommunications, Jisc"/>
    <x v="2"/>
    <n v="5"/>
    <m/>
    <d v="2018-07-16T00:00:00"/>
    <d v="2022-07-15T00:00:00"/>
    <n v="48"/>
    <m/>
    <b v="0"/>
    <m/>
    <b v="0"/>
    <m/>
    <n v="0"/>
    <n v="0"/>
    <m/>
    <m/>
    <b v="1"/>
    <s v="B"/>
    <m/>
    <x v="5"/>
    <s v="Lot 2 Dark Fibre"/>
  </r>
  <r>
    <n v="12861"/>
    <x v="3"/>
    <s v="LIB4038 SU"/>
    <s v="Serials, Periodicals and Associated Services Joint Consortia Agreement"/>
    <x v="4"/>
    <n v="4"/>
    <d v="2019-05-01T00:00:00"/>
    <d v="2019-05-01T00:00:00"/>
    <d v="2021-04-30T00:00:00"/>
    <n v="24"/>
    <n v="24"/>
    <b v="0"/>
    <m/>
    <b v="0"/>
    <m/>
    <n v="0"/>
    <n v="0"/>
    <d v="2018-07-02T00:00:00"/>
    <d v="2019-03-15T00:00:00"/>
    <b v="1"/>
    <s v="B"/>
    <n v="24"/>
    <x v="3"/>
    <m/>
  </r>
  <r>
    <n v="13079"/>
    <x v="3"/>
    <s v="ITS2005 NE"/>
    <s v="Data Centre Management Equipment and Infrastructure"/>
    <x v="2"/>
    <n v="2"/>
    <d v="2020-01-08T00:00:00"/>
    <d v="2020-01-13T00:00:00"/>
    <d v="2022-01-12T00:00:00"/>
    <n v="24"/>
    <n v="24"/>
    <b v="0"/>
    <n v="12"/>
    <b v="0"/>
    <n v="12"/>
    <n v="0"/>
    <n v="0"/>
    <d v="2018-09-28T00:00:00"/>
    <d v="2020-01-08T00:00:00"/>
    <b v="1"/>
    <s v="C - Framework"/>
    <n v="24"/>
    <x v="4"/>
    <m/>
  </r>
  <r>
    <n v="13080"/>
    <x v="8"/>
    <m/>
    <s v="Not needed - overtype record (data centre not now lotted)"/>
    <x v="2"/>
    <n v="2"/>
    <m/>
    <m/>
    <m/>
    <m/>
    <n v="24"/>
    <b v="0"/>
    <n v="12"/>
    <b v="0"/>
    <n v="12"/>
    <m/>
    <m/>
    <d v="2018-09-28T00:00:00"/>
    <d v="2019-09-02T00:00:00"/>
    <b v="0"/>
    <s v="(Blank)"/>
    <n v="24"/>
    <x v="4"/>
    <m/>
  </r>
  <r>
    <n v="13161"/>
    <x v="3"/>
    <s v="LAB3123 NW"/>
    <s v="High Value Laboratory Equipment (HVLE) - Lot 01 Sequencers"/>
    <x v="0"/>
    <n v="3"/>
    <m/>
    <d v="2019-08-01T00:00:00"/>
    <d v="2023-07-31T00:00:00"/>
    <n v="48"/>
    <m/>
    <b v="0"/>
    <m/>
    <b v="0"/>
    <m/>
    <n v="0"/>
    <n v="0"/>
    <m/>
    <m/>
    <b v="1"/>
    <s v="B"/>
    <m/>
    <x v="2"/>
    <s v="Lot 1 Sequencers"/>
  </r>
  <r>
    <n v="13162"/>
    <x v="3"/>
    <s v="LAB3123 NW"/>
    <s v="High Value Laboratory Equipment (HVLE) - Lot 02 NMR Spectrometers_x000d__x000a_HVLE Spectroscopy Equipment"/>
    <x v="0"/>
    <n v="3"/>
    <m/>
    <d v="2019-08-01T00:00:00"/>
    <d v="2023-07-31T00:00:00"/>
    <n v="48"/>
    <m/>
    <b v="0"/>
    <m/>
    <b v="0"/>
    <m/>
    <n v="0"/>
    <n v="0"/>
    <m/>
    <m/>
    <b v="1"/>
    <s v="B"/>
    <m/>
    <x v="2"/>
    <s v="Lot 2 NMR Spectrometers"/>
  </r>
  <r>
    <n v="13163"/>
    <x v="3"/>
    <s v="PFB3114 NW"/>
    <s v="Financial Services - Lot 4 Accountancy Services"/>
    <x v="6"/>
    <n v="3"/>
    <m/>
    <d v="2019-08-01T00:00:00"/>
    <d v="2023-07-31T00:00:00"/>
    <n v="48"/>
    <m/>
    <b v="0"/>
    <m/>
    <b v="0"/>
    <m/>
    <n v="0"/>
    <n v="0"/>
    <m/>
    <m/>
    <b v="1"/>
    <s v="B"/>
    <m/>
    <x v="2"/>
    <s v="Lot 4 Accountancy Services"/>
  </r>
  <r>
    <n v="13164"/>
    <x v="3"/>
    <s v="PFB3114 NW"/>
    <s v="Financial Services - Lot 5 Treasury Services"/>
    <x v="6"/>
    <n v="3"/>
    <m/>
    <d v="2019-08-01T00:00:00"/>
    <d v="2023-07-31T00:00:00"/>
    <n v="48"/>
    <m/>
    <b v="0"/>
    <m/>
    <b v="0"/>
    <m/>
    <n v="0"/>
    <n v="0"/>
    <m/>
    <m/>
    <b v="1"/>
    <s v="B"/>
    <m/>
    <x v="2"/>
    <s v="Lot 5 Treasury Services"/>
  </r>
  <r>
    <n v="13165"/>
    <x v="3"/>
    <s v="LAB3123 NW"/>
    <s v="High Value Laboratory Equipment (HVLE) - Lot 03 Transmission Electron Microscopes (TEMs)"/>
    <x v="0"/>
    <n v="3"/>
    <m/>
    <d v="2019-08-01T00:00:00"/>
    <d v="2023-07-31T00:00:00"/>
    <n v="48"/>
    <m/>
    <b v="0"/>
    <m/>
    <b v="0"/>
    <m/>
    <n v="0"/>
    <n v="0"/>
    <m/>
    <m/>
    <b v="1"/>
    <s v="B"/>
    <m/>
    <x v="2"/>
    <s v=" Lot 3 Transmission Electron Microscopes (TEMs)"/>
  </r>
  <r>
    <n v="13166"/>
    <x v="3"/>
    <s v="CAT11042 TU"/>
    <s v="Grocery, Frozen &amp; Chilled (incl Onestop)"/>
    <x v="1"/>
    <n v="10"/>
    <m/>
    <d v="2019-04-01T00:00:00"/>
    <d v="2021-03-31T00:00:00"/>
    <n v="24"/>
    <m/>
    <b v="0"/>
    <n v="12"/>
    <b v="0"/>
    <n v="12"/>
    <n v="0"/>
    <n v="0"/>
    <m/>
    <m/>
    <b v="1"/>
    <s v="C - Framework"/>
    <m/>
    <x v="1"/>
    <m/>
  </r>
  <r>
    <n v="13182"/>
    <x v="3"/>
    <s v="LAB2002 NE"/>
    <s v="Molecular Biology Research Services (Next Gen Sequencing)"/>
    <x v="0"/>
    <n v="2"/>
    <m/>
    <d v="2019-03-06T00:00:00"/>
    <d v="2021-03-05T00:00:00"/>
    <n v="24"/>
    <n v="24"/>
    <b v="0"/>
    <m/>
    <b v="0"/>
    <n v="0"/>
    <m/>
    <n v="6000000"/>
    <m/>
    <m/>
    <b v="1"/>
    <s v="C - Framework"/>
    <n v="24"/>
    <x v="4"/>
    <s v="Lot 1 Next Gen Sequencing Services"/>
  </r>
  <r>
    <n v="13184"/>
    <x v="3"/>
    <s v="LAB2002 NE"/>
    <s v="Molecular Biology Research Services (Sanger Sequencing)"/>
    <x v="0"/>
    <n v="2"/>
    <m/>
    <d v="2019-03-06T00:00:00"/>
    <d v="2021-03-05T00:00:00"/>
    <n v="24"/>
    <m/>
    <b v="0"/>
    <n v="24"/>
    <b v="0"/>
    <m/>
    <n v="0"/>
    <n v="6000000"/>
    <m/>
    <m/>
    <b v="1"/>
    <s v="C - Framework"/>
    <m/>
    <x v="4"/>
    <s v="Lot 2 Sanger Sequencing"/>
  </r>
  <r>
    <n v="13185"/>
    <x v="3"/>
    <s v="LAB2002 NE"/>
    <s v="Molecular Biology Research Services (Genotyping)"/>
    <x v="0"/>
    <n v="2"/>
    <m/>
    <d v="2019-03-06T00:00:00"/>
    <d v="2021-03-05T00:00:00"/>
    <n v="24"/>
    <m/>
    <b v="0"/>
    <n v="24"/>
    <b v="0"/>
    <m/>
    <n v="0"/>
    <n v="6000000"/>
    <m/>
    <m/>
    <b v="1"/>
    <s v="C - Framework"/>
    <m/>
    <x v="4"/>
    <s v="Lot 3 Genotyping Services"/>
  </r>
  <r>
    <n v="13187"/>
    <x v="3"/>
    <s v="LAB2002 NE"/>
    <s v="Molecular Biology Research Services (DNA/RNA Extraction)"/>
    <x v="0"/>
    <n v="2"/>
    <m/>
    <d v="2019-03-06T00:00:00"/>
    <d v="2021-03-05T00:00:00"/>
    <n v="24"/>
    <m/>
    <b v="0"/>
    <n v="24"/>
    <b v="0"/>
    <m/>
    <n v="0"/>
    <n v="6000000"/>
    <m/>
    <m/>
    <b v="1"/>
    <s v="C - Framework"/>
    <m/>
    <x v="4"/>
    <s v="Lot 4 DNA/RNA Extraction Services"/>
  </r>
  <r>
    <n v="13188"/>
    <x v="3"/>
    <s v="LAB2002 NE"/>
    <s v="Molecular Biology Research Services (Oligos)"/>
    <x v="0"/>
    <n v="2"/>
    <m/>
    <d v="2019-03-06T00:00:00"/>
    <d v="2021-03-05T00:00:00"/>
    <n v="24"/>
    <m/>
    <b v="0"/>
    <n v="24"/>
    <b v="0"/>
    <m/>
    <n v="0"/>
    <n v="6000000"/>
    <m/>
    <m/>
    <b v="1"/>
    <s v="C - Framework"/>
    <m/>
    <x v="4"/>
    <s v="Lot 5 Oligonucleotides"/>
  </r>
  <r>
    <n v="13197"/>
    <x v="8"/>
    <s v="LAB2005 NE"/>
    <s v="Pharmaceuticals (for human &amp; animal consumption)"/>
    <x v="0"/>
    <n v="2"/>
    <m/>
    <m/>
    <m/>
    <m/>
    <m/>
    <b v="0"/>
    <m/>
    <b v="0"/>
    <m/>
    <m/>
    <m/>
    <m/>
    <m/>
    <b v="1"/>
    <s v="C - Framework"/>
    <m/>
    <x v="4"/>
    <m/>
  </r>
  <r>
    <n v="13198"/>
    <x v="8"/>
    <s v="LAB2006 NE"/>
    <s v="Dental &amp; Medical Consumables"/>
    <x v="0"/>
    <n v="2"/>
    <m/>
    <m/>
    <m/>
    <m/>
    <m/>
    <b v="0"/>
    <m/>
    <b v="0"/>
    <m/>
    <n v="0"/>
    <n v="0"/>
    <m/>
    <m/>
    <b v="1"/>
    <s v="C - Framework"/>
    <m/>
    <x v="4"/>
    <m/>
  </r>
  <r>
    <n v="13199"/>
    <x v="8"/>
    <s v="LAB2003 NE"/>
    <s v="Genomics, Proteomics &amp; Metabolomics Services"/>
    <x v="0"/>
    <n v="2"/>
    <m/>
    <m/>
    <m/>
    <m/>
    <m/>
    <b v="0"/>
    <m/>
    <b v="0"/>
    <m/>
    <m/>
    <m/>
    <m/>
    <m/>
    <b v="1"/>
    <s v="C - Framework"/>
    <m/>
    <x v="4"/>
    <m/>
  </r>
  <r>
    <n v="13200"/>
    <x v="8"/>
    <s v="LAB2004 NE"/>
    <s v="Pharmacodynamics &amp; Pharmacokinetics Services"/>
    <x v="0"/>
    <n v="2"/>
    <m/>
    <m/>
    <m/>
    <m/>
    <m/>
    <b v="0"/>
    <m/>
    <b v="0"/>
    <m/>
    <m/>
    <m/>
    <m/>
    <m/>
    <b v="1"/>
    <s v="C - Framework"/>
    <m/>
    <x v="4"/>
    <m/>
  </r>
  <r>
    <n v="13202"/>
    <x v="8"/>
    <s v="LAB2007 NE"/>
    <s v="Medical equipment Low Value and instrumentation"/>
    <x v="0"/>
    <n v="2"/>
    <m/>
    <m/>
    <m/>
    <m/>
    <m/>
    <b v="0"/>
    <m/>
    <b v="0"/>
    <m/>
    <m/>
    <m/>
    <m/>
    <m/>
    <b v="1"/>
    <s v="C - Framework"/>
    <m/>
    <x v="4"/>
    <m/>
  </r>
  <r>
    <n v="13203"/>
    <x v="3"/>
    <s v="ITS2004 NE"/>
    <s v="Networking - HE, Supply &amp; Services  (HENSS) Lot 4 Consultancy Only"/>
    <x v="2"/>
    <n v="2"/>
    <d v="2018-09-25T00:00:00"/>
    <d v="2018-10-01T00:00:00"/>
    <d v="2021-09-30T00:00:00"/>
    <n v="24"/>
    <n v="24"/>
    <b v="1"/>
    <n v="12"/>
    <b v="0"/>
    <n v="12"/>
    <n v="0"/>
    <n v="0"/>
    <m/>
    <d v="2018-09-25T00:00:00"/>
    <b v="1"/>
    <s v="C - Framework"/>
    <n v="12"/>
    <x v="4"/>
    <s v="HE Networking - Supply and Services Framework Agreement (HENSS)"/>
  </r>
  <r>
    <n v="13312"/>
    <x v="3"/>
    <s v="EFM1042 AP"/>
    <s v="Road Surfacing &amp; Minor Civil Engineering Works"/>
    <x v="1"/>
    <n v="1"/>
    <d v="2019-09-25T00:00:00"/>
    <d v="2019-09-29T00:00:00"/>
    <d v="2021-09-28T00:00:00"/>
    <n v="24"/>
    <n v="24"/>
    <b v="0"/>
    <m/>
    <b v="0"/>
    <m/>
    <n v="1200000"/>
    <n v="4800000"/>
    <d v="2019-02-01T00:00:00"/>
    <d v="2019-08-30T00:00:00"/>
    <b v="1"/>
    <s v="B"/>
    <n v="24"/>
    <x v="0"/>
    <m/>
  </r>
  <r>
    <n v="13388"/>
    <x v="3"/>
    <s v="PFB2003 NE"/>
    <s v="Intellectual Property Rights Services - Lot 2 Engineering &amp; physical sciences"/>
    <x v="6"/>
    <n v="2"/>
    <d v="2018-08-31T00:00:00"/>
    <d v="2018-08-31T00:00:00"/>
    <d v="2021-08-30T00:00:00"/>
    <n v="36"/>
    <n v="12"/>
    <b v="0"/>
    <n v="12"/>
    <b v="0"/>
    <m/>
    <n v="0"/>
    <n v="0"/>
    <d v="2016-03-01T00:00:00"/>
    <d v="2018-05-30T00:00:00"/>
    <b v="1"/>
    <s v="B"/>
    <n v="12"/>
    <x v="4"/>
    <s v="Engineering &amp; physical sciences"/>
  </r>
  <r>
    <n v="13389"/>
    <x v="3"/>
    <s v="PFB2003 NE"/>
    <s v="Intellectual Property Rights Services - Lot 3 Chemistry &amp; biosciences"/>
    <x v="6"/>
    <n v="2"/>
    <m/>
    <d v="2018-08-31T00:00:00"/>
    <d v="2021-08-30T00:00:00"/>
    <n v="36"/>
    <n v="12"/>
    <b v="0"/>
    <n v="12"/>
    <b v="0"/>
    <m/>
    <n v="0"/>
    <n v="0"/>
    <d v="2016-03-01T00:00:00"/>
    <d v="2018-05-30T00:00:00"/>
    <b v="1"/>
    <s v="B"/>
    <n v="12"/>
    <x v="4"/>
    <s v="Chemistry &amp; biosciences"/>
  </r>
  <r>
    <n v="13390"/>
    <x v="8"/>
    <s v="PFB 2003 NE Copy Copy"/>
    <s v="Intellectual Property Rights Services - Lot 3 Chemistry &amp; biosciences"/>
    <x v="7"/>
    <n v="2"/>
    <m/>
    <m/>
    <m/>
    <m/>
    <m/>
    <b v="0"/>
    <m/>
    <b v="0"/>
    <m/>
    <m/>
    <m/>
    <m/>
    <m/>
    <b v="1"/>
    <s v="B"/>
    <m/>
    <x v="4"/>
    <m/>
  </r>
  <r>
    <n v="13391"/>
    <x v="3"/>
    <s v="PFB2003 NE"/>
    <s v="Intellectual Property Rights Services - Lot 4 Patent, design &amp; trademark renewal service"/>
    <x v="6"/>
    <n v="2"/>
    <d v="2018-08-31T00:00:00"/>
    <d v="2018-08-31T00:00:00"/>
    <d v="2021-08-30T00:00:00"/>
    <n v="36"/>
    <n v="12"/>
    <b v="0"/>
    <n v="12"/>
    <b v="0"/>
    <m/>
    <n v="0"/>
    <n v="0"/>
    <d v="2016-03-01T00:00:00"/>
    <d v="2018-05-30T00:00:00"/>
    <b v="1"/>
    <s v="B"/>
    <n v="12"/>
    <x v="4"/>
    <s v="Patent, design &amp; trademark renewal service"/>
  </r>
  <r>
    <n v="13392"/>
    <x v="3"/>
    <s v="PFB2003 NE"/>
    <s v="Intellectual Property Rights Services - Lot 5 One stop shop"/>
    <x v="6"/>
    <n v="2"/>
    <d v="2018-08-31T00:00:00"/>
    <d v="2018-08-31T00:00:00"/>
    <d v="2021-08-30T00:00:00"/>
    <n v="36"/>
    <n v="12"/>
    <b v="0"/>
    <n v="12"/>
    <b v="0"/>
    <m/>
    <n v="0"/>
    <n v="0"/>
    <d v="2016-03-01T00:00:00"/>
    <d v="2018-05-30T00:00:00"/>
    <b v="1"/>
    <s v="B"/>
    <n v="12"/>
    <x v="4"/>
    <s v="One stop shop"/>
  </r>
  <r>
    <n v="13538"/>
    <x v="3"/>
    <s v="JAN1008 AP"/>
    <s v="Washroom Solutions and Sanitary Products (3217)"/>
    <x v="1"/>
    <n v="1"/>
    <d v="2018-09-20T00:00:00"/>
    <d v="2018-10-01T00:00:00"/>
    <d v="2022-09-30T00:00:00"/>
    <n v="48"/>
    <n v="0"/>
    <b v="0"/>
    <m/>
    <b v="0"/>
    <m/>
    <n v="0"/>
    <n v="0"/>
    <d v="2018-02-01T00:00:00"/>
    <d v="2018-09-10T00:00:00"/>
    <b v="1"/>
    <s v="B"/>
    <n v="0"/>
    <x v="0"/>
    <s v="Sanitary Products"/>
  </r>
  <r>
    <n v="13580"/>
    <x v="3"/>
    <s v="ITS2004 NE"/>
    <s v="Networking - HE, Supply &amp; Services  (HENSS) LOT 1 Equipment Only"/>
    <x v="2"/>
    <n v="2"/>
    <d v="2018-09-25T00:00:00"/>
    <d v="2018-10-01T00:00:00"/>
    <d v="2021-09-30T00:00:00"/>
    <n v="24"/>
    <n v="24"/>
    <b v="1"/>
    <n v="12"/>
    <b v="0"/>
    <n v="12"/>
    <n v="0"/>
    <n v="0"/>
    <m/>
    <d v="2018-09-25T00:00:00"/>
    <b v="1"/>
    <s v="C - Framework"/>
    <n v="12"/>
    <x v="4"/>
    <s v="HE Networking – Supply and Services Framework Agreement (HENSS)"/>
  </r>
  <r>
    <n v="13582"/>
    <x v="3"/>
    <s v="ITS2004 NE"/>
    <s v="Networking - HE, Supply &amp; Services  (HENSS) LOT 3 Projects &gt; £1m"/>
    <x v="2"/>
    <n v="2"/>
    <d v="2018-09-25T00:00:00"/>
    <d v="2018-10-01T00:00:00"/>
    <d v="2021-09-30T00:00:00"/>
    <n v="24"/>
    <n v="24"/>
    <b v="1"/>
    <n v="12"/>
    <b v="0"/>
    <n v="12"/>
    <n v="0"/>
    <n v="0"/>
    <m/>
    <d v="2018-09-25T00:00:00"/>
    <b v="1"/>
    <s v="C - Framework"/>
    <n v="12"/>
    <x v="4"/>
    <s v="HE Networking Supply and Services Framework Agreement (HENSS)"/>
  </r>
  <r>
    <n v="13583"/>
    <x v="3"/>
    <s v="ITS2004 NE"/>
    <s v="Networking - HE, Supply &amp; Services  (HENSS) LOT 2 Network Projects &lt; £1m"/>
    <x v="2"/>
    <n v="2"/>
    <d v="2018-09-25T00:00:00"/>
    <d v="2018-10-01T00:00:00"/>
    <d v="2021-09-30T00:00:00"/>
    <n v="24"/>
    <n v="24"/>
    <b v="1"/>
    <n v="12"/>
    <b v="0"/>
    <n v="12"/>
    <n v="0"/>
    <n v="0"/>
    <m/>
    <d v="2018-09-25T00:00:00"/>
    <b v="1"/>
    <s v="C - Framework"/>
    <n v="12"/>
    <x v="4"/>
    <s v="HE Networking - Supply and Services Framework Agreement (HENSS)"/>
  </r>
  <r>
    <n v="13737"/>
    <x v="3"/>
    <s v="SP-17-028"/>
    <s v="Publishing Print Design &amp; Associated Services"/>
    <x v="6"/>
    <n v="1"/>
    <d v="2018-10-01T00:00:00"/>
    <d v="2018-10-01T00:00:00"/>
    <d v="2023-09-30T00:00:00"/>
    <n v="60"/>
    <n v="24"/>
    <b v="0"/>
    <m/>
    <b v="0"/>
    <m/>
    <n v="10000"/>
    <n v="70000"/>
    <d v="2018-01-10T00:00:00"/>
    <m/>
    <b v="1"/>
    <s v="A"/>
    <n v="24"/>
    <x v="0"/>
    <m/>
  </r>
  <r>
    <n v="13746"/>
    <x v="3"/>
    <s v="ITS1039 SP"/>
    <s v="Pecos Integration Support"/>
    <x v="2"/>
    <n v="1"/>
    <d v="2018-08-14T00:00:00"/>
    <d v="2018-11-05T00:00:00"/>
    <d v="2023-11-04T00:00:00"/>
    <n v="60"/>
    <n v="24"/>
    <b v="0"/>
    <m/>
    <b v="0"/>
    <m/>
    <n v="61900"/>
    <n v="433300"/>
    <m/>
    <m/>
    <b v="1"/>
    <s v="A"/>
    <n v="24"/>
    <x v="0"/>
    <m/>
  </r>
  <r>
    <n v="13785"/>
    <x v="3"/>
    <s v="ITS1028 AP"/>
    <s v="SCURL Library Systems and Associated Services"/>
    <x v="2"/>
    <n v="1"/>
    <d v="2020-04-16T00:00:00"/>
    <d v="2020-04-16T00:00:00"/>
    <d v="2022-04-15T00:00:00"/>
    <n v="24"/>
    <n v="24"/>
    <b v="0"/>
    <m/>
    <b v="0"/>
    <m/>
    <n v="400000"/>
    <n v="2000000"/>
    <d v="2019-03-14T00:00:00"/>
    <d v="2020-03-18T00:00:00"/>
    <b v="1"/>
    <s v="B"/>
    <n v="24"/>
    <x v="0"/>
    <m/>
  </r>
  <r>
    <n v="13786"/>
    <x v="8"/>
    <s v="ITS 1040 AP"/>
    <s v="Virtual Learning Environment and Associated Services"/>
    <x v="2"/>
    <n v="1"/>
    <m/>
    <m/>
    <m/>
    <m/>
    <m/>
    <b v="0"/>
    <m/>
    <b v="0"/>
    <m/>
    <n v="1500000"/>
    <n v="8000000"/>
    <d v="2020-01-27T00:00:00"/>
    <d v="2020-11-25T00:00:00"/>
    <b v="0"/>
    <s v="B"/>
    <m/>
    <x v="0"/>
    <m/>
  </r>
  <r>
    <n v="13829"/>
    <x v="3"/>
    <s v="PFB5044 LU"/>
    <s v="Debt Recovery Services"/>
    <x v="6"/>
    <n v="5"/>
    <m/>
    <d v="2018-10-22T00:00:00"/>
    <d v="2021-10-21T00:00:00"/>
    <n v="36"/>
    <m/>
    <b v="0"/>
    <m/>
    <b v="0"/>
    <m/>
    <n v="867000"/>
    <n v="0"/>
    <m/>
    <m/>
    <b v="1"/>
    <s v="B"/>
    <m/>
    <x v="5"/>
    <s v="Legal Recoveries (one stop shop)"/>
  </r>
  <r>
    <n v="13855"/>
    <x v="3"/>
    <s v="NP5016/17"/>
    <s v="Software Value Added Re-seller (VAR)"/>
    <x v="2"/>
    <n v="1"/>
    <d v="2018-06-18T00:00:00"/>
    <d v="2018-06-18T00:00:00"/>
    <d v="2022-06-17T00:00:00"/>
    <n v="24"/>
    <n v="24"/>
    <b v="1"/>
    <n v="12"/>
    <b v="1"/>
    <n v="12"/>
    <n v="100000"/>
    <n v="1000000"/>
    <m/>
    <m/>
    <b v="1"/>
    <s v="A"/>
    <n v="0"/>
    <x v="0"/>
    <m/>
  </r>
  <r>
    <n v="13869"/>
    <x v="8"/>
    <s v="AV1017 AP Copy"/>
    <s v="Audio Visual Equipment - Supply of Equipment and Consumables"/>
    <x v="7"/>
    <n v="1"/>
    <m/>
    <m/>
    <m/>
    <m/>
    <m/>
    <b v="0"/>
    <m/>
    <b v="0"/>
    <m/>
    <n v="0"/>
    <n v="0"/>
    <m/>
    <m/>
    <b v="1"/>
    <s v="B"/>
    <m/>
    <x v="0"/>
    <m/>
  </r>
  <r>
    <n v="13870"/>
    <x v="3"/>
    <s v="AV1017 AP"/>
    <s v="Audio Visual Equipment - Supply, Design &amp; Installation of Energy Efficient Audio-Visual Equipment"/>
    <x v="2"/>
    <n v="1"/>
    <d v="2018-10-26T00:00:00"/>
    <d v="2018-10-31T00:00:00"/>
    <d v="2021-10-30T00:00:00"/>
    <n v="24"/>
    <n v="24"/>
    <b v="1"/>
    <n v="12"/>
    <b v="0"/>
    <n v="12"/>
    <n v="12500000"/>
    <n v="50000000"/>
    <m/>
    <m/>
    <b v="1"/>
    <s v="B"/>
    <n v="12"/>
    <x v="0"/>
    <s v="Supply, Design &amp; Installation of Energy Efficient Audio-Visual Equipment"/>
  </r>
  <r>
    <n v="13945"/>
    <x v="10"/>
    <s v="ITS1040 AP"/>
    <s v="Virtual Learning Environment (VLE) and Associated Services"/>
    <x v="2"/>
    <n v="1"/>
    <m/>
    <d v="2021-03-01T00:00:00"/>
    <d v="2023-02-28T00:00:00"/>
    <n v="24"/>
    <n v="24"/>
    <b v="0"/>
    <m/>
    <b v="0"/>
    <m/>
    <n v="1500000"/>
    <n v="8000000"/>
    <d v="2020-06-01T00:00:00"/>
    <d v="2021-02-22T00:00:00"/>
    <b v="0"/>
    <s v="B"/>
    <n v="24"/>
    <x v="0"/>
    <m/>
  </r>
  <r>
    <n v="13975"/>
    <x v="3"/>
    <s v="CAT11043 TU"/>
    <s v="Vegan &amp; Vegetarian Food"/>
    <x v="1"/>
    <n v="10"/>
    <m/>
    <d v="2019-04-15T00:00:00"/>
    <d v="2021-04-14T00:00:00"/>
    <n v="24"/>
    <m/>
    <b v="0"/>
    <m/>
    <b v="0"/>
    <m/>
    <n v="0"/>
    <n v="0"/>
    <m/>
    <m/>
    <b v="1"/>
    <s v="B"/>
    <m/>
    <x v="1"/>
    <m/>
  </r>
  <r>
    <n v="14018"/>
    <x v="13"/>
    <s v="ITS1041 AP"/>
    <s v=" Programming Language Software"/>
    <x v="2"/>
    <n v="1"/>
    <d v="2020-04-29T00:00:00"/>
    <d v="2021-12-30T00:00:00"/>
    <d v="2023-12-29T00:00:00"/>
    <n v="24"/>
    <n v="24"/>
    <b v="0"/>
    <m/>
    <b v="0"/>
    <m/>
    <n v="750000"/>
    <n v="3000000"/>
    <d v="2019-01-07T00:00:00"/>
    <d v="2021-12-30T00:00:00"/>
    <b v="1"/>
    <s v="B"/>
    <n v="24"/>
    <x v="0"/>
    <m/>
  </r>
  <r>
    <n v="14019"/>
    <x v="6"/>
    <s v="ITS1042 AP"/>
    <s v="Innovative Technology"/>
    <x v="2"/>
    <n v="1"/>
    <m/>
    <m/>
    <m/>
    <m/>
    <m/>
    <b v="0"/>
    <m/>
    <b v="0"/>
    <m/>
    <m/>
    <m/>
    <d v="2019-04-08T00:00:00"/>
    <m/>
    <b v="0"/>
    <s v="B"/>
    <m/>
    <x v="0"/>
    <m/>
  </r>
  <r>
    <n v="14020"/>
    <x v="4"/>
    <s v="LIB1011 AP"/>
    <s v="Geospatial Mapping Software"/>
    <x v="4"/>
    <n v="1"/>
    <m/>
    <d v="2020-08-01T00:00:00"/>
    <m/>
    <m/>
    <m/>
    <b v="0"/>
    <m/>
    <b v="0"/>
    <m/>
    <m/>
    <m/>
    <d v="2020-01-01T00:00:00"/>
    <m/>
    <b v="0"/>
    <s v="B"/>
    <m/>
    <x v="0"/>
    <m/>
  </r>
  <r>
    <n v="14021"/>
    <x v="11"/>
    <s v="ITS1043 AP"/>
    <s v="Market Research"/>
    <x v="2"/>
    <n v="1"/>
    <d v="2021-01-01T00:00:00"/>
    <d v="2020-09-01T00:00:00"/>
    <d v="2022-08-31T00:00:00"/>
    <n v="24"/>
    <n v="24"/>
    <b v="0"/>
    <n v="12"/>
    <b v="0"/>
    <n v="12"/>
    <n v="50000"/>
    <n v="200000"/>
    <d v="2019-09-15T00:00:00"/>
    <d v="2020-05-18T00:00:00"/>
    <b v="1"/>
    <s v="B"/>
    <n v="24"/>
    <x v="0"/>
    <m/>
  </r>
  <r>
    <n v="14130"/>
    <x v="3"/>
    <s v="JAN1009 AP"/>
    <s v="Laundry Services"/>
    <x v="1"/>
    <n v="1"/>
    <d v="2020-05-12T00:00:00"/>
    <d v="2020-05-18T00:00:00"/>
    <d v="2022-05-17T00:00:00"/>
    <n v="24"/>
    <n v="24"/>
    <b v="0"/>
    <m/>
    <b v="0"/>
    <m/>
    <n v="710000"/>
    <n v="2840000"/>
    <d v="2019-06-09T00:00:00"/>
    <d v="2020-04-06T00:00:00"/>
    <b v="1"/>
    <s v="B"/>
    <n v="24"/>
    <x v="0"/>
    <m/>
  </r>
  <r>
    <n v="14138"/>
    <x v="3"/>
    <s v="UTI1002 AP"/>
    <s v="Liquid Fuels SP-19-009"/>
    <x v="1"/>
    <n v="1"/>
    <d v="2019-09-30T00:00:00"/>
    <d v="2019-10-14T00:00:00"/>
    <d v="2021-10-13T00:00:00"/>
    <n v="24"/>
    <n v="24"/>
    <b v="0"/>
    <m/>
    <b v="0"/>
    <m/>
    <n v="920000"/>
    <n v="3680000"/>
    <d v="2018-11-12T00:00:00"/>
    <d v="2019-09-23T00:00:00"/>
    <b v="1"/>
    <s v="A"/>
    <n v="24"/>
    <x v="0"/>
    <m/>
  </r>
  <r>
    <n v="14141"/>
    <x v="3"/>
    <s v="CAT11044-TU"/>
    <s v="Digital Services"/>
    <x v="1"/>
    <n v="10"/>
    <m/>
    <d v="2019-07-01T00:00:00"/>
    <d v="2036-02-29T00:00:00"/>
    <n v="200"/>
    <m/>
    <b v="0"/>
    <m/>
    <b v="0"/>
    <m/>
    <n v="0"/>
    <n v="0"/>
    <m/>
    <m/>
    <b v="1"/>
    <s v="(Blank)"/>
    <m/>
    <x v="1"/>
    <m/>
  </r>
  <r>
    <n v="14176"/>
    <x v="3"/>
    <s v="EFM1043 AP"/>
    <s v="Construction Works and Associated Services (RM6088)"/>
    <x v="1"/>
    <n v="1"/>
    <d v="2020-01-06T00:00:00"/>
    <d v="2019-10-31T00:00:00"/>
    <d v="2026-10-30T00:00:00"/>
    <n v="84"/>
    <n v="0"/>
    <b v="0"/>
    <m/>
    <b v="0"/>
    <m/>
    <n v="200000000"/>
    <n v="800000000"/>
    <d v="2018-09-03T00:00:00"/>
    <d v="2019-09-01T00:00:00"/>
    <b v="1"/>
    <s v="A"/>
    <n v="0"/>
    <x v="0"/>
    <m/>
  </r>
  <r>
    <n v="14191"/>
    <x v="3"/>
    <s v="CAT11033 TU"/>
    <s v="Kitchen equipment maintenance, deep cleaning &amp; ventilation ducting services"/>
    <x v="1"/>
    <n v="10"/>
    <m/>
    <d v="2019-04-01T00:00:00"/>
    <d v="2021-03-31T00:00:00"/>
    <n v="24"/>
    <m/>
    <b v="0"/>
    <n v="12"/>
    <b v="0"/>
    <n v="12"/>
    <n v="0"/>
    <n v="0"/>
    <m/>
    <m/>
    <b v="1"/>
    <s v="(Blank)"/>
    <m/>
    <x v="1"/>
    <m/>
  </r>
  <r>
    <n v="14192"/>
    <x v="10"/>
    <s v="EFM1044 AP"/>
    <s v="Water Quality Management"/>
    <x v="1"/>
    <n v="1"/>
    <m/>
    <d v="2021-08-06T00:00:00"/>
    <d v="2023-08-05T00:00:00"/>
    <n v="24"/>
    <n v="24"/>
    <b v="0"/>
    <m/>
    <b v="0"/>
    <m/>
    <n v="750000"/>
    <n v="3000000"/>
    <d v="2021-01-07T00:00:00"/>
    <d v="2021-07-12T00:00:00"/>
    <b v="1"/>
    <s v="B"/>
    <n v="24"/>
    <x v="0"/>
    <m/>
  </r>
  <r>
    <n v="14193"/>
    <x v="13"/>
    <s v="FFE1016 AP"/>
    <s v="Floor Coverings"/>
    <x v="1"/>
    <n v="1"/>
    <m/>
    <d v="2022-09-07T00:00:00"/>
    <d v="2024-09-06T00:00:00"/>
    <n v="24"/>
    <n v="24"/>
    <b v="0"/>
    <m/>
    <b v="0"/>
    <m/>
    <n v="800000"/>
    <n v="3200000"/>
    <d v="2022-02-07T00:00:00"/>
    <d v="2022-08-15T00:00:00"/>
    <b v="1"/>
    <s v="B"/>
    <n v="24"/>
    <x v="0"/>
    <m/>
  </r>
  <r>
    <n v="14199"/>
    <x v="3"/>
    <s v="EFM3129 NW"/>
    <s v="Gas Equipment Maintenance &amp; Repair - Lot 01"/>
    <x v="1"/>
    <n v="3"/>
    <m/>
    <d v="2019-08-01T00:00:00"/>
    <d v="2023-07-31T00:00:00"/>
    <n v="48"/>
    <m/>
    <b v="0"/>
    <m/>
    <b v="0"/>
    <m/>
    <n v="0"/>
    <n v="0"/>
    <m/>
    <d v="2019-08-01T00:00:00"/>
    <b v="1"/>
    <s v="B"/>
    <m/>
    <x v="2"/>
    <s v="Lot 1 - Domestic &amp; Non-Domestic up to 500kw (Cumbria, Greater Manchester &amp; Lancashire)"/>
  </r>
  <r>
    <n v="14204"/>
    <x v="3"/>
    <s v="PFB4039 SU"/>
    <s v="Travel Management Services - Business Travel"/>
    <x v="6"/>
    <n v="4"/>
    <d v="2019-08-19T00:00:00"/>
    <d v="2019-08-19T00:00:00"/>
    <d v="2022-08-18T00:00:00"/>
    <n v="36"/>
    <n v="12"/>
    <b v="0"/>
    <m/>
    <b v="0"/>
    <m/>
    <n v="0"/>
    <n v="0"/>
    <m/>
    <m/>
    <b v="1"/>
    <s v="B"/>
    <n v="12"/>
    <x v="3"/>
    <s v="Business Travel"/>
  </r>
  <r>
    <n v="14218"/>
    <x v="3"/>
    <s v="SP-18-013"/>
    <s v="Admin, Catering &amp; Manual Staff Services - South region"/>
    <x v="5"/>
    <n v="1"/>
    <d v="2019-03-29T00:00:00"/>
    <d v="2019-04-13T00:00:00"/>
    <d v="2022-04-12T00:00:00"/>
    <n v="36"/>
    <n v="12"/>
    <b v="0"/>
    <m/>
    <b v="0"/>
    <m/>
    <n v="1000000"/>
    <n v="4000000"/>
    <m/>
    <m/>
    <b v="1"/>
    <s v="A"/>
    <n v="12"/>
    <x v="0"/>
    <m/>
  </r>
  <r>
    <n v="14280"/>
    <x v="3"/>
    <s v="MAI3130 NW"/>
    <s v="Electronic Components - Lot 1 Electronic Components incl. Development Boards"/>
    <x v="0"/>
    <n v="3"/>
    <m/>
    <d v="2020-01-01T00:00:00"/>
    <d v="2022-12-31T00:00:00"/>
    <n v="36"/>
    <n v="12"/>
    <b v="0"/>
    <n v="12"/>
    <b v="0"/>
    <m/>
    <n v="0"/>
    <n v="0"/>
    <m/>
    <m/>
    <b v="1"/>
    <s v="B"/>
    <n v="12"/>
    <x v="2"/>
    <s v="Lot 1 Electronic Components incl. Development Boards"/>
  </r>
  <r>
    <n v="14291"/>
    <x v="6"/>
    <s v="JAN1010 AP"/>
    <s v="Cleaning Equipment 18-18"/>
    <x v="1"/>
    <n v="1"/>
    <m/>
    <d v="2019-05-01T00:00:00"/>
    <d v="2022-04-30T00:00:00"/>
    <n v="36"/>
    <n v="12"/>
    <b v="0"/>
    <m/>
    <b v="0"/>
    <m/>
    <n v="75000"/>
    <n v="300000"/>
    <d v="2018-10-08T00:00:00"/>
    <d v="2019-04-15T00:00:00"/>
    <b v="0"/>
    <s v="B"/>
    <n v="12"/>
    <x v="0"/>
    <m/>
  </r>
  <r>
    <n v="14312"/>
    <x v="3"/>
    <s v="OFF3128 NW"/>
    <s v="Promotional Merchandise - Lot 2 Vouchers &amp; Gift Cards"/>
    <x v="6"/>
    <n v="3"/>
    <m/>
    <d v="2019-03-01T00:00:00"/>
    <d v="2022-02-28T00:00:00"/>
    <n v="36"/>
    <n v="12"/>
    <b v="0"/>
    <n v="12"/>
    <b v="0"/>
    <m/>
    <n v="0"/>
    <n v="0"/>
    <m/>
    <m/>
    <b v="1"/>
    <s v="B"/>
    <n v="12"/>
    <x v="2"/>
    <s v=" Lot 2 Vouchers &amp; Gift Cards"/>
  </r>
  <r>
    <n v="14313"/>
    <x v="3"/>
    <s v="OFF3128 NW"/>
    <s v="Promotional Merchandise - Lot 3 Promotional Clothing"/>
    <x v="6"/>
    <n v="3"/>
    <m/>
    <d v="2019-03-01T00:00:00"/>
    <d v="2022-02-28T00:00:00"/>
    <n v="36"/>
    <n v="12"/>
    <b v="0"/>
    <n v="12"/>
    <b v="0"/>
    <m/>
    <n v="0"/>
    <n v="0"/>
    <m/>
    <m/>
    <b v="1"/>
    <s v="B"/>
    <n v="12"/>
    <x v="2"/>
    <s v="Lot 3 Promotional Clothing"/>
  </r>
  <r>
    <n v="14378"/>
    <x v="3"/>
    <s v="SP-18-014"/>
    <s v="Interim Professional Staff Services - National"/>
    <x v="5"/>
    <n v="1"/>
    <d v="2019-03-29T00:00:00"/>
    <d v="2019-04-13T00:00:00"/>
    <d v="2022-04-12T00:00:00"/>
    <n v="36"/>
    <n v="12"/>
    <b v="0"/>
    <m/>
    <b v="0"/>
    <m/>
    <n v="1500000"/>
    <n v="6000000"/>
    <m/>
    <m/>
    <b v="1"/>
    <s v="A"/>
    <n v="12"/>
    <x v="0"/>
    <m/>
  </r>
  <r>
    <n v="14379"/>
    <x v="3"/>
    <s v="ITS1035 AP"/>
    <s v="Online Streaming and Online Training Services"/>
    <x v="4"/>
    <n v="1"/>
    <d v="2020-09-30T00:00:00"/>
    <d v="2020-10-30T00:00:00"/>
    <d v="2022-10-29T00:00:00"/>
    <n v="24"/>
    <n v="24"/>
    <b v="0"/>
    <m/>
    <b v="0"/>
    <m/>
    <n v="1000000"/>
    <n v="4000000"/>
    <d v="2019-12-01T00:00:00"/>
    <d v="2020-09-11T00:00:00"/>
    <b v="1"/>
    <s v="B"/>
    <n v="24"/>
    <x v="0"/>
    <s v="Academic Content"/>
  </r>
  <r>
    <n v="14383"/>
    <x v="3"/>
    <s v="SP-18-033"/>
    <s v="Internet of Things (IoT) - Dynamic Procurement System"/>
    <x v="2"/>
    <n v="1"/>
    <m/>
    <d v="2019-08-06T00:00:00"/>
    <d v="2021-08-05T00:00:00"/>
    <n v="24"/>
    <n v="24"/>
    <b v="0"/>
    <m/>
    <b v="0"/>
    <m/>
    <n v="200000"/>
    <n v="800000"/>
    <d v="2019-01-07T00:00:00"/>
    <d v="2019-07-30T00:00:00"/>
    <b v="1"/>
    <s v="A"/>
    <n v="24"/>
    <x v="0"/>
    <m/>
  </r>
  <r>
    <n v="14387"/>
    <x v="3"/>
    <s v="SP-19-025"/>
    <s v="Recruitment Advertising and PINs"/>
    <x v="5"/>
    <n v="1"/>
    <d v="2020-07-03T00:00:00"/>
    <d v="2020-07-11T00:00:00"/>
    <d v="2023-07-10T00:00:00"/>
    <n v="36"/>
    <n v="12"/>
    <b v="0"/>
    <m/>
    <b v="0"/>
    <m/>
    <n v="100000"/>
    <n v="400000"/>
    <d v="2019-07-01T00:00:00"/>
    <d v="2020-06-18T00:00:00"/>
    <b v="1"/>
    <s v="A"/>
    <n v="12"/>
    <x v="0"/>
    <m/>
  </r>
  <r>
    <n v="14396"/>
    <x v="3"/>
    <s v="SP-18-11"/>
    <s v="Supported Businesses - Doc Management Services"/>
    <x v="2"/>
    <n v="1"/>
    <d v="2018-12-24T00:00:00"/>
    <d v="2018-12-10T00:00:00"/>
    <d v="2021-12-09T00:00:00"/>
    <n v="24"/>
    <n v="24"/>
    <b v="1"/>
    <n v="12"/>
    <b v="0"/>
    <n v="12"/>
    <n v="0"/>
    <n v="300000"/>
    <m/>
    <m/>
    <b v="1"/>
    <s v="A"/>
    <n v="12"/>
    <x v="0"/>
    <s v="Document management"/>
  </r>
  <r>
    <n v="14397"/>
    <x v="10"/>
    <s v="FOS1001 AP"/>
    <s v="Office and Special Moving Services"/>
    <x v="6"/>
    <n v="1"/>
    <m/>
    <d v="2021-03-02T00:00:00"/>
    <d v="2023-03-01T00:00:00"/>
    <n v="24"/>
    <n v="24"/>
    <b v="0"/>
    <m/>
    <b v="0"/>
    <m/>
    <n v="2000000"/>
    <n v="8000000"/>
    <d v="2019-09-02T00:00:00"/>
    <d v="2021-03-02T00:00:00"/>
    <b v="1"/>
    <s v="B"/>
    <n v="24"/>
    <x v="0"/>
    <m/>
  </r>
  <r>
    <n v="14398"/>
    <x v="3"/>
    <s v="SP-18-027"/>
    <s v="Cloud Services"/>
    <x v="2"/>
    <n v="1"/>
    <m/>
    <d v="2019-07-31T00:00:00"/>
    <d v="2021-07-30T00:00:00"/>
    <n v="24"/>
    <n v="24"/>
    <b v="0"/>
    <m/>
    <b v="0"/>
    <m/>
    <n v="500000"/>
    <n v="2000000"/>
    <d v="2018-10-01T00:00:00"/>
    <m/>
    <b v="1"/>
    <s v="A"/>
    <n v="24"/>
    <x v="0"/>
    <m/>
  </r>
  <r>
    <n v="14403"/>
    <x v="3"/>
    <s v="SP-17-016"/>
    <s v="Banking Services Framework"/>
    <x v="6"/>
    <n v="1"/>
    <d v="2018-07-31T00:00:00"/>
    <d v="2018-08-01T00:00:00"/>
    <d v="2022-07-31T00:00:00"/>
    <n v="48"/>
    <n v="0"/>
    <b v="0"/>
    <m/>
    <b v="0"/>
    <m/>
    <n v="200000"/>
    <n v="800000"/>
    <m/>
    <m/>
    <b v="1"/>
    <s v="A"/>
    <n v="0"/>
    <x v="0"/>
    <m/>
  </r>
  <r>
    <n v="14405"/>
    <x v="3"/>
    <s v="SP-18-11"/>
    <s v="Supported Businesses Framework - PPE and Workwear"/>
    <x v="1"/>
    <n v="1"/>
    <d v="2018-12-24T00:00:00"/>
    <d v="2018-12-10T00:00:00"/>
    <d v="2021-12-09T00:00:00"/>
    <n v="24"/>
    <n v="24"/>
    <b v="1"/>
    <n v="12"/>
    <b v="0"/>
    <n v="12"/>
    <n v="0"/>
    <n v="300000"/>
    <m/>
    <m/>
    <b v="1"/>
    <s v="A"/>
    <n v="12"/>
    <x v="0"/>
    <s v="Protective Equipment and Uniforms"/>
  </r>
  <r>
    <n v="14407"/>
    <x v="3"/>
    <s v="VEH1009 AP"/>
    <s v="Vehicle Lease (CCS REF: RM6096)"/>
    <x v="1"/>
    <n v="1"/>
    <d v="2019-05-13T00:00:00"/>
    <d v="2019-05-16T00:00:00"/>
    <d v="2022-05-15T00:00:00"/>
    <n v="36"/>
    <n v="12"/>
    <b v="0"/>
    <m/>
    <b v="0"/>
    <m/>
    <n v="200000"/>
    <n v="800000"/>
    <d v="2019-03-27T00:00:00"/>
    <d v="2019-05-01T00:00:00"/>
    <b v="1"/>
    <s v="A"/>
    <n v="12"/>
    <x v="0"/>
    <m/>
  </r>
  <r>
    <n v="14412"/>
    <x v="10"/>
    <s v="ITS1044 AP"/>
    <s v="Mobile Client Devices (National Framework for)"/>
    <x v="2"/>
    <n v="1"/>
    <d v="2019-11-15T00:00:00"/>
    <d v="2021-08-14T00:00:00"/>
    <d v="2025-08-13T00:00:00"/>
    <n v="48"/>
    <n v="0"/>
    <b v="0"/>
    <m/>
    <b v="0"/>
    <m/>
    <n v="1200000"/>
    <n v="4800000"/>
    <d v="2018-07-19T00:00:00"/>
    <m/>
    <b v="1"/>
    <s v="A"/>
    <n v="0"/>
    <x v="0"/>
    <m/>
  </r>
  <r>
    <n v="14413"/>
    <x v="4"/>
    <s v="ITS1045 AP"/>
    <s v="Client Devices - Thin Clients (National Framework for)"/>
    <x v="2"/>
    <n v="1"/>
    <m/>
    <d v="2019-11-16T00:00:00"/>
    <d v="2023-11-15T00:00:00"/>
    <n v="48"/>
    <n v="0"/>
    <b v="0"/>
    <m/>
    <b v="0"/>
    <m/>
    <n v="20000"/>
    <n v="80000"/>
    <m/>
    <m/>
    <b v="1"/>
    <s v="A"/>
    <n v="0"/>
    <x v="0"/>
    <m/>
  </r>
  <r>
    <n v="14414"/>
    <x v="3"/>
    <s v="SP-19-013"/>
    <s v="Web Based and Proprietary Client Device Framework (National Framework for)"/>
    <x v="2"/>
    <n v="1"/>
    <d v="2019-11-01T00:00:00"/>
    <d v="2019-11-29T00:00:00"/>
    <d v="2021-11-28T00:00:00"/>
    <n v="24"/>
    <n v="0"/>
    <b v="0"/>
    <n v="12"/>
    <b v="0"/>
    <n v="12"/>
    <n v="400000"/>
    <n v="1200000"/>
    <m/>
    <m/>
    <b v="1"/>
    <s v="A"/>
    <n v="0"/>
    <x v="0"/>
    <m/>
  </r>
  <r>
    <n v="14415"/>
    <x v="3"/>
    <s v="SP-19-016"/>
    <s v="Desktop Client Devices (National Framework for)"/>
    <x v="2"/>
    <n v="1"/>
    <d v="2019-11-27T00:00:00"/>
    <d v="2020-01-01T00:00:00"/>
    <d v="2021-12-31T00:00:00"/>
    <n v="24"/>
    <n v="24"/>
    <b v="0"/>
    <n v="12"/>
    <b v="0"/>
    <n v="12"/>
    <n v="3500000"/>
    <n v="12000000"/>
    <d v="2018-07-19T00:00:00"/>
    <m/>
    <b v="1"/>
    <s v="A"/>
    <n v="24"/>
    <x v="0"/>
    <m/>
  </r>
  <r>
    <n v="14417"/>
    <x v="4"/>
    <s v="ITS1048 AP"/>
    <s v="National Framework for Workstation Client Devices_x000d__x000a_National Framework for Workstation Client Devices"/>
    <x v="2"/>
    <n v="1"/>
    <m/>
    <d v="2019-11-16T00:00:00"/>
    <d v="2023-11-15T00:00:00"/>
    <n v="48"/>
    <n v="0"/>
    <b v="0"/>
    <m/>
    <b v="0"/>
    <m/>
    <n v="300000"/>
    <n v="1200000"/>
    <m/>
    <m/>
    <b v="1"/>
    <s v="A"/>
    <n v="0"/>
    <x v="0"/>
    <m/>
  </r>
  <r>
    <n v="14489"/>
    <x v="3"/>
    <s v="EFM5056 LU"/>
    <s v="Waste Management Services (Sustainable)"/>
    <x v="1"/>
    <n v="5"/>
    <m/>
    <d v="2019-03-11T00:00:00"/>
    <d v="2021-03-10T00:00:00"/>
    <n v="24"/>
    <n v="24"/>
    <b v="0"/>
    <n v="12"/>
    <b v="0"/>
    <n v="12"/>
    <n v="0"/>
    <n v="0"/>
    <d v="2018-05-30T00:00:00"/>
    <d v="2019-01-04T00:00:00"/>
    <b v="0"/>
    <s v="B"/>
    <n v="24"/>
    <x v="5"/>
    <s v="Total Waste Management (London)"/>
  </r>
  <r>
    <n v="14492"/>
    <x v="3"/>
    <s v="EFM5056 LU"/>
    <s v="Waste Management Services (Sustainable)"/>
    <x v="1"/>
    <n v="5"/>
    <m/>
    <d v="2019-03-11T00:00:00"/>
    <d v="2021-03-10T00:00:00"/>
    <n v="24"/>
    <n v="24"/>
    <b v="0"/>
    <n v="12"/>
    <b v="0"/>
    <n v="12"/>
    <n v="0"/>
    <n v="0"/>
    <d v="2018-05-30T00:00:00"/>
    <d v="2019-01-04T00:00:00"/>
    <b v="0"/>
    <s v="B"/>
    <n v="24"/>
    <x v="5"/>
    <s v="Hazardous, Chemical and Radioactive Waste (England, Wales &amp; NI)"/>
  </r>
  <r>
    <n v="14494"/>
    <x v="3"/>
    <s v="EFM5056 LU"/>
    <s v="Waste Management Services (Sustainable)"/>
    <x v="1"/>
    <n v="5"/>
    <m/>
    <d v="2019-03-11T00:00:00"/>
    <d v="2021-03-10T00:00:00"/>
    <n v="24"/>
    <n v="24"/>
    <b v="0"/>
    <n v="12"/>
    <b v="0"/>
    <n v="12"/>
    <n v="0"/>
    <n v="0"/>
    <d v="2018-05-30T00:00:00"/>
    <d v="2019-01-04T00:00:00"/>
    <b v="0"/>
    <s v="B"/>
    <n v="24"/>
    <x v="5"/>
    <s v="Clinical and Pharmaceutical Waste (England, Wales &amp; NI)"/>
  </r>
  <r>
    <n v="14497"/>
    <x v="3"/>
    <s v="EFM5056 LU"/>
    <s v="Waste Management Services (Sustainable)"/>
    <x v="1"/>
    <n v="5"/>
    <d v="2019-03-06T00:00:00"/>
    <d v="2019-03-11T00:00:00"/>
    <d v="2021-03-10T00:00:00"/>
    <n v="24"/>
    <n v="24"/>
    <b v="0"/>
    <n v="12"/>
    <b v="0"/>
    <n v="12"/>
    <n v="0"/>
    <n v="0"/>
    <d v="2018-05-30T00:00:00"/>
    <d v="2019-01-04T00:00:00"/>
    <b v="0"/>
    <s v="B"/>
    <n v="24"/>
    <x v="5"/>
    <s v="Confidential Waste (England, Wales &amp; NI)"/>
  </r>
  <r>
    <n v="14520"/>
    <x v="3"/>
    <s v="EFM1045 AP"/>
    <s v="Doors Maintenance, Repair and Installation Services"/>
    <x v="1"/>
    <n v="1"/>
    <d v="2020-12-01T00:00:00"/>
    <d v="2020-12-16T00:00:00"/>
    <d v="2022-12-15T00:00:00"/>
    <n v="24"/>
    <n v="24"/>
    <b v="0"/>
    <m/>
    <b v="0"/>
    <m/>
    <n v="500000"/>
    <n v="2000000"/>
    <d v="2019-09-18T00:00:00"/>
    <d v="2020-05-12T00:00:00"/>
    <b v="1"/>
    <s v="B"/>
    <n v="24"/>
    <x v="0"/>
    <m/>
  </r>
  <r>
    <n v="14521"/>
    <x v="3"/>
    <s v="EFM1046 AP"/>
    <s v="Electrical Sundries"/>
    <x v="1"/>
    <n v="1"/>
    <d v="2020-12-08T00:00:00"/>
    <d v="2020-12-21T00:00:00"/>
    <d v="2022-12-20T00:00:00"/>
    <n v="24"/>
    <n v="48"/>
    <b v="0"/>
    <m/>
    <b v="0"/>
    <m/>
    <n v="2000000"/>
    <n v="8000000"/>
    <d v="2020-03-16T00:00:00"/>
    <d v="2020-12-01T00:00:00"/>
    <b v="1"/>
    <s v="B"/>
    <n v="48"/>
    <x v="0"/>
    <m/>
  </r>
  <r>
    <n v="14522"/>
    <x v="13"/>
    <s v="EFM1047 AP"/>
    <s v="Plumbing Consumables &amp; Commercial Heating Products"/>
    <x v="1"/>
    <n v="1"/>
    <d v="2022-08-10T00:00:00"/>
    <d v="2022-08-10T00:00:00"/>
    <d v="2024-08-09T00:00:00"/>
    <n v="24"/>
    <n v="24"/>
    <b v="0"/>
    <m/>
    <b v="0"/>
    <m/>
    <n v="400000"/>
    <n v="1600000"/>
    <d v="2022-01-10T00:00:00"/>
    <d v="2022-08-10T00:00:00"/>
    <b v="0"/>
    <s v="B"/>
    <n v="24"/>
    <x v="0"/>
    <m/>
  </r>
  <r>
    <n v="14523"/>
    <x v="10"/>
    <s v="PMR1002 SP"/>
    <s v="Postal Services"/>
    <x v="1"/>
    <n v="1"/>
    <m/>
    <d v="2021-07-01T00:00:00"/>
    <d v="2024-06-30T00:00:00"/>
    <n v="36"/>
    <n v="12"/>
    <b v="0"/>
    <m/>
    <b v="0"/>
    <m/>
    <n v="200000"/>
    <n v="800000"/>
    <d v="2019-04-01T00:00:00"/>
    <d v="2020-10-01T00:00:00"/>
    <b v="0"/>
    <s v="A"/>
    <n v="12"/>
    <x v="0"/>
    <m/>
  </r>
  <r>
    <n v="14524"/>
    <x v="13"/>
    <s v="PMR1003 AP"/>
    <s v="Franking Machines"/>
    <x v="1"/>
    <n v="1"/>
    <m/>
    <d v="2021-05-03T00:00:00"/>
    <d v="2023-05-02T00:00:00"/>
    <n v="24"/>
    <n v="24"/>
    <b v="0"/>
    <m/>
    <b v="0"/>
    <m/>
    <n v="100000"/>
    <n v="400000"/>
    <d v="2020-11-01T00:00:00"/>
    <d v="2021-05-03T00:00:00"/>
    <b v="0"/>
    <s v="C"/>
    <n v="24"/>
    <x v="0"/>
    <m/>
  </r>
  <r>
    <n v="14528"/>
    <x v="3"/>
    <s v="PMR2002 NE"/>
    <s v="Freight and Haulage - Lot 2 Non Exhibition Freight"/>
    <x v="1"/>
    <n v="2"/>
    <d v="2019-03-31T00:00:00"/>
    <d v="2019-03-31T00:00:00"/>
    <d v="2024-03-30T00:00:00"/>
    <n v="60"/>
    <m/>
    <b v="0"/>
    <m/>
    <b v="0"/>
    <m/>
    <n v="0"/>
    <n v="0"/>
    <m/>
    <d v="2019-01-31T00:00:00"/>
    <b v="0"/>
    <s v="C - Framework"/>
    <m/>
    <x v="4"/>
    <s v="Lot 2 Non Exhibition Freight"/>
  </r>
  <r>
    <n v="14575"/>
    <x v="3"/>
    <s v="SP-18-26"/>
    <s v="Dynamic Purchasing System (DPS 2.0) for Digital Technology Services"/>
    <x v="2"/>
    <n v="1"/>
    <d v="2019-03-19T00:00:00"/>
    <d v="2019-03-19T00:00:00"/>
    <d v="2021-02-18T00:00:00"/>
    <n v="23"/>
    <m/>
    <b v="0"/>
    <m/>
    <b v="0"/>
    <m/>
    <n v="0"/>
    <n v="0"/>
    <d v="2019-01-01T00:00:00"/>
    <d v="2019-03-19T00:00:00"/>
    <b v="1"/>
    <s v="A"/>
    <m/>
    <x v="0"/>
    <s v="Digital Technology Projects"/>
  </r>
  <r>
    <n v="14576"/>
    <x v="0"/>
    <s v="Jeff"/>
    <s v="Jeff"/>
    <x v="2"/>
    <n v="1"/>
    <m/>
    <d v="2023-05-31T00:00:00"/>
    <d v="2027-07-30T00:00:00"/>
    <n v="24"/>
    <n v="24"/>
    <b v="1"/>
    <n v="12"/>
    <b v="1"/>
    <n v="14"/>
    <n v="100000"/>
    <n v="400000"/>
    <m/>
    <m/>
    <b v="0"/>
    <s v="B"/>
    <n v="0"/>
    <x v="0"/>
    <s v="Stuff"/>
  </r>
  <r>
    <n v="14577"/>
    <x v="3"/>
    <s v="SP-18-26"/>
    <s v="Dynamic Purchasing System (DPS 2.0) for Digital Technology Services"/>
    <x v="2"/>
    <n v="1"/>
    <d v="2019-03-19T00:00:00"/>
    <d v="2019-03-19T00:00:00"/>
    <d v="2021-02-18T00:00:00"/>
    <n v="23"/>
    <n v="0"/>
    <b v="0"/>
    <m/>
    <b v="0"/>
    <m/>
    <n v="25000"/>
    <n v="100000"/>
    <m/>
    <m/>
    <b v="1"/>
    <s v="A"/>
    <n v="0"/>
    <x v="0"/>
    <s v="Cyber Security Services"/>
  </r>
  <r>
    <n v="14578"/>
    <x v="3"/>
    <s v="SP-18-26"/>
    <s v="Dynamic Purchasing System (DPS 2.0) for Digital Technology Services"/>
    <x v="2"/>
    <n v="1"/>
    <d v="2019-03-19T00:00:00"/>
    <d v="2019-03-19T00:00:00"/>
    <d v="2021-02-18T00:00:00"/>
    <n v="23"/>
    <m/>
    <b v="0"/>
    <m/>
    <b v="0"/>
    <m/>
    <n v="0"/>
    <n v="0"/>
    <m/>
    <m/>
    <b v="1"/>
    <s v="A"/>
    <m/>
    <x v="0"/>
    <s v="Digital Technology Resources"/>
  </r>
  <r>
    <n v="14593"/>
    <x v="3"/>
    <s v="SP-18-001"/>
    <s v="Print &amp; Associated Services Framework"/>
    <x v="6"/>
    <n v="1"/>
    <d v="2019-04-01T00:00:00"/>
    <d v="2019-04-01T00:00:00"/>
    <d v="2021-03-31T00:00:00"/>
    <n v="24"/>
    <n v="24"/>
    <b v="0"/>
    <m/>
    <b v="0"/>
    <m/>
    <n v="2000000"/>
    <n v="8000000"/>
    <m/>
    <d v="2019-04-15T00:00:00"/>
    <b v="1"/>
    <s v="A"/>
    <n v="24"/>
    <x v="0"/>
    <m/>
  </r>
  <r>
    <n v="14637"/>
    <x v="10"/>
    <s v="EFM1048AP"/>
    <s v="Construction Professional Services RM6165"/>
    <x v="1"/>
    <n v="1"/>
    <m/>
    <d v="2021-12-01T00:00:00"/>
    <d v="2024-11-30T00:00:00"/>
    <n v="36"/>
    <n v="12"/>
    <b v="0"/>
    <m/>
    <b v="0"/>
    <m/>
    <n v="0"/>
    <n v="0"/>
    <d v="2020-01-01T00:00:00"/>
    <d v="2021-04-20T00:00:00"/>
    <b v="0"/>
    <s v="A"/>
    <n v="12"/>
    <x v="0"/>
    <m/>
  </r>
  <r>
    <n v="14638"/>
    <x v="3"/>
    <s v="UTI1004 AP"/>
    <s v="Non-Domestic Energy Efficiency Services &gt; £1M"/>
    <x v="1"/>
    <n v="1"/>
    <d v="2020-04-01T00:00:00"/>
    <d v="2020-04-01T00:00:00"/>
    <d v="2024-03-31T00:00:00"/>
    <n v="48"/>
    <n v="0"/>
    <b v="0"/>
    <m/>
    <b v="0"/>
    <m/>
    <n v="750000"/>
    <n v="3000000"/>
    <d v="2019-02-04T00:00:00"/>
    <d v="2020-01-20T00:00:00"/>
    <b v="1"/>
    <s v="A"/>
    <n v="0"/>
    <x v="0"/>
    <m/>
  </r>
  <r>
    <n v="14726"/>
    <x v="3"/>
    <s v="PMR2003 NE"/>
    <s v="Courier Services"/>
    <x v="1"/>
    <n v="2"/>
    <d v="2019-09-02T00:00:00"/>
    <d v="2019-09-02T00:00:00"/>
    <d v="2022-09-01T00:00:00"/>
    <n v="36"/>
    <n v="12"/>
    <b v="0"/>
    <n v="12"/>
    <b v="0"/>
    <m/>
    <n v="0"/>
    <n v="0"/>
    <d v="2019-01-01T00:00:00"/>
    <d v="2019-07-01T00:00:00"/>
    <b v="1"/>
    <s v="(Blank)"/>
    <n v="12"/>
    <x v="4"/>
    <s v="UK Domestic Courier Services"/>
  </r>
  <r>
    <n v="14766"/>
    <x v="3"/>
    <s v="JAN1012 AP"/>
    <s v="Personal Protective Equipment (PPE), Work &amp; Sports Wear"/>
    <x v="1"/>
    <n v="1"/>
    <d v="2020-11-24T00:00:00"/>
    <d v="2020-12-01T00:00:00"/>
    <d v="2022-11-30T00:00:00"/>
    <n v="24"/>
    <n v="24"/>
    <b v="0"/>
    <n v="12"/>
    <b v="0"/>
    <n v="12"/>
    <n v="4351448"/>
    <n v="17405792"/>
    <d v="2020-01-20T00:00:00"/>
    <d v="2020-09-14T00:00:00"/>
    <b v="1"/>
    <s v="B"/>
    <n v="24"/>
    <x v="0"/>
    <s v="Personal Protective Equipment (PPE)"/>
  </r>
  <r>
    <n v="14767"/>
    <x v="3"/>
    <s v="LIB1009 AP"/>
    <s v="Library Security and Self-Service Equipment, Software and Maintenance"/>
    <x v="4"/>
    <n v="1"/>
    <m/>
    <d v="2020-08-20T00:00:00"/>
    <d v="2022-08-19T00:00:00"/>
    <n v="24"/>
    <n v="24"/>
    <b v="0"/>
    <m/>
    <b v="0"/>
    <m/>
    <n v="400000"/>
    <n v="1600000"/>
    <m/>
    <m/>
    <b v="1"/>
    <s v="B"/>
    <n v="24"/>
    <x v="0"/>
    <m/>
  </r>
  <r>
    <n v="14851"/>
    <x v="11"/>
    <s v="LAB1026 AP"/>
    <s v="Servicing &amp; Calibration of Laboratory Equipment"/>
    <x v="0"/>
    <n v="1"/>
    <d v="2020-05-01T00:00:00"/>
    <d v="2020-05-01T00:00:00"/>
    <d v="2024-04-30T00:00:00"/>
    <n v="48"/>
    <n v="0"/>
    <b v="0"/>
    <m/>
    <b v="0"/>
    <m/>
    <n v="0"/>
    <n v="0"/>
    <m/>
    <m/>
    <b v="0"/>
    <s v="B"/>
    <n v="0"/>
    <x v="0"/>
    <m/>
  </r>
  <r>
    <n v="14878"/>
    <x v="3"/>
    <s v="JAN2004 NE"/>
    <s v="Cleaning and Janitorial Supplies"/>
    <x v="1"/>
    <n v="2"/>
    <d v="2019-07-02T00:00:00"/>
    <d v="2019-07-13T00:00:00"/>
    <d v="2022-07-12T00:00:00"/>
    <n v="36"/>
    <n v="12"/>
    <b v="0"/>
    <m/>
    <b v="0"/>
    <m/>
    <n v="8000000"/>
    <n v="32000000"/>
    <m/>
    <d v="2019-06-18T00:00:00"/>
    <b v="0"/>
    <s v="B"/>
    <n v="12"/>
    <x v="4"/>
    <m/>
  </r>
  <r>
    <n v="14879"/>
    <x v="3"/>
    <s v="EFM2028 NE"/>
    <s v="Firefighting Equipment and Associated Services"/>
    <x v="1"/>
    <n v="2"/>
    <d v="2020-02-18T00:00:00"/>
    <d v="2020-02-24T00:00:00"/>
    <d v="2022-02-23T00:00:00"/>
    <n v="24"/>
    <n v="24"/>
    <b v="0"/>
    <m/>
    <b v="0"/>
    <m/>
    <n v="4500000"/>
    <n v="18000000"/>
    <d v="2019-04-01T00:00:00"/>
    <m/>
    <b v="0"/>
    <s v="B"/>
    <n v="24"/>
    <x v="4"/>
    <s v="Fire Equipment and Maintenance"/>
  </r>
  <r>
    <n v="14912"/>
    <x v="3"/>
    <s v="LAB5054 LU"/>
    <s v="Life Science Equipment"/>
    <x v="0"/>
    <n v="5"/>
    <d v="2019-07-08T00:00:00"/>
    <d v="2019-07-01T00:00:00"/>
    <d v="2022-06-30T00:00:00"/>
    <n v="36"/>
    <n v="12"/>
    <b v="0"/>
    <n v="12"/>
    <b v="0"/>
    <m/>
    <n v="0"/>
    <n v="0"/>
    <d v="2019-06-03T00:00:00"/>
    <d v="2019-05-20T00:00:00"/>
    <b v="1"/>
    <s v="B"/>
    <n v="12"/>
    <x v="5"/>
    <s v="Cell Analysis Systems"/>
  </r>
  <r>
    <n v="14943"/>
    <x v="3"/>
    <s v="SP-18-007"/>
    <s v="Media Planning Buying &amp; Associated Services"/>
    <x v="6"/>
    <n v="1"/>
    <d v="2019-08-30T00:00:00"/>
    <d v="2019-09-01T00:00:00"/>
    <d v="2023-08-31T00:00:00"/>
    <n v="48"/>
    <n v="0"/>
    <b v="0"/>
    <m/>
    <b v="0"/>
    <m/>
    <n v="10000"/>
    <n v="40000"/>
    <m/>
    <m/>
    <b v="1"/>
    <s v="A"/>
    <n v="0"/>
    <x v="0"/>
    <s v="UK and Overseas"/>
  </r>
  <r>
    <n v="14945"/>
    <x v="4"/>
    <s v="SP-18-025"/>
    <s v="Travel Services Framework"/>
    <x v="6"/>
    <n v="1"/>
    <m/>
    <d v="2019-09-01T00:00:00"/>
    <d v="2023-08-31T00:00:00"/>
    <n v="48"/>
    <n v="0"/>
    <b v="0"/>
    <m/>
    <b v="0"/>
    <m/>
    <n v="250000"/>
    <n v="1000000"/>
    <m/>
    <m/>
    <b v="1"/>
    <s v="A"/>
    <n v="0"/>
    <x v="0"/>
    <m/>
  </r>
  <r>
    <n v="14987"/>
    <x v="3"/>
    <s v="ITS4041 SU"/>
    <s v="IT Related Accessories and Parts (ITRAP)"/>
    <x v="2"/>
    <n v="4"/>
    <d v="2020-01-18T00:00:00"/>
    <d v="2020-02-03T00:00:00"/>
    <d v="2023-02-02T00:00:00"/>
    <n v="36"/>
    <n v="12"/>
    <b v="0"/>
    <m/>
    <b v="0"/>
    <m/>
    <n v="12000000"/>
    <n v="0"/>
    <d v="2019-05-24T00:00:00"/>
    <d v="2020-01-06T00:00:00"/>
    <b v="1"/>
    <s v="B"/>
    <n v="12"/>
    <x v="3"/>
    <m/>
  </r>
  <r>
    <n v="14996"/>
    <x v="3"/>
    <s v="PFB5052 LU"/>
    <s v="Occupational Health Services"/>
    <x v="5"/>
    <n v="5"/>
    <d v="2019-05-22T00:00:00"/>
    <d v="2019-05-22T00:00:00"/>
    <d v="2021-05-21T00:00:00"/>
    <n v="24"/>
    <n v="24"/>
    <b v="0"/>
    <n v="12"/>
    <b v="0"/>
    <n v="12"/>
    <n v="44000"/>
    <n v="0"/>
    <m/>
    <m/>
    <b v="1"/>
    <s v="B"/>
    <n v="24"/>
    <x v="5"/>
    <s v="Staff and Student Occupational Health Services National"/>
  </r>
  <r>
    <n v="14997"/>
    <x v="3"/>
    <s v="PFB5052 LU"/>
    <s v="Occupational Health Services"/>
    <x v="5"/>
    <n v="5"/>
    <d v="2019-05-22T00:00:00"/>
    <d v="2019-05-22T00:00:00"/>
    <d v="2021-05-21T00:00:00"/>
    <n v="24"/>
    <m/>
    <b v="0"/>
    <n v="12"/>
    <b v="0"/>
    <n v="12"/>
    <n v="0"/>
    <n v="0"/>
    <m/>
    <m/>
    <b v="1"/>
    <s v="B"/>
    <m/>
    <x v="5"/>
    <s v="Staff and Student Wellbeing National"/>
  </r>
  <r>
    <n v="14998"/>
    <x v="7"/>
    <m/>
    <m/>
    <x v="7"/>
    <n v="5"/>
    <m/>
    <m/>
    <m/>
    <m/>
    <m/>
    <b v="0"/>
    <m/>
    <b v="0"/>
    <m/>
    <m/>
    <m/>
    <m/>
    <m/>
    <b v="0"/>
    <s v="B"/>
    <m/>
    <x v="5"/>
    <m/>
  </r>
  <r>
    <n v="15032"/>
    <x v="3"/>
    <s v="06-17 SE"/>
    <s v="Library Books, Educational Textbooks and Multimedia Supplies (Supply and Delivery)"/>
    <x v="4"/>
    <n v="1"/>
    <d v="2018-02-16T00:00:00"/>
    <d v="2018-02-01T00:00:00"/>
    <d v="2022-01-31T00:00:00"/>
    <n v="24"/>
    <n v="24"/>
    <b v="1"/>
    <n v="12"/>
    <b v="1"/>
    <n v="12"/>
    <n v="50000"/>
    <n v="200000"/>
    <m/>
    <m/>
    <b v="1"/>
    <s v="B"/>
    <n v="0"/>
    <x v="0"/>
    <s v="Educational Textbooks - Pearson"/>
  </r>
  <r>
    <n v="15033"/>
    <x v="3"/>
    <s v="06-17 SE"/>
    <s v="Library Books, Educational Textbooks and Multimedia Supplies (Supply and Delivery)"/>
    <x v="4"/>
    <n v="1"/>
    <d v="2018-02-16T00:00:00"/>
    <d v="2018-02-01T00:00:00"/>
    <d v="2022-01-31T00:00:00"/>
    <n v="24"/>
    <n v="24"/>
    <b v="1"/>
    <n v="12"/>
    <b v="1"/>
    <n v="12"/>
    <n v="5000"/>
    <n v="20000"/>
    <m/>
    <m/>
    <b v="1"/>
    <s v="B"/>
    <n v="0"/>
    <x v="0"/>
    <s v="Educational Textbooks - TeeJay"/>
  </r>
  <r>
    <n v="15087"/>
    <x v="13"/>
    <s v="PMR2004 NE"/>
    <s v="Mail Services"/>
    <x v="1"/>
    <n v="2"/>
    <m/>
    <m/>
    <m/>
    <m/>
    <m/>
    <b v="0"/>
    <m/>
    <b v="0"/>
    <m/>
    <m/>
    <m/>
    <d v="2019-06-13T00:00:00"/>
    <d v="2020-02-24T00:00:00"/>
    <b v="0"/>
    <s v="(Blank)"/>
    <m/>
    <x v="4"/>
    <m/>
  </r>
  <r>
    <n v="15113"/>
    <x v="4"/>
    <s v="LAB2006NE"/>
    <s v="Dental Solutions"/>
    <x v="0"/>
    <n v="2"/>
    <m/>
    <m/>
    <m/>
    <n v="24"/>
    <n v="24"/>
    <b v="0"/>
    <n v="12"/>
    <b v="0"/>
    <n v="12"/>
    <n v="0"/>
    <n v="0"/>
    <d v="2019-03-01T00:00:00"/>
    <d v="2019-10-04T00:00:00"/>
    <b v="0"/>
    <s v="C - Framework"/>
    <n v="24"/>
    <x v="4"/>
    <m/>
  </r>
  <r>
    <n v="15134"/>
    <x v="3"/>
    <s v="SP-18-11"/>
    <s v="Supported Businesses Framework - Signage"/>
    <x v="1"/>
    <n v="1"/>
    <d v="2018-12-24T00:00:00"/>
    <d v="2018-12-10T00:00:00"/>
    <d v="2021-12-09T00:00:00"/>
    <n v="24"/>
    <n v="24"/>
    <b v="1"/>
    <n v="12"/>
    <b v="0"/>
    <n v="12"/>
    <n v="0"/>
    <n v="300000"/>
    <m/>
    <m/>
    <b v="1"/>
    <s v="A"/>
    <n v="12"/>
    <x v="0"/>
    <s v="Signage"/>
  </r>
  <r>
    <n v="15136"/>
    <x v="13"/>
    <s v="ITS6004 HW"/>
    <s v="Apple Equipment and Services Framework Agreement"/>
    <x v="2"/>
    <n v="6"/>
    <m/>
    <d v="2021-02-01T00:00:00"/>
    <d v="2023-01-31T00:00:00"/>
    <n v="24"/>
    <n v="24"/>
    <b v="0"/>
    <n v="12"/>
    <b v="0"/>
    <n v="12"/>
    <n v="0"/>
    <n v="0"/>
    <d v="2019-06-24T00:00:00"/>
    <d v="2021-02-01T00:00:00"/>
    <b v="1"/>
    <s v="B"/>
    <n v="24"/>
    <x v="6"/>
    <m/>
  </r>
  <r>
    <n v="15150"/>
    <x v="10"/>
    <s v="LAB5060 LU"/>
    <s v="General Laboratory"/>
    <x v="0"/>
    <n v="5"/>
    <m/>
    <d v="2020-06-01T00:00:00"/>
    <d v="2023-05-31T00:00:00"/>
    <n v="36"/>
    <n v="12"/>
    <b v="0"/>
    <n v="12"/>
    <b v="0"/>
    <m/>
    <n v="0"/>
    <n v="0"/>
    <d v="2019-06-26T00:00:00"/>
    <d v="2020-05-28T00:00:00"/>
    <b v="0"/>
    <s v="B"/>
    <n v="12"/>
    <x v="5"/>
    <m/>
  </r>
  <r>
    <n v="15151"/>
    <x v="3"/>
    <s v="PFB4037 SU"/>
    <s v="Temporary and Permanent Recruitment - Ancillary (National and London)"/>
    <x v="5"/>
    <n v="4"/>
    <d v="2019-05-20T00:00:00"/>
    <d v="2019-05-20T00:00:00"/>
    <d v="2022-05-19T00:00:00"/>
    <n v="36"/>
    <n v="12"/>
    <b v="0"/>
    <m/>
    <b v="0"/>
    <m/>
    <n v="0"/>
    <n v="0"/>
    <m/>
    <m/>
    <b v="1"/>
    <s v="B"/>
    <n v="12"/>
    <x v="3"/>
    <s v="Ancillary (National and London)"/>
  </r>
  <r>
    <n v="15152"/>
    <x v="3"/>
    <s v="PFB4037 SU"/>
    <s v="Temporary and Permanent Recruitment - Admin - London Only"/>
    <x v="5"/>
    <n v="4"/>
    <d v="2019-05-20T00:00:00"/>
    <d v="2019-05-20T00:00:00"/>
    <d v="2022-05-19T00:00:00"/>
    <n v="36"/>
    <n v="12"/>
    <b v="0"/>
    <m/>
    <b v="0"/>
    <m/>
    <n v="0"/>
    <n v="0"/>
    <m/>
    <m/>
    <b v="0"/>
    <s v="B"/>
    <n v="12"/>
    <x v="3"/>
    <s v="Admin - London Only"/>
  </r>
  <r>
    <n v="15153"/>
    <x v="3"/>
    <s v="PFB4037 SU"/>
    <s v="Temporary and Permanent Recruitment - Ancillary - London only"/>
    <x v="5"/>
    <n v="4"/>
    <d v="2019-05-20T00:00:00"/>
    <d v="2019-05-20T00:00:00"/>
    <d v="2022-05-19T00:00:00"/>
    <n v="36"/>
    <n v="12"/>
    <b v="0"/>
    <m/>
    <b v="0"/>
    <m/>
    <n v="0"/>
    <n v="0"/>
    <m/>
    <m/>
    <b v="0"/>
    <s v="B"/>
    <n v="12"/>
    <x v="3"/>
    <s v="Ancillary - London only"/>
  </r>
  <r>
    <n v="15154"/>
    <x v="3"/>
    <s v="PFB4037 SU"/>
    <s v="Temporary and Permanent Recruitment - Corporate and Professional Roles"/>
    <x v="5"/>
    <n v="4"/>
    <d v="2019-05-20T00:00:00"/>
    <d v="2019-05-20T00:00:00"/>
    <d v="2022-05-19T00:00:00"/>
    <n v="36"/>
    <n v="12"/>
    <b v="0"/>
    <m/>
    <b v="0"/>
    <m/>
    <n v="0"/>
    <n v="0"/>
    <m/>
    <m/>
    <b v="1"/>
    <s v="B"/>
    <n v="12"/>
    <x v="3"/>
    <s v="Corporate and Professional Roles"/>
  </r>
  <r>
    <n v="15155"/>
    <x v="3"/>
    <s v="PFB4037 SU"/>
    <s v="Temporary and Permanent Recruitment - Data, digital and technical (ICT)"/>
    <x v="5"/>
    <n v="4"/>
    <d v="2019-05-20T00:00:00"/>
    <d v="2019-05-20T00:00:00"/>
    <d v="2022-05-19T00:00:00"/>
    <n v="36"/>
    <n v="12"/>
    <b v="0"/>
    <m/>
    <b v="0"/>
    <m/>
    <n v="0"/>
    <n v="0"/>
    <m/>
    <m/>
    <b v="1"/>
    <s v="B"/>
    <n v="12"/>
    <x v="3"/>
    <s v="Data, digital and technical (ICT)"/>
  </r>
  <r>
    <n v="15156"/>
    <x v="3"/>
    <s v="PFB4037 SU"/>
    <s v="Temporary and Permanent Recruitment - One Stop Shop + Payroll Services"/>
    <x v="5"/>
    <n v="4"/>
    <d v="2019-05-20T00:00:00"/>
    <d v="2019-05-20T00:00:00"/>
    <d v="2022-05-19T00:00:00"/>
    <n v="36"/>
    <n v="12"/>
    <b v="0"/>
    <m/>
    <b v="0"/>
    <m/>
    <n v="0"/>
    <n v="0"/>
    <m/>
    <m/>
    <b v="1"/>
    <s v="B"/>
    <n v="12"/>
    <x v="3"/>
    <s v="One Stop Shop + Payroll Services"/>
  </r>
  <r>
    <n v="15157"/>
    <x v="3"/>
    <s v="PFB4037 SU"/>
    <s v="Temporary and Permanent Recruitment - Non-medical Helpers"/>
    <x v="5"/>
    <n v="4"/>
    <d v="2019-05-20T00:00:00"/>
    <d v="2019-05-20T00:00:00"/>
    <d v="2022-05-19T00:00:00"/>
    <n v="36"/>
    <n v="12"/>
    <b v="0"/>
    <m/>
    <b v="0"/>
    <m/>
    <n v="0"/>
    <n v="0"/>
    <m/>
    <m/>
    <b v="1"/>
    <s v="B"/>
    <n v="12"/>
    <x v="3"/>
    <s v="Non-medical Helpers"/>
  </r>
  <r>
    <n v="15185"/>
    <x v="3"/>
    <s v="PFB4039 SU"/>
    <s v="Travel Management Services - Student Group Travel"/>
    <x v="6"/>
    <n v="4"/>
    <d v="2019-08-19T00:00:00"/>
    <d v="2019-08-19T00:00:00"/>
    <d v="2022-08-18T00:00:00"/>
    <n v="36"/>
    <n v="12"/>
    <b v="0"/>
    <m/>
    <b v="0"/>
    <m/>
    <n v="0"/>
    <n v="0"/>
    <m/>
    <m/>
    <b v="1"/>
    <s v="B"/>
    <n v="12"/>
    <x v="3"/>
    <s v="Student Group Travel"/>
  </r>
  <r>
    <n v="15223"/>
    <x v="4"/>
    <s v="LAB2008NE"/>
    <s v="Engineering Workshop Machinery &amp; Consumables"/>
    <x v="0"/>
    <n v="2"/>
    <m/>
    <m/>
    <m/>
    <m/>
    <m/>
    <b v="0"/>
    <m/>
    <b v="0"/>
    <m/>
    <m/>
    <m/>
    <m/>
    <m/>
    <b v="0"/>
    <s v="(Blank)"/>
    <m/>
    <x v="4"/>
    <m/>
  </r>
  <r>
    <n v="15246"/>
    <x v="3"/>
    <s v="CAT11048 TU"/>
    <s v="Hot Beverage"/>
    <x v="1"/>
    <n v="10"/>
    <m/>
    <d v="2020-01-04T00:00:00"/>
    <d v="2022-01-03T00:00:00"/>
    <n v="24"/>
    <m/>
    <b v="0"/>
    <n v="12"/>
    <b v="0"/>
    <n v="12"/>
    <n v="0"/>
    <n v="0"/>
    <m/>
    <m/>
    <b v="1"/>
    <s v="C - Framework"/>
    <m/>
    <x v="1"/>
    <m/>
  </r>
  <r>
    <n v="15247"/>
    <x v="3"/>
    <s v="CAT11049 TU"/>
    <s v="Disposable Products, Kitchen Chemicals, Allergen Labelling and Associated Products and Services"/>
    <x v="1"/>
    <n v="10"/>
    <m/>
    <d v="2019-12-15T00:00:00"/>
    <d v="2021-12-14T00:00:00"/>
    <n v="24"/>
    <m/>
    <b v="0"/>
    <n v="12"/>
    <b v="0"/>
    <n v="12"/>
    <n v="0"/>
    <n v="0"/>
    <m/>
    <m/>
    <b v="1"/>
    <s v="B"/>
    <m/>
    <x v="1"/>
    <m/>
  </r>
  <r>
    <n v="15248"/>
    <x v="3"/>
    <s v="CAT11045 TU"/>
    <s v="Alcohol (Spirits, Core Wines Beer, Cider and PPS)"/>
    <x v="1"/>
    <n v="10"/>
    <m/>
    <d v="2020-01-16T00:00:00"/>
    <d v="2022-01-15T00:00:00"/>
    <n v="24"/>
    <m/>
    <b v="0"/>
    <m/>
    <b v="0"/>
    <m/>
    <n v="0"/>
    <n v="0"/>
    <m/>
    <m/>
    <b v="1"/>
    <s v="C - Framework"/>
    <m/>
    <x v="1"/>
    <m/>
  </r>
  <r>
    <n v="15249"/>
    <x v="3"/>
    <s v="CAT11046 TU"/>
    <s v="Convenience Retail Products and Services"/>
    <x v="1"/>
    <n v="10"/>
    <m/>
    <d v="2020-07-01T00:00:00"/>
    <d v="2022-06-30T00:00:00"/>
    <n v="24"/>
    <m/>
    <b v="0"/>
    <n v="12"/>
    <b v="0"/>
    <n v="12"/>
    <n v="0"/>
    <n v="0"/>
    <m/>
    <m/>
    <b v="1"/>
    <s v="(Blank)"/>
    <m/>
    <x v="1"/>
    <m/>
  </r>
  <r>
    <n v="15250"/>
    <x v="3"/>
    <s v="CAT11047 TU"/>
    <s v="Temporary Structures"/>
    <x v="1"/>
    <n v="10"/>
    <d v="2020-05-04T00:00:00"/>
    <d v="2020-05-04T00:00:00"/>
    <d v="2022-05-03T00:00:00"/>
    <n v="24"/>
    <m/>
    <b v="0"/>
    <n v="12"/>
    <b v="0"/>
    <n v="12"/>
    <n v="0"/>
    <n v="0"/>
    <m/>
    <m/>
    <b v="1"/>
    <s v="(Blank)"/>
    <m/>
    <x v="1"/>
    <m/>
  </r>
  <r>
    <n v="15281"/>
    <x v="3"/>
    <s v="LAB5054 LU"/>
    <s v="Life Science Equipment"/>
    <x v="0"/>
    <n v="5"/>
    <d v="2019-07-01T00:00:00"/>
    <d v="2019-07-01T00:00:00"/>
    <d v="2022-06-30T00:00:00"/>
    <n v="36"/>
    <n v="12"/>
    <b v="0"/>
    <n v="12"/>
    <b v="0"/>
    <m/>
    <n v="0"/>
    <n v="0"/>
    <d v="2019-07-08T00:00:00"/>
    <d v="2019-05-20T00:00:00"/>
    <b v="1"/>
    <s v="B"/>
    <n v="12"/>
    <x v="5"/>
    <s v="Cell Manipulation"/>
  </r>
  <r>
    <n v="15282"/>
    <x v="3"/>
    <s v="LAB5054 LU"/>
    <s v="Life Science Equipment"/>
    <x v="0"/>
    <n v="5"/>
    <d v="2019-07-08T00:00:00"/>
    <d v="2019-07-01T00:00:00"/>
    <d v="2022-06-30T00:00:00"/>
    <n v="36"/>
    <n v="12"/>
    <b v="0"/>
    <n v="12"/>
    <b v="0"/>
    <m/>
    <n v="0"/>
    <n v="0"/>
    <d v="2019-06-03T00:00:00"/>
    <d v="2019-05-20T00:00:00"/>
    <b v="1"/>
    <s v="B"/>
    <n v="12"/>
    <x v="5"/>
    <s v="Cell Counters"/>
  </r>
  <r>
    <n v="15283"/>
    <x v="3"/>
    <s v="LAB5054 LU"/>
    <s v="Life Science Equipment"/>
    <x v="0"/>
    <n v="5"/>
    <d v="2019-07-08T00:00:00"/>
    <d v="2019-07-01T00:00:00"/>
    <d v="2022-06-30T00:00:00"/>
    <n v="36"/>
    <n v="12"/>
    <b v="0"/>
    <n v="12"/>
    <b v="0"/>
    <m/>
    <n v="0"/>
    <n v="0"/>
    <d v="2019-06-03T00:00:00"/>
    <d v="2019-05-20T00:00:00"/>
    <b v="1"/>
    <s v="B"/>
    <n v="12"/>
    <x v="5"/>
    <s v="Entry-Level Flow Cytometers"/>
  </r>
  <r>
    <n v="15284"/>
    <x v="3"/>
    <s v="LAB5054 LU"/>
    <s v="Life Science Equipment"/>
    <x v="0"/>
    <n v="5"/>
    <d v="2019-07-08T00:00:00"/>
    <d v="2019-07-01T00:00:00"/>
    <d v="2022-06-30T00:00:00"/>
    <n v="36"/>
    <n v="12"/>
    <b v="0"/>
    <n v="12"/>
    <b v="0"/>
    <m/>
    <n v="0"/>
    <n v="0"/>
    <d v="2019-06-03T00:00:00"/>
    <d v="2019-05-20T00:00:00"/>
    <b v="1"/>
    <s v="B"/>
    <n v="12"/>
    <x v="5"/>
    <s v="Biomolecule Manipulation"/>
  </r>
  <r>
    <n v="15285"/>
    <x v="3"/>
    <s v="LAB5054 LU"/>
    <s v="Life Science Equipment"/>
    <x v="0"/>
    <n v="5"/>
    <d v="2019-07-08T00:00:00"/>
    <d v="2019-07-01T00:00:00"/>
    <d v="2022-06-30T00:00:00"/>
    <n v="36"/>
    <n v="12"/>
    <b v="0"/>
    <n v="12"/>
    <b v="0"/>
    <m/>
    <n v="0"/>
    <n v="0"/>
    <d v="2019-06-03T00:00:00"/>
    <d v="2019-05-20T00:00:00"/>
    <b v="1"/>
    <s v="B"/>
    <n v="12"/>
    <x v="5"/>
    <s v="Other DNA/RNA Applications"/>
  </r>
  <r>
    <n v="15286"/>
    <x v="3"/>
    <s v="LAB5054 LU"/>
    <s v="Life Science Equipment"/>
    <x v="0"/>
    <n v="5"/>
    <d v="2019-07-08T00:00:00"/>
    <d v="2019-07-08T00:00:00"/>
    <d v="2022-07-07T00:00:00"/>
    <n v="36"/>
    <n v="12"/>
    <b v="0"/>
    <n v="12"/>
    <b v="0"/>
    <m/>
    <n v="0"/>
    <n v="0"/>
    <d v="2019-07-08T00:00:00"/>
    <d v="2019-05-20T00:00:00"/>
    <b v="1"/>
    <s v="B"/>
    <n v="12"/>
    <x v="5"/>
    <s v="Post-Installation Services for Life Sciences Equipment Only"/>
  </r>
  <r>
    <n v="15292"/>
    <x v="8"/>
    <s v="LAB2009 NE"/>
    <s v="Life Sciences Reagents, Kits &amp; Consumables"/>
    <x v="0"/>
    <n v="2"/>
    <m/>
    <m/>
    <m/>
    <m/>
    <m/>
    <b v="0"/>
    <n v="12"/>
    <b v="0"/>
    <m/>
    <n v="20000000"/>
    <n v="60000000"/>
    <m/>
    <m/>
    <b v="0"/>
    <s v="C - Framework"/>
    <m/>
    <x v="4"/>
    <m/>
  </r>
  <r>
    <n v="15335"/>
    <x v="3"/>
    <s v="TRA5047 LU"/>
    <s v="Taxi Services including Hybrid and Executive Cars."/>
    <x v="6"/>
    <n v="5"/>
    <d v="2019-08-01T00:00:00"/>
    <d v="2019-08-14T00:00:00"/>
    <d v="2021-08-13T00:00:00"/>
    <n v="24"/>
    <m/>
    <b v="0"/>
    <n v="12"/>
    <b v="0"/>
    <n v="12"/>
    <n v="50000"/>
    <n v="0"/>
    <d v="2017-03-15T00:00:00"/>
    <d v="2018-06-01T00:00:00"/>
    <b v="1"/>
    <s v="B"/>
    <m/>
    <x v="5"/>
    <s v="Lot 2: Hybrid Vehicles"/>
  </r>
  <r>
    <n v="15416"/>
    <x v="10"/>
    <s v="LIB1013 AP"/>
    <s v="Provision of Periodicals and Associated Services"/>
    <x v="4"/>
    <n v="1"/>
    <d v="2020-10-08T00:00:00"/>
    <d v="2021-01-01T00:00:00"/>
    <d v="2022-12-31T00:00:00"/>
    <n v="24"/>
    <n v="24"/>
    <b v="0"/>
    <n v="12"/>
    <b v="0"/>
    <n v="12"/>
    <n v="12500000"/>
    <n v="50000000"/>
    <d v="2019-09-17T00:00:00"/>
    <d v="2020-10-02T00:00:00"/>
    <b v="0"/>
    <s v="C - Contract"/>
    <n v="24"/>
    <x v="0"/>
    <m/>
  </r>
  <r>
    <n v="15463"/>
    <x v="3"/>
    <s v="EFM2027 NE"/>
    <s v="Window Cleaning Services"/>
    <x v="1"/>
    <n v="2"/>
    <d v="2019-11-26T00:00:00"/>
    <d v="2019-12-02T00:00:00"/>
    <d v="2022-12-01T00:00:00"/>
    <n v="36"/>
    <n v="12"/>
    <b v="0"/>
    <m/>
    <b v="0"/>
    <m/>
    <n v="0"/>
    <n v="0"/>
    <d v="2019-07-30T00:00:00"/>
    <d v="2019-11-18T00:00:00"/>
    <b v="0"/>
    <s v="B"/>
    <n v="12"/>
    <x v="4"/>
    <m/>
  </r>
  <r>
    <n v="15466"/>
    <x v="8"/>
    <s v="LAB2009 NE"/>
    <s v="Life Sciences Reagents, Kits &amp; Consumables"/>
    <x v="0"/>
    <n v="2"/>
    <m/>
    <m/>
    <m/>
    <m/>
    <m/>
    <b v="0"/>
    <n v="12"/>
    <b v="0"/>
    <n v="12"/>
    <m/>
    <m/>
    <m/>
    <m/>
    <b v="0"/>
    <s v="C - Framework"/>
    <m/>
    <x v="4"/>
    <s v="Nucleotide Purification Kits"/>
  </r>
  <r>
    <n v="15467"/>
    <x v="8"/>
    <s v="LAB2009 NE"/>
    <s v="Life Sciences Reagents, Kits &amp; Consumables"/>
    <x v="0"/>
    <n v="2"/>
    <m/>
    <m/>
    <m/>
    <m/>
    <m/>
    <b v="0"/>
    <n v="12"/>
    <b v="0"/>
    <n v="12"/>
    <m/>
    <m/>
    <m/>
    <m/>
    <b v="0"/>
    <s v="C - Framework"/>
    <m/>
    <x v="4"/>
    <s v="DNA/RNA Polymerase"/>
  </r>
  <r>
    <n v="15488"/>
    <x v="3"/>
    <s v="LAB3123 NW"/>
    <s v="High Value Laboratory Equipment (HVLE) - Lot 19 MRI Scanners for Veterinary Use"/>
    <x v="0"/>
    <n v="3"/>
    <m/>
    <d v="2019-08-01T00:00:00"/>
    <d v="2023-07-31T00:00:00"/>
    <n v="48"/>
    <m/>
    <b v="0"/>
    <m/>
    <b v="0"/>
    <m/>
    <n v="0"/>
    <n v="0"/>
    <m/>
    <m/>
    <b v="1"/>
    <s v="B"/>
    <m/>
    <x v="2"/>
    <s v="Lot 19 MRI Scanners for Veterinary Use"/>
  </r>
  <r>
    <n v="15489"/>
    <x v="3"/>
    <s v="LAB3123 NW"/>
    <s v="High Value Laboratory Equipment (HVLE) - Lot 20 Scanning Probe Microscopes"/>
    <x v="0"/>
    <n v="3"/>
    <m/>
    <d v="2019-08-01T00:00:00"/>
    <d v="2023-07-31T00:00:00"/>
    <n v="48"/>
    <m/>
    <b v="0"/>
    <m/>
    <b v="0"/>
    <m/>
    <n v="0"/>
    <n v="0"/>
    <m/>
    <m/>
    <b v="1"/>
    <s v="B"/>
    <m/>
    <x v="2"/>
    <s v="Lot 20 Scanning Probe Microscopes"/>
  </r>
  <r>
    <n v="15490"/>
    <x v="3"/>
    <s v="LAB3123 NW"/>
    <s v="High Value Laboratory Equipment (HVLE) - Lot 23 EPR (ESR) Spectrometers"/>
    <x v="0"/>
    <n v="3"/>
    <m/>
    <d v="2019-08-01T00:00:00"/>
    <d v="2023-07-31T00:00:00"/>
    <n v="48"/>
    <m/>
    <b v="0"/>
    <m/>
    <b v="0"/>
    <m/>
    <n v="0"/>
    <n v="0"/>
    <m/>
    <m/>
    <b v="1"/>
    <s v="B"/>
    <m/>
    <x v="2"/>
    <s v=" Lot 23 EPR (ESR) Spectometers"/>
  </r>
  <r>
    <n v="15491"/>
    <x v="3"/>
    <s v="EFM3127 NW"/>
    <s v="Portable Appliance Testing (PAT) - Lot 2 - Scotland"/>
    <x v="1"/>
    <n v="3"/>
    <m/>
    <d v="2019-08-01T00:00:00"/>
    <d v="2021-07-31T00:00:00"/>
    <n v="24"/>
    <n v="24"/>
    <b v="0"/>
    <n v="12"/>
    <b v="0"/>
    <n v="12"/>
    <n v="0"/>
    <n v="0"/>
    <m/>
    <m/>
    <b v="1"/>
    <s v="B"/>
    <n v="24"/>
    <x v="2"/>
    <s v="Lot 2 Scotland"/>
  </r>
  <r>
    <n v="15492"/>
    <x v="3"/>
    <s v="EFM3127 NW"/>
    <s v="Portable Appliance Testing (PAT) - Lot 3 - Northern Ireland"/>
    <x v="1"/>
    <n v="3"/>
    <m/>
    <d v="2019-08-01T00:00:00"/>
    <d v="2021-07-31T00:00:00"/>
    <n v="24"/>
    <n v="24"/>
    <b v="0"/>
    <n v="12"/>
    <b v="0"/>
    <n v="12"/>
    <n v="0"/>
    <n v="0"/>
    <m/>
    <m/>
    <b v="1"/>
    <s v="B"/>
    <n v="24"/>
    <x v="2"/>
    <s v="Lot 3 - Northern Ireland"/>
  </r>
  <r>
    <n v="15493"/>
    <x v="13"/>
    <s v="AVI2006NE"/>
    <s v="Audio visual consultancy"/>
    <x v="7"/>
    <n v="2"/>
    <m/>
    <d v="2021-01-01T00:00:00"/>
    <d v="2021-12-31T00:00:00"/>
    <n v="12"/>
    <n v="36"/>
    <b v="0"/>
    <m/>
    <b v="0"/>
    <m/>
    <n v="0"/>
    <n v="0"/>
    <d v="2019-12-13T00:00:00"/>
    <d v="2020-12-13T00:00:00"/>
    <b v="0"/>
    <s v="(Blank)"/>
    <n v="36"/>
    <x v="4"/>
    <m/>
  </r>
  <r>
    <n v="15495"/>
    <x v="3"/>
    <s v="EFM2024 NE"/>
    <s v="Electrical Works Framework Agreement for North-Eastern Universities"/>
    <x v="1"/>
    <n v="2"/>
    <d v="2019-04-02T00:00:00"/>
    <d v="2019-04-12T00:00:00"/>
    <d v="2023-04-11T00:00:00"/>
    <n v="48"/>
    <n v="0"/>
    <b v="0"/>
    <m/>
    <b v="0"/>
    <m/>
    <n v="0"/>
    <n v="9000000"/>
    <m/>
    <m/>
    <b v="0"/>
    <s v="C - Framework"/>
    <n v="0"/>
    <x v="4"/>
    <m/>
  </r>
  <r>
    <n v="15504"/>
    <x v="3"/>
    <s v="PMR2003 NE"/>
    <s v="Courier Services"/>
    <x v="1"/>
    <n v="2"/>
    <d v="2019-09-02T00:00:00"/>
    <d v="2019-09-02T00:00:00"/>
    <d v="2022-09-01T00:00:00"/>
    <n v="36"/>
    <n v="12"/>
    <b v="0"/>
    <n v="12"/>
    <b v="0"/>
    <m/>
    <n v="0"/>
    <n v="0"/>
    <m/>
    <m/>
    <b v="1"/>
    <s v="(Blank)"/>
    <n v="12"/>
    <x v="4"/>
    <s v="International Courier Services"/>
  </r>
  <r>
    <n v="15505"/>
    <x v="3"/>
    <s v="PMR2003 NE"/>
    <s v="Courier Services"/>
    <x v="1"/>
    <n v="2"/>
    <d v="2019-09-02T00:00:00"/>
    <d v="2019-09-02T00:00:00"/>
    <d v="2022-09-01T00:00:00"/>
    <n v="36"/>
    <n v="12"/>
    <b v="0"/>
    <n v="12"/>
    <b v="0"/>
    <m/>
    <n v="0"/>
    <n v="0"/>
    <m/>
    <m/>
    <b v="1"/>
    <s v="(Blank)"/>
    <n v="12"/>
    <x v="4"/>
    <s v="Transport of Dangerous &amp; Hazardous Goods"/>
  </r>
  <r>
    <n v="15517"/>
    <x v="3"/>
    <s v="EFM2025 NE"/>
    <s v="Minor Works Framework Agreement"/>
    <x v="1"/>
    <n v="2"/>
    <d v="2019-07-02T00:00:00"/>
    <d v="2019-07-12T00:00:00"/>
    <d v="2023-07-11T00:00:00"/>
    <n v="48"/>
    <n v="0"/>
    <b v="0"/>
    <m/>
    <b v="0"/>
    <m/>
    <n v="10000000"/>
    <n v="40000000"/>
    <m/>
    <m/>
    <b v="1"/>
    <s v="C - Framework"/>
    <n v="0"/>
    <x v="4"/>
    <m/>
  </r>
  <r>
    <n v="15521"/>
    <x v="10"/>
    <s v="EFM5059 LU"/>
    <s v="Estates and Facilities Management"/>
    <x v="1"/>
    <n v="5"/>
    <m/>
    <d v="2021-08-16T00:00:00"/>
    <d v="2024-08-15T00:00:00"/>
    <n v="36"/>
    <n v="12"/>
    <b v="0"/>
    <m/>
    <b v="0"/>
    <m/>
    <m/>
    <m/>
    <m/>
    <d v="2021-08-14T00:00:00"/>
    <b v="1"/>
    <s v="(Blank)"/>
    <n v="12"/>
    <x v="5"/>
    <m/>
  </r>
  <r>
    <n v="15522"/>
    <x v="10"/>
    <s v="EFM5059 LU"/>
    <s v="Estates and Facilities Management"/>
    <x v="1"/>
    <n v="5"/>
    <m/>
    <d v="2021-08-16T00:00:00"/>
    <d v="2024-08-15T00:00:00"/>
    <n v="36"/>
    <n v="12"/>
    <b v="0"/>
    <m/>
    <b v="0"/>
    <m/>
    <n v="0"/>
    <n v="0"/>
    <m/>
    <d v="2021-08-14T00:00:00"/>
    <b v="1"/>
    <s v="(Blank)"/>
    <n v="12"/>
    <x v="5"/>
    <s v="One stop shop"/>
  </r>
  <r>
    <n v="15523"/>
    <x v="10"/>
    <s v="EFM5059 LU"/>
    <s v="Estates and Facilities Management"/>
    <x v="1"/>
    <n v="5"/>
    <m/>
    <d v="2021-08-16T00:00:00"/>
    <d v="2024-08-15T00:00:00"/>
    <n v="36"/>
    <n v="12"/>
    <b v="0"/>
    <m/>
    <b v="0"/>
    <m/>
    <m/>
    <m/>
    <m/>
    <d v="2021-08-14T00:00:00"/>
    <b v="1"/>
    <s v="(Blank)"/>
    <n v="12"/>
    <x v="5"/>
    <s v="Security Services"/>
  </r>
  <r>
    <n v="15524"/>
    <x v="7"/>
    <m/>
    <s v="Estates Maintenance and Minor Works"/>
    <x v="7"/>
    <n v="5"/>
    <m/>
    <m/>
    <m/>
    <m/>
    <m/>
    <b v="0"/>
    <m/>
    <b v="0"/>
    <m/>
    <m/>
    <m/>
    <m/>
    <m/>
    <b v="0"/>
    <s v="(Blank)"/>
    <m/>
    <x v="5"/>
    <m/>
  </r>
  <r>
    <n v="15525"/>
    <x v="10"/>
    <s v="EFM5059 LU"/>
    <s v="Estates and Facilities Management"/>
    <x v="1"/>
    <n v="5"/>
    <m/>
    <d v="2021-08-16T00:00:00"/>
    <d v="2024-08-15T00:00:00"/>
    <n v="36"/>
    <n v="12"/>
    <b v="0"/>
    <m/>
    <b v="0"/>
    <m/>
    <m/>
    <m/>
    <m/>
    <d v="2021-08-14T00:00:00"/>
    <b v="0"/>
    <s v="(Blank)"/>
    <n v="12"/>
    <x v="5"/>
    <s v="Cleaning"/>
  </r>
  <r>
    <n v="15534"/>
    <x v="3"/>
    <s v="EFM3131 NW"/>
    <s v="Fixed Wired Testing (FWT) - Lot 2 Scotland"/>
    <x v="1"/>
    <n v="3"/>
    <m/>
    <d v="2019-08-13T00:00:00"/>
    <d v="2021-08-12T00:00:00"/>
    <n v="24"/>
    <n v="24"/>
    <b v="0"/>
    <n v="12"/>
    <b v="0"/>
    <n v="12"/>
    <n v="0"/>
    <n v="0"/>
    <m/>
    <m/>
    <b v="1"/>
    <s v="B"/>
    <n v="24"/>
    <x v="2"/>
    <s v=" Lot 2 Scotland"/>
  </r>
  <r>
    <n v="15542"/>
    <x v="3"/>
    <s v="LAB2009 NE"/>
    <s v="Life Sciences Reagents, Kits &amp; Consumables"/>
    <x v="0"/>
    <n v="2"/>
    <d v="2020-03-09T00:00:00"/>
    <d v="2020-03-09T00:00:00"/>
    <d v="2023-03-08T00:00:00"/>
    <n v="36"/>
    <n v="12"/>
    <b v="0"/>
    <m/>
    <b v="0"/>
    <m/>
    <n v="20000000"/>
    <n v="60000000"/>
    <d v="2019-07-08T00:00:00"/>
    <d v="2020-03-09T00:00:00"/>
    <b v="1"/>
    <s v="C - Framework"/>
    <n v="12"/>
    <x v="4"/>
    <m/>
  </r>
  <r>
    <n v="15543"/>
    <x v="8"/>
    <s v="LAB2009 NE"/>
    <s v="Life Sciences Reagents, Kits &amp; Consumables"/>
    <x v="0"/>
    <n v="2"/>
    <m/>
    <m/>
    <m/>
    <n v="24"/>
    <n v="48"/>
    <b v="0"/>
    <n v="12"/>
    <b v="0"/>
    <n v="12"/>
    <m/>
    <m/>
    <m/>
    <m/>
    <b v="0"/>
    <s v="C - Framework"/>
    <n v="48"/>
    <x v="4"/>
    <s v="Cloning"/>
  </r>
  <r>
    <n v="15544"/>
    <x v="8"/>
    <s v="LAB2009 NE"/>
    <s v="Life Sciences Reagents, Kits &amp; Consumables"/>
    <x v="0"/>
    <n v="2"/>
    <m/>
    <m/>
    <m/>
    <m/>
    <m/>
    <b v="0"/>
    <m/>
    <b v="0"/>
    <m/>
    <m/>
    <m/>
    <m/>
    <m/>
    <b v="0"/>
    <s v="C - Framework"/>
    <m/>
    <x v="4"/>
    <m/>
  </r>
  <r>
    <n v="15545"/>
    <x v="8"/>
    <s v="LAB2009 NE"/>
    <s v="Life Sciences Reagents, Kits &amp; Consumables"/>
    <x v="0"/>
    <n v="2"/>
    <m/>
    <m/>
    <m/>
    <m/>
    <m/>
    <b v="0"/>
    <m/>
    <b v="0"/>
    <m/>
    <m/>
    <m/>
    <m/>
    <m/>
    <b v="0"/>
    <s v="C - Framework"/>
    <m/>
    <x v="4"/>
    <m/>
  </r>
  <r>
    <n v="15546"/>
    <x v="8"/>
    <s v="LAB2009 NE"/>
    <s v="Life Sciences Reagents, Kits &amp; Consumables"/>
    <x v="0"/>
    <n v="2"/>
    <m/>
    <m/>
    <m/>
    <m/>
    <m/>
    <b v="0"/>
    <m/>
    <b v="0"/>
    <m/>
    <m/>
    <m/>
    <m/>
    <m/>
    <b v="0"/>
    <s v="C - Framework"/>
    <m/>
    <x v="4"/>
    <m/>
  </r>
  <r>
    <n v="15547"/>
    <x v="8"/>
    <s v="LAB2009 NE"/>
    <s v="Life Sciences Reagents, Kits &amp; Consumables"/>
    <x v="0"/>
    <n v="2"/>
    <m/>
    <m/>
    <m/>
    <m/>
    <m/>
    <b v="0"/>
    <m/>
    <b v="0"/>
    <m/>
    <m/>
    <m/>
    <m/>
    <m/>
    <b v="0"/>
    <s v="C - Framework"/>
    <m/>
    <x v="4"/>
    <m/>
  </r>
  <r>
    <n v="15551"/>
    <x v="3"/>
    <s v="ITS5063 LU"/>
    <s v="Network Equipment, Jisc"/>
    <x v="2"/>
    <n v="5"/>
    <d v="2019-08-13T00:00:00"/>
    <d v="2019-10-01T00:00:00"/>
    <d v="2021-09-30T00:00:00"/>
    <n v="24"/>
    <n v="24"/>
    <b v="0"/>
    <n v="12"/>
    <b v="0"/>
    <n v="12"/>
    <n v="0"/>
    <n v="0"/>
    <d v="2019-04-26T00:00:00"/>
    <d v="2019-09-02T00:00:00"/>
    <b v="1"/>
    <s v="B"/>
    <n v="24"/>
    <x v="5"/>
    <s v="Arista equipment or equivalent"/>
  </r>
  <r>
    <n v="15552"/>
    <x v="3"/>
    <s v="ITS5064 LU"/>
    <s v="Telephony Purchasing Services, Jisc"/>
    <x v="2"/>
    <n v="5"/>
    <m/>
    <d v="2019-12-02T00:00:00"/>
    <d v="2021-12-01T00:00:00"/>
    <n v="24"/>
    <n v="24"/>
    <b v="0"/>
    <n v="12"/>
    <b v="0"/>
    <n v="12"/>
    <n v="0"/>
    <n v="0"/>
    <m/>
    <m/>
    <b v="1"/>
    <s v="B"/>
    <n v="24"/>
    <x v="5"/>
    <m/>
  </r>
  <r>
    <n v="15553"/>
    <x v="7"/>
    <s v="ITS5063 LU"/>
    <s v="Network Equipment, Jisc"/>
    <x v="7"/>
    <n v="5"/>
    <m/>
    <m/>
    <m/>
    <m/>
    <m/>
    <b v="0"/>
    <m/>
    <b v="0"/>
    <m/>
    <m/>
    <m/>
    <m/>
    <m/>
    <b v="0"/>
    <s v="B"/>
    <m/>
    <x v="5"/>
    <m/>
  </r>
  <r>
    <n v="15556"/>
    <x v="3"/>
    <s v="AVI3084 NW"/>
    <s v="Audio Visual Equipment &amp; Installation Services - Lot 1 Equipment"/>
    <x v="2"/>
    <n v="3"/>
    <m/>
    <d v="2020-03-01T00:00:00"/>
    <d v="2022-02-28T00:00:00"/>
    <n v="24"/>
    <n v="12"/>
    <b v="0"/>
    <n v="12"/>
    <b v="0"/>
    <m/>
    <n v="0"/>
    <n v="0"/>
    <m/>
    <m/>
    <b v="1"/>
    <s v="B"/>
    <n v="12"/>
    <x v="2"/>
    <s v="Lot 1 - Supply of Equipment"/>
  </r>
  <r>
    <n v="15557"/>
    <x v="3"/>
    <s v="AVI3125 NW"/>
    <s v="Photographic Equipment and Consumables"/>
    <x v="2"/>
    <n v="3"/>
    <d v="2020-01-01T00:00:00"/>
    <d v="2020-01-01T00:00:00"/>
    <d v="2021-12-31T00:00:00"/>
    <n v="24"/>
    <n v="24"/>
    <b v="0"/>
    <n v="12"/>
    <b v="0"/>
    <n v="12"/>
    <n v="7000000"/>
    <n v="28000000"/>
    <m/>
    <d v="2019-12-01T00:00:00"/>
    <b v="1"/>
    <s v="B"/>
    <n v="24"/>
    <x v="2"/>
    <m/>
  </r>
  <r>
    <n v="15558"/>
    <x v="3"/>
    <s v="EFM3081 NW"/>
    <s v="Plumbing, Sanitary &amp; Heating Equipment, Supplies &amp; Associated Services"/>
    <x v="1"/>
    <n v="3"/>
    <m/>
    <d v="2020-03-01T00:00:00"/>
    <d v="2022-02-28T00:00:00"/>
    <n v="24"/>
    <n v="24"/>
    <b v="0"/>
    <n v="12"/>
    <b v="0"/>
    <n v="12"/>
    <n v="0"/>
    <n v="0"/>
    <m/>
    <m/>
    <b v="1"/>
    <s v="B"/>
    <n v="24"/>
    <x v="2"/>
    <m/>
  </r>
  <r>
    <n v="15559"/>
    <x v="3"/>
    <s v="EFM3108 CPC"/>
    <s v="Mechanical, Electrical &amp; Building Fabric Maintenance Services"/>
    <x v="1"/>
    <n v="3"/>
    <m/>
    <d v="2020-03-02T00:00:00"/>
    <d v="2022-03-01T00:00:00"/>
    <n v="24"/>
    <n v="24"/>
    <b v="0"/>
    <n v="12"/>
    <b v="0"/>
    <n v="12"/>
    <n v="0"/>
    <n v="0"/>
    <m/>
    <m/>
    <b v="1"/>
    <s v="B"/>
    <n v="24"/>
    <x v="2"/>
    <m/>
  </r>
  <r>
    <n v="15560"/>
    <x v="4"/>
    <s v="ITS5063 LU"/>
    <s v="Network Equipment, Jisc"/>
    <x v="2"/>
    <n v="5"/>
    <m/>
    <d v="2019-10-01T00:00:00"/>
    <d v="2021-09-30T00:00:00"/>
    <n v="24"/>
    <n v="24"/>
    <b v="0"/>
    <n v="12"/>
    <b v="0"/>
    <n v="12"/>
    <n v="0"/>
    <n v="0"/>
    <d v="2019-04-26T00:00:00"/>
    <d v="2019-09-02T00:00:00"/>
    <b v="1"/>
    <s v="B"/>
    <n v="24"/>
    <x v="5"/>
    <s v="Ciena equipment or equivalent"/>
  </r>
  <r>
    <n v="15561"/>
    <x v="3"/>
    <s v="ITS5063 LU"/>
    <s v="Network Equipment, Jisc"/>
    <x v="2"/>
    <n v="5"/>
    <d v="2019-09-02T00:00:00"/>
    <d v="2019-10-01T00:00:00"/>
    <d v="2021-09-30T00:00:00"/>
    <n v="24"/>
    <n v="24"/>
    <b v="0"/>
    <n v="12"/>
    <b v="0"/>
    <n v="12"/>
    <n v="0"/>
    <n v="0"/>
    <d v="2019-04-26T00:00:00"/>
    <d v="2019-09-02T00:00:00"/>
    <b v="1"/>
    <s v="B"/>
    <n v="24"/>
    <x v="5"/>
    <s v="Cisco equipment or equivalent"/>
  </r>
  <r>
    <n v="15563"/>
    <x v="3"/>
    <s v="ITS5063 LU"/>
    <s v="Network Equipment, Jisc"/>
    <x v="2"/>
    <n v="5"/>
    <d v="2019-09-02T00:00:00"/>
    <d v="2019-10-01T00:00:00"/>
    <d v="2021-09-30T00:00:00"/>
    <n v="24"/>
    <n v="24"/>
    <b v="0"/>
    <n v="12"/>
    <b v="0"/>
    <n v="12"/>
    <n v="0"/>
    <n v="0"/>
    <d v="2019-04-26T00:00:00"/>
    <d v="2019-09-02T00:00:00"/>
    <b v="1"/>
    <s v="B"/>
    <n v="24"/>
    <x v="5"/>
    <s v="Lot 4: Extreme equipment or equivalent"/>
  </r>
  <r>
    <n v="15564"/>
    <x v="3"/>
    <s v="ITS5063 LU"/>
    <s v="Network Equipment, Jisc"/>
    <x v="2"/>
    <n v="5"/>
    <d v="2019-09-02T00:00:00"/>
    <d v="2019-10-01T00:00:00"/>
    <d v="2021-09-30T00:00:00"/>
    <n v="24"/>
    <n v="24"/>
    <b v="0"/>
    <n v="12"/>
    <b v="0"/>
    <n v="12"/>
    <n v="0"/>
    <n v="0"/>
    <d v="2019-04-26T00:00:00"/>
    <d v="2019-09-02T00:00:00"/>
    <b v="1"/>
    <s v="B"/>
    <n v="24"/>
    <x v="5"/>
    <s v="Lot 5: HPE equipment (including Aruba) or equivalent"/>
  </r>
  <r>
    <n v="15565"/>
    <x v="3"/>
    <s v="ITS5063 LU"/>
    <s v="Network Equipment, Jisc"/>
    <x v="2"/>
    <n v="5"/>
    <d v="2019-09-02T00:00:00"/>
    <d v="2019-10-01T00:00:00"/>
    <d v="2021-09-30T00:00:00"/>
    <n v="24"/>
    <n v="24"/>
    <b v="0"/>
    <n v="12"/>
    <b v="0"/>
    <n v="12"/>
    <n v="0"/>
    <n v="0"/>
    <d v="2019-04-26T00:00:00"/>
    <d v="2019-09-02T00:00:00"/>
    <b v="1"/>
    <s v="B"/>
    <n v="24"/>
    <x v="5"/>
    <s v="Juniper equipment or equivalent"/>
  </r>
  <r>
    <n v="15566"/>
    <x v="3"/>
    <s v="ITS5063 LU"/>
    <s v="Network Equipment, Jisc"/>
    <x v="2"/>
    <n v="5"/>
    <d v="2019-09-02T00:00:00"/>
    <d v="2019-10-01T00:00:00"/>
    <d v="2021-09-30T00:00:00"/>
    <n v="24"/>
    <n v="24"/>
    <b v="0"/>
    <n v="12"/>
    <b v="0"/>
    <n v="12"/>
    <n v="0"/>
    <n v="0"/>
    <d v="2019-04-26T00:00:00"/>
    <d v="2019-09-02T00:00:00"/>
    <b v="1"/>
    <s v="B"/>
    <n v="24"/>
    <x v="5"/>
    <s v="Palo Alto equipment or equivalent"/>
  </r>
  <r>
    <n v="15567"/>
    <x v="3"/>
    <s v="ITS5063 LU"/>
    <s v="Network Equipment, Jisc"/>
    <x v="2"/>
    <n v="5"/>
    <d v="2019-09-02T00:00:00"/>
    <d v="2019-10-01T00:00:00"/>
    <d v="2021-09-30T00:00:00"/>
    <n v="24"/>
    <n v="24"/>
    <b v="0"/>
    <n v="12"/>
    <b v="0"/>
    <n v="12"/>
    <n v="0"/>
    <n v="0"/>
    <d v="2019-04-26T00:00:00"/>
    <d v="2019-09-02T00:00:00"/>
    <b v="1"/>
    <s v="B"/>
    <n v="24"/>
    <x v="5"/>
    <s v="Other network equipment"/>
  </r>
  <r>
    <n v="15627"/>
    <x v="4"/>
    <s v="LAB1027 AP"/>
    <s v="LIQUID HANDLING ROBOTICS"/>
    <x v="0"/>
    <n v="1"/>
    <m/>
    <d v="2021-08-01T00:00:00"/>
    <d v="2025-07-31T00:00:00"/>
    <n v="48"/>
    <m/>
    <b v="0"/>
    <n v="0"/>
    <b v="0"/>
    <n v="0"/>
    <n v="1000000"/>
    <n v="4000000"/>
    <d v="2020-08-01T00:00:00"/>
    <d v="2021-08-01T00:00:00"/>
    <b v="1"/>
    <s v="B"/>
    <m/>
    <x v="0"/>
    <m/>
  </r>
  <r>
    <n v="15639"/>
    <x v="3"/>
    <s v="SP-18-007"/>
    <s v="Media Planning, Buying and Associated Services"/>
    <x v="6"/>
    <n v="1"/>
    <d v="2019-08-30T00:00:00"/>
    <d v="2019-09-01T00:00:00"/>
    <d v="2023-08-31T00:00:00"/>
    <n v="48"/>
    <n v="0"/>
    <b v="0"/>
    <m/>
    <b v="0"/>
    <m/>
    <n v="10000"/>
    <n v="40000"/>
    <m/>
    <m/>
    <b v="1"/>
    <s v="A"/>
    <n v="0"/>
    <x v="0"/>
    <s v="International Media (purchased and placed in-country)"/>
  </r>
  <r>
    <n v="15642"/>
    <x v="13"/>
    <s v="EFM1052 AP"/>
    <s v="Lift Maintenance, Installation &amp; Refurbishment Services"/>
    <x v="1"/>
    <n v="1"/>
    <d v="2021-06-01T00:00:00"/>
    <d v="2023-01-01T00:00:00"/>
    <d v="2024-12-31T00:00:00"/>
    <n v="24"/>
    <n v="48"/>
    <b v="0"/>
    <m/>
    <b v="0"/>
    <m/>
    <n v="800000"/>
    <n v="3200000"/>
    <d v="2021-06-01T00:00:00"/>
    <m/>
    <b v="0"/>
    <s v="B"/>
    <n v="48"/>
    <x v="0"/>
    <m/>
  </r>
  <r>
    <n v="15650"/>
    <x v="3"/>
    <s v="EFM2032 NE"/>
    <s v="Floor Coverings - Supply Only"/>
    <x v="1"/>
    <n v="2"/>
    <d v="2020-09-02T00:00:00"/>
    <d v="2020-09-08T00:00:00"/>
    <d v="2024-09-07T00:00:00"/>
    <n v="48"/>
    <n v="0"/>
    <b v="0"/>
    <m/>
    <b v="0"/>
    <m/>
    <m/>
    <m/>
    <d v="2019-11-07T00:00:00"/>
    <d v="2020-06-02T00:00:00"/>
    <b v="0"/>
    <s v="B"/>
    <n v="0"/>
    <x v="4"/>
    <m/>
  </r>
  <r>
    <n v="15661"/>
    <x v="13"/>
    <s v="ITS1050 AP"/>
    <s v="Student Information Management Systems and Associated Services"/>
    <x v="2"/>
    <n v="1"/>
    <m/>
    <d v="2021-06-10T00:00:00"/>
    <d v="2023-06-09T00:00:00"/>
    <n v="24"/>
    <n v="24"/>
    <b v="0"/>
    <m/>
    <b v="0"/>
    <m/>
    <n v="1000000"/>
    <n v="4000000"/>
    <d v="2020-08-10T00:00:00"/>
    <d v="2021-05-17T00:00:00"/>
    <b v="0"/>
    <s v="B"/>
    <n v="24"/>
    <x v="0"/>
    <m/>
  </r>
  <r>
    <n v="15665"/>
    <x v="13"/>
    <s v="ITS 1049 AP"/>
    <s v="Similarity Detection Systems and Associated Services"/>
    <x v="2"/>
    <n v="1"/>
    <m/>
    <d v="2021-08-17T00:00:00"/>
    <d v="2023-08-16T00:00:00"/>
    <n v="24"/>
    <n v="24"/>
    <b v="0"/>
    <m/>
    <b v="0"/>
    <m/>
    <n v="250000"/>
    <n v="1000000"/>
    <d v="2020-12-16T00:00:00"/>
    <d v="2021-07-19T00:00:00"/>
    <b v="0"/>
    <s v="B"/>
    <n v="24"/>
    <x v="0"/>
    <m/>
  </r>
  <r>
    <n v="15711"/>
    <x v="10"/>
    <s v="ITS2006 NE"/>
    <s v="National Education Printer Agreement 2 (Nepa 2)"/>
    <x v="2"/>
    <n v="2"/>
    <m/>
    <m/>
    <m/>
    <n v="24"/>
    <n v="24"/>
    <b v="0"/>
    <m/>
    <b v="0"/>
    <m/>
    <n v="0"/>
    <n v="0"/>
    <d v="2019-09-09T00:00:00"/>
    <d v="2021-02-01T00:00:00"/>
    <b v="0"/>
    <s v="C - Framework"/>
    <n v="24"/>
    <x v="4"/>
    <s v="Lot 1 Non-Managed Print Equipment"/>
  </r>
  <r>
    <n v="15712"/>
    <x v="10"/>
    <s v="ITS2006 NE"/>
    <s v="National Higher Education Printer Agreement 2 (NEPA 2)"/>
    <x v="2"/>
    <n v="2"/>
    <m/>
    <m/>
    <m/>
    <n v="24"/>
    <n v="24"/>
    <b v="0"/>
    <n v="12"/>
    <b v="0"/>
    <n v="12"/>
    <m/>
    <m/>
    <d v="2019-09-09T00:00:00"/>
    <d v="2021-02-01T00:00:00"/>
    <b v="0"/>
    <s v="C - Framework"/>
    <n v="24"/>
    <x v="4"/>
    <s v="Lot 2 Supply of Managed Print Equipment and Services"/>
  </r>
  <r>
    <n v="15713"/>
    <x v="10"/>
    <s v="ITS2006 NE"/>
    <s v="National Education Printer Agreement 2 (Nepa 2)"/>
    <x v="2"/>
    <n v="2"/>
    <m/>
    <m/>
    <m/>
    <n v="24"/>
    <n v="24"/>
    <b v="0"/>
    <n v="12"/>
    <b v="0"/>
    <n v="12"/>
    <m/>
    <m/>
    <d v="2019-09-09T00:00:00"/>
    <d v="2021-02-01T00:00:00"/>
    <b v="0"/>
    <s v="C - Framework"/>
    <n v="24"/>
    <x v="4"/>
    <s v="Lot 3 Print Production Equipment and Services"/>
  </r>
  <r>
    <n v="15714"/>
    <x v="10"/>
    <s v="ITS2006 NE"/>
    <s v="National Education Printer Agreement 2 (Nepa 2)"/>
    <x v="2"/>
    <n v="2"/>
    <m/>
    <m/>
    <m/>
    <n v="24"/>
    <n v="24"/>
    <b v="0"/>
    <n v="12"/>
    <b v="0"/>
    <n v="12"/>
    <m/>
    <m/>
    <d v="2019-09-09T00:00:00"/>
    <d v="2021-02-01T00:00:00"/>
    <b v="0"/>
    <s v="C - Framework"/>
    <n v="24"/>
    <x v="4"/>
    <s v="Lot 4 One Stop Shop for Office Print Equipment and Services"/>
  </r>
  <r>
    <n v="15715"/>
    <x v="4"/>
    <s v="ITS2006 NE"/>
    <s v="National Education Printer Agreement 2 (Nepa 2)"/>
    <x v="2"/>
    <n v="2"/>
    <m/>
    <m/>
    <m/>
    <n v="24"/>
    <n v="24"/>
    <b v="0"/>
    <n v="12"/>
    <b v="0"/>
    <n v="12"/>
    <m/>
    <m/>
    <d v="2019-09-09T00:00:00"/>
    <d v="2020-03-09T00:00:00"/>
    <b v="0"/>
    <s v="C - Framework"/>
    <n v="24"/>
    <x v="4"/>
    <s v="Lot 5 Independent Print Audit and Consultancy"/>
  </r>
  <r>
    <n v="15728"/>
    <x v="13"/>
    <s v="CAT1066 AP"/>
    <s v="Fresh Dairy Products"/>
    <x v="1"/>
    <n v="1"/>
    <m/>
    <d v="2021-10-26T00:00:00"/>
    <d v="2023-10-25T00:00:00"/>
    <n v="24"/>
    <n v="24"/>
    <b v="0"/>
    <m/>
    <b v="0"/>
    <m/>
    <n v="500000"/>
    <n v="2000000"/>
    <d v="2020-02-10T00:00:00"/>
    <d v="2021-10-04T00:00:00"/>
    <b v="0"/>
    <s v="B"/>
    <n v="24"/>
    <x v="0"/>
    <m/>
  </r>
  <r>
    <n v="15729"/>
    <x v="13"/>
    <s v="CAT1067 AP"/>
    <s v="Fresh Fish &amp; Seafood"/>
    <x v="1"/>
    <n v="1"/>
    <m/>
    <d v="2022-04-14T00:00:00"/>
    <d v="2024-04-13T00:00:00"/>
    <n v="24"/>
    <n v="24"/>
    <b v="0"/>
    <m/>
    <b v="0"/>
    <m/>
    <n v="300000"/>
    <n v="1200000"/>
    <d v="2020-10-01T00:00:00"/>
    <d v="2022-03-28T00:00:00"/>
    <b v="0"/>
    <s v="B"/>
    <n v="24"/>
    <x v="0"/>
    <m/>
  </r>
  <r>
    <n v="15730"/>
    <x v="13"/>
    <s v="CAT1068 AP"/>
    <s v="Fresh Fruit &amp; Vegetables"/>
    <x v="1"/>
    <n v="1"/>
    <m/>
    <d v="2022-12-20T00:00:00"/>
    <d v="2024-12-19T00:00:00"/>
    <n v="24"/>
    <n v="24"/>
    <b v="0"/>
    <m/>
    <b v="0"/>
    <m/>
    <n v="1200000"/>
    <n v="4800000"/>
    <d v="2022-05-02T00:00:00"/>
    <d v="2022-12-01T00:00:00"/>
    <b v="0"/>
    <s v="B"/>
    <n v="24"/>
    <x v="0"/>
    <m/>
  </r>
  <r>
    <n v="15731"/>
    <x v="13"/>
    <s v="CAT1069 AP"/>
    <s v="Fresh Butcher Meat"/>
    <x v="1"/>
    <n v="1"/>
    <m/>
    <d v="2023-03-05T00:00:00"/>
    <d v="2025-03-04T00:00:00"/>
    <n v="24"/>
    <n v="24"/>
    <b v="0"/>
    <m/>
    <b v="0"/>
    <m/>
    <n v="1500000"/>
    <n v="6000000"/>
    <d v="2020-06-01T00:00:00"/>
    <d v="2023-02-13T00:00:00"/>
    <b v="0"/>
    <s v="B"/>
    <n v="24"/>
    <x v="0"/>
    <m/>
  </r>
  <r>
    <n v="15732"/>
    <x v="13"/>
    <s v="JAN1011 AP"/>
    <s v="Cleaning Materials and Disposable Paper Products"/>
    <x v="1"/>
    <n v="1"/>
    <m/>
    <d v="2022-04-03T00:00:00"/>
    <d v="2024-04-02T00:00:00"/>
    <n v="24"/>
    <n v="24"/>
    <b v="0"/>
    <m/>
    <b v="0"/>
    <m/>
    <n v="2200000"/>
    <n v="8800000"/>
    <d v="2020-08-10T00:00:00"/>
    <d v="2022-03-14T00:00:00"/>
    <b v="0"/>
    <s v="B"/>
    <n v="24"/>
    <x v="0"/>
    <m/>
  </r>
  <r>
    <n v="15739"/>
    <x v="3"/>
    <s v="RM3808"/>
    <s v="CCS NETWORK SERVICES 2"/>
    <x v="2"/>
    <n v="2"/>
    <d v="2019-08-12T00:00:00"/>
    <d v="2019-08-17T00:00:00"/>
    <d v="2022-08-16T00:00:00"/>
    <n v="36"/>
    <n v="12"/>
    <b v="0"/>
    <n v="12"/>
    <b v="0"/>
    <m/>
    <n v="0"/>
    <n v="0"/>
    <d v="2019-08-12T00:00:00"/>
    <m/>
    <b v="1"/>
    <s v="C - Framework"/>
    <n v="12"/>
    <x v="4"/>
    <s v="Mobile Voice and Data Services"/>
  </r>
  <r>
    <n v="15779"/>
    <x v="3"/>
    <s v="RM3808"/>
    <s v="CCS NETWORK SERVICES 2"/>
    <x v="2"/>
    <n v="2"/>
    <d v="2019-08-12T00:00:00"/>
    <d v="2019-08-17T00:00:00"/>
    <d v="2022-08-16T00:00:00"/>
    <n v="36"/>
    <n v="12"/>
    <b v="0"/>
    <n v="12"/>
    <b v="0"/>
    <m/>
    <n v="0"/>
    <n v="0"/>
    <d v="2019-08-12T00:00:00"/>
    <m/>
    <b v="1"/>
    <s v="C - Framework"/>
    <n v="12"/>
    <x v="4"/>
    <s v="Lot 7 Paging and alerting services"/>
  </r>
  <r>
    <n v="15780"/>
    <x v="3"/>
    <s v="RM3808"/>
    <s v="CCS Network Services 2"/>
    <x v="2"/>
    <n v="2"/>
    <m/>
    <d v="2019-08-17T00:00:00"/>
    <d v="2022-08-16T00:00:00"/>
    <n v="36"/>
    <m/>
    <b v="0"/>
    <m/>
    <b v="0"/>
    <m/>
    <n v="0"/>
    <n v="0"/>
    <d v="2019-08-17T00:00:00"/>
    <m/>
    <b v="0"/>
    <s v="C - Framework"/>
    <m/>
    <x v="4"/>
    <s v="Radio services"/>
  </r>
  <r>
    <n v="15781"/>
    <x v="10"/>
    <m/>
    <s v="RM3808  to prepare lot"/>
    <x v="7"/>
    <n v="2"/>
    <m/>
    <m/>
    <m/>
    <m/>
    <m/>
    <b v="0"/>
    <m/>
    <b v="0"/>
    <m/>
    <m/>
    <m/>
    <m/>
    <m/>
    <b v="0"/>
    <s v="(Blank)"/>
    <m/>
    <x v="4"/>
    <m/>
  </r>
  <r>
    <n v="15782"/>
    <x v="10"/>
    <m/>
    <s v=" RM3808 to prepare lot"/>
    <x v="7"/>
    <n v="2"/>
    <m/>
    <m/>
    <m/>
    <m/>
    <m/>
    <b v="0"/>
    <m/>
    <b v="0"/>
    <m/>
    <m/>
    <m/>
    <m/>
    <m/>
    <b v="0"/>
    <s v="(Blank)"/>
    <m/>
    <x v="4"/>
    <m/>
  </r>
  <r>
    <n v="15783"/>
    <x v="10"/>
    <m/>
    <s v="   RM3808 to prepare lot"/>
    <x v="7"/>
    <n v="2"/>
    <m/>
    <m/>
    <m/>
    <m/>
    <m/>
    <b v="0"/>
    <m/>
    <b v="0"/>
    <m/>
    <m/>
    <m/>
    <m/>
    <m/>
    <b v="0"/>
    <s v="(Blank)"/>
    <m/>
    <x v="4"/>
    <m/>
  </r>
  <r>
    <n v="15784"/>
    <x v="10"/>
    <m/>
    <s v="RM  3808 to prepare lot"/>
    <x v="7"/>
    <n v="2"/>
    <m/>
    <m/>
    <m/>
    <m/>
    <m/>
    <b v="0"/>
    <m/>
    <b v="0"/>
    <m/>
    <m/>
    <m/>
    <m/>
    <m/>
    <b v="0"/>
    <s v="(Blank)"/>
    <m/>
    <x v="4"/>
    <m/>
  </r>
  <r>
    <n v="15785"/>
    <x v="10"/>
    <m/>
    <s v="      RM3808 to prepare lot"/>
    <x v="7"/>
    <n v="2"/>
    <m/>
    <m/>
    <m/>
    <m/>
    <m/>
    <b v="0"/>
    <m/>
    <b v="0"/>
    <m/>
    <m/>
    <m/>
    <m/>
    <m/>
    <b v="0"/>
    <s v="(Blank)"/>
    <m/>
    <x v="4"/>
    <m/>
  </r>
  <r>
    <n v="15786"/>
    <x v="10"/>
    <m/>
    <s v="RM    3808 to prepare lot"/>
    <x v="7"/>
    <n v="2"/>
    <m/>
    <m/>
    <m/>
    <m/>
    <m/>
    <b v="0"/>
    <m/>
    <b v="0"/>
    <m/>
    <m/>
    <m/>
    <m/>
    <m/>
    <b v="0"/>
    <s v="(Blank)"/>
    <m/>
    <x v="4"/>
    <m/>
  </r>
  <r>
    <n v="15810"/>
    <x v="10"/>
    <s v="ITS4042 SU"/>
    <s v="Software License Resellers Agreement (SLRA)"/>
    <x v="2"/>
    <n v="4"/>
    <m/>
    <d v="2020-12-01T00:00:00"/>
    <d v="2023-11-30T00:00:00"/>
    <n v="36"/>
    <n v="12"/>
    <b v="0"/>
    <m/>
    <b v="0"/>
    <m/>
    <n v="0"/>
    <n v="0"/>
    <m/>
    <d v="2020-09-01T00:00:00"/>
    <b v="0"/>
    <s v="C - Framework"/>
    <n v="12"/>
    <x v="3"/>
    <m/>
  </r>
  <r>
    <n v="15815"/>
    <x v="4"/>
    <s v="PFB2005 NE"/>
    <s v="Marketing services (excluding student recruitment)"/>
    <x v="6"/>
    <n v="2"/>
    <m/>
    <d v="2020-05-29T00:00:00"/>
    <m/>
    <m/>
    <m/>
    <b v="0"/>
    <m/>
    <b v="0"/>
    <m/>
    <n v="0"/>
    <n v="0"/>
    <d v="2019-07-01T00:00:00"/>
    <d v="2020-05-11T00:00:00"/>
    <b v="0"/>
    <s v="(Blank)"/>
    <m/>
    <x v="4"/>
    <m/>
  </r>
  <r>
    <n v="16019"/>
    <x v="3"/>
    <s v="LAB4040 SU"/>
    <s v="Laboratory Consumables &amp; Chemicals IRLA"/>
    <x v="0"/>
    <n v="4"/>
    <d v="2019-09-02T00:00:00"/>
    <d v="2019-09-02T00:00:00"/>
    <d v="2022-09-01T00:00:00"/>
    <n v="36"/>
    <n v="12"/>
    <b v="0"/>
    <n v="12"/>
    <b v="0"/>
    <m/>
    <n v="0"/>
    <n v="0"/>
    <m/>
    <d v="2019-09-02T00:00:00"/>
    <b v="0"/>
    <s v="B"/>
    <n v="12"/>
    <x v="3"/>
    <s v="Consumables"/>
  </r>
  <r>
    <n v="16021"/>
    <x v="3"/>
    <s v="LAB4040 SU"/>
    <s v="Laboratory Consumables &amp; Chemicals IRLA"/>
    <x v="0"/>
    <n v="4"/>
    <d v="2019-09-02T00:00:00"/>
    <d v="2019-09-02T00:00:00"/>
    <d v="2022-09-01T00:00:00"/>
    <n v="36"/>
    <n v="12"/>
    <b v="0"/>
    <n v="12"/>
    <b v="0"/>
    <n v="0"/>
    <n v="0"/>
    <n v="0"/>
    <m/>
    <d v="2019-09-02T00:00:00"/>
    <b v="0"/>
    <s v="B"/>
    <n v="12"/>
    <x v="3"/>
    <s v="Pipette Sets"/>
  </r>
  <r>
    <n v="16022"/>
    <x v="3"/>
    <s v="LAB4040 SU"/>
    <s v="Laboratory Consumables &amp; Chemicals IRLA"/>
    <x v="0"/>
    <n v="4"/>
    <d v="2019-09-02T00:00:00"/>
    <d v="2019-09-02T00:00:00"/>
    <d v="2022-09-01T00:00:00"/>
    <n v="36"/>
    <n v="12"/>
    <b v="0"/>
    <n v="12"/>
    <b v="0"/>
    <n v="0"/>
    <n v="0"/>
    <n v="0"/>
    <m/>
    <d v="2019-09-02T00:00:00"/>
    <b v="0"/>
    <s v="B"/>
    <n v="12"/>
    <x v="3"/>
    <s v="Gloves"/>
  </r>
  <r>
    <n v="16023"/>
    <x v="3"/>
    <s v="LAB4040 SU"/>
    <s v="Laboratory Consumables &amp; Chemicals IRLA"/>
    <x v="0"/>
    <n v="4"/>
    <d v="2019-09-02T00:00:00"/>
    <d v="2019-09-02T00:00:00"/>
    <d v="2022-09-01T00:00:00"/>
    <n v="36"/>
    <n v="12"/>
    <b v="0"/>
    <n v="12"/>
    <b v="0"/>
    <n v="0"/>
    <n v="0"/>
    <n v="0"/>
    <m/>
    <d v="2019-09-02T00:00:00"/>
    <b v="0"/>
    <s v="B"/>
    <n v="12"/>
    <x v="3"/>
    <s v="Personal &amp; Lab Protection Supplies"/>
  </r>
  <r>
    <n v="16026"/>
    <x v="3"/>
    <s v="LAB4040 SU"/>
    <s v="Laboratory Consumables &amp; Chemicals IRLA"/>
    <x v="0"/>
    <n v="4"/>
    <d v="2019-09-02T00:00:00"/>
    <d v="2019-09-02T00:00:00"/>
    <d v="2022-09-01T00:00:00"/>
    <n v="36"/>
    <n v="12"/>
    <b v="0"/>
    <n v="12"/>
    <b v="0"/>
    <n v="0"/>
    <n v="0"/>
    <n v="0"/>
    <m/>
    <d v="2019-09-02T00:00:00"/>
    <b v="0"/>
    <s v="B"/>
    <n v="12"/>
    <x v="3"/>
    <s v="Filtration Consumables"/>
  </r>
  <r>
    <n v="16027"/>
    <x v="3"/>
    <s v="LAB4040 SU"/>
    <s v="Laboratory Consumables &amp; Chemicals IRLA"/>
    <x v="0"/>
    <n v="4"/>
    <d v="2019-09-02T00:00:00"/>
    <d v="2019-09-02T00:00:00"/>
    <d v="2022-09-01T00:00:00"/>
    <n v="36"/>
    <n v="12"/>
    <b v="0"/>
    <n v="12"/>
    <b v="0"/>
    <n v="0"/>
    <n v="0"/>
    <n v="0"/>
    <m/>
    <d v="2019-09-02T00:00:00"/>
    <b v="0"/>
    <s v="B"/>
    <n v="12"/>
    <x v="3"/>
    <s v="Glass Consumables"/>
  </r>
  <r>
    <n v="16029"/>
    <x v="3"/>
    <s v="LAB4040 SU"/>
    <s v="Laboratory Consumables &amp; Chemicals IRLA"/>
    <x v="0"/>
    <n v="4"/>
    <d v="2019-09-02T00:00:00"/>
    <d v="2019-09-02T00:00:00"/>
    <d v="2022-09-01T00:00:00"/>
    <n v="36"/>
    <n v="12"/>
    <b v="0"/>
    <n v="12"/>
    <b v="0"/>
    <n v="0"/>
    <n v="0"/>
    <n v="0"/>
    <m/>
    <d v="2019-09-02T00:00:00"/>
    <b v="0"/>
    <s v="B"/>
    <n v="12"/>
    <x v="3"/>
    <s v="Chemicals, Solvents (Analytical Grade)"/>
  </r>
  <r>
    <n v="16030"/>
    <x v="3"/>
    <s v="LAB4040 SU"/>
    <s v="Laboratory Consumables &amp; Chemicals IRLA"/>
    <x v="0"/>
    <n v="4"/>
    <d v="2019-09-02T00:00:00"/>
    <d v="2019-09-02T00:00:00"/>
    <d v="2022-09-01T00:00:00"/>
    <n v="36"/>
    <n v="12"/>
    <b v="0"/>
    <n v="12"/>
    <b v="0"/>
    <n v="0"/>
    <n v="0"/>
    <n v="0"/>
    <m/>
    <d v="2019-09-02T00:00:00"/>
    <b v="0"/>
    <s v="B"/>
    <n v="12"/>
    <x v="3"/>
    <s v="Chemical Solvents (Other)"/>
  </r>
  <r>
    <n v="16031"/>
    <x v="3"/>
    <s v="LAB4040 SU"/>
    <s v="Laboratory Consumables &amp; Chemicals IRLA"/>
    <x v="0"/>
    <n v="4"/>
    <d v="2019-09-02T00:00:00"/>
    <d v="2019-09-02T00:00:00"/>
    <d v="2022-09-01T00:00:00"/>
    <n v="36"/>
    <n v="12"/>
    <b v="0"/>
    <n v="12"/>
    <b v="0"/>
    <n v="0"/>
    <n v="0"/>
    <n v="0"/>
    <m/>
    <d v="2019-09-02T00:00:00"/>
    <b v="0"/>
    <s v="B"/>
    <n v="12"/>
    <x v="3"/>
    <s v="Chemicals (Inorganic)"/>
  </r>
  <r>
    <n v="16032"/>
    <x v="3"/>
    <s v="LAB4040 SU"/>
    <s v="Laboratory Consumables &amp; Chemicals IRLA"/>
    <x v="0"/>
    <n v="4"/>
    <d v="2019-09-02T00:00:00"/>
    <d v="2019-09-02T00:00:00"/>
    <d v="2022-09-01T00:00:00"/>
    <n v="36"/>
    <n v="12"/>
    <b v="0"/>
    <n v="12"/>
    <b v="0"/>
    <n v="0"/>
    <n v="0"/>
    <n v="0"/>
    <m/>
    <d v="2019-09-02T00:00:00"/>
    <b v="0"/>
    <s v="B"/>
    <n v="12"/>
    <x v="3"/>
    <s v="Chemicals (Biological Compounds)"/>
  </r>
  <r>
    <n v="16033"/>
    <x v="3"/>
    <s v="LAB4040 SU"/>
    <s v="Laboratory Consumables &amp; Chemicals IRLA"/>
    <x v="0"/>
    <n v="4"/>
    <d v="2019-09-02T00:00:00"/>
    <d v="2019-09-02T00:00:00"/>
    <d v="2022-09-01T00:00:00"/>
    <n v="36"/>
    <n v="12"/>
    <b v="0"/>
    <n v="12"/>
    <b v="0"/>
    <n v="0"/>
    <n v="0"/>
    <n v="0"/>
    <m/>
    <d v="2019-09-02T00:00:00"/>
    <b v="0"/>
    <s v="B"/>
    <n v="12"/>
    <x v="3"/>
    <s v="Miscellaneous Consumables"/>
  </r>
  <r>
    <n v="16034"/>
    <x v="3"/>
    <s v="LAB4040 SU"/>
    <s v="Laboratory Consumables &amp; Chemicals IRLA"/>
    <x v="0"/>
    <n v="4"/>
    <d v="2019-09-02T00:00:00"/>
    <d v="2019-09-02T00:00:00"/>
    <d v="2022-09-01T00:00:00"/>
    <n v="36"/>
    <n v="12"/>
    <b v="0"/>
    <n v="12"/>
    <b v="0"/>
    <n v="0"/>
    <n v="0"/>
    <n v="0"/>
    <m/>
    <d v="2019-09-02T00:00:00"/>
    <b v="0"/>
    <s v="B"/>
    <n v="12"/>
    <x v="3"/>
    <s v="Multi-Purpose, One stop shop"/>
  </r>
  <r>
    <n v="16108"/>
    <x v="10"/>
    <s v="ITS4043 SU"/>
    <s v="Servers, Storage and Solutions National Agreement (SSSNA)"/>
    <x v="2"/>
    <n v="4"/>
    <m/>
    <d v="2022-05-02T00:00:00"/>
    <d v="2024-05-01T00:00:00"/>
    <n v="24"/>
    <n v="24"/>
    <b v="0"/>
    <m/>
    <b v="0"/>
    <m/>
    <n v="80000000"/>
    <n v="0"/>
    <m/>
    <d v="2020-10-02T00:00:00"/>
    <b v="0"/>
    <s v="B"/>
    <n v="24"/>
    <x v="3"/>
    <m/>
  </r>
  <r>
    <n v="16124"/>
    <x v="7"/>
    <m/>
    <m/>
    <x v="7"/>
    <n v="4"/>
    <m/>
    <m/>
    <m/>
    <m/>
    <m/>
    <b v="0"/>
    <m/>
    <b v="0"/>
    <m/>
    <m/>
    <m/>
    <m/>
    <m/>
    <b v="0"/>
    <s v="(Blank)"/>
    <m/>
    <x v="3"/>
    <m/>
  </r>
  <r>
    <n v="16314"/>
    <x v="10"/>
    <s v="LAB4041 SU"/>
    <s v="IUPC Lab Gases"/>
    <x v="0"/>
    <n v="4"/>
    <m/>
    <d v="2021-06-01T00:00:00"/>
    <d v="2024-05-31T00:00:00"/>
    <n v="36"/>
    <n v="12"/>
    <b v="0"/>
    <m/>
    <b v="0"/>
    <m/>
    <n v="0"/>
    <n v="0"/>
    <d v="2020-01-06T00:00:00"/>
    <d v="2021-02-22T00:00:00"/>
    <b v="0"/>
    <s v="B"/>
    <n v="12"/>
    <x v="3"/>
    <m/>
  </r>
  <r>
    <n v="16331"/>
    <x v="3"/>
    <s v="RM3828 GPS"/>
    <s v="ePurchasing Cards"/>
    <x v="6"/>
    <n v="1"/>
    <d v="2019-11-19T00:00:00"/>
    <d v="2019-12-02T00:00:00"/>
    <d v="2022-12-01T00:00:00"/>
    <n v="36"/>
    <n v="12"/>
    <b v="0"/>
    <m/>
    <b v="0"/>
    <m/>
    <n v="1000"/>
    <n v="4000"/>
    <m/>
    <m/>
    <b v="1"/>
    <s v="B"/>
    <n v="12"/>
    <x v="0"/>
    <m/>
  </r>
  <r>
    <n v="16336"/>
    <x v="3"/>
    <s v="PFB1036 AP"/>
    <s v="Teaching Qualification Further Education"/>
    <x v="6"/>
    <n v="1"/>
    <d v="2020-06-02T00:00:00"/>
    <d v="2020-06-02T00:00:00"/>
    <d v="2022-06-01T00:00:00"/>
    <n v="24"/>
    <n v="24"/>
    <b v="0"/>
    <m/>
    <b v="0"/>
    <m/>
    <n v="200000"/>
    <n v="800000"/>
    <m/>
    <d v="2020-05-01T00:00:00"/>
    <b v="1"/>
    <s v="B"/>
    <n v="24"/>
    <x v="0"/>
    <m/>
  </r>
  <r>
    <n v="16337"/>
    <x v="13"/>
    <s v="PFB1037 AP"/>
    <s v="Executive and Senior Strategic Search and Recruitment Services"/>
    <x v="5"/>
    <n v="1"/>
    <m/>
    <d v="2022-01-17T00:00:00"/>
    <d v="2025-01-16T00:00:00"/>
    <n v="36"/>
    <n v="12"/>
    <b v="0"/>
    <m/>
    <b v="0"/>
    <m/>
    <n v="1500000"/>
    <n v="5000000"/>
    <m/>
    <d v="2021-12-01T00:00:00"/>
    <b v="1"/>
    <s v="B"/>
    <n v="12"/>
    <x v="0"/>
    <m/>
  </r>
  <r>
    <n v="16342"/>
    <x v="3"/>
    <s v="SEC3133 CPC"/>
    <s v="Personal Protective Equipment (PPE)"/>
    <x v="1"/>
    <n v="3"/>
    <m/>
    <d v="2020-05-10T00:00:00"/>
    <d v="2022-05-09T00:00:00"/>
    <n v="24"/>
    <m/>
    <b v="0"/>
    <n v="12"/>
    <b v="0"/>
    <n v="12"/>
    <n v="0"/>
    <n v="0"/>
    <m/>
    <m/>
    <b v="1"/>
    <s v="B"/>
    <m/>
    <x v="2"/>
    <m/>
  </r>
  <r>
    <n v="16343"/>
    <x v="3"/>
    <s v="JAN3058 NW"/>
    <s v="Cleaning &amp; Janitorial Supplies - Lot 1 Cleaning Chemicals &amp; Janitorial Supplies"/>
    <x v="1"/>
    <n v="3"/>
    <m/>
    <d v="2020-04-01T00:00:00"/>
    <d v="2023-03-31T00:00:00"/>
    <n v="36"/>
    <n v="12"/>
    <b v="0"/>
    <n v="12"/>
    <b v="0"/>
    <m/>
    <n v="0"/>
    <n v="0"/>
    <m/>
    <m/>
    <b v="0"/>
    <s v="B"/>
    <n v="12"/>
    <x v="2"/>
    <s v="Lot 1 Cleaning Chemicals and Janitorial Supplies"/>
  </r>
  <r>
    <n v="16344"/>
    <x v="3"/>
    <s v="EFM3064 CPC"/>
    <s v="Synthetic Sports Facilities"/>
    <x v="1"/>
    <n v="3"/>
    <m/>
    <d v="2020-02-17T00:00:00"/>
    <d v="2022-02-16T00:00:00"/>
    <n v="24"/>
    <n v="24"/>
    <b v="0"/>
    <n v="12"/>
    <b v="0"/>
    <n v="12"/>
    <n v="0"/>
    <n v="0"/>
    <m/>
    <m/>
    <b v="1"/>
    <s v="B"/>
    <n v="24"/>
    <x v="2"/>
    <m/>
  </r>
  <r>
    <n v="16345"/>
    <x v="4"/>
    <s v="EFM3061 CPC"/>
    <s v="CCTV Equipment &amp; Maintenance - Lot 13 National"/>
    <x v="1"/>
    <n v="3"/>
    <m/>
    <d v="2019-09-12T00:00:00"/>
    <d v="2021-09-11T00:00:00"/>
    <n v="24"/>
    <n v="24"/>
    <b v="0"/>
    <n v="12"/>
    <b v="0"/>
    <n v="12"/>
    <n v="0"/>
    <n v="0"/>
    <m/>
    <m/>
    <b v="0"/>
    <s v="B"/>
    <n v="24"/>
    <x v="2"/>
    <s v="National"/>
  </r>
  <r>
    <n v="16346"/>
    <x v="4"/>
    <s v="EFM3061 CPC"/>
    <s v="CCTV Equipment &amp; Maintenance - Lot 14 Supply Only"/>
    <x v="1"/>
    <n v="3"/>
    <m/>
    <d v="2019-09-12T00:00:00"/>
    <d v="2021-09-11T00:00:00"/>
    <n v="24"/>
    <n v="24"/>
    <b v="0"/>
    <n v="12"/>
    <b v="0"/>
    <n v="12"/>
    <n v="0"/>
    <n v="0"/>
    <m/>
    <m/>
    <b v="0"/>
    <s v="B"/>
    <n v="24"/>
    <x v="2"/>
    <s v="Supply Only"/>
  </r>
  <r>
    <n v="16373"/>
    <x v="13"/>
    <s v="ITS2007 NE"/>
    <s v="eMarketplace for Tail End Spend"/>
    <x v="2"/>
    <n v="2"/>
    <m/>
    <m/>
    <m/>
    <m/>
    <m/>
    <b v="0"/>
    <m/>
    <b v="0"/>
    <m/>
    <m/>
    <m/>
    <d v="2019-11-11T00:00:00"/>
    <d v="2021-04-01T00:00:00"/>
    <b v="1"/>
    <s v="(Blank)"/>
    <m/>
    <x v="4"/>
    <m/>
  </r>
  <r>
    <n v="16380"/>
    <x v="7"/>
    <m/>
    <m/>
    <x v="7"/>
    <n v="1"/>
    <m/>
    <m/>
    <m/>
    <m/>
    <m/>
    <b v="0"/>
    <m/>
    <b v="0"/>
    <m/>
    <n v="0"/>
    <n v="0"/>
    <m/>
    <m/>
    <b v="0"/>
    <s v="(Blank)"/>
    <m/>
    <x v="0"/>
    <m/>
  </r>
  <r>
    <n v="16474"/>
    <x v="3"/>
    <s v="SP-19-002"/>
    <s v="Mobile Voice and Data Services Framework’"/>
    <x v="2"/>
    <n v="1"/>
    <d v="2020-03-03T00:00:00"/>
    <d v="2020-03-31T00:00:00"/>
    <d v="2022-03-30T00:00:00"/>
    <n v="24"/>
    <n v="12"/>
    <b v="0"/>
    <n v="12"/>
    <b v="0"/>
    <m/>
    <n v="0"/>
    <n v="0"/>
    <d v="2019-09-10T00:00:00"/>
    <d v="2020-03-03T00:00:00"/>
    <b v="1"/>
    <s v="A"/>
    <n v="12"/>
    <x v="0"/>
    <m/>
  </r>
  <r>
    <n v="16514"/>
    <x v="13"/>
    <s v="FFE1017 AP"/>
    <s v="Furniture (Supply, Delivery &amp; Installation)"/>
    <x v="1"/>
    <n v="1"/>
    <m/>
    <d v="2022-12-01T00:00:00"/>
    <d v="2024-11-30T00:00:00"/>
    <n v="24"/>
    <n v="24"/>
    <b v="0"/>
    <m/>
    <b v="0"/>
    <m/>
    <n v="9000000"/>
    <n v="16000000"/>
    <d v="2022-04-01T00:00:00"/>
    <d v="2022-10-12T00:00:00"/>
    <b v="1"/>
    <s v="B"/>
    <n v="24"/>
    <x v="0"/>
    <m/>
  </r>
  <r>
    <n v="16515"/>
    <x v="13"/>
    <s v="EFM1050 AP"/>
    <s v="Fire Safety Products (Supply &amp; Service)"/>
    <x v="1"/>
    <n v="1"/>
    <m/>
    <d v="2022-04-16T00:00:00"/>
    <d v="2024-04-15T00:00:00"/>
    <n v="24"/>
    <n v="48"/>
    <b v="0"/>
    <m/>
    <b v="0"/>
    <m/>
    <n v="0"/>
    <n v="0"/>
    <d v="2021-12-02T00:00:00"/>
    <d v="2022-03-23T00:00:00"/>
    <b v="0"/>
    <s v="B"/>
    <n v="48"/>
    <x v="0"/>
    <m/>
  </r>
  <r>
    <n v="16517"/>
    <x v="13"/>
    <s v="EFM1051 AP"/>
    <s v="Estates Professional Services (RM6168)"/>
    <x v="1"/>
    <n v="1"/>
    <m/>
    <d v="2021-08-23T00:00:00"/>
    <d v="2025-08-22T00:00:00"/>
    <n v="48"/>
    <n v="48"/>
    <b v="0"/>
    <m/>
    <b v="0"/>
    <m/>
    <n v="1500000"/>
    <n v="6000000"/>
    <d v="2020-08-03T00:00:00"/>
    <d v="2021-08-03T00:00:00"/>
    <b v="0"/>
    <s v="B"/>
    <n v="48"/>
    <x v="0"/>
    <m/>
  </r>
  <r>
    <n v="16528"/>
    <x v="3"/>
    <s v="RM6008 GPS"/>
    <s v="Management Consultancy Framework 2"/>
    <x v="6"/>
    <n v="1"/>
    <d v="2018-09-03T00:00:00"/>
    <d v="2018-09-04T00:00:00"/>
    <d v="2021-09-03T00:00:00"/>
    <n v="36"/>
    <n v="12"/>
    <b v="0"/>
    <n v="12"/>
    <b v="0"/>
    <m/>
    <n v="400000"/>
    <n v="800000"/>
    <m/>
    <m/>
    <b v="1"/>
    <s v="A"/>
    <n v="12"/>
    <x v="0"/>
    <m/>
  </r>
  <r>
    <n v="16559"/>
    <x v="3"/>
    <s v="MAI3130 NW"/>
    <s v="Electronic Components - Lot 2 Tools &amp; Fixings"/>
    <x v="0"/>
    <n v="3"/>
    <m/>
    <d v="2020-01-01T00:00:00"/>
    <d v="2022-12-31T00:00:00"/>
    <n v="36"/>
    <n v="12"/>
    <b v="0"/>
    <n v="12"/>
    <b v="0"/>
    <m/>
    <n v="0"/>
    <n v="0"/>
    <m/>
    <m/>
    <b v="1"/>
    <s v="B"/>
    <n v="12"/>
    <x v="2"/>
    <s v="Lot 2 Tools &amp; Fixings"/>
  </r>
  <r>
    <n v="16560"/>
    <x v="3"/>
    <s v="MAI3130 NW"/>
    <s v="Electronic Components - Lot 3 Test &amp; Measurement Equipment"/>
    <x v="0"/>
    <n v="3"/>
    <m/>
    <d v="2020-01-01T00:00:00"/>
    <d v="2022-12-31T00:00:00"/>
    <n v="36"/>
    <n v="12"/>
    <b v="0"/>
    <n v="12"/>
    <b v="0"/>
    <m/>
    <n v="0"/>
    <n v="0"/>
    <m/>
    <m/>
    <b v="1"/>
    <s v="B"/>
    <n v="12"/>
    <x v="2"/>
    <s v="Lot 3 Test &amp; Measurement Equipment"/>
  </r>
  <r>
    <n v="16561"/>
    <x v="3"/>
    <s v="MAI3130 NW"/>
    <s v="Electronic Components - Lot 4 Batteries"/>
    <x v="0"/>
    <n v="3"/>
    <m/>
    <d v="2020-01-01T00:00:00"/>
    <d v="2022-12-31T00:00:00"/>
    <n v="36"/>
    <n v="12"/>
    <b v="0"/>
    <n v="12"/>
    <b v="0"/>
    <m/>
    <n v="0"/>
    <n v="0"/>
    <m/>
    <m/>
    <b v="1"/>
    <s v="B"/>
    <n v="12"/>
    <x v="2"/>
    <s v="Lot 4 Batteries"/>
  </r>
  <r>
    <n v="16562"/>
    <x v="3"/>
    <s v="MAI3130 NW"/>
    <s v="Electronic Components - Lot 5 Multi-purpose Lot"/>
    <x v="0"/>
    <n v="3"/>
    <m/>
    <d v="2020-01-01T00:00:00"/>
    <d v="2022-12-31T00:00:00"/>
    <n v="36"/>
    <n v="12"/>
    <b v="0"/>
    <n v="12"/>
    <b v="0"/>
    <m/>
    <n v="0"/>
    <n v="0"/>
    <m/>
    <m/>
    <b v="1"/>
    <s v="B"/>
    <n v="12"/>
    <x v="2"/>
    <s v="Lot 5 Multi-Purpose"/>
  </r>
  <r>
    <n v="16648"/>
    <x v="3"/>
    <s v="CAT11050 TU"/>
    <s v="Vending Services"/>
    <x v="1"/>
    <n v="10"/>
    <m/>
    <d v="2020-10-01T00:00:00"/>
    <d v="2022-09-30T00:00:00"/>
    <n v="24"/>
    <m/>
    <b v="0"/>
    <n v="12"/>
    <b v="0"/>
    <n v="12"/>
    <m/>
    <m/>
    <m/>
    <m/>
    <b v="0"/>
    <s v="C"/>
    <m/>
    <x v="1"/>
    <m/>
  </r>
  <r>
    <n v="16671"/>
    <x v="3"/>
    <s v="SP-16-016"/>
    <s v="Interpreting, Translation and Transcription Services"/>
    <x v="6"/>
    <n v="1"/>
    <d v="2017-11-01T00:00:00"/>
    <d v="2017-11-12T00:00:00"/>
    <d v="2021-11-11T00:00:00"/>
    <n v="48"/>
    <n v="0"/>
    <b v="0"/>
    <m/>
    <b v="0"/>
    <m/>
    <n v="50000"/>
    <n v="200000"/>
    <d v="2016-11-14T00:00:00"/>
    <m/>
    <b v="1"/>
    <s v="A"/>
    <n v="0"/>
    <x v="0"/>
    <m/>
  </r>
  <r>
    <n v="16763"/>
    <x v="8"/>
    <s v="LIB1009 AP"/>
    <s v="Library Security and Self-Service Equipment"/>
    <x v="7"/>
    <n v="1"/>
    <m/>
    <m/>
    <m/>
    <m/>
    <m/>
    <b v="0"/>
    <m/>
    <b v="0"/>
    <m/>
    <m/>
    <m/>
    <m/>
    <m/>
    <b v="0"/>
    <s v="(Blank)"/>
    <m/>
    <x v="0"/>
    <m/>
  </r>
  <r>
    <n v="16764"/>
    <x v="3"/>
    <s v="LIB1009 AP"/>
    <s v="Library Security and Self-Service Equipment, Software and Maintenance"/>
    <x v="4"/>
    <n v="1"/>
    <d v="2018-07-17T00:00:00"/>
    <d v="2018-08-20T00:00:00"/>
    <d v="2021-08-19T00:00:00"/>
    <n v="24"/>
    <n v="24"/>
    <b v="1"/>
    <n v="12"/>
    <b v="0"/>
    <m/>
    <n v="0"/>
    <n v="0"/>
    <d v="2017-11-30T00:00:00"/>
    <d v="2018-07-27T00:00:00"/>
    <b v="1"/>
    <s v="B"/>
    <n v="12"/>
    <x v="0"/>
    <m/>
  </r>
  <r>
    <n v="16894"/>
    <x v="3"/>
    <s v="EFM2033 NE"/>
    <s v="Mechanical Works Framework Agreement for North-Eastern Universities"/>
    <x v="1"/>
    <n v="2"/>
    <d v="2020-01-14T00:00:00"/>
    <d v="2020-01-24T00:00:00"/>
    <d v="2024-01-23T00:00:00"/>
    <n v="48"/>
    <n v="0"/>
    <b v="0"/>
    <m/>
    <b v="0"/>
    <m/>
    <n v="0"/>
    <n v="12000000"/>
    <m/>
    <m/>
    <b v="1"/>
    <s v="(Blank)"/>
    <n v="0"/>
    <x v="4"/>
    <m/>
  </r>
  <r>
    <n v="16907"/>
    <x v="7"/>
    <m/>
    <m/>
    <x v="7"/>
    <n v="5"/>
    <m/>
    <m/>
    <m/>
    <m/>
    <m/>
    <b v="0"/>
    <m/>
    <b v="0"/>
    <m/>
    <m/>
    <m/>
    <m/>
    <m/>
    <b v="0"/>
    <s v="(Blank)"/>
    <m/>
    <x v="5"/>
    <m/>
  </r>
  <r>
    <n v="16910"/>
    <x v="3"/>
    <s v="TEL5065 LU"/>
    <s v="Mobile Phones - Ethically Sourced"/>
    <x v="2"/>
    <n v="5"/>
    <m/>
    <d v="2020-02-17T00:00:00"/>
    <d v="2022-02-16T00:00:00"/>
    <n v="24"/>
    <n v="24"/>
    <b v="0"/>
    <n v="12"/>
    <b v="0"/>
    <n v="12"/>
    <n v="0"/>
    <n v="0"/>
    <m/>
    <m/>
    <b v="1"/>
    <s v="C - Framework"/>
    <n v="24"/>
    <x v="5"/>
    <m/>
  </r>
  <r>
    <n v="16913"/>
    <x v="3"/>
    <s v="SP-19-001"/>
    <s v="Server and Infrastructure Maintenance_x000d__x000a_Server and Infrastructure Maintenance Framework"/>
    <x v="2"/>
    <n v="1"/>
    <m/>
    <d v="2019-08-02T00:00:00"/>
    <d v="2021-08-01T00:00:00"/>
    <n v="24"/>
    <n v="24"/>
    <b v="0"/>
    <m/>
    <b v="0"/>
    <m/>
    <n v="0"/>
    <n v="0"/>
    <m/>
    <m/>
    <b v="1"/>
    <s v="A"/>
    <n v="24"/>
    <x v="0"/>
    <m/>
  </r>
  <r>
    <n v="16932"/>
    <x v="3"/>
    <s v="RM6068"/>
    <s v="Technology Products and Associated Services"/>
    <x v="2"/>
    <n v="1"/>
    <d v="2019-12-10T00:00:00"/>
    <d v="2019-12-10T00:00:00"/>
    <d v="2022-12-09T00:00:00"/>
    <n v="24"/>
    <n v="24"/>
    <b v="1"/>
    <n v="12"/>
    <b v="0"/>
    <n v="12"/>
    <n v="0"/>
    <n v="0"/>
    <m/>
    <m/>
    <b v="1"/>
    <s v="A"/>
    <n v="12"/>
    <x v="0"/>
    <s v="Hardware &amp; Software &amp; Associated Services"/>
  </r>
  <r>
    <n v="16934"/>
    <x v="3"/>
    <s v="RM6068"/>
    <s v="Technology Products and Associated Services"/>
    <x v="2"/>
    <n v="1"/>
    <d v="2019-12-10T00:00:00"/>
    <d v="2019-12-10T00:00:00"/>
    <d v="2022-12-09T00:00:00"/>
    <n v="24"/>
    <n v="24"/>
    <b v="1"/>
    <n v="12"/>
    <b v="0"/>
    <n v="12"/>
    <n v="0"/>
    <n v="0"/>
    <m/>
    <m/>
    <b v="1"/>
    <s v="A"/>
    <n v="12"/>
    <x v="0"/>
    <s v="Hardware and Associated Services"/>
  </r>
  <r>
    <n v="16935"/>
    <x v="3"/>
    <s v="RM6068"/>
    <s v="Technology Products and Associated Services"/>
    <x v="2"/>
    <n v="1"/>
    <d v="2019-12-10T00:00:00"/>
    <d v="2019-12-10T00:00:00"/>
    <d v="2022-12-09T00:00:00"/>
    <n v="24"/>
    <n v="24"/>
    <b v="1"/>
    <n v="12"/>
    <b v="0"/>
    <n v="12"/>
    <n v="0"/>
    <n v="0"/>
    <m/>
    <m/>
    <b v="1"/>
    <s v="A"/>
    <n v="12"/>
    <x v="0"/>
    <s v="Software and Associated Services"/>
  </r>
  <r>
    <n v="16950"/>
    <x v="3"/>
    <s v="FFE1013 AP"/>
    <s v="Hair &amp; Beauty - Hair Products &amp; Hair Kits"/>
    <x v="6"/>
    <n v="1"/>
    <d v="2020-02-03T00:00:00"/>
    <d v="2020-02-15T00:00:00"/>
    <d v="2022-02-14T00:00:00"/>
    <n v="24"/>
    <n v="24"/>
    <b v="0"/>
    <m/>
    <b v="0"/>
    <m/>
    <n v="600000"/>
    <n v="2400000"/>
    <m/>
    <m/>
    <b v="1"/>
    <s v="B"/>
    <n v="24"/>
    <x v="0"/>
    <s v="Hair Products &amp; Hair Kits"/>
  </r>
  <r>
    <n v="16951"/>
    <x v="3"/>
    <s v="FFE1013 AP"/>
    <s v="Hair &amp; Beauty - Colour Houses"/>
    <x v="6"/>
    <n v="1"/>
    <d v="2020-02-03T00:00:00"/>
    <d v="2020-02-15T00:00:00"/>
    <d v="2022-02-14T00:00:00"/>
    <n v="24"/>
    <n v="24"/>
    <b v="0"/>
    <m/>
    <b v="0"/>
    <m/>
    <n v="390000"/>
    <n v="1560000"/>
    <m/>
    <m/>
    <b v="1"/>
    <s v="B"/>
    <n v="24"/>
    <x v="0"/>
    <s v="Colour Houses"/>
  </r>
  <r>
    <n v="16952"/>
    <x v="3"/>
    <s v="FFE1013 AP"/>
    <s v="Hair &amp; Beauty - Hairdressing - Wet Products"/>
    <x v="6"/>
    <n v="1"/>
    <d v="2020-02-03T00:00:00"/>
    <d v="2020-02-15T00:00:00"/>
    <d v="2022-02-14T00:00:00"/>
    <n v="24"/>
    <n v="24"/>
    <b v="0"/>
    <m/>
    <b v="0"/>
    <m/>
    <n v="210000"/>
    <n v="840000"/>
    <m/>
    <m/>
    <b v="1"/>
    <s v="B"/>
    <n v="24"/>
    <x v="0"/>
    <s v="Hairdressing - Wet Products"/>
  </r>
  <r>
    <n v="16953"/>
    <x v="3"/>
    <s v="FFE1013 AP"/>
    <s v="Hair &amp; Beauty - Specialist Skincare"/>
    <x v="6"/>
    <n v="1"/>
    <d v="2020-02-03T00:00:00"/>
    <d v="2020-02-15T00:00:00"/>
    <d v="2022-02-14T00:00:00"/>
    <n v="24"/>
    <n v="24"/>
    <b v="0"/>
    <m/>
    <b v="0"/>
    <m/>
    <n v="210000"/>
    <n v="840000"/>
    <m/>
    <m/>
    <b v="1"/>
    <s v="B"/>
    <n v="24"/>
    <x v="0"/>
    <s v="Specialist Skincare"/>
  </r>
  <r>
    <n v="16954"/>
    <x v="3"/>
    <s v="FFE1013 AP"/>
    <s v="Hair &amp; Beauty - Theatrical &amp; Specialist Makeup"/>
    <x v="6"/>
    <n v="1"/>
    <d v="2020-02-03T00:00:00"/>
    <d v="2020-02-15T00:00:00"/>
    <d v="2022-02-14T00:00:00"/>
    <n v="24"/>
    <n v="24"/>
    <b v="0"/>
    <m/>
    <b v="0"/>
    <m/>
    <n v="120000"/>
    <n v="480000"/>
    <m/>
    <m/>
    <b v="1"/>
    <s v="B"/>
    <n v="24"/>
    <x v="0"/>
    <s v="Theatrical &amp; Specialist Makeup"/>
  </r>
  <r>
    <n v="16955"/>
    <x v="3"/>
    <s v="FFE1013 AP"/>
    <s v="Hair &amp; Beauty - Wigs &amp; Hair Pieces"/>
    <x v="6"/>
    <n v="1"/>
    <d v="2020-02-03T00:00:00"/>
    <d v="2020-02-15T00:00:00"/>
    <d v="2022-02-14T00:00:00"/>
    <n v="24"/>
    <n v="24"/>
    <b v="0"/>
    <m/>
    <b v="0"/>
    <m/>
    <n v="90000"/>
    <n v="360000"/>
    <m/>
    <m/>
    <b v="1"/>
    <s v="B"/>
    <n v="24"/>
    <x v="0"/>
    <s v="Wigs &amp; Hair Pieces"/>
  </r>
  <r>
    <n v="16956"/>
    <x v="3"/>
    <s v="FFE1013 AP"/>
    <s v="Hair &amp; Beauty - Uniforms"/>
    <x v="6"/>
    <n v="1"/>
    <d v="2020-02-03T00:00:00"/>
    <d v="2020-02-15T00:00:00"/>
    <d v="2022-02-14T00:00:00"/>
    <n v="24"/>
    <n v="24"/>
    <b v="0"/>
    <m/>
    <b v="0"/>
    <m/>
    <n v="420000"/>
    <n v="1680000"/>
    <m/>
    <m/>
    <b v="1"/>
    <s v="B"/>
    <n v="24"/>
    <x v="0"/>
    <s v="Uniforms"/>
  </r>
  <r>
    <n v="16959"/>
    <x v="11"/>
    <s v="LAB6003 HW"/>
    <s v="Radiochemicals for use in Research &amp; Teaching"/>
    <x v="0"/>
    <n v="6"/>
    <m/>
    <d v="2020-09-01T00:00:00"/>
    <d v="2022-08-31T00:00:00"/>
    <n v="24"/>
    <n v="24"/>
    <b v="0"/>
    <m/>
    <b v="0"/>
    <m/>
    <m/>
    <m/>
    <d v="2020-02-14T00:00:00"/>
    <d v="2020-09-01T00:00:00"/>
    <b v="1"/>
    <s v="B"/>
    <n v="24"/>
    <x v="6"/>
    <m/>
  </r>
  <r>
    <n v="17131"/>
    <x v="3"/>
    <s v="ITS5066 LU"/>
    <s v="Vulnerability Assessment and Information Services, Jisc"/>
    <x v="2"/>
    <n v="5"/>
    <m/>
    <d v="2020-04-16T00:00:00"/>
    <d v="2022-04-15T00:00:00"/>
    <n v="24"/>
    <n v="24"/>
    <b v="0"/>
    <n v="12"/>
    <b v="0"/>
    <n v="12"/>
    <n v="0"/>
    <n v="0"/>
    <m/>
    <m/>
    <b v="1"/>
    <s v="B"/>
    <n v="24"/>
    <x v="5"/>
    <s v="Vulnerability Assessment Service"/>
  </r>
  <r>
    <n v="17213"/>
    <x v="3"/>
    <s v="AVI3084 NW"/>
    <s v="Audio Visual Equipment &amp; Installation Services - Lot 2 Equipment &amp; Installation"/>
    <x v="2"/>
    <n v="3"/>
    <m/>
    <d v="2020-03-01T00:00:00"/>
    <d v="2022-02-28T00:00:00"/>
    <n v="24"/>
    <n v="12"/>
    <b v="0"/>
    <n v="12"/>
    <b v="0"/>
    <m/>
    <n v="0"/>
    <n v="0"/>
    <m/>
    <m/>
    <b v="1"/>
    <s v="B"/>
    <n v="12"/>
    <x v="2"/>
    <s v="Lot 2 -  Supply of Equipment &amp; Installation Services"/>
  </r>
  <r>
    <n v="17281"/>
    <x v="13"/>
    <s v="SP-19-036"/>
    <s v="General Office Supplies"/>
    <x v="2"/>
    <n v="1"/>
    <d v="2020-07-31T00:00:00"/>
    <d v="2021-04-01T00:00:00"/>
    <d v="2025-03-31T00:00:00"/>
    <n v="48"/>
    <n v="0"/>
    <b v="0"/>
    <m/>
    <b v="0"/>
    <m/>
    <m/>
    <m/>
    <m/>
    <m/>
    <b v="1"/>
    <s v="A"/>
    <n v="0"/>
    <x v="0"/>
    <m/>
  </r>
  <r>
    <n v="17329"/>
    <x v="3"/>
    <s v="JAN3058 NW"/>
    <s v="Cleaning &amp; Janitorial Supplies - Lot 2 Refuse Sacks"/>
    <x v="1"/>
    <n v="3"/>
    <m/>
    <d v="2020-04-01T00:00:00"/>
    <d v="2023-03-31T00:00:00"/>
    <n v="36"/>
    <n v="12"/>
    <b v="0"/>
    <n v="12"/>
    <b v="0"/>
    <m/>
    <n v="0"/>
    <n v="0"/>
    <m/>
    <m/>
    <b v="0"/>
    <s v="B"/>
    <n v="12"/>
    <x v="2"/>
    <s v="Lot 2 Refuse Sacks"/>
  </r>
  <r>
    <n v="17330"/>
    <x v="3"/>
    <s v="JAN3058 NW"/>
    <s v="Cleaning &amp; Janitorial Supplies - Lot 3 Paper Hygiene Products"/>
    <x v="1"/>
    <n v="3"/>
    <m/>
    <d v="2020-04-01T00:00:00"/>
    <d v="2023-03-31T00:00:00"/>
    <n v="36"/>
    <n v="12"/>
    <b v="0"/>
    <n v="12"/>
    <b v="0"/>
    <m/>
    <n v="0"/>
    <n v="0"/>
    <m/>
    <m/>
    <b v="0"/>
    <s v="B"/>
    <n v="12"/>
    <x v="2"/>
    <s v="Lot 3 Paper Hygiene Products"/>
  </r>
  <r>
    <n v="17331"/>
    <x v="3"/>
    <s v="JAN3058 NW"/>
    <s v="Cleaning &amp; Janitorial Supplies - Lot 4 Cleaning Consumables (Great Britain and British Isles)"/>
    <x v="1"/>
    <n v="3"/>
    <m/>
    <d v="2020-04-01T00:00:00"/>
    <d v="2023-03-31T00:00:00"/>
    <n v="36"/>
    <n v="12"/>
    <b v="0"/>
    <n v="12"/>
    <b v="0"/>
    <m/>
    <n v="0"/>
    <n v="0"/>
    <m/>
    <m/>
    <b v="0"/>
    <s v="B"/>
    <n v="12"/>
    <x v="2"/>
    <s v="Lot 4 Cleaning Consumables (Great Britain and British Isles)"/>
  </r>
  <r>
    <n v="17332"/>
    <x v="3"/>
    <s v="JAN3058 NW"/>
    <s v="Cleaning &amp; Janitorial Supplies - Lot 5 Cleaning Consumables Northern Ireland"/>
    <x v="1"/>
    <n v="3"/>
    <m/>
    <d v="2020-04-01T00:00:00"/>
    <d v="2023-03-31T00:00:00"/>
    <n v="36"/>
    <n v="12"/>
    <b v="0"/>
    <n v="12"/>
    <b v="0"/>
    <m/>
    <n v="0"/>
    <n v="0"/>
    <m/>
    <m/>
    <b v="0"/>
    <s v="B"/>
    <n v="12"/>
    <x v="2"/>
    <s v="Lot 5 Cleaning Consumables Northern Ireland"/>
  </r>
  <r>
    <n v="17346"/>
    <x v="3"/>
    <s v="UTI1005 AP"/>
    <s v="Non-Domestic Energy Efficiency Services &lt; £1M"/>
    <x v="1"/>
    <n v="1"/>
    <d v="2020-11-05T00:00:00"/>
    <d v="2020-10-01T00:00:00"/>
    <d v="2024-09-30T00:00:00"/>
    <n v="48"/>
    <n v="0"/>
    <b v="0"/>
    <m/>
    <b v="0"/>
    <m/>
    <n v="0"/>
    <n v="0"/>
    <d v="2019-04-01T00:00:00"/>
    <d v="2020-04-13T00:00:00"/>
    <b v="1"/>
    <s v="A"/>
    <n v="0"/>
    <x v="0"/>
    <m/>
  </r>
  <r>
    <n v="17347"/>
    <x v="3"/>
    <s v="UTI1006 AP"/>
    <s v="NDEE Project Support"/>
    <x v="1"/>
    <n v="1"/>
    <d v="2020-05-15T00:00:00"/>
    <d v="2020-05-15T00:00:00"/>
    <d v="2024-05-14T00:00:00"/>
    <n v="48"/>
    <n v="0"/>
    <b v="0"/>
    <m/>
    <b v="0"/>
    <m/>
    <n v="0"/>
    <n v="0"/>
    <d v="2019-04-01T00:00:00"/>
    <d v="2020-04-20T00:00:00"/>
    <b v="1"/>
    <s v="A"/>
    <n v="0"/>
    <x v="0"/>
    <m/>
  </r>
  <r>
    <n v="17349"/>
    <x v="10"/>
    <s v="EFM1053 AP"/>
    <s v="Construction Works - Civil Engineering"/>
    <x v="1"/>
    <n v="1"/>
    <m/>
    <d v="2021-03-01T00:00:00"/>
    <d v="2025-02-28T00:00:00"/>
    <n v="48"/>
    <n v="0"/>
    <b v="0"/>
    <m/>
    <b v="0"/>
    <m/>
    <n v="0"/>
    <n v="0"/>
    <d v="2019-11-04T00:00:00"/>
    <d v="2020-10-19T00:00:00"/>
    <b v="0"/>
    <s v="A"/>
    <n v="0"/>
    <x v="0"/>
    <m/>
  </r>
  <r>
    <n v="17411"/>
    <x v="3"/>
    <s v="EFM3079 CPC"/>
    <s v="Security Services"/>
    <x v="1"/>
    <n v="3"/>
    <m/>
    <d v="2020-04-13T00:00:00"/>
    <d v="2023-04-12T00:00:00"/>
    <n v="36"/>
    <n v="12"/>
    <b v="0"/>
    <n v="12"/>
    <b v="0"/>
    <m/>
    <n v="0"/>
    <n v="0"/>
    <m/>
    <m/>
    <b v="1"/>
    <s v="B"/>
    <n v="12"/>
    <x v="2"/>
    <m/>
  </r>
  <r>
    <n v="17517"/>
    <x v="3"/>
    <s v="EFM2030 NE"/>
    <s v="Window Cleaning Services for North Eastern Universities"/>
    <x v="1"/>
    <n v="2"/>
    <d v="2020-03-31T00:00:00"/>
    <d v="2020-04-06T00:00:00"/>
    <d v="2024-04-05T00:00:00"/>
    <n v="48"/>
    <n v="0"/>
    <b v="0"/>
    <m/>
    <b v="0"/>
    <m/>
    <n v="225000"/>
    <n v="900000"/>
    <m/>
    <m/>
    <b v="1"/>
    <s v="(Blank)"/>
    <n v="0"/>
    <x v="4"/>
    <m/>
  </r>
  <r>
    <n v="17538"/>
    <x v="10"/>
    <s v="JAN3134 NW"/>
    <s v="White Goods &amp; Associated Products &amp; Services"/>
    <x v="1"/>
    <n v="3"/>
    <m/>
    <d v="2021-03-01T00:00:00"/>
    <d v="2023-02-28T00:00:00"/>
    <n v="24"/>
    <n v="24"/>
    <b v="0"/>
    <n v="12"/>
    <b v="0"/>
    <n v="12"/>
    <n v="0"/>
    <n v="0"/>
    <m/>
    <d v="2021-01-01T00:00:00"/>
    <b v="1"/>
    <s v="B"/>
    <n v="24"/>
    <x v="2"/>
    <m/>
  </r>
  <r>
    <n v="17539"/>
    <x v="10"/>
    <s v="JAN3136 NW"/>
    <s v="Washroom Services &amp; Associated Products &amp; Services"/>
    <x v="1"/>
    <n v="3"/>
    <m/>
    <d v="2021-05-01T00:00:00"/>
    <d v="2024-04-30T00:00:00"/>
    <n v="36"/>
    <n v="12"/>
    <b v="0"/>
    <n v="12"/>
    <b v="0"/>
    <m/>
    <m/>
    <m/>
    <m/>
    <d v="2021-03-23T00:00:00"/>
    <b v="1"/>
    <s v="B"/>
    <n v="12"/>
    <x v="2"/>
    <m/>
  </r>
  <r>
    <n v="17540"/>
    <x v="3"/>
    <s v="ITS5066 LU"/>
    <s v="Vulnerability Assessment and Information Services, Jisc"/>
    <x v="2"/>
    <n v="5"/>
    <m/>
    <d v="2020-04-16T00:00:00"/>
    <d v="2022-04-15T00:00:00"/>
    <n v="24"/>
    <n v="24"/>
    <b v="0"/>
    <n v="12"/>
    <b v="0"/>
    <n v="12"/>
    <n v="0"/>
    <n v="0"/>
    <m/>
    <m/>
    <b v="1"/>
    <s v="B"/>
    <n v="24"/>
    <x v="5"/>
    <s v="Supply and Support - IP Performance offering Wallix as a solution."/>
  </r>
  <r>
    <n v="17541"/>
    <x v="3"/>
    <s v="ITS5066 LU"/>
    <s v="Vulnerability Assessment and Information Services, Jisc"/>
    <x v="2"/>
    <n v="5"/>
    <m/>
    <d v="2020-04-16T00:00:00"/>
    <d v="2022-04-15T00:00:00"/>
    <n v="24"/>
    <n v="24"/>
    <b v="0"/>
    <n v="12"/>
    <b v="0"/>
    <n v="12"/>
    <n v="0"/>
    <n v="0"/>
    <m/>
    <m/>
    <b v="1"/>
    <s v="B"/>
    <n v="24"/>
    <x v="5"/>
    <s v="Other Tools. Khipu Networks offering Greenbone as a solution"/>
  </r>
  <r>
    <n v="17542"/>
    <x v="3"/>
    <s v="ITS5066 LU"/>
    <s v="Vulnerability Assessment and Information Services, Jisc"/>
    <x v="2"/>
    <n v="5"/>
    <m/>
    <d v="2020-04-16T00:00:00"/>
    <d v="2022-04-15T00:00:00"/>
    <n v="24"/>
    <n v="24"/>
    <b v="0"/>
    <n v="12"/>
    <b v="0"/>
    <n v="12"/>
    <n v="0"/>
    <n v="0"/>
    <m/>
    <m/>
    <b v="1"/>
    <s v="B"/>
    <n v="24"/>
    <x v="5"/>
    <s v="Supply and Support. IP Performance offering PCYSYS as a solution."/>
  </r>
  <r>
    <n v="17555"/>
    <x v="3"/>
    <s v="EFM2031 NE"/>
    <s v="Minor Works Lot 1A Framework Agreement for North-Eastern Universities"/>
    <x v="1"/>
    <n v="2"/>
    <d v="2020-04-28T00:00:00"/>
    <d v="2020-05-15T00:00:00"/>
    <d v="2024-05-14T00:00:00"/>
    <n v="48"/>
    <n v="0"/>
    <b v="0"/>
    <m/>
    <b v="0"/>
    <m/>
    <n v="25000000"/>
    <n v="100000000"/>
    <m/>
    <m/>
    <b v="1"/>
    <s v="(Blank)"/>
    <n v="0"/>
    <x v="4"/>
    <m/>
  </r>
  <r>
    <n v="17566"/>
    <x v="3"/>
    <s v="MUS2001 NE"/>
    <s v="Arts and Craft Materials"/>
    <x v="4"/>
    <n v="2"/>
    <d v="2020-04-17T00:00:00"/>
    <d v="2020-05-01T00:00:00"/>
    <d v="2022-04-30T00:00:00"/>
    <n v="24"/>
    <n v="24"/>
    <b v="0"/>
    <n v="12"/>
    <b v="0"/>
    <n v="12"/>
    <n v="625000"/>
    <n v="2500000"/>
    <d v="2019-07-26T00:00:00"/>
    <d v="2020-02-03T00:00:00"/>
    <b v="0"/>
    <s v="B"/>
    <n v="24"/>
    <x v="4"/>
    <s v="Art Papers"/>
  </r>
  <r>
    <n v="17567"/>
    <x v="3"/>
    <s v="EFM2028 NE"/>
    <s v="Firefighting Equipment and Associated Services"/>
    <x v="1"/>
    <n v="2"/>
    <d v="2020-02-18T00:00:00"/>
    <d v="2020-02-24T00:00:00"/>
    <d v="2022-02-23T00:00:00"/>
    <n v="24"/>
    <n v="24"/>
    <b v="0"/>
    <m/>
    <b v="0"/>
    <m/>
    <n v="4500000"/>
    <n v="18000000"/>
    <d v="2019-04-01T00:00:00"/>
    <m/>
    <b v="0"/>
    <s v="B"/>
    <n v="24"/>
    <x v="4"/>
    <s v="Fire Safety Training and Fire Risk Assessments"/>
  </r>
  <r>
    <n v="17636"/>
    <x v="11"/>
    <s v="SEC1005 AP"/>
    <s v="Student Counselling Services"/>
    <x v="6"/>
    <n v="1"/>
    <m/>
    <m/>
    <m/>
    <m/>
    <m/>
    <b v="0"/>
    <m/>
    <b v="0"/>
    <m/>
    <n v="0"/>
    <n v="0"/>
    <m/>
    <m/>
    <b v="1"/>
    <s v="B"/>
    <m/>
    <x v="0"/>
    <m/>
  </r>
  <r>
    <n v="17637"/>
    <x v="10"/>
    <s v="FFE1018 AP"/>
    <s v="Domestic Furnishings SXL 20-19"/>
    <x v="1"/>
    <n v="1"/>
    <m/>
    <d v="2021-02-01T00:00:00"/>
    <d v="2024-01-31T00:00:00"/>
    <n v="36"/>
    <n v="12"/>
    <b v="0"/>
    <m/>
    <b v="0"/>
    <m/>
    <m/>
    <m/>
    <m/>
    <d v="2021-02-01T00:00:00"/>
    <b v="1"/>
    <s v="B"/>
    <n v="12"/>
    <x v="0"/>
    <m/>
  </r>
  <r>
    <n v="17885"/>
    <x v="3"/>
    <s v="SP-19-004"/>
    <s v="Sourcing and Booking of Meeting Rooms and Conference Venues Service"/>
    <x v="6"/>
    <n v="1"/>
    <d v="2019-09-01T00:00:00"/>
    <d v="2019-09-01T00:00:00"/>
    <d v="2023-08-31T00:00:00"/>
    <n v="48"/>
    <n v="0"/>
    <b v="0"/>
    <m/>
    <b v="0"/>
    <m/>
    <n v="25000"/>
    <n v="100000"/>
    <m/>
    <m/>
    <b v="1"/>
    <s v="A"/>
    <n v="0"/>
    <x v="0"/>
    <m/>
  </r>
  <r>
    <n v="17917"/>
    <x v="3"/>
    <s v="EFM2034 NE"/>
    <s v="Telephone &amp; Data Cabling Framework Agreement for North-Eastern Universities Lot 1, Excel"/>
    <x v="2"/>
    <n v="2"/>
    <d v="2020-06-29T00:00:00"/>
    <d v="2020-07-06T00:00:00"/>
    <d v="2022-07-05T00:00:00"/>
    <n v="24"/>
    <n v="24"/>
    <b v="0"/>
    <n v="12"/>
    <b v="0"/>
    <n v="12"/>
    <n v="0"/>
    <n v="7000000"/>
    <m/>
    <m/>
    <b v="1"/>
    <s v="(Blank)"/>
    <n v="24"/>
    <x v="4"/>
    <s v="Excel"/>
  </r>
  <r>
    <n v="17918"/>
    <x v="3"/>
    <s v="EFM2034 NE"/>
    <s v="Telephone &amp; Data Cabling Framework Agreement for North-Eastern Universities Lot 2, Connectix"/>
    <x v="2"/>
    <n v="2"/>
    <d v="2020-06-29T00:00:00"/>
    <d v="2020-07-06T00:00:00"/>
    <d v="2022-07-05T00:00:00"/>
    <n v="24"/>
    <n v="24"/>
    <b v="0"/>
    <n v="12"/>
    <b v="0"/>
    <n v="12"/>
    <n v="0"/>
    <n v="7000000"/>
    <m/>
    <m/>
    <b v="1"/>
    <s v="(Blank)"/>
    <n v="24"/>
    <x v="4"/>
    <s v="Connectix"/>
  </r>
  <r>
    <n v="17948"/>
    <x v="3"/>
    <s v="ITS5068 LU"/>
    <s v="Research Outputs Repository Systems"/>
    <x v="2"/>
    <n v="5"/>
    <m/>
    <d v="2020-04-28T00:00:00"/>
    <d v="2022-04-27T00:00:00"/>
    <n v="24"/>
    <n v="24"/>
    <b v="0"/>
    <n v="12"/>
    <b v="0"/>
    <n v="12"/>
    <n v="0"/>
    <n v="0"/>
    <m/>
    <m/>
    <b v="1"/>
    <s v="(Blank)"/>
    <n v="24"/>
    <x v="5"/>
    <m/>
  </r>
  <r>
    <n v="17982"/>
    <x v="3"/>
    <s v="CAT1070 AP"/>
    <s v="Catering Sundries (1919 Scotland Excel) Supply &amp; Delivery"/>
    <x v="1"/>
    <n v="1"/>
    <m/>
    <d v="2020-08-01T00:00:00"/>
    <d v="2024-07-31T00:00:00"/>
    <n v="48"/>
    <n v="0"/>
    <b v="0"/>
    <m/>
    <b v="0"/>
    <m/>
    <n v="0"/>
    <n v="0"/>
    <m/>
    <m/>
    <b v="1"/>
    <s v="B"/>
    <n v="0"/>
    <x v="0"/>
    <m/>
  </r>
  <r>
    <n v="18029"/>
    <x v="7"/>
    <m/>
    <m/>
    <x v="7"/>
    <n v="6"/>
    <m/>
    <m/>
    <m/>
    <m/>
    <m/>
    <b v="0"/>
    <m/>
    <b v="0"/>
    <m/>
    <m/>
    <m/>
    <m/>
    <m/>
    <b v="0"/>
    <s v="(Blank)"/>
    <m/>
    <x v="6"/>
    <m/>
  </r>
  <r>
    <n v="18031"/>
    <x v="7"/>
    <m/>
    <m/>
    <x v="7"/>
    <n v="5"/>
    <m/>
    <m/>
    <m/>
    <m/>
    <m/>
    <b v="0"/>
    <m/>
    <b v="0"/>
    <m/>
    <m/>
    <m/>
    <m/>
    <m/>
    <b v="0"/>
    <s v="(Blank)"/>
    <m/>
    <x v="5"/>
    <m/>
  </r>
  <r>
    <n v="18032"/>
    <x v="7"/>
    <m/>
    <s v="Legal Services"/>
    <x v="7"/>
    <n v="5"/>
    <m/>
    <m/>
    <m/>
    <m/>
    <m/>
    <b v="0"/>
    <m/>
    <b v="0"/>
    <m/>
    <m/>
    <m/>
    <m/>
    <m/>
    <b v="0"/>
    <s v="(Blank)"/>
    <m/>
    <x v="5"/>
    <m/>
  </r>
  <r>
    <n v="18033"/>
    <x v="10"/>
    <s v="PFB5069 LU"/>
    <s v="Legal Services Framework Agreement - National"/>
    <x v="6"/>
    <n v="5"/>
    <m/>
    <d v="2021-05-19T00:00:00"/>
    <d v="2024-05-18T00:00:00"/>
    <n v="36"/>
    <n v="12"/>
    <b v="0"/>
    <n v="12"/>
    <b v="0"/>
    <m/>
    <n v="0"/>
    <n v="0"/>
    <d v="2020-07-23T00:00:00"/>
    <d v="2021-03-31T00:00:00"/>
    <b v="0"/>
    <s v="B"/>
    <n v="12"/>
    <x v="5"/>
    <m/>
  </r>
  <r>
    <n v="18055"/>
    <x v="3"/>
    <s v="ITS1035 AP"/>
    <s v="Online Streaming and Online Training Services"/>
    <x v="4"/>
    <n v="1"/>
    <d v="2020-09-30T00:00:00"/>
    <d v="2020-10-30T00:00:00"/>
    <d v="2022-10-29T00:00:00"/>
    <n v="24"/>
    <n v="24"/>
    <b v="0"/>
    <m/>
    <b v="0"/>
    <m/>
    <m/>
    <m/>
    <m/>
    <d v="2020-09-11T00:00:00"/>
    <b v="1"/>
    <s v="B"/>
    <n v="24"/>
    <x v="0"/>
    <s v="Film Content"/>
  </r>
  <r>
    <n v="18056"/>
    <x v="3"/>
    <s v="ITS1035 AP"/>
    <s v="Online Streaming and Online Training Services"/>
    <x v="4"/>
    <n v="1"/>
    <d v="2020-09-30T00:00:00"/>
    <d v="2020-10-30T00:00:00"/>
    <d v="2022-10-29T00:00:00"/>
    <n v="24"/>
    <n v="24"/>
    <b v="0"/>
    <m/>
    <b v="0"/>
    <m/>
    <m/>
    <m/>
    <m/>
    <d v="2020-09-11T00:00:00"/>
    <b v="1"/>
    <s v="B"/>
    <n v="24"/>
    <x v="0"/>
    <s v="Television Recordings"/>
  </r>
  <r>
    <n v="18057"/>
    <x v="3"/>
    <s v="ITS1035 AP"/>
    <s v="Online Streaming and Online Training Services"/>
    <x v="2"/>
    <n v="1"/>
    <d v="2020-09-30T00:00:00"/>
    <d v="2020-10-30T00:00:00"/>
    <d v="2022-10-29T00:00:00"/>
    <n v="24"/>
    <n v="24"/>
    <b v="0"/>
    <m/>
    <b v="0"/>
    <m/>
    <m/>
    <m/>
    <m/>
    <d v="2020-09-11T00:00:00"/>
    <b v="1"/>
    <s v="B"/>
    <n v="24"/>
    <x v="0"/>
    <s v="Online Training Platform"/>
  </r>
  <r>
    <n v="18122"/>
    <x v="10"/>
    <s v="PFB3135 NW"/>
    <s v="Global Mobility"/>
    <x v="6"/>
    <n v="3"/>
    <m/>
    <d v="2021-04-01T00:00:00"/>
    <d v="2023-03-31T00:00:00"/>
    <n v="24"/>
    <n v="24"/>
    <b v="0"/>
    <n v="12"/>
    <b v="0"/>
    <n v="12"/>
    <m/>
    <m/>
    <d v="2020-05-01T00:00:00"/>
    <d v="2021-03-03T00:00:00"/>
    <b v="1"/>
    <s v="B"/>
    <n v="24"/>
    <x v="2"/>
    <m/>
  </r>
  <r>
    <n v="18214"/>
    <x v="3"/>
    <s v="YorConsult2"/>
    <s v="Estates Professional Services - YorConsult 2"/>
    <x v="1"/>
    <n v="2"/>
    <d v="2018-12-08T00:00:00"/>
    <d v="2018-12-08T00:00:00"/>
    <d v="2022-12-07T00:00:00"/>
    <n v="48"/>
    <n v="0"/>
    <b v="0"/>
    <m/>
    <b v="0"/>
    <m/>
    <n v="0"/>
    <n v="0"/>
    <m/>
    <m/>
    <b v="0"/>
    <s v="(Blank)"/>
    <n v="0"/>
    <x v="4"/>
    <m/>
  </r>
  <r>
    <n v="18215"/>
    <x v="7"/>
    <s v="YorBuild2"/>
    <m/>
    <x v="7"/>
    <n v="2"/>
    <m/>
    <m/>
    <m/>
    <m/>
    <m/>
    <b v="0"/>
    <m/>
    <b v="0"/>
    <m/>
    <m/>
    <m/>
    <m/>
    <m/>
    <b v="0"/>
    <s v="(Blank)"/>
    <m/>
    <x v="4"/>
    <m/>
  </r>
  <r>
    <n v="18223"/>
    <x v="3"/>
    <s v="SP-18-017"/>
    <s v="Network Advice (DPS)"/>
    <x v="2"/>
    <n v="1"/>
    <d v="2018-08-22T00:00:00"/>
    <d v="2018-11-22T00:00:00"/>
    <d v="2021-11-21T00:00:00"/>
    <n v="12"/>
    <n v="24"/>
    <b v="1"/>
    <n v="12"/>
    <b v="1"/>
    <n v="12"/>
    <n v="1000000"/>
    <n v="4000000"/>
    <d v="2018-06-22T00:00:00"/>
    <m/>
    <b v="0"/>
    <s v="A"/>
    <n v="0"/>
    <x v="0"/>
    <m/>
  </r>
  <r>
    <n v="18243"/>
    <x v="3"/>
    <s v="EFM2032 NE"/>
    <s v="Floor Coverings - Supply, Fit and Maintenance"/>
    <x v="1"/>
    <n v="2"/>
    <d v="2020-09-02T00:00:00"/>
    <d v="2020-09-08T00:00:00"/>
    <d v="2024-09-07T00:00:00"/>
    <n v="48"/>
    <n v="0"/>
    <b v="0"/>
    <m/>
    <b v="0"/>
    <m/>
    <n v="0"/>
    <n v="0"/>
    <m/>
    <m/>
    <b v="0"/>
    <s v="B"/>
    <n v="0"/>
    <x v="4"/>
    <m/>
  </r>
  <r>
    <n v="18512"/>
    <x v="10"/>
    <s v="LIB4044 SU"/>
    <s v="Books, e-Books and e-textbooks"/>
    <x v="4"/>
    <n v="4"/>
    <m/>
    <d v="2021-08-02T00:00:00"/>
    <d v="2023-08-01T00:00:00"/>
    <n v="24"/>
    <n v="24"/>
    <b v="0"/>
    <m/>
    <b v="0"/>
    <m/>
    <m/>
    <m/>
    <d v="2020-12-01T00:00:00"/>
    <d v="2021-07-01T00:00:00"/>
    <b v="0"/>
    <s v="B"/>
    <n v="24"/>
    <x v="3"/>
    <m/>
  </r>
  <r>
    <n v="18637"/>
    <x v="3"/>
    <s v="SEC1004 AP"/>
    <s v="Employee Assistance Programme: All-Inclusive EAP"/>
    <x v="5"/>
    <n v="1"/>
    <d v="2020-09-02T00:00:00"/>
    <d v="2020-09-12T00:00:00"/>
    <d v="2022-09-11T00:00:00"/>
    <n v="24"/>
    <n v="24"/>
    <b v="0"/>
    <m/>
    <b v="0"/>
    <m/>
    <n v="100000"/>
    <n v="400000"/>
    <m/>
    <m/>
    <b v="1"/>
    <s v="B"/>
    <n v="24"/>
    <x v="0"/>
    <s v="All-Inclusive EAP"/>
  </r>
  <r>
    <n v="18665"/>
    <x v="10"/>
    <s v="TRA3137 NW"/>
    <s v="Vehicle Hire &amp; Leasing"/>
    <x v="1"/>
    <n v="3"/>
    <m/>
    <d v="2021-04-01T00:00:00"/>
    <d v="2025-03-31T00:00:00"/>
    <n v="48"/>
    <m/>
    <b v="0"/>
    <m/>
    <b v="0"/>
    <m/>
    <n v="0"/>
    <n v="0"/>
    <m/>
    <m/>
    <b v="0"/>
    <s v="B"/>
    <m/>
    <x v="2"/>
    <m/>
  </r>
  <r>
    <n v="18672"/>
    <x v="7"/>
    <m/>
    <s v="-1"/>
    <x v="7"/>
    <n v="4"/>
    <m/>
    <m/>
    <m/>
    <m/>
    <m/>
    <b v="0"/>
    <m/>
    <b v="0"/>
    <m/>
    <m/>
    <m/>
    <m/>
    <m/>
    <b v="0"/>
    <s v="(Blank)"/>
    <m/>
    <x v="3"/>
    <m/>
  </r>
  <r>
    <n v="18673"/>
    <x v="10"/>
    <s v="LAB4042 SU"/>
    <s v="Antibodies &amp; Sera (and other related Matrices) IRLA"/>
    <x v="0"/>
    <n v="4"/>
    <m/>
    <d v="2021-07-01T00:00:00"/>
    <d v="2023-12-31T00:00:00"/>
    <n v="30"/>
    <n v="0"/>
    <b v="0"/>
    <n v="0"/>
    <b v="0"/>
    <n v="0"/>
    <m/>
    <m/>
    <d v="2020-11-02T00:00:00"/>
    <m/>
    <b v="0"/>
    <s v="C - Framework"/>
    <n v="0"/>
    <x v="3"/>
    <m/>
  </r>
  <r>
    <n v="18795"/>
    <x v="11"/>
    <s v="CAT11054-TU"/>
    <s v="The EPOS and Order to Pay App System Framework Agreement"/>
    <x v="1"/>
    <n v="10"/>
    <m/>
    <m/>
    <m/>
    <m/>
    <m/>
    <b v="0"/>
    <m/>
    <b v="0"/>
    <m/>
    <m/>
    <m/>
    <m/>
    <m/>
    <b v="0"/>
    <s v="(Blank)"/>
    <m/>
    <x v="1"/>
    <m/>
  </r>
  <r>
    <n v="18833"/>
    <x v="13"/>
    <s v="LAB1028 AP"/>
    <s v="Microscopy &amp; Imaging Equipment"/>
    <x v="0"/>
    <n v="1"/>
    <m/>
    <d v="2022-06-01T00:00:00"/>
    <d v="2026-05-31T00:00:00"/>
    <n v="48"/>
    <n v="0"/>
    <b v="0"/>
    <m/>
    <b v="0"/>
    <m/>
    <n v="10000000"/>
    <n v="40000000"/>
    <m/>
    <d v="2022-06-01T00:00:00"/>
    <b v="1"/>
    <s v="A"/>
    <n v="0"/>
    <x v="0"/>
    <m/>
  </r>
  <r>
    <n v="18834"/>
    <x v="13"/>
    <s v="LAB1029 AP"/>
    <s v="Mass Spectrometry &amp; Chromatography Equipment"/>
    <x v="0"/>
    <n v="1"/>
    <m/>
    <d v="2022-10-01T00:00:00"/>
    <d v="2026-09-30T00:00:00"/>
    <n v="48"/>
    <m/>
    <b v="0"/>
    <m/>
    <b v="0"/>
    <m/>
    <n v="10000000"/>
    <n v="40000000"/>
    <m/>
    <d v="2022-10-01T00:00:00"/>
    <b v="1"/>
    <s v="A"/>
    <m/>
    <x v="0"/>
    <m/>
  </r>
  <r>
    <n v="18835"/>
    <x v="13"/>
    <s v="LAB1030 AP"/>
    <s v="Veterinary Supplies"/>
    <x v="0"/>
    <n v="1"/>
    <m/>
    <d v="2024-02-10T00:00:00"/>
    <d v="2028-02-09T00:00:00"/>
    <n v="48"/>
    <m/>
    <b v="0"/>
    <m/>
    <b v="0"/>
    <m/>
    <n v="6000000"/>
    <n v="24000000"/>
    <m/>
    <d v="2024-02-10T00:00:00"/>
    <b v="1"/>
    <s v="A"/>
    <m/>
    <x v="0"/>
    <m/>
  </r>
  <r>
    <n v="18836"/>
    <x v="13"/>
    <s v="LAB1031 AP"/>
    <s v="Pipette Calibration, Servicing &amp; Repair"/>
    <x v="0"/>
    <n v="1"/>
    <m/>
    <d v="2022-10-28T00:00:00"/>
    <d v="2026-10-27T00:00:00"/>
    <n v="48"/>
    <m/>
    <b v="0"/>
    <m/>
    <b v="0"/>
    <m/>
    <n v="1000000"/>
    <n v="4000000"/>
    <m/>
    <d v="2022-10-28T00:00:00"/>
    <b v="1"/>
    <s v="C"/>
    <m/>
    <x v="0"/>
    <m/>
  </r>
  <r>
    <n v="18837"/>
    <x v="13"/>
    <s v="LAB1032 AP"/>
    <s v="Lasers &amp; Associated Equipment"/>
    <x v="0"/>
    <n v="1"/>
    <m/>
    <d v="2024-08-01T00:00:00"/>
    <d v="2028-07-31T00:00:00"/>
    <n v="48"/>
    <m/>
    <b v="0"/>
    <m/>
    <b v="0"/>
    <m/>
    <n v="10000000"/>
    <n v="40000000"/>
    <m/>
    <d v="2024-08-01T00:00:00"/>
    <b v="1"/>
    <s v="A"/>
    <m/>
    <x v="0"/>
    <m/>
  </r>
  <r>
    <n v="18847"/>
    <x v="7"/>
    <s v="LAB 5061 LU"/>
    <s v="General Lab Equipment and Post Installation Services"/>
    <x v="7"/>
    <n v="5"/>
    <m/>
    <m/>
    <m/>
    <m/>
    <m/>
    <b v="0"/>
    <m/>
    <b v="0"/>
    <m/>
    <m/>
    <m/>
    <m/>
    <m/>
    <b v="0"/>
    <s v="(Blank)"/>
    <m/>
    <x v="5"/>
    <m/>
  </r>
  <r>
    <n v="18873"/>
    <x v="13"/>
    <s v="PFB1040 AP"/>
    <s v="Audit Services - Internal External and Tax"/>
    <x v="6"/>
    <n v="1"/>
    <m/>
    <d v="2022-06-11T00:00:00"/>
    <d v="2025-06-10T00:00:00"/>
    <n v="36"/>
    <n v="12"/>
    <b v="0"/>
    <m/>
    <b v="0"/>
    <m/>
    <n v="750000"/>
    <n v="3000000"/>
    <m/>
    <d v="2022-04-11T00:00:00"/>
    <b v="1"/>
    <s v="B"/>
    <n v="12"/>
    <x v="0"/>
    <m/>
  </r>
  <r>
    <n v="18877"/>
    <x v="13"/>
    <s v="PFB1039 AP"/>
    <s v="Legal Services"/>
    <x v="6"/>
    <n v="1"/>
    <m/>
    <d v="2021-12-17T00:00:00"/>
    <d v="2023-12-16T00:00:00"/>
    <n v="24"/>
    <n v="24"/>
    <b v="0"/>
    <m/>
    <b v="0"/>
    <m/>
    <n v="775000"/>
    <n v="3100000"/>
    <d v="2021-03-08T00:00:00"/>
    <m/>
    <b v="1"/>
    <s v="B"/>
    <n v="24"/>
    <x v="0"/>
    <m/>
  </r>
  <r>
    <n v="18946"/>
    <x v="13"/>
    <s v="LIB1016 AP"/>
    <s v="eBooks and eBook Collections"/>
    <x v="4"/>
    <n v="1"/>
    <m/>
    <d v="2021-12-12T00:00:00"/>
    <m/>
    <m/>
    <m/>
    <b v="0"/>
    <m/>
    <b v="0"/>
    <m/>
    <m/>
    <m/>
    <d v="2020-11-30T00:00:00"/>
    <d v="2021-08-30T00:00:00"/>
    <b v="0"/>
    <s v="B"/>
    <m/>
    <x v="0"/>
    <m/>
  </r>
  <r>
    <n v="18947"/>
    <x v="13"/>
    <s v="LIB1020 AP"/>
    <s v="Print Books &amp; Standing  Orders"/>
    <x v="4"/>
    <n v="1"/>
    <m/>
    <d v="2021-11-03T00:00:00"/>
    <m/>
    <m/>
    <m/>
    <b v="0"/>
    <m/>
    <b v="0"/>
    <m/>
    <m/>
    <m/>
    <d v="2020-11-30T00:00:00"/>
    <d v="2021-08-30T00:00:00"/>
    <b v="1"/>
    <s v="B"/>
    <m/>
    <x v="0"/>
    <m/>
  </r>
  <r>
    <n v="18995"/>
    <x v="3"/>
    <s v="LIB3138 CPC"/>
    <s v="Library Resources"/>
    <x v="4"/>
    <n v="3"/>
    <m/>
    <d v="2020-10-09T00:00:00"/>
    <d v="2022-10-08T00:00:00"/>
    <n v="24"/>
    <n v="24"/>
    <b v="0"/>
    <n v="12"/>
    <b v="0"/>
    <n v="12"/>
    <n v="0"/>
    <n v="0"/>
    <m/>
    <m/>
    <b v="0"/>
    <s v="B"/>
    <n v="24"/>
    <x v="2"/>
    <m/>
  </r>
  <r>
    <n v="19074"/>
    <x v="7"/>
    <s v="SP-20-002"/>
    <m/>
    <x v="7"/>
    <n v="1"/>
    <m/>
    <m/>
    <m/>
    <m/>
    <m/>
    <b v="0"/>
    <m/>
    <b v="0"/>
    <m/>
    <m/>
    <m/>
    <m/>
    <m/>
    <b v="0"/>
    <s v="(Blank)"/>
    <m/>
    <x v="0"/>
    <m/>
  </r>
  <r>
    <n v="19075"/>
    <x v="10"/>
    <s v="SP-20-002"/>
    <s v="Media Services Framework"/>
    <x v="6"/>
    <n v="1"/>
    <d v="2021-06-28T00:00:00"/>
    <d v="2021-10-01T00:00:00"/>
    <d v="2025-09-30T00:00:00"/>
    <n v="48"/>
    <n v="0"/>
    <b v="0"/>
    <m/>
    <b v="0"/>
    <m/>
    <n v="0"/>
    <n v="20000"/>
    <m/>
    <m/>
    <b v="1"/>
    <s v="A"/>
    <n v="0"/>
    <x v="0"/>
    <m/>
  </r>
  <r>
    <n v="19104"/>
    <x v="3"/>
    <s v="JAN1012 AP"/>
    <s v="Personal Protective Equipment (PPE), Work &amp; Sports Wear"/>
    <x v="1"/>
    <n v="1"/>
    <d v="2020-11-24T00:00:00"/>
    <d v="2020-12-01T00:00:00"/>
    <d v="2022-11-30T00:00:00"/>
    <n v="24"/>
    <n v="24"/>
    <b v="0"/>
    <n v="12"/>
    <b v="0"/>
    <n v="12"/>
    <n v="0"/>
    <n v="0"/>
    <d v="2020-01-20T00:00:00"/>
    <d v="2020-09-14T00:00:00"/>
    <b v="1"/>
    <s v="B"/>
    <n v="24"/>
    <x v="0"/>
    <s v="General Workwear"/>
  </r>
  <r>
    <n v="19105"/>
    <x v="3"/>
    <s v="JAN1012 AP"/>
    <s v="Personal Protective Equipment (PPE), Work &amp; Sports Wear"/>
    <x v="1"/>
    <n v="1"/>
    <d v="2020-11-24T00:00:00"/>
    <d v="2020-12-01T00:00:00"/>
    <d v="2022-11-30T00:00:00"/>
    <n v="24"/>
    <n v="24"/>
    <b v="0"/>
    <n v="12"/>
    <b v="0"/>
    <n v="12"/>
    <m/>
    <m/>
    <d v="2020-01-20T00:00:00"/>
    <d v="2020-09-14T00:00:00"/>
    <b v="1"/>
    <s v="B"/>
    <n v="24"/>
    <x v="0"/>
    <s v="Catering and Front of House"/>
  </r>
  <r>
    <n v="19106"/>
    <x v="3"/>
    <s v="JAN1012 AP"/>
    <s v="Personal Protective Equipment (PPE), Work &amp; Sports Wear"/>
    <x v="1"/>
    <n v="1"/>
    <d v="2020-11-24T00:00:00"/>
    <d v="2020-12-01T00:00:00"/>
    <d v="2022-11-30T00:00:00"/>
    <n v="24"/>
    <n v="24"/>
    <b v="0"/>
    <n v="12"/>
    <b v="0"/>
    <n v="12"/>
    <m/>
    <m/>
    <d v="2020-01-20T00:00:00"/>
    <d v="2020-09-14T00:00:00"/>
    <b v="1"/>
    <s v="B"/>
    <n v="24"/>
    <x v="0"/>
    <s v="Sports Clothing"/>
  </r>
  <r>
    <n v="19107"/>
    <x v="3"/>
    <s v="JAN1012 AP"/>
    <s v="Personal Protective Equipment (PPE), Work &amp; Sports Wear"/>
    <x v="1"/>
    <n v="1"/>
    <d v="2020-11-24T00:00:00"/>
    <d v="2020-12-01T00:00:00"/>
    <d v="2022-11-30T00:00:00"/>
    <n v="24"/>
    <n v="24"/>
    <b v="0"/>
    <n v="12"/>
    <b v="0"/>
    <n v="12"/>
    <m/>
    <m/>
    <d v="2020-01-20T00:00:00"/>
    <d v="2020-09-14T00:00:00"/>
    <b v="1"/>
    <s v="B"/>
    <n v="24"/>
    <x v="0"/>
    <s v="Footwear"/>
  </r>
  <r>
    <n v="19108"/>
    <x v="3"/>
    <s v="JAN1012 AP"/>
    <s v="Personal Protective Equipment (PPE), Work &amp; Sports Wear"/>
    <x v="1"/>
    <n v="1"/>
    <d v="2020-11-24T00:00:00"/>
    <d v="2020-12-01T00:00:00"/>
    <d v="2022-11-30T00:00:00"/>
    <n v="24"/>
    <n v="24"/>
    <b v="0"/>
    <n v="12"/>
    <b v="0"/>
    <n v="12"/>
    <m/>
    <m/>
    <d v="2020-01-20T00:00:00"/>
    <d v="2020-09-14T00:00:00"/>
    <b v="1"/>
    <s v="B"/>
    <n v="24"/>
    <x v="0"/>
    <s v="Laboratory Coats / Dentistry wear"/>
  </r>
  <r>
    <n v="19109"/>
    <x v="3"/>
    <s v="JAN1012 AP"/>
    <s v="Personal Protective Equipment (PPE), Work &amp; Sports Wear"/>
    <x v="1"/>
    <n v="1"/>
    <d v="2020-11-24T00:00:00"/>
    <d v="2020-12-01T00:00:00"/>
    <d v="2022-11-30T00:00:00"/>
    <n v="24"/>
    <n v="24"/>
    <b v="0"/>
    <n v="12"/>
    <b v="0"/>
    <n v="12"/>
    <m/>
    <m/>
    <d v="2020-01-20T00:00:00"/>
    <d v="2020-09-14T00:00:00"/>
    <b v="1"/>
    <s v="B"/>
    <n v="24"/>
    <x v="0"/>
    <s v="Specialist PPE"/>
  </r>
  <r>
    <n v="19110"/>
    <x v="3"/>
    <s v="JAN1012 AP"/>
    <s v="Personal Protective Equipment (PPE), Work &amp; Sports Wear"/>
    <x v="1"/>
    <n v="1"/>
    <d v="2020-11-24T00:00:00"/>
    <d v="2020-12-01T00:00:00"/>
    <d v="2022-11-30T00:00:00"/>
    <n v="24"/>
    <n v="24"/>
    <b v="0"/>
    <n v="12"/>
    <b v="0"/>
    <n v="12"/>
    <m/>
    <m/>
    <d v="2020-01-20T00:00:00"/>
    <d v="2020-09-14T00:00:00"/>
    <b v="1"/>
    <s v="B"/>
    <n v="24"/>
    <x v="0"/>
    <s v="One Stop Shop"/>
  </r>
  <r>
    <n v="19117"/>
    <x v="3"/>
    <s v="SEC1004 AP"/>
    <s v="Employee Assistance Programme: Face-to-Face Counselling Services"/>
    <x v="5"/>
    <n v="1"/>
    <d v="2020-09-02T00:00:00"/>
    <d v="2020-09-12T00:00:00"/>
    <d v="2022-09-11T00:00:00"/>
    <n v="24"/>
    <n v="24"/>
    <b v="0"/>
    <m/>
    <b v="0"/>
    <m/>
    <n v="100000"/>
    <n v="400000"/>
    <m/>
    <m/>
    <b v="1"/>
    <s v="B"/>
    <n v="24"/>
    <x v="0"/>
    <s v="Face-to-Face Counselling"/>
  </r>
  <r>
    <n v="19159"/>
    <x v="3"/>
    <s v="EFM3140 CPC"/>
    <s v="Grounds Maintenance"/>
    <x v="1"/>
    <n v="3"/>
    <m/>
    <d v="2020-11-23T00:00:00"/>
    <d v="2023-11-22T00:00:00"/>
    <n v="36"/>
    <m/>
    <b v="0"/>
    <n v="12"/>
    <b v="0"/>
    <m/>
    <n v="0"/>
    <n v="0"/>
    <m/>
    <m/>
    <b v="0"/>
    <s v="A"/>
    <m/>
    <x v="2"/>
    <m/>
  </r>
  <r>
    <n v="19178"/>
    <x v="7"/>
    <m/>
    <m/>
    <x v="7"/>
    <n v="4"/>
    <m/>
    <m/>
    <m/>
    <m/>
    <m/>
    <b v="0"/>
    <m/>
    <b v="0"/>
    <m/>
    <m/>
    <m/>
    <m/>
    <m/>
    <b v="0"/>
    <s v="(Blank)"/>
    <m/>
    <x v="3"/>
    <m/>
  </r>
  <r>
    <n v="19201"/>
    <x v="10"/>
    <s v="LIB1017 AP"/>
    <s v="SHEDL eBook Collections - Springer Nature"/>
    <x v="4"/>
    <n v="1"/>
    <m/>
    <d v="2021-03-01T00:00:00"/>
    <d v="2023-02-28T00:00:00"/>
    <n v="24"/>
    <n v="24"/>
    <b v="0"/>
    <m/>
    <b v="0"/>
    <m/>
    <n v="0"/>
    <n v="0"/>
    <d v="2020-10-30T00:00:00"/>
    <d v="2021-02-26T00:00:00"/>
    <b v="1"/>
    <s v="C - Contract"/>
    <n v="24"/>
    <x v="0"/>
    <m/>
  </r>
  <r>
    <n v="19203"/>
    <x v="10"/>
    <s v="LIB1018 AP"/>
    <s v="SHEDL eBook Collections - Elsevier"/>
    <x v="4"/>
    <n v="1"/>
    <m/>
    <d v="2021-03-01T00:00:00"/>
    <d v="2023-02-28T00:00:00"/>
    <n v="24"/>
    <n v="24"/>
    <b v="0"/>
    <m/>
    <b v="0"/>
    <m/>
    <m/>
    <m/>
    <d v="2020-10-30T00:00:00"/>
    <d v="2021-02-26T00:00:00"/>
    <b v="1"/>
    <s v="C - Contract"/>
    <n v="24"/>
    <x v="0"/>
    <m/>
  </r>
  <r>
    <n v="19204"/>
    <x v="10"/>
    <s v="LIB1019 AP"/>
    <s v="SHEDL eBook Collections - Oxford Univerity Press (OUP)"/>
    <x v="4"/>
    <n v="1"/>
    <m/>
    <d v="2021-03-01T00:00:00"/>
    <d v="2023-02-28T00:00:00"/>
    <n v="24"/>
    <n v="24"/>
    <b v="0"/>
    <m/>
    <b v="0"/>
    <m/>
    <n v="0"/>
    <n v="0"/>
    <d v="2020-10-30T00:00:00"/>
    <d v="2021-02-26T00:00:00"/>
    <b v="1"/>
    <s v="C - Framework"/>
    <n v="24"/>
    <x v="0"/>
    <m/>
  </r>
  <r>
    <n v="19205"/>
    <x v="8"/>
    <s v="EFM1045 AP"/>
    <s v="Doors Maintenance, Repair and Installation Services"/>
    <x v="1"/>
    <n v="1"/>
    <d v="2020-12-01T00:00:00"/>
    <d v="2020-12-16T00:00:00"/>
    <d v="2022-12-15T00:00:00"/>
    <n v="24"/>
    <n v="24"/>
    <b v="0"/>
    <m/>
    <b v="0"/>
    <m/>
    <n v="500000"/>
    <n v="2000000"/>
    <d v="2019-09-18T00:00:00"/>
    <d v="2020-05-12T00:00:00"/>
    <b v="0"/>
    <s v="B"/>
    <n v="24"/>
    <x v="0"/>
    <s v="Scotland: Highlands and Islands"/>
  </r>
  <r>
    <n v="19206"/>
    <x v="8"/>
    <s v="EFM1045 AP"/>
    <s v="Doors Maintenance, Repair and Installation Services"/>
    <x v="1"/>
    <n v="1"/>
    <d v="2020-12-01T00:00:00"/>
    <d v="2020-12-16T00:00:00"/>
    <d v="2022-12-15T00:00:00"/>
    <n v="24"/>
    <n v="24"/>
    <b v="0"/>
    <m/>
    <b v="0"/>
    <m/>
    <n v="500000"/>
    <n v="2000000"/>
    <d v="2019-09-18T00:00:00"/>
    <d v="2020-05-12T00:00:00"/>
    <b v="0"/>
    <s v="B"/>
    <n v="24"/>
    <x v="0"/>
    <s v="North West (including North England, Northern Ireland and North Wales)"/>
  </r>
  <r>
    <n v="19207"/>
    <x v="8"/>
    <s v="EFM1045 AP"/>
    <s v="Doors Maintenance, Repair and Installation Services"/>
    <x v="1"/>
    <n v="1"/>
    <d v="2020-12-01T00:00:00"/>
    <d v="2020-12-16T00:00:00"/>
    <d v="2022-12-15T00:00:00"/>
    <n v="24"/>
    <n v="24"/>
    <b v="0"/>
    <m/>
    <b v="0"/>
    <m/>
    <n v="500000"/>
    <n v="2000000"/>
    <d v="2019-09-18T00:00:00"/>
    <d v="2020-05-12T00:00:00"/>
    <b v="0"/>
    <s v="B"/>
    <n v="24"/>
    <x v="0"/>
    <s v="North East England"/>
  </r>
  <r>
    <n v="19208"/>
    <x v="8"/>
    <s v="EFM1045 AP"/>
    <s v="Doors Maintenance, Repair and Installation Services"/>
    <x v="1"/>
    <n v="1"/>
    <d v="2020-12-01T00:00:00"/>
    <d v="2020-12-16T00:00:00"/>
    <d v="2022-12-15T00:00:00"/>
    <n v="24"/>
    <n v="24"/>
    <b v="0"/>
    <m/>
    <b v="0"/>
    <m/>
    <n v="500000"/>
    <n v="2000000"/>
    <d v="2019-09-18T00:00:00"/>
    <d v="2020-05-12T00:00:00"/>
    <b v="0"/>
    <s v="B"/>
    <n v="24"/>
    <x v="0"/>
    <s v="Greater London Area"/>
  </r>
  <r>
    <n v="19209"/>
    <x v="8"/>
    <s v="EFM1045 AP"/>
    <s v="Doors Maintenance, Repair and Installation Services"/>
    <x v="1"/>
    <n v="1"/>
    <d v="2020-12-01T00:00:00"/>
    <d v="2020-12-16T00:00:00"/>
    <d v="2022-12-15T00:00:00"/>
    <n v="24"/>
    <n v="24"/>
    <b v="0"/>
    <m/>
    <b v="0"/>
    <m/>
    <n v="500000"/>
    <n v="2000000"/>
    <d v="2019-09-18T00:00:00"/>
    <d v="2020-05-12T00:00:00"/>
    <b v="0"/>
    <s v="B"/>
    <n v="24"/>
    <x v="0"/>
    <s v="South West (including South West England and South Wales)"/>
  </r>
  <r>
    <n v="19210"/>
    <x v="8"/>
    <s v="EFM1045 AP"/>
    <s v="Doors Maintenance, Repair and Installation Services"/>
    <x v="1"/>
    <n v="1"/>
    <d v="2020-12-01T00:00:00"/>
    <d v="2020-12-16T00:00:00"/>
    <d v="2022-12-15T00:00:00"/>
    <n v="24"/>
    <n v="24"/>
    <b v="0"/>
    <m/>
    <b v="0"/>
    <m/>
    <n v="500000"/>
    <n v="2000000"/>
    <d v="2019-09-18T00:00:00"/>
    <d v="2020-05-12T00:00:00"/>
    <b v="0"/>
    <s v="B"/>
    <n v="24"/>
    <x v="0"/>
    <s v="South East England"/>
  </r>
  <r>
    <n v="19216"/>
    <x v="13"/>
    <s v="EFM"/>
    <s v="Pagabo"/>
    <x v="1"/>
    <n v="4"/>
    <d v="2020-08-01T00:00:00"/>
    <d v="2020-08-01T00:00:00"/>
    <d v="2023-07-31T00:00:00"/>
    <n v="36"/>
    <n v="36"/>
    <b v="0"/>
    <m/>
    <b v="0"/>
    <m/>
    <n v="0"/>
    <n v="0"/>
    <m/>
    <m/>
    <b v="0"/>
    <s v="B1"/>
    <n v="36"/>
    <x v="3"/>
    <m/>
  </r>
  <r>
    <n v="19221"/>
    <x v="13"/>
    <s v="JAN1013 AP"/>
    <s v="Personal Protective Equipment (PPE), Work &amp; Sports Wear"/>
    <x v="1"/>
    <n v="1"/>
    <m/>
    <d v="2024-12-01T00:00:00"/>
    <d v="2026-11-30T00:00:00"/>
    <n v="24"/>
    <n v="24"/>
    <b v="0"/>
    <m/>
    <b v="0"/>
    <m/>
    <m/>
    <m/>
    <m/>
    <d v="2024-10-01T00:00:00"/>
    <b v="0"/>
    <s v="B"/>
    <n v="24"/>
    <x v="0"/>
    <m/>
  </r>
  <r>
    <n v="19239"/>
    <x v="10"/>
    <s v="PFB1041 AP"/>
    <s v="Audit Cluster-Tax"/>
    <x v="6"/>
    <n v="1"/>
    <m/>
    <d v="2021-01-18T00:00:00"/>
    <d v="2022-01-17T00:00:00"/>
    <n v="12"/>
    <n v="0"/>
    <b v="0"/>
    <m/>
    <b v="0"/>
    <m/>
    <n v="0"/>
    <n v="0"/>
    <d v="2020-12-10T00:00:00"/>
    <d v="2021-01-18T00:00:00"/>
    <b v="1"/>
    <s v="C1 - Local Collaboration"/>
    <n v="0"/>
    <x v="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6">
  <r>
    <x v="0"/>
    <x v="0"/>
    <x v="0"/>
    <x v="0"/>
    <x v="0"/>
    <n v="1"/>
    <d v="2009-08-03T00:00:00"/>
    <x v="0"/>
    <x v="0"/>
    <n v="36"/>
    <n v="12"/>
    <b v="1"/>
    <n v="12"/>
    <b v="0"/>
    <m/>
    <n v="80000"/>
    <n v="240000"/>
    <m/>
    <d v="2009-08-03T00:00:00"/>
    <b v="1"/>
    <s v="B"/>
    <x v="0"/>
    <x v="0"/>
    <m/>
  </r>
  <r>
    <x v="1"/>
    <x v="0"/>
    <x v="1"/>
    <x v="1"/>
    <x v="1"/>
    <n v="1"/>
    <d v="2009-05-01T00:00:00"/>
    <x v="1"/>
    <x v="1"/>
    <n v="48"/>
    <n v="12"/>
    <b v="1"/>
    <n v="2"/>
    <b v="0"/>
    <m/>
    <n v="357000"/>
    <n v="565000"/>
    <m/>
    <d v="2009-06-30T00:00:00"/>
    <b v="0"/>
    <s v="B"/>
    <x v="1"/>
    <x v="0"/>
    <m/>
  </r>
  <r>
    <x v="2"/>
    <x v="0"/>
    <x v="2"/>
    <x v="2"/>
    <x v="2"/>
    <n v="1"/>
    <d v="2008-01-01T00:00:00"/>
    <x v="2"/>
    <x v="2"/>
    <n v="12"/>
    <m/>
    <b v="0"/>
    <m/>
    <b v="0"/>
    <m/>
    <n v="13779377"/>
    <n v="13779377"/>
    <m/>
    <d v="2008-01-01T00:00:00"/>
    <b v="1"/>
    <s v="A"/>
    <x v="2"/>
    <x v="0"/>
    <m/>
  </r>
  <r>
    <x v="3"/>
    <x v="0"/>
    <x v="3"/>
    <x v="3"/>
    <x v="1"/>
    <n v="1"/>
    <d v="2009-05-01T00:00:00"/>
    <x v="3"/>
    <x v="3"/>
    <n v="36"/>
    <n v="12"/>
    <b v="1"/>
    <n v="6"/>
    <b v="0"/>
    <m/>
    <n v="27532993"/>
    <n v="82598979"/>
    <m/>
    <d v="2009-05-01T00:00:00"/>
    <b v="1"/>
    <s v="A"/>
    <x v="3"/>
    <x v="0"/>
    <m/>
  </r>
  <r>
    <x v="4"/>
    <x v="0"/>
    <x v="4"/>
    <x v="4"/>
    <x v="1"/>
    <n v="1"/>
    <d v="2011-02-21T00:00:00"/>
    <x v="4"/>
    <x v="4"/>
    <n v="36"/>
    <n v="12"/>
    <b v="1"/>
    <n v="12"/>
    <b v="1"/>
    <n v="11"/>
    <n v="9500000"/>
    <n v="38000000"/>
    <d v="2009-01-10T00:00:00"/>
    <m/>
    <b v="0"/>
    <s v="A"/>
    <x v="0"/>
    <x v="0"/>
    <m/>
  </r>
  <r>
    <x v="5"/>
    <x v="1"/>
    <x v="5"/>
    <x v="5"/>
    <x v="1"/>
    <n v="1"/>
    <m/>
    <x v="5"/>
    <x v="5"/>
    <n v="36"/>
    <m/>
    <b v="0"/>
    <m/>
    <b v="0"/>
    <m/>
    <n v="3000000"/>
    <n v="9000000"/>
    <d v="2009-10-01T00:00:00"/>
    <d v="2009-10-30T00:00:00"/>
    <b v="1"/>
    <s v="A"/>
    <x v="2"/>
    <x v="0"/>
    <m/>
  </r>
  <r>
    <x v="6"/>
    <x v="1"/>
    <x v="6"/>
    <x v="6"/>
    <x v="3"/>
    <n v="1"/>
    <m/>
    <x v="6"/>
    <x v="6"/>
    <m/>
    <m/>
    <b v="0"/>
    <m/>
    <b v="0"/>
    <m/>
    <n v="4500000"/>
    <n v="13500000"/>
    <m/>
    <m/>
    <b v="1"/>
    <s v="A"/>
    <x v="2"/>
    <x v="0"/>
    <m/>
  </r>
  <r>
    <x v="7"/>
    <x v="2"/>
    <x v="7"/>
    <x v="7"/>
    <x v="2"/>
    <n v="1"/>
    <d v="2011-07-27T00:00:00"/>
    <x v="7"/>
    <x v="7"/>
    <n v="24"/>
    <n v="24"/>
    <b v="0"/>
    <n v="12"/>
    <b v="0"/>
    <n v="12"/>
    <n v="1038000"/>
    <n v="375000"/>
    <d v="2010-07-07T00:00:00"/>
    <m/>
    <b v="1"/>
    <s v="B"/>
    <x v="4"/>
    <x v="0"/>
    <m/>
  </r>
  <r>
    <x v="8"/>
    <x v="0"/>
    <x v="8"/>
    <x v="8"/>
    <x v="3"/>
    <n v="1"/>
    <m/>
    <x v="2"/>
    <x v="8"/>
    <n v="36"/>
    <n v="12"/>
    <b v="1"/>
    <n v="12"/>
    <b v="1"/>
    <n v="3"/>
    <n v="206000"/>
    <n v="618000"/>
    <m/>
    <m/>
    <b v="0"/>
    <s v="B"/>
    <x v="0"/>
    <x v="0"/>
    <m/>
  </r>
  <r>
    <x v="9"/>
    <x v="0"/>
    <x v="9"/>
    <x v="9"/>
    <x v="3"/>
    <n v="1"/>
    <m/>
    <x v="8"/>
    <x v="9"/>
    <n v="36"/>
    <n v="12"/>
    <b v="1"/>
    <n v="12"/>
    <b v="0"/>
    <m/>
    <n v="693000"/>
    <n v="2079000"/>
    <m/>
    <m/>
    <b v="1"/>
    <s v="B"/>
    <x v="0"/>
    <x v="0"/>
    <m/>
  </r>
  <r>
    <x v="10"/>
    <x v="0"/>
    <x v="10"/>
    <x v="10"/>
    <x v="1"/>
    <n v="1"/>
    <m/>
    <x v="9"/>
    <x v="10"/>
    <n v="36"/>
    <n v="18"/>
    <b v="1"/>
    <n v="12"/>
    <b v="1"/>
    <n v="6"/>
    <n v="540000"/>
    <n v="1620000"/>
    <m/>
    <m/>
    <b v="0"/>
    <s v="B"/>
    <x v="0"/>
    <x v="0"/>
    <m/>
  </r>
  <r>
    <x v="11"/>
    <x v="0"/>
    <x v="11"/>
    <x v="11"/>
    <x v="1"/>
    <n v="1"/>
    <d v="2008-03-13T00:00:00"/>
    <x v="10"/>
    <x v="11"/>
    <n v="24"/>
    <n v="12"/>
    <b v="1"/>
    <n v="12"/>
    <b v="0"/>
    <n v="6"/>
    <n v="515000"/>
    <n v="1030000"/>
    <m/>
    <m/>
    <b v="0"/>
    <s v="B"/>
    <x v="0"/>
    <x v="0"/>
    <m/>
  </r>
  <r>
    <x v="12"/>
    <x v="0"/>
    <x v="12"/>
    <x v="12"/>
    <x v="3"/>
    <n v="1"/>
    <m/>
    <x v="11"/>
    <x v="12"/>
    <n v="48"/>
    <n v="0"/>
    <b v="0"/>
    <n v="0"/>
    <b v="0"/>
    <m/>
    <n v="993000"/>
    <n v="3972000"/>
    <m/>
    <m/>
    <b v="1"/>
    <s v="B"/>
    <x v="0"/>
    <x v="0"/>
    <m/>
  </r>
  <r>
    <x v="13"/>
    <x v="0"/>
    <x v="13"/>
    <x v="13"/>
    <x v="1"/>
    <n v="10"/>
    <m/>
    <x v="12"/>
    <x v="13"/>
    <n v="24"/>
    <n v="24"/>
    <b v="1"/>
    <n v="12"/>
    <b v="1"/>
    <n v="13"/>
    <m/>
    <m/>
    <m/>
    <m/>
    <b v="1"/>
    <s v="B"/>
    <x v="0"/>
    <x v="1"/>
    <m/>
  </r>
  <r>
    <x v="14"/>
    <x v="3"/>
    <x v="14"/>
    <x v="14"/>
    <x v="1"/>
    <n v="3"/>
    <m/>
    <x v="13"/>
    <x v="14"/>
    <n v="24"/>
    <n v="24"/>
    <b v="0"/>
    <n v="12"/>
    <b v="0"/>
    <n v="12"/>
    <n v="0"/>
    <n v="0"/>
    <m/>
    <m/>
    <b v="1"/>
    <s v="B"/>
    <x v="4"/>
    <x v="2"/>
    <m/>
  </r>
  <r>
    <x v="15"/>
    <x v="3"/>
    <x v="15"/>
    <x v="15"/>
    <x v="1"/>
    <n v="3"/>
    <m/>
    <x v="14"/>
    <x v="15"/>
    <n v="48"/>
    <m/>
    <b v="0"/>
    <m/>
    <b v="0"/>
    <m/>
    <n v="0"/>
    <n v="0"/>
    <m/>
    <m/>
    <b v="1"/>
    <s v="B"/>
    <x v="2"/>
    <x v="2"/>
    <s v="Lot 19 – Non Dom Equip. &gt;500kw rated input Lincs, Derbyshire, Notts, Leics, Rutland &amp; Northampton."/>
  </r>
  <r>
    <x v="16"/>
    <x v="4"/>
    <x v="16"/>
    <x v="16"/>
    <x v="0"/>
    <n v="1"/>
    <m/>
    <x v="6"/>
    <x v="6"/>
    <m/>
    <m/>
    <b v="0"/>
    <m/>
    <b v="0"/>
    <m/>
    <m/>
    <m/>
    <m/>
    <m/>
    <b v="1"/>
    <s v="B"/>
    <x v="2"/>
    <x v="0"/>
    <m/>
  </r>
  <r>
    <x v="17"/>
    <x v="1"/>
    <x v="17"/>
    <x v="17"/>
    <x v="0"/>
    <n v="1"/>
    <m/>
    <x v="6"/>
    <x v="6"/>
    <m/>
    <m/>
    <b v="0"/>
    <m/>
    <b v="0"/>
    <m/>
    <n v="0"/>
    <n v="0"/>
    <m/>
    <m/>
    <b v="1"/>
    <s v="B"/>
    <x v="2"/>
    <x v="0"/>
    <m/>
  </r>
  <r>
    <x v="18"/>
    <x v="0"/>
    <x v="18"/>
    <x v="18"/>
    <x v="0"/>
    <n v="1"/>
    <m/>
    <x v="15"/>
    <x v="16"/>
    <n v="24"/>
    <n v="24"/>
    <b v="1"/>
    <n v="24"/>
    <b v="0"/>
    <m/>
    <n v="80000"/>
    <n v="240000"/>
    <m/>
    <m/>
    <b v="1"/>
    <s v="B"/>
    <x v="0"/>
    <x v="0"/>
    <m/>
  </r>
  <r>
    <x v="19"/>
    <x v="0"/>
    <x v="19"/>
    <x v="19"/>
    <x v="0"/>
    <n v="1"/>
    <d v="2012-01-23T00:00:00"/>
    <x v="16"/>
    <x v="17"/>
    <n v="24"/>
    <n v="24"/>
    <b v="1"/>
    <n v="12"/>
    <b v="1"/>
    <n v="12"/>
    <n v="5000000"/>
    <n v="20000000"/>
    <d v="2010-11-04T00:00:00"/>
    <d v="2011-12-01T00:00:00"/>
    <b v="1"/>
    <s v="B"/>
    <x v="0"/>
    <x v="0"/>
    <m/>
  </r>
  <r>
    <x v="20"/>
    <x v="1"/>
    <x v="20"/>
    <x v="20"/>
    <x v="4"/>
    <n v="1"/>
    <d v="2019-07-01T00:00:00"/>
    <x v="14"/>
    <x v="18"/>
    <n v="36"/>
    <n v="12"/>
    <b v="1"/>
    <n v="12"/>
    <b v="1"/>
    <n v="1"/>
    <n v="64000"/>
    <m/>
    <m/>
    <m/>
    <b v="0"/>
    <s v="B"/>
    <x v="0"/>
    <x v="0"/>
    <s v="Stuff"/>
  </r>
  <r>
    <x v="21"/>
    <x v="5"/>
    <x v="21"/>
    <x v="21"/>
    <x v="2"/>
    <n v="1"/>
    <m/>
    <x v="6"/>
    <x v="6"/>
    <m/>
    <m/>
    <b v="0"/>
    <m/>
    <b v="0"/>
    <m/>
    <n v="424000"/>
    <n v="1272000"/>
    <m/>
    <m/>
    <b v="1"/>
    <s v="B"/>
    <x v="2"/>
    <x v="0"/>
    <m/>
  </r>
  <r>
    <x v="22"/>
    <x v="5"/>
    <x v="22"/>
    <x v="22"/>
    <x v="3"/>
    <n v="1"/>
    <m/>
    <x v="6"/>
    <x v="6"/>
    <m/>
    <m/>
    <b v="0"/>
    <m/>
    <b v="0"/>
    <m/>
    <n v="1779000"/>
    <m/>
    <m/>
    <m/>
    <b v="1"/>
    <s v="B"/>
    <x v="2"/>
    <x v="0"/>
    <m/>
  </r>
  <r>
    <x v="23"/>
    <x v="1"/>
    <x v="23"/>
    <x v="23"/>
    <x v="1"/>
    <n v="1"/>
    <m/>
    <x v="6"/>
    <x v="6"/>
    <m/>
    <m/>
    <b v="0"/>
    <m/>
    <b v="0"/>
    <m/>
    <n v="12276000"/>
    <m/>
    <m/>
    <m/>
    <b v="1"/>
    <s v="B"/>
    <x v="2"/>
    <x v="0"/>
    <m/>
  </r>
  <r>
    <x v="24"/>
    <x v="0"/>
    <x v="24"/>
    <x v="24"/>
    <x v="1"/>
    <n v="1"/>
    <m/>
    <x v="17"/>
    <x v="19"/>
    <n v="36"/>
    <n v="12"/>
    <b v="1"/>
    <n v="6"/>
    <b v="1"/>
    <n v="8"/>
    <n v="903000"/>
    <n v="2709000"/>
    <m/>
    <m/>
    <b v="0"/>
    <s v="B"/>
    <x v="0"/>
    <x v="0"/>
    <m/>
  </r>
  <r>
    <x v="25"/>
    <x v="1"/>
    <x v="25"/>
    <x v="25"/>
    <x v="2"/>
    <n v="1"/>
    <m/>
    <x v="6"/>
    <x v="6"/>
    <m/>
    <m/>
    <b v="0"/>
    <m/>
    <b v="0"/>
    <m/>
    <n v="91143"/>
    <m/>
    <m/>
    <m/>
    <b v="1"/>
    <s v="B"/>
    <x v="2"/>
    <x v="0"/>
    <m/>
  </r>
  <r>
    <x v="26"/>
    <x v="4"/>
    <x v="26"/>
    <x v="26"/>
    <x v="2"/>
    <n v="1"/>
    <m/>
    <x v="6"/>
    <x v="6"/>
    <m/>
    <m/>
    <b v="0"/>
    <m/>
    <b v="0"/>
    <m/>
    <n v="3196000"/>
    <m/>
    <m/>
    <m/>
    <b v="1"/>
    <s v="B"/>
    <x v="2"/>
    <x v="0"/>
    <m/>
  </r>
  <r>
    <x v="27"/>
    <x v="5"/>
    <x v="27"/>
    <x v="27"/>
    <x v="3"/>
    <n v="1"/>
    <m/>
    <x v="6"/>
    <x v="6"/>
    <m/>
    <m/>
    <b v="0"/>
    <m/>
    <b v="0"/>
    <m/>
    <n v="12421000"/>
    <m/>
    <m/>
    <m/>
    <b v="1"/>
    <s v="B"/>
    <x v="2"/>
    <x v="0"/>
    <m/>
  </r>
  <r>
    <x v="28"/>
    <x v="4"/>
    <x v="28"/>
    <x v="28"/>
    <x v="2"/>
    <n v="1"/>
    <m/>
    <x v="18"/>
    <x v="20"/>
    <n v="48"/>
    <m/>
    <b v="0"/>
    <m/>
    <b v="0"/>
    <m/>
    <m/>
    <m/>
    <d v="2014-12-31T00:00:00"/>
    <d v="2014-12-31T00:00:00"/>
    <b v="1"/>
    <s v="B"/>
    <x v="2"/>
    <x v="0"/>
    <m/>
  </r>
  <r>
    <x v="29"/>
    <x v="6"/>
    <x v="29"/>
    <x v="29"/>
    <x v="2"/>
    <n v="1"/>
    <m/>
    <x v="6"/>
    <x v="6"/>
    <m/>
    <m/>
    <b v="0"/>
    <m/>
    <b v="0"/>
    <m/>
    <m/>
    <m/>
    <m/>
    <d v="2014-04-30T00:00:00"/>
    <b v="1"/>
    <s v="C1 - Local Collaboration"/>
    <x v="2"/>
    <x v="0"/>
    <m/>
  </r>
  <r>
    <x v="30"/>
    <x v="0"/>
    <x v="30"/>
    <x v="30"/>
    <x v="2"/>
    <n v="4"/>
    <m/>
    <x v="19"/>
    <x v="3"/>
    <n v="48"/>
    <n v="0"/>
    <b v="1"/>
    <n v="7"/>
    <b v="0"/>
    <m/>
    <n v="0"/>
    <n v="0"/>
    <m/>
    <m/>
    <b v="1"/>
    <s v="B"/>
    <x v="5"/>
    <x v="3"/>
    <m/>
  </r>
  <r>
    <x v="31"/>
    <x v="7"/>
    <x v="31"/>
    <x v="31"/>
    <x v="2"/>
    <n v="1"/>
    <m/>
    <x v="6"/>
    <x v="6"/>
    <m/>
    <m/>
    <b v="0"/>
    <m/>
    <b v="0"/>
    <m/>
    <m/>
    <m/>
    <m/>
    <m/>
    <b v="1"/>
    <s v="B"/>
    <x v="2"/>
    <x v="0"/>
    <m/>
  </r>
  <r>
    <x v="32"/>
    <x v="0"/>
    <x v="32"/>
    <x v="32"/>
    <x v="2"/>
    <n v="1"/>
    <m/>
    <x v="20"/>
    <x v="21"/>
    <n v="36"/>
    <n v="0"/>
    <b v="0"/>
    <n v="0"/>
    <b v="0"/>
    <m/>
    <n v="1500000"/>
    <n v="4500000"/>
    <m/>
    <m/>
    <b v="1"/>
    <s v="B"/>
    <x v="0"/>
    <x v="0"/>
    <m/>
  </r>
  <r>
    <x v="33"/>
    <x v="0"/>
    <x v="33"/>
    <x v="33"/>
    <x v="2"/>
    <n v="2"/>
    <m/>
    <x v="21"/>
    <x v="22"/>
    <n v="24"/>
    <n v="24"/>
    <b v="1"/>
    <n v="12"/>
    <b v="1"/>
    <n v="12"/>
    <n v="3170599"/>
    <n v="12682397.720000001"/>
    <m/>
    <m/>
    <b v="1"/>
    <s v="B"/>
    <x v="0"/>
    <x v="4"/>
    <m/>
  </r>
  <r>
    <x v="34"/>
    <x v="1"/>
    <x v="34"/>
    <x v="34"/>
    <x v="3"/>
    <n v="1"/>
    <m/>
    <x v="22"/>
    <x v="6"/>
    <m/>
    <m/>
    <b v="0"/>
    <m/>
    <b v="0"/>
    <m/>
    <n v="3117000"/>
    <m/>
    <m/>
    <d v="2008-02-01T00:00:00"/>
    <b v="1"/>
    <s v="B"/>
    <x v="2"/>
    <x v="0"/>
    <m/>
  </r>
  <r>
    <x v="35"/>
    <x v="4"/>
    <x v="28"/>
    <x v="35"/>
    <x v="2"/>
    <n v="1"/>
    <m/>
    <x v="23"/>
    <x v="23"/>
    <n v="48"/>
    <m/>
    <b v="0"/>
    <m/>
    <b v="0"/>
    <m/>
    <m/>
    <m/>
    <d v="2014-12-31T00:00:00"/>
    <d v="2014-12-31T00:00:00"/>
    <b v="1"/>
    <s v="B"/>
    <x v="2"/>
    <x v="0"/>
    <m/>
  </r>
  <r>
    <x v="36"/>
    <x v="0"/>
    <x v="35"/>
    <x v="36"/>
    <x v="2"/>
    <n v="1"/>
    <m/>
    <x v="9"/>
    <x v="24"/>
    <n v="48"/>
    <n v="5"/>
    <b v="1"/>
    <n v="3"/>
    <b v="1"/>
    <n v="2"/>
    <n v="842000"/>
    <n v="3368000"/>
    <m/>
    <m/>
    <b v="1"/>
    <s v="B"/>
    <x v="0"/>
    <x v="0"/>
    <m/>
  </r>
  <r>
    <x v="37"/>
    <x v="0"/>
    <x v="36"/>
    <x v="37"/>
    <x v="2"/>
    <n v="1"/>
    <m/>
    <x v="8"/>
    <x v="25"/>
    <n v="48"/>
    <n v="9"/>
    <b v="1"/>
    <n v="9"/>
    <b v="1"/>
    <n v="3"/>
    <n v="3117000"/>
    <n v="12468000"/>
    <m/>
    <m/>
    <b v="1"/>
    <s v="B"/>
    <x v="0"/>
    <x v="0"/>
    <m/>
  </r>
  <r>
    <x v="38"/>
    <x v="0"/>
    <x v="37"/>
    <x v="38"/>
    <x v="1"/>
    <n v="1"/>
    <d v="2016-05-06T00:00:00"/>
    <x v="24"/>
    <x v="26"/>
    <n v="24"/>
    <n v="24"/>
    <b v="1"/>
    <n v="12"/>
    <b v="1"/>
    <n v="19"/>
    <n v="147215"/>
    <n v="588860"/>
    <d v="2015-09-29T00:00:00"/>
    <d v="2016-04-04T00:00:00"/>
    <b v="1"/>
    <s v="B"/>
    <x v="0"/>
    <x v="0"/>
    <s v="Installation Services - All of Scotland"/>
  </r>
  <r>
    <x v="39"/>
    <x v="0"/>
    <x v="38"/>
    <x v="39"/>
    <x v="2"/>
    <n v="1"/>
    <m/>
    <x v="19"/>
    <x v="27"/>
    <n v="24"/>
    <n v="24"/>
    <b v="1"/>
    <n v="12"/>
    <b v="0"/>
    <m/>
    <n v="150000"/>
    <n v="300000"/>
    <m/>
    <m/>
    <b v="1"/>
    <s v="B"/>
    <x v="6"/>
    <x v="0"/>
    <m/>
  </r>
  <r>
    <x v="40"/>
    <x v="0"/>
    <x v="39"/>
    <x v="40"/>
    <x v="1"/>
    <n v="3"/>
    <m/>
    <x v="25"/>
    <x v="28"/>
    <n v="36"/>
    <n v="12"/>
    <b v="1"/>
    <n v="12"/>
    <b v="1"/>
    <n v="12"/>
    <n v="0"/>
    <n v="0"/>
    <m/>
    <m/>
    <b v="1"/>
    <s v="B"/>
    <x v="0"/>
    <x v="2"/>
    <m/>
  </r>
  <r>
    <x v="41"/>
    <x v="0"/>
    <x v="40"/>
    <x v="41"/>
    <x v="1"/>
    <n v="1"/>
    <d v="2012-10-01T00:00:00"/>
    <x v="26"/>
    <x v="29"/>
    <n v="36"/>
    <n v="12"/>
    <b v="1"/>
    <n v="12"/>
    <b v="0"/>
    <m/>
    <n v="1012000"/>
    <n v="3036000"/>
    <d v="2012-02-24T00:00:00"/>
    <d v="2012-09-10T00:00:00"/>
    <b v="1"/>
    <s v="B"/>
    <x v="0"/>
    <x v="0"/>
    <m/>
  </r>
  <r>
    <x v="42"/>
    <x v="0"/>
    <x v="41"/>
    <x v="42"/>
    <x v="1"/>
    <n v="1"/>
    <m/>
    <x v="8"/>
    <x v="9"/>
    <n v="24"/>
    <n v="24"/>
    <b v="1"/>
    <n v="24"/>
    <b v="0"/>
    <m/>
    <n v="929000"/>
    <n v="1858000"/>
    <m/>
    <m/>
    <b v="1"/>
    <s v="B"/>
    <x v="0"/>
    <x v="0"/>
    <m/>
  </r>
  <r>
    <x v="43"/>
    <x v="4"/>
    <x v="42"/>
    <x v="43"/>
    <x v="1"/>
    <n v="1"/>
    <m/>
    <x v="27"/>
    <x v="30"/>
    <n v="36"/>
    <n v="12"/>
    <b v="0"/>
    <m/>
    <b v="0"/>
    <m/>
    <n v="880000"/>
    <n v="2640000"/>
    <m/>
    <m/>
    <b v="1"/>
    <s v="B"/>
    <x v="6"/>
    <x v="0"/>
    <m/>
  </r>
  <r>
    <x v="44"/>
    <x v="4"/>
    <x v="43"/>
    <x v="44"/>
    <x v="1"/>
    <n v="1"/>
    <m/>
    <x v="6"/>
    <x v="6"/>
    <m/>
    <m/>
    <b v="0"/>
    <m/>
    <b v="0"/>
    <m/>
    <n v="46000"/>
    <m/>
    <m/>
    <m/>
    <b v="1"/>
    <s v="B"/>
    <x v="2"/>
    <x v="0"/>
    <m/>
  </r>
  <r>
    <x v="45"/>
    <x v="0"/>
    <x v="44"/>
    <x v="45"/>
    <x v="1"/>
    <n v="1"/>
    <m/>
    <x v="28"/>
    <x v="31"/>
    <n v="36"/>
    <n v="12"/>
    <b v="1"/>
    <n v="12"/>
    <b v="0"/>
    <n v="0"/>
    <n v="150000"/>
    <n v="450000"/>
    <m/>
    <m/>
    <b v="1"/>
    <s v="B"/>
    <x v="0"/>
    <x v="0"/>
    <m/>
  </r>
  <r>
    <x v="46"/>
    <x v="4"/>
    <x v="45"/>
    <x v="46"/>
    <x v="1"/>
    <n v="1"/>
    <m/>
    <x v="29"/>
    <x v="6"/>
    <m/>
    <m/>
    <b v="0"/>
    <m/>
    <b v="0"/>
    <m/>
    <n v="102000"/>
    <m/>
    <d v="2013-01-04T00:00:00"/>
    <d v="2012-09-03T00:00:00"/>
    <b v="1"/>
    <s v="B"/>
    <x v="2"/>
    <x v="0"/>
    <m/>
  </r>
  <r>
    <x v="47"/>
    <x v="0"/>
    <x v="46"/>
    <x v="47"/>
    <x v="0"/>
    <n v="5"/>
    <d v="2008-10-01T00:00:00"/>
    <x v="30"/>
    <x v="32"/>
    <n v="48"/>
    <n v="0"/>
    <b v="1"/>
    <n v="5"/>
    <b v="0"/>
    <m/>
    <n v="0"/>
    <n v="0"/>
    <m/>
    <d v="2008-10-01T00:00:00"/>
    <b v="1"/>
    <s v="B"/>
    <x v="7"/>
    <x v="5"/>
    <m/>
  </r>
  <r>
    <x v="48"/>
    <x v="0"/>
    <x v="47"/>
    <x v="48"/>
    <x v="3"/>
    <n v="1"/>
    <d v="2008-06-01T00:00:00"/>
    <x v="31"/>
    <x v="33"/>
    <n v="36"/>
    <n v="12"/>
    <b v="1"/>
    <n v="12"/>
    <b v="1"/>
    <n v="6"/>
    <n v="570760"/>
    <n v="1712279"/>
    <m/>
    <d v="2008-06-01T00:00:00"/>
    <b v="0"/>
    <s v="B"/>
    <x v="0"/>
    <x v="0"/>
    <m/>
  </r>
  <r>
    <x v="49"/>
    <x v="0"/>
    <x v="48"/>
    <x v="49"/>
    <x v="4"/>
    <n v="1"/>
    <d v="2008-08-08T00:00:00"/>
    <x v="25"/>
    <x v="34"/>
    <n v="36"/>
    <n v="12"/>
    <b v="1"/>
    <n v="12"/>
    <b v="0"/>
    <m/>
    <n v="15250000"/>
    <n v="45750000"/>
    <m/>
    <d v="2008-06-27T00:00:00"/>
    <b v="1"/>
    <s v="B"/>
    <x v="0"/>
    <x v="0"/>
    <m/>
  </r>
  <r>
    <x v="50"/>
    <x v="0"/>
    <x v="49"/>
    <x v="50"/>
    <x v="5"/>
    <n v="1"/>
    <d v="2008-12-01T00:00:00"/>
    <x v="32"/>
    <x v="35"/>
    <n v="36"/>
    <n v="12"/>
    <b v="1"/>
    <n v="12"/>
    <b v="1"/>
    <n v="6"/>
    <n v="5600000"/>
    <n v="16800000"/>
    <m/>
    <d v="2008-06-16T00:00:00"/>
    <b v="1"/>
    <s v="B"/>
    <x v="0"/>
    <x v="0"/>
    <m/>
  </r>
  <r>
    <x v="51"/>
    <x v="0"/>
    <x v="50"/>
    <x v="51"/>
    <x v="5"/>
    <n v="1"/>
    <d v="2009-01-06T00:00:00"/>
    <x v="33"/>
    <x v="36"/>
    <n v="24"/>
    <n v="24"/>
    <b v="1"/>
    <n v="12"/>
    <b v="1"/>
    <n v="12"/>
    <n v="4500000"/>
    <n v="9000000"/>
    <m/>
    <d v="2008-06-23T00:00:00"/>
    <b v="1"/>
    <s v="B"/>
    <x v="0"/>
    <x v="0"/>
    <m/>
  </r>
  <r>
    <x v="52"/>
    <x v="0"/>
    <x v="51"/>
    <x v="52"/>
    <x v="0"/>
    <n v="1"/>
    <d v="2009-01-12T00:00:00"/>
    <x v="34"/>
    <x v="37"/>
    <n v="24"/>
    <n v="24"/>
    <b v="1"/>
    <n v="12"/>
    <b v="1"/>
    <n v="12"/>
    <n v="5000000"/>
    <n v="10000000"/>
    <m/>
    <d v="2008-05-12T00:00:00"/>
    <b v="1"/>
    <s v="B"/>
    <x v="0"/>
    <x v="0"/>
    <m/>
  </r>
  <r>
    <x v="53"/>
    <x v="0"/>
    <x v="52"/>
    <x v="53"/>
    <x v="0"/>
    <n v="1"/>
    <d v="2008-12-09T00:00:00"/>
    <x v="35"/>
    <x v="38"/>
    <n v="36"/>
    <n v="12"/>
    <b v="1"/>
    <n v="12"/>
    <b v="1"/>
    <n v="9"/>
    <n v="6300000"/>
    <n v="17325000"/>
    <m/>
    <d v="2008-10-30T00:00:00"/>
    <b v="1"/>
    <s v="B"/>
    <x v="0"/>
    <x v="0"/>
    <m/>
  </r>
  <r>
    <x v="54"/>
    <x v="0"/>
    <x v="53"/>
    <x v="32"/>
    <x v="2"/>
    <n v="1"/>
    <d v="2009-04-01T00:00:00"/>
    <x v="36"/>
    <x v="8"/>
    <n v="36"/>
    <n v="12"/>
    <b v="0"/>
    <m/>
    <b v="0"/>
    <m/>
    <n v="390000"/>
    <n v="1170000"/>
    <m/>
    <d v="2009-04-01T00:00:00"/>
    <b v="1"/>
    <s v="B"/>
    <x v="6"/>
    <x v="0"/>
    <m/>
  </r>
  <r>
    <x v="55"/>
    <x v="0"/>
    <x v="54"/>
    <x v="54"/>
    <x v="1"/>
    <n v="1"/>
    <d v="2009-05-01T00:00:00"/>
    <x v="37"/>
    <x v="39"/>
    <n v="36"/>
    <n v="12"/>
    <b v="1"/>
    <n v="6"/>
    <b v="1"/>
    <n v="3"/>
    <n v="303276"/>
    <n v="404368"/>
    <m/>
    <m/>
    <b v="0"/>
    <s v="B"/>
    <x v="0"/>
    <x v="0"/>
    <m/>
  </r>
  <r>
    <x v="56"/>
    <x v="0"/>
    <x v="55"/>
    <x v="55"/>
    <x v="2"/>
    <n v="1"/>
    <d v="2009-09-21T00:00:00"/>
    <x v="38"/>
    <x v="40"/>
    <n v="36"/>
    <n v="12"/>
    <b v="1"/>
    <n v="12"/>
    <b v="1"/>
    <n v="5"/>
    <n v="6000000"/>
    <n v="18000000"/>
    <m/>
    <d v="2009-09-28T00:00:00"/>
    <b v="0"/>
    <s v="B"/>
    <x v="0"/>
    <x v="0"/>
    <m/>
  </r>
  <r>
    <x v="57"/>
    <x v="0"/>
    <x v="56"/>
    <x v="56"/>
    <x v="2"/>
    <n v="1"/>
    <d v="2010-02-22T00:00:00"/>
    <x v="39"/>
    <x v="41"/>
    <n v="36"/>
    <n v="12"/>
    <b v="1"/>
    <n v="7"/>
    <b v="1"/>
    <n v="5"/>
    <n v="1500000"/>
    <n v="4500000"/>
    <m/>
    <d v="2009-12-01T00:00:00"/>
    <b v="1"/>
    <s v="B"/>
    <x v="0"/>
    <x v="0"/>
    <m/>
  </r>
  <r>
    <x v="58"/>
    <x v="0"/>
    <x v="57"/>
    <x v="57"/>
    <x v="6"/>
    <n v="1"/>
    <d v="2009-07-22T00:00:00"/>
    <x v="40"/>
    <x v="42"/>
    <n v="24"/>
    <n v="24"/>
    <b v="1"/>
    <n v="12"/>
    <b v="1"/>
    <n v="25"/>
    <n v="7000000"/>
    <n v="14000000"/>
    <m/>
    <d v="2008-07-07T00:00:00"/>
    <b v="0"/>
    <s v="B"/>
    <x v="0"/>
    <x v="0"/>
    <m/>
  </r>
  <r>
    <x v="59"/>
    <x v="0"/>
    <x v="58"/>
    <x v="58"/>
    <x v="4"/>
    <n v="1"/>
    <d v="2009-08-03T00:00:00"/>
    <x v="41"/>
    <x v="43"/>
    <n v="24"/>
    <n v="24"/>
    <b v="1"/>
    <n v="12"/>
    <b v="1"/>
    <n v="12"/>
    <n v="3800000"/>
    <n v="7600000"/>
    <m/>
    <d v="2009-08-03T00:00:00"/>
    <b v="1"/>
    <s v="B"/>
    <x v="0"/>
    <x v="0"/>
    <m/>
  </r>
  <r>
    <x v="60"/>
    <x v="0"/>
    <x v="59"/>
    <x v="59"/>
    <x v="4"/>
    <n v="1"/>
    <d v="2009-10-09T00:00:00"/>
    <x v="41"/>
    <x v="43"/>
    <n v="24"/>
    <n v="24"/>
    <b v="1"/>
    <n v="12"/>
    <b v="1"/>
    <n v="12"/>
    <n v="300000"/>
    <n v="600000"/>
    <m/>
    <d v="2009-09-28T00:00:00"/>
    <b v="1"/>
    <s v="B"/>
    <x v="0"/>
    <x v="0"/>
    <m/>
  </r>
  <r>
    <x v="61"/>
    <x v="0"/>
    <x v="60"/>
    <x v="60"/>
    <x v="5"/>
    <n v="1"/>
    <m/>
    <x v="42"/>
    <x v="44"/>
    <n v="36"/>
    <n v="12"/>
    <b v="1"/>
    <n v="12"/>
    <b v="1"/>
    <n v="6"/>
    <n v="50000"/>
    <n v="200000"/>
    <d v="2010-02-01T00:00:00"/>
    <d v="2010-09-30T00:00:00"/>
    <b v="1"/>
    <s v="B"/>
    <x v="0"/>
    <x v="0"/>
    <m/>
  </r>
  <r>
    <x v="62"/>
    <x v="0"/>
    <x v="61"/>
    <x v="61"/>
    <x v="1"/>
    <n v="1"/>
    <d v="2009-07-01T00:00:00"/>
    <x v="43"/>
    <x v="0"/>
    <n v="24"/>
    <n v="26"/>
    <b v="1"/>
    <n v="12"/>
    <b v="1"/>
    <n v="14"/>
    <n v="657000"/>
    <n v="1971000"/>
    <m/>
    <d v="2009-03-31T00:00:00"/>
    <b v="0"/>
    <s v="B"/>
    <x v="0"/>
    <x v="0"/>
    <m/>
  </r>
  <r>
    <x v="63"/>
    <x v="0"/>
    <x v="62"/>
    <x v="62"/>
    <x v="1"/>
    <n v="1"/>
    <d v="2009-12-16T00:00:00"/>
    <x v="44"/>
    <x v="45"/>
    <n v="24"/>
    <n v="24"/>
    <b v="1"/>
    <n v="12"/>
    <b v="1"/>
    <n v="16"/>
    <n v="490000"/>
    <n v="980000"/>
    <m/>
    <d v="2009-11-13T00:00:00"/>
    <b v="0"/>
    <s v="B"/>
    <x v="0"/>
    <x v="0"/>
    <m/>
  </r>
  <r>
    <x v="64"/>
    <x v="0"/>
    <x v="63"/>
    <x v="63"/>
    <x v="1"/>
    <n v="1"/>
    <d v="2010-06-01T00:00:00"/>
    <x v="45"/>
    <x v="46"/>
    <n v="36"/>
    <n v="12"/>
    <b v="1"/>
    <n v="7"/>
    <b v="1"/>
    <n v="6"/>
    <n v="1530000"/>
    <n v="4590000"/>
    <d v="2009-10-01T00:00:00"/>
    <d v="2010-02-01T00:00:00"/>
    <b v="0"/>
    <s v="B"/>
    <x v="0"/>
    <x v="0"/>
    <m/>
  </r>
  <r>
    <x v="65"/>
    <x v="0"/>
    <x v="64"/>
    <x v="64"/>
    <x v="1"/>
    <n v="1"/>
    <d v="2010-01-08T00:00:00"/>
    <x v="46"/>
    <x v="47"/>
    <n v="24"/>
    <n v="24"/>
    <b v="1"/>
    <n v="12"/>
    <b v="1"/>
    <n v="13"/>
    <n v="2200000"/>
    <n v="8800000"/>
    <m/>
    <d v="2009-12-31T00:00:00"/>
    <b v="1"/>
    <s v="B"/>
    <x v="0"/>
    <x v="0"/>
    <m/>
  </r>
  <r>
    <x v="66"/>
    <x v="0"/>
    <x v="65"/>
    <x v="65"/>
    <x v="1"/>
    <n v="1"/>
    <d v="2012-07-19T00:00:00"/>
    <x v="47"/>
    <x v="48"/>
    <n v="24"/>
    <n v="24"/>
    <b v="1"/>
    <n v="12"/>
    <b v="1"/>
    <n v="12"/>
    <n v="850000"/>
    <n v="2400000"/>
    <d v="2010-12-01T00:00:00"/>
    <m/>
    <b v="1"/>
    <s v="B"/>
    <x v="0"/>
    <x v="0"/>
    <m/>
  </r>
  <r>
    <x v="67"/>
    <x v="4"/>
    <x v="66"/>
    <x v="66"/>
    <x v="3"/>
    <n v="1"/>
    <m/>
    <x v="6"/>
    <x v="6"/>
    <n v="36"/>
    <m/>
    <b v="0"/>
    <m/>
    <b v="0"/>
    <m/>
    <n v="1100000"/>
    <n v="3300000"/>
    <m/>
    <m/>
    <b v="1"/>
    <s v="B"/>
    <x v="2"/>
    <x v="0"/>
    <m/>
  </r>
  <r>
    <x v="68"/>
    <x v="0"/>
    <x v="67"/>
    <x v="67"/>
    <x v="0"/>
    <n v="1"/>
    <d v="2010-03-22T00:00:00"/>
    <x v="48"/>
    <x v="49"/>
    <n v="24"/>
    <n v="24"/>
    <b v="1"/>
    <n v="12"/>
    <b v="1"/>
    <n v="12"/>
    <n v="5500000"/>
    <n v="16500000"/>
    <d v="2009-02-01T00:00:00"/>
    <d v="2010-01-01T00:00:00"/>
    <b v="1"/>
    <s v="B"/>
    <x v="0"/>
    <x v="0"/>
    <m/>
  </r>
  <r>
    <x v="69"/>
    <x v="4"/>
    <x v="68"/>
    <x v="68"/>
    <x v="0"/>
    <n v="1"/>
    <m/>
    <x v="6"/>
    <x v="6"/>
    <m/>
    <m/>
    <b v="0"/>
    <m/>
    <b v="0"/>
    <m/>
    <n v="1000000"/>
    <n v="3000000"/>
    <m/>
    <d v="2009-11-01T00:00:00"/>
    <b v="1"/>
    <s v="B"/>
    <x v="2"/>
    <x v="0"/>
    <m/>
  </r>
  <r>
    <x v="70"/>
    <x v="0"/>
    <x v="69"/>
    <x v="69"/>
    <x v="0"/>
    <n v="1"/>
    <d v="2009-10-01T00:00:00"/>
    <x v="3"/>
    <x v="50"/>
    <n v="36"/>
    <n v="12"/>
    <b v="1"/>
    <n v="12"/>
    <b v="0"/>
    <m/>
    <n v="1500000"/>
    <n v="4500000"/>
    <m/>
    <d v="2009-09-18T00:00:00"/>
    <b v="1"/>
    <s v="B"/>
    <x v="0"/>
    <x v="0"/>
    <m/>
  </r>
  <r>
    <x v="71"/>
    <x v="0"/>
    <x v="70"/>
    <x v="70"/>
    <x v="0"/>
    <n v="1"/>
    <d v="2010-07-05T00:00:00"/>
    <x v="49"/>
    <x v="51"/>
    <n v="24"/>
    <n v="24"/>
    <b v="1"/>
    <n v="12"/>
    <b v="1"/>
    <n v="12"/>
    <n v="5500000"/>
    <n v="11000000"/>
    <d v="2009-05-13T00:00:00"/>
    <d v="2010-02-15T00:00:00"/>
    <b v="1"/>
    <s v="B"/>
    <x v="0"/>
    <x v="0"/>
    <m/>
  </r>
  <r>
    <x v="72"/>
    <x v="4"/>
    <x v="71"/>
    <x v="71"/>
    <x v="3"/>
    <n v="1"/>
    <m/>
    <x v="6"/>
    <x v="6"/>
    <n v="36"/>
    <m/>
    <b v="0"/>
    <m/>
    <b v="0"/>
    <m/>
    <n v="9400000"/>
    <n v="28200000"/>
    <m/>
    <d v="2009-08-01T00:00:00"/>
    <b v="1"/>
    <s v="B"/>
    <x v="2"/>
    <x v="0"/>
    <m/>
  </r>
  <r>
    <x v="73"/>
    <x v="0"/>
    <x v="72"/>
    <x v="72"/>
    <x v="1"/>
    <n v="1"/>
    <d v="2010-03-01T00:00:00"/>
    <x v="48"/>
    <x v="52"/>
    <n v="24"/>
    <n v="24"/>
    <b v="1"/>
    <n v="12"/>
    <b v="1"/>
    <n v="19"/>
    <n v="1300000"/>
    <n v="2600000"/>
    <m/>
    <d v="2010-03-22T00:00:00"/>
    <b v="0"/>
    <s v="B"/>
    <x v="0"/>
    <x v="0"/>
    <m/>
  </r>
  <r>
    <x v="74"/>
    <x v="0"/>
    <x v="73"/>
    <x v="73"/>
    <x v="1"/>
    <n v="1"/>
    <d v="2010-05-24T00:00:00"/>
    <x v="50"/>
    <x v="53"/>
    <n v="36"/>
    <n v="12"/>
    <b v="1"/>
    <n v="12"/>
    <b v="1"/>
    <n v="5"/>
    <n v="1520000"/>
    <n v="4560000"/>
    <m/>
    <d v="2010-05-01T00:00:00"/>
    <b v="1"/>
    <s v="B"/>
    <x v="0"/>
    <x v="0"/>
    <m/>
  </r>
  <r>
    <x v="75"/>
    <x v="0"/>
    <x v="74"/>
    <x v="74"/>
    <x v="1"/>
    <n v="1"/>
    <d v="2009-12-23T00:00:00"/>
    <x v="51"/>
    <x v="54"/>
    <n v="36"/>
    <n v="12"/>
    <b v="1"/>
    <n v="12"/>
    <b v="1"/>
    <n v="7"/>
    <n v="700000"/>
    <n v="2100000"/>
    <m/>
    <d v="2009-11-30T00:00:00"/>
    <b v="0"/>
    <s v="B"/>
    <x v="0"/>
    <x v="0"/>
    <m/>
  </r>
  <r>
    <x v="76"/>
    <x v="0"/>
    <x v="75"/>
    <x v="75"/>
    <x v="1"/>
    <n v="1"/>
    <d v="2010-11-09T00:00:00"/>
    <x v="52"/>
    <x v="55"/>
    <n v="24"/>
    <n v="24"/>
    <b v="1"/>
    <n v="12"/>
    <b v="1"/>
    <n v="12"/>
    <n v="11500000"/>
    <n v="23000000"/>
    <d v="2010-10-31T00:00:00"/>
    <d v="2009-12-21T00:00:00"/>
    <b v="0"/>
    <s v="B"/>
    <x v="0"/>
    <x v="0"/>
    <m/>
  </r>
  <r>
    <x v="77"/>
    <x v="0"/>
    <x v="76"/>
    <x v="76"/>
    <x v="1"/>
    <n v="1"/>
    <m/>
    <x v="53"/>
    <x v="56"/>
    <n v="36"/>
    <n v="12"/>
    <b v="1"/>
    <n v="12"/>
    <b v="1"/>
    <n v="6"/>
    <n v="600000"/>
    <n v="1800000"/>
    <m/>
    <d v="2009-11-30T00:00:00"/>
    <b v="1"/>
    <s v="B"/>
    <x v="0"/>
    <x v="0"/>
    <m/>
  </r>
  <r>
    <x v="78"/>
    <x v="0"/>
    <x v="77"/>
    <x v="77"/>
    <x v="1"/>
    <n v="1"/>
    <d v="2010-04-12T00:00:00"/>
    <x v="54"/>
    <x v="57"/>
    <n v="36"/>
    <n v="12"/>
    <b v="1"/>
    <n v="12"/>
    <b v="1"/>
    <n v="2"/>
    <n v="1000000"/>
    <n v="3000000"/>
    <m/>
    <d v="2009-11-30T00:00:00"/>
    <b v="0"/>
    <s v="B"/>
    <x v="0"/>
    <x v="0"/>
    <m/>
  </r>
  <r>
    <x v="79"/>
    <x v="4"/>
    <x v="78"/>
    <x v="78"/>
    <x v="2"/>
    <n v="1"/>
    <m/>
    <x v="6"/>
    <x v="6"/>
    <n v="36"/>
    <m/>
    <b v="0"/>
    <m/>
    <b v="0"/>
    <m/>
    <n v="111479"/>
    <n v="334437"/>
    <m/>
    <d v="2009-07-01T00:00:00"/>
    <b v="1"/>
    <s v="A"/>
    <x v="2"/>
    <x v="0"/>
    <m/>
  </r>
  <r>
    <x v="80"/>
    <x v="0"/>
    <x v="79"/>
    <x v="79"/>
    <x v="6"/>
    <n v="1"/>
    <m/>
    <x v="55"/>
    <x v="58"/>
    <n v="36"/>
    <n v="0"/>
    <b v="1"/>
    <n v="12"/>
    <b v="1"/>
    <n v="5"/>
    <n v="6914000"/>
    <n v="20742000"/>
    <d v="2011-02-01T00:00:00"/>
    <d v="2009-07-01T00:00:00"/>
    <b v="1"/>
    <s v="A"/>
    <x v="0"/>
    <x v="0"/>
    <m/>
  </r>
  <r>
    <x v="81"/>
    <x v="0"/>
    <x v="80"/>
    <x v="4"/>
    <x v="1"/>
    <n v="1"/>
    <d v="2010-02-23T00:00:00"/>
    <x v="56"/>
    <x v="3"/>
    <n v="36"/>
    <n v="12"/>
    <b v="0"/>
    <m/>
    <b v="0"/>
    <m/>
    <n v="9500000"/>
    <n v="28500000"/>
    <m/>
    <d v="2010-04-01T00:00:00"/>
    <b v="1"/>
    <s v="B"/>
    <x v="6"/>
    <x v="0"/>
    <m/>
  </r>
  <r>
    <x v="82"/>
    <x v="1"/>
    <x v="81"/>
    <x v="80"/>
    <x v="3"/>
    <n v="1"/>
    <m/>
    <x v="6"/>
    <x v="6"/>
    <m/>
    <m/>
    <b v="0"/>
    <m/>
    <b v="0"/>
    <m/>
    <n v="300000"/>
    <n v="900000"/>
    <d v="2008-12-01T00:00:00"/>
    <m/>
    <b v="1"/>
    <s v="B"/>
    <x v="2"/>
    <x v="0"/>
    <m/>
  </r>
  <r>
    <x v="83"/>
    <x v="0"/>
    <x v="82"/>
    <x v="81"/>
    <x v="1"/>
    <n v="1"/>
    <d v="2010-06-22T00:00:00"/>
    <x v="49"/>
    <x v="59"/>
    <n v="36"/>
    <n v="12"/>
    <b v="1"/>
    <n v="12"/>
    <b v="1"/>
    <n v="6"/>
    <n v="1170000"/>
    <n v="3510000"/>
    <d v="2009-07-01T00:00:00"/>
    <d v="2010-05-01T00:00:00"/>
    <b v="0"/>
    <s v="B"/>
    <x v="0"/>
    <x v="0"/>
    <m/>
  </r>
  <r>
    <x v="84"/>
    <x v="0"/>
    <x v="83"/>
    <x v="82"/>
    <x v="1"/>
    <n v="1"/>
    <d v="2010-04-12T00:00:00"/>
    <x v="57"/>
    <x v="60"/>
    <n v="24"/>
    <n v="24"/>
    <b v="1"/>
    <n v="12"/>
    <b v="1"/>
    <n v="23"/>
    <n v="453896"/>
    <n v="907792"/>
    <m/>
    <d v="2010-03-15T00:00:00"/>
    <b v="0"/>
    <s v="B"/>
    <x v="0"/>
    <x v="0"/>
    <m/>
  </r>
  <r>
    <x v="85"/>
    <x v="0"/>
    <x v="84"/>
    <x v="83"/>
    <x v="1"/>
    <n v="1"/>
    <d v="2010-04-09T00:00:00"/>
    <x v="58"/>
    <x v="61"/>
    <n v="24"/>
    <n v="24"/>
    <b v="1"/>
    <n v="12"/>
    <b v="1"/>
    <n v="24"/>
    <n v="387290"/>
    <n v="774580"/>
    <m/>
    <d v="2010-05-01T00:00:00"/>
    <b v="1"/>
    <s v="B"/>
    <x v="0"/>
    <x v="0"/>
    <m/>
  </r>
  <r>
    <x v="86"/>
    <x v="0"/>
    <x v="85"/>
    <x v="84"/>
    <x v="1"/>
    <n v="1"/>
    <d v="2008-05-29T00:00:00"/>
    <x v="3"/>
    <x v="62"/>
    <n v="6"/>
    <n v="6"/>
    <b v="0"/>
    <m/>
    <b v="0"/>
    <m/>
    <n v="908088"/>
    <n v="454044"/>
    <m/>
    <d v="2008-08-01T00:00:00"/>
    <b v="1"/>
    <s v="B"/>
    <x v="3"/>
    <x v="0"/>
    <m/>
  </r>
  <r>
    <x v="87"/>
    <x v="0"/>
    <x v="86"/>
    <x v="85"/>
    <x v="2"/>
    <n v="5"/>
    <d v="2009-07-21T00:00:00"/>
    <x v="21"/>
    <x v="22"/>
    <n v="36"/>
    <n v="12"/>
    <b v="1"/>
    <n v="12"/>
    <b v="0"/>
    <m/>
    <n v="0"/>
    <n v="0"/>
    <m/>
    <m/>
    <b v="1"/>
    <s v="B"/>
    <x v="0"/>
    <x v="5"/>
    <s v="Lot 1: Desktops"/>
  </r>
  <r>
    <x v="88"/>
    <x v="0"/>
    <x v="87"/>
    <x v="86"/>
    <x v="2"/>
    <n v="1"/>
    <d v="2007-10-01T00:00:00"/>
    <x v="59"/>
    <x v="24"/>
    <n v="36"/>
    <n v="12"/>
    <b v="1"/>
    <n v="12"/>
    <b v="0"/>
    <m/>
    <n v="2700000"/>
    <n v="10800000"/>
    <m/>
    <m/>
    <b v="1"/>
    <s v="B"/>
    <x v="0"/>
    <x v="0"/>
    <m/>
  </r>
  <r>
    <x v="89"/>
    <x v="0"/>
    <x v="88"/>
    <x v="87"/>
    <x v="3"/>
    <n v="1"/>
    <m/>
    <x v="60"/>
    <x v="63"/>
    <n v="24"/>
    <n v="29"/>
    <b v="1"/>
    <n v="29"/>
    <b v="0"/>
    <m/>
    <n v="500000"/>
    <n v="1000000"/>
    <m/>
    <m/>
    <b v="1"/>
    <s v="B"/>
    <x v="0"/>
    <x v="0"/>
    <m/>
  </r>
  <r>
    <x v="90"/>
    <x v="0"/>
    <x v="89"/>
    <x v="88"/>
    <x v="0"/>
    <n v="1"/>
    <d v="2009-03-01T00:00:00"/>
    <x v="61"/>
    <x v="32"/>
    <n v="48"/>
    <n v="0"/>
    <b v="0"/>
    <n v="0"/>
    <b v="0"/>
    <m/>
    <n v="750000"/>
    <n v="3000000"/>
    <m/>
    <m/>
    <b v="1"/>
    <s v="B"/>
    <x v="0"/>
    <x v="0"/>
    <m/>
  </r>
  <r>
    <x v="91"/>
    <x v="1"/>
    <x v="90"/>
    <x v="89"/>
    <x v="3"/>
    <n v="1"/>
    <m/>
    <x v="6"/>
    <x v="6"/>
    <m/>
    <m/>
    <b v="0"/>
    <m/>
    <b v="0"/>
    <m/>
    <n v="299551"/>
    <m/>
    <m/>
    <m/>
    <b v="1"/>
    <s v="B"/>
    <x v="2"/>
    <x v="0"/>
    <m/>
  </r>
  <r>
    <x v="92"/>
    <x v="1"/>
    <x v="91"/>
    <x v="90"/>
    <x v="1"/>
    <n v="1"/>
    <m/>
    <x v="6"/>
    <x v="6"/>
    <m/>
    <m/>
    <b v="0"/>
    <m/>
    <b v="0"/>
    <m/>
    <n v="6533000"/>
    <m/>
    <m/>
    <m/>
    <b v="1"/>
    <s v="B"/>
    <x v="2"/>
    <x v="0"/>
    <m/>
  </r>
  <r>
    <x v="93"/>
    <x v="0"/>
    <x v="92"/>
    <x v="91"/>
    <x v="1"/>
    <n v="1"/>
    <m/>
    <x v="62"/>
    <x v="64"/>
    <n v="48"/>
    <n v="0"/>
    <b v="0"/>
    <n v="0"/>
    <b v="0"/>
    <m/>
    <n v="100000"/>
    <n v="400000"/>
    <m/>
    <m/>
    <b v="1"/>
    <s v="B"/>
    <x v="0"/>
    <x v="0"/>
    <m/>
  </r>
  <r>
    <x v="94"/>
    <x v="0"/>
    <x v="93"/>
    <x v="92"/>
    <x v="1"/>
    <n v="1"/>
    <d v="2011-11-29T00:00:00"/>
    <x v="63"/>
    <x v="65"/>
    <n v="36"/>
    <n v="12"/>
    <b v="1"/>
    <n v="12"/>
    <b v="1"/>
    <n v="4"/>
    <n v="1393996"/>
    <n v="5575984"/>
    <d v="2010-06-07T00:00:00"/>
    <d v="2011-03-01T00:00:00"/>
    <b v="1"/>
    <s v="B"/>
    <x v="0"/>
    <x v="0"/>
    <m/>
  </r>
  <r>
    <x v="95"/>
    <x v="1"/>
    <x v="94"/>
    <x v="93"/>
    <x v="1"/>
    <n v="1"/>
    <m/>
    <x v="6"/>
    <x v="6"/>
    <m/>
    <m/>
    <b v="0"/>
    <m/>
    <b v="0"/>
    <m/>
    <n v="4407000"/>
    <m/>
    <m/>
    <m/>
    <b v="1"/>
    <s v="B"/>
    <x v="2"/>
    <x v="0"/>
    <m/>
  </r>
  <r>
    <x v="96"/>
    <x v="0"/>
    <x v="95"/>
    <x v="94"/>
    <x v="1"/>
    <n v="1"/>
    <m/>
    <x v="3"/>
    <x v="66"/>
    <n v="48"/>
    <n v="1"/>
    <b v="1"/>
    <n v="1"/>
    <b v="1"/>
    <n v="1"/>
    <n v="379000"/>
    <n v="1010667"/>
    <m/>
    <m/>
    <b v="1"/>
    <s v="B"/>
    <x v="0"/>
    <x v="0"/>
    <m/>
  </r>
  <r>
    <x v="97"/>
    <x v="1"/>
    <x v="96"/>
    <x v="95"/>
    <x v="1"/>
    <n v="1"/>
    <m/>
    <x v="6"/>
    <x v="6"/>
    <m/>
    <m/>
    <b v="0"/>
    <m/>
    <b v="0"/>
    <m/>
    <n v="7173000"/>
    <m/>
    <m/>
    <m/>
    <b v="1"/>
    <s v="B"/>
    <x v="2"/>
    <x v="0"/>
    <m/>
  </r>
  <r>
    <x v="98"/>
    <x v="0"/>
    <x v="97"/>
    <x v="38"/>
    <x v="1"/>
    <n v="1"/>
    <d v="2012-02-06T00:00:00"/>
    <x v="64"/>
    <x v="67"/>
    <n v="24"/>
    <n v="24"/>
    <b v="1"/>
    <n v="12"/>
    <b v="1"/>
    <n v="15"/>
    <n v="700000"/>
    <n v="2100000"/>
    <d v="2011-05-04T00:00:00"/>
    <d v="2011-11-08T00:00:00"/>
    <b v="1"/>
    <s v="B"/>
    <x v="0"/>
    <x v="0"/>
    <m/>
  </r>
  <r>
    <x v="99"/>
    <x v="4"/>
    <x v="98"/>
    <x v="96"/>
    <x v="1"/>
    <n v="1"/>
    <m/>
    <x v="65"/>
    <x v="6"/>
    <m/>
    <m/>
    <b v="0"/>
    <m/>
    <b v="0"/>
    <m/>
    <n v="350000"/>
    <n v="1050000"/>
    <d v="2011-09-02T00:00:00"/>
    <d v="2012-06-28T00:00:00"/>
    <b v="1"/>
    <s v="B"/>
    <x v="2"/>
    <x v="0"/>
    <m/>
  </r>
  <r>
    <x v="100"/>
    <x v="1"/>
    <x v="99"/>
    <x v="97"/>
    <x v="1"/>
    <n v="1"/>
    <m/>
    <x v="6"/>
    <x v="6"/>
    <m/>
    <m/>
    <b v="0"/>
    <m/>
    <b v="0"/>
    <m/>
    <n v="1960000"/>
    <m/>
    <m/>
    <m/>
    <b v="1"/>
    <s v="B"/>
    <x v="2"/>
    <x v="0"/>
    <m/>
  </r>
  <r>
    <x v="101"/>
    <x v="1"/>
    <x v="100"/>
    <x v="98"/>
    <x v="1"/>
    <n v="1"/>
    <m/>
    <x v="6"/>
    <x v="6"/>
    <m/>
    <m/>
    <b v="0"/>
    <m/>
    <b v="0"/>
    <m/>
    <n v="71000"/>
    <m/>
    <m/>
    <m/>
    <b v="1"/>
    <s v="B"/>
    <x v="2"/>
    <x v="0"/>
    <m/>
  </r>
  <r>
    <x v="102"/>
    <x v="0"/>
    <x v="101"/>
    <x v="99"/>
    <x v="1"/>
    <n v="1"/>
    <m/>
    <x v="66"/>
    <x v="68"/>
    <n v="36"/>
    <n v="12"/>
    <b v="1"/>
    <n v="12"/>
    <b v="1"/>
    <n v="17"/>
    <n v="757807"/>
    <n v="2273421"/>
    <m/>
    <m/>
    <b v="1"/>
    <s v="B"/>
    <x v="0"/>
    <x v="0"/>
    <m/>
  </r>
  <r>
    <x v="103"/>
    <x v="0"/>
    <x v="102"/>
    <x v="100"/>
    <x v="1"/>
    <n v="3"/>
    <d v="2010-10-01T00:00:00"/>
    <x v="67"/>
    <x v="69"/>
    <n v="36"/>
    <n v="12"/>
    <b v="1"/>
    <n v="12"/>
    <b v="1"/>
    <n v="5"/>
    <n v="0"/>
    <n v="0"/>
    <d v="2009-12-01T00:00:00"/>
    <d v="2010-09-01T00:00:00"/>
    <b v="1"/>
    <s v="B"/>
    <x v="0"/>
    <x v="2"/>
    <m/>
  </r>
  <r>
    <x v="104"/>
    <x v="4"/>
    <x v="103"/>
    <x v="101"/>
    <x v="1"/>
    <n v="1"/>
    <m/>
    <x v="68"/>
    <x v="70"/>
    <n v="48"/>
    <m/>
    <b v="0"/>
    <m/>
    <b v="0"/>
    <m/>
    <n v="100000"/>
    <n v="400000"/>
    <d v="2010-04-06T00:00:00"/>
    <d v="2011-01-11T00:00:00"/>
    <b v="1"/>
    <s v="B"/>
    <x v="2"/>
    <x v="0"/>
    <m/>
  </r>
  <r>
    <x v="105"/>
    <x v="1"/>
    <x v="104"/>
    <x v="102"/>
    <x v="1"/>
    <n v="1"/>
    <m/>
    <x v="6"/>
    <x v="6"/>
    <m/>
    <m/>
    <b v="0"/>
    <m/>
    <b v="0"/>
    <m/>
    <n v="63000"/>
    <m/>
    <m/>
    <m/>
    <b v="1"/>
    <s v="B"/>
    <x v="2"/>
    <x v="0"/>
    <m/>
  </r>
  <r>
    <x v="106"/>
    <x v="1"/>
    <x v="105"/>
    <x v="103"/>
    <x v="3"/>
    <n v="1"/>
    <m/>
    <x v="6"/>
    <x v="6"/>
    <m/>
    <m/>
    <b v="0"/>
    <m/>
    <b v="0"/>
    <m/>
    <n v="406000"/>
    <m/>
    <m/>
    <m/>
    <b v="1"/>
    <s v="B"/>
    <x v="2"/>
    <x v="0"/>
    <m/>
  </r>
  <r>
    <x v="107"/>
    <x v="1"/>
    <x v="106"/>
    <x v="104"/>
    <x v="1"/>
    <n v="1"/>
    <m/>
    <x v="6"/>
    <x v="6"/>
    <m/>
    <m/>
    <b v="0"/>
    <m/>
    <b v="0"/>
    <m/>
    <n v="886000"/>
    <m/>
    <m/>
    <m/>
    <b v="1"/>
    <s v="B"/>
    <x v="2"/>
    <x v="0"/>
    <m/>
  </r>
  <r>
    <x v="108"/>
    <x v="1"/>
    <x v="107"/>
    <x v="105"/>
    <x v="1"/>
    <n v="1"/>
    <m/>
    <x v="6"/>
    <x v="6"/>
    <m/>
    <m/>
    <b v="0"/>
    <m/>
    <b v="0"/>
    <m/>
    <n v="20000"/>
    <m/>
    <m/>
    <m/>
    <b v="1"/>
    <s v="B"/>
    <x v="2"/>
    <x v="0"/>
    <m/>
  </r>
  <r>
    <x v="109"/>
    <x v="1"/>
    <x v="108"/>
    <x v="106"/>
    <x v="1"/>
    <n v="1"/>
    <m/>
    <x v="6"/>
    <x v="6"/>
    <m/>
    <m/>
    <b v="0"/>
    <m/>
    <b v="0"/>
    <m/>
    <n v="76938000"/>
    <m/>
    <m/>
    <m/>
    <b v="1"/>
    <s v="B"/>
    <x v="2"/>
    <x v="0"/>
    <m/>
  </r>
  <r>
    <x v="110"/>
    <x v="0"/>
    <x v="109"/>
    <x v="107"/>
    <x v="1"/>
    <n v="3"/>
    <m/>
    <x v="19"/>
    <x v="3"/>
    <n v="17"/>
    <n v="15"/>
    <b v="1"/>
    <n v="12"/>
    <b v="1"/>
    <n v="26"/>
    <n v="0"/>
    <n v="0"/>
    <m/>
    <m/>
    <b v="1"/>
    <s v="B"/>
    <x v="0"/>
    <x v="2"/>
    <m/>
  </r>
  <r>
    <x v="111"/>
    <x v="0"/>
    <x v="110"/>
    <x v="108"/>
    <x v="1"/>
    <n v="1"/>
    <d v="2011-07-11T00:00:00"/>
    <x v="69"/>
    <x v="71"/>
    <n v="36"/>
    <n v="12"/>
    <b v="1"/>
    <n v="12"/>
    <b v="1"/>
    <n v="3"/>
    <n v="718000"/>
    <n v="2154000"/>
    <d v="2010-04-20T00:00:00"/>
    <d v="2010-11-15T00:00:00"/>
    <b v="1"/>
    <s v="B"/>
    <x v="0"/>
    <x v="0"/>
    <m/>
  </r>
  <r>
    <x v="112"/>
    <x v="0"/>
    <x v="111"/>
    <x v="109"/>
    <x v="1"/>
    <n v="1"/>
    <d v="2015-03-17T00:00:00"/>
    <x v="70"/>
    <x v="72"/>
    <n v="36"/>
    <n v="12"/>
    <b v="1"/>
    <n v="12"/>
    <b v="1"/>
    <n v="8"/>
    <n v="1000000"/>
    <n v="4000000"/>
    <d v="2014-04-01T00:00:00"/>
    <d v="2015-01-30T00:00:00"/>
    <b v="1"/>
    <s v="B"/>
    <x v="0"/>
    <x v="0"/>
    <s v="The provision of Manned Guarding Services (Including Mobile &amp; Key holding)"/>
  </r>
  <r>
    <x v="113"/>
    <x v="0"/>
    <x v="112"/>
    <x v="110"/>
    <x v="1"/>
    <n v="2"/>
    <d v="2010-07-12T00:00:00"/>
    <x v="71"/>
    <x v="73"/>
    <n v="24"/>
    <n v="24"/>
    <b v="1"/>
    <n v="12"/>
    <b v="1"/>
    <n v="12"/>
    <n v="5000"/>
    <n v="20000"/>
    <d v="2010-02-01T00:00:00"/>
    <d v="2010-06-25T00:00:00"/>
    <b v="1"/>
    <s v="B"/>
    <x v="0"/>
    <x v="4"/>
    <m/>
  </r>
  <r>
    <x v="114"/>
    <x v="0"/>
    <x v="113"/>
    <x v="111"/>
    <x v="1"/>
    <n v="1"/>
    <d v="2011-12-13T00:00:00"/>
    <x v="72"/>
    <x v="74"/>
    <n v="36"/>
    <n v="12"/>
    <b v="1"/>
    <n v="12"/>
    <b v="0"/>
    <m/>
    <n v="2340000"/>
    <n v="6569248"/>
    <d v="2010-06-07T00:00:00"/>
    <d v="2010-12-13T00:00:00"/>
    <b v="1"/>
    <s v="B"/>
    <x v="0"/>
    <x v="0"/>
    <m/>
  </r>
  <r>
    <x v="115"/>
    <x v="4"/>
    <x v="114"/>
    <x v="112"/>
    <x v="1"/>
    <n v="1"/>
    <m/>
    <x v="6"/>
    <x v="6"/>
    <m/>
    <m/>
    <b v="0"/>
    <m/>
    <b v="0"/>
    <m/>
    <n v="153000"/>
    <m/>
    <m/>
    <m/>
    <b v="1"/>
    <s v="B"/>
    <x v="2"/>
    <x v="0"/>
    <m/>
  </r>
  <r>
    <x v="116"/>
    <x v="0"/>
    <x v="115"/>
    <x v="113"/>
    <x v="1"/>
    <n v="1"/>
    <m/>
    <x v="69"/>
    <x v="75"/>
    <n v="24"/>
    <n v="24"/>
    <b v="1"/>
    <n v="12"/>
    <b v="1"/>
    <n v="17"/>
    <n v="1200000"/>
    <n v="2400000"/>
    <d v="2010-03-01T00:00:00"/>
    <d v="2011-05-27T00:00:00"/>
    <b v="1"/>
    <s v="B"/>
    <x v="0"/>
    <x v="0"/>
    <m/>
  </r>
  <r>
    <x v="117"/>
    <x v="5"/>
    <x v="116"/>
    <x v="114"/>
    <x v="1"/>
    <n v="1"/>
    <m/>
    <x v="6"/>
    <x v="6"/>
    <m/>
    <m/>
    <b v="0"/>
    <m/>
    <b v="0"/>
    <m/>
    <n v="71000"/>
    <m/>
    <m/>
    <m/>
    <b v="1"/>
    <s v="B"/>
    <x v="2"/>
    <x v="0"/>
    <m/>
  </r>
  <r>
    <x v="118"/>
    <x v="0"/>
    <x v="117"/>
    <x v="115"/>
    <x v="1"/>
    <n v="1"/>
    <m/>
    <x v="19"/>
    <x v="27"/>
    <n v="36"/>
    <n v="12"/>
    <b v="0"/>
    <m/>
    <b v="0"/>
    <m/>
    <n v="674000"/>
    <n v="1348000"/>
    <m/>
    <m/>
    <b v="1"/>
    <s v="B"/>
    <x v="6"/>
    <x v="0"/>
    <m/>
  </r>
  <r>
    <x v="119"/>
    <x v="0"/>
    <x v="118"/>
    <x v="116"/>
    <x v="6"/>
    <n v="1"/>
    <d v="2010-07-02T00:00:00"/>
    <x v="73"/>
    <x v="22"/>
    <n v="36"/>
    <n v="12"/>
    <b v="0"/>
    <m/>
    <b v="0"/>
    <m/>
    <n v="600000"/>
    <n v="1800000"/>
    <d v="2010-02-01T00:00:00"/>
    <d v="2010-07-01T00:00:00"/>
    <b v="1"/>
    <s v="B"/>
    <x v="6"/>
    <x v="0"/>
    <m/>
  </r>
  <r>
    <x v="120"/>
    <x v="0"/>
    <x v="119"/>
    <x v="117"/>
    <x v="1"/>
    <n v="2"/>
    <m/>
    <x v="74"/>
    <x v="76"/>
    <n v="24"/>
    <n v="24"/>
    <b v="1"/>
    <n v="12"/>
    <b v="1"/>
    <n v="12"/>
    <n v="23912.6"/>
    <n v="71737.8"/>
    <m/>
    <m/>
    <b v="1"/>
    <s v="B"/>
    <x v="0"/>
    <x v="4"/>
    <m/>
  </r>
  <r>
    <x v="121"/>
    <x v="0"/>
    <x v="120"/>
    <x v="118"/>
    <x v="1"/>
    <n v="1"/>
    <m/>
    <x v="75"/>
    <x v="9"/>
    <n v="36"/>
    <n v="18"/>
    <b v="1"/>
    <n v="12"/>
    <b v="1"/>
    <n v="8"/>
    <n v="181000"/>
    <n v="543000"/>
    <m/>
    <m/>
    <b v="1"/>
    <s v="B"/>
    <x v="0"/>
    <x v="0"/>
    <m/>
  </r>
  <r>
    <x v="122"/>
    <x v="0"/>
    <x v="121"/>
    <x v="119"/>
    <x v="1"/>
    <n v="3"/>
    <m/>
    <x v="21"/>
    <x v="77"/>
    <n v="36"/>
    <n v="12"/>
    <b v="1"/>
    <n v="12"/>
    <b v="1"/>
    <n v="26"/>
    <n v="0"/>
    <n v="0"/>
    <m/>
    <m/>
    <b v="1"/>
    <s v="B"/>
    <x v="0"/>
    <x v="2"/>
    <m/>
  </r>
  <r>
    <x v="123"/>
    <x v="4"/>
    <x v="122"/>
    <x v="120"/>
    <x v="0"/>
    <n v="1"/>
    <m/>
    <x v="6"/>
    <x v="6"/>
    <m/>
    <m/>
    <b v="0"/>
    <m/>
    <b v="0"/>
    <m/>
    <n v="0"/>
    <m/>
    <m/>
    <m/>
    <b v="1"/>
    <s v="B"/>
    <x v="2"/>
    <x v="0"/>
    <m/>
  </r>
  <r>
    <x v="124"/>
    <x v="4"/>
    <x v="123"/>
    <x v="121"/>
    <x v="0"/>
    <n v="1"/>
    <m/>
    <x v="6"/>
    <x v="6"/>
    <m/>
    <m/>
    <b v="0"/>
    <m/>
    <b v="0"/>
    <m/>
    <n v="40360000"/>
    <m/>
    <m/>
    <m/>
    <b v="1"/>
    <s v="B"/>
    <x v="2"/>
    <x v="0"/>
    <m/>
  </r>
  <r>
    <x v="125"/>
    <x v="4"/>
    <x v="124"/>
    <x v="122"/>
    <x v="0"/>
    <n v="1"/>
    <m/>
    <x v="6"/>
    <x v="6"/>
    <m/>
    <m/>
    <b v="0"/>
    <m/>
    <b v="0"/>
    <m/>
    <n v="200000"/>
    <n v="800000"/>
    <d v="2010-07-31T00:00:00"/>
    <d v="2011-02-01T00:00:00"/>
    <b v="1"/>
    <s v="B"/>
    <x v="2"/>
    <x v="0"/>
    <m/>
  </r>
  <r>
    <x v="126"/>
    <x v="4"/>
    <x v="125"/>
    <x v="123"/>
    <x v="0"/>
    <n v="1"/>
    <m/>
    <x v="6"/>
    <x v="6"/>
    <m/>
    <m/>
    <b v="0"/>
    <m/>
    <b v="0"/>
    <m/>
    <m/>
    <m/>
    <m/>
    <m/>
    <b v="1"/>
    <s v="B"/>
    <x v="2"/>
    <x v="0"/>
    <m/>
  </r>
  <r>
    <x v="127"/>
    <x v="4"/>
    <x v="126"/>
    <x v="124"/>
    <x v="0"/>
    <n v="1"/>
    <m/>
    <x v="6"/>
    <x v="6"/>
    <m/>
    <m/>
    <b v="0"/>
    <m/>
    <b v="0"/>
    <m/>
    <n v="0"/>
    <m/>
    <m/>
    <m/>
    <b v="1"/>
    <s v="B"/>
    <x v="2"/>
    <x v="0"/>
    <m/>
  </r>
  <r>
    <x v="128"/>
    <x v="4"/>
    <x v="127"/>
    <x v="125"/>
    <x v="0"/>
    <n v="1"/>
    <m/>
    <x v="6"/>
    <x v="6"/>
    <m/>
    <m/>
    <b v="0"/>
    <m/>
    <b v="0"/>
    <m/>
    <n v="0"/>
    <m/>
    <m/>
    <m/>
    <b v="1"/>
    <s v="B"/>
    <x v="2"/>
    <x v="0"/>
    <m/>
  </r>
  <r>
    <x v="129"/>
    <x v="4"/>
    <x v="128"/>
    <x v="126"/>
    <x v="0"/>
    <n v="1"/>
    <m/>
    <x v="6"/>
    <x v="6"/>
    <m/>
    <m/>
    <b v="0"/>
    <m/>
    <b v="0"/>
    <m/>
    <n v="0"/>
    <m/>
    <m/>
    <m/>
    <b v="1"/>
    <s v="B"/>
    <x v="2"/>
    <x v="0"/>
    <m/>
  </r>
  <r>
    <x v="130"/>
    <x v="0"/>
    <x v="129"/>
    <x v="127"/>
    <x v="4"/>
    <n v="1"/>
    <m/>
    <x v="76"/>
    <x v="38"/>
    <n v="24"/>
    <n v="24"/>
    <b v="1"/>
    <n v="24"/>
    <b v="0"/>
    <m/>
    <n v="139000"/>
    <n v="417000"/>
    <m/>
    <m/>
    <b v="1"/>
    <s v="B"/>
    <x v="0"/>
    <x v="0"/>
    <m/>
  </r>
  <r>
    <x v="131"/>
    <x v="0"/>
    <x v="130"/>
    <x v="128"/>
    <x v="3"/>
    <n v="1"/>
    <m/>
    <x v="9"/>
    <x v="38"/>
    <n v="36"/>
    <n v="18"/>
    <b v="1"/>
    <n v="12"/>
    <b v="1"/>
    <n v="10"/>
    <n v="836000"/>
    <n v="1672000"/>
    <m/>
    <m/>
    <b v="0"/>
    <s v="B"/>
    <x v="0"/>
    <x v="0"/>
    <m/>
  </r>
  <r>
    <x v="132"/>
    <x v="0"/>
    <x v="131"/>
    <x v="129"/>
    <x v="3"/>
    <n v="1"/>
    <m/>
    <x v="77"/>
    <x v="78"/>
    <n v="50"/>
    <m/>
    <b v="0"/>
    <m/>
    <b v="0"/>
    <m/>
    <n v="1010000"/>
    <n v="3030000"/>
    <m/>
    <m/>
    <b v="1"/>
    <s v="B"/>
    <x v="2"/>
    <x v="0"/>
    <m/>
  </r>
  <r>
    <x v="133"/>
    <x v="0"/>
    <x v="132"/>
    <x v="130"/>
    <x v="3"/>
    <n v="1"/>
    <m/>
    <x v="78"/>
    <x v="63"/>
    <n v="24"/>
    <n v="24"/>
    <b v="1"/>
    <n v="24"/>
    <b v="1"/>
    <n v="3"/>
    <n v="1010000"/>
    <n v="2020000"/>
    <m/>
    <m/>
    <b v="1"/>
    <s v="B"/>
    <x v="0"/>
    <x v="0"/>
    <m/>
  </r>
  <r>
    <x v="134"/>
    <x v="0"/>
    <x v="133"/>
    <x v="131"/>
    <x v="3"/>
    <n v="1"/>
    <m/>
    <x v="79"/>
    <x v="79"/>
    <n v="36"/>
    <n v="12"/>
    <b v="1"/>
    <n v="12"/>
    <b v="1"/>
    <n v="4"/>
    <n v="1010000"/>
    <n v="4040000"/>
    <m/>
    <m/>
    <b v="1"/>
    <s v="B"/>
    <x v="0"/>
    <x v="0"/>
    <m/>
  </r>
  <r>
    <x v="135"/>
    <x v="0"/>
    <x v="134"/>
    <x v="132"/>
    <x v="3"/>
    <n v="1"/>
    <m/>
    <x v="60"/>
    <x v="63"/>
    <n v="24"/>
    <n v="24"/>
    <b v="1"/>
    <n v="24"/>
    <b v="1"/>
    <n v="5"/>
    <n v="1010000"/>
    <n v="2020000"/>
    <m/>
    <m/>
    <b v="1"/>
    <s v="B"/>
    <x v="0"/>
    <x v="0"/>
    <m/>
  </r>
  <r>
    <x v="136"/>
    <x v="0"/>
    <x v="135"/>
    <x v="133"/>
    <x v="3"/>
    <n v="5"/>
    <m/>
    <x v="80"/>
    <x v="80"/>
    <n v="36"/>
    <n v="18"/>
    <b v="0"/>
    <n v="18"/>
    <b v="0"/>
    <m/>
    <n v="0"/>
    <n v="0"/>
    <m/>
    <m/>
    <b v="1"/>
    <s v="B"/>
    <x v="8"/>
    <x v="5"/>
    <m/>
  </r>
  <r>
    <x v="137"/>
    <x v="6"/>
    <x v="136"/>
    <x v="134"/>
    <x v="2"/>
    <n v="1"/>
    <m/>
    <x v="6"/>
    <x v="6"/>
    <m/>
    <m/>
    <b v="0"/>
    <m/>
    <b v="0"/>
    <m/>
    <n v="0"/>
    <m/>
    <m/>
    <m/>
    <b v="1"/>
    <s v="B"/>
    <x v="2"/>
    <x v="0"/>
    <m/>
  </r>
  <r>
    <x v="138"/>
    <x v="6"/>
    <x v="137"/>
    <x v="135"/>
    <x v="2"/>
    <n v="1"/>
    <m/>
    <x v="81"/>
    <x v="6"/>
    <m/>
    <m/>
    <b v="0"/>
    <m/>
    <b v="0"/>
    <m/>
    <n v="0"/>
    <m/>
    <m/>
    <m/>
    <b v="1"/>
    <s v="B"/>
    <x v="2"/>
    <x v="0"/>
    <m/>
  </r>
  <r>
    <x v="139"/>
    <x v="0"/>
    <x v="138"/>
    <x v="136"/>
    <x v="2"/>
    <n v="1"/>
    <m/>
    <x v="0"/>
    <x v="38"/>
    <n v="24"/>
    <m/>
    <b v="1"/>
    <n v="6"/>
    <b v="0"/>
    <m/>
    <n v="56000"/>
    <n v="112000"/>
    <m/>
    <m/>
    <b v="1"/>
    <s v="B"/>
    <x v="2"/>
    <x v="0"/>
    <m/>
  </r>
  <r>
    <x v="140"/>
    <x v="5"/>
    <x v="139"/>
    <x v="137"/>
    <x v="3"/>
    <n v="1"/>
    <m/>
    <x v="6"/>
    <x v="6"/>
    <m/>
    <m/>
    <b v="0"/>
    <m/>
    <b v="0"/>
    <m/>
    <n v="56000"/>
    <m/>
    <m/>
    <m/>
    <b v="1"/>
    <s v="B"/>
    <x v="2"/>
    <x v="0"/>
    <m/>
  </r>
  <r>
    <x v="141"/>
    <x v="5"/>
    <x v="140"/>
    <x v="138"/>
    <x v="3"/>
    <n v="1"/>
    <m/>
    <x v="82"/>
    <x v="6"/>
    <m/>
    <m/>
    <b v="0"/>
    <m/>
    <b v="0"/>
    <m/>
    <n v="2000000"/>
    <m/>
    <m/>
    <m/>
    <b v="1"/>
    <s v="B"/>
    <x v="2"/>
    <x v="0"/>
    <m/>
  </r>
  <r>
    <x v="142"/>
    <x v="0"/>
    <x v="141"/>
    <x v="139"/>
    <x v="3"/>
    <n v="1"/>
    <m/>
    <x v="83"/>
    <x v="38"/>
    <n v="36"/>
    <n v="12"/>
    <b v="1"/>
    <n v="12"/>
    <b v="1"/>
    <n v="3"/>
    <n v="500000"/>
    <n v="1500000"/>
    <m/>
    <m/>
    <b v="1"/>
    <s v="B"/>
    <x v="0"/>
    <x v="0"/>
    <m/>
  </r>
  <r>
    <x v="143"/>
    <x v="5"/>
    <x v="142"/>
    <x v="140"/>
    <x v="6"/>
    <n v="1"/>
    <m/>
    <x v="6"/>
    <x v="6"/>
    <m/>
    <m/>
    <b v="0"/>
    <m/>
    <b v="0"/>
    <m/>
    <n v="15013000"/>
    <m/>
    <m/>
    <m/>
    <b v="1"/>
    <s v="B"/>
    <x v="2"/>
    <x v="0"/>
    <m/>
  </r>
  <r>
    <x v="144"/>
    <x v="4"/>
    <x v="143"/>
    <x v="141"/>
    <x v="3"/>
    <n v="1"/>
    <m/>
    <x v="6"/>
    <x v="6"/>
    <m/>
    <m/>
    <b v="0"/>
    <m/>
    <b v="0"/>
    <m/>
    <n v="4556000"/>
    <m/>
    <m/>
    <m/>
    <b v="1"/>
    <s v="B"/>
    <x v="2"/>
    <x v="0"/>
    <m/>
  </r>
  <r>
    <x v="145"/>
    <x v="0"/>
    <x v="144"/>
    <x v="142"/>
    <x v="6"/>
    <n v="1"/>
    <d v="2013-05-20T00:00:00"/>
    <x v="84"/>
    <x v="81"/>
    <n v="36"/>
    <n v="12"/>
    <b v="1"/>
    <n v="12"/>
    <b v="1"/>
    <n v="6"/>
    <n v="1139000"/>
    <n v="4556000"/>
    <d v="2011-09-20T00:00:00"/>
    <d v="2013-05-20T00:00:00"/>
    <b v="1"/>
    <s v="B"/>
    <x v="0"/>
    <x v="0"/>
    <s v="General Commercial Legal Services - All Regions"/>
  </r>
  <r>
    <x v="146"/>
    <x v="5"/>
    <x v="145"/>
    <x v="143"/>
    <x v="6"/>
    <n v="1"/>
    <m/>
    <x v="6"/>
    <x v="6"/>
    <m/>
    <m/>
    <b v="0"/>
    <m/>
    <b v="0"/>
    <m/>
    <n v="15013000"/>
    <m/>
    <m/>
    <m/>
    <b v="1"/>
    <s v="B"/>
    <x v="2"/>
    <x v="0"/>
    <m/>
  </r>
  <r>
    <x v="147"/>
    <x v="0"/>
    <x v="146"/>
    <x v="144"/>
    <x v="3"/>
    <n v="1"/>
    <m/>
    <x v="85"/>
    <x v="82"/>
    <n v="48"/>
    <n v="0"/>
    <b v="0"/>
    <n v="0"/>
    <b v="0"/>
    <m/>
    <n v="3000000"/>
    <n v="12000000"/>
    <m/>
    <m/>
    <b v="1"/>
    <s v="B"/>
    <x v="0"/>
    <x v="0"/>
    <m/>
  </r>
  <r>
    <x v="148"/>
    <x v="0"/>
    <x v="147"/>
    <x v="145"/>
    <x v="6"/>
    <n v="2"/>
    <m/>
    <x v="86"/>
    <x v="83"/>
    <n v="24"/>
    <n v="12"/>
    <b v="1"/>
    <n v="17"/>
    <b v="1"/>
    <n v="3"/>
    <n v="60715.93"/>
    <n v="182147.8"/>
    <m/>
    <m/>
    <b v="1"/>
    <s v="B"/>
    <x v="0"/>
    <x v="4"/>
    <m/>
  </r>
  <r>
    <x v="149"/>
    <x v="0"/>
    <x v="148"/>
    <x v="146"/>
    <x v="1"/>
    <n v="1"/>
    <m/>
    <x v="87"/>
    <x v="84"/>
    <n v="60"/>
    <n v="0"/>
    <b v="0"/>
    <n v="0"/>
    <b v="0"/>
    <m/>
    <n v="14824000"/>
    <n v="74120000"/>
    <m/>
    <m/>
    <b v="1"/>
    <s v="B"/>
    <x v="0"/>
    <x v="0"/>
    <m/>
  </r>
  <r>
    <x v="150"/>
    <x v="0"/>
    <x v="149"/>
    <x v="147"/>
    <x v="5"/>
    <n v="1"/>
    <d v="2012-06-11T00:00:00"/>
    <x v="88"/>
    <x v="85"/>
    <n v="36"/>
    <n v="12"/>
    <b v="1"/>
    <n v="12"/>
    <b v="1"/>
    <n v="11"/>
    <n v="1000000"/>
    <n v="4000000"/>
    <d v="2011-02-28T00:00:00"/>
    <d v="2010-12-01T00:00:00"/>
    <b v="1"/>
    <s v="B"/>
    <x v="0"/>
    <x v="0"/>
    <m/>
  </r>
  <r>
    <x v="151"/>
    <x v="0"/>
    <x v="150"/>
    <x v="148"/>
    <x v="5"/>
    <n v="1"/>
    <d v="2012-01-09T00:00:00"/>
    <x v="89"/>
    <x v="86"/>
    <n v="18"/>
    <n v="24"/>
    <b v="1"/>
    <n v="12"/>
    <b v="1"/>
    <n v="12"/>
    <n v="30000"/>
    <n v="90000"/>
    <d v="2011-11-07T00:00:00"/>
    <d v="2011-10-24T00:00:00"/>
    <b v="1"/>
    <s v="B"/>
    <x v="0"/>
    <x v="0"/>
    <m/>
  </r>
  <r>
    <x v="152"/>
    <x v="0"/>
    <x v="151"/>
    <x v="149"/>
    <x v="6"/>
    <n v="1"/>
    <d v="2012-04-11T00:00:00"/>
    <x v="90"/>
    <x v="87"/>
    <n v="36"/>
    <n v="12"/>
    <b v="1"/>
    <n v="12"/>
    <b v="1"/>
    <n v="3"/>
    <n v="1300000"/>
    <n v="5200000"/>
    <d v="2010-07-07T00:00:00"/>
    <m/>
    <b v="1"/>
    <s v="B"/>
    <x v="0"/>
    <x v="0"/>
    <s v=" INCL Storage"/>
  </r>
  <r>
    <x v="153"/>
    <x v="0"/>
    <x v="152"/>
    <x v="150"/>
    <x v="3"/>
    <n v="1"/>
    <m/>
    <x v="20"/>
    <x v="10"/>
    <n v="48"/>
    <n v="0"/>
    <b v="0"/>
    <n v="0"/>
    <b v="0"/>
    <m/>
    <n v="10000000"/>
    <n v="40000000"/>
    <m/>
    <m/>
    <b v="1"/>
    <s v="B"/>
    <x v="0"/>
    <x v="0"/>
    <m/>
  </r>
  <r>
    <x v="154"/>
    <x v="4"/>
    <x v="153"/>
    <x v="151"/>
    <x v="1"/>
    <n v="1"/>
    <m/>
    <x v="6"/>
    <x v="6"/>
    <m/>
    <m/>
    <b v="0"/>
    <m/>
    <b v="0"/>
    <m/>
    <n v="2865000"/>
    <m/>
    <m/>
    <m/>
    <b v="1"/>
    <s v="B"/>
    <x v="2"/>
    <x v="0"/>
    <m/>
  </r>
  <r>
    <x v="155"/>
    <x v="0"/>
    <x v="154"/>
    <x v="152"/>
    <x v="3"/>
    <n v="1"/>
    <m/>
    <x v="91"/>
    <x v="62"/>
    <n v="51"/>
    <n v="12"/>
    <b v="0"/>
    <m/>
    <b v="0"/>
    <m/>
    <n v="979000"/>
    <n v="4160750"/>
    <m/>
    <m/>
    <b v="1"/>
    <s v="B"/>
    <x v="6"/>
    <x v="0"/>
    <m/>
  </r>
  <r>
    <x v="156"/>
    <x v="0"/>
    <x v="155"/>
    <x v="153"/>
    <x v="2"/>
    <n v="1"/>
    <m/>
    <x v="25"/>
    <x v="88"/>
    <n v="36"/>
    <n v="0"/>
    <b v="1"/>
    <n v="6"/>
    <b v="0"/>
    <m/>
    <n v="1288000"/>
    <n v="2566000"/>
    <m/>
    <m/>
    <b v="1"/>
    <s v="B"/>
    <x v="9"/>
    <x v="0"/>
    <m/>
  </r>
  <r>
    <x v="157"/>
    <x v="0"/>
    <x v="156"/>
    <x v="154"/>
    <x v="2"/>
    <n v="1"/>
    <m/>
    <x v="25"/>
    <x v="88"/>
    <n v="36"/>
    <n v="6"/>
    <b v="1"/>
    <n v="6"/>
    <b v="0"/>
    <m/>
    <n v="11000000"/>
    <n v="33000000"/>
    <m/>
    <m/>
    <b v="1"/>
    <s v="B"/>
    <x v="0"/>
    <x v="0"/>
    <m/>
  </r>
  <r>
    <x v="158"/>
    <x v="0"/>
    <x v="157"/>
    <x v="155"/>
    <x v="3"/>
    <n v="1"/>
    <m/>
    <x v="76"/>
    <x v="38"/>
    <n v="36"/>
    <n v="12"/>
    <b v="1"/>
    <n v="12"/>
    <b v="0"/>
    <m/>
    <n v="382000"/>
    <n v="1146000"/>
    <m/>
    <m/>
    <b v="0"/>
    <s v="B"/>
    <x v="0"/>
    <x v="0"/>
    <m/>
  </r>
  <r>
    <x v="159"/>
    <x v="5"/>
    <x v="158"/>
    <x v="156"/>
    <x v="3"/>
    <n v="1"/>
    <m/>
    <x v="6"/>
    <x v="6"/>
    <m/>
    <m/>
    <b v="0"/>
    <m/>
    <b v="0"/>
    <m/>
    <n v="3012000"/>
    <m/>
    <m/>
    <m/>
    <b v="1"/>
    <s v="B"/>
    <x v="2"/>
    <x v="0"/>
    <m/>
  </r>
  <r>
    <x v="160"/>
    <x v="4"/>
    <x v="159"/>
    <x v="157"/>
    <x v="6"/>
    <n v="1"/>
    <m/>
    <x v="6"/>
    <x v="6"/>
    <m/>
    <m/>
    <b v="0"/>
    <m/>
    <b v="0"/>
    <m/>
    <n v="0"/>
    <m/>
    <m/>
    <m/>
    <b v="1"/>
    <s v="B"/>
    <x v="2"/>
    <x v="0"/>
    <m/>
  </r>
  <r>
    <x v="161"/>
    <x v="5"/>
    <x v="160"/>
    <x v="158"/>
    <x v="3"/>
    <n v="1"/>
    <m/>
    <x v="6"/>
    <x v="6"/>
    <m/>
    <m/>
    <b v="0"/>
    <m/>
    <b v="0"/>
    <m/>
    <n v="1454000"/>
    <m/>
    <m/>
    <m/>
    <b v="1"/>
    <s v="B"/>
    <x v="2"/>
    <x v="0"/>
    <m/>
  </r>
  <r>
    <x v="162"/>
    <x v="0"/>
    <x v="161"/>
    <x v="159"/>
    <x v="3"/>
    <n v="1"/>
    <m/>
    <x v="92"/>
    <x v="78"/>
    <n v="48"/>
    <n v="0"/>
    <b v="0"/>
    <n v="0"/>
    <b v="0"/>
    <m/>
    <n v="4856000"/>
    <n v="19424000"/>
    <m/>
    <m/>
    <b v="1"/>
    <s v="B"/>
    <x v="0"/>
    <x v="0"/>
    <m/>
  </r>
  <r>
    <x v="163"/>
    <x v="0"/>
    <x v="162"/>
    <x v="160"/>
    <x v="6"/>
    <n v="1"/>
    <m/>
    <x v="93"/>
    <x v="89"/>
    <n v="36"/>
    <n v="12"/>
    <b v="1"/>
    <n v="12"/>
    <b v="1"/>
    <n v="3"/>
    <n v="600000"/>
    <n v="1800000"/>
    <m/>
    <m/>
    <b v="0"/>
    <s v="B"/>
    <x v="0"/>
    <x v="0"/>
    <m/>
  </r>
  <r>
    <x v="164"/>
    <x v="4"/>
    <x v="163"/>
    <x v="161"/>
    <x v="1"/>
    <n v="1"/>
    <m/>
    <x v="3"/>
    <x v="19"/>
    <n v="36"/>
    <n v="12"/>
    <b v="0"/>
    <m/>
    <b v="0"/>
    <m/>
    <n v="2076000"/>
    <n v="6228000"/>
    <m/>
    <m/>
    <b v="1"/>
    <s v="B"/>
    <x v="6"/>
    <x v="0"/>
    <m/>
  </r>
  <r>
    <x v="165"/>
    <x v="0"/>
    <x v="164"/>
    <x v="162"/>
    <x v="1"/>
    <n v="1"/>
    <m/>
    <x v="21"/>
    <x v="9"/>
    <n v="24"/>
    <n v="12"/>
    <b v="0"/>
    <m/>
    <b v="0"/>
    <m/>
    <n v="1101000"/>
    <n v="3303000"/>
    <m/>
    <m/>
    <b v="0"/>
    <s v="B"/>
    <x v="6"/>
    <x v="0"/>
    <m/>
  </r>
  <r>
    <x v="166"/>
    <x v="0"/>
    <x v="165"/>
    <x v="163"/>
    <x v="1"/>
    <n v="1"/>
    <m/>
    <x v="8"/>
    <x v="9"/>
    <n v="36"/>
    <n v="12"/>
    <b v="1"/>
    <n v="12"/>
    <b v="0"/>
    <m/>
    <n v="1101000"/>
    <n v="3303000"/>
    <m/>
    <m/>
    <b v="0"/>
    <s v="B"/>
    <x v="0"/>
    <x v="0"/>
    <m/>
  </r>
  <r>
    <x v="167"/>
    <x v="0"/>
    <x v="166"/>
    <x v="164"/>
    <x v="1"/>
    <n v="1"/>
    <m/>
    <x v="37"/>
    <x v="24"/>
    <n v="36"/>
    <n v="13"/>
    <b v="1"/>
    <n v="12"/>
    <b v="1"/>
    <n v="1"/>
    <n v="218000"/>
    <n v="684000"/>
    <m/>
    <m/>
    <b v="0"/>
    <s v="B"/>
    <x v="0"/>
    <x v="0"/>
    <m/>
  </r>
  <r>
    <x v="168"/>
    <x v="5"/>
    <x v="167"/>
    <x v="165"/>
    <x v="1"/>
    <n v="1"/>
    <m/>
    <x v="0"/>
    <x v="90"/>
    <n v="36"/>
    <n v="12"/>
    <b v="0"/>
    <n v="12"/>
    <b v="0"/>
    <m/>
    <n v="1732000"/>
    <n v="5196000"/>
    <m/>
    <m/>
    <b v="1"/>
    <s v="B"/>
    <x v="6"/>
    <x v="0"/>
    <m/>
  </r>
  <r>
    <x v="169"/>
    <x v="0"/>
    <x v="168"/>
    <x v="166"/>
    <x v="1"/>
    <n v="1"/>
    <m/>
    <x v="94"/>
    <x v="91"/>
    <n v="48"/>
    <n v="12"/>
    <b v="0"/>
    <m/>
    <b v="0"/>
    <m/>
    <n v="436000"/>
    <n v="1308000"/>
    <m/>
    <m/>
    <b v="1"/>
    <s v="B"/>
    <x v="6"/>
    <x v="0"/>
    <m/>
  </r>
  <r>
    <x v="170"/>
    <x v="5"/>
    <x v="169"/>
    <x v="167"/>
    <x v="1"/>
    <n v="1"/>
    <m/>
    <x v="95"/>
    <x v="39"/>
    <n v="24"/>
    <n v="24"/>
    <b v="0"/>
    <m/>
    <b v="0"/>
    <m/>
    <n v="993000"/>
    <m/>
    <m/>
    <m/>
    <b v="1"/>
    <s v="B"/>
    <x v="4"/>
    <x v="0"/>
    <m/>
  </r>
  <r>
    <x v="171"/>
    <x v="4"/>
    <x v="170"/>
    <x v="168"/>
    <x v="1"/>
    <n v="1"/>
    <m/>
    <x v="17"/>
    <x v="9"/>
    <n v="36"/>
    <n v="12"/>
    <b v="0"/>
    <m/>
    <b v="0"/>
    <m/>
    <n v="690000"/>
    <n v="2070000"/>
    <m/>
    <m/>
    <b v="1"/>
    <s v="B"/>
    <x v="6"/>
    <x v="0"/>
    <m/>
  </r>
  <r>
    <x v="172"/>
    <x v="0"/>
    <x v="171"/>
    <x v="169"/>
    <x v="1"/>
    <n v="1"/>
    <m/>
    <x v="96"/>
    <x v="92"/>
    <n v="24"/>
    <n v="12"/>
    <b v="1"/>
    <n v="12"/>
    <b v="0"/>
    <m/>
    <n v="690000"/>
    <m/>
    <m/>
    <m/>
    <b v="0"/>
    <s v="B"/>
    <x v="0"/>
    <x v="0"/>
    <m/>
  </r>
  <r>
    <x v="173"/>
    <x v="0"/>
    <x v="172"/>
    <x v="170"/>
    <x v="1"/>
    <n v="10"/>
    <m/>
    <x v="97"/>
    <x v="93"/>
    <n v="24"/>
    <n v="24"/>
    <b v="1"/>
    <n v="12"/>
    <b v="1"/>
    <n v="1"/>
    <m/>
    <m/>
    <m/>
    <m/>
    <b v="1"/>
    <s v="B"/>
    <x v="0"/>
    <x v="1"/>
    <m/>
  </r>
  <r>
    <x v="174"/>
    <x v="8"/>
    <x v="173"/>
    <x v="171"/>
    <x v="1"/>
    <n v="1"/>
    <m/>
    <x v="98"/>
    <x v="94"/>
    <n v="36"/>
    <n v="12"/>
    <b v="0"/>
    <m/>
    <b v="0"/>
    <m/>
    <n v="1433000"/>
    <m/>
    <m/>
    <m/>
    <b v="1"/>
    <s v="B"/>
    <x v="6"/>
    <x v="0"/>
    <m/>
  </r>
  <r>
    <x v="175"/>
    <x v="0"/>
    <x v="174"/>
    <x v="172"/>
    <x v="1"/>
    <n v="10"/>
    <m/>
    <x v="99"/>
    <x v="95"/>
    <n v="48"/>
    <n v="0"/>
    <b v="1"/>
    <n v="3"/>
    <b v="0"/>
    <m/>
    <n v="0"/>
    <n v="0"/>
    <m/>
    <m/>
    <b v="1"/>
    <s v="B"/>
    <x v="10"/>
    <x v="1"/>
    <m/>
  </r>
  <r>
    <x v="176"/>
    <x v="0"/>
    <x v="175"/>
    <x v="173"/>
    <x v="1"/>
    <n v="1"/>
    <m/>
    <x v="81"/>
    <x v="96"/>
    <n v="36"/>
    <n v="12"/>
    <b v="0"/>
    <m/>
    <b v="0"/>
    <m/>
    <n v="515000"/>
    <n v="1545000"/>
    <m/>
    <m/>
    <b v="1"/>
    <s v="B"/>
    <x v="6"/>
    <x v="0"/>
    <m/>
  </r>
  <r>
    <x v="177"/>
    <x v="0"/>
    <x v="176"/>
    <x v="174"/>
    <x v="1"/>
    <n v="10"/>
    <m/>
    <x v="100"/>
    <x v="97"/>
    <n v="24"/>
    <n v="24"/>
    <b v="1"/>
    <n v="12"/>
    <b v="1"/>
    <n v="18"/>
    <n v="0"/>
    <n v="0"/>
    <m/>
    <d v="2011-07-21T00:00:00"/>
    <b v="1"/>
    <s v="B"/>
    <x v="0"/>
    <x v="1"/>
    <m/>
  </r>
  <r>
    <x v="178"/>
    <x v="0"/>
    <x v="177"/>
    <x v="175"/>
    <x v="1"/>
    <n v="1"/>
    <d v="2008-03-13T00:00:00"/>
    <x v="31"/>
    <x v="98"/>
    <n v="36"/>
    <n v="12"/>
    <b v="1"/>
    <n v="12"/>
    <b v="0"/>
    <m/>
    <n v="344000"/>
    <n v="688000"/>
    <m/>
    <d v="2008-03-21T00:00:00"/>
    <b v="1"/>
    <s v="B"/>
    <x v="0"/>
    <x v="0"/>
    <m/>
  </r>
  <r>
    <x v="179"/>
    <x v="0"/>
    <x v="178"/>
    <x v="176"/>
    <x v="1"/>
    <n v="1"/>
    <d v="2008-03-18T00:00:00"/>
    <x v="101"/>
    <x v="99"/>
    <n v="24"/>
    <n v="12"/>
    <b v="1"/>
    <n v="12"/>
    <b v="0"/>
    <m/>
    <n v="125000"/>
    <n v="250000"/>
    <m/>
    <d v="2008-03-18T00:00:00"/>
    <b v="0"/>
    <s v="B"/>
    <x v="0"/>
    <x v="0"/>
    <m/>
  </r>
  <r>
    <x v="180"/>
    <x v="0"/>
    <x v="179"/>
    <x v="177"/>
    <x v="3"/>
    <n v="1"/>
    <d v="2008-04-11T00:00:00"/>
    <x v="102"/>
    <x v="100"/>
    <n v="15"/>
    <m/>
    <b v="0"/>
    <m/>
    <b v="0"/>
    <m/>
    <n v="601000"/>
    <n v="1202000"/>
    <m/>
    <d v="2008-04-11T00:00:00"/>
    <b v="1"/>
    <s v="B"/>
    <x v="2"/>
    <x v="0"/>
    <m/>
  </r>
  <r>
    <x v="181"/>
    <x v="0"/>
    <x v="180"/>
    <x v="178"/>
    <x v="1"/>
    <n v="1"/>
    <d v="2008-03-28T00:00:00"/>
    <x v="103"/>
    <x v="62"/>
    <n v="24"/>
    <n v="0"/>
    <b v="0"/>
    <n v="0"/>
    <b v="0"/>
    <m/>
    <n v="9500000"/>
    <n v="19000000"/>
    <m/>
    <d v="2008-03-28T00:00:00"/>
    <b v="1"/>
    <s v="B"/>
    <x v="0"/>
    <x v="0"/>
    <m/>
  </r>
  <r>
    <x v="182"/>
    <x v="0"/>
    <x v="181"/>
    <x v="179"/>
    <x v="1"/>
    <n v="1"/>
    <d v="2008-05-22T00:00:00"/>
    <x v="17"/>
    <x v="84"/>
    <n v="24"/>
    <n v="12"/>
    <b v="0"/>
    <m/>
    <b v="0"/>
    <m/>
    <n v="23422414"/>
    <n v="43338698"/>
    <m/>
    <d v="2008-08-01T00:00:00"/>
    <b v="1"/>
    <s v="B"/>
    <x v="6"/>
    <x v="0"/>
    <m/>
  </r>
  <r>
    <x v="183"/>
    <x v="0"/>
    <x v="182"/>
    <x v="84"/>
    <x v="1"/>
    <n v="1"/>
    <d v="2008-05-29T00:00:00"/>
    <x v="17"/>
    <x v="101"/>
    <n v="19"/>
    <m/>
    <b v="0"/>
    <m/>
    <b v="0"/>
    <m/>
    <n v="28680000"/>
    <n v="35333695"/>
    <m/>
    <d v="2008-08-01T00:00:00"/>
    <b v="1"/>
    <s v="B"/>
    <x v="2"/>
    <x v="0"/>
    <m/>
  </r>
  <r>
    <x v="184"/>
    <x v="0"/>
    <x v="183"/>
    <x v="180"/>
    <x v="1"/>
    <n v="1"/>
    <d v="2008-05-29T00:00:00"/>
    <x v="17"/>
    <x v="102"/>
    <n v="14"/>
    <n v="0"/>
    <b v="0"/>
    <n v="0"/>
    <b v="0"/>
    <m/>
    <n v="2400000"/>
    <n v="2805517"/>
    <m/>
    <d v="2008-08-01T00:00:00"/>
    <b v="1"/>
    <s v="B"/>
    <x v="0"/>
    <x v="0"/>
    <m/>
  </r>
  <r>
    <x v="185"/>
    <x v="0"/>
    <x v="184"/>
    <x v="181"/>
    <x v="1"/>
    <n v="1"/>
    <d v="2008-08-17T00:00:00"/>
    <x v="104"/>
    <x v="103"/>
    <n v="24"/>
    <n v="24"/>
    <b v="1"/>
    <n v="12"/>
    <b v="1"/>
    <n v="18"/>
    <n v="1600000"/>
    <n v="4800000"/>
    <m/>
    <d v="2008-06-30T00:00:00"/>
    <b v="1"/>
    <s v="B"/>
    <x v="0"/>
    <x v="0"/>
    <m/>
  </r>
  <r>
    <x v="186"/>
    <x v="0"/>
    <x v="185"/>
    <x v="182"/>
    <x v="0"/>
    <n v="1"/>
    <d v="2008-09-01T00:00:00"/>
    <x v="19"/>
    <x v="34"/>
    <n v="37"/>
    <n v="12"/>
    <b v="1"/>
    <n v="15"/>
    <b v="0"/>
    <m/>
    <n v="1000000"/>
    <n v="3000000"/>
    <m/>
    <d v="2008-06-30T00:00:00"/>
    <b v="1"/>
    <s v="B"/>
    <x v="10"/>
    <x v="0"/>
    <m/>
  </r>
  <r>
    <x v="187"/>
    <x v="0"/>
    <x v="186"/>
    <x v="183"/>
    <x v="0"/>
    <n v="1"/>
    <d v="2008-04-14T00:00:00"/>
    <x v="105"/>
    <x v="104"/>
    <n v="50"/>
    <n v="0"/>
    <b v="0"/>
    <m/>
    <b v="0"/>
    <m/>
    <n v="250000"/>
    <n v="1000000"/>
    <m/>
    <m/>
    <b v="0"/>
    <s v="B"/>
    <x v="0"/>
    <x v="0"/>
    <m/>
  </r>
  <r>
    <x v="188"/>
    <x v="4"/>
    <x v="187"/>
    <x v="184"/>
    <x v="0"/>
    <n v="1"/>
    <m/>
    <x v="55"/>
    <x v="105"/>
    <n v="24"/>
    <m/>
    <b v="0"/>
    <m/>
    <b v="0"/>
    <m/>
    <n v="1000000"/>
    <n v="2000000"/>
    <d v="2010-01-11T00:00:00"/>
    <d v="2010-05-01T00:00:00"/>
    <b v="1"/>
    <s v="B"/>
    <x v="2"/>
    <x v="0"/>
    <m/>
  </r>
  <r>
    <x v="189"/>
    <x v="0"/>
    <x v="188"/>
    <x v="185"/>
    <x v="5"/>
    <n v="1"/>
    <d v="2011-07-05T00:00:00"/>
    <x v="106"/>
    <x v="106"/>
    <n v="36"/>
    <n v="12"/>
    <b v="1"/>
    <n v="12"/>
    <b v="0"/>
    <m/>
    <n v="77055"/>
    <n v="308220"/>
    <d v="2010-02-01T00:00:00"/>
    <d v="2010-09-07T00:00:00"/>
    <b v="1"/>
    <s v="B"/>
    <x v="0"/>
    <x v="0"/>
    <m/>
  </r>
  <r>
    <x v="190"/>
    <x v="0"/>
    <x v="189"/>
    <x v="186"/>
    <x v="5"/>
    <n v="1"/>
    <m/>
    <x v="73"/>
    <x v="107"/>
    <n v="36"/>
    <n v="12"/>
    <b v="1"/>
    <n v="12"/>
    <b v="1"/>
    <n v="3"/>
    <n v="4724584.03"/>
    <n v="14182752"/>
    <d v="2010-01-11T00:00:00"/>
    <m/>
    <b v="1"/>
    <s v="B"/>
    <x v="0"/>
    <x v="0"/>
    <m/>
  </r>
  <r>
    <x v="191"/>
    <x v="8"/>
    <x v="190"/>
    <x v="187"/>
    <x v="2"/>
    <n v="5"/>
    <d v="2011-07-22T00:00:00"/>
    <x v="100"/>
    <x v="22"/>
    <n v="24"/>
    <n v="0"/>
    <b v="0"/>
    <n v="12"/>
    <b v="0"/>
    <n v="12"/>
    <n v="0"/>
    <n v="0"/>
    <d v="2009-10-13T00:00:00"/>
    <d v="2010-11-30T00:00:00"/>
    <b v="1"/>
    <s v="B"/>
    <x v="0"/>
    <x v="5"/>
    <m/>
  </r>
  <r>
    <x v="192"/>
    <x v="4"/>
    <x v="191"/>
    <x v="188"/>
    <x v="1"/>
    <n v="1"/>
    <m/>
    <x v="107"/>
    <x v="65"/>
    <n v="36"/>
    <n v="12"/>
    <b v="0"/>
    <m/>
    <b v="0"/>
    <m/>
    <n v="1519608"/>
    <n v="6078432"/>
    <d v="2012-01-04T00:00:00"/>
    <d v="2012-09-03T00:00:00"/>
    <b v="1"/>
    <s v="B"/>
    <x v="6"/>
    <x v="0"/>
    <m/>
  </r>
  <r>
    <x v="193"/>
    <x v="4"/>
    <x v="192"/>
    <x v="189"/>
    <x v="1"/>
    <n v="1"/>
    <m/>
    <x v="108"/>
    <x v="108"/>
    <n v="24"/>
    <n v="24"/>
    <b v="0"/>
    <n v="12"/>
    <b v="0"/>
    <n v="12"/>
    <n v="2000000"/>
    <n v="8000000"/>
    <d v="2011-08-08T00:00:00"/>
    <d v="2011-12-12T00:00:00"/>
    <b v="1"/>
    <s v="B"/>
    <x v="4"/>
    <x v="0"/>
    <m/>
  </r>
  <r>
    <x v="194"/>
    <x v="1"/>
    <x v="193"/>
    <x v="190"/>
    <x v="1"/>
    <n v="1"/>
    <m/>
    <x v="63"/>
    <x v="55"/>
    <n v="36"/>
    <n v="12"/>
    <b v="0"/>
    <m/>
    <b v="0"/>
    <m/>
    <n v="475733"/>
    <n v="1902932"/>
    <d v="2011-03-01T00:00:00"/>
    <d v="2011-11-17T00:00:00"/>
    <b v="1"/>
    <s v="B"/>
    <x v="6"/>
    <x v="0"/>
    <m/>
  </r>
  <r>
    <x v="195"/>
    <x v="4"/>
    <x v="194"/>
    <x v="191"/>
    <x v="1"/>
    <n v="1"/>
    <m/>
    <x v="6"/>
    <x v="6"/>
    <n v="36"/>
    <m/>
    <b v="0"/>
    <m/>
    <b v="0"/>
    <m/>
    <n v="1979259"/>
    <n v="5937777"/>
    <d v="2013-04-28T00:00:00"/>
    <d v="2011-08-19T00:00:00"/>
    <b v="1"/>
    <s v="B"/>
    <x v="2"/>
    <x v="0"/>
    <m/>
  </r>
  <r>
    <x v="196"/>
    <x v="0"/>
    <x v="195"/>
    <x v="192"/>
    <x v="1"/>
    <n v="1"/>
    <d v="2013-02-12T00:00:00"/>
    <x v="109"/>
    <x v="109"/>
    <n v="36"/>
    <n v="15"/>
    <b v="1"/>
    <n v="17"/>
    <b v="0"/>
    <m/>
    <n v="500000"/>
    <n v="2000000"/>
    <d v="2011-07-11T00:00:00"/>
    <d v="2011-08-19T00:00:00"/>
    <b v="1"/>
    <s v="B"/>
    <x v="11"/>
    <x v="0"/>
    <m/>
  </r>
  <r>
    <x v="197"/>
    <x v="0"/>
    <x v="196"/>
    <x v="193"/>
    <x v="3"/>
    <n v="1"/>
    <m/>
    <x v="25"/>
    <x v="8"/>
    <n v="24"/>
    <n v="24"/>
    <b v="1"/>
    <n v="12"/>
    <b v="1"/>
    <n v="3"/>
    <n v="6240000"/>
    <n v="12480000"/>
    <m/>
    <m/>
    <b v="1"/>
    <s v="B"/>
    <x v="0"/>
    <x v="0"/>
    <m/>
  </r>
  <r>
    <x v="198"/>
    <x v="0"/>
    <x v="197"/>
    <x v="194"/>
    <x v="2"/>
    <n v="1"/>
    <d v="2010-10-01T00:00:00"/>
    <x v="110"/>
    <x v="110"/>
    <n v="36"/>
    <n v="12"/>
    <b v="1"/>
    <n v="12"/>
    <b v="0"/>
    <m/>
    <n v="250000"/>
    <n v="750000"/>
    <d v="2008-11-10T00:00:00"/>
    <m/>
    <b v="1"/>
    <s v="B"/>
    <x v="0"/>
    <x v="0"/>
    <m/>
  </r>
  <r>
    <x v="199"/>
    <x v="0"/>
    <x v="198"/>
    <x v="195"/>
    <x v="6"/>
    <n v="5"/>
    <m/>
    <x v="15"/>
    <x v="111"/>
    <n v="36"/>
    <n v="24"/>
    <b v="1"/>
    <n v="12"/>
    <b v="1"/>
    <n v="12"/>
    <n v="0"/>
    <n v="0"/>
    <m/>
    <m/>
    <b v="1"/>
    <s v="B"/>
    <x v="0"/>
    <x v="5"/>
    <m/>
  </r>
  <r>
    <x v="200"/>
    <x v="0"/>
    <x v="199"/>
    <x v="196"/>
    <x v="0"/>
    <n v="1"/>
    <m/>
    <x v="111"/>
    <x v="112"/>
    <n v="36"/>
    <n v="0"/>
    <b v="1"/>
    <n v="12"/>
    <b v="0"/>
    <m/>
    <n v="5150000"/>
    <n v="20600000"/>
    <d v="2010-01-11T00:00:00"/>
    <d v="2010-11-01T00:00:00"/>
    <b v="1"/>
    <s v="B"/>
    <x v="12"/>
    <x v="0"/>
    <m/>
  </r>
  <r>
    <x v="201"/>
    <x v="0"/>
    <x v="200"/>
    <x v="197"/>
    <x v="0"/>
    <n v="1"/>
    <d v="2010-09-01T00:00:00"/>
    <x v="112"/>
    <x v="113"/>
    <n v="24"/>
    <n v="24"/>
    <b v="1"/>
    <n v="12"/>
    <b v="1"/>
    <n v="12"/>
    <n v="750000"/>
    <n v="3000000"/>
    <d v="2010-01-11T00:00:00"/>
    <d v="2010-11-01T00:00:00"/>
    <b v="1"/>
    <s v="B"/>
    <x v="0"/>
    <x v="0"/>
    <m/>
  </r>
  <r>
    <x v="202"/>
    <x v="1"/>
    <x v="201"/>
    <x v="198"/>
    <x v="4"/>
    <n v="1"/>
    <m/>
    <x v="113"/>
    <x v="31"/>
    <n v="24"/>
    <n v="12"/>
    <b v="0"/>
    <m/>
    <b v="0"/>
    <m/>
    <n v="100000"/>
    <n v="200000"/>
    <m/>
    <d v="2010-08-01T00:00:00"/>
    <b v="1"/>
    <s v="B"/>
    <x v="6"/>
    <x v="0"/>
    <m/>
  </r>
  <r>
    <x v="203"/>
    <x v="0"/>
    <x v="202"/>
    <x v="199"/>
    <x v="3"/>
    <n v="1"/>
    <d v="2011-05-02T00:00:00"/>
    <x v="114"/>
    <x v="114"/>
    <n v="24"/>
    <n v="27"/>
    <b v="1"/>
    <n v="12"/>
    <b v="1"/>
    <n v="15"/>
    <n v="1000000"/>
    <n v="4000000"/>
    <d v="2010-02-17T00:00:00"/>
    <d v="2011-04-01T00:00:00"/>
    <b v="1"/>
    <s v="B"/>
    <x v="0"/>
    <x v="0"/>
    <s v="Advertising"/>
  </r>
  <r>
    <x v="204"/>
    <x v="0"/>
    <x v="203"/>
    <x v="200"/>
    <x v="2"/>
    <n v="5"/>
    <m/>
    <x v="57"/>
    <x v="115"/>
    <n v="48"/>
    <n v="0"/>
    <b v="0"/>
    <m/>
    <b v="0"/>
    <m/>
    <n v="0"/>
    <n v="0"/>
    <m/>
    <m/>
    <b v="1"/>
    <s v="B"/>
    <x v="0"/>
    <x v="5"/>
    <m/>
  </r>
  <r>
    <x v="205"/>
    <x v="0"/>
    <x v="204"/>
    <x v="201"/>
    <x v="4"/>
    <n v="5"/>
    <m/>
    <x v="115"/>
    <x v="116"/>
    <n v="36"/>
    <n v="0"/>
    <b v="1"/>
    <n v="12"/>
    <b v="0"/>
    <m/>
    <n v="0"/>
    <n v="0"/>
    <m/>
    <m/>
    <b v="1"/>
    <s v="B"/>
    <x v="12"/>
    <x v="5"/>
    <s v="Lot 1 - General Supplies"/>
  </r>
  <r>
    <x v="206"/>
    <x v="0"/>
    <x v="205"/>
    <x v="53"/>
    <x v="0"/>
    <n v="5"/>
    <d v="2012-05-01T00:00:00"/>
    <x v="116"/>
    <x v="117"/>
    <n v="24"/>
    <n v="24"/>
    <b v="1"/>
    <n v="12"/>
    <b v="1"/>
    <n v="14"/>
    <n v="5383619"/>
    <n v="0"/>
    <d v="2010-06-07T00:00:00"/>
    <d v="2011-06-01T00:00:00"/>
    <b v="1"/>
    <s v="B"/>
    <x v="0"/>
    <x v="5"/>
    <m/>
  </r>
  <r>
    <x v="207"/>
    <x v="0"/>
    <x v="206"/>
    <x v="129"/>
    <x v="1"/>
    <n v="2"/>
    <d v="2010-07-05T00:00:00"/>
    <x v="49"/>
    <x v="51"/>
    <n v="36"/>
    <n v="12"/>
    <b v="1"/>
    <n v="12"/>
    <b v="0"/>
    <m/>
    <n v="235430"/>
    <n v="706290"/>
    <d v="2009-10-01T00:00:00"/>
    <d v="2010-06-30T00:00:00"/>
    <b v="1"/>
    <s v="B"/>
    <x v="0"/>
    <x v="4"/>
    <m/>
  </r>
  <r>
    <x v="208"/>
    <x v="0"/>
    <x v="207"/>
    <x v="202"/>
    <x v="6"/>
    <n v="1"/>
    <d v="2011-05-26T00:00:00"/>
    <x v="117"/>
    <x v="118"/>
    <n v="36"/>
    <n v="12"/>
    <b v="1"/>
    <n v="12"/>
    <b v="1"/>
    <n v="2"/>
    <n v="2000000"/>
    <n v="8000000"/>
    <d v="2010-08-02T00:00:00"/>
    <d v="2010-05-15T00:00:00"/>
    <b v="1"/>
    <s v="B"/>
    <x v="0"/>
    <x v="0"/>
    <m/>
  </r>
  <r>
    <x v="209"/>
    <x v="0"/>
    <x v="208"/>
    <x v="203"/>
    <x v="2"/>
    <n v="1"/>
    <d v="2008-06-02T00:00:00"/>
    <x v="118"/>
    <x v="119"/>
    <n v="36"/>
    <n v="12"/>
    <b v="1"/>
    <n v="12"/>
    <b v="0"/>
    <m/>
    <n v="1800000"/>
    <m/>
    <m/>
    <m/>
    <b v="1"/>
    <s v="B"/>
    <x v="0"/>
    <x v="0"/>
    <m/>
  </r>
  <r>
    <x v="210"/>
    <x v="0"/>
    <x v="209"/>
    <x v="204"/>
    <x v="2"/>
    <n v="2"/>
    <d v="2011-08-23T00:00:00"/>
    <x v="119"/>
    <x v="120"/>
    <n v="40"/>
    <n v="12"/>
    <b v="1"/>
    <n v="12"/>
    <b v="0"/>
    <m/>
    <n v="1500000"/>
    <n v="6000000"/>
    <d v="2010-05-01T00:00:00"/>
    <d v="2011-05-01T00:00:00"/>
    <b v="1"/>
    <s v="B"/>
    <x v="0"/>
    <x v="4"/>
    <m/>
  </r>
  <r>
    <x v="211"/>
    <x v="4"/>
    <x v="210"/>
    <x v="205"/>
    <x v="2"/>
    <n v="1"/>
    <m/>
    <x v="6"/>
    <x v="6"/>
    <m/>
    <m/>
    <b v="0"/>
    <m/>
    <b v="0"/>
    <m/>
    <m/>
    <m/>
    <m/>
    <m/>
    <b v="1"/>
    <s v="A"/>
    <x v="2"/>
    <x v="0"/>
    <m/>
  </r>
  <r>
    <x v="212"/>
    <x v="4"/>
    <x v="211"/>
    <x v="206"/>
    <x v="3"/>
    <n v="1"/>
    <d v="2008-10-01T00:00:00"/>
    <x v="30"/>
    <x v="19"/>
    <n v="48"/>
    <n v="12"/>
    <b v="0"/>
    <m/>
    <b v="0"/>
    <m/>
    <m/>
    <m/>
    <m/>
    <d v="2008-10-01T00:00:00"/>
    <b v="1"/>
    <s v="O"/>
    <x v="6"/>
    <x v="0"/>
    <m/>
  </r>
  <r>
    <x v="213"/>
    <x v="0"/>
    <x v="212"/>
    <x v="207"/>
    <x v="2"/>
    <n v="1"/>
    <m/>
    <x v="120"/>
    <x v="121"/>
    <n v="12"/>
    <n v="12"/>
    <b v="1"/>
    <n v="12"/>
    <b v="1"/>
    <n v="1"/>
    <n v="0"/>
    <n v="0"/>
    <m/>
    <m/>
    <b v="1"/>
    <s v="B"/>
    <x v="0"/>
    <x v="0"/>
    <m/>
  </r>
  <r>
    <x v="214"/>
    <x v="0"/>
    <x v="213"/>
    <x v="208"/>
    <x v="1"/>
    <n v="2"/>
    <m/>
    <x v="4"/>
    <x v="122"/>
    <n v="36"/>
    <n v="14"/>
    <b v="1"/>
    <n v="12"/>
    <b v="1"/>
    <n v="2"/>
    <n v="1680320"/>
    <n v="5040961"/>
    <d v="2010-08-16T00:00:00"/>
    <d v="2011-01-07T00:00:00"/>
    <b v="1"/>
    <s v="B"/>
    <x v="0"/>
    <x v="4"/>
    <s v="Collection and Delivery of Parcels - Lot 1 (Same Day Courier)"/>
  </r>
  <r>
    <x v="215"/>
    <x v="0"/>
    <x v="214"/>
    <x v="209"/>
    <x v="1"/>
    <n v="1"/>
    <m/>
    <x v="121"/>
    <x v="123"/>
    <n v="48"/>
    <n v="0"/>
    <b v="0"/>
    <m/>
    <b v="0"/>
    <m/>
    <m/>
    <m/>
    <m/>
    <d v="2010-07-28T00:00:00"/>
    <b v="1"/>
    <s v="B"/>
    <x v="0"/>
    <x v="0"/>
    <m/>
  </r>
  <r>
    <x v="216"/>
    <x v="0"/>
    <x v="215"/>
    <x v="210"/>
    <x v="2"/>
    <n v="1"/>
    <m/>
    <x v="122"/>
    <x v="124"/>
    <n v="48"/>
    <n v="36"/>
    <b v="1"/>
    <n v="12"/>
    <b v="1"/>
    <n v="24"/>
    <n v="0"/>
    <n v="0"/>
    <d v="2010-02-10T00:00:00"/>
    <d v="2011-08-01T00:00:00"/>
    <b v="1"/>
    <s v="A"/>
    <x v="0"/>
    <x v="0"/>
    <m/>
  </r>
  <r>
    <x v="217"/>
    <x v="0"/>
    <x v="216"/>
    <x v="211"/>
    <x v="1"/>
    <n v="1"/>
    <m/>
    <x v="123"/>
    <x v="125"/>
    <n v="36"/>
    <n v="12"/>
    <b v="1"/>
    <n v="13"/>
    <b v="0"/>
    <m/>
    <n v="100000"/>
    <n v="400000"/>
    <m/>
    <m/>
    <b v="1"/>
    <s v="B"/>
    <x v="13"/>
    <x v="0"/>
    <m/>
  </r>
  <r>
    <x v="218"/>
    <x v="6"/>
    <x v="217"/>
    <x v="212"/>
    <x v="6"/>
    <n v="1"/>
    <m/>
    <x v="6"/>
    <x v="6"/>
    <m/>
    <m/>
    <b v="0"/>
    <m/>
    <b v="0"/>
    <m/>
    <n v="6000000"/>
    <m/>
    <m/>
    <d v="2012-02-01T00:00:00"/>
    <b v="1"/>
    <s v="B"/>
    <x v="2"/>
    <x v="0"/>
    <m/>
  </r>
  <r>
    <x v="219"/>
    <x v="0"/>
    <x v="218"/>
    <x v="213"/>
    <x v="6"/>
    <n v="1"/>
    <m/>
    <x v="21"/>
    <x v="126"/>
    <n v="24"/>
    <n v="24"/>
    <b v="1"/>
    <n v="24"/>
    <b v="1"/>
    <n v="6"/>
    <n v="1000000"/>
    <n v="4000000"/>
    <m/>
    <m/>
    <b v="0"/>
    <s v="B"/>
    <x v="0"/>
    <x v="0"/>
    <m/>
  </r>
  <r>
    <x v="220"/>
    <x v="4"/>
    <x v="219"/>
    <x v="214"/>
    <x v="2"/>
    <n v="1"/>
    <m/>
    <x v="6"/>
    <x v="6"/>
    <m/>
    <m/>
    <b v="0"/>
    <m/>
    <b v="0"/>
    <m/>
    <m/>
    <m/>
    <d v="2010-12-01T00:00:00"/>
    <d v="2011-07-31T00:00:00"/>
    <b v="1"/>
    <s v="B"/>
    <x v="2"/>
    <x v="0"/>
    <m/>
  </r>
  <r>
    <x v="221"/>
    <x v="9"/>
    <x v="220"/>
    <x v="215"/>
    <x v="3"/>
    <n v="1"/>
    <m/>
    <x v="124"/>
    <x v="127"/>
    <n v="48"/>
    <m/>
    <b v="0"/>
    <m/>
    <b v="0"/>
    <m/>
    <m/>
    <m/>
    <m/>
    <m/>
    <b v="1"/>
    <s v="C1 - Local Collaboration"/>
    <x v="2"/>
    <x v="0"/>
    <m/>
  </r>
  <r>
    <x v="222"/>
    <x v="0"/>
    <x v="221"/>
    <x v="216"/>
    <x v="1"/>
    <n v="3"/>
    <m/>
    <x v="100"/>
    <x v="128"/>
    <n v="24"/>
    <n v="24"/>
    <b v="1"/>
    <n v="12"/>
    <b v="1"/>
    <n v="12"/>
    <n v="0"/>
    <n v="0"/>
    <d v="2010-10-25T00:00:00"/>
    <d v="2011-06-10T00:00:00"/>
    <b v="1"/>
    <s v="B"/>
    <x v="0"/>
    <x v="2"/>
    <m/>
  </r>
  <r>
    <x v="223"/>
    <x v="4"/>
    <x v="222"/>
    <x v="217"/>
    <x v="1"/>
    <n v="1"/>
    <m/>
    <x v="125"/>
    <x v="70"/>
    <n v="36"/>
    <n v="12"/>
    <b v="0"/>
    <m/>
    <b v="0"/>
    <m/>
    <n v="400000"/>
    <n v="1600000"/>
    <d v="2008-12-01T00:00:00"/>
    <d v="2010-11-01T00:00:00"/>
    <b v="1"/>
    <s v="A"/>
    <x v="6"/>
    <x v="0"/>
    <m/>
  </r>
  <r>
    <x v="224"/>
    <x v="4"/>
    <x v="223"/>
    <x v="218"/>
    <x v="6"/>
    <n v="4"/>
    <d v="2010-11-08T00:00:00"/>
    <x v="42"/>
    <x v="129"/>
    <n v="48"/>
    <n v="0"/>
    <b v="0"/>
    <m/>
    <b v="0"/>
    <m/>
    <n v="0"/>
    <n v="0"/>
    <m/>
    <m/>
    <b v="1"/>
    <s v="B"/>
    <x v="0"/>
    <x v="3"/>
    <m/>
  </r>
  <r>
    <x v="225"/>
    <x v="0"/>
    <x v="224"/>
    <x v="219"/>
    <x v="1"/>
    <n v="1"/>
    <d v="2012-07-09T00:00:00"/>
    <x v="47"/>
    <x v="130"/>
    <n v="36"/>
    <n v="21"/>
    <b v="1"/>
    <n v="12"/>
    <b v="1"/>
    <n v="9"/>
    <n v="120000"/>
    <n v="1400000"/>
    <d v="2010-12-01T00:00:00"/>
    <m/>
    <b v="1"/>
    <s v="B"/>
    <x v="0"/>
    <x v="0"/>
    <m/>
  </r>
  <r>
    <x v="226"/>
    <x v="0"/>
    <x v="225"/>
    <x v="220"/>
    <x v="2"/>
    <n v="1"/>
    <m/>
    <x v="113"/>
    <x v="131"/>
    <n v="30"/>
    <n v="0"/>
    <b v="0"/>
    <m/>
    <b v="0"/>
    <m/>
    <m/>
    <m/>
    <m/>
    <m/>
    <b v="1"/>
    <s v="B"/>
    <x v="0"/>
    <x v="0"/>
    <m/>
  </r>
  <r>
    <x v="227"/>
    <x v="6"/>
    <x v="226"/>
    <x v="221"/>
    <x v="3"/>
    <n v="1"/>
    <m/>
    <x v="100"/>
    <x v="22"/>
    <n v="24"/>
    <n v="0"/>
    <b v="0"/>
    <n v="12"/>
    <b v="0"/>
    <n v="12"/>
    <n v="2000000"/>
    <m/>
    <d v="2010-11-30T00:00:00"/>
    <d v="2011-06-24T00:00:00"/>
    <b v="1"/>
    <s v="B"/>
    <x v="0"/>
    <x v="0"/>
    <m/>
  </r>
  <r>
    <x v="228"/>
    <x v="0"/>
    <x v="227"/>
    <x v="222"/>
    <x v="1"/>
    <n v="1"/>
    <d v="2011-06-22T00:00:00"/>
    <x v="55"/>
    <x v="77"/>
    <n v="36"/>
    <n v="12"/>
    <b v="1"/>
    <n v="12"/>
    <b v="1"/>
    <n v="3"/>
    <n v="422704"/>
    <n v="1690816"/>
    <d v="2010-12-02T00:00:00"/>
    <d v="2011-04-29T00:00:00"/>
    <b v="0"/>
    <s v="B"/>
    <x v="0"/>
    <x v="0"/>
    <m/>
  </r>
  <r>
    <x v="229"/>
    <x v="0"/>
    <x v="228"/>
    <x v="223"/>
    <x v="2"/>
    <n v="5"/>
    <m/>
    <x v="120"/>
    <x v="132"/>
    <n v="48"/>
    <n v="0"/>
    <b v="0"/>
    <n v="0"/>
    <b v="0"/>
    <m/>
    <n v="0"/>
    <n v="0"/>
    <m/>
    <m/>
    <b v="1"/>
    <s v="B"/>
    <x v="0"/>
    <x v="5"/>
    <m/>
  </r>
  <r>
    <x v="230"/>
    <x v="0"/>
    <x v="229"/>
    <x v="224"/>
    <x v="2"/>
    <n v="1"/>
    <m/>
    <x v="126"/>
    <x v="133"/>
    <n v="24"/>
    <n v="24"/>
    <b v="0"/>
    <n v="12"/>
    <b v="0"/>
    <n v="12"/>
    <n v="20000"/>
    <n v="60000"/>
    <d v="2011-01-17T00:00:00"/>
    <d v="2013-01-01T00:00:00"/>
    <b v="1"/>
    <s v="B"/>
    <x v="4"/>
    <x v="0"/>
    <m/>
  </r>
  <r>
    <x v="231"/>
    <x v="0"/>
    <x v="230"/>
    <x v="115"/>
    <x v="1"/>
    <n v="3"/>
    <d v="2011-08-30T00:00:00"/>
    <x v="98"/>
    <x v="134"/>
    <n v="24"/>
    <n v="24"/>
    <b v="1"/>
    <n v="12"/>
    <b v="1"/>
    <n v="24"/>
    <n v="0"/>
    <n v="0"/>
    <m/>
    <m/>
    <b v="1"/>
    <s v="B"/>
    <x v="0"/>
    <x v="2"/>
    <m/>
  </r>
  <r>
    <x v="232"/>
    <x v="0"/>
    <x v="231"/>
    <x v="225"/>
    <x v="1"/>
    <n v="10"/>
    <m/>
    <x v="127"/>
    <x v="135"/>
    <n v="24"/>
    <n v="24"/>
    <b v="1"/>
    <n v="12"/>
    <b v="1"/>
    <n v="12"/>
    <m/>
    <m/>
    <m/>
    <m/>
    <b v="1"/>
    <s v="B"/>
    <x v="0"/>
    <x v="1"/>
    <m/>
  </r>
  <r>
    <x v="233"/>
    <x v="4"/>
    <x v="232"/>
    <x v="226"/>
    <x v="6"/>
    <n v="4"/>
    <m/>
    <x v="42"/>
    <x v="129"/>
    <n v="48"/>
    <n v="0"/>
    <b v="0"/>
    <m/>
    <b v="0"/>
    <m/>
    <n v="0"/>
    <n v="0"/>
    <m/>
    <m/>
    <b v="1"/>
    <s v="B"/>
    <x v="0"/>
    <x v="3"/>
    <m/>
  </r>
  <r>
    <x v="234"/>
    <x v="0"/>
    <x v="233"/>
    <x v="227"/>
    <x v="1"/>
    <n v="3"/>
    <d v="2011-07-01T00:00:00"/>
    <x v="100"/>
    <x v="136"/>
    <n v="36"/>
    <n v="12"/>
    <b v="1"/>
    <n v="12"/>
    <b v="1"/>
    <n v="18"/>
    <n v="0"/>
    <n v="7836000"/>
    <d v="2010-12-01T00:00:00"/>
    <m/>
    <b v="1"/>
    <s v="B"/>
    <x v="0"/>
    <x v="2"/>
    <m/>
  </r>
  <r>
    <x v="235"/>
    <x v="0"/>
    <x v="234"/>
    <x v="8"/>
    <x v="2"/>
    <n v="3"/>
    <m/>
    <x v="128"/>
    <x v="65"/>
    <n v="24"/>
    <n v="24"/>
    <b v="1"/>
    <n v="24"/>
    <b v="0"/>
    <m/>
    <n v="0"/>
    <n v="0"/>
    <d v="2011-01-05T00:00:00"/>
    <d v="2012-01-06T00:00:00"/>
    <b v="1"/>
    <s v="B"/>
    <x v="0"/>
    <x v="2"/>
    <m/>
  </r>
  <r>
    <x v="236"/>
    <x v="0"/>
    <x v="235"/>
    <x v="9"/>
    <x v="2"/>
    <n v="3"/>
    <m/>
    <x v="100"/>
    <x v="58"/>
    <n v="36"/>
    <n v="12"/>
    <b v="1"/>
    <n v="12"/>
    <b v="1"/>
    <n v="4"/>
    <n v="0"/>
    <n v="0"/>
    <d v="2010-08-02T00:00:00"/>
    <m/>
    <b v="1"/>
    <s v="B"/>
    <x v="0"/>
    <x v="2"/>
    <m/>
  </r>
  <r>
    <x v="237"/>
    <x v="0"/>
    <x v="236"/>
    <x v="228"/>
    <x v="2"/>
    <n v="4"/>
    <d v="2012-11-01T00:00:00"/>
    <x v="129"/>
    <x v="137"/>
    <n v="36"/>
    <n v="12"/>
    <b v="1"/>
    <n v="9"/>
    <b v="1"/>
    <n v="3"/>
    <n v="0"/>
    <n v="0"/>
    <d v="2011-02-22T00:00:00"/>
    <d v="2011-10-31T00:00:00"/>
    <b v="1"/>
    <s v="B"/>
    <x v="0"/>
    <x v="3"/>
    <m/>
  </r>
  <r>
    <x v="238"/>
    <x v="0"/>
    <x v="237"/>
    <x v="229"/>
    <x v="2"/>
    <n v="1"/>
    <d v="2011-11-18T00:00:00"/>
    <x v="130"/>
    <x v="138"/>
    <n v="18"/>
    <n v="0"/>
    <b v="1"/>
    <n v="12"/>
    <b v="1"/>
    <n v="19"/>
    <n v="4800000"/>
    <n v="0"/>
    <d v="2011-03-01T00:00:00"/>
    <d v="2011-08-30T00:00:00"/>
    <b v="0"/>
    <s v="A"/>
    <x v="0"/>
    <x v="0"/>
    <m/>
  </r>
  <r>
    <x v="239"/>
    <x v="5"/>
    <x v="238"/>
    <x v="115"/>
    <x v="1"/>
    <n v="1"/>
    <m/>
    <x v="98"/>
    <x v="6"/>
    <m/>
    <n v="0"/>
    <b v="0"/>
    <m/>
    <b v="0"/>
    <m/>
    <n v="674000"/>
    <n v="0"/>
    <d v="2010-12-01T00:00:00"/>
    <m/>
    <b v="1"/>
    <s v="B"/>
    <x v="0"/>
    <x v="0"/>
    <m/>
  </r>
  <r>
    <x v="240"/>
    <x v="0"/>
    <x v="239"/>
    <x v="183"/>
    <x v="0"/>
    <n v="1"/>
    <d v="2012-05-09T00:00:00"/>
    <x v="131"/>
    <x v="139"/>
    <n v="24"/>
    <n v="24"/>
    <b v="1"/>
    <n v="12"/>
    <b v="1"/>
    <n v="12"/>
    <n v="3300000"/>
    <n v="13200000"/>
    <d v="2011-06-30T00:00:00"/>
    <d v="2012-05-01T00:00:00"/>
    <b v="1"/>
    <s v="B"/>
    <x v="0"/>
    <x v="0"/>
    <m/>
  </r>
  <r>
    <x v="241"/>
    <x v="0"/>
    <x v="240"/>
    <x v="230"/>
    <x v="2"/>
    <n v="1"/>
    <d v="2011-06-02T00:00:00"/>
    <x v="98"/>
    <x v="139"/>
    <n v="36"/>
    <n v="21"/>
    <b v="1"/>
    <n v="12"/>
    <b v="1"/>
    <n v="9"/>
    <n v="1500000"/>
    <n v="0"/>
    <d v="2011-02-01T00:00:00"/>
    <d v="2011-06-09T00:00:00"/>
    <b v="1"/>
    <s v="A"/>
    <x v="0"/>
    <x v="0"/>
    <m/>
  </r>
  <r>
    <x v="242"/>
    <x v="0"/>
    <x v="241"/>
    <x v="231"/>
    <x v="2"/>
    <n v="6"/>
    <m/>
    <x v="12"/>
    <x v="140"/>
    <n v="48"/>
    <n v="0"/>
    <b v="1"/>
    <n v="3"/>
    <b v="1"/>
    <n v="3"/>
    <n v="98956098"/>
    <n v="0"/>
    <m/>
    <d v="2011-09-01T00:00:00"/>
    <b v="1"/>
    <s v="B"/>
    <x v="0"/>
    <x v="6"/>
    <m/>
  </r>
  <r>
    <x v="243"/>
    <x v="0"/>
    <x v="242"/>
    <x v="232"/>
    <x v="1"/>
    <n v="1"/>
    <m/>
    <x v="68"/>
    <x v="70"/>
    <n v="36"/>
    <n v="0"/>
    <b v="1"/>
    <n v="12"/>
    <b v="0"/>
    <m/>
    <n v="536292"/>
    <n v="0"/>
    <m/>
    <m/>
    <b v="1"/>
    <s v="A"/>
    <x v="12"/>
    <x v="0"/>
    <m/>
  </r>
  <r>
    <x v="244"/>
    <x v="0"/>
    <x v="243"/>
    <x v="233"/>
    <x v="6"/>
    <n v="4"/>
    <d v="2012-04-01T00:00:00"/>
    <x v="128"/>
    <x v="65"/>
    <n v="48"/>
    <n v="0"/>
    <b v="0"/>
    <m/>
    <b v="0"/>
    <m/>
    <n v="0"/>
    <n v="0"/>
    <d v="2011-03-17T00:00:00"/>
    <d v="2012-02-01T00:00:00"/>
    <b v="1"/>
    <s v="B"/>
    <x v="0"/>
    <x v="3"/>
    <m/>
  </r>
  <r>
    <x v="245"/>
    <x v="7"/>
    <x v="244"/>
    <x v="230"/>
    <x v="2"/>
    <n v="1"/>
    <m/>
    <x v="6"/>
    <x v="6"/>
    <m/>
    <n v="0"/>
    <b v="0"/>
    <m/>
    <b v="0"/>
    <m/>
    <n v="5600000"/>
    <n v="0"/>
    <d v="2011-02-01T00:00:00"/>
    <d v="2011-06-09T00:00:00"/>
    <b v="1"/>
    <s v="B"/>
    <x v="0"/>
    <x v="0"/>
    <m/>
  </r>
  <r>
    <x v="246"/>
    <x v="0"/>
    <x v="245"/>
    <x v="234"/>
    <x v="1"/>
    <n v="1"/>
    <d v="2011-01-28T00:00:00"/>
    <x v="132"/>
    <x v="141"/>
    <n v="48"/>
    <n v="0"/>
    <b v="0"/>
    <m/>
    <b v="0"/>
    <m/>
    <n v="303276"/>
    <n v="1200000"/>
    <m/>
    <m/>
    <b v="1"/>
    <s v="B"/>
    <x v="0"/>
    <x v="0"/>
    <m/>
  </r>
  <r>
    <x v="247"/>
    <x v="0"/>
    <x v="246"/>
    <x v="235"/>
    <x v="2"/>
    <n v="1"/>
    <m/>
    <x v="125"/>
    <x v="97"/>
    <n v="36"/>
    <n v="0"/>
    <b v="1"/>
    <n v="12"/>
    <b v="0"/>
    <m/>
    <n v="1070000"/>
    <n v="0"/>
    <d v="2011-02-14T00:00:00"/>
    <d v="2011-12-01T00:00:00"/>
    <b v="1"/>
    <s v="B"/>
    <x v="12"/>
    <x v="0"/>
    <m/>
  </r>
  <r>
    <x v="248"/>
    <x v="0"/>
    <x v="247"/>
    <x v="236"/>
    <x v="1"/>
    <n v="1"/>
    <d v="2009-10-29T00:00:00"/>
    <x v="133"/>
    <x v="142"/>
    <n v="20"/>
    <n v="24"/>
    <b v="0"/>
    <n v="12"/>
    <b v="0"/>
    <n v="12"/>
    <n v="536292"/>
    <n v="1072854"/>
    <m/>
    <d v="2009-10-29T00:00:00"/>
    <b v="0"/>
    <s v="B"/>
    <x v="4"/>
    <x v="0"/>
    <m/>
  </r>
  <r>
    <x v="249"/>
    <x v="4"/>
    <x v="248"/>
    <x v="237"/>
    <x v="2"/>
    <n v="1"/>
    <m/>
    <x v="6"/>
    <x v="6"/>
    <m/>
    <n v="0"/>
    <b v="0"/>
    <m/>
    <b v="0"/>
    <m/>
    <n v="3000000"/>
    <n v="0"/>
    <m/>
    <m/>
    <b v="1"/>
    <s v="O"/>
    <x v="0"/>
    <x v="0"/>
    <m/>
  </r>
  <r>
    <x v="250"/>
    <x v="0"/>
    <x v="249"/>
    <x v="238"/>
    <x v="2"/>
    <n v="5"/>
    <m/>
    <x v="134"/>
    <x v="77"/>
    <n v="24"/>
    <n v="24"/>
    <b v="1"/>
    <n v="12"/>
    <b v="1"/>
    <n v="12"/>
    <n v="0"/>
    <n v="0"/>
    <m/>
    <m/>
    <b v="1"/>
    <s v="B"/>
    <x v="0"/>
    <x v="5"/>
    <s v="Lot 1 - Alcatel"/>
  </r>
  <r>
    <x v="251"/>
    <x v="0"/>
    <x v="250"/>
    <x v="239"/>
    <x v="1"/>
    <n v="1"/>
    <m/>
    <x v="135"/>
    <x v="143"/>
    <n v="36"/>
    <n v="12"/>
    <b v="1"/>
    <n v="17"/>
    <b v="1"/>
    <n v="2"/>
    <n v="5600000"/>
    <n v="8400000"/>
    <d v="2011-02-10T00:00:00"/>
    <d v="2011-12-01T00:00:00"/>
    <b v="1"/>
    <s v="A"/>
    <x v="0"/>
    <x v="0"/>
    <m/>
  </r>
  <r>
    <x v="252"/>
    <x v="0"/>
    <x v="251"/>
    <x v="240"/>
    <x v="1"/>
    <n v="10"/>
    <m/>
    <x v="58"/>
    <x v="144"/>
    <n v="24"/>
    <n v="24"/>
    <b v="1"/>
    <n v="12"/>
    <b v="1"/>
    <n v="12"/>
    <m/>
    <m/>
    <m/>
    <m/>
    <b v="1"/>
    <s v="B"/>
    <x v="0"/>
    <x v="1"/>
    <m/>
  </r>
  <r>
    <x v="253"/>
    <x v="0"/>
    <x v="252"/>
    <x v="241"/>
    <x v="1"/>
    <n v="10"/>
    <d v="2011-02-02T00:00:00"/>
    <x v="136"/>
    <x v="145"/>
    <n v="24"/>
    <n v="24"/>
    <b v="1"/>
    <n v="12"/>
    <b v="1"/>
    <n v="28"/>
    <n v="0"/>
    <n v="0"/>
    <m/>
    <m/>
    <b v="1"/>
    <s v="B"/>
    <x v="0"/>
    <x v="1"/>
    <m/>
  </r>
  <r>
    <x v="254"/>
    <x v="0"/>
    <x v="253"/>
    <x v="242"/>
    <x v="1"/>
    <n v="10"/>
    <m/>
    <x v="137"/>
    <x v="146"/>
    <n v="24"/>
    <n v="24"/>
    <b v="1"/>
    <n v="11"/>
    <b v="1"/>
    <n v="23"/>
    <m/>
    <m/>
    <m/>
    <m/>
    <b v="1"/>
    <s v="B"/>
    <x v="0"/>
    <x v="1"/>
    <m/>
  </r>
  <r>
    <x v="255"/>
    <x v="0"/>
    <x v="254"/>
    <x v="243"/>
    <x v="1"/>
    <n v="10"/>
    <m/>
    <x v="138"/>
    <x v="116"/>
    <n v="48"/>
    <n v="0"/>
    <b v="1"/>
    <n v="1"/>
    <b v="0"/>
    <m/>
    <n v="0"/>
    <n v="0"/>
    <m/>
    <m/>
    <b v="1"/>
    <s v="B"/>
    <x v="13"/>
    <x v="1"/>
    <m/>
  </r>
  <r>
    <x v="256"/>
    <x v="0"/>
    <x v="255"/>
    <x v="244"/>
    <x v="1"/>
    <n v="10"/>
    <m/>
    <x v="48"/>
    <x v="147"/>
    <n v="24"/>
    <n v="30"/>
    <b v="1"/>
    <n v="12"/>
    <b v="1"/>
    <n v="21"/>
    <n v="0"/>
    <n v="0"/>
    <m/>
    <m/>
    <b v="1"/>
    <s v="B"/>
    <x v="0"/>
    <x v="1"/>
    <m/>
  </r>
  <r>
    <x v="257"/>
    <x v="0"/>
    <x v="256"/>
    <x v="245"/>
    <x v="1"/>
    <n v="10"/>
    <m/>
    <x v="98"/>
    <x v="148"/>
    <n v="24"/>
    <n v="24"/>
    <b v="1"/>
    <n v="12"/>
    <b v="1"/>
    <n v="16"/>
    <m/>
    <m/>
    <m/>
    <m/>
    <b v="1"/>
    <s v="B"/>
    <x v="0"/>
    <x v="1"/>
    <m/>
  </r>
  <r>
    <x v="258"/>
    <x v="0"/>
    <x v="257"/>
    <x v="246"/>
    <x v="0"/>
    <n v="4"/>
    <d v="2011-06-01T00:00:00"/>
    <x v="114"/>
    <x v="122"/>
    <n v="24"/>
    <n v="24"/>
    <b v="1"/>
    <n v="18"/>
    <b v="1"/>
    <n v="6"/>
    <n v="0"/>
    <n v="0"/>
    <d v="2010-05-01T00:00:00"/>
    <d v="2011-05-01T00:00:00"/>
    <b v="1"/>
    <s v="B"/>
    <x v="0"/>
    <x v="3"/>
    <m/>
  </r>
  <r>
    <x v="259"/>
    <x v="0"/>
    <x v="258"/>
    <x v="247"/>
    <x v="2"/>
    <n v="2"/>
    <m/>
    <x v="98"/>
    <x v="114"/>
    <n v="24"/>
    <n v="24"/>
    <b v="1"/>
    <n v="12"/>
    <b v="1"/>
    <n v="12"/>
    <n v="1000000"/>
    <n v="4000000"/>
    <d v="2011-02-28T00:00:00"/>
    <d v="2011-08-22T00:00:00"/>
    <b v="1"/>
    <s v="B"/>
    <x v="0"/>
    <x v="4"/>
    <s v="Data Centre Management Equipment"/>
  </r>
  <r>
    <x v="260"/>
    <x v="0"/>
    <x v="259"/>
    <x v="248"/>
    <x v="1"/>
    <n v="10"/>
    <m/>
    <x v="139"/>
    <x v="77"/>
    <n v="24"/>
    <n v="26"/>
    <b v="1"/>
    <n v="12"/>
    <b v="1"/>
    <n v="17"/>
    <m/>
    <m/>
    <m/>
    <m/>
    <b v="1"/>
    <s v="B"/>
    <x v="0"/>
    <x v="1"/>
    <m/>
  </r>
  <r>
    <x v="261"/>
    <x v="0"/>
    <x v="260"/>
    <x v="249"/>
    <x v="0"/>
    <n v="6"/>
    <m/>
    <x v="125"/>
    <x v="149"/>
    <n v="36"/>
    <n v="12"/>
    <b v="1"/>
    <n v="12"/>
    <b v="1"/>
    <n v="47"/>
    <n v="0"/>
    <n v="0"/>
    <d v="2011-05-01T00:00:00"/>
    <d v="2012-01-01T00:00:00"/>
    <b v="1"/>
    <s v="B"/>
    <x v="0"/>
    <x v="6"/>
    <m/>
  </r>
  <r>
    <x v="262"/>
    <x v="0"/>
    <x v="261"/>
    <x v="250"/>
    <x v="6"/>
    <n v="3"/>
    <m/>
    <x v="135"/>
    <x v="150"/>
    <n v="24"/>
    <n v="24"/>
    <b v="1"/>
    <n v="12"/>
    <b v="1"/>
    <n v="38"/>
    <n v="0"/>
    <n v="0"/>
    <d v="2011-05-30T00:00:00"/>
    <d v="2012-02-15T00:00:00"/>
    <b v="1"/>
    <s v="B"/>
    <x v="0"/>
    <x v="2"/>
    <m/>
  </r>
  <r>
    <x v="263"/>
    <x v="0"/>
    <x v="262"/>
    <x v="251"/>
    <x v="6"/>
    <n v="1"/>
    <m/>
    <x v="140"/>
    <x v="151"/>
    <n v="24"/>
    <n v="24"/>
    <b v="1"/>
    <n v="12"/>
    <b v="1"/>
    <n v="12"/>
    <n v="0"/>
    <n v="0"/>
    <d v="2011-03-31T00:00:00"/>
    <d v="2012-04-02T00:00:00"/>
    <b v="1"/>
    <s v="A"/>
    <x v="0"/>
    <x v="0"/>
    <s v="Multi Lot"/>
  </r>
  <r>
    <x v="264"/>
    <x v="0"/>
    <x v="263"/>
    <x v="252"/>
    <x v="0"/>
    <n v="3"/>
    <d v="2011-12-01T00:00:00"/>
    <x v="63"/>
    <x v="128"/>
    <n v="20"/>
    <n v="24"/>
    <b v="1"/>
    <n v="12"/>
    <b v="1"/>
    <n v="12"/>
    <n v="0"/>
    <n v="0"/>
    <d v="2011-01-01T00:00:00"/>
    <d v="2011-09-06T00:00:00"/>
    <b v="1"/>
    <s v="B"/>
    <x v="0"/>
    <x v="2"/>
    <m/>
  </r>
  <r>
    <x v="265"/>
    <x v="0"/>
    <x v="264"/>
    <x v="253"/>
    <x v="0"/>
    <n v="3"/>
    <d v="2011-12-01T00:00:00"/>
    <x v="63"/>
    <x v="128"/>
    <n v="20"/>
    <n v="24"/>
    <b v="1"/>
    <n v="12"/>
    <b v="1"/>
    <n v="12"/>
    <n v="0"/>
    <n v="0"/>
    <d v="2011-01-01T00:00:00"/>
    <d v="2011-09-06T00:00:00"/>
    <b v="1"/>
    <s v="B"/>
    <x v="0"/>
    <x v="2"/>
    <m/>
  </r>
  <r>
    <x v="266"/>
    <x v="0"/>
    <x v="265"/>
    <x v="254"/>
    <x v="0"/>
    <n v="3"/>
    <d v="2011-12-01T00:00:00"/>
    <x v="63"/>
    <x v="128"/>
    <n v="20"/>
    <n v="24"/>
    <b v="1"/>
    <n v="12"/>
    <b v="1"/>
    <n v="12"/>
    <n v="0"/>
    <n v="0"/>
    <d v="2011-01-01T00:00:00"/>
    <d v="2011-09-06T00:00:00"/>
    <b v="1"/>
    <s v="B"/>
    <x v="0"/>
    <x v="2"/>
    <m/>
  </r>
  <r>
    <x v="267"/>
    <x v="0"/>
    <x v="266"/>
    <x v="255"/>
    <x v="0"/>
    <n v="3"/>
    <d v="2011-12-01T00:00:00"/>
    <x v="63"/>
    <x v="128"/>
    <n v="20"/>
    <n v="24"/>
    <b v="1"/>
    <n v="12"/>
    <b v="1"/>
    <n v="12"/>
    <n v="0"/>
    <n v="0"/>
    <d v="2011-01-01T00:00:00"/>
    <d v="2011-09-06T00:00:00"/>
    <b v="1"/>
    <s v="B"/>
    <x v="0"/>
    <x v="2"/>
    <m/>
  </r>
  <r>
    <x v="268"/>
    <x v="0"/>
    <x v="267"/>
    <x v="256"/>
    <x v="0"/>
    <n v="3"/>
    <d v="2011-12-01T00:00:00"/>
    <x v="63"/>
    <x v="128"/>
    <n v="20"/>
    <n v="24"/>
    <b v="1"/>
    <n v="12"/>
    <b v="1"/>
    <n v="12"/>
    <n v="0"/>
    <n v="0"/>
    <d v="2011-01-01T00:00:00"/>
    <d v="2011-09-06T00:00:00"/>
    <b v="1"/>
    <s v="B"/>
    <x v="0"/>
    <x v="2"/>
    <m/>
  </r>
  <r>
    <x v="269"/>
    <x v="0"/>
    <x v="268"/>
    <x v="257"/>
    <x v="0"/>
    <n v="3"/>
    <d v="2011-12-01T00:00:00"/>
    <x v="63"/>
    <x v="128"/>
    <n v="20"/>
    <n v="24"/>
    <b v="1"/>
    <n v="12"/>
    <b v="1"/>
    <n v="12"/>
    <n v="0"/>
    <n v="0"/>
    <d v="2011-01-01T00:00:00"/>
    <d v="2011-09-06T00:00:00"/>
    <b v="1"/>
    <s v="B"/>
    <x v="0"/>
    <x v="2"/>
    <m/>
  </r>
  <r>
    <x v="270"/>
    <x v="0"/>
    <x v="269"/>
    <x v="258"/>
    <x v="1"/>
    <n v="3"/>
    <d v="2011-07-25T00:00:00"/>
    <x v="100"/>
    <x v="152"/>
    <n v="36"/>
    <n v="12"/>
    <b v="1"/>
    <n v="12"/>
    <b v="1"/>
    <n v="9"/>
    <n v="0"/>
    <n v="0"/>
    <m/>
    <m/>
    <b v="1"/>
    <s v="B"/>
    <x v="0"/>
    <x v="2"/>
    <m/>
  </r>
  <r>
    <x v="271"/>
    <x v="0"/>
    <x v="270"/>
    <x v="259"/>
    <x v="2"/>
    <n v="5"/>
    <m/>
    <x v="141"/>
    <x v="153"/>
    <n v="48"/>
    <n v="0"/>
    <b v="0"/>
    <m/>
    <b v="0"/>
    <m/>
    <n v="0"/>
    <n v="0"/>
    <m/>
    <m/>
    <b v="1"/>
    <s v="B"/>
    <x v="0"/>
    <x v="5"/>
    <m/>
  </r>
  <r>
    <x v="272"/>
    <x v="0"/>
    <x v="271"/>
    <x v="260"/>
    <x v="3"/>
    <n v="3"/>
    <d v="2012-03-20T00:00:00"/>
    <x v="142"/>
    <x v="154"/>
    <n v="24"/>
    <n v="24"/>
    <b v="1"/>
    <n v="9"/>
    <b v="1"/>
    <n v="14"/>
    <m/>
    <m/>
    <d v="2012-01-01T00:00:00"/>
    <d v="2012-01-06T00:00:00"/>
    <b v="1"/>
    <s v="A"/>
    <x v="0"/>
    <x v="2"/>
    <s v="AV Equipment &amp; Supply"/>
  </r>
  <r>
    <x v="273"/>
    <x v="0"/>
    <x v="272"/>
    <x v="261"/>
    <x v="2"/>
    <n v="1"/>
    <d v="2011-11-05T00:00:00"/>
    <x v="143"/>
    <x v="155"/>
    <n v="12"/>
    <n v="12"/>
    <b v="1"/>
    <n v="12"/>
    <b v="1"/>
    <n v="60"/>
    <n v="90000"/>
    <n v="180000"/>
    <m/>
    <d v="2011-11-05T00:00:00"/>
    <b v="1"/>
    <s v="A"/>
    <x v="0"/>
    <x v="0"/>
    <m/>
  </r>
  <r>
    <x v="274"/>
    <x v="4"/>
    <x v="273"/>
    <x v="262"/>
    <x v="2"/>
    <n v="1"/>
    <m/>
    <x v="6"/>
    <x v="6"/>
    <m/>
    <n v="0"/>
    <b v="0"/>
    <m/>
    <b v="0"/>
    <m/>
    <n v="0"/>
    <n v="0"/>
    <m/>
    <m/>
    <b v="1"/>
    <s v="A"/>
    <x v="0"/>
    <x v="0"/>
    <m/>
  </r>
  <r>
    <x v="275"/>
    <x v="4"/>
    <x v="274"/>
    <x v="263"/>
    <x v="3"/>
    <n v="1"/>
    <m/>
    <x v="128"/>
    <x v="156"/>
    <n v="24"/>
    <n v="24"/>
    <b v="0"/>
    <m/>
    <b v="0"/>
    <m/>
    <n v="1600000"/>
    <n v="6400000"/>
    <d v="2011-10-31T00:00:00"/>
    <d v="2012-04-01T00:00:00"/>
    <b v="1"/>
    <s v="B"/>
    <x v="4"/>
    <x v="0"/>
    <m/>
  </r>
  <r>
    <x v="276"/>
    <x v="4"/>
    <x v="275"/>
    <x v="264"/>
    <x v="3"/>
    <n v="1"/>
    <m/>
    <x v="128"/>
    <x v="156"/>
    <n v="24"/>
    <n v="24"/>
    <b v="0"/>
    <m/>
    <b v="0"/>
    <m/>
    <n v="1300000"/>
    <n v="5200000"/>
    <d v="2011-10-31T00:00:00"/>
    <d v="2012-04-01T00:00:00"/>
    <b v="1"/>
    <s v="B"/>
    <x v="4"/>
    <x v="0"/>
    <m/>
  </r>
  <r>
    <x v="277"/>
    <x v="0"/>
    <x v="276"/>
    <x v="265"/>
    <x v="1"/>
    <n v="1"/>
    <d v="2012-06-18T00:00:00"/>
    <x v="107"/>
    <x v="157"/>
    <n v="48"/>
    <n v="36"/>
    <b v="1"/>
    <n v="12"/>
    <b v="1"/>
    <n v="12"/>
    <n v="31000000"/>
    <n v="0"/>
    <d v="2011-09-01T00:00:00"/>
    <d v="2012-04-01T00:00:00"/>
    <b v="1"/>
    <s v="A"/>
    <x v="0"/>
    <x v="0"/>
    <m/>
  </r>
  <r>
    <x v="278"/>
    <x v="0"/>
    <x v="277"/>
    <x v="266"/>
    <x v="1"/>
    <n v="1"/>
    <m/>
    <x v="144"/>
    <x v="158"/>
    <n v="48"/>
    <n v="0"/>
    <b v="1"/>
    <n v="1"/>
    <b v="0"/>
    <m/>
    <n v="0"/>
    <n v="0"/>
    <d v="2011-08-01T00:00:00"/>
    <d v="2012-06-01T00:00:00"/>
    <b v="1"/>
    <s v="A"/>
    <x v="13"/>
    <x v="0"/>
    <m/>
  </r>
  <r>
    <x v="279"/>
    <x v="6"/>
    <x v="278"/>
    <x v="267"/>
    <x v="1"/>
    <n v="1"/>
    <m/>
    <x v="140"/>
    <x v="122"/>
    <n v="24"/>
    <n v="24"/>
    <b v="0"/>
    <m/>
    <b v="0"/>
    <m/>
    <n v="0"/>
    <n v="0"/>
    <d v="2011-11-21T00:00:00"/>
    <m/>
    <b v="1"/>
    <s v="A"/>
    <x v="4"/>
    <x v="0"/>
    <m/>
  </r>
  <r>
    <x v="280"/>
    <x v="0"/>
    <x v="279"/>
    <x v="268"/>
    <x v="0"/>
    <n v="1"/>
    <d v="2012-12-21T00:00:00"/>
    <x v="145"/>
    <x v="151"/>
    <n v="24"/>
    <n v="24"/>
    <b v="1"/>
    <n v="12"/>
    <b v="1"/>
    <n v="16"/>
    <n v="3000000"/>
    <n v="12000000"/>
    <d v="2012-01-15T00:00:00"/>
    <d v="2012-12-10T00:00:00"/>
    <b v="1"/>
    <s v="A"/>
    <x v="0"/>
    <x v="0"/>
    <m/>
  </r>
  <r>
    <x v="281"/>
    <x v="0"/>
    <x v="280"/>
    <x v="269"/>
    <x v="1"/>
    <n v="10"/>
    <d v="2012-08-06T00:00:00"/>
    <x v="146"/>
    <x v="159"/>
    <n v="36"/>
    <n v="12"/>
    <b v="1"/>
    <n v="12"/>
    <b v="0"/>
    <m/>
    <n v="0"/>
    <n v="0"/>
    <d v="2012-01-24T00:00:00"/>
    <d v="2012-07-31T00:00:00"/>
    <b v="1"/>
    <s v="B"/>
    <x v="0"/>
    <x v="1"/>
    <m/>
  </r>
  <r>
    <x v="282"/>
    <x v="0"/>
    <x v="281"/>
    <x v="270"/>
    <x v="3"/>
    <n v="3"/>
    <d v="2012-06-14T00:00:00"/>
    <x v="147"/>
    <x v="58"/>
    <n v="24"/>
    <n v="24"/>
    <b v="1"/>
    <n v="12"/>
    <b v="1"/>
    <n v="5"/>
    <n v="0"/>
    <n v="0"/>
    <m/>
    <d v="2012-04-12T00:00:00"/>
    <b v="1"/>
    <s v="B"/>
    <x v="0"/>
    <x v="2"/>
    <m/>
  </r>
  <r>
    <x v="283"/>
    <x v="0"/>
    <x v="282"/>
    <x v="271"/>
    <x v="1"/>
    <n v="1"/>
    <d v="2010-06-01T00:00:00"/>
    <x v="148"/>
    <x v="125"/>
    <n v="36"/>
    <n v="12"/>
    <b v="1"/>
    <n v="14"/>
    <b v="0"/>
    <m/>
    <n v="100000"/>
    <m/>
    <m/>
    <m/>
    <b v="1"/>
    <s v="B"/>
    <x v="11"/>
    <x v="0"/>
    <m/>
  </r>
  <r>
    <x v="284"/>
    <x v="0"/>
    <x v="283"/>
    <x v="272"/>
    <x v="2"/>
    <n v="1"/>
    <d v="2013-07-01T00:00:00"/>
    <x v="149"/>
    <x v="160"/>
    <n v="36"/>
    <n v="24"/>
    <b v="1"/>
    <n v="24"/>
    <b v="0"/>
    <m/>
    <n v="900000"/>
    <n v="2900000"/>
    <m/>
    <d v="2013-01-01T00:00:00"/>
    <b v="1"/>
    <s v="B1"/>
    <x v="0"/>
    <x v="0"/>
    <m/>
  </r>
  <r>
    <x v="285"/>
    <x v="9"/>
    <x v="284"/>
    <x v="273"/>
    <x v="6"/>
    <n v="1"/>
    <m/>
    <x v="138"/>
    <x v="94"/>
    <n v="48"/>
    <n v="0"/>
    <b v="0"/>
    <m/>
    <b v="0"/>
    <m/>
    <n v="0"/>
    <n v="0"/>
    <m/>
    <m/>
    <b v="1"/>
    <s v="C1 - Local Collaboration"/>
    <x v="0"/>
    <x v="0"/>
    <m/>
  </r>
  <r>
    <x v="286"/>
    <x v="4"/>
    <x v="28"/>
    <x v="274"/>
    <x v="2"/>
    <n v="1"/>
    <m/>
    <x v="150"/>
    <x v="161"/>
    <n v="48"/>
    <n v="0"/>
    <b v="0"/>
    <m/>
    <b v="0"/>
    <m/>
    <n v="0"/>
    <n v="0"/>
    <m/>
    <d v="2015-09-30T00:00:00"/>
    <b v="1"/>
    <s v="B"/>
    <x v="0"/>
    <x v="0"/>
    <m/>
  </r>
  <r>
    <x v="287"/>
    <x v="0"/>
    <x v="285"/>
    <x v="275"/>
    <x v="0"/>
    <n v="1"/>
    <d v="2013-09-03T00:00:00"/>
    <x v="151"/>
    <x v="162"/>
    <n v="36"/>
    <n v="12"/>
    <b v="1"/>
    <n v="12"/>
    <b v="0"/>
    <m/>
    <n v="2500000"/>
    <n v="10000000"/>
    <d v="2012-10-01T00:00:00"/>
    <d v="2013-10-01T00:00:00"/>
    <b v="1"/>
    <s v="B"/>
    <x v="0"/>
    <x v="0"/>
    <s v="Deuterated Solvents - Sigma Aldrich, VWR International, Fisher Scientific"/>
  </r>
  <r>
    <x v="288"/>
    <x v="0"/>
    <x v="286"/>
    <x v="276"/>
    <x v="0"/>
    <n v="3"/>
    <d v="2012-12-11T00:00:00"/>
    <x v="152"/>
    <x v="163"/>
    <n v="36"/>
    <n v="12"/>
    <b v="1"/>
    <n v="11"/>
    <b v="0"/>
    <n v="12"/>
    <n v="0"/>
    <n v="0"/>
    <m/>
    <d v="2012-10-15T00:00:00"/>
    <b v="1"/>
    <s v="A"/>
    <x v="14"/>
    <x v="2"/>
    <s v="Electronic Components and Service Aids"/>
  </r>
  <r>
    <x v="289"/>
    <x v="0"/>
    <x v="287"/>
    <x v="277"/>
    <x v="0"/>
    <n v="5"/>
    <d v="2013-02-19T00:00:00"/>
    <x v="153"/>
    <x v="137"/>
    <n v="36"/>
    <n v="12"/>
    <b v="1"/>
    <n v="8"/>
    <b v="0"/>
    <m/>
    <n v="1714444"/>
    <n v="0"/>
    <m/>
    <d v="2012-10-15T00:00:00"/>
    <b v="1"/>
    <s v="B"/>
    <x v="15"/>
    <x v="5"/>
    <m/>
  </r>
  <r>
    <x v="290"/>
    <x v="0"/>
    <x v="288"/>
    <x v="278"/>
    <x v="2"/>
    <n v="5"/>
    <m/>
    <x v="154"/>
    <x v="164"/>
    <n v="24"/>
    <n v="24"/>
    <b v="1"/>
    <n v="12"/>
    <b v="1"/>
    <n v="12"/>
    <n v="0"/>
    <n v="0"/>
    <m/>
    <m/>
    <b v="1"/>
    <s v="B"/>
    <x v="0"/>
    <x v="5"/>
    <m/>
  </r>
  <r>
    <x v="291"/>
    <x v="0"/>
    <x v="289"/>
    <x v="279"/>
    <x v="0"/>
    <n v="2"/>
    <m/>
    <x v="3"/>
    <x v="50"/>
    <n v="24"/>
    <n v="0"/>
    <b v="1"/>
    <n v="12"/>
    <b v="1"/>
    <n v="12"/>
    <n v="3014598"/>
    <n v="12058393.52"/>
    <m/>
    <m/>
    <b v="1"/>
    <s v="B"/>
    <x v="0"/>
    <x v="4"/>
    <m/>
  </r>
  <r>
    <x v="292"/>
    <x v="0"/>
    <x v="290"/>
    <x v="280"/>
    <x v="3"/>
    <n v="2"/>
    <m/>
    <x v="155"/>
    <x v="165"/>
    <n v="24"/>
    <n v="24"/>
    <b v="1"/>
    <n v="12"/>
    <b v="1"/>
    <n v="18"/>
    <n v="500000"/>
    <n v="2000000"/>
    <m/>
    <m/>
    <b v="1"/>
    <s v="B"/>
    <x v="0"/>
    <x v="4"/>
    <m/>
  </r>
  <r>
    <x v="293"/>
    <x v="0"/>
    <x v="291"/>
    <x v="281"/>
    <x v="1"/>
    <n v="3"/>
    <m/>
    <x v="156"/>
    <x v="166"/>
    <n v="36"/>
    <n v="0"/>
    <b v="1"/>
    <n v="12"/>
    <b v="1"/>
    <n v="4"/>
    <n v="0"/>
    <n v="0"/>
    <m/>
    <m/>
    <b v="1"/>
    <s v="A"/>
    <x v="0"/>
    <x v="2"/>
    <m/>
  </r>
  <r>
    <x v="294"/>
    <x v="0"/>
    <x v="292"/>
    <x v="282"/>
    <x v="1"/>
    <n v="2"/>
    <m/>
    <x v="157"/>
    <x v="52"/>
    <n v="24"/>
    <n v="24"/>
    <b v="1"/>
    <n v="12"/>
    <b v="1"/>
    <n v="12"/>
    <n v="20000"/>
    <n v="80000"/>
    <m/>
    <m/>
    <b v="1"/>
    <s v="B"/>
    <x v="0"/>
    <x v="4"/>
    <m/>
  </r>
  <r>
    <x v="295"/>
    <x v="0"/>
    <x v="293"/>
    <x v="283"/>
    <x v="1"/>
    <n v="3"/>
    <m/>
    <x v="100"/>
    <x v="4"/>
    <n v="24"/>
    <n v="24"/>
    <b v="0"/>
    <n v="12"/>
    <b v="1"/>
    <n v="31"/>
    <n v="0"/>
    <n v="0"/>
    <m/>
    <m/>
    <b v="1"/>
    <s v="B"/>
    <x v="5"/>
    <x v="2"/>
    <m/>
  </r>
  <r>
    <x v="296"/>
    <x v="0"/>
    <x v="294"/>
    <x v="284"/>
    <x v="2"/>
    <n v="3"/>
    <m/>
    <x v="123"/>
    <x v="150"/>
    <n v="36"/>
    <n v="12"/>
    <b v="1"/>
    <n v="12"/>
    <b v="1"/>
    <n v="46"/>
    <n v="0"/>
    <n v="0"/>
    <m/>
    <m/>
    <b v="1"/>
    <s v="A"/>
    <x v="0"/>
    <x v="2"/>
    <m/>
  </r>
  <r>
    <x v="297"/>
    <x v="0"/>
    <x v="295"/>
    <x v="285"/>
    <x v="3"/>
    <n v="3"/>
    <m/>
    <x v="158"/>
    <x v="131"/>
    <n v="39"/>
    <n v="0"/>
    <b v="1"/>
    <n v="12"/>
    <b v="0"/>
    <m/>
    <n v="0"/>
    <n v="0"/>
    <m/>
    <m/>
    <b v="1"/>
    <s v="B"/>
    <x v="12"/>
    <x v="2"/>
    <m/>
  </r>
  <r>
    <x v="298"/>
    <x v="0"/>
    <x v="296"/>
    <x v="286"/>
    <x v="2"/>
    <n v="2"/>
    <m/>
    <x v="76"/>
    <x v="38"/>
    <n v="48"/>
    <n v="0"/>
    <b v="0"/>
    <m/>
    <b v="0"/>
    <m/>
    <n v="0"/>
    <n v="0"/>
    <m/>
    <m/>
    <b v="1"/>
    <s v="B"/>
    <x v="0"/>
    <x v="4"/>
    <m/>
  </r>
  <r>
    <x v="299"/>
    <x v="0"/>
    <x v="297"/>
    <x v="287"/>
    <x v="1"/>
    <n v="2"/>
    <m/>
    <x v="139"/>
    <x v="114"/>
    <n v="24"/>
    <n v="24"/>
    <b v="1"/>
    <n v="12"/>
    <b v="1"/>
    <n v="16"/>
    <n v="250000"/>
    <n v="1000000"/>
    <m/>
    <m/>
    <b v="1"/>
    <s v="B"/>
    <x v="0"/>
    <x v="4"/>
    <m/>
  </r>
  <r>
    <x v="300"/>
    <x v="0"/>
    <x v="298"/>
    <x v="288"/>
    <x v="1"/>
    <n v="2"/>
    <m/>
    <x v="76"/>
    <x v="167"/>
    <n v="48"/>
    <n v="0"/>
    <b v="1"/>
    <n v="2"/>
    <b v="0"/>
    <m/>
    <n v="0"/>
    <n v="0"/>
    <m/>
    <m/>
    <b v="1"/>
    <s v="B"/>
    <x v="11"/>
    <x v="4"/>
    <m/>
  </r>
  <r>
    <x v="301"/>
    <x v="0"/>
    <x v="298"/>
    <x v="289"/>
    <x v="1"/>
    <n v="2"/>
    <d v="2008-03-01T00:00:00"/>
    <x v="76"/>
    <x v="167"/>
    <n v="48"/>
    <n v="0"/>
    <b v="1"/>
    <n v="2"/>
    <b v="0"/>
    <m/>
    <n v="1600000"/>
    <n v="6400000"/>
    <m/>
    <m/>
    <b v="1"/>
    <s v="B"/>
    <x v="11"/>
    <x v="4"/>
    <m/>
  </r>
  <r>
    <x v="302"/>
    <x v="0"/>
    <x v="299"/>
    <x v="290"/>
    <x v="3"/>
    <n v="3"/>
    <m/>
    <x v="159"/>
    <x v="168"/>
    <n v="24"/>
    <n v="24"/>
    <b v="1"/>
    <n v="12"/>
    <b v="1"/>
    <n v="17"/>
    <n v="0"/>
    <n v="0"/>
    <m/>
    <m/>
    <b v="1"/>
    <s v="B"/>
    <x v="0"/>
    <x v="2"/>
    <m/>
  </r>
  <r>
    <x v="303"/>
    <x v="0"/>
    <x v="300"/>
    <x v="291"/>
    <x v="2"/>
    <n v="5"/>
    <m/>
    <x v="100"/>
    <x v="128"/>
    <n v="24"/>
    <n v="24"/>
    <b v="1"/>
    <n v="12"/>
    <b v="1"/>
    <n v="12"/>
    <n v="0"/>
    <n v="0"/>
    <m/>
    <m/>
    <b v="1"/>
    <s v="B"/>
    <x v="0"/>
    <x v="5"/>
    <s v="Lot 1 - Stationery"/>
  </r>
  <r>
    <x v="304"/>
    <x v="0"/>
    <x v="300"/>
    <x v="292"/>
    <x v="2"/>
    <n v="5"/>
    <m/>
    <x v="100"/>
    <x v="128"/>
    <n v="24"/>
    <n v="24"/>
    <b v="1"/>
    <n v="12"/>
    <b v="1"/>
    <n v="12"/>
    <n v="0"/>
    <n v="0"/>
    <m/>
    <m/>
    <b v="1"/>
    <s v="B"/>
    <x v="0"/>
    <x v="5"/>
    <s v="Lot 2 - Computer Consumables"/>
  </r>
  <r>
    <x v="305"/>
    <x v="0"/>
    <x v="300"/>
    <x v="293"/>
    <x v="2"/>
    <n v="5"/>
    <m/>
    <x v="100"/>
    <x v="128"/>
    <n v="24"/>
    <n v="24"/>
    <b v="1"/>
    <n v="12"/>
    <b v="1"/>
    <n v="12"/>
    <n v="0"/>
    <n v="0"/>
    <m/>
    <m/>
    <b v="1"/>
    <s v="B"/>
    <x v="0"/>
    <x v="5"/>
    <s v="Lot 3 - One Stop Shop - Stationery &amp; Computer Consumables"/>
  </r>
  <r>
    <x v="306"/>
    <x v="0"/>
    <x v="244"/>
    <x v="294"/>
    <x v="3"/>
    <n v="2"/>
    <m/>
    <x v="25"/>
    <x v="88"/>
    <n v="36"/>
    <n v="0"/>
    <b v="1"/>
    <n v="6"/>
    <b v="0"/>
    <m/>
    <n v="0"/>
    <n v="0"/>
    <m/>
    <m/>
    <b v="1"/>
    <s v="B"/>
    <x v="9"/>
    <x v="4"/>
    <m/>
  </r>
  <r>
    <x v="307"/>
    <x v="10"/>
    <x v="301"/>
    <x v="295"/>
    <x v="1"/>
    <n v="2"/>
    <m/>
    <x v="6"/>
    <x v="6"/>
    <m/>
    <n v="0"/>
    <b v="1"/>
    <n v="12"/>
    <b v="0"/>
    <n v="12"/>
    <n v="0"/>
    <n v="0"/>
    <m/>
    <d v="2014-05-01T00:00:00"/>
    <b v="1"/>
    <m/>
    <x v="12"/>
    <x v="4"/>
    <m/>
  </r>
  <r>
    <x v="308"/>
    <x v="0"/>
    <x v="302"/>
    <x v="296"/>
    <x v="3"/>
    <n v="10"/>
    <m/>
    <x v="95"/>
    <x v="28"/>
    <n v="36"/>
    <n v="19"/>
    <b v="1"/>
    <n v="12"/>
    <b v="1"/>
    <n v="7"/>
    <n v="0"/>
    <n v="0"/>
    <m/>
    <m/>
    <b v="1"/>
    <s v="B"/>
    <x v="0"/>
    <x v="1"/>
    <m/>
  </r>
  <r>
    <x v="309"/>
    <x v="0"/>
    <x v="303"/>
    <x v="297"/>
    <x v="3"/>
    <n v="10"/>
    <m/>
    <x v="160"/>
    <x v="169"/>
    <n v="6"/>
    <n v="0"/>
    <b v="0"/>
    <m/>
    <b v="0"/>
    <m/>
    <n v="0"/>
    <n v="0"/>
    <m/>
    <m/>
    <b v="1"/>
    <s v="B"/>
    <x v="0"/>
    <x v="1"/>
    <m/>
  </r>
  <r>
    <x v="310"/>
    <x v="0"/>
    <x v="304"/>
    <x v="298"/>
    <x v="3"/>
    <n v="2"/>
    <m/>
    <x v="97"/>
    <x v="170"/>
    <n v="24"/>
    <n v="0"/>
    <b v="0"/>
    <n v="12"/>
    <b v="0"/>
    <m/>
    <n v="3885637"/>
    <n v="7771274"/>
    <m/>
    <m/>
    <b v="1"/>
    <s v="B"/>
    <x v="0"/>
    <x v="4"/>
    <m/>
  </r>
  <r>
    <x v="311"/>
    <x v="0"/>
    <x v="305"/>
    <x v="165"/>
    <x v="3"/>
    <n v="10"/>
    <m/>
    <x v="0"/>
    <x v="0"/>
    <n v="48"/>
    <n v="0"/>
    <b v="0"/>
    <m/>
    <b v="0"/>
    <m/>
    <m/>
    <m/>
    <m/>
    <m/>
    <b v="1"/>
    <s v="B"/>
    <x v="0"/>
    <x v="1"/>
    <m/>
  </r>
  <r>
    <x v="312"/>
    <x v="0"/>
    <x v="306"/>
    <x v="299"/>
    <x v="3"/>
    <n v="2"/>
    <m/>
    <x v="139"/>
    <x v="171"/>
    <n v="24"/>
    <n v="24"/>
    <b v="1"/>
    <n v="12"/>
    <b v="1"/>
    <n v="12"/>
    <n v="1739564.3"/>
    <n v="5218692.8899999997"/>
    <m/>
    <m/>
    <b v="1"/>
    <s v="B"/>
    <x v="0"/>
    <x v="4"/>
    <m/>
  </r>
  <r>
    <x v="313"/>
    <x v="0"/>
    <x v="307"/>
    <x v="300"/>
    <x v="3"/>
    <n v="4"/>
    <m/>
    <x v="100"/>
    <x v="128"/>
    <n v="48"/>
    <n v="0"/>
    <b v="0"/>
    <n v="0"/>
    <b v="0"/>
    <m/>
    <n v="0"/>
    <n v="0"/>
    <m/>
    <m/>
    <b v="1"/>
    <s v="O"/>
    <x v="0"/>
    <x v="3"/>
    <m/>
  </r>
  <r>
    <x v="314"/>
    <x v="9"/>
    <x v="308"/>
    <x v="301"/>
    <x v="3"/>
    <n v="1"/>
    <m/>
    <x v="161"/>
    <x v="172"/>
    <n v="48"/>
    <n v="0"/>
    <b v="0"/>
    <m/>
    <b v="0"/>
    <m/>
    <n v="0"/>
    <n v="0"/>
    <m/>
    <m/>
    <b v="1"/>
    <s v="C1 - Local Collaboration"/>
    <x v="0"/>
    <x v="0"/>
    <m/>
  </r>
  <r>
    <x v="315"/>
    <x v="4"/>
    <x v="28"/>
    <x v="302"/>
    <x v="2"/>
    <n v="1"/>
    <m/>
    <x v="6"/>
    <x v="6"/>
    <m/>
    <n v="0"/>
    <b v="0"/>
    <m/>
    <b v="0"/>
    <m/>
    <n v="0"/>
    <n v="0"/>
    <m/>
    <m/>
    <b v="1"/>
    <s v="B"/>
    <x v="0"/>
    <x v="0"/>
    <m/>
  </r>
  <r>
    <x v="316"/>
    <x v="4"/>
    <x v="309"/>
    <x v="303"/>
    <x v="2"/>
    <n v="1"/>
    <m/>
    <x v="6"/>
    <x v="6"/>
    <m/>
    <n v="0"/>
    <b v="0"/>
    <m/>
    <b v="0"/>
    <m/>
    <n v="0"/>
    <n v="0"/>
    <m/>
    <m/>
    <b v="1"/>
    <s v="A"/>
    <x v="0"/>
    <x v="0"/>
    <m/>
  </r>
  <r>
    <x v="317"/>
    <x v="4"/>
    <x v="28"/>
    <x v="304"/>
    <x v="2"/>
    <n v="1"/>
    <m/>
    <x v="23"/>
    <x v="23"/>
    <n v="48"/>
    <n v="0"/>
    <b v="0"/>
    <m/>
    <b v="0"/>
    <m/>
    <n v="0"/>
    <n v="0"/>
    <d v="2014-08-26T00:00:00"/>
    <d v="2014-12-31T00:00:00"/>
    <b v="1"/>
    <s v="B"/>
    <x v="0"/>
    <x v="0"/>
    <m/>
  </r>
  <r>
    <x v="318"/>
    <x v="8"/>
    <x v="310"/>
    <x v="305"/>
    <x v="2"/>
    <n v="1"/>
    <m/>
    <x v="6"/>
    <x v="6"/>
    <m/>
    <n v="0"/>
    <b v="0"/>
    <m/>
    <b v="0"/>
    <m/>
    <n v="0"/>
    <n v="0"/>
    <m/>
    <m/>
    <b v="1"/>
    <s v="B"/>
    <x v="0"/>
    <x v="0"/>
    <m/>
  </r>
  <r>
    <x v="319"/>
    <x v="9"/>
    <x v="311"/>
    <x v="306"/>
    <x v="3"/>
    <n v="1"/>
    <m/>
    <x v="6"/>
    <x v="6"/>
    <m/>
    <n v="0"/>
    <b v="0"/>
    <m/>
    <b v="0"/>
    <m/>
    <n v="0"/>
    <n v="0"/>
    <m/>
    <m/>
    <b v="1"/>
    <s v="C1 - Local Collaboration"/>
    <x v="0"/>
    <x v="0"/>
    <m/>
  </r>
  <r>
    <x v="320"/>
    <x v="4"/>
    <x v="312"/>
    <x v="307"/>
    <x v="2"/>
    <n v="1"/>
    <m/>
    <x v="6"/>
    <x v="6"/>
    <m/>
    <n v="0"/>
    <b v="0"/>
    <m/>
    <b v="0"/>
    <m/>
    <n v="0"/>
    <n v="0"/>
    <m/>
    <m/>
    <b v="1"/>
    <s v="A"/>
    <x v="0"/>
    <x v="0"/>
    <m/>
  </r>
  <r>
    <x v="321"/>
    <x v="9"/>
    <x v="313"/>
    <x v="308"/>
    <x v="2"/>
    <n v="1"/>
    <m/>
    <x v="6"/>
    <x v="6"/>
    <m/>
    <n v="0"/>
    <b v="0"/>
    <m/>
    <b v="0"/>
    <m/>
    <n v="0"/>
    <n v="0"/>
    <m/>
    <m/>
    <b v="1"/>
    <s v="C1 - Local Collaboration"/>
    <x v="0"/>
    <x v="0"/>
    <m/>
  </r>
  <r>
    <x v="322"/>
    <x v="4"/>
    <x v="314"/>
    <x v="309"/>
    <x v="2"/>
    <n v="1"/>
    <m/>
    <x v="6"/>
    <x v="6"/>
    <m/>
    <n v="0"/>
    <b v="0"/>
    <m/>
    <b v="0"/>
    <m/>
    <n v="0"/>
    <n v="0"/>
    <m/>
    <m/>
    <b v="1"/>
    <s v="A"/>
    <x v="0"/>
    <x v="0"/>
    <m/>
  </r>
  <r>
    <x v="323"/>
    <x v="4"/>
    <x v="28"/>
    <x v="310"/>
    <x v="2"/>
    <n v="1"/>
    <m/>
    <x v="23"/>
    <x v="23"/>
    <n v="48"/>
    <n v="0"/>
    <b v="0"/>
    <m/>
    <b v="0"/>
    <m/>
    <n v="0"/>
    <n v="0"/>
    <d v="2014-08-26T00:00:00"/>
    <d v="2014-12-31T00:00:00"/>
    <b v="1"/>
    <s v="B"/>
    <x v="0"/>
    <x v="0"/>
    <m/>
  </r>
  <r>
    <x v="324"/>
    <x v="4"/>
    <x v="315"/>
    <x v="311"/>
    <x v="2"/>
    <n v="1"/>
    <m/>
    <x v="6"/>
    <x v="6"/>
    <m/>
    <n v="0"/>
    <b v="0"/>
    <m/>
    <b v="0"/>
    <m/>
    <n v="0"/>
    <n v="0"/>
    <m/>
    <m/>
    <b v="1"/>
    <s v="A"/>
    <x v="0"/>
    <x v="0"/>
    <m/>
  </r>
  <r>
    <x v="325"/>
    <x v="4"/>
    <x v="316"/>
    <x v="312"/>
    <x v="2"/>
    <n v="1"/>
    <m/>
    <x v="6"/>
    <x v="6"/>
    <m/>
    <n v="0"/>
    <b v="0"/>
    <m/>
    <b v="0"/>
    <m/>
    <n v="0"/>
    <n v="0"/>
    <m/>
    <m/>
    <b v="1"/>
    <s v="A"/>
    <x v="0"/>
    <x v="0"/>
    <m/>
  </r>
  <r>
    <x v="326"/>
    <x v="4"/>
    <x v="317"/>
    <x v="313"/>
    <x v="2"/>
    <n v="1"/>
    <m/>
    <x v="6"/>
    <x v="6"/>
    <m/>
    <n v="0"/>
    <b v="0"/>
    <m/>
    <b v="0"/>
    <m/>
    <n v="0"/>
    <n v="0"/>
    <m/>
    <m/>
    <b v="1"/>
    <s v="A"/>
    <x v="0"/>
    <x v="0"/>
    <m/>
  </r>
  <r>
    <x v="327"/>
    <x v="4"/>
    <x v="318"/>
    <x v="314"/>
    <x v="2"/>
    <n v="1"/>
    <m/>
    <x v="6"/>
    <x v="6"/>
    <m/>
    <n v="0"/>
    <b v="0"/>
    <m/>
    <b v="0"/>
    <m/>
    <n v="0"/>
    <n v="0"/>
    <m/>
    <m/>
    <b v="1"/>
    <s v="A"/>
    <x v="0"/>
    <x v="0"/>
    <m/>
  </r>
  <r>
    <x v="328"/>
    <x v="0"/>
    <x v="319"/>
    <x v="315"/>
    <x v="2"/>
    <n v="1"/>
    <m/>
    <x v="6"/>
    <x v="6"/>
    <m/>
    <n v="0"/>
    <b v="0"/>
    <m/>
    <b v="0"/>
    <m/>
    <n v="0"/>
    <n v="0"/>
    <m/>
    <m/>
    <b v="1"/>
    <s v="A"/>
    <x v="0"/>
    <x v="0"/>
    <m/>
  </r>
  <r>
    <x v="329"/>
    <x v="4"/>
    <x v="320"/>
    <x v="316"/>
    <x v="2"/>
    <n v="1"/>
    <m/>
    <x v="6"/>
    <x v="6"/>
    <m/>
    <n v="0"/>
    <b v="0"/>
    <m/>
    <b v="0"/>
    <m/>
    <n v="0"/>
    <n v="0"/>
    <m/>
    <m/>
    <b v="1"/>
    <s v="A"/>
    <x v="0"/>
    <x v="0"/>
    <m/>
  </r>
  <r>
    <x v="330"/>
    <x v="4"/>
    <x v="321"/>
    <x v="317"/>
    <x v="2"/>
    <n v="1"/>
    <m/>
    <x v="6"/>
    <x v="6"/>
    <m/>
    <n v="0"/>
    <b v="0"/>
    <m/>
    <b v="0"/>
    <m/>
    <n v="0"/>
    <n v="0"/>
    <m/>
    <m/>
    <b v="1"/>
    <s v="A"/>
    <x v="0"/>
    <x v="0"/>
    <m/>
  </r>
  <r>
    <x v="331"/>
    <x v="0"/>
    <x v="322"/>
    <x v="318"/>
    <x v="1"/>
    <n v="3"/>
    <m/>
    <x v="129"/>
    <x v="173"/>
    <n v="24"/>
    <n v="24"/>
    <b v="1"/>
    <n v="12"/>
    <b v="1"/>
    <n v="17"/>
    <n v="0"/>
    <n v="0"/>
    <m/>
    <d v="2012-06-01T00:00:00"/>
    <b v="1"/>
    <s v="B"/>
    <x v="0"/>
    <x v="2"/>
    <s v="Vehicle hire"/>
  </r>
  <r>
    <x v="332"/>
    <x v="4"/>
    <x v="323"/>
    <x v="319"/>
    <x v="2"/>
    <n v="1"/>
    <m/>
    <x v="6"/>
    <x v="6"/>
    <m/>
    <n v="0"/>
    <b v="0"/>
    <m/>
    <b v="0"/>
    <m/>
    <n v="0"/>
    <n v="0"/>
    <m/>
    <m/>
    <b v="1"/>
    <s v="A"/>
    <x v="0"/>
    <x v="0"/>
    <m/>
  </r>
  <r>
    <x v="333"/>
    <x v="4"/>
    <x v="324"/>
    <x v="320"/>
    <x v="2"/>
    <n v="1"/>
    <m/>
    <x v="6"/>
    <x v="6"/>
    <m/>
    <n v="0"/>
    <b v="0"/>
    <m/>
    <b v="0"/>
    <m/>
    <n v="0"/>
    <n v="0"/>
    <m/>
    <m/>
    <b v="1"/>
    <s v="B"/>
    <x v="0"/>
    <x v="0"/>
    <m/>
  </r>
  <r>
    <x v="334"/>
    <x v="0"/>
    <x v="325"/>
    <x v="321"/>
    <x v="2"/>
    <n v="2"/>
    <m/>
    <x v="135"/>
    <x v="134"/>
    <n v="24"/>
    <n v="24"/>
    <b v="1"/>
    <n v="12"/>
    <b v="1"/>
    <n v="18"/>
    <n v="1"/>
    <n v="4"/>
    <m/>
    <m/>
    <b v="1"/>
    <s v="O"/>
    <x v="0"/>
    <x v="4"/>
    <m/>
  </r>
  <r>
    <x v="335"/>
    <x v="0"/>
    <x v="325"/>
    <x v="322"/>
    <x v="2"/>
    <n v="2"/>
    <m/>
    <x v="135"/>
    <x v="134"/>
    <n v="24"/>
    <n v="24"/>
    <b v="1"/>
    <n v="12"/>
    <b v="1"/>
    <n v="18"/>
    <n v="1000000"/>
    <n v="4000000"/>
    <m/>
    <m/>
    <b v="1"/>
    <s v="O"/>
    <x v="0"/>
    <x v="4"/>
    <m/>
  </r>
  <r>
    <x v="336"/>
    <x v="0"/>
    <x v="325"/>
    <x v="323"/>
    <x v="2"/>
    <n v="2"/>
    <m/>
    <x v="135"/>
    <x v="134"/>
    <n v="24"/>
    <n v="24"/>
    <b v="1"/>
    <n v="12"/>
    <b v="1"/>
    <n v="18"/>
    <n v="1000000"/>
    <n v="4000000"/>
    <m/>
    <m/>
    <b v="1"/>
    <s v="O"/>
    <x v="0"/>
    <x v="4"/>
    <m/>
  </r>
  <r>
    <x v="337"/>
    <x v="0"/>
    <x v="325"/>
    <x v="324"/>
    <x v="2"/>
    <n v="2"/>
    <m/>
    <x v="135"/>
    <x v="134"/>
    <n v="24"/>
    <n v="24"/>
    <b v="1"/>
    <n v="12"/>
    <b v="1"/>
    <n v="18"/>
    <n v="1"/>
    <n v="0"/>
    <m/>
    <m/>
    <b v="1"/>
    <s v="O"/>
    <x v="0"/>
    <x v="4"/>
    <m/>
  </r>
  <r>
    <x v="338"/>
    <x v="0"/>
    <x v="298"/>
    <x v="325"/>
    <x v="1"/>
    <n v="2"/>
    <m/>
    <x v="76"/>
    <x v="167"/>
    <n v="48"/>
    <n v="0"/>
    <b v="1"/>
    <n v="2"/>
    <b v="0"/>
    <m/>
    <n v="150000"/>
    <n v="600000"/>
    <m/>
    <m/>
    <b v="1"/>
    <s v="B"/>
    <x v="11"/>
    <x v="4"/>
    <m/>
  </r>
  <r>
    <x v="339"/>
    <x v="0"/>
    <x v="326"/>
    <x v="55"/>
    <x v="3"/>
    <n v="2"/>
    <m/>
    <x v="2"/>
    <x v="16"/>
    <n v="48"/>
    <n v="0"/>
    <b v="1"/>
    <n v="1"/>
    <b v="0"/>
    <m/>
    <n v="5000000"/>
    <n v="20000000"/>
    <m/>
    <m/>
    <b v="1"/>
    <s v="A"/>
    <x v="13"/>
    <x v="4"/>
    <m/>
  </r>
  <r>
    <x v="340"/>
    <x v="0"/>
    <x v="298"/>
    <x v="326"/>
    <x v="1"/>
    <n v="2"/>
    <m/>
    <x v="123"/>
    <x v="167"/>
    <n v="20"/>
    <n v="0"/>
    <b v="1"/>
    <n v="2"/>
    <b v="0"/>
    <m/>
    <n v="25000"/>
    <n v="100000"/>
    <m/>
    <m/>
    <b v="1"/>
    <s v="A"/>
    <x v="11"/>
    <x v="4"/>
    <m/>
  </r>
  <r>
    <x v="341"/>
    <x v="0"/>
    <x v="327"/>
    <x v="327"/>
    <x v="1"/>
    <n v="2"/>
    <m/>
    <x v="131"/>
    <x v="174"/>
    <n v="36"/>
    <n v="12"/>
    <b v="1"/>
    <n v="12"/>
    <b v="1"/>
    <n v="17"/>
    <n v="9000000"/>
    <n v="36000000"/>
    <d v="2011-03-01T00:00:00"/>
    <d v="2012-05-01T00:00:00"/>
    <b v="1"/>
    <s v="A"/>
    <x v="0"/>
    <x v="4"/>
    <m/>
  </r>
  <r>
    <x v="342"/>
    <x v="0"/>
    <x v="327"/>
    <x v="289"/>
    <x v="1"/>
    <n v="2"/>
    <m/>
    <x v="131"/>
    <x v="175"/>
    <n v="36"/>
    <n v="12"/>
    <b v="1"/>
    <n v="12"/>
    <b v="1"/>
    <n v="14"/>
    <n v="1200000"/>
    <n v="4800000"/>
    <d v="2011-03-01T00:00:00"/>
    <d v="2012-05-01T00:00:00"/>
    <b v="1"/>
    <s v="A"/>
    <x v="0"/>
    <x v="4"/>
    <m/>
  </r>
  <r>
    <x v="343"/>
    <x v="0"/>
    <x v="327"/>
    <x v="328"/>
    <x v="1"/>
    <n v="2"/>
    <m/>
    <x v="131"/>
    <x v="175"/>
    <n v="36"/>
    <n v="12"/>
    <b v="1"/>
    <n v="12"/>
    <b v="1"/>
    <n v="14"/>
    <n v="100000"/>
    <n v="400000"/>
    <d v="2011-03-01T00:00:00"/>
    <d v="2012-05-01T00:00:00"/>
    <b v="1"/>
    <s v="A"/>
    <x v="0"/>
    <x v="4"/>
    <m/>
  </r>
  <r>
    <x v="344"/>
    <x v="0"/>
    <x v="327"/>
    <x v="329"/>
    <x v="1"/>
    <n v="2"/>
    <m/>
    <x v="131"/>
    <x v="175"/>
    <n v="36"/>
    <n v="12"/>
    <b v="1"/>
    <n v="12"/>
    <b v="1"/>
    <n v="14"/>
    <n v="100000"/>
    <n v="400000"/>
    <d v="2011-03-01T00:00:00"/>
    <d v="2012-05-01T00:00:00"/>
    <b v="1"/>
    <s v="A"/>
    <x v="0"/>
    <x v="4"/>
    <m/>
  </r>
  <r>
    <x v="345"/>
    <x v="4"/>
    <x v="244"/>
    <x v="330"/>
    <x v="1"/>
    <n v="2"/>
    <m/>
    <x v="6"/>
    <x v="6"/>
    <m/>
    <n v="0"/>
    <b v="0"/>
    <m/>
    <b v="0"/>
    <m/>
    <n v="0"/>
    <n v="0"/>
    <d v="2014-09-01T00:00:00"/>
    <m/>
    <b v="1"/>
    <m/>
    <x v="0"/>
    <x v="4"/>
    <m/>
  </r>
  <r>
    <x v="346"/>
    <x v="11"/>
    <x v="244"/>
    <x v="331"/>
    <x v="1"/>
    <n v="2"/>
    <m/>
    <x v="6"/>
    <x v="6"/>
    <m/>
    <n v="0"/>
    <b v="0"/>
    <m/>
    <b v="0"/>
    <m/>
    <n v="0"/>
    <n v="0"/>
    <d v="2014-09-01T00:00:00"/>
    <m/>
    <b v="1"/>
    <m/>
    <x v="0"/>
    <x v="4"/>
    <m/>
  </r>
  <r>
    <x v="347"/>
    <x v="4"/>
    <x v="328"/>
    <x v="332"/>
    <x v="1"/>
    <n v="1"/>
    <m/>
    <x v="107"/>
    <x v="60"/>
    <n v="24"/>
    <n v="24"/>
    <b v="0"/>
    <n v="12"/>
    <b v="0"/>
    <n v="12"/>
    <n v="0"/>
    <n v="0"/>
    <d v="2012-04-09T00:00:00"/>
    <d v="2013-02-11T00:00:00"/>
    <b v="1"/>
    <s v="B"/>
    <x v="4"/>
    <x v="0"/>
    <m/>
  </r>
  <r>
    <x v="348"/>
    <x v="0"/>
    <x v="329"/>
    <x v="333"/>
    <x v="1"/>
    <n v="1"/>
    <d v="2012-10-15T00:00:00"/>
    <x v="162"/>
    <x v="143"/>
    <n v="34"/>
    <n v="12"/>
    <b v="1"/>
    <n v="12"/>
    <b v="1"/>
    <n v="2"/>
    <n v="3000000"/>
    <n v="12000000"/>
    <d v="2012-03-26T00:00:00"/>
    <m/>
    <b v="1"/>
    <s v="B"/>
    <x v="0"/>
    <x v="0"/>
    <m/>
  </r>
  <r>
    <x v="349"/>
    <x v="0"/>
    <x v="330"/>
    <x v="334"/>
    <x v="0"/>
    <n v="4"/>
    <d v="2013-02-01T00:00:00"/>
    <x v="145"/>
    <x v="136"/>
    <n v="24"/>
    <n v="24"/>
    <b v="1"/>
    <n v="12"/>
    <b v="1"/>
    <n v="12"/>
    <n v="0"/>
    <n v="0"/>
    <m/>
    <d v="2012-10-01T00:00:00"/>
    <b v="1"/>
    <s v="A"/>
    <x v="0"/>
    <x v="3"/>
    <s v="Awarded in various lots"/>
  </r>
  <r>
    <x v="350"/>
    <x v="0"/>
    <x v="331"/>
    <x v="335"/>
    <x v="3"/>
    <n v="2"/>
    <m/>
    <x v="163"/>
    <x v="176"/>
    <n v="18"/>
    <n v="0"/>
    <b v="0"/>
    <m/>
    <b v="0"/>
    <m/>
    <n v="22500000"/>
    <n v="90000000"/>
    <m/>
    <m/>
    <b v="1"/>
    <m/>
    <x v="0"/>
    <x v="4"/>
    <s v="Traditional Telephony Services"/>
  </r>
  <r>
    <x v="351"/>
    <x v="8"/>
    <x v="332"/>
    <x v="336"/>
    <x v="1"/>
    <n v="10"/>
    <m/>
    <x v="100"/>
    <x v="125"/>
    <n v="24"/>
    <n v="24"/>
    <b v="1"/>
    <n v="12"/>
    <b v="0"/>
    <n v="12"/>
    <m/>
    <m/>
    <m/>
    <m/>
    <b v="1"/>
    <s v="O"/>
    <x v="6"/>
    <x v="1"/>
    <m/>
  </r>
  <r>
    <x v="352"/>
    <x v="0"/>
    <x v="333"/>
    <x v="142"/>
    <x v="3"/>
    <n v="2"/>
    <m/>
    <x v="25"/>
    <x v="105"/>
    <n v="36"/>
    <n v="0"/>
    <b v="1"/>
    <n v="12"/>
    <b v="1"/>
    <n v="6"/>
    <n v="478408.54"/>
    <n v="1435225.62"/>
    <m/>
    <m/>
    <b v="1"/>
    <s v="O"/>
    <x v="0"/>
    <x v="4"/>
    <m/>
  </r>
  <r>
    <x v="353"/>
    <x v="0"/>
    <x v="334"/>
    <x v="337"/>
    <x v="3"/>
    <n v="5"/>
    <m/>
    <x v="138"/>
    <x v="94"/>
    <n v="48"/>
    <n v="0"/>
    <b v="0"/>
    <m/>
    <b v="0"/>
    <m/>
    <n v="145948"/>
    <n v="0"/>
    <m/>
    <m/>
    <b v="1"/>
    <s v="B"/>
    <x v="0"/>
    <x v="5"/>
    <m/>
  </r>
  <r>
    <x v="354"/>
    <x v="0"/>
    <x v="335"/>
    <x v="338"/>
    <x v="5"/>
    <n v="4"/>
    <m/>
    <x v="42"/>
    <x v="129"/>
    <n v="48"/>
    <n v="0"/>
    <b v="0"/>
    <m/>
    <b v="0"/>
    <m/>
    <n v="0"/>
    <n v="0"/>
    <m/>
    <m/>
    <b v="1"/>
    <s v="O"/>
    <x v="0"/>
    <x v="3"/>
    <s v="Advertising"/>
  </r>
  <r>
    <x v="355"/>
    <x v="0"/>
    <x v="336"/>
    <x v="339"/>
    <x v="1"/>
    <n v="3"/>
    <m/>
    <x v="107"/>
    <x v="60"/>
    <n v="19"/>
    <n v="0"/>
    <b v="1"/>
    <n v="5"/>
    <b v="0"/>
    <m/>
    <n v="0"/>
    <n v="0"/>
    <d v="2012-02-01T00:00:00"/>
    <d v="2012-09-01T00:00:00"/>
    <b v="1"/>
    <s v="B"/>
    <x v="7"/>
    <x v="2"/>
    <m/>
  </r>
  <r>
    <x v="356"/>
    <x v="0"/>
    <x v="337"/>
    <x v="340"/>
    <x v="2"/>
    <n v="1"/>
    <d v="2012-06-08T00:00:00"/>
    <x v="164"/>
    <x v="137"/>
    <n v="26"/>
    <n v="24"/>
    <b v="1"/>
    <n v="12"/>
    <b v="1"/>
    <n v="12"/>
    <n v="750000"/>
    <n v="0"/>
    <m/>
    <d v="2012-05-24T00:00:00"/>
    <b v="1"/>
    <s v="A"/>
    <x v="0"/>
    <x v="0"/>
    <m/>
  </r>
  <r>
    <x v="357"/>
    <x v="4"/>
    <x v="244"/>
    <x v="341"/>
    <x v="2"/>
    <n v="2"/>
    <m/>
    <x v="6"/>
    <x v="6"/>
    <m/>
    <n v="0"/>
    <b v="0"/>
    <m/>
    <b v="0"/>
    <m/>
    <n v="0"/>
    <n v="0"/>
    <d v="2010-05-01T00:00:00"/>
    <d v="2012-10-01T00:00:00"/>
    <b v="1"/>
    <s v="B"/>
    <x v="0"/>
    <x v="4"/>
    <m/>
  </r>
  <r>
    <x v="358"/>
    <x v="3"/>
    <x v="338"/>
    <x v="342"/>
    <x v="1"/>
    <n v="2"/>
    <d v="2018-10-17T00:00:00"/>
    <x v="165"/>
    <x v="177"/>
    <n v="36"/>
    <n v="12"/>
    <b v="0"/>
    <n v="12"/>
    <b v="0"/>
    <m/>
    <n v="0"/>
    <n v="0"/>
    <d v="2015-02-01T00:00:00"/>
    <d v="2017-08-03T00:00:00"/>
    <b v="1"/>
    <s v="B"/>
    <x v="6"/>
    <x v="4"/>
    <m/>
  </r>
  <r>
    <x v="359"/>
    <x v="3"/>
    <x v="338"/>
    <x v="343"/>
    <x v="1"/>
    <n v="2"/>
    <m/>
    <x v="166"/>
    <x v="178"/>
    <n v="36"/>
    <n v="12"/>
    <b v="1"/>
    <n v="12"/>
    <b v="0"/>
    <m/>
    <n v="0"/>
    <n v="0"/>
    <d v="2015-02-01T00:00:00"/>
    <d v="2017-08-03T00:00:00"/>
    <b v="1"/>
    <s v="B"/>
    <x v="0"/>
    <x v="4"/>
    <m/>
  </r>
  <r>
    <x v="360"/>
    <x v="4"/>
    <x v="244"/>
    <x v="344"/>
    <x v="1"/>
    <n v="2"/>
    <m/>
    <x v="6"/>
    <x v="6"/>
    <m/>
    <n v="0"/>
    <b v="0"/>
    <m/>
    <b v="0"/>
    <m/>
    <n v="0"/>
    <n v="0"/>
    <d v="2015-02-01T00:00:00"/>
    <d v="2017-03-01T00:00:00"/>
    <b v="1"/>
    <s v="B"/>
    <x v="0"/>
    <x v="4"/>
    <m/>
  </r>
  <r>
    <x v="361"/>
    <x v="0"/>
    <x v="339"/>
    <x v="345"/>
    <x v="1"/>
    <n v="3"/>
    <d v="2012-06-20T00:00:00"/>
    <x v="167"/>
    <x v="179"/>
    <n v="24"/>
    <n v="24"/>
    <b v="1"/>
    <n v="12"/>
    <b v="1"/>
    <n v="12"/>
    <n v="0"/>
    <n v="0"/>
    <m/>
    <d v="2012-06-01T00:00:00"/>
    <b v="1"/>
    <s v="B"/>
    <x v="0"/>
    <x v="2"/>
    <m/>
  </r>
  <r>
    <x v="362"/>
    <x v="0"/>
    <x v="340"/>
    <x v="346"/>
    <x v="1"/>
    <n v="3"/>
    <m/>
    <x v="164"/>
    <x v="134"/>
    <n v="48"/>
    <n v="12"/>
    <b v="0"/>
    <n v="12"/>
    <b v="0"/>
    <m/>
    <n v="0"/>
    <n v="0"/>
    <m/>
    <d v="2012-06-01T00:00:00"/>
    <b v="1"/>
    <s v="B"/>
    <x v="6"/>
    <x v="2"/>
    <s v="This is Lot 1 of the CPC: Access Control Systems and Smart Card Technology"/>
  </r>
  <r>
    <x v="363"/>
    <x v="3"/>
    <x v="341"/>
    <x v="347"/>
    <x v="1"/>
    <n v="3"/>
    <m/>
    <x v="168"/>
    <x v="180"/>
    <n v="24"/>
    <n v="24"/>
    <b v="0"/>
    <n v="12"/>
    <b v="0"/>
    <n v="12"/>
    <n v="736838"/>
    <n v="0"/>
    <m/>
    <m/>
    <b v="1"/>
    <s v="B"/>
    <x v="4"/>
    <x v="2"/>
    <s v="Lot 1 Recyling Bins"/>
  </r>
  <r>
    <x v="364"/>
    <x v="4"/>
    <x v="342"/>
    <x v="348"/>
    <x v="6"/>
    <n v="4"/>
    <m/>
    <x v="6"/>
    <x v="6"/>
    <m/>
    <n v="0"/>
    <b v="0"/>
    <m/>
    <b v="0"/>
    <m/>
    <n v="0"/>
    <n v="0"/>
    <m/>
    <m/>
    <b v="1"/>
    <s v="O"/>
    <x v="0"/>
    <x v="3"/>
    <m/>
  </r>
  <r>
    <x v="365"/>
    <x v="0"/>
    <x v="343"/>
    <x v="349"/>
    <x v="3"/>
    <n v="5"/>
    <m/>
    <x v="169"/>
    <x v="32"/>
    <n v="36"/>
    <n v="0"/>
    <b v="0"/>
    <m/>
    <b v="0"/>
    <m/>
    <n v="0"/>
    <n v="0"/>
    <m/>
    <m/>
    <b v="1"/>
    <s v="B"/>
    <x v="0"/>
    <x v="5"/>
    <m/>
  </r>
  <r>
    <x v="366"/>
    <x v="0"/>
    <x v="344"/>
    <x v="350"/>
    <x v="3"/>
    <n v="10"/>
    <m/>
    <x v="6"/>
    <x v="6"/>
    <m/>
    <n v="0"/>
    <b v="0"/>
    <m/>
    <b v="0"/>
    <m/>
    <m/>
    <m/>
    <m/>
    <m/>
    <b v="1"/>
    <m/>
    <x v="0"/>
    <x v="1"/>
    <m/>
  </r>
  <r>
    <x v="367"/>
    <x v="4"/>
    <x v="345"/>
    <x v="351"/>
    <x v="2"/>
    <n v="2"/>
    <m/>
    <x v="6"/>
    <x v="6"/>
    <m/>
    <n v="0"/>
    <b v="0"/>
    <m/>
    <b v="0"/>
    <m/>
    <n v="0"/>
    <n v="0"/>
    <m/>
    <m/>
    <b v="1"/>
    <s v="B"/>
    <x v="0"/>
    <x v="4"/>
    <m/>
  </r>
  <r>
    <x v="368"/>
    <x v="0"/>
    <x v="346"/>
    <x v="352"/>
    <x v="3"/>
    <n v="2"/>
    <m/>
    <x v="9"/>
    <x v="181"/>
    <n v="48"/>
    <n v="0"/>
    <b v="0"/>
    <m/>
    <b v="0"/>
    <m/>
    <n v="0"/>
    <n v="0"/>
    <m/>
    <m/>
    <b v="1"/>
    <m/>
    <x v="0"/>
    <x v="4"/>
    <m/>
  </r>
  <r>
    <x v="369"/>
    <x v="0"/>
    <x v="347"/>
    <x v="353"/>
    <x v="3"/>
    <n v="4"/>
    <m/>
    <x v="68"/>
    <x v="70"/>
    <n v="48"/>
    <n v="0"/>
    <b v="0"/>
    <m/>
    <b v="0"/>
    <m/>
    <n v="0"/>
    <n v="0"/>
    <m/>
    <m/>
    <b v="1"/>
    <s v="B"/>
    <x v="0"/>
    <x v="3"/>
    <m/>
  </r>
  <r>
    <x v="370"/>
    <x v="3"/>
    <x v="348"/>
    <x v="354"/>
    <x v="1"/>
    <n v="2"/>
    <m/>
    <x v="6"/>
    <x v="6"/>
    <m/>
    <n v="0"/>
    <b v="0"/>
    <m/>
    <b v="0"/>
    <m/>
    <n v="37842831"/>
    <n v="37842831"/>
    <m/>
    <m/>
    <b v="1"/>
    <s v="B"/>
    <x v="0"/>
    <x v="4"/>
    <m/>
  </r>
  <r>
    <x v="371"/>
    <x v="0"/>
    <x v="349"/>
    <x v="355"/>
    <x v="2"/>
    <n v="1"/>
    <m/>
    <x v="170"/>
    <x v="182"/>
    <n v="3"/>
    <n v="0"/>
    <b v="0"/>
    <m/>
    <b v="0"/>
    <m/>
    <n v="18000"/>
    <n v="54000"/>
    <m/>
    <d v="2009-05-01T00:00:00"/>
    <b v="1"/>
    <s v="B"/>
    <x v="0"/>
    <x v="0"/>
    <m/>
  </r>
  <r>
    <x v="372"/>
    <x v="0"/>
    <x v="350"/>
    <x v="356"/>
    <x v="1"/>
    <n v="1"/>
    <m/>
    <x v="171"/>
    <x v="183"/>
    <n v="36"/>
    <n v="12"/>
    <b v="1"/>
    <n v="12"/>
    <b v="0"/>
    <m/>
    <n v="0"/>
    <n v="0"/>
    <d v="2011-08-01T00:00:00"/>
    <d v="2012-04-01T00:00:00"/>
    <b v="1"/>
    <s v="A"/>
    <x v="0"/>
    <x v="0"/>
    <m/>
  </r>
  <r>
    <x v="373"/>
    <x v="4"/>
    <x v="351"/>
    <x v="357"/>
    <x v="1"/>
    <n v="1"/>
    <m/>
    <x v="6"/>
    <x v="6"/>
    <m/>
    <n v="0"/>
    <b v="0"/>
    <m/>
    <b v="0"/>
    <m/>
    <n v="0"/>
    <n v="0"/>
    <d v="2011-11-21T00:00:00"/>
    <d v="2012-12-01T00:00:00"/>
    <b v="1"/>
    <s v="A"/>
    <x v="0"/>
    <x v="0"/>
    <m/>
  </r>
  <r>
    <x v="374"/>
    <x v="0"/>
    <x v="352"/>
    <x v="358"/>
    <x v="2"/>
    <n v="4"/>
    <d v="2012-05-04T00:00:00"/>
    <x v="131"/>
    <x v="139"/>
    <n v="24"/>
    <n v="24"/>
    <b v="1"/>
    <n v="12"/>
    <b v="1"/>
    <n v="12"/>
    <n v="0"/>
    <n v="0"/>
    <m/>
    <m/>
    <b v="1"/>
    <s v="B"/>
    <x v="0"/>
    <x v="3"/>
    <m/>
  </r>
  <r>
    <x v="375"/>
    <x v="0"/>
    <x v="353"/>
    <x v="359"/>
    <x v="3"/>
    <n v="4"/>
    <m/>
    <x v="21"/>
    <x v="22"/>
    <n v="48"/>
    <n v="0"/>
    <b v="0"/>
    <m/>
    <b v="0"/>
    <m/>
    <n v="0"/>
    <n v="0"/>
    <m/>
    <m/>
    <b v="1"/>
    <s v="O"/>
    <x v="0"/>
    <x v="3"/>
    <m/>
  </r>
  <r>
    <x v="376"/>
    <x v="8"/>
    <x v="354"/>
    <x v="360"/>
    <x v="2"/>
    <n v="1"/>
    <m/>
    <x v="172"/>
    <x v="184"/>
    <n v="48"/>
    <n v="0"/>
    <b v="0"/>
    <m/>
    <b v="0"/>
    <m/>
    <n v="0"/>
    <n v="0"/>
    <d v="2013-11-05T00:00:00"/>
    <d v="2014-03-31T00:00:00"/>
    <b v="1"/>
    <s v="B"/>
    <x v="0"/>
    <x v="0"/>
    <m/>
  </r>
  <r>
    <x v="377"/>
    <x v="0"/>
    <x v="355"/>
    <x v="361"/>
    <x v="3"/>
    <n v="2"/>
    <d v="2012-02-06T00:00:00"/>
    <x v="64"/>
    <x v="185"/>
    <n v="36"/>
    <n v="12"/>
    <b v="1"/>
    <n v="9"/>
    <b v="1"/>
    <n v="4"/>
    <n v="5000000"/>
    <n v="20000000"/>
    <m/>
    <d v="2012-01-01T00:00:00"/>
    <b v="1"/>
    <s v="B"/>
    <x v="0"/>
    <x v="4"/>
    <m/>
  </r>
  <r>
    <x v="378"/>
    <x v="8"/>
    <x v="356"/>
    <x v="362"/>
    <x v="2"/>
    <n v="1"/>
    <m/>
    <x v="153"/>
    <x v="6"/>
    <m/>
    <n v="0"/>
    <b v="0"/>
    <m/>
    <b v="0"/>
    <m/>
    <n v="1250000"/>
    <n v="5000000"/>
    <d v="2012-05-28T00:00:00"/>
    <d v="2012-11-08T00:00:00"/>
    <b v="1"/>
    <s v="B"/>
    <x v="0"/>
    <x v="0"/>
    <m/>
  </r>
  <r>
    <x v="379"/>
    <x v="0"/>
    <x v="357"/>
    <x v="363"/>
    <x v="2"/>
    <n v="1"/>
    <d v="2014-03-26T00:00:00"/>
    <x v="173"/>
    <x v="124"/>
    <n v="30"/>
    <n v="30"/>
    <b v="1"/>
    <n v="12"/>
    <b v="1"/>
    <n v="12"/>
    <n v="5000000"/>
    <n v="24000000"/>
    <d v="2013-05-28T00:00:00"/>
    <d v="2013-10-17T00:00:00"/>
    <b v="1"/>
    <s v="B"/>
    <x v="0"/>
    <x v="0"/>
    <m/>
  </r>
  <r>
    <x v="380"/>
    <x v="4"/>
    <x v="358"/>
    <x v="364"/>
    <x v="2"/>
    <n v="1"/>
    <m/>
    <x v="6"/>
    <x v="6"/>
    <m/>
    <n v="0"/>
    <b v="0"/>
    <m/>
    <b v="0"/>
    <m/>
    <n v="0"/>
    <n v="0"/>
    <d v="2012-04-20T00:00:00"/>
    <m/>
    <b v="1"/>
    <s v="B"/>
    <x v="0"/>
    <x v="0"/>
    <m/>
  </r>
  <r>
    <x v="381"/>
    <x v="0"/>
    <x v="359"/>
    <x v="365"/>
    <x v="6"/>
    <n v="1"/>
    <d v="2014-08-12T00:00:00"/>
    <x v="174"/>
    <x v="186"/>
    <n v="24"/>
    <n v="24"/>
    <b v="1"/>
    <n v="12"/>
    <b v="1"/>
    <n v="21"/>
    <n v="1500000"/>
    <n v="6000000"/>
    <d v="2012-06-12T00:00:00"/>
    <d v="2014-03-28T00:00:00"/>
    <b v="1"/>
    <s v="B"/>
    <x v="0"/>
    <x v="0"/>
    <s v="Prestigious &amp; Flagship Publications"/>
  </r>
  <r>
    <x v="382"/>
    <x v="0"/>
    <x v="360"/>
    <x v="366"/>
    <x v="3"/>
    <n v="10"/>
    <m/>
    <x v="95"/>
    <x v="187"/>
    <n v="48"/>
    <n v="0"/>
    <b v="0"/>
    <m/>
    <b v="0"/>
    <m/>
    <m/>
    <m/>
    <m/>
    <m/>
    <b v="1"/>
    <s v="B"/>
    <x v="0"/>
    <x v="1"/>
    <m/>
  </r>
  <r>
    <x v="383"/>
    <x v="0"/>
    <x v="361"/>
    <x v="367"/>
    <x v="1"/>
    <n v="3"/>
    <m/>
    <x v="98"/>
    <x v="114"/>
    <n v="36"/>
    <n v="12"/>
    <b v="1"/>
    <n v="12"/>
    <b v="0"/>
    <m/>
    <n v="0"/>
    <n v="0"/>
    <m/>
    <m/>
    <b v="1"/>
    <s v="B"/>
    <x v="0"/>
    <x v="2"/>
    <m/>
  </r>
  <r>
    <x v="384"/>
    <x v="0"/>
    <x v="362"/>
    <x v="368"/>
    <x v="4"/>
    <n v="1"/>
    <d v="2013-04-09T00:00:00"/>
    <x v="175"/>
    <x v="188"/>
    <n v="36"/>
    <n v="12"/>
    <b v="1"/>
    <n v="12"/>
    <b v="0"/>
    <m/>
    <n v="275000"/>
    <n v="1100000"/>
    <d v="2012-06-25T00:00:00"/>
    <d v="2012-11-12T00:00:00"/>
    <b v="0"/>
    <s v="B"/>
    <x v="0"/>
    <x v="0"/>
    <m/>
  </r>
  <r>
    <x v="385"/>
    <x v="0"/>
    <x v="363"/>
    <x v="369"/>
    <x v="1"/>
    <n v="10"/>
    <m/>
    <x v="176"/>
    <x v="189"/>
    <n v="24"/>
    <n v="24"/>
    <b v="1"/>
    <n v="12"/>
    <b v="1"/>
    <n v="22"/>
    <n v="0"/>
    <n v="0"/>
    <m/>
    <m/>
    <b v="1"/>
    <s v="B"/>
    <x v="0"/>
    <x v="1"/>
    <m/>
  </r>
  <r>
    <x v="386"/>
    <x v="8"/>
    <x v="364"/>
    <x v="13"/>
    <x v="1"/>
    <n v="10"/>
    <m/>
    <x v="12"/>
    <x v="190"/>
    <n v="36"/>
    <n v="0"/>
    <b v="0"/>
    <m/>
    <b v="0"/>
    <m/>
    <n v="0"/>
    <n v="0"/>
    <m/>
    <m/>
    <b v="1"/>
    <s v="B"/>
    <x v="0"/>
    <x v="1"/>
    <m/>
  </r>
  <r>
    <x v="387"/>
    <x v="0"/>
    <x v="365"/>
    <x v="370"/>
    <x v="2"/>
    <n v="1"/>
    <m/>
    <x v="88"/>
    <x v="191"/>
    <n v="24"/>
    <n v="0"/>
    <b v="1"/>
    <n v="12"/>
    <b v="1"/>
    <n v="12"/>
    <n v="0"/>
    <n v="0"/>
    <m/>
    <m/>
    <b v="0"/>
    <s v="A"/>
    <x v="0"/>
    <x v="0"/>
    <m/>
  </r>
  <r>
    <x v="388"/>
    <x v="0"/>
    <x v="366"/>
    <x v="63"/>
    <x v="3"/>
    <n v="10"/>
    <m/>
    <x v="51"/>
    <x v="192"/>
    <n v="24"/>
    <n v="24"/>
    <b v="1"/>
    <n v="12"/>
    <b v="1"/>
    <n v="18"/>
    <n v="0"/>
    <n v="0"/>
    <m/>
    <m/>
    <b v="1"/>
    <s v="O"/>
    <x v="0"/>
    <x v="1"/>
    <m/>
  </r>
  <r>
    <x v="389"/>
    <x v="7"/>
    <x v="367"/>
    <x v="371"/>
    <x v="1"/>
    <n v="1"/>
    <m/>
    <x v="6"/>
    <x v="6"/>
    <m/>
    <n v="0"/>
    <b v="0"/>
    <m/>
    <b v="0"/>
    <m/>
    <n v="0"/>
    <n v="0"/>
    <m/>
    <m/>
    <b v="1"/>
    <s v="A"/>
    <x v="0"/>
    <x v="0"/>
    <m/>
  </r>
  <r>
    <x v="390"/>
    <x v="0"/>
    <x v="368"/>
    <x v="372"/>
    <x v="1"/>
    <n v="1"/>
    <m/>
    <x v="177"/>
    <x v="193"/>
    <n v="24"/>
    <n v="12"/>
    <b v="0"/>
    <m/>
    <b v="0"/>
    <m/>
    <n v="400000"/>
    <n v="1600000"/>
    <d v="2012-07-08T00:00:00"/>
    <d v="2013-02-17T00:00:00"/>
    <b v="1"/>
    <s v="A"/>
    <x v="6"/>
    <x v="0"/>
    <m/>
  </r>
  <r>
    <x v="391"/>
    <x v="0"/>
    <x v="369"/>
    <x v="373"/>
    <x v="0"/>
    <n v="1"/>
    <d v="2013-06-28T00:00:00"/>
    <x v="149"/>
    <x v="175"/>
    <n v="36"/>
    <n v="12"/>
    <b v="1"/>
    <n v="13"/>
    <b v="0"/>
    <m/>
    <n v="1500000"/>
    <n v="6000000"/>
    <d v="2013-07-01T00:00:00"/>
    <d v="2013-08-31T00:00:00"/>
    <b v="1"/>
    <s v="B"/>
    <x v="13"/>
    <x v="0"/>
    <m/>
  </r>
  <r>
    <x v="392"/>
    <x v="8"/>
    <x v="370"/>
    <x v="242"/>
    <x v="1"/>
    <n v="1"/>
    <m/>
    <x v="178"/>
    <x v="194"/>
    <n v="36"/>
    <n v="12"/>
    <b v="0"/>
    <m/>
    <b v="0"/>
    <m/>
    <n v="0"/>
    <n v="0"/>
    <d v="2012-07-01T00:00:00"/>
    <d v="2014-02-12T00:00:00"/>
    <b v="1"/>
    <s v="B"/>
    <x v="6"/>
    <x v="0"/>
    <m/>
  </r>
  <r>
    <x v="393"/>
    <x v="0"/>
    <x v="298"/>
    <x v="374"/>
    <x v="1"/>
    <n v="2"/>
    <m/>
    <x v="123"/>
    <x v="38"/>
    <n v="20"/>
    <n v="0"/>
    <b v="0"/>
    <n v="2"/>
    <b v="0"/>
    <m/>
    <n v="120000"/>
    <n v="480000"/>
    <m/>
    <m/>
    <b v="1"/>
    <s v="A"/>
    <x v="0"/>
    <x v="4"/>
    <m/>
  </r>
  <r>
    <x v="394"/>
    <x v="0"/>
    <x v="371"/>
    <x v="375"/>
    <x v="1"/>
    <n v="1"/>
    <m/>
    <x v="179"/>
    <x v="195"/>
    <n v="43"/>
    <n v="4"/>
    <b v="0"/>
    <n v="4"/>
    <b v="1"/>
    <n v="4"/>
    <n v="800000"/>
    <n v="0"/>
    <m/>
    <m/>
    <b v="1"/>
    <s v="B"/>
    <x v="0"/>
    <x v="0"/>
    <m/>
  </r>
  <r>
    <x v="395"/>
    <x v="0"/>
    <x v="372"/>
    <x v="376"/>
    <x v="5"/>
    <n v="1"/>
    <d v="2013-05-14T00:00:00"/>
    <x v="180"/>
    <x v="196"/>
    <n v="12"/>
    <n v="6"/>
    <b v="1"/>
    <n v="6"/>
    <b v="1"/>
    <n v="1"/>
    <n v="1000000"/>
    <n v="1000000"/>
    <m/>
    <d v="2012-12-03T00:00:00"/>
    <b v="1"/>
    <s v="B"/>
    <x v="0"/>
    <x v="0"/>
    <m/>
  </r>
  <r>
    <x v="396"/>
    <x v="0"/>
    <x v="373"/>
    <x v="377"/>
    <x v="2"/>
    <n v="1"/>
    <d v="2013-05-30T00:00:00"/>
    <x v="84"/>
    <x v="197"/>
    <n v="24"/>
    <n v="24"/>
    <b v="1"/>
    <n v="12"/>
    <b v="1"/>
    <n v="12"/>
    <n v="1000000"/>
    <n v="4350000"/>
    <m/>
    <d v="2013-04-18T00:00:00"/>
    <b v="1"/>
    <s v="A"/>
    <x v="0"/>
    <x v="0"/>
    <m/>
  </r>
  <r>
    <x v="397"/>
    <x v="0"/>
    <x v="374"/>
    <x v="378"/>
    <x v="1"/>
    <n v="1"/>
    <d v="2013-03-25T00:00:00"/>
    <x v="181"/>
    <x v="198"/>
    <n v="24"/>
    <n v="24"/>
    <b v="1"/>
    <n v="12"/>
    <b v="1"/>
    <n v="13"/>
    <n v="1600000"/>
    <n v="6400000"/>
    <d v="2012-09-01T00:00:00"/>
    <d v="2013-02-14T00:00:00"/>
    <b v="1"/>
    <s v="B"/>
    <x v="0"/>
    <x v="0"/>
    <m/>
  </r>
  <r>
    <x v="398"/>
    <x v="0"/>
    <x v="375"/>
    <x v="379"/>
    <x v="4"/>
    <n v="1"/>
    <d v="2012-09-13T00:00:00"/>
    <x v="182"/>
    <x v="199"/>
    <n v="24"/>
    <n v="24"/>
    <b v="1"/>
    <n v="12"/>
    <b v="1"/>
    <n v="12"/>
    <n v="15000000"/>
    <n v="60000000"/>
    <d v="2011-11-01T00:00:00"/>
    <d v="2012-08-24T00:00:00"/>
    <b v="1"/>
    <s v="B"/>
    <x v="0"/>
    <x v="0"/>
    <m/>
  </r>
  <r>
    <x v="399"/>
    <x v="0"/>
    <x v="376"/>
    <x v="380"/>
    <x v="1"/>
    <n v="1"/>
    <d v="2013-08-06T00:00:00"/>
    <x v="183"/>
    <x v="200"/>
    <n v="24"/>
    <n v="26"/>
    <b v="1"/>
    <n v="12"/>
    <b v="1"/>
    <n v="14"/>
    <n v="14940"/>
    <n v="59760"/>
    <d v="2012-09-10T00:00:00"/>
    <d v="2013-06-14T00:00:00"/>
    <b v="1"/>
    <s v="B"/>
    <x v="0"/>
    <x v="0"/>
    <m/>
  </r>
  <r>
    <x v="400"/>
    <x v="4"/>
    <x v="324"/>
    <x v="381"/>
    <x v="2"/>
    <n v="1"/>
    <m/>
    <x v="6"/>
    <x v="6"/>
    <m/>
    <n v="0"/>
    <b v="0"/>
    <m/>
    <b v="0"/>
    <m/>
    <n v="0"/>
    <n v="0"/>
    <m/>
    <m/>
    <b v="1"/>
    <s v="A"/>
    <x v="0"/>
    <x v="0"/>
    <m/>
  </r>
  <r>
    <x v="401"/>
    <x v="0"/>
    <x v="377"/>
    <x v="382"/>
    <x v="2"/>
    <n v="1"/>
    <d v="2013-06-10T00:00:00"/>
    <x v="184"/>
    <x v="184"/>
    <n v="24"/>
    <n v="24"/>
    <b v="1"/>
    <n v="12"/>
    <b v="1"/>
    <n v="18"/>
    <n v="500000"/>
    <n v="2000000"/>
    <d v="2012-12-03T00:00:00"/>
    <m/>
    <b v="1"/>
    <s v="B"/>
    <x v="0"/>
    <x v="0"/>
    <m/>
  </r>
  <r>
    <x v="402"/>
    <x v="6"/>
    <x v="323"/>
    <x v="383"/>
    <x v="2"/>
    <n v="1"/>
    <m/>
    <x v="23"/>
    <x v="6"/>
    <m/>
    <n v="0"/>
    <b v="0"/>
    <m/>
    <b v="0"/>
    <m/>
    <n v="0"/>
    <n v="0"/>
    <m/>
    <d v="2014-12-31T00:00:00"/>
    <b v="1"/>
    <s v="B"/>
    <x v="0"/>
    <x v="0"/>
    <m/>
  </r>
  <r>
    <x v="403"/>
    <x v="0"/>
    <x v="378"/>
    <x v="384"/>
    <x v="6"/>
    <n v="5"/>
    <m/>
    <x v="185"/>
    <x v="201"/>
    <n v="36"/>
    <n v="0"/>
    <b v="1"/>
    <n v="12"/>
    <b v="1"/>
    <n v="6"/>
    <n v="10476277"/>
    <n v="0"/>
    <m/>
    <m/>
    <b v="1"/>
    <s v="B"/>
    <x v="0"/>
    <x v="5"/>
    <m/>
  </r>
  <r>
    <x v="404"/>
    <x v="0"/>
    <x v="379"/>
    <x v="385"/>
    <x v="6"/>
    <n v="2"/>
    <m/>
    <x v="151"/>
    <x v="202"/>
    <n v="36"/>
    <n v="0"/>
    <b v="1"/>
    <n v="12"/>
    <b v="1"/>
    <n v="5"/>
    <n v="0"/>
    <n v="0"/>
    <d v="2012-10-01T00:00:00"/>
    <d v="2013-02-10T00:00:00"/>
    <b v="1"/>
    <s v="B"/>
    <x v="0"/>
    <x v="4"/>
    <m/>
  </r>
  <r>
    <x v="405"/>
    <x v="3"/>
    <x v="380"/>
    <x v="386"/>
    <x v="1"/>
    <n v="3"/>
    <m/>
    <x v="186"/>
    <x v="203"/>
    <n v="24"/>
    <n v="12"/>
    <b v="0"/>
    <m/>
    <b v="0"/>
    <m/>
    <m/>
    <m/>
    <m/>
    <m/>
    <b v="1"/>
    <s v="B"/>
    <x v="6"/>
    <x v="2"/>
    <m/>
  </r>
  <r>
    <x v="406"/>
    <x v="0"/>
    <x v="249"/>
    <x v="387"/>
    <x v="2"/>
    <n v="5"/>
    <m/>
    <x v="134"/>
    <x v="77"/>
    <n v="24"/>
    <n v="0"/>
    <b v="1"/>
    <n v="12"/>
    <b v="1"/>
    <n v="12"/>
    <n v="0"/>
    <n v="0"/>
    <m/>
    <m/>
    <b v="1"/>
    <s v="B"/>
    <x v="0"/>
    <x v="5"/>
    <s v="Lot 12 - Consultancy"/>
  </r>
  <r>
    <x v="407"/>
    <x v="0"/>
    <x v="381"/>
    <x v="388"/>
    <x v="1"/>
    <n v="3"/>
    <m/>
    <x v="187"/>
    <x v="204"/>
    <n v="48"/>
    <n v="12"/>
    <b v="1"/>
    <n v="11"/>
    <b v="0"/>
    <m/>
    <n v="0"/>
    <n v="0"/>
    <m/>
    <m/>
    <b v="1"/>
    <s v="A"/>
    <x v="14"/>
    <x v="2"/>
    <m/>
  </r>
  <r>
    <x v="408"/>
    <x v="8"/>
    <x v="382"/>
    <x v="389"/>
    <x v="1"/>
    <n v="10"/>
    <m/>
    <x v="146"/>
    <x v="205"/>
    <n v="24"/>
    <n v="24"/>
    <b v="0"/>
    <n v="12"/>
    <b v="0"/>
    <n v="12"/>
    <m/>
    <m/>
    <d v="2012-09-03T00:00:00"/>
    <m/>
    <b v="1"/>
    <s v="O"/>
    <x v="4"/>
    <x v="1"/>
    <m/>
  </r>
  <r>
    <x v="409"/>
    <x v="0"/>
    <x v="383"/>
    <x v="390"/>
    <x v="1"/>
    <n v="5"/>
    <m/>
    <x v="19"/>
    <x v="90"/>
    <n v="36"/>
    <n v="0"/>
    <b v="1"/>
    <n v="12"/>
    <b v="0"/>
    <m/>
    <n v="0"/>
    <n v="0"/>
    <m/>
    <m/>
    <b v="1"/>
    <s v="B"/>
    <x v="12"/>
    <x v="5"/>
    <m/>
  </r>
  <r>
    <x v="410"/>
    <x v="0"/>
    <x v="384"/>
    <x v="391"/>
    <x v="1"/>
    <n v="3"/>
    <m/>
    <x v="188"/>
    <x v="206"/>
    <n v="24"/>
    <n v="12"/>
    <b v="1"/>
    <n v="12"/>
    <b v="1"/>
    <n v="13"/>
    <n v="0"/>
    <n v="0"/>
    <d v="2012-10-22T00:00:00"/>
    <m/>
    <b v="1"/>
    <s v="B"/>
    <x v="0"/>
    <x v="2"/>
    <s v="Bedding and Bathroom Textiles"/>
  </r>
  <r>
    <x v="411"/>
    <x v="0"/>
    <x v="385"/>
    <x v="392"/>
    <x v="2"/>
    <n v="2"/>
    <m/>
    <x v="189"/>
    <x v="207"/>
    <n v="48"/>
    <n v="0"/>
    <b v="0"/>
    <m/>
    <b v="0"/>
    <m/>
    <n v="0"/>
    <n v="0"/>
    <m/>
    <m/>
    <b v="1"/>
    <s v="B"/>
    <x v="0"/>
    <x v="4"/>
    <m/>
  </r>
  <r>
    <x v="412"/>
    <x v="0"/>
    <x v="385"/>
    <x v="393"/>
    <x v="2"/>
    <n v="2"/>
    <m/>
    <x v="189"/>
    <x v="207"/>
    <n v="48"/>
    <n v="0"/>
    <b v="0"/>
    <m/>
    <b v="0"/>
    <m/>
    <n v="0"/>
    <n v="0"/>
    <m/>
    <m/>
    <b v="1"/>
    <s v="B"/>
    <x v="0"/>
    <x v="4"/>
    <m/>
  </r>
  <r>
    <x v="413"/>
    <x v="0"/>
    <x v="386"/>
    <x v="394"/>
    <x v="3"/>
    <n v="1"/>
    <m/>
    <x v="190"/>
    <x v="160"/>
    <n v="48"/>
    <m/>
    <b v="0"/>
    <m/>
    <b v="0"/>
    <m/>
    <n v="20083078"/>
    <n v="60249234"/>
    <m/>
    <d v="2014-06-01T00:00:00"/>
    <b v="1"/>
    <s v="B"/>
    <x v="2"/>
    <x v="0"/>
    <m/>
  </r>
  <r>
    <x v="414"/>
    <x v="0"/>
    <x v="387"/>
    <x v="395"/>
    <x v="6"/>
    <n v="5"/>
    <m/>
    <x v="191"/>
    <x v="208"/>
    <n v="24"/>
    <n v="0"/>
    <b v="1"/>
    <n v="12"/>
    <b v="1"/>
    <n v="29"/>
    <n v="0"/>
    <n v="0"/>
    <d v="2012-12-03T00:00:00"/>
    <d v="2013-08-01T00:00:00"/>
    <b v="1"/>
    <s v="B"/>
    <x v="0"/>
    <x v="5"/>
    <s v="Black Cab Service"/>
  </r>
  <r>
    <x v="415"/>
    <x v="0"/>
    <x v="388"/>
    <x v="396"/>
    <x v="3"/>
    <n v="5"/>
    <m/>
    <x v="73"/>
    <x v="125"/>
    <n v="36"/>
    <n v="0"/>
    <b v="1"/>
    <n v="12"/>
    <b v="0"/>
    <m/>
    <n v="0"/>
    <n v="0"/>
    <m/>
    <m/>
    <b v="1"/>
    <s v="B"/>
    <x v="12"/>
    <x v="5"/>
    <s v="Lot 1"/>
  </r>
  <r>
    <x v="416"/>
    <x v="0"/>
    <x v="389"/>
    <x v="390"/>
    <x v="1"/>
    <n v="5"/>
    <m/>
    <x v="192"/>
    <x v="209"/>
    <n v="36"/>
    <n v="0"/>
    <b v="1"/>
    <n v="12"/>
    <b v="0"/>
    <m/>
    <n v="0"/>
    <n v="0"/>
    <m/>
    <m/>
    <b v="1"/>
    <s v="B"/>
    <x v="12"/>
    <x v="5"/>
    <s v="Cleaning"/>
  </r>
  <r>
    <x v="417"/>
    <x v="0"/>
    <x v="390"/>
    <x v="397"/>
    <x v="2"/>
    <n v="1"/>
    <d v="2013-04-03T00:00:00"/>
    <x v="193"/>
    <x v="210"/>
    <n v="24"/>
    <n v="24"/>
    <b v="1"/>
    <n v="12"/>
    <b v="1"/>
    <n v="20"/>
    <n v="500000"/>
    <n v="3000000"/>
    <m/>
    <m/>
    <b v="1"/>
    <s v="B"/>
    <x v="0"/>
    <x v="0"/>
    <m/>
  </r>
  <r>
    <x v="418"/>
    <x v="3"/>
    <x v="391"/>
    <x v="398"/>
    <x v="0"/>
    <n v="3"/>
    <m/>
    <x v="14"/>
    <x v="15"/>
    <n v="48"/>
    <m/>
    <b v="0"/>
    <m/>
    <b v="0"/>
    <m/>
    <n v="0"/>
    <n v="0"/>
    <m/>
    <m/>
    <b v="1"/>
    <s v="B"/>
    <x v="2"/>
    <x v="2"/>
    <s v="Lot 5 Scanning Electron Microscopes (SEMs)"/>
  </r>
  <r>
    <x v="419"/>
    <x v="4"/>
    <x v="392"/>
    <x v="399"/>
    <x v="2"/>
    <n v="4"/>
    <m/>
    <x v="6"/>
    <x v="6"/>
    <m/>
    <n v="0"/>
    <b v="0"/>
    <m/>
    <b v="0"/>
    <m/>
    <n v="0"/>
    <n v="0"/>
    <m/>
    <m/>
    <b v="1"/>
    <s v="B"/>
    <x v="0"/>
    <x v="3"/>
    <m/>
  </r>
  <r>
    <x v="420"/>
    <x v="0"/>
    <x v="393"/>
    <x v="400"/>
    <x v="3"/>
    <n v="5"/>
    <m/>
    <x v="194"/>
    <x v="211"/>
    <n v="48"/>
    <n v="0"/>
    <b v="0"/>
    <m/>
    <b v="0"/>
    <m/>
    <n v="16718118"/>
    <n v="0"/>
    <m/>
    <m/>
    <b v="1"/>
    <s v="B"/>
    <x v="0"/>
    <x v="5"/>
    <m/>
  </r>
  <r>
    <x v="421"/>
    <x v="0"/>
    <x v="394"/>
    <x v="401"/>
    <x v="1"/>
    <n v="5"/>
    <m/>
    <x v="98"/>
    <x v="114"/>
    <n v="36"/>
    <n v="0"/>
    <b v="1"/>
    <n v="12"/>
    <b v="0"/>
    <m/>
    <n v="0"/>
    <n v="0"/>
    <m/>
    <m/>
    <b v="1"/>
    <s v="B"/>
    <x v="12"/>
    <x v="5"/>
    <s v="Fabric Maintenance"/>
  </r>
  <r>
    <x v="422"/>
    <x v="5"/>
    <x v="395"/>
    <x v="145"/>
    <x v="6"/>
    <n v="1"/>
    <m/>
    <x v="6"/>
    <x v="6"/>
    <m/>
    <n v="0"/>
    <b v="0"/>
    <m/>
    <b v="0"/>
    <m/>
    <n v="0"/>
    <n v="0"/>
    <d v="2012-10-01T00:00:00"/>
    <d v="2013-10-01T00:00:00"/>
    <b v="1"/>
    <s v="B"/>
    <x v="0"/>
    <x v="0"/>
    <m/>
  </r>
  <r>
    <x v="423"/>
    <x v="0"/>
    <x v="396"/>
    <x v="402"/>
    <x v="0"/>
    <n v="1"/>
    <d v="2014-03-24T00:00:00"/>
    <x v="173"/>
    <x v="212"/>
    <n v="36"/>
    <n v="12"/>
    <b v="1"/>
    <n v="12"/>
    <b v="1"/>
    <n v="2"/>
    <n v="5000000"/>
    <n v="20000000"/>
    <d v="2013-05-16T00:00:00"/>
    <d v="2014-02-27T00:00:00"/>
    <b v="1"/>
    <s v="A"/>
    <x v="0"/>
    <x v="0"/>
    <m/>
  </r>
  <r>
    <x v="424"/>
    <x v="0"/>
    <x v="397"/>
    <x v="403"/>
    <x v="1"/>
    <n v="1"/>
    <d v="2014-05-30T00:00:00"/>
    <x v="195"/>
    <x v="213"/>
    <n v="36"/>
    <n v="12"/>
    <b v="1"/>
    <n v="12"/>
    <b v="0"/>
    <m/>
    <n v="6000000"/>
    <n v="24000000"/>
    <d v="2013-01-28T00:00:00"/>
    <d v="2013-08-01T00:00:00"/>
    <b v="1"/>
    <s v="B"/>
    <x v="0"/>
    <x v="0"/>
    <m/>
  </r>
  <r>
    <x v="425"/>
    <x v="0"/>
    <x v="244"/>
    <x v="404"/>
    <x v="6"/>
    <n v="1"/>
    <m/>
    <x v="6"/>
    <x v="6"/>
    <m/>
    <m/>
    <b v="0"/>
    <m/>
    <b v="0"/>
    <m/>
    <n v="0"/>
    <n v="0"/>
    <m/>
    <m/>
    <b v="1"/>
    <s v="B"/>
    <x v="2"/>
    <x v="0"/>
    <m/>
  </r>
  <r>
    <x v="426"/>
    <x v="0"/>
    <x v="398"/>
    <x v="195"/>
    <x v="6"/>
    <n v="5"/>
    <d v="2013-02-01T00:00:00"/>
    <x v="145"/>
    <x v="214"/>
    <n v="55"/>
    <m/>
    <b v="1"/>
    <n v="0"/>
    <b v="1"/>
    <n v="13"/>
    <n v="0"/>
    <n v="0"/>
    <m/>
    <m/>
    <b v="1"/>
    <s v="B"/>
    <x v="0"/>
    <x v="5"/>
    <m/>
  </r>
  <r>
    <x v="427"/>
    <x v="0"/>
    <x v="399"/>
    <x v="405"/>
    <x v="3"/>
    <n v="3"/>
    <m/>
    <x v="196"/>
    <x v="215"/>
    <n v="48"/>
    <m/>
    <b v="1"/>
    <n v="6"/>
    <b v="0"/>
    <n v="12"/>
    <n v="1250000"/>
    <n v="0"/>
    <m/>
    <m/>
    <b v="1"/>
    <s v="B"/>
    <x v="2"/>
    <x v="2"/>
    <m/>
  </r>
  <r>
    <x v="428"/>
    <x v="8"/>
    <x v="400"/>
    <x v="406"/>
    <x v="6"/>
    <n v="1"/>
    <m/>
    <x v="197"/>
    <x v="216"/>
    <n v="36"/>
    <n v="12"/>
    <b v="0"/>
    <n v="12"/>
    <b v="0"/>
    <m/>
    <n v="4000000"/>
    <n v="0"/>
    <d v="2013-02-18T00:00:00"/>
    <d v="2014-02-24T00:00:00"/>
    <b v="1"/>
    <s v="A"/>
    <x v="6"/>
    <x v="0"/>
    <m/>
  </r>
  <r>
    <x v="429"/>
    <x v="1"/>
    <x v="401"/>
    <x v="407"/>
    <x v="3"/>
    <n v="1"/>
    <m/>
    <x v="6"/>
    <x v="6"/>
    <m/>
    <m/>
    <b v="0"/>
    <m/>
    <b v="0"/>
    <m/>
    <n v="0"/>
    <n v="0"/>
    <m/>
    <m/>
    <b v="1"/>
    <s v="A"/>
    <x v="2"/>
    <x v="0"/>
    <m/>
  </r>
  <r>
    <x v="430"/>
    <x v="4"/>
    <x v="402"/>
    <x v="408"/>
    <x v="2"/>
    <n v="1"/>
    <m/>
    <x v="6"/>
    <x v="6"/>
    <m/>
    <m/>
    <b v="0"/>
    <m/>
    <b v="0"/>
    <m/>
    <n v="0"/>
    <n v="0"/>
    <m/>
    <m/>
    <b v="1"/>
    <s v="B"/>
    <x v="2"/>
    <x v="0"/>
    <m/>
  </r>
  <r>
    <x v="431"/>
    <x v="4"/>
    <x v="403"/>
    <x v="409"/>
    <x v="2"/>
    <n v="1"/>
    <m/>
    <x v="6"/>
    <x v="6"/>
    <m/>
    <m/>
    <b v="0"/>
    <m/>
    <b v="0"/>
    <m/>
    <n v="0"/>
    <n v="0"/>
    <m/>
    <m/>
    <b v="1"/>
    <s v="B"/>
    <x v="2"/>
    <x v="0"/>
    <m/>
  </r>
  <r>
    <x v="432"/>
    <x v="0"/>
    <x v="404"/>
    <x v="410"/>
    <x v="1"/>
    <n v="4"/>
    <m/>
    <x v="73"/>
    <x v="125"/>
    <n v="48"/>
    <m/>
    <b v="0"/>
    <m/>
    <b v="0"/>
    <m/>
    <n v="0"/>
    <n v="0"/>
    <m/>
    <m/>
    <b v="1"/>
    <s v="B"/>
    <x v="2"/>
    <x v="3"/>
    <m/>
  </r>
  <r>
    <x v="433"/>
    <x v="0"/>
    <x v="405"/>
    <x v="411"/>
    <x v="0"/>
    <n v="4"/>
    <m/>
    <x v="73"/>
    <x v="125"/>
    <n v="48"/>
    <m/>
    <b v="0"/>
    <m/>
    <b v="0"/>
    <m/>
    <n v="0"/>
    <n v="0"/>
    <m/>
    <m/>
    <b v="1"/>
    <s v="B"/>
    <x v="2"/>
    <x v="3"/>
    <m/>
  </r>
  <r>
    <x v="434"/>
    <x v="0"/>
    <x v="243"/>
    <x v="412"/>
    <x v="6"/>
    <n v="4"/>
    <m/>
    <x v="128"/>
    <x v="65"/>
    <n v="48"/>
    <n v="0"/>
    <b v="0"/>
    <m/>
    <b v="0"/>
    <m/>
    <n v="0"/>
    <n v="0"/>
    <m/>
    <m/>
    <b v="1"/>
    <s v="B"/>
    <x v="0"/>
    <x v="3"/>
    <m/>
  </r>
  <r>
    <x v="435"/>
    <x v="4"/>
    <x v="342"/>
    <x v="233"/>
    <x v="6"/>
    <n v="4"/>
    <m/>
    <x v="6"/>
    <x v="6"/>
    <m/>
    <m/>
    <b v="0"/>
    <m/>
    <b v="0"/>
    <m/>
    <n v="0"/>
    <n v="0"/>
    <m/>
    <m/>
    <b v="1"/>
    <s v="B"/>
    <x v="2"/>
    <x v="3"/>
    <m/>
  </r>
  <r>
    <x v="436"/>
    <x v="0"/>
    <x v="243"/>
    <x v="413"/>
    <x v="6"/>
    <n v="4"/>
    <m/>
    <x v="128"/>
    <x v="65"/>
    <n v="48"/>
    <n v="0"/>
    <b v="0"/>
    <m/>
    <b v="0"/>
    <m/>
    <n v="0"/>
    <n v="0"/>
    <m/>
    <m/>
    <b v="1"/>
    <s v="O"/>
    <x v="0"/>
    <x v="3"/>
    <m/>
  </r>
  <r>
    <x v="437"/>
    <x v="4"/>
    <x v="406"/>
    <x v="414"/>
    <x v="6"/>
    <n v="4"/>
    <m/>
    <x v="6"/>
    <x v="6"/>
    <m/>
    <m/>
    <b v="0"/>
    <m/>
    <b v="0"/>
    <m/>
    <n v="0"/>
    <n v="0"/>
    <m/>
    <m/>
    <b v="1"/>
    <s v="B"/>
    <x v="2"/>
    <x v="3"/>
    <m/>
  </r>
  <r>
    <x v="438"/>
    <x v="0"/>
    <x v="407"/>
    <x v="415"/>
    <x v="0"/>
    <n v="4"/>
    <m/>
    <x v="61"/>
    <x v="32"/>
    <n v="48"/>
    <m/>
    <b v="0"/>
    <m/>
    <b v="0"/>
    <m/>
    <n v="0"/>
    <n v="0"/>
    <m/>
    <m/>
    <b v="1"/>
    <s v="B"/>
    <x v="2"/>
    <x v="3"/>
    <m/>
  </r>
  <r>
    <x v="439"/>
    <x v="4"/>
    <x v="408"/>
    <x v="416"/>
    <x v="4"/>
    <n v="4"/>
    <m/>
    <x v="6"/>
    <x v="6"/>
    <m/>
    <m/>
    <b v="0"/>
    <m/>
    <b v="0"/>
    <m/>
    <n v="0"/>
    <n v="0"/>
    <m/>
    <m/>
    <b v="1"/>
    <s v="B"/>
    <x v="2"/>
    <x v="3"/>
    <m/>
  </r>
  <r>
    <x v="440"/>
    <x v="0"/>
    <x v="409"/>
    <x v="417"/>
    <x v="3"/>
    <n v="4"/>
    <m/>
    <x v="21"/>
    <x v="22"/>
    <n v="48"/>
    <m/>
    <b v="0"/>
    <m/>
    <b v="0"/>
    <m/>
    <n v="0"/>
    <n v="0"/>
    <m/>
    <m/>
    <b v="1"/>
    <s v="B"/>
    <x v="2"/>
    <x v="3"/>
    <m/>
  </r>
  <r>
    <x v="441"/>
    <x v="0"/>
    <x v="410"/>
    <x v="418"/>
    <x v="3"/>
    <n v="4"/>
    <m/>
    <x v="21"/>
    <x v="22"/>
    <n v="48"/>
    <m/>
    <b v="0"/>
    <m/>
    <b v="0"/>
    <m/>
    <n v="0"/>
    <n v="0"/>
    <m/>
    <m/>
    <b v="1"/>
    <s v="B"/>
    <x v="2"/>
    <x v="3"/>
    <m/>
  </r>
  <r>
    <x v="442"/>
    <x v="0"/>
    <x v="411"/>
    <x v="419"/>
    <x v="3"/>
    <n v="4"/>
    <m/>
    <x v="98"/>
    <x v="47"/>
    <n v="30"/>
    <m/>
    <b v="0"/>
    <m/>
    <b v="0"/>
    <m/>
    <n v="0"/>
    <n v="0"/>
    <m/>
    <m/>
    <b v="1"/>
    <s v="B"/>
    <x v="2"/>
    <x v="3"/>
    <m/>
  </r>
  <r>
    <x v="443"/>
    <x v="0"/>
    <x v="412"/>
    <x v="420"/>
    <x v="3"/>
    <n v="4"/>
    <m/>
    <x v="148"/>
    <x v="217"/>
    <n v="36"/>
    <m/>
    <b v="1"/>
    <n v="12"/>
    <b v="0"/>
    <m/>
    <n v="0"/>
    <n v="0"/>
    <m/>
    <m/>
    <b v="1"/>
    <s v="B"/>
    <x v="2"/>
    <x v="3"/>
    <m/>
  </r>
  <r>
    <x v="444"/>
    <x v="0"/>
    <x v="413"/>
    <x v="421"/>
    <x v="2"/>
    <n v="4"/>
    <m/>
    <x v="19"/>
    <x v="90"/>
    <n v="48"/>
    <m/>
    <b v="0"/>
    <m/>
    <b v="0"/>
    <m/>
    <n v="0"/>
    <n v="0"/>
    <m/>
    <m/>
    <b v="1"/>
    <s v="B"/>
    <x v="2"/>
    <x v="3"/>
    <m/>
  </r>
  <r>
    <x v="445"/>
    <x v="0"/>
    <x v="414"/>
    <x v="422"/>
    <x v="2"/>
    <n v="4"/>
    <m/>
    <x v="182"/>
    <x v="108"/>
    <n v="36"/>
    <n v="12"/>
    <b v="1"/>
    <n v="10"/>
    <b v="1"/>
    <n v="1"/>
    <n v="0"/>
    <n v="0"/>
    <m/>
    <m/>
    <b v="1"/>
    <s v="B"/>
    <x v="0"/>
    <x v="3"/>
    <s v="Microsoft"/>
  </r>
  <r>
    <x v="446"/>
    <x v="0"/>
    <x v="258"/>
    <x v="423"/>
    <x v="2"/>
    <n v="2"/>
    <m/>
    <x v="98"/>
    <x v="114"/>
    <n v="24"/>
    <n v="24"/>
    <b v="1"/>
    <n v="12"/>
    <b v="1"/>
    <n v="12"/>
    <n v="0"/>
    <n v="0"/>
    <d v="2011-08-22T00:00:00"/>
    <d v="2011-08-22T00:00:00"/>
    <b v="1"/>
    <s v="B"/>
    <x v="0"/>
    <x v="4"/>
    <s v="Data Centre Infrastructure Equipment"/>
  </r>
  <r>
    <x v="447"/>
    <x v="0"/>
    <x v="258"/>
    <x v="424"/>
    <x v="2"/>
    <n v="2"/>
    <m/>
    <x v="98"/>
    <x v="114"/>
    <n v="24"/>
    <n v="24"/>
    <b v="1"/>
    <n v="12"/>
    <b v="1"/>
    <n v="12"/>
    <n v="0"/>
    <n v="0"/>
    <d v="2011-08-22T00:00:00"/>
    <d v="2011-08-22T00:00:00"/>
    <b v="1"/>
    <s v="B"/>
    <x v="0"/>
    <x v="4"/>
    <s v="Data Centre Management Consultancy"/>
  </r>
  <r>
    <x v="448"/>
    <x v="0"/>
    <x v="213"/>
    <x v="425"/>
    <x v="1"/>
    <n v="2"/>
    <m/>
    <x v="4"/>
    <x v="122"/>
    <n v="36"/>
    <n v="14"/>
    <b v="1"/>
    <n v="12"/>
    <b v="1"/>
    <n v="2"/>
    <n v="0"/>
    <n v="0"/>
    <d v="2010-08-16T00:00:00"/>
    <d v="2011-01-07T00:00:00"/>
    <b v="1"/>
    <s v="B"/>
    <x v="0"/>
    <x v="4"/>
    <s v="Collection and Delivery of Parcels - Lot 2 (Next Day 24/48/72)"/>
  </r>
  <r>
    <x v="449"/>
    <x v="0"/>
    <x v="213"/>
    <x v="426"/>
    <x v="1"/>
    <n v="2"/>
    <m/>
    <x v="4"/>
    <x v="122"/>
    <n v="36"/>
    <n v="14"/>
    <b v="1"/>
    <n v="12"/>
    <b v="1"/>
    <n v="2"/>
    <n v="0"/>
    <n v="0"/>
    <d v="2010-08-16T00:00:00"/>
    <d v="2011-01-07T00:00:00"/>
    <b v="1"/>
    <s v="B"/>
    <x v="0"/>
    <x v="4"/>
    <s v="Collection and Delivery of Parcels - Lot 3 (International &amp; Inbound)"/>
  </r>
  <r>
    <x v="450"/>
    <x v="0"/>
    <x v="213"/>
    <x v="427"/>
    <x v="1"/>
    <n v="2"/>
    <m/>
    <x v="4"/>
    <x v="122"/>
    <n v="36"/>
    <n v="14"/>
    <b v="1"/>
    <n v="12"/>
    <b v="1"/>
    <n v="2"/>
    <n v="0"/>
    <n v="0"/>
    <d v="2010-08-16T00:00:00"/>
    <d v="2011-01-07T00:00:00"/>
    <b v="1"/>
    <s v="B"/>
    <x v="0"/>
    <x v="4"/>
    <s v="Collection and Delivery of Parcels - Lot 4 (Dangerous Goods)"/>
  </r>
  <r>
    <x v="451"/>
    <x v="0"/>
    <x v="271"/>
    <x v="428"/>
    <x v="3"/>
    <n v="3"/>
    <m/>
    <x v="142"/>
    <x v="154"/>
    <n v="24"/>
    <m/>
    <b v="1"/>
    <n v="9"/>
    <b v="1"/>
    <n v="14"/>
    <n v="0"/>
    <n v="0"/>
    <m/>
    <m/>
    <b v="1"/>
    <s v="A"/>
    <x v="0"/>
    <x v="2"/>
    <s v="AV Installation &amp; Supply"/>
  </r>
  <r>
    <x v="452"/>
    <x v="0"/>
    <x v="322"/>
    <x v="318"/>
    <x v="1"/>
    <n v="3"/>
    <m/>
    <x v="129"/>
    <x v="173"/>
    <n v="24"/>
    <n v="24"/>
    <b v="1"/>
    <n v="12"/>
    <b v="1"/>
    <n v="17"/>
    <n v="0"/>
    <n v="0"/>
    <m/>
    <m/>
    <b v="1"/>
    <s v="B"/>
    <x v="0"/>
    <x v="2"/>
    <s v="One Stop Shop"/>
  </r>
  <r>
    <x v="453"/>
    <x v="0"/>
    <x v="322"/>
    <x v="318"/>
    <x v="1"/>
    <n v="3"/>
    <m/>
    <x v="129"/>
    <x v="173"/>
    <n v="24"/>
    <n v="24"/>
    <b v="1"/>
    <n v="12"/>
    <b v="1"/>
    <n v="17"/>
    <m/>
    <n v="0"/>
    <m/>
    <m/>
    <b v="1"/>
    <s v="B"/>
    <x v="0"/>
    <x v="2"/>
    <s v="Vehicle Leasing"/>
  </r>
  <r>
    <x v="454"/>
    <x v="4"/>
    <x v="415"/>
    <x v="429"/>
    <x v="1"/>
    <n v="1"/>
    <m/>
    <x v="6"/>
    <x v="6"/>
    <m/>
    <m/>
    <b v="0"/>
    <m/>
    <b v="0"/>
    <m/>
    <n v="0"/>
    <n v="0"/>
    <m/>
    <m/>
    <b v="1"/>
    <s v="B"/>
    <x v="2"/>
    <x v="0"/>
    <m/>
  </r>
  <r>
    <x v="455"/>
    <x v="4"/>
    <x v="415"/>
    <x v="430"/>
    <x v="1"/>
    <n v="1"/>
    <m/>
    <x v="6"/>
    <x v="6"/>
    <m/>
    <m/>
    <b v="0"/>
    <m/>
    <b v="0"/>
    <m/>
    <n v="0"/>
    <n v="0"/>
    <m/>
    <m/>
    <b v="1"/>
    <s v="B"/>
    <x v="2"/>
    <x v="0"/>
    <m/>
  </r>
  <r>
    <x v="456"/>
    <x v="4"/>
    <x v="415"/>
    <x v="431"/>
    <x v="1"/>
    <n v="1"/>
    <m/>
    <x v="6"/>
    <x v="6"/>
    <m/>
    <m/>
    <b v="0"/>
    <m/>
    <b v="0"/>
    <m/>
    <n v="0"/>
    <n v="0"/>
    <m/>
    <m/>
    <b v="1"/>
    <s v="B"/>
    <x v="2"/>
    <x v="0"/>
    <m/>
  </r>
  <r>
    <x v="457"/>
    <x v="4"/>
    <x v="416"/>
    <x v="432"/>
    <x v="1"/>
    <n v="1"/>
    <m/>
    <x v="6"/>
    <x v="6"/>
    <m/>
    <m/>
    <b v="0"/>
    <m/>
    <b v="0"/>
    <m/>
    <n v="0"/>
    <n v="0"/>
    <m/>
    <m/>
    <b v="1"/>
    <s v="B"/>
    <x v="2"/>
    <x v="0"/>
    <m/>
  </r>
  <r>
    <x v="458"/>
    <x v="4"/>
    <x v="417"/>
    <x v="433"/>
    <x v="6"/>
    <n v="1"/>
    <m/>
    <x v="70"/>
    <x v="6"/>
    <m/>
    <m/>
    <b v="0"/>
    <m/>
    <b v="0"/>
    <m/>
    <n v="0"/>
    <n v="0"/>
    <d v="2014-06-23T00:00:00"/>
    <m/>
    <b v="1"/>
    <s v="B"/>
    <x v="2"/>
    <x v="0"/>
    <m/>
  </r>
  <r>
    <x v="459"/>
    <x v="4"/>
    <x v="418"/>
    <x v="434"/>
    <x v="6"/>
    <n v="1"/>
    <m/>
    <x v="6"/>
    <x v="6"/>
    <m/>
    <m/>
    <b v="0"/>
    <m/>
    <b v="0"/>
    <m/>
    <n v="0"/>
    <n v="0"/>
    <m/>
    <m/>
    <b v="1"/>
    <s v="B"/>
    <x v="2"/>
    <x v="0"/>
    <m/>
  </r>
  <r>
    <x v="460"/>
    <x v="4"/>
    <x v="419"/>
    <x v="435"/>
    <x v="6"/>
    <n v="1"/>
    <m/>
    <x v="6"/>
    <x v="6"/>
    <m/>
    <m/>
    <b v="0"/>
    <m/>
    <b v="0"/>
    <m/>
    <n v="0"/>
    <n v="0"/>
    <m/>
    <m/>
    <b v="1"/>
    <s v="B"/>
    <x v="2"/>
    <x v="0"/>
    <m/>
  </r>
  <r>
    <x v="461"/>
    <x v="0"/>
    <x v="420"/>
    <x v="436"/>
    <x v="2"/>
    <n v="3"/>
    <m/>
    <x v="196"/>
    <x v="215"/>
    <n v="48"/>
    <m/>
    <b v="1"/>
    <n v="6"/>
    <b v="0"/>
    <m/>
    <n v="0"/>
    <n v="0"/>
    <m/>
    <m/>
    <b v="1"/>
    <s v="B"/>
    <x v="2"/>
    <x v="2"/>
    <m/>
  </r>
  <r>
    <x v="462"/>
    <x v="0"/>
    <x v="421"/>
    <x v="437"/>
    <x v="1"/>
    <n v="3"/>
    <m/>
    <x v="198"/>
    <x v="58"/>
    <n v="36"/>
    <m/>
    <b v="1"/>
    <n v="12"/>
    <b v="1"/>
    <n v="9"/>
    <n v="0"/>
    <n v="0"/>
    <m/>
    <m/>
    <b v="1"/>
    <s v="B"/>
    <x v="0"/>
    <x v="2"/>
    <m/>
  </r>
  <r>
    <x v="463"/>
    <x v="0"/>
    <x v="422"/>
    <x v="438"/>
    <x v="3"/>
    <n v="3"/>
    <m/>
    <x v="73"/>
    <x v="58"/>
    <n v="37"/>
    <m/>
    <b v="1"/>
    <n v="12"/>
    <b v="1"/>
    <n v="15"/>
    <n v="0"/>
    <n v="0"/>
    <m/>
    <m/>
    <b v="1"/>
    <s v="B"/>
    <x v="0"/>
    <x v="2"/>
    <m/>
  </r>
  <r>
    <x v="464"/>
    <x v="0"/>
    <x v="423"/>
    <x v="439"/>
    <x v="1"/>
    <n v="3"/>
    <m/>
    <x v="113"/>
    <x v="129"/>
    <n v="34"/>
    <m/>
    <b v="1"/>
    <n v="14"/>
    <b v="1"/>
    <n v="2"/>
    <n v="0"/>
    <n v="0"/>
    <m/>
    <m/>
    <b v="1"/>
    <s v="B"/>
    <x v="0"/>
    <x v="2"/>
    <m/>
  </r>
  <r>
    <x v="465"/>
    <x v="0"/>
    <x v="424"/>
    <x v="440"/>
    <x v="3"/>
    <n v="3"/>
    <m/>
    <x v="95"/>
    <x v="58"/>
    <n v="48"/>
    <m/>
    <b v="1"/>
    <n v="7"/>
    <b v="1"/>
    <n v="23"/>
    <n v="0"/>
    <n v="0"/>
    <m/>
    <m/>
    <b v="1"/>
    <s v="B"/>
    <x v="0"/>
    <x v="2"/>
    <m/>
  </r>
  <r>
    <x v="466"/>
    <x v="0"/>
    <x v="286"/>
    <x v="441"/>
    <x v="0"/>
    <n v="3"/>
    <d v="2012-12-11T00:00:00"/>
    <x v="152"/>
    <x v="163"/>
    <n v="36"/>
    <m/>
    <b v="1"/>
    <n v="11"/>
    <b v="0"/>
    <m/>
    <n v="0"/>
    <n v="0"/>
    <m/>
    <m/>
    <b v="1"/>
    <s v="A"/>
    <x v="2"/>
    <x v="2"/>
    <s v="Tools and Fixings"/>
  </r>
  <r>
    <x v="467"/>
    <x v="0"/>
    <x v="286"/>
    <x v="442"/>
    <x v="0"/>
    <n v="3"/>
    <d v="2012-12-11T00:00:00"/>
    <x v="152"/>
    <x v="163"/>
    <n v="36"/>
    <m/>
    <b v="1"/>
    <n v="11"/>
    <b v="0"/>
    <m/>
    <n v="0"/>
    <n v="0"/>
    <m/>
    <m/>
    <b v="1"/>
    <s v="A"/>
    <x v="2"/>
    <x v="2"/>
    <s v="Test and Measurement Equipment"/>
  </r>
  <r>
    <x v="468"/>
    <x v="0"/>
    <x v="286"/>
    <x v="443"/>
    <x v="0"/>
    <n v="3"/>
    <d v="2013-02-22T00:00:00"/>
    <x v="152"/>
    <x v="163"/>
    <n v="36"/>
    <m/>
    <b v="1"/>
    <n v="11"/>
    <b v="0"/>
    <m/>
    <n v="0"/>
    <n v="0"/>
    <m/>
    <m/>
    <b v="1"/>
    <s v="A"/>
    <x v="2"/>
    <x v="2"/>
    <s v="Batteries"/>
  </r>
  <r>
    <x v="469"/>
    <x v="8"/>
    <x v="425"/>
    <x v="444"/>
    <x v="2"/>
    <n v="1"/>
    <m/>
    <x v="153"/>
    <x v="122"/>
    <n v="15"/>
    <m/>
    <b v="1"/>
    <n v="12"/>
    <b v="0"/>
    <n v="12"/>
    <n v="300000"/>
    <n v="225000"/>
    <m/>
    <m/>
    <b v="1"/>
    <s v="A"/>
    <x v="2"/>
    <x v="0"/>
    <m/>
  </r>
  <r>
    <x v="470"/>
    <x v="6"/>
    <x v="426"/>
    <x v="445"/>
    <x v="2"/>
    <n v="1"/>
    <m/>
    <x v="6"/>
    <x v="6"/>
    <m/>
    <m/>
    <b v="0"/>
    <m/>
    <b v="0"/>
    <m/>
    <n v="0"/>
    <n v="0"/>
    <m/>
    <m/>
    <b v="1"/>
    <s v="B"/>
    <x v="2"/>
    <x v="0"/>
    <m/>
  </r>
  <r>
    <x v="471"/>
    <x v="0"/>
    <x v="427"/>
    <x v="142"/>
    <x v="6"/>
    <n v="1"/>
    <d v="2013-05-20T00:00:00"/>
    <x v="84"/>
    <x v="81"/>
    <n v="36"/>
    <n v="12"/>
    <b v="1"/>
    <n v="12"/>
    <b v="1"/>
    <n v="6"/>
    <n v="1139000"/>
    <n v="4500000"/>
    <d v="2011-10-03T00:00:00"/>
    <d v="2013-05-20T00:00:00"/>
    <b v="1"/>
    <s v="B"/>
    <x v="0"/>
    <x v="0"/>
    <s v="Property Legal Services -All Regions"/>
  </r>
  <r>
    <x v="472"/>
    <x v="0"/>
    <x v="428"/>
    <x v="142"/>
    <x v="6"/>
    <n v="1"/>
    <d v="2013-05-20T00:00:00"/>
    <x v="84"/>
    <x v="81"/>
    <n v="36"/>
    <n v="12"/>
    <b v="1"/>
    <n v="12"/>
    <b v="1"/>
    <n v="6"/>
    <n v="1139000"/>
    <n v="4500000"/>
    <d v="2011-09-20T00:00:00"/>
    <d v="2013-05-20T00:00:00"/>
    <b v="1"/>
    <s v="B"/>
    <x v="0"/>
    <x v="0"/>
    <s v="People Matters - All Regions"/>
  </r>
  <r>
    <x v="473"/>
    <x v="0"/>
    <x v="429"/>
    <x v="142"/>
    <x v="6"/>
    <n v="1"/>
    <d v="2013-05-20T00:00:00"/>
    <x v="84"/>
    <x v="81"/>
    <n v="36"/>
    <n v="12"/>
    <b v="1"/>
    <n v="12"/>
    <b v="1"/>
    <n v="6"/>
    <n v="1139000"/>
    <n v="4500000"/>
    <d v="2011-09-20T00:00:00"/>
    <d v="2013-05-20T00:00:00"/>
    <b v="1"/>
    <s v="B"/>
    <x v="0"/>
    <x v="0"/>
    <s v="Charity Legal Services - All Regions"/>
  </r>
  <r>
    <x v="474"/>
    <x v="0"/>
    <x v="430"/>
    <x v="142"/>
    <x v="6"/>
    <n v="1"/>
    <d v="2013-05-20T00:00:00"/>
    <x v="84"/>
    <x v="81"/>
    <n v="36"/>
    <n v="12"/>
    <b v="1"/>
    <n v="12"/>
    <b v="1"/>
    <n v="6"/>
    <n v="1139000"/>
    <n v="4500000"/>
    <d v="2011-09-20T00:00:00"/>
    <d v="2013-05-20T00:00:00"/>
    <b v="1"/>
    <s v="B"/>
    <x v="0"/>
    <x v="0"/>
    <s v="One Stop Shop Legal Services - All Regions"/>
  </r>
  <r>
    <x v="475"/>
    <x v="4"/>
    <x v="431"/>
    <x v="446"/>
    <x v="2"/>
    <n v="1"/>
    <m/>
    <x v="6"/>
    <x v="6"/>
    <m/>
    <m/>
    <b v="0"/>
    <m/>
    <b v="0"/>
    <m/>
    <n v="0"/>
    <n v="0"/>
    <m/>
    <m/>
    <b v="1"/>
    <s v="B"/>
    <x v="2"/>
    <x v="0"/>
    <m/>
  </r>
  <r>
    <x v="476"/>
    <x v="4"/>
    <x v="432"/>
    <x v="447"/>
    <x v="2"/>
    <n v="1"/>
    <m/>
    <x v="6"/>
    <x v="6"/>
    <m/>
    <m/>
    <b v="0"/>
    <m/>
    <b v="0"/>
    <m/>
    <n v="0"/>
    <n v="0"/>
    <m/>
    <m/>
    <b v="1"/>
    <s v="B"/>
    <x v="2"/>
    <x v="0"/>
    <m/>
  </r>
  <r>
    <x v="477"/>
    <x v="3"/>
    <x v="433"/>
    <x v="448"/>
    <x v="6"/>
    <n v="1"/>
    <d v="2019-02-27T00:00:00"/>
    <x v="199"/>
    <x v="218"/>
    <n v="36"/>
    <n v="12"/>
    <b v="0"/>
    <m/>
    <b v="0"/>
    <m/>
    <n v="20000"/>
    <n v="100000"/>
    <d v="2018-09-03T00:00:00"/>
    <d v="2019-02-27T00:00:00"/>
    <b v="1"/>
    <s v="B"/>
    <x v="6"/>
    <x v="0"/>
    <m/>
  </r>
  <r>
    <x v="478"/>
    <x v="4"/>
    <x v="434"/>
    <x v="449"/>
    <x v="2"/>
    <n v="1"/>
    <m/>
    <x v="6"/>
    <x v="6"/>
    <m/>
    <m/>
    <b v="0"/>
    <m/>
    <b v="0"/>
    <m/>
    <n v="0"/>
    <n v="0"/>
    <m/>
    <m/>
    <b v="1"/>
    <s v="B"/>
    <x v="2"/>
    <x v="0"/>
    <m/>
  </r>
  <r>
    <x v="479"/>
    <x v="0"/>
    <x v="435"/>
    <x v="450"/>
    <x v="3"/>
    <n v="1"/>
    <m/>
    <x v="6"/>
    <x v="6"/>
    <m/>
    <m/>
    <b v="0"/>
    <m/>
    <b v="0"/>
    <m/>
    <n v="0"/>
    <n v="0"/>
    <m/>
    <m/>
    <b v="1"/>
    <s v="C"/>
    <x v="2"/>
    <x v="0"/>
    <m/>
  </r>
  <r>
    <x v="480"/>
    <x v="0"/>
    <x v="436"/>
    <x v="451"/>
    <x v="6"/>
    <n v="1"/>
    <d v="2014-03-10T00:00:00"/>
    <x v="200"/>
    <x v="219"/>
    <n v="24"/>
    <n v="24"/>
    <b v="1"/>
    <n v="12"/>
    <b v="1"/>
    <n v="15"/>
    <n v="28500000"/>
    <n v="114000000"/>
    <d v="2013-06-01T00:00:00"/>
    <d v="2013-01-01T00:00:00"/>
    <b v="1"/>
    <s v="B"/>
    <x v="0"/>
    <x v="0"/>
    <m/>
  </r>
  <r>
    <x v="481"/>
    <x v="0"/>
    <x v="437"/>
    <x v="452"/>
    <x v="6"/>
    <n v="1"/>
    <m/>
    <x v="201"/>
    <x v="220"/>
    <n v="36"/>
    <n v="12"/>
    <b v="1"/>
    <n v="12"/>
    <b v="0"/>
    <m/>
    <n v="0"/>
    <n v="4000000"/>
    <m/>
    <m/>
    <b v="0"/>
    <s v="A"/>
    <x v="0"/>
    <x v="0"/>
    <m/>
  </r>
  <r>
    <x v="482"/>
    <x v="0"/>
    <x v="389"/>
    <x v="390"/>
    <x v="1"/>
    <n v="5"/>
    <m/>
    <x v="192"/>
    <x v="209"/>
    <n v="36"/>
    <m/>
    <b v="1"/>
    <n v="12"/>
    <b v="0"/>
    <m/>
    <n v="0"/>
    <n v="0"/>
    <m/>
    <m/>
    <b v="1"/>
    <s v="B"/>
    <x v="2"/>
    <x v="5"/>
    <s v="Security"/>
  </r>
  <r>
    <x v="483"/>
    <x v="0"/>
    <x v="389"/>
    <x v="390"/>
    <x v="1"/>
    <n v="5"/>
    <m/>
    <x v="192"/>
    <x v="209"/>
    <n v="36"/>
    <m/>
    <b v="1"/>
    <n v="12"/>
    <b v="0"/>
    <m/>
    <n v="0"/>
    <n v="0"/>
    <m/>
    <m/>
    <b v="1"/>
    <s v="B"/>
    <x v="2"/>
    <x v="5"/>
    <s v="Combined - Cleaning &amp; Security Services"/>
  </r>
  <r>
    <x v="484"/>
    <x v="0"/>
    <x v="394"/>
    <x v="401"/>
    <x v="1"/>
    <n v="5"/>
    <m/>
    <x v="98"/>
    <x v="114"/>
    <n v="36"/>
    <m/>
    <b v="1"/>
    <n v="12"/>
    <b v="0"/>
    <m/>
    <n v="0"/>
    <n v="0"/>
    <m/>
    <m/>
    <b v="1"/>
    <s v="B"/>
    <x v="2"/>
    <x v="5"/>
    <s v="Mechanical &amp; Electrical Maintenance"/>
  </r>
  <r>
    <x v="485"/>
    <x v="0"/>
    <x v="394"/>
    <x v="401"/>
    <x v="1"/>
    <n v="5"/>
    <m/>
    <x v="98"/>
    <x v="114"/>
    <n v="36"/>
    <m/>
    <b v="1"/>
    <n v="12"/>
    <b v="0"/>
    <m/>
    <n v="0"/>
    <n v="0"/>
    <m/>
    <m/>
    <b v="1"/>
    <s v="B"/>
    <x v="2"/>
    <x v="5"/>
    <s v="Lot 3:  Lift Maintenance"/>
  </r>
  <r>
    <x v="486"/>
    <x v="0"/>
    <x v="394"/>
    <x v="401"/>
    <x v="1"/>
    <n v="5"/>
    <m/>
    <x v="98"/>
    <x v="114"/>
    <n v="36"/>
    <m/>
    <b v="1"/>
    <n v="12"/>
    <b v="0"/>
    <m/>
    <n v="0"/>
    <n v="0"/>
    <m/>
    <m/>
    <b v="1"/>
    <s v="B"/>
    <x v="2"/>
    <x v="5"/>
    <s v="Lot 4:  Asbestos Management"/>
  </r>
  <r>
    <x v="487"/>
    <x v="0"/>
    <x v="394"/>
    <x v="401"/>
    <x v="1"/>
    <n v="5"/>
    <m/>
    <x v="98"/>
    <x v="114"/>
    <n v="36"/>
    <m/>
    <b v="1"/>
    <n v="12"/>
    <b v="0"/>
    <m/>
    <n v="0"/>
    <n v="0"/>
    <m/>
    <m/>
    <b v="1"/>
    <s v="B"/>
    <x v="2"/>
    <x v="5"/>
    <s v="Lot 5: Water Management"/>
  </r>
  <r>
    <x v="488"/>
    <x v="0"/>
    <x v="394"/>
    <x v="401"/>
    <x v="1"/>
    <n v="5"/>
    <m/>
    <x v="98"/>
    <x v="114"/>
    <n v="36"/>
    <m/>
    <b v="1"/>
    <n v="12"/>
    <b v="0"/>
    <m/>
    <n v="0"/>
    <n v="0"/>
    <m/>
    <m/>
    <b v="1"/>
    <s v="B"/>
    <x v="2"/>
    <x v="5"/>
    <s v="Lot 6:  Fabric and M&amp;E 'One Stop Shop'"/>
  </r>
  <r>
    <x v="489"/>
    <x v="0"/>
    <x v="438"/>
    <x v="453"/>
    <x v="3"/>
    <n v="5"/>
    <m/>
    <x v="202"/>
    <x v="221"/>
    <n v="18"/>
    <m/>
    <b v="0"/>
    <m/>
    <b v="0"/>
    <m/>
    <n v="0"/>
    <n v="0"/>
    <m/>
    <m/>
    <b v="1"/>
    <s v="B"/>
    <x v="2"/>
    <x v="5"/>
    <m/>
  </r>
  <r>
    <x v="490"/>
    <x v="0"/>
    <x v="439"/>
    <x v="454"/>
    <x v="2"/>
    <n v="5"/>
    <m/>
    <x v="203"/>
    <x v="222"/>
    <n v="36"/>
    <m/>
    <b v="0"/>
    <m/>
    <b v="0"/>
    <m/>
    <n v="0"/>
    <n v="0"/>
    <m/>
    <m/>
    <b v="1"/>
    <s v="B"/>
    <x v="2"/>
    <x v="5"/>
    <m/>
  </r>
  <r>
    <x v="491"/>
    <x v="0"/>
    <x v="86"/>
    <x v="455"/>
    <x v="2"/>
    <n v="5"/>
    <d v="2009-07-21T00:00:00"/>
    <x v="21"/>
    <x v="22"/>
    <n v="36"/>
    <n v="12"/>
    <b v="1"/>
    <n v="12"/>
    <b v="0"/>
    <m/>
    <n v="0"/>
    <n v="0"/>
    <m/>
    <m/>
    <b v="1"/>
    <s v="B"/>
    <x v="0"/>
    <x v="5"/>
    <s v="Lot 2: Laptops"/>
  </r>
  <r>
    <x v="492"/>
    <x v="0"/>
    <x v="86"/>
    <x v="456"/>
    <x v="2"/>
    <n v="5"/>
    <d v="2009-07-21T00:00:00"/>
    <x v="21"/>
    <x v="22"/>
    <n v="36"/>
    <n v="12"/>
    <b v="1"/>
    <n v="12"/>
    <b v="0"/>
    <m/>
    <n v="0"/>
    <n v="0"/>
    <m/>
    <m/>
    <b v="1"/>
    <s v="B"/>
    <x v="0"/>
    <x v="5"/>
    <s v="Lot 3:  Combined Desktop &amp; Laptop 'One Stop Shop'"/>
  </r>
  <r>
    <x v="493"/>
    <x v="0"/>
    <x v="440"/>
    <x v="457"/>
    <x v="3"/>
    <n v="5"/>
    <m/>
    <x v="169"/>
    <x v="47"/>
    <n v="36"/>
    <m/>
    <b v="1"/>
    <n v="12"/>
    <b v="0"/>
    <m/>
    <n v="0"/>
    <n v="0"/>
    <m/>
    <m/>
    <b v="1"/>
    <s v="B"/>
    <x v="2"/>
    <x v="5"/>
    <s v="General Clerical and Administrative"/>
  </r>
  <r>
    <x v="494"/>
    <x v="0"/>
    <x v="440"/>
    <x v="457"/>
    <x v="3"/>
    <n v="5"/>
    <m/>
    <x v="169"/>
    <x v="47"/>
    <n v="36"/>
    <m/>
    <b v="1"/>
    <n v="12"/>
    <b v="0"/>
    <m/>
    <n v="0"/>
    <n v="0"/>
    <m/>
    <m/>
    <b v="1"/>
    <s v="B"/>
    <x v="2"/>
    <x v="5"/>
    <s v="Other Corporate Services (eg., HR, Procurement)"/>
  </r>
  <r>
    <x v="495"/>
    <x v="0"/>
    <x v="440"/>
    <x v="457"/>
    <x v="3"/>
    <n v="5"/>
    <m/>
    <x v="169"/>
    <x v="47"/>
    <n v="36"/>
    <m/>
    <b v="1"/>
    <n v="12"/>
    <b v="0"/>
    <m/>
    <n v="0"/>
    <n v="0"/>
    <m/>
    <m/>
    <b v="1"/>
    <s v="B"/>
    <x v="2"/>
    <x v="5"/>
    <s v="Temporary Finance Staff"/>
  </r>
  <r>
    <x v="496"/>
    <x v="0"/>
    <x v="440"/>
    <x v="457"/>
    <x v="3"/>
    <n v="5"/>
    <m/>
    <x v="169"/>
    <x v="47"/>
    <n v="36"/>
    <m/>
    <b v="1"/>
    <n v="12"/>
    <b v="0"/>
    <m/>
    <n v="0"/>
    <n v="0"/>
    <m/>
    <m/>
    <b v="1"/>
    <s v="B"/>
    <x v="2"/>
    <x v="5"/>
    <s v="Temporary IT Staff"/>
  </r>
  <r>
    <x v="497"/>
    <x v="0"/>
    <x v="440"/>
    <x v="457"/>
    <x v="3"/>
    <n v="5"/>
    <m/>
    <x v="169"/>
    <x v="47"/>
    <n v="36"/>
    <m/>
    <b v="1"/>
    <n v="12"/>
    <b v="0"/>
    <m/>
    <n v="0"/>
    <n v="0"/>
    <m/>
    <m/>
    <b v="1"/>
    <s v="B"/>
    <x v="2"/>
    <x v="5"/>
    <s v="Temporary Operational Staff (eg cooks, cleaners)"/>
  </r>
  <r>
    <x v="498"/>
    <x v="0"/>
    <x v="440"/>
    <x v="457"/>
    <x v="3"/>
    <n v="5"/>
    <m/>
    <x v="169"/>
    <x v="47"/>
    <n v="36"/>
    <m/>
    <b v="1"/>
    <n v="12"/>
    <b v="0"/>
    <m/>
    <n v="0"/>
    <n v="0"/>
    <m/>
    <m/>
    <b v="1"/>
    <s v="B"/>
    <x v="2"/>
    <x v="5"/>
    <s v="Temporary Retail Staff (in Front-of-House staff)"/>
  </r>
  <r>
    <x v="499"/>
    <x v="0"/>
    <x v="440"/>
    <x v="457"/>
    <x v="3"/>
    <n v="5"/>
    <m/>
    <x v="169"/>
    <x v="47"/>
    <n v="36"/>
    <m/>
    <b v="1"/>
    <n v="12"/>
    <b v="0"/>
    <m/>
    <n v="0"/>
    <n v="0"/>
    <m/>
    <m/>
    <b v="1"/>
    <s v="B"/>
    <x v="2"/>
    <x v="5"/>
    <s v="Temporary Staff 'One Stop Shop' and Payroll Service"/>
  </r>
  <r>
    <x v="500"/>
    <x v="0"/>
    <x v="249"/>
    <x v="458"/>
    <x v="2"/>
    <n v="5"/>
    <m/>
    <x v="134"/>
    <x v="77"/>
    <n v="24"/>
    <m/>
    <b v="1"/>
    <n v="12"/>
    <b v="1"/>
    <n v="12"/>
    <n v="0"/>
    <n v="0"/>
    <m/>
    <m/>
    <b v="1"/>
    <s v="B"/>
    <x v="0"/>
    <x v="5"/>
    <s v="Lot 10 - Juniper"/>
  </r>
  <r>
    <x v="501"/>
    <x v="0"/>
    <x v="441"/>
    <x v="459"/>
    <x v="0"/>
    <n v="5"/>
    <d v="2011-01-01T00:00:00"/>
    <x v="42"/>
    <x v="129"/>
    <n v="48"/>
    <m/>
    <b v="0"/>
    <m/>
    <b v="0"/>
    <m/>
    <n v="0"/>
    <n v="0"/>
    <m/>
    <m/>
    <b v="1"/>
    <s v="B"/>
    <x v="2"/>
    <x v="5"/>
    <s v="Lot 1:  One Step RT-PCR Kits"/>
  </r>
  <r>
    <x v="502"/>
    <x v="0"/>
    <x v="441"/>
    <x v="460"/>
    <x v="0"/>
    <n v="5"/>
    <d v="2011-01-01T00:00:00"/>
    <x v="42"/>
    <x v="129"/>
    <n v="48"/>
    <m/>
    <b v="0"/>
    <m/>
    <b v="0"/>
    <m/>
    <n v="0"/>
    <n v="0"/>
    <m/>
    <m/>
    <b v="1"/>
    <s v="B"/>
    <x v="2"/>
    <x v="5"/>
    <s v="Lot 2:  Uracil DNA glycosylase"/>
  </r>
  <r>
    <x v="503"/>
    <x v="0"/>
    <x v="441"/>
    <x v="461"/>
    <x v="0"/>
    <n v="5"/>
    <d v="2011-01-01T00:00:00"/>
    <x v="42"/>
    <x v="129"/>
    <n v="48"/>
    <m/>
    <b v="0"/>
    <m/>
    <b v="0"/>
    <m/>
    <n v="0"/>
    <n v="0"/>
    <m/>
    <m/>
    <b v="1"/>
    <s v="B"/>
    <x v="2"/>
    <x v="5"/>
    <s v="Lot 3: thermostable polymerase"/>
  </r>
  <r>
    <x v="504"/>
    <x v="0"/>
    <x v="441"/>
    <x v="462"/>
    <x v="0"/>
    <n v="5"/>
    <d v="2011-01-01T00:00:00"/>
    <x v="42"/>
    <x v="129"/>
    <n v="48"/>
    <m/>
    <b v="0"/>
    <m/>
    <b v="0"/>
    <m/>
    <n v="0"/>
    <n v="0"/>
    <m/>
    <m/>
    <b v="1"/>
    <s v="B"/>
    <x v="2"/>
    <x v="5"/>
    <s v="Lot 4:  Mammalian Rnase inhibitor"/>
  </r>
  <r>
    <x v="505"/>
    <x v="0"/>
    <x v="441"/>
    <x v="463"/>
    <x v="0"/>
    <n v="5"/>
    <d v="2011-01-01T00:00:00"/>
    <x v="42"/>
    <x v="129"/>
    <n v="48"/>
    <m/>
    <b v="0"/>
    <m/>
    <b v="0"/>
    <m/>
    <n v="0"/>
    <n v="0"/>
    <m/>
    <m/>
    <b v="1"/>
    <s v="B"/>
    <x v="2"/>
    <x v="5"/>
    <s v="Lot 5: MMLV reverse transcriptase"/>
  </r>
  <r>
    <x v="506"/>
    <x v="0"/>
    <x v="442"/>
    <x v="464"/>
    <x v="3"/>
    <n v="5"/>
    <m/>
    <x v="204"/>
    <x v="223"/>
    <n v="48"/>
    <m/>
    <b v="0"/>
    <m/>
    <b v="0"/>
    <m/>
    <n v="0"/>
    <n v="0"/>
    <m/>
    <m/>
    <b v="1"/>
    <s v="B"/>
    <x v="2"/>
    <x v="5"/>
    <m/>
  </r>
  <r>
    <x v="507"/>
    <x v="0"/>
    <x v="443"/>
    <x v="465"/>
    <x v="3"/>
    <n v="5"/>
    <m/>
    <x v="116"/>
    <x v="152"/>
    <n v="24"/>
    <m/>
    <b v="1"/>
    <n v="12"/>
    <b v="1"/>
    <n v="12"/>
    <n v="8173681"/>
    <n v="0"/>
    <m/>
    <m/>
    <b v="1"/>
    <s v="B"/>
    <x v="0"/>
    <x v="5"/>
    <m/>
  </r>
  <r>
    <x v="508"/>
    <x v="0"/>
    <x v="444"/>
    <x v="466"/>
    <x v="2"/>
    <n v="2"/>
    <d v="2013-12-20T00:00:00"/>
    <x v="205"/>
    <x v="224"/>
    <n v="24"/>
    <n v="24"/>
    <b v="1"/>
    <n v="12"/>
    <b v="1"/>
    <n v="16"/>
    <n v="15000000"/>
    <n v="60000000"/>
    <m/>
    <m/>
    <b v="1"/>
    <s v="B"/>
    <x v="0"/>
    <x v="4"/>
    <s v="Equipment only"/>
  </r>
  <r>
    <x v="509"/>
    <x v="0"/>
    <x v="445"/>
    <x v="467"/>
    <x v="3"/>
    <n v="3"/>
    <m/>
    <x v="125"/>
    <x v="4"/>
    <n v="36"/>
    <m/>
    <b v="1"/>
    <n v="12"/>
    <b v="1"/>
    <n v="1"/>
    <n v="0"/>
    <n v="0"/>
    <m/>
    <m/>
    <b v="1"/>
    <s v="B"/>
    <x v="0"/>
    <x v="2"/>
    <m/>
  </r>
  <r>
    <x v="510"/>
    <x v="0"/>
    <x v="446"/>
    <x v="468"/>
    <x v="2"/>
    <n v="2"/>
    <m/>
    <x v="206"/>
    <x v="225"/>
    <n v="24"/>
    <n v="24"/>
    <b v="1"/>
    <n v="12"/>
    <b v="1"/>
    <n v="12"/>
    <n v="500000000"/>
    <n v="2000000000"/>
    <m/>
    <m/>
    <b v="1"/>
    <s v="Call-off from Framework"/>
    <x v="0"/>
    <x v="4"/>
    <s v="Mobile Voice &amp; Data Services"/>
  </r>
  <r>
    <x v="511"/>
    <x v="4"/>
    <x v="244"/>
    <x v="469"/>
    <x v="1"/>
    <n v="2"/>
    <m/>
    <x v="6"/>
    <x v="6"/>
    <m/>
    <m/>
    <b v="0"/>
    <m/>
    <b v="0"/>
    <m/>
    <n v="0"/>
    <n v="0"/>
    <m/>
    <m/>
    <b v="1"/>
    <s v="B"/>
    <x v="2"/>
    <x v="4"/>
    <m/>
  </r>
  <r>
    <x v="512"/>
    <x v="0"/>
    <x v="447"/>
    <x v="470"/>
    <x v="1"/>
    <n v="2"/>
    <m/>
    <x v="3"/>
    <x v="156"/>
    <n v="48"/>
    <m/>
    <b v="1"/>
    <n v="6"/>
    <b v="0"/>
    <m/>
    <n v="0"/>
    <n v="0"/>
    <m/>
    <m/>
    <b v="1"/>
    <s v="Call-off from Framework"/>
    <x v="2"/>
    <x v="4"/>
    <m/>
  </r>
  <r>
    <x v="513"/>
    <x v="0"/>
    <x v="448"/>
    <x v="471"/>
    <x v="2"/>
    <n v="5"/>
    <d v="2013-07-01T00:00:00"/>
    <x v="207"/>
    <x v="183"/>
    <n v="36"/>
    <n v="12"/>
    <b v="1"/>
    <n v="12"/>
    <b v="1"/>
    <n v="1"/>
    <n v="70000000"/>
    <n v="0"/>
    <m/>
    <d v="2013-08-01T00:00:00"/>
    <b v="1"/>
    <s v="B"/>
    <x v="0"/>
    <x v="5"/>
    <s v="Desktop"/>
  </r>
  <r>
    <x v="514"/>
    <x v="0"/>
    <x v="448"/>
    <x v="471"/>
    <x v="2"/>
    <n v="5"/>
    <d v="2013-07-01T00:00:00"/>
    <x v="207"/>
    <x v="183"/>
    <n v="36"/>
    <n v="12"/>
    <b v="1"/>
    <n v="12"/>
    <b v="1"/>
    <n v="1"/>
    <n v="32000000"/>
    <n v="0"/>
    <m/>
    <d v="2013-08-01T00:00:00"/>
    <b v="1"/>
    <s v="B"/>
    <x v="0"/>
    <x v="5"/>
    <s v="Laptop"/>
  </r>
  <r>
    <x v="515"/>
    <x v="0"/>
    <x v="448"/>
    <x v="471"/>
    <x v="2"/>
    <n v="5"/>
    <d v="2013-07-01T00:00:00"/>
    <x v="207"/>
    <x v="183"/>
    <n v="36"/>
    <n v="12"/>
    <b v="1"/>
    <n v="12"/>
    <b v="1"/>
    <n v="1"/>
    <n v="0"/>
    <n v="0"/>
    <m/>
    <d v="2013-08-01T00:00:00"/>
    <b v="1"/>
    <s v="B"/>
    <x v="0"/>
    <x v="5"/>
    <s v="Combined Desktop &amp; Laptop 'One Stop Shop'"/>
  </r>
  <r>
    <x v="516"/>
    <x v="0"/>
    <x v="449"/>
    <x v="453"/>
    <x v="3"/>
    <n v="5"/>
    <m/>
    <x v="6"/>
    <x v="6"/>
    <n v="12"/>
    <m/>
    <b v="0"/>
    <m/>
    <b v="0"/>
    <m/>
    <n v="0"/>
    <n v="0"/>
    <m/>
    <d v="2013-05-28T00:00:00"/>
    <b v="1"/>
    <s v="B"/>
    <x v="2"/>
    <x v="5"/>
    <m/>
  </r>
  <r>
    <x v="517"/>
    <x v="0"/>
    <x v="249"/>
    <x v="472"/>
    <x v="2"/>
    <n v="5"/>
    <m/>
    <x v="134"/>
    <x v="77"/>
    <n v="24"/>
    <m/>
    <b v="1"/>
    <n v="12"/>
    <b v="1"/>
    <n v="12"/>
    <n v="0"/>
    <n v="0"/>
    <m/>
    <m/>
    <b v="1"/>
    <s v="B"/>
    <x v="0"/>
    <x v="5"/>
    <s v="Lot 11 - Other"/>
  </r>
  <r>
    <x v="518"/>
    <x v="0"/>
    <x v="387"/>
    <x v="395"/>
    <x v="6"/>
    <n v="5"/>
    <m/>
    <x v="191"/>
    <x v="208"/>
    <n v="24"/>
    <m/>
    <b v="1"/>
    <n v="12"/>
    <b v="1"/>
    <n v="29"/>
    <n v="0"/>
    <n v="0"/>
    <d v="2012-12-03T00:00:00"/>
    <d v="2013-08-01T00:00:00"/>
    <b v="1"/>
    <s v="B"/>
    <x v="0"/>
    <x v="5"/>
    <s v="Executive Car"/>
  </r>
  <r>
    <x v="519"/>
    <x v="0"/>
    <x v="387"/>
    <x v="395"/>
    <x v="6"/>
    <n v="5"/>
    <m/>
    <x v="191"/>
    <x v="208"/>
    <n v="24"/>
    <m/>
    <b v="1"/>
    <n v="12"/>
    <b v="1"/>
    <n v="29"/>
    <n v="0"/>
    <n v="0"/>
    <d v="2012-12-03T00:00:00"/>
    <d v="2013-08-01T00:00:00"/>
    <b v="1"/>
    <s v="B"/>
    <x v="0"/>
    <x v="5"/>
    <s v="Black Cab &amp; Executive Cars 'One Stop Shop'"/>
  </r>
  <r>
    <x v="520"/>
    <x v="4"/>
    <x v="450"/>
    <x v="473"/>
    <x v="6"/>
    <n v="5"/>
    <m/>
    <x v="208"/>
    <x v="117"/>
    <n v="12"/>
    <m/>
    <b v="0"/>
    <m/>
    <b v="0"/>
    <m/>
    <n v="2000000"/>
    <n v="0"/>
    <m/>
    <m/>
    <b v="1"/>
    <s v="B"/>
    <x v="2"/>
    <x v="5"/>
    <s v="Lot 1:"/>
  </r>
  <r>
    <x v="521"/>
    <x v="0"/>
    <x v="249"/>
    <x v="474"/>
    <x v="2"/>
    <n v="5"/>
    <m/>
    <x v="134"/>
    <x v="77"/>
    <n v="24"/>
    <m/>
    <b v="1"/>
    <n v="12"/>
    <b v="1"/>
    <n v="12"/>
    <n v="0"/>
    <n v="0"/>
    <m/>
    <m/>
    <b v="1"/>
    <s v="B"/>
    <x v="0"/>
    <x v="5"/>
    <s v="Lot 2 - Avaya"/>
  </r>
  <r>
    <x v="522"/>
    <x v="0"/>
    <x v="249"/>
    <x v="475"/>
    <x v="2"/>
    <n v="5"/>
    <m/>
    <x v="134"/>
    <x v="77"/>
    <n v="24"/>
    <m/>
    <b v="1"/>
    <n v="12"/>
    <b v="1"/>
    <n v="12"/>
    <n v="0"/>
    <n v="0"/>
    <m/>
    <m/>
    <b v="1"/>
    <s v="B"/>
    <x v="0"/>
    <x v="5"/>
    <s v="Lot 3 -Brocade"/>
  </r>
  <r>
    <x v="523"/>
    <x v="0"/>
    <x v="249"/>
    <x v="476"/>
    <x v="2"/>
    <n v="5"/>
    <m/>
    <x v="134"/>
    <x v="77"/>
    <n v="24"/>
    <m/>
    <b v="1"/>
    <n v="12"/>
    <b v="1"/>
    <n v="12"/>
    <n v="0"/>
    <n v="0"/>
    <m/>
    <m/>
    <b v="1"/>
    <s v="B"/>
    <x v="0"/>
    <x v="5"/>
    <s v="Lot 4 - Ciena"/>
  </r>
  <r>
    <x v="524"/>
    <x v="0"/>
    <x v="249"/>
    <x v="477"/>
    <x v="2"/>
    <n v="5"/>
    <m/>
    <x v="134"/>
    <x v="77"/>
    <n v="24"/>
    <m/>
    <b v="1"/>
    <n v="12"/>
    <b v="1"/>
    <n v="12"/>
    <n v="0"/>
    <n v="0"/>
    <m/>
    <m/>
    <b v="1"/>
    <s v="B"/>
    <x v="0"/>
    <x v="5"/>
    <s v="Lot 5 - Cisco"/>
  </r>
  <r>
    <x v="525"/>
    <x v="0"/>
    <x v="249"/>
    <x v="478"/>
    <x v="2"/>
    <n v="5"/>
    <m/>
    <x v="134"/>
    <x v="77"/>
    <n v="24"/>
    <m/>
    <b v="1"/>
    <n v="12"/>
    <b v="1"/>
    <n v="12"/>
    <n v="0"/>
    <n v="0"/>
    <m/>
    <m/>
    <b v="1"/>
    <s v="B"/>
    <x v="0"/>
    <x v="5"/>
    <s v="Lot 6 - Extreme"/>
  </r>
  <r>
    <x v="526"/>
    <x v="0"/>
    <x v="249"/>
    <x v="479"/>
    <x v="2"/>
    <n v="5"/>
    <m/>
    <x v="134"/>
    <x v="77"/>
    <n v="24"/>
    <m/>
    <b v="1"/>
    <n v="12"/>
    <b v="1"/>
    <n v="12"/>
    <n v="0"/>
    <n v="0"/>
    <m/>
    <m/>
    <b v="1"/>
    <s v="B"/>
    <x v="0"/>
    <x v="5"/>
    <s v="Lot 7 - Force 10"/>
  </r>
  <r>
    <x v="527"/>
    <x v="0"/>
    <x v="249"/>
    <x v="480"/>
    <x v="2"/>
    <n v="5"/>
    <m/>
    <x v="134"/>
    <x v="77"/>
    <n v="24"/>
    <m/>
    <b v="1"/>
    <n v="12"/>
    <b v="1"/>
    <n v="12"/>
    <n v="0"/>
    <n v="0"/>
    <m/>
    <m/>
    <b v="1"/>
    <s v="B"/>
    <x v="0"/>
    <x v="5"/>
    <s v="Lot 8 - HP"/>
  </r>
  <r>
    <x v="528"/>
    <x v="0"/>
    <x v="249"/>
    <x v="481"/>
    <x v="2"/>
    <n v="5"/>
    <m/>
    <x v="134"/>
    <x v="77"/>
    <n v="24"/>
    <m/>
    <b v="1"/>
    <n v="12"/>
    <b v="1"/>
    <n v="12"/>
    <n v="0"/>
    <n v="0"/>
    <m/>
    <m/>
    <b v="1"/>
    <s v="B"/>
    <x v="0"/>
    <x v="5"/>
    <s v="Lot 9 - Huawei"/>
  </r>
  <r>
    <x v="529"/>
    <x v="3"/>
    <x v="451"/>
    <x v="482"/>
    <x v="1"/>
    <n v="3"/>
    <m/>
    <x v="209"/>
    <x v="226"/>
    <n v="24"/>
    <m/>
    <b v="0"/>
    <n v="12"/>
    <b v="0"/>
    <n v="12"/>
    <n v="0"/>
    <n v="0"/>
    <m/>
    <m/>
    <b v="1"/>
    <s v="B"/>
    <x v="2"/>
    <x v="2"/>
    <m/>
  </r>
  <r>
    <x v="530"/>
    <x v="3"/>
    <x v="452"/>
    <x v="483"/>
    <x v="1"/>
    <n v="3"/>
    <m/>
    <x v="210"/>
    <x v="227"/>
    <n v="24"/>
    <n v="24"/>
    <b v="0"/>
    <n v="12"/>
    <b v="0"/>
    <n v="12"/>
    <n v="0"/>
    <n v="0"/>
    <m/>
    <m/>
    <b v="1"/>
    <s v="B"/>
    <x v="4"/>
    <x v="2"/>
    <s v="Lot 2 Office Furniture (Northern Ireland)"/>
  </r>
  <r>
    <x v="531"/>
    <x v="0"/>
    <x v="453"/>
    <x v="484"/>
    <x v="3"/>
    <n v="3"/>
    <m/>
    <x v="211"/>
    <x v="228"/>
    <n v="48"/>
    <m/>
    <b v="0"/>
    <m/>
    <b v="0"/>
    <m/>
    <n v="0"/>
    <n v="0"/>
    <m/>
    <m/>
    <b v="1"/>
    <s v="B"/>
    <x v="2"/>
    <x v="2"/>
    <m/>
  </r>
  <r>
    <x v="532"/>
    <x v="0"/>
    <x v="454"/>
    <x v="74"/>
    <x v="1"/>
    <n v="1"/>
    <d v="2014-07-23T00:00:00"/>
    <x v="212"/>
    <x v="229"/>
    <n v="24"/>
    <n v="25"/>
    <b v="1"/>
    <n v="12"/>
    <b v="1"/>
    <n v="13"/>
    <n v="1700000"/>
    <n v="6800000"/>
    <d v="2013-04-24T00:00:00"/>
    <d v="2013-12-09T00:00:00"/>
    <b v="1"/>
    <s v="B"/>
    <x v="0"/>
    <x v="0"/>
    <m/>
  </r>
  <r>
    <x v="533"/>
    <x v="0"/>
    <x v="204"/>
    <x v="485"/>
    <x v="4"/>
    <n v="5"/>
    <m/>
    <x v="115"/>
    <x v="116"/>
    <n v="36"/>
    <m/>
    <b v="1"/>
    <n v="12"/>
    <b v="0"/>
    <m/>
    <n v="0"/>
    <n v="0"/>
    <m/>
    <m/>
    <b v="1"/>
    <s v="B"/>
    <x v="2"/>
    <x v="5"/>
    <s v="Lot 2 - Security Products"/>
  </r>
  <r>
    <x v="534"/>
    <x v="0"/>
    <x v="204"/>
    <x v="486"/>
    <x v="4"/>
    <n v="5"/>
    <m/>
    <x v="115"/>
    <x v="116"/>
    <n v="36"/>
    <m/>
    <b v="1"/>
    <n v="12"/>
    <b v="0"/>
    <m/>
    <n v="0"/>
    <n v="0"/>
    <m/>
    <m/>
    <b v="1"/>
    <s v="B"/>
    <x v="2"/>
    <x v="5"/>
    <s v="Lot 3 - Archival Boxes &amp; Folders"/>
  </r>
  <r>
    <x v="535"/>
    <x v="0"/>
    <x v="204"/>
    <x v="487"/>
    <x v="4"/>
    <n v="5"/>
    <m/>
    <x v="115"/>
    <x v="116"/>
    <n v="36"/>
    <m/>
    <b v="1"/>
    <n v="12"/>
    <b v="0"/>
    <m/>
    <n v="0"/>
    <n v="0"/>
    <m/>
    <m/>
    <b v="1"/>
    <s v="B"/>
    <x v="2"/>
    <x v="5"/>
    <s v="Lot 4 - Archival Supplies"/>
  </r>
  <r>
    <x v="536"/>
    <x v="0"/>
    <x v="204"/>
    <x v="488"/>
    <x v="4"/>
    <n v="5"/>
    <m/>
    <x v="115"/>
    <x v="116"/>
    <n v="36"/>
    <m/>
    <b v="1"/>
    <n v="12"/>
    <b v="0"/>
    <m/>
    <n v="0"/>
    <n v="0"/>
    <m/>
    <m/>
    <b v="1"/>
    <s v="B"/>
    <x v="2"/>
    <x v="5"/>
    <s v="Lot 5 - Library Furniture &amp; Display"/>
  </r>
  <r>
    <x v="537"/>
    <x v="4"/>
    <x v="455"/>
    <x v="489"/>
    <x v="2"/>
    <n v="1"/>
    <m/>
    <x v="6"/>
    <x v="6"/>
    <m/>
    <m/>
    <b v="0"/>
    <m/>
    <b v="0"/>
    <m/>
    <n v="0"/>
    <n v="0"/>
    <m/>
    <m/>
    <b v="1"/>
    <s v="A"/>
    <x v="2"/>
    <x v="0"/>
    <m/>
  </r>
  <r>
    <x v="538"/>
    <x v="0"/>
    <x v="456"/>
    <x v="490"/>
    <x v="1"/>
    <n v="3"/>
    <m/>
    <x v="213"/>
    <x v="230"/>
    <n v="48"/>
    <m/>
    <b v="0"/>
    <m/>
    <b v="0"/>
    <m/>
    <n v="0"/>
    <n v="0"/>
    <m/>
    <m/>
    <b v="1"/>
    <s v="B"/>
    <x v="2"/>
    <x v="2"/>
    <m/>
  </r>
  <r>
    <x v="539"/>
    <x v="0"/>
    <x v="457"/>
    <x v="491"/>
    <x v="1"/>
    <n v="1"/>
    <m/>
    <x v="214"/>
    <x v="231"/>
    <n v="48"/>
    <n v="0"/>
    <b v="0"/>
    <m/>
    <b v="0"/>
    <m/>
    <n v="757807"/>
    <n v="3031228"/>
    <d v="2013-04-02T00:00:00"/>
    <d v="2013-09-15T00:00:00"/>
    <b v="1"/>
    <s v="B"/>
    <x v="0"/>
    <x v="0"/>
    <m/>
  </r>
  <r>
    <x v="540"/>
    <x v="0"/>
    <x v="458"/>
    <x v="492"/>
    <x v="1"/>
    <n v="1"/>
    <m/>
    <x v="215"/>
    <x v="232"/>
    <n v="23"/>
    <n v="24"/>
    <b v="1"/>
    <n v="12"/>
    <b v="1"/>
    <n v="12"/>
    <n v="51576"/>
    <n v="206304"/>
    <d v="2013-04-14T00:00:00"/>
    <d v="2013-09-23T00:00:00"/>
    <b v="1"/>
    <s v="B"/>
    <x v="0"/>
    <x v="0"/>
    <m/>
  </r>
  <r>
    <x v="541"/>
    <x v="11"/>
    <x v="459"/>
    <x v="493"/>
    <x v="1"/>
    <n v="1"/>
    <m/>
    <x v="6"/>
    <x v="6"/>
    <m/>
    <m/>
    <b v="0"/>
    <m/>
    <b v="0"/>
    <m/>
    <n v="0"/>
    <n v="0"/>
    <m/>
    <m/>
    <b v="1"/>
    <s v="B"/>
    <x v="2"/>
    <x v="0"/>
    <m/>
  </r>
  <r>
    <x v="542"/>
    <x v="0"/>
    <x v="460"/>
    <x v="63"/>
    <x v="1"/>
    <n v="1"/>
    <d v="2014-07-08T00:00:00"/>
    <x v="216"/>
    <x v="233"/>
    <n v="36"/>
    <n v="17"/>
    <b v="1"/>
    <n v="12"/>
    <b v="1"/>
    <n v="5"/>
    <n v="1200000"/>
    <n v="4800000"/>
    <d v="2013-05-01T00:00:00"/>
    <d v="2013-11-01T00:00:00"/>
    <b v="1"/>
    <s v="B"/>
    <x v="0"/>
    <x v="0"/>
    <m/>
  </r>
  <r>
    <x v="543"/>
    <x v="4"/>
    <x v="461"/>
    <x v="494"/>
    <x v="1"/>
    <n v="1"/>
    <m/>
    <x v="6"/>
    <x v="6"/>
    <m/>
    <m/>
    <b v="0"/>
    <m/>
    <b v="0"/>
    <m/>
    <n v="0"/>
    <n v="0"/>
    <m/>
    <m/>
    <b v="1"/>
    <s v="B"/>
    <x v="2"/>
    <x v="0"/>
    <m/>
  </r>
  <r>
    <x v="544"/>
    <x v="11"/>
    <x v="462"/>
    <x v="495"/>
    <x v="1"/>
    <n v="1"/>
    <m/>
    <x v="217"/>
    <x v="234"/>
    <n v="24"/>
    <n v="48"/>
    <b v="0"/>
    <m/>
    <b v="0"/>
    <m/>
    <n v="2000000"/>
    <n v="8000000"/>
    <d v="2020-05-04T00:00:00"/>
    <d v="2020-12-01T00:00:00"/>
    <b v="1"/>
    <s v="B"/>
    <x v="16"/>
    <x v="0"/>
    <m/>
  </r>
  <r>
    <x v="545"/>
    <x v="2"/>
    <x v="463"/>
    <x v="496"/>
    <x v="1"/>
    <n v="1"/>
    <m/>
    <x v="6"/>
    <x v="6"/>
    <m/>
    <m/>
    <b v="0"/>
    <m/>
    <b v="0"/>
    <m/>
    <n v="0"/>
    <n v="0"/>
    <m/>
    <m/>
    <b v="1"/>
    <s v="B"/>
    <x v="2"/>
    <x v="0"/>
    <m/>
  </r>
  <r>
    <x v="546"/>
    <x v="12"/>
    <x v="464"/>
    <x v="497"/>
    <x v="1"/>
    <n v="1"/>
    <m/>
    <x v="6"/>
    <x v="6"/>
    <m/>
    <m/>
    <b v="0"/>
    <m/>
    <b v="0"/>
    <m/>
    <n v="0"/>
    <n v="0"/>
    <m/>
    <m/>
    <b v="1"/>
    <s v="B"/>
    <x v="2"/>
    <x v="0"/>
    <m/>
  </r>
  <r>
    <x v="547"/>
    <x v="12"/>
    <x v="465"/>
    <x v="498"/>
    <x v="1"/>
    <n v="1"/>
    <m/>
    <x v="6"/>
    <x v="6"/>
    <m/>
    <m/>
    <b v="0"/>
    <m/>
    <b v="0"/>
    <m/>
    <n v="0"/>
    <n v="0"/>
    <m/>
    <m/>
    <b v="1"/>
    <s v="B"/>
    <x v="2"/>
    <x v="0"/>
    <m/>
  </r>
  <r>
    <x v="548"/>
    <x v="10"/>
    <x v="466"/>
    <x v="499"/>
    <x v="1"/>
    <n v="1"/>
    <m/>
    <x v="218"/>
    <x v="235"/>
    <n v="24"/>
    <n v="24"/>
    <b v="0"/>
    <m/>
    <b v="0"/>
    <m/>
    <n v="10000000"/>
    <n v="40000000"/>
    <d v="2020-01-20T00:00:00"/>
    <d v="2021-03-08T00:00:00"/>
    <b v="1"/>
    <s v="B"/>
    <x v="4"/>
    <x v="0"/>
    <m/>
  </r>
  <r>
    <x v="549"/>
    <x v="4"/>
    <x v="467"/>
    <x v="500"/>
    <x v="1"/>
    <n v="1"/>
    <m/>
    <x v="6"/>
    <x v="6"/>
    <m/>
    <m/>
    <b v="0"/>
    <m/>
    <b v="0"/>
    <m/>
    <n v="0"/>
    <n v="0"/>
    <m/>
    <m/>
    <b v="1"/>
    <s v="B"/>
    <x v="2"/>
    <x v="0"/>
    <m/>
  </r>
  <r>
    <x v="550"/>
    <x v="11"/>
    <x v="468"/>
    <x v="501"/>
    <x v="1"/>
    <n v="1"/>
    <m/>
    <x v="6"/>
    <x v="6"/>
    <m/>
    <m/>
    <b v="0"/>
    <m/>
    <b v="0"/>
    <m/>
    <n v="0"/>
    <n v="0"/>
    <m/>
    <m/>
    <b v="1"/>
    <s v="B"/>
    <x v="2"/>
    <x v="0"/>
    <m/>
  </r>
  <r>
    <x v="551"/>
    <x v="0"/>
    <x v="469"/>
    <x v="502"/>
    <x v="6"/>
    <n v="5"/>
    <m/>
    <x v="219"/>
    <x v="236"/>
    <n v="36"/>
    <m/>
    <b v="1"/>
    <n v="12"/>
    <b v="1"/>
    <n v="16"/>
    <n v="0"/>
    <n v="0"/>
    <d v="2013-05-17T00:00:00"/>
    <d v="2013-10-01T00:00:00"/>
    <b v="1"/>
    <s v="B"/>
    <x v="0"/>
    <x v="5"/>
    <s v="Occupational Health Services – Staff (Greater London)"/>
  </r>
  <r>
    <x v="552"/>
    <x v="0"/>
    <x v="204"/>
    <x v="503"/>
    <x v="4"/>
    <n v="5"/>
    <m/>
    <x v="115"/>
    <x v="116"/>
    <n v="36"/>
    <m/>
    <b v="1"/>
    <n v="12"/>
    <b v="0"/>
    <m/>
    <n v="0"/>
    <n v="0"/>
    <m/>
    <m/>
    <b v="1"/>
    <s v="B"/>
    <x v="2"/>
    <x v="5"/>
    <s v="Gresswell reporting Lot XX - 15% off catalogue price"/>
  </r>
  <r>
    <x v="553"/>
    <x v="0"/>
    <x v="470"/>
    <x v="504"/>
    <x v="3"/>
    <n v="6"/>
    <m/>
    <x v="220"/>
    <x v="237"/>
    <n v="36"/>
    <m/>
    <b v="1"/>
    <n v="12"/>
    <b v="0"/>
    <m/>
    <n v="0"/>
    <n v="0"/>
    <m/>
    <m/>
    <b v="1"/>
    <s v="B"/>
    <x v="2"/>
    <x v="6"/>
    <s v="Lot 3 - Broadcast Systems, Design, Supply &amp; Install"/>
  </r>
  <r>
    <x v="554"/>
    <x v="0"/>
    <x v="204"/>
    <x v="505"/>
    <x v="4"/>
    <n v="5"/>
    <m/>
    <x v="115"/>
    <x v="116"/>
    <n v="36"/>
    <m/>
    <b v="1"/>
    <n v="12"/>
    <b v="0"/>
    <m/>
    <n v="0"/>
    <n v="0"/>
    <m/>
    <m/>
    <b v="1"/>
    <s v="B"/>
    <x v="2"/>
    <x v="5"/>
    <s v="Lot ZZ:  Catalogue price"/>
  </r>
  <r>
    <x v="555"/>
    <x v="0"/>
    <x v="471"/>
    <x v="506"/>
    <x v="0"/>
    <n v="1"/>
    <d v="2016-07-31T00:00:00"/>
    <x v="221"/>
    <x v="238"/>
    <n v="36"/>
    <n v="12"/>
    <b v="1"/>
    <n v="12"/>
    <b v="0"/>
    <m/>
    <n v="5600000"/>
    <n v="22400000"/>
    <d v="2014-02-17T00:00:00"/>
    <d v="2016-07-31T00:00:00"/>
    <b v="1"/>
    <s v="B"/>
    <x v="0"/>
    <x v="0"/>
    <m/>
  </r>
  <r>
    <x v="556"/>
    <x v="0"/>
    <x v="472"/>
    <x v="251"/>
    <x v="6"/>
    <n v="1"/>
    <m/>
    <x v="222"/>
    <x v="239"/>
    <n v="24"/>
    <n v="24"/>
    <b v="1"/>
    <n v="12"/>
    <b v="1"/>
    <n v="13"/>
    <n v="0"/>
    <n v="0"/>
    <m/>
    <m/>
    <b v="1"/>
    <s v="A"/>
    <x v="0"/>
    <x v="0"/>
    <s v="Fully Managed Service"/>
  </r>
  <r>
    <x v="557"/>
    <x v="0"/>
    <x v="473"/>
    <x v="62"/>
    <x v="1"/>
    <n v="1"/>
    <d v="2014-03-26T00:00:00"/>
    <x v="223"/>
    <x v="240"/>
    <n v="36"/>
    <n v="12"/>
    <b v="0"/>
    <n v="12"/>
    <b v="1"/>
    <n v="12"/>
    <n v="515000"/>
    <n v="2060000"/>
    <d v="2013-07-01T00:00:00"/>
    <d v="2013-11-21T00:00:00"/>
    <b v="1"/>
    <s v="B"/>
    <x v="0"/>
    <x v="0"/>
    <m/>
  </r>
  <r>
    <x v="558"/>
    <x v="4"/>
    <x v="474"/>
    <x v="507"/>
    <x v="6"/>
    <n v="1"/>
    <m/>
    <x v="224"/>
    <x v="6"/>
    <m/>
    <m/>
    <b v="0"/>
    <m/>
    <b v="0"/>
    <m/>
    <n v="0"/>
    <n v="0"/>
    <d v="2014-05-01T00:00:00"/>
    <m/>
    <b v="1"/>
    <s v="B"/>
    <x v="2"/>
    <x v="0"/>
    <m/>
  </r>
  <r>
    <x v="559"/>
    <x v="13"/>
    <x v="475"/>
    <x v="508"/>
    <x v="5"/>
    <n v="1"/>
    <m/>
    <x v="225"/>
    <x v="18"/>
    <n v="24"/>
    <n v="24"/>
    <b v="0"/>
    <m/>
    <b v="0"/>
    <m/>
    <n v="500000"/>
    <n v="2500000"/>
    <d v="2021-01-11T00:00:00"/>
    <d v="2021-07-01T00:00:00"/>
    <b v="1"/>
    <s v="B"/>
    <x v="4"/>
    <x v="0"/>
    <m/>
  </r>
  <r>
    <x v="560"/>
    <x v="0"/>
    <x v="476"/>
    <x v="64"/>
    <x v="1"/>
    <n v="1"/>
    <d v="2014-03-06T00:00:00"/>
    <x v="226"/>
    <x v="241"/>
    <n v="24"/>
    <n v="25"/>
    <b v="1"/>
    <n v="12"/>
    <b v="1"/>
    <n v="13"/>
    <m/>
    <n v="8000000"/>
    <m/>
    <d v="2014-01-23T00:00:00"/>
    <b v="1"/>
    <s v="B"/>
    <x v="0"/>
    <x v="0"/>
    <m/>
  </r>
  <r>
    <x v="561"/>
    <x v="0"/>
    <x v="477"/>
    <x v="76"/>
    <x v="1"/>
    <n v="1"/>
    <d v="2014-09-26T00:00:00"/>
    <x v="227"/>
    <x v="242"/>
    <n v="24"/>
    <n v="24"/>
    <b v="1"/>
    <n v="12"/>
    <b v="1"/>
    <n v="17"/>
    <n v="300000"/>
    <n v="1200000"/>
    <m/>
    <d v="2014-08-18T00:00:00"/>
    <b v="1"/>
    <s v="B"/>
    <x v="0"/>
    <x v="0"/>
    <m/>
  </r>
  <r>
    <x v="562"/>
    <x v="3"/>
    <x v="478"/>
    <x v="509"/>
    <x v="5"/>
    <n v="1"/>
    <d v="2019-08-30T00:00:00"/>
    <x v="228"/>
    <x v="243"/>
    <n v="36"/>
    <n v="0"/>
    <b v="0"/>
    <m/>
    <b v="0"/>
    <m/>
    <n v="30000"/>
    <n v="120000"/>
    <d v="2018-11-01T00:00:00"/>
    <d v="2019-08-01T00:00:00"/>
    <b v="1"/>
    <s v="O"/>
    <x v="0"/>
    <x v="0"/>
    <m/>
  </r>
  <r>
    <x v="563"/>
    <x v="4"/>
    <x v="479"/>
    <x v="510"/>
    <x v="6"/>
    <n v="1"/>
    <m/>
    <x v="6"/>
    <x v="6"/>
    <m/>
    <m/>
    <b v="0"/>
    <m/>
    <b v="0"/>
    <m/>
    <n v="0"/>
    <n v="0"/>
    <m/>
    <m/>
    <b v="1"/>
    <s v="B"/>
    <x v="2"/>
    <x v="0"/>
    <m/>
  </r>
  <r>
    <x v="564"/>
    <x v="0"/>
    <x v="480"/>
    <x v="72"/>
    <x v="1"/>
    <n v="1"/>
    <m/>
    <x v="229"/>
    <x v="244"/>
    <n v="24"/>
    <n v="24"/>
    <b v="1"/>
    <n v="12"/>
    <b v="1"/>
    <n v="10"/>
    <n v="500000"/>
    <n v="2648000"/>
    <d v="2013-06-19T00:00:00"/>
    <d v="2014-01-16T00:00:00"/>
    <b v="1"/>
    <s v="B"/>
    <x v="0"/>
    <x v="0"/>
    <m/>
  </r>
  <r>
    <x v="565"/>
    <x v="0"/>
    <x v="481"/>
    <x v="511"/>
    <x v="6"/>
    <n v="1"/>
    <d v="2014-03-10T00:00:00"/>
    <x v="230"/>
    <x v="245"/>
    <n v="48"/>
    <n v="0"/>
    <b v="0"/>
    <m/>
    <b v="0"/>
    <m/>
    <n v="1000000"/>
    <n v="4000000"/>
    <d v="2013-06-24T00:00:00"/>
    <d v="2014-01-31T00:00:00"/>
    <b v="1"/>
    <s v="B"/>
    <x v="0"/>
    <x v="0"/>
    <m/>
  </r>
  <r>
    <x v="566"/>
    <x v="0"/>
    <x v="482"/>
    <x v="512"/>
    <x v="4"/>
    <n v="1"/>
    <d v="2013-10-29T00:00:00"/>
    <x v="231"/>
    <x v="246"/>
    <n v="24"/>
    <n v="24"/>
    <b v="1"/>
    <n v="12"/>
    <b v="1"/>
    <n v="13"/>
    <n v="400000"/>
    <n v="4000000"/>
    <d v="2013-02-01T00:00:00"/>
    <d v="2013-10-04T00:00:00"/>
    <b v="1"/>
    <s v="B"/>
    <x v="0"/>
    <x v="0"/>
    <s v="Title by Title Purchases (DRM Constrained)"/>
  </r>
  <r>
    <x v="567"/>
    <x v="0"/>
    <x v="483"/>
    <x v="513"/>
    <x v="4"/>
    <n v="1"/>
    <d v="2013-10-28T00:00:00"/>
    <x v="232"/>
    <x v="247"/>
    <n v="36"/>
    <n v="12"/>
    <b v="1"/>
    <n v="12"/>
    <b v="0"/>
    <m/>
    <n v="2800000"/>
    <n v="11200000"/>
    <d v="2013-02-01T00:00:00"/>
    <d v="2013-10-04T00:00:00"/>
    <b v="1"/>
    <s v="B"/>
    <x v="0"/>
    <x v="0"/>
    <m/>
  </r>
  <r>
    <x v="568"/>
    <x v="0"/>
    <x v="484"/>
    <x v="514"/>
    <x v="2"/>
    <n v="3"/>
    <d v="2013-06-10T00:00:00"/>
    <x v="233"/>
    <x v="248"/>
    <n v="48"/>
    <m/>
    <b v="1"/>
    <n v="7"/>
    <b v="0"/>
    <n v="12"/>
    <n v="0"/>
    <n v="0"/>
    <m/>
    <m/>
    <b v="1"/>
    <s v="B"/>
    <x v="2"/>
    <x v="2"/>
    <m/>
  </r>
  <r>
    <x v="569"/>
    <x v="0"/>
    <x v="485"/>
    <x v="515"/>
    <x v="1"/>
    <n v="10"/>
    <m/>
    <x v="234"/>
    <x v="249"/>
    <n v="24"/>
    <n v="24"/>
    <b v="1"/>
    <n v="12"/>
    <b v="1"/>
    <n v="12"/>
    <n v="2000000"/>
    <n v="8000000"/>
    <m/>
    <m/>
    <b v="1"/>
    <s v="B"/>
    <x v="0"/>
    <x v="1"/>
    <m/>
  </r>
  <r>
    <x v="570"/>
    <x v="0"/>
    <x v="310"/>
    <x v="516"/>
    <x v="2"/>
    <n v="1"/>
    <d v="2016-01-08T00:00:00"/>
    <x v="235"/>
    <x v="250"/>
    <n v="24"/>
    <n v="24"/>
    <b v="1"/>
    <n v="12"/>
    <b v="1"/>
    <n v="16"/>
    <n v="350000"/>
    <n v="1500000"/>
    <m/>
    <d v="2015-12-01T00:00:00"/>
    <b v="1"/>
    <s v="B1"/>
    <x v="0"/>
    <x v="0"/>
    <m/>
  </r>
  <r>
    <x v="571"/>
    <x v="8"/>
    <x v="486"/>
    <x v="517"/>
    <x v="2"/>
    <n v="1"/>
    <d v="2013-01-01T00:00:00"/>
    <x v="182"/>
    <x v="148"/>
    <n v="36"/>
    <m/>
    <b v="0"/>
    <n v="12"/>
    <b v="0"/>
    <m/>
    <n v="0"/>
    <n v="0"/>
    <m/>
    <m/>
    <b v="1"/>
    <s v="B1"/>
    <x v="2"/>
    <x v="0"/>
    <m/>
  </r>
  <r>
    <x v="572"/>
    <x v="8"/>
    <x v="486"/>
    <x v="518"/>
    <x v="2"/>
    <n v="1"/>
    <d v="2013-01-01T00:00:00"/>
    <x v="182"/>
    <x v="148"/>
    <n v="36"/>
    <m/>
    <b v="0"/>
    <n v="12"/>
    <b v="0"/>
    <m/>
    <n v="0"/>
    <n v="0"/>
    <m/>
    <m/>
    <b v="1"/>
    <s v="B1"/>
    <x v="2"/>
    <x v="0"/>
    <s v="Adobe Licensing"/>
  </r>
  <r>
    <x v="573"/>
    <x v="8"/>
    <x v="486"/>
    <x v="519"/>
    <x v="2"/>
    <n v="1"/>
    <d v="2013-01-01T00:00:00"/>
    <x v="182"/>
    <x v="148"/>
    <n v="36"/>
    <m/>
    <b v="0"/>
    <n v="12"/>
    <b v="0"/>
    <m/>
    <n v="0"/>
    <n v="0"/>
    <m/>
    <m/>
    <b v="1"/>
    <s v="B1"/>
    <x v="2"/>
    <x v="0"/>
    <s v="Vmware Licensing"/>
  </r>
  <r>
    <x v="574"/>
    <x v="8"/>
    <x v="486"/>
    <x v="520"/>
    <x v="2"/>
    <n v="1"/>
    <m/>
    <x v="182"/>
    <x v="148"/>
    <n v="36"/>
    <m/>
    <b v="0"/>
    <n v="12"/>
    <b v="0"/>
    <m/>
    <n v="0"/>
    <n v="0"/>
    <m/>
    <m/>
    <b v="1"/>
    <s v="B1"/>
    <x v="2"/>
    <x v="0"/>
    <s v="Other boxed software"/>
  </r>
  <r>
    <x v="575"/>
    <x v="0"/>
    <x v="487"/>
    <x v="521"/>
    <x v="5"/>
    <n v="1"/>
    <d v="2014-10-15T00:00:00"/>
    <x v="236"/>
    <x v="251"/>
    <n v="24"/>
    <n v="24"/>
    <b v="1"/>
    <n v="12"/>
    <b v="1"/>
    <n v="12"/>
    <n v="105000"/>
    <n v="420000"/>
    <d v="2014-05-01T00:00:00"/>
    <d v="2014-10-01T00:00:00"/>
    <b v="1"/>
    <s v="B"/>
    <x v="0"/>
    <x v="0"/>
    <m/>
  </r>
  <r>
    <x v="576"/>
    <x v="0"/>
    <x v="488"/>
    <x v="457"/>
    <x v="6"/>
    <n v="5"/>
    <m/>
    <x v="215"/>
    <x v="252"/>
    <n v="36"/>
    <m/>
    <b v="1"/>
    <n v="12"/>
    <b v="1"/>
    <n v="12"/>
    <n v="0"/>
    <n v="0"/>
    <m/>
    <m/>
    <b v="1"/>
    <s v="B"/>
    <x v="0"/>
    <x v="5"/>
    <s v="General Clerical &amp; Administrative Staff"/>
  </r>
  <r>
    <x v="577"/>
    <x v="0"/>
    <x v="489"/>
    <x v="522"/>
    <x v="1"/>
    <n v="2"/>
    <d v="2013-06-10T00:00:00"/>
    <x v="233"/>
    <x v="253"/>
    <n v="24"/>
    <m/>
    <b v="1"/>
    <n v="12"/>
    <b v="0"/>
    <n v="12"/>
    <n v="0"/>
    <n v="0"/>
    <m/>
    <m/>
    <b v="1"/>
    <s v="B"/>
    <x v="2"/>
    <x v="4"/>
    <s v="Carbon Monoxide Detectors"/>
  </r>
  <r>
    <x v="578"/>
    <x v="0"/>
    <x v="489"/>
    <x v="523"/>
    <x v="1"/>
    <n v="2"/>
    <m/>
    <x v="233"/>
    <x v="253"/>
    <n v="24"/>
    <m/>
    <b v="1"/>
    <n v="12"/>
    <b v="0"/>
    <n v="12"/>
    <n v="0"/>
    <n v="0"/>
    <m/>
    <m/>
    <b v="1"/>
    <s v="B"/>
    <x v="2"/>
    <x v="4"/>
    <s v="Standard Audible Smoke Alarms"/>
  </r>
  <r>
    <x v="579"/>
    <x v="0"/>
    <x v="489"/>
    <x v="524"/>
    <x v="1"/>
    <n v="2"/>
    <m/>
    <x v="233"/>
    <x v="253"/>
    <n v="24"/>
    <m/>
    <b v="1"/>
    <n v="12"/>
    <b v="0"/>
    <n v="12"/>
    <n v="0"/>
    <n v="0"/>
    <m/>
    <m/>
    <b v="1"/>
    <s v="B"/>
    <x v="2"/>
    <x v="4"/>
    <s v="Smoke Alarms for the Deaf and Hard of Hearing"/>
  </r>
  <r>
    <x v="580"/>
    <x v="0"/>
    <x v="489"/>
    <x v="525"/>
    <x v="1"/>
    <n v="2"/>
    <m/>
    <x v="233"/>
    <x v="253"/>
    <n v="24"/>
    <n v="24"/>
    <b v="1"/>
    <n v="12"/>
    <b v="0"/>
    <n v="12"/>
    <n v="0"/>
    <n v="0"/>
    <m/>
    <m/>
    <b v="1"/>
    <s v="B"/>
    <x v="6"/>
    <x v="4"/>
    <s v="Smoke Alarms for the Visually or Physically Impaired"/>
  </r>
  <r>
    <x v="581"/>
    <x v="4"/>
    <x v="490"/>
    <x v="526"/>
    <x v="2"/>
    <n v="1"/>
    <m/>
    <x v="206"/>
    <x v="254"/>
    <n v="24"/>
    <m/>
    <b v="0"/>
    <m/>
    <b v="0"/>
    <m/>
    <n v="0"/>
    <n v="0"/>
    <m/>
    <m/>
    <b v="1"/>
    <s v="A"/>
    <x v="2"/>
    <x v="0"/>
    <m/>
  </r>
  <r>
    <x v="582"/>
    <x v="0"/>
    <x v="491"/>
    <x v="45"/>
    <x v="1"/>
    <n v="3"/>
    <m/>
    <x v="149"/>
    <x v="175"/>
    <n v="36"/>
    <n v="0"/>
    <b v="1"/>
    <n v="12"/>
    <b v="1"/>
    <n v="1"/>
    <n v="0"/>
    <n v="0"/>
    <m/>
    <m/>
    <b v="1"/>
    <s v="B"/>
    <x v="0"/>
    <x v="2"/>
    <m/>
  </r>
  <r>
    <x v="583"/>
    <x v="9"/>
    <x v="492"/>
    <x v="527"/>
    <x v="2"/>
    <n v="1"/>
    <m/>
    <x v="237"/>
    <x v="255"/>
    <n v="48"/>
    <m/>
    <b v="0"/>
    <m/>
    <b v="0"/>
    <m/>
    <n v="0"/>
    <n v="0"/>
    <m/>
    <m/>
    <b v="1"/>
    <s v="C1 - Local Collaboration"/>
    <x v="2"/>
    <x v="0"/>
    <m/>
  </r>
  <r>
    <x v="584"/>
    <x v="8"/>
    <x v="493"/>
    <x v="172"/>
    <x v="1"/>
    <n v="1"/>
    <m/>
    <x v="238"/>
    <x v="139"/>
    <n v="24"/>
    <n v="24"/>
    <b v="0"/>
    <m/>
    <b v="0"/>
    <m/>
    <n v="0"/>
    <n v="0"/>
    <d v="2013-07-12T00:00:00"/>
    <d v="2014-03-03T00:00:00"/>
    <b v="1"/>
    <s v="B"/>
    <x v="4"/>
    <x v="0"/>
    <m/>
  </r>
  <r>
    <x v="585"/>
    <x v="0"/>
    <x v="388"/>
    <x v="528"/>
    <x v="3"/>
    <n v="5"/>
    <m/>
    <x v="73"/>
    <x v="125"/>
    <n v="36"/>
    <m/>
    <b v="1"/>
    <n v="12"/>
    <b v="0"/>
    <m/>
    <n v="0"/>
    <n v="0"/>
    <m/>
    <m/>
    <b v="1"/>
    <s v="B"/>
    <x v="2"/>
    <x v="5"/>
    <s v="Lot 2"/>
  </r>
  <r>
    <x v="586"/>
    <x v="0"/>
    <x v="388"/>
    <x v="529"/>
    <x v="3"/>
    <n v="5"/>
    <m/>
    <x v="73"/>
    <x v="125"/>
    <n v="36"/>
    <m/>
    <b v="1"/>
    <n v="12"/>
    <b v="0"/>
    <m/>
    <n v="0"/>
    <n v="0"/>
    <m/>
    <m/>
    <b v="1"/>
    <s v="B"/>
    <x v="2"/>
    <x v="5"/>
    <s v="Lot 4"/>
  </r>
  <r>
    <x v="587"/>
    <x v="0"/>
    <x v="388"/>
    <x v="530"/>
    <x v="3"/>
    <n v="5"/>
    <m/>
    <x v="73"/>
    <x v="125"/>
    <n v="36"/>
    <m/>
    <b v="1"/>
    <n v="12"/>
    <b v="0"/>
    <m/>
    <n v="0"/>
    <n v="0"/>
    <m/>
    <m/>
    <b v="1"/>
    <s v="B"/>
    <x v="2"/>
    <x v="5"/>
    <s v="Lot 6"/>
  </r>
  <r>
    <x v="588"/>
    <x v="0"/>
    <x v="494"/>
    <x v="531"/>
    <x v="6"/>
    <n v="1"/>
    <d v="2014-05-28T00:00:00"/>
    <x v="239"/>
    <x v="256"/>
    <n v="36"/>
    <n v="12"/>
    <b v="0"/>
    <n v="12"/>
    <b v="1"/>
    <n v="12"/>
    <n v="500000"/>
    <n v="2000000"/>
    <d v="2013-08-14T00:00:00"/>
    <d v="2014-04-25T00:00:00"/>
    <b v="1"/>
    <s v="B"/>
    <x v="0"/>
    <x v="0"/>
    <m/>
  </r>
  <r>
    <x v="589"/>
    <x v="8"/>
    <x v="495"/>
    <x v="532"/>
    <x v="2"/>
    <n v="1"/>
    <d v="2014-11-10T00:00:00"/>
    <x v="240"/>
    <x v="257"/>
    <n v="48"/>
    <m/>
    <b v="0"/>
    <m/>
    <b v="0"/>
    <m/>
    <n v="0"/>
    <n v="0"/>
    <m/>
    <m/>
    <b v="1"/>
    <s v="A"/>
    <x v="2"/>
    <x v="0"/>
    <m/>
  </r>
  <r>
    <x v="590"/>
    <x v="0"/>
    <x v="496"/>
    <x v="533"/>
    <x v="0"/>
    <n v="1"/>
    <d v="2014-06-26T00:00:00"/>
    <x v="241"/>
    <x v="258"/>
    <n v="36"/>
    <n v="15"/>
    <b v="1"/>
    <n v="15"/>
    <b v="0"/>
    <m/>
    <n v="5000000"/>
    <n v="20000000"/>
    <m/>
    <d v="2014-07-01T00:00:00"/>
    <b v="1"/>
    <s v="A"/>
    <x v="0"/>
    <x v="0"/>
    <m/>
  </r>
  <r>
    <x v="591"/>
    <x v="1"/>
    <x v="497"/>
    <x v="534"/>
    <x v="0"/>
    <n v="1"/>
    <d v="2015-01-01T00:00:00"/>
    <x v="242"/>
    <x v="6"/>
    <m/>
    <m/>
    <b v="0"/>
    <m/>
    <b v="0"/>
    <m/>
    <n v="5000000"/>
    <n v="20000000"/>
    <m/>
    <d v="2015-01-01T00:00:00"/>
    <b v="1"/>
    <s v="A"/>
    <x v="2"/>
    <x v="0"/>
    <m/>
  </r>
  <r>
    <x v="592"/>
    <x v="7"/>
    <x v="498"/>
    <x v="8"/>
    <x v="2"/>
    <n v="1"/>
    <m/>
    <x v="6"/>
    <x v="6"/>
    <m/>
    <m/>
    <b v="0"/>
    <m/>
    <b v="0"/>
    <m/>
    <n v="0"/>
    <n v="0"/>
    <m/>
    <m/>
    <b v="1"/>
    <s v="B"/>
    <x v="2"/>
    <x v="0"/>
    <m/>
  </r>
  <r>
    <x v="593"/>
    <x v="0"/>
    <x v="499"/>
    <x v="288"/>
    <x v="1"/>
    <n v="4"/>
    <m/>
    <x v="243"/>
    <x v="259"/>
    <n v="24"/>
    <n v="24"/>
    <b v="1"/>
    <n v="12"/>
    <b v="1"/>
    <n v="12"/>
    <n v="0"/>
    <n v="0"/>
    <m/>
    <m/>
    <b v="1"/>
    <s v="C - Framework"/>
    <x v="0"/>
    <x v="3"/>
    <m/>
  </r>
  <r>
    <x v="594"/>
    <x v="0"/>
    <x v="500"/>
    <x v="535"/>
    <x v="4"/>
    <n v="4"/>
    <d v="2013-08-01T00:00:00"/>
    <x v="207"/>
    <x v="175"/>
    <n v="24"/>
    <m/>
    <b v="1"/>
    <n v="12"/>
    <b v="1"/>
    <n v="12"/>
    <n v="0"/>
    <n v="0"/>
    <m/>
    <m/>
    <b v="1"/>
    <s v="B"/>
    <x v="0"/>
    <x v="3"/>
    <s v="English Language Books"/>
  </r>
  <r>
    <x v="595"/>
    <x v="4"/>
    <x v="500"/>
    <x v="536"/>
    <x v="4"/>
    <n v="4"/>
    <d v="2013-08-01T00:00:00"/>
    <x v="207"/>
    <x v="128"/>
    <n v="24"/>
    <m/>
    <b v="0"/>
    <m/>
    <b v="0"/>
    <m/>
    <n v="0"/>
    <n v="0"/>
    <m/>
    <m/>
    <b v="1"/>
    <s v="B"/>
    <x v="2"/>
    <x v="3"/>
    <s v="E-Books"/>
  </r>
  <r>
    <x v="596"/>
    <x v="4"/>
    <x v="500"/>
    <x v="536"/>
    <x v="4"/>
    <n v="4"/>
    <d v="2013-08-01T00:00:00"/>
    <x v="207"/>
    <x v="128"/>
    <n v="24"/>
    <m/>
    <b v="0"/>
    <m/>
    <b v="0"/>
    <m/>
    <n v="0"/>
    <n v="0"/>
    <m/>
    <m/>
    <b v="1"/>
    <s v="B"/>
    <x v="2"/>
    <x v="3"/>
    <s v="English Language Standing Orders"/>
  </r>
  <r>
    <x v="597"/>
    <x v="4"/>
    <x v="500"/>
    <x v="536"/>
    <x v="4"/>
    <n v="4"/>
    <d v="2013-08-01T00:00:00"/>
    <x v="207"/>
    <x v="128"/>
    <n v="24"/>
    <m/>
    <b v="0"/>
    <m/>
    <b v="0"/>
    <m/>
    <n v="0"/>
    <n v="0"/>
    <m/>
    <m/>
    <b v="1"/>
    <s v="B"/>
    <x v="2"/>
    <x v="3"/>
    <s v="European Language Material"/>
  </r>
  <r>
    <x v="598"/>
    <x v="4"/>
    <x v="500"/>
    <x v="536"/>
    <x v="4"/>
    <n v="4"/>
    <d v="2013-08-01T00:00:00"/>
    <x v="207"/>
    <x v="128"/>
    <n v="24"/>
    <m/>
    <b v="0"/>
    <m/>
    <b v="0"/>
    <m/>
    <n v="0"/>
    <n v="0"/>
    <m/>
    <m/>
    <b v="1"/>
    <s v="B"/>
    <x v="2"/>
    <x v="3"/>
    <s v="Sales to Staff and Students"/>
  </r>
  <r>
    <x v="599"/>
    <x v="0"/>
    <x v="470"/>
    <x v="537"/>
    <x v="3"/>
    <n v="6"/>
    <m/>
    <x v="220"/>
    <x v="237"/>
    <n v="36"/>
    <m/>
    <b v="1"/>
    <n v="12"/>
    <b v="0"/>
    <m/>
    <n v="0"/>
    <n v="0"/>
    <m/>
    <m/>
    <b v="1"/>
    <s v="B"/>
    <x v="2"/>
    <x v="6"/>
    <s v="Lot 1 - AV Supply Only"/>
  </r>
  <r>
    <x v="600"/>
    <x v="0"/>
    <x v="470"/>
    <x v="538"/>
    <x v="3"/>
    <n v="6"/>
    <m/>
    <x v="220"/>
    <x v="237"/>
    <n v="36"/>
    <n v="12"/>
    <b v="1"/>
    <n v="12"/>
    <b v="0"/>
    <m/>
    <n v="23000000"/>
    <n v="0"/>
    <m/>
    <m/>
    <b v="1"/>
    <s v="A"/>
    <x v="0"/>
    <x v="6"/>
    <s v="Lot 2 - AV Presentation Systems"/>
  </r>
  <r>
    <x v="601"/>
    <x v="0"/>
    <x v="470"/>
    <x v="539"/>
    <x v="3"/>
    <n v="6"/>
    <m/>
    <x v="220"/>
    <x v="237"/>
    <n v="36"/>
    <m/>
    <b v="1"/>
    <n v="12"/>
    <b v="0"/>
    <m/>
    <n v="0"/>
    <n v="0"/>
    <m/>
    <m/>
    <b v="1"/>
    <s v="B"/>
    <x v="2"/>
    <x v="6"/>
    <s v="Lot 4 - Event Management"/>
  </r>
  <r>
    <x v="602"/>
    <x v="0"/>
    <x v="470"/>
    <x v="540"/>
    <x v="3"/>
    <n v="6"/>
    <m/>
    <x v="220"/>
    <x v="237"/>
    <n v="36"/>
    <m/>
    <b v="1"/>
    <n v="12"/>
    <b v="0"/>
    <m/>
    <n v="0"/>
    <n v="0"/>
    <m/>
    <m/>
    <b v="1"/>
    <s v="B"/>
    <x v="2"/>
    <x v="6"/>
    <s v="Lot 5 - Projector Lamps Only"/>
  </r>
  <r>
    <x v="603"/>
    <x v="3"/>
    <x v="501"/>
    <x v="0"/>
    <x v="0"/>
    <n v="1"/>
    <d v="2013-09-09T00:00:00"/>
    <x v="244"/>
    <x v="260"/>
    <n v="72"/>
    <n v="27"/>
    <b v="1"/>
    <n v="12"/>
    <b v="1"/>
    <n v="15"/>
    <n v="300000"/>
    <n v="1800000"/>
    <d v="2012-09-09T00:00:00"/>
    <d v="2013-09-09T00:00:00"/>
    <b v="1"/>
    <s v="A"/>
    <x v="0"/>
    <x v="0"/>
    <m/>
  </r>
  <r>
    <x v="604"/>
    <x v="9"/>
    <x v="502"/>
    <x v="541"/>
    <x v="6"/>
    <n v="1"/>
    <m/>
    <x v="43"/>
    <x v="28"/>
    <n v="54"/>
    <m/>
    <b v="0"/>
    <m/>
    <b v="0"/>
    <m/>
    <n v="0"/>
    <n v="0"/>
    <m/>
    <m/>
    <b v="1"/>
    <s v="C1 - Local Collaboration"/>
    <x v="2"/>
    <x v="0"/>
    <m/>
  </r>
  <r>
    <x v="605"/>
    <x v="9"/>
    <x v="503"/>
    <x v="542"/>
    <x v="3"/>
    <n v="1"/>
    <m/>
    <x v="245"/>
    <x v="261"/>
    <n v="28"/>
    <m/>
    <b v="0"/>
    <m/>
    <b v="0"/>
    <m/>
    <n v="0"/>
    <n v="0"/>
    <m/>
    <m/>
    <b v="1"/>
    <s v="C1 - Local Collaboration"/>
    <x v="2"/>
    <x v="0"/>
    <m/>
  </r>
  <r>
    <x v="606"/>
    <x v="9"/>
    <x v="504"/>
    <x v="470"/>
    <x v="3"/>
    <n v="1"/>
    <m/>
    <x v="246"/>
    <x v="262"/>
    <n v="6"/>
    <m/>
    <b v="0"/>
    <m/>
    <b v="0"/>
    <m/>
    <n v="0"/>
    <n v="0"/>
    <m/>
    <m/>
    <b v="1"/>
    <s v="C1 - Local Collaboration"/>
    <x v="2"/>
    <x v="0"/>
    <m/>
  </r>
  <r>
    <x v="607"/>
    <x v="9"/>
    <x v="505"/>
    <x v="543"/>
    <x v="3"/>
    <n v="1"/>
    <m/>
    <x v="6"/>
    <x v="6"/>
    <m/>
    <m/>
    <b v="0"/>
    <m/>
    <b v="0"/>
    <m/>
    <n v="0"/>
    <n v="0"/>
    <m/>
    <m/>
    <b v="1"/>
    <s v="C1 - Local Collaboration"/>
    <x v="2"/>
    <x v="0"/>
    <m/>
  </r>
  <r>
    <x v="608"/>
    <x v="9"/>
    <x v="506"/>
    <x v="544"/>
    <x v="3"/>
    <n v="1"/>
    <m/>
    <x v="6"/>
    <x v="6"/>
    <m/>
    <m/>
    <b v="0"/>
    <m/>
    <b v="0"/>
    <m/>
    <n v="0"/>
    <n v="0"/>
    <m/>
    <m/>
    <b v="1"/>
    <s v="C1 - Local Collaboration"/>
    <x v="2"/>
    <x v="0"/>
    <m/>
  </r>
  <r>
    <x v="609"/>
    <x v="9"/>
    <x v="507"/>
    <x v="544"/>
    <x v="3"/>
    <n v="1"/>
    <m/>
    <x v="7"/>
    <x v="263"/>
    <n v="36"/>
    <m/>
    <b v="0"/>
    <m/>
    <b v="0"/>
    <m/>
    <n v="0"/>
    <n v="0"/>
    <m/>
    <m/>
    <b v="1"/>
    <s v="C1 - Local Collaboration"/>
    <x v="2"/>
    <x v="0"/>
    <m/>
  </r>
  <r>
    <x v="610"/>
    <x v="9"/>
    <x v="508"/>
    <x v="545"/>
    <x v="3"/>
    <n v="1"/>
    <m/>
    <x v="6"/>
    <x v="6"/>
    <m/>
    <m/>
    <b v="0"/>
    <m/>
    <b v="0"/>
    <m/>
    <n v="0"/>
    <n v="0"/>
    <m/>
    <m/>
    <b v="1"/>
    <s v="C1 - Local Collaboration"/>
    <x v="2"/>
    <x v="0"/>
    <m/>
  </r>
  <r>
    <x v="611"/>
    <x v="9"/>
    <x v="509"/>
    <x v="546"/>
    <x v="3"/>
    <n v="1"/>
    <m/>
    <x v="247"/>
    <x v="264"/>
    <n v="48"/>
    <m/>
    <b v="0"/>
    <m/>
    <b v="0"/>
    <m/>
    <n v="0"/>
    <n v="0"/>
    <m/>
    <m/>
    <b v="1"/>
    <s v="C1 - Local Collaboration"/>
    <x v="2"/>
    <x v="0"/>
    <m/>
  </r>
  <r>
    <x v="612"/>
    <x v="9"/>
    <x v="510"/>
    <x v="547"/>
    <x v="3"/>
    <n v="1"/>
    <m/>
    <x v="194"/>
    <x v="211"/>
    <n v="48"/>
    <m/>
    <b v="0"/>
    <m/>
    <b v="0"/>
    <m/>
    <n v="0"/>
    <n v="0"/>
    <m/>
    <m/>
    <b v="1"/>
    <s v="C1 - Local Collaboration"/>
    <x v="2"/>
    <x v="0"/>
    <m/>
  </r>
  <r>
    <x v="613"/>
    <x v="9"/>
    <x v="511"/>
    <x v="548"/>
    <x v="3"/>
    <n v="1"/>
    <m/>
    <x v="6"/>
    <x v="6"/>
    <m/>
    <m/>
    <b v="0"/>
    <m/>
    <b v="0"/>
    <m/>
    <n v="0"/>
    <n v="0"/>
    <m/>
    <m/>
    <b v="1"/>
    <s v="C1 - Local Collaboration"/>
    <x v="2"/>
    <x v="0"/>
    <m/>
  </r>
  <r>
    <x v="614"/>
    <x v="9"/>
    <x v="512"/>
    <x v="549"/>
    <x v="6"/>
    <n v="1"/>
    <m/>
    <x v="248"/>
    <x v="265"/>
    <n v="48"/>
    <m/>
    <b v="0"/>
    <m/>
    <b v="0"/>
    <m/>
    <n v="0"/>
    <n v="0"/>
    <m/>
    <m/>
    <b v="1"/>
    <s v="C1 - Local Collaboration"/>
    <x v="2"/>
    <x v="0"/>
    <m/>
  </r>
  <r>
    <x v="615"/>
    <x v="9"/>
    <x v="513"/>
    <x v="375"/>
    <x v="1"/>
    <n v="1"/>
    <m/>
    <x v="129"/>
    <x v="107"/>
    <n v="24"/>
    <m/>
    <b v="0"/>
    <m/>
    <b v="0"/>
    <m/>
    <n v="0"/>
    <n v="0"/>
    <m/>
    <m/>
    <b v="1"/>
    <s v="C1 - Local Collaboration"/>
    <x v="2"/>
    <x v="0"/>
    <m/>
  </r>
  <r>
    <x v="616"/>
    <x v="3"/>
    <x v="15"/>
    <x v="550"/>
    <x v="1"/>
    <n v="3"/>
    <m/>
    <x v="14"/>
    <x v="15"/>
    <n v="48"/>
    <m/>
    <b v="0"/>
    <m/>
    <b v="0"/>
    <m/>
    <n v="0"/>
    <n v="0"/>
    <m/>
    <m/>
    <b v="1"/>
    <s v="B"/>
    <x v="2"/>
    <x v="2"/>
    <s v="Lot 18 – Non Domestic Equipment greater than 500kw rated input (Yorkshire and Humber)"/>
  </r>
  <r>
    <x v="617"/>
    <x v="0"/>
    <x v="514"/>
    <x v="551"/>
    <x v="6"/>
    <n v="1"/>
    <m/>
    <x v="249"/>
    <x v="266"/>
    <n v="48"/>
    <n v="0"/>
    <b v="0"/>
    <m/>
    <b v="0"/>
    <m/>
    <n v="0"/>
    <n v="0"/>
    <m/>
    <d v="2014-02-10T00:00:00"/>
    <b v="1"/>
    <s v="A"/>
    <x v="0"/>
    <x v="0"/>
    <s v=" Fuel Cards"/>
  </r>
  <r>
    <x v="618"/>
    <x v="0"/>
    <x v="515"/>
    <x v="552"/>
    <x v="6"/>
    <n v="1"/>
    <d v="2014-08-18T00:00:00"/>
    <x v="250"/>
    <x v="267"/>
    <n v="48"/>
    <n v="0"/>
    <b v="0"/>
    <n v="0"/>
    <b v="0"/>
    <n v="0"/>
    <n v="7000000"/>
    <n v="28000000"/>
    <m/>
    <d v="2014-02-01T00:00:00"/>
    <b v="1"/>
    <s v="A"/>
    <x v="0"/>
    <x v="0"/>
    <m/>
  </r>
  <r>
    <x v="619"/>
    <x v="1"/>
    <x v="516"/>
    <x v="553"/>
    <x v="6"/>
    <n v="1"/>
    <m/>
    <x v="108"/>
    <x v="268"/>
    <n v="48"/>
    <m/>
    <b v="0"/>
    <m/>
    <b v="0"/>
    <m/>
    <n v="0"/>
    <n v="0"/>
    <m/>
    <d v="2014-02-01T00:00:00"/>
    <b v="1"/>
    <s v="A"/>
    <x v="2"/>
    <x v="0"/>
    <m/>
  </r>
  <r>
    <x v="620"/>
    <x v="2"/>
    <x v="517"/>
    <x v="554"/>
    <x v="6"/>
    <n v="1"/>
    <d v="2014-09-10T00:00:00"/>
    <x v="251"/>
    <x v="143"/>
    <n v="24"/>
    <n v="24"/>
    <b v="0"/>
    <n v="12"/>
    <b v="0"/>
    <n v="12"/>
    <n v="10000000"/>
    <n v="2000000"/>
    <m/>
    <d v="2014-07-16T00:00:00"/>
    <b v="1"/>
    <s v="A"/>
    <x v="4"/>
    <x v="0"/>
    <m/>
  </r>
  <r>
    <x v="621"/>
    <x v="0"/>
    <x v="518"/>
    <x v="555"/>
    <x v="2"/>
    <n v="2"/>
    <m/>
    <x v="252"/>
    <x v="269"/>
    <n v="24"/>
    <n v="24"/>
    <b v="1"/>
    <n v="12"/>
    <b v="1"/>
    <n v="12"/>
    <n v="500000000"/>
    <n v="2000000000"/>
    <m/>
    <m/>
    <b v="1"/>
    <s v="Call-off from Framework"/>
    <x v="0"/>
    <x v="4"/>
    <m/>
  </r>
  <r>
    <x v="622"/>
    <x v="0"/>
    <x v="519"/>
    <x v="547"/>
    <x v="2"/>
    <n v="2"/>
    <m/>
    <x v="194"/>
    <x v="270"/>
    <n v="24"/>
    <n v="24"/>
    <b v="0"/>
    <n v="12"/>
    <b v="0"/>
    <n v="12"/>
    <n v="15000000"/>
    <n v="600000000"/>
    <m/>
    <m/>
    <b v="1"/>
    <s v="Call-off from Framework"/>
    <x v="4"/>
    <x v="4"/>
    <m/>
  </r>
  <r>
    <x v="623"/>
    <x v="0"/>
    <x v="520"/>
    <x v="556"/>
    <x v="2"/>
    <n v="1"/>
    <d v="2013-08-28T00:00:00"/>
    <x v="253"/>
    <x v="271"/>
    <n v="24"/>
    <n v="24"/>
    <b v="1"/>
    <n v="12"/>
    <b v="1"/>
    <n v="12"/>
    <n v="0"/>
    <n v="0"/>
    <m/>
    <m/>
    <b v="1"/>
    <s v="B"/>
    <x v="0"/>
    <x v="0"/>
    <s v="Generic SIP and IP Handsets"/>
  </r>
  <r>
    <x v="624"/>
    <x v="0"/>
    <x v="520"/>
    <x v="556"/>
    <x v="2"/>
    <n v="1"/>
    <d v="2013-08-28T00:00:00"/>
    <x v="253"/>
    <x v="271"/>
    <n v="24"/>
    <n v="24"/>
    <b v="1"/>
    <n v="12"/>
    <b v="1"/>
    <n v="12"/>
    <n v="45000"/>
    <n v="180000"/>
    <m/>
    <m/>
    <b v="1"/>
    <s v="B"/>
    <x v="0"/>
    <x v="0"/>
    <s v="Service Supply and Installation of IP Telephony Systems, End User Products, Software and Services"/>
  </r>
  <r>
    <x v="625"/>
    <x v="0"/>
    <x v="521"/>
    <x v="556"/>
    <x v="2"/>
    <n v="1"/>
    <d v="2013-08-28T00:00:00"/>
    <x v="253"/>
    <x v="271"/>
    <n v="24"/>
    <n v="24"/>
    <b v="1"/>
    <n v="12"/>
    <b v="1"/>
    <n v="12"/>
    <n v="27500"/>
    <n v="110000"/>
    <m/>
    <m/>
    <b v="1"/>
    <s v="B"/>
    <x v="0"/>
    <x v="0"/>
    <s v="Proprietary SIP &amp; IP handets and associated licences"/>
  </r>
  <r>
    <x v="626"/>
    <x v="0"/>
    <x v="522"/>
    <x v="172"/>
    <x v="1"/>
    <n v="10"/>
    <d v="2014-06-23T00:00:00"/>
    <x v="190"/>
    <x v="160"/>
    <n v="24"/>
    <n v="24"/>
    <b v="1"/>
    <n v="12"/>
    <b v="1"/>
    <n v="12"/>
    <n v="8000000"/>
    <n v="32000000"/>
    <d v="2013-09-02T00:00:00"/>
    <d v="2014-02-28T00:00:00"/>
    <b v="1"/>
    <s v="B"/>
    <x v="0"/>
    <x v="1"/>
    <m/>
  </r>
  <r>
    <x v="627"/>
    <x v="4"/>
    <x v="523"/>
    <x v="557"/>
    <x v="0"/>
    <n v="1"/>
    <m/>
    <x v="108"/>
    <x v="6"/>
    <m/>
    <m/>
    <b v="0"/>
    <m/>
    <b v="0"/>
    <m/>
    <n v="0"/>
    <n v="0"/>
    <d v="2014-02-17T00:00:00"/>
    <m/>
    <b v="1"/>
    <s v="B"/>
    <x v="2"/>
    <x v="0"/>
    <m/>
  </r>
  <r>
    <x v="628"/>
    <x v="0"/>
    <x v="524"/>
    <x v="558"/>
    <x v="1"/>
    <n v="10"/>
    <d v="2014-05-02T00:00:00"/>
    <x v="254"/>
    <x v="272"/>
    <n v="24"/>
    <n v="24"/>
    <b v="1"/>
    <n v="12"/>
    <b v="1"/>
    <n v="18"/>
    <n v="0"/>
    <n v="0"/>
    <m/>
    <d v="2014-02-15T00:00:00"/>
    <b v="1"/>
    <s v="B"/>
    <x v="0"/>
    <x v="1"/>
    <s v="Lot 1 - Light Equipment;"/>
  </r>
  <r>
    <x v="629"/>
    <x v="0"/>
    <x v="384"/>
    <x v="559"/>
    <x v="1"/>
    <n v="3"/>
    <m/>
    <x v="188"/>
    <x v="206"/>
    <n v="24"/>
    <n v="12"/>
    <b v="1"/>
    <n v="13"/>
    <b v="1"/>
    <n v="12"/>
    <n v="0"/>
    <n v="0"/>
    <m/>
    <m/>
    <b v="1"/>
    <s v="B"/>
    <x v="0"/>
    <x v="2"/>
    <s v="Student Starter Packs"/>
  </r>
  <r>
    <x v="630"/>
    <x v="0"/>
    <x v="384"/>
    <x v="560"/>
    <x v="1"/>
    <n v="3"/>
    <m/>
    <x v="188"/>
    <x v="206"/>
    <n v="24"/>
    <n v="12"/>
    <b v="1"/>
    <n v="13"/>
    <b v="1"/>
    <n v="12"/>
    <n v="0"/>
    <n v="0"/>
    <m/>
    <m/>
    <b v="1"/>
    <s v="B"/>
    <x v="0"/>
    <x v="2"/>
    <s v="Window Coverings"/>
  </r>
  <r>
    <x v="631"/>
    <x v="0"/>
    <x v="525"/>
    <x v="81"/>
    <x v="1"/>
    <n v="1"/>
    <d v="2014-12-16T00:00:00"/>
    <x v="255"/>
    <x v="273"/>
    <n v="36"/>
    <n v="12"/>
    <b v="1"/>
    <n v="12"/>
    <b v="1"/>
    <n v="2"/>
    <n v="1500000"/>
    <n v="6000000"/>
    <d v="2014-01-13T00:00:00"/>
    <d v="2014-08-26T00:00:00"/>
    <b v="1"/>
    <s v="B"/>
    <x v="0"/>
    <x v="0"/>
    <m/>
  </r>
  <r>
    <x v="632"/>
    <x v="0"/>
    <x v="526"/>
    <x v="222"/>
    <x v="1"/>
    <n v="1"/>
    <d v="2015-08-25T00:00:00"/>
    <x v="256"/>
    <x v="274"/>
    <n v="36"/>
    <n v="12"/>
    <b v="1"/>
    <n v="12"/>
    <b v="0"/>
    <m/>
    <n v="300000"/>
    <n v="1200000"/>
    <d v="2015-01-06T00:00:00"/>
    <d v="2015-06-30T00:00:00"/>
    <b v="1"/>
    <s v="B"/>
    <x v="0"/>
    <x v="0"/>
    <m/>
  </r>
  <r>
    <x v="633"/>
    <x v="0"/>
    <x v="527"/>
    <x v="245"/>
    <x v="1"/>
    <n v="10"/>
    <d v="2015-10-28T00:00:00"/>
    <x v="257"/>
    <x v="275"/>
    <n v="24"/>
    <n v="24"/>
    <b v="1"/>
    <n v="12"/>
    <b v="1"/>
    <n v="12"/>
    <n v="6250000"/>
    <n v="25000000"/>
    <m/>
    <d v="2015-09-01T00:00:00"/>
    <b v="1"/>
    <s v="B"/>
    <x v="0"/>
    <x v="1"/>
    <m/>
  </r>
  <r>
    <x v="634"/>
    <x v="0"/>
    <x v="528"/>
    <x v="561"/>
    <x v="1"/>
    <n v="10"/>
    <d v="2015-03-17T00:00:00"/>
    <x v="70"/>
    <x v="157"/>
    <n v="24"/>
    <n v="24"/>
    <b v="1"/>
    <n v="12"/>
    <b v="1"/>
    <n v="12"/>
    <n v="25000000"/>
    <n v="100000000"/>
    <m/>
    <d v="2015-03-01T00:00:00"/>
    <b v="1"/>
    <s v="B"/>
    <x v="0"/>
    <x v="1"/>
    <m/>
  </r>
  <r>
    <x v="635"/>
    <x v="0"/>
    <x v="529"/>
    <x v="13"/>
    <x v="1"/>
    <n v="10"/>
    <d v="2015-11-12T00:00:00"/>
    <x v="258"/>
    <x v="276"/>
    <n v="24"/>
    <n v="24"/>
    <b v="1"/>
    <n v="12"/>
    <b v="1"/>
    <n v="12"/>
    <n v="583333"/>
    <n v="2333333"/>
    <m/>
    <d v="2015-10-03T00:00:00"/>
    <b v="1"/>
    <s v="B"/>
    <x v="0"/>
    <x v="1"/>
    <s v="Confectionary, Snacks and ancillary products"/>
  </r>
  <r>
    <x v="636"/>
    <x v="4"/>
    <x v="530"/>
    <x v="240"/>
    <x v="1"/>
    <n v="1"/>
    <m/>
    <x v="259"/>
    <x v="277"/>
    <n v="36"/>
    <m/>
    <b v="0"/>
    <m/>
    <b v="0"/>
    <m/>
    <n v="0"/>
    <n v="0"/>
    <m/>
    <m/>
    <b v="1"/>
    <s v="B"/>
    <x v="2"/>
    <x v="0"/>
    <m/>
  </r>
  <r>
    <x v="637"/>
    <x v="0"/>
    <x v="531"/>
    <x v="562"/>
    <x v="1"/>
    <n v="10"/>
    <d v="2016-06-27T00:00:00"/>
    <x v="260"/>
    <x v="278"/>
    <n v="24"/>
    <n v="24"/>
    <b v="1"/>
    <n v="12"/>
    <b v="1"/>
    <n v="15"/>
    <n v="2250000"/>
    <n v="9000000"/>
    <m/>
    <d v="2016-07-01T00:00:00"/>
    <b v="1"/>
    <s v="B"/>
    <x v="0"/>
    <x v="1"/>
    <m/>
  </r>
  <r>
    <x v="638"/>
    <x v="0"/>
    <x v="532"/>
    <x v="563"/>
    <x v="1"/>
    <n v="10"/>
    <d v="2014-12-01T00:00:00"/>
    <x v="108"/>
    <x v="279"/>
    <n v="24"/>
    <n v="12"/>
    <b v="1"/>
    <n v="12"/>
    <b v="1"/>
    <n v="9"/>
    <n v="0"/>
    <n v="0"/>
    <d v="2014-02-05T00:00:00"/>
    <m/>
    <b v="1"/>
    <s v="B"/>
    <x v="0"/>
    <x v="1"/>
    <m/>
  </r>
  <r>
    <x v="639"/>
    <x v="0"/>
    <x v="533"/>
    <x v="564"/>
    <x v="1"/>
    <n v="10"/>
    <d v="2014-09-30T00:00:00"/>
    <x v="251"/>
    <x v="214"/>
    <n v="24"/>
    <n v="24"/>
    <b v="1"/>
    <n v="12"/>
    <b v="1"/>
    <n v="12"/>
    <n v="10000000"/>
    <n v="40000000"/>
    <d v="2014-01-10T00:00:00"/>
    <d v="2014-07-17T00:00:00"/>
    <b v="1"/>
    <s v="B"/>
    <x v="0"/>
    <x v="1"/>
    <m/>
  </r>
  <r>
    <x v="640"/>
    <x v="6"/>
    <x v="534"/>
    <x v="92"/>
    <x v="1"/>
    <n v="1"/>
    <m/>
    <x v="261"/>
    <x v="268"/>
    <n v="36"/>
    <m/>
    <b v="0"/>
    <m/>
    <b v="0"/>
    <m/>
    <n v="0"/>
    <n v="0"/>
    <m/>
    <m/>
    <b v="1"/>
    <s v="B"/>
    <x v="2"/>
    <x v="0"/>
    <m/>
  </r>
  <r>
    <x v="641"/>
    <x v="0"/>
    <x v="535"/>
    <x v="108"/>
    <x v="1"/>
    <n v="1"/>
    <d v="2015-09-15T00:00:00"/>
    <x v="262"/>
    <x v="280"/>
    <n v="24"/>
    <n v="24"/>
    <b v="1"/>
    <n v="12"/>
    <b v="1"/>
    <n v="12"/>
    <n v="700000"/>
    <n v="4000000"/>
    <d v="2014-12-01T00:00:00"/>
    <m/>
    <b v="1"/>
    <s v="B"/>
    <x v="0"/>
    <x v="0"/>
    <m/>
  </r>
  <r>
    <x v="642"/>
    <x v="0"/>
    <x v="536"/>
    <x v="565"/>
    <x v="1"/>
    <n v="1"/>
    <d v="2014-10-29T00:00:00"/>
    <x v="263"/>
    <x v="281"/>
    <n v="36"/>
    <n v="12"/>
    <b v="1"/>
    <n v="12"/>
    <b v="1"/>
    <n v="2"/>
    <n v="1520000"/>
    <n v="6080000"/>
    <d v="2013-12-16T00:00:00"/>
    <d v="2014-05-09T00:00:00"/>
    <b v="1"/>
    <s v="B"/>
    <x v="0"/>
    <x v="0"/>
    <m/>
  </r>
  <r>
    <x v="643"/>
    <x v="0"/>
    <x v="537"/>
    <x v="83"/>
    <x v="1"/>
    <n v="1"/>
    <d v="2015-04-01T00:00:00"/>
    <x v="70"/>
    <x v="282"/>
    <n v="36"/>
    <n v="12"/>
    <b v="1"/>
    <n v="12"/>
    <b v="1"/>
    <n v="2"/>
    <n v="33000"/>
    <n v="132000"/>
    <d v="2014-09-01T00:00:00"/>
    <d v="2015-04-01T00:00:00"/>
    <b v="1"/>
    <s v="B"/>
    <x v="0"/>
    <x v="0"/>
    <m/>
  </r>
  <r>
    <x v="644"/>
    <x v="6"/>
    <x v="538"/>
    <x v="566"/>
    <x v="2"/>
    <n v="1"/>
    <m/>
    <x v="6"/>
    <x v="6"/>
    <m/>
    <m/>
    <b v="0"/>
    <m/>
    <b v="0"/>
    <m/>
    <n v="0"/>
    <n v="0"/>
    <m/>
    <m/>
    <b v="1"/>
    <s v="B"/>
    <x v="2"/>
    <x v="0"/>
    <m/>
  </r>
  <r>
    <x v="645"/>
    <x v="4"/>
    <x v="539"/>
    <x v="567"/>
    <x v="0"/>
    <n v="1"/>
    <m/>
    <x v="6"/>
    <x v="6"/>
    <m/>
    <m/>
    <b v="0"/>
    <m/>
    <b v="0"/>
    <m/>
    <n v="0"/>
    <n v="0"/>
    <m/>
    <m/>
    <b v="1"/>
    <s v="B"/>
    <x v="2"/>
    <x v="0"/>
    <m/>
  </r>
  <r>
    <x v="646"/>
    <x v="0"/>
    <x v="540"/>
    <x v="271"/>
    <x v="1"/>
    <n v="1"/>
    <m/>
    <x v="190"/>
    <x v="283"/>
    <n v="36"/>
    <n v="12"/>
    <b v="0"/>
    <m/>
    <b v="0"/>
    <m/>
    <n v="7000"/>
    <n v="28000"/>
    <m/>
    <m/>
    <b v="1"/>
    <s v="B"/>
    <x v="6"/>
    <x v="0"/>
    <m/>
  </r>
  <r>
    <x v="647"/>
    <x v="1"/>
    <x v="541"/>
    <x v="568"/>
    <x v="0"/>
    <n v="1"/>
    <m/>
    <x v="264"/>
    <x v="284"/>
    <n v="48"/>
    <m/>
    <b v="0"/>
    <m/>
    <b v="0"/>
    <m/>
    <n v="0"/>
    <n v="0"/>
    <m/>
    <m/>
    <b v="1"/>
    <s v="B"/>
    <x v="2"/>
    <x v="0"/>
    <m/>
  </r>
  <r>
    <x v="648"/>
    <x v="4"/>
    <x v="542"/>
    <x v="569"/>
    <x v="0"/>
    <n v="1"/>
    <m/>
    <x v="6"/>
    <x v="6"/>
    <m/>
    <m/>
    <b v="0"/>
    <m/>
    <b v="0"/>
    <m/>
    <n v="0"/>
    <n v="0"/>
    <m/>
    <m/>
    <b v="1"/>
    <s v="B"/>
    <x v="2"/>
    <x v="0"/>
    <m/>
  </r>
  <r>
    <x v="649"/>
    <x v="4"/>
    <x v="543"/>
    <x v="570"/>
    <x v="0"/>
    <n v="1"/>
    <m/>
    <x v="6"/>
    <x v="6"/>
    <m/>
    <m/>
    <b v="0"/>
    <m/>
    <b v="0"/>
    <m/>
    <n v="0"/>
    <n v="0"/>
    <m/>
    <m/>
    <b v="1"/>
    <s v="B"/>
    <x v="2"/>
    <x v="0"/>
    <m/>
  </r>
  <r>
    <x v="650"/>
    <x v="0"/>
    <x v="544"/>
    <x v="571"/>
    <x v="1"/>
    <n v="1"/>
    <d v="2014-10-23T00:00:00"/>
    <x v="108"/>
    <x v="268"/>
    <n v="24"/>
    <n v="24"/>
    <b v="1"/>
    <n v="12"/>
    <b v="1"/>
    <n v="12"/>
    <n v="9000000"/>
    <n v="36000000"/>
    <d v="2013-12-04T00:00:00"/>
    <d v="2014-10-16T00:00:00"/>
    <b v="1"/>
    <s v="B"/>
    <x v="0"/>
    <x v="0"/>
    <m/>
  </r>
  <r>
    <x v="651"/>
    <x v="0"/>
    <x v="37"/>
    <x v="38"/>
    <x v="1"/>
    <n v="1"/>
    <d v="2016-05-06T00:00:00"/>
    <x v="24"/>
    <x v="26"/>
    <n v="24"/>
    <n v="24"/>
    <b v="1"/>
    <n v="12"/>
    <b v="1"/>
    <n v="19"/>
    <n v="113064"/>
    <n v="452256"/>
    <d v="2015-09-29T00:00:00"/>
    <d v="2016-04-04T00:00:00"/>
    <b v="1"/>
    <s v="B"/>
    <x v="0"/>
    <x v="0"/>
    <s v="Edinburgh, Lothians"/>
  </r>
  <r>
    <x v="652"/>
    <x v="0"/>
    <x v="545"/>
    <x v="82"/>
    <x v="1"/>
    <n v="1"/>
    <d v="2015-03-06T00:00:00"/>
    <x v="265"/>
    <x v="285"/>
    <n v="24"/>
    <n v="24"/>
    <b v="1"/>
    <n v="12"/>
    <b v="1"/>
    <n v="13"/>
    <n v="300000"/>
    <n v="1200000"/>
    <d v="2014-03-12T00:00:00"/>
    <d v="2015-03-16T00:00:00"/>
    <b v="1"/>
    <s v="B"/>
    <x v="0"/>
    <x v="0"/>
    <m/>
  </r>
  <r>
    <x v="653"/>
    <x v="0"/>
    <x v="546"/>
    <x v="211"/>
    <x v="1"/>
    <n v="1"/>
    <m/>
    <x v="190"/>
    <x v="160"/>
    <n v="36"/>
    <n v="12"/>
    <b v="0"/>
    <n v="12"/>
    <b v="1"/>
    <n v="12"/>
    <n v="60000"/>
    <n v="240000"/>
    <m/>
    <m/>
    <b v="1"/>
    <s v="B"/>
    <x v="0"/>
    <x v="0"/>
    <m/>
  </r>
  <r>
    <x v="654"/>
    <x v="0"/>
    <x v="547"/>
    <x v="572"/>
    <x v="1"/>
    <n v="1"/>
    <d v="2013-10-01T00:00:00"/>
    <x v="151"/>
    <x v="162"/>
    <n v="24"/>
    <n v="24"/>
    <b v="1"/>
    <n v="12"/>
    <b v="1"/>
    <n v="12"/>
    <n v="379000"/>
    <n v="1516000"/>
    <m/>
    <d v="2013-10-01T00:00:00"/>
    <b v="1"/>
    <s v="B"/>
    <x v="0"/>
    <x v="0"/>
    <m/>
  </r>
  <r>
    <x v="655"/>
    <x v="0"/>
    <x v="482"/>
    <x v="512"/>
    <x v="4"/>
    <n v="1"/>
    <d v="2013-10-29T00:00:00"/>
    <x v="231"/>
    <x v="246"/>
    <n v="24"/>
    <n v="24"/>
    <b v="1"/>
    <n v="12"/>
    <b v="1"/>
    <n v="13"/>
    <n v="800000"/>
    <n v="3200000"/>
    <m/>
    <d v="2013-10-15T00:00:00"/>
    <b v="1"/>
    <s v="B"/>
    <x v="0"/>
    <x v="0"/>
    <s v="eBook collections DRM Free"/>
  </r>
  <r>
    <x v="656"/>
    <x v="0"/>
    <x v="482"/>
    <x v="512"/>
    <x v="4"/>
    <n v="1"/>
    <d v="2013-10-29T00:00:00"/>
    <x v="231"/>
    <x v="246"/>
    <n v="24"/>
    <m/>
    <b v="1"/>
    <n v="12"/>
    <b v="1"/>
    <n v="13"/>
    <n v="50000"/>
    <n v="200000"/>
    <m/>
    <m/>
    <b v="1"/>
    <s v="B"/>
    <x v="0"/>
    <x v="0"/>
    <s v="DRM constrained Prepacked subscription packages"/>
  </r>
  <r>
    <x v="657"/>
    <x v="0"/>
    <x v="548"/>
    <x v="573"/>
    <x v="1"/>
    <n v="2"/>
    <m/>
    <x v="266"/>
    <x v="258"/>
    <n v="36"/>
    <n v="12"/>
    <b v="1"/>
    <n v="12"/>
    <b v="1"/>
    <n v="6"/>
    <n v="0"/>
    <n v="0"/>
    <m/>
    <d v="2014-04-21T00:00:00"/>
    <b v="1"/>
    <s v="B"/>
    <x v="0"/>
    <x v="4"/>
    <m/>
  </r>
  <r>
    <x v="658"/>
    <x v="0"/>
    <x v="549"/>
    <x v="574"/>
    <x v="1"/>
    <n v="2"/>
    <m/>
    <x v="267"/>
    <x v="214"/>
    <n v="36"/>
    <n v="12"/>
    <b v="1"/>
    <n v="12"/>
    <b v="1"/>
    <n v="5"/>
    <n v="500000"/>
    <n v="2000000"/>
    <m/>
    <d v="2014-04-28T00:00:00"/>
    <b v="1"/>
    <s v="B"/>
    <x v="0"/>
    <x v="4"/>
    <m/>
  </r>
  <r>
    <x v="659"/>
    <x v="0"/>
    <x v="550"/>
    <x v="575"/>
    <x v="1"/>
    <n v="5"/>
    <d v="2014-08-01T00:00:00"/>
    <x v="243"/>
    <x v="259"/>
    <n v="36"/>
    <m/>
    <b v="1"/>
    <n v="12"/>
    <b v="0"/>
    <m/>
    <n v="0"/>
    <n v="0"/>
    <m/>
    <d v="2014-07-21T00:00:00"/>
    <b v="1"/>
    <s v="B"/>
    <x v="2"/>
    <x v="5"/>
    <s v="General waste - Greater London Area"/>
  </r>
  <r>
    <x v="660"/>
    <x v="0"/>
    <x v="551"/>
    <x v="576"/>
    <x v="6"/>
    <n v="1"/>
    <d v="2013-05-16T00:00:00"/>
    <x v="268"/>
    <x v="286"/>
    <n v="24"/>
    <n v="24"/>
    <b v="1"/>
    <n v="21"/>
    <b v="1"/>
    <n v="10"/>
    <n v="10000000"/>
    <n v="30000000"/>
    <d v="2013-05-16T00:00:00"/>
    <d v="2013-05-16T00:00:00"/>
    <b v="1"/>
    <s v="A"/>
    <x v="0"/>
    <x v="0"/>
    <m/>
  </r>
  <r>
    <x v="661"/>
    <x v="11"/>
    <x v="552"/>
    <x v="577"/>
    <x v="1"/>
    <n v="3"/>
    <m/>
    <x v="6"/>
    <x v="6"/>
    <m/>
    <m/>
    <b v="0"/>
    <m/>
    <b v="0"/>
    <m/>
    <n v="0"/>
    <n v="0"/>
    <m/>
    <m/>
    <b v="1"/>
    <s v="B"/>
    <x v="2"/>
    <x v="2"/>
    <m/>
  </r>
  <r>
    <x v="662"/>
    <x v="0"/>
    <x v="553"/>
    <x v="578"/>
    <x v="6"/>
    <n v="3"/>
    <m/>
    <x v="269"/>
    <x v="287"/>
    <n v="36"/>
    <n v="12"/>
    <b v="1"/>
    <n v="12"/>
    <b v="1"/>
    <n v="12"/>
    <n v="0"/>
    <n v="0"/>
    <m/>
    <m/>
    <b v="1"/>
    <s v="B"/>
    <x v="0"/>
    <x v="2"/>
    <s v="Lot 1 - Promotional Products"/>
  </r>
  <r>
    <x v="663"/>
    <x v="0"/>
    <x v="553"/>
    <x v="579"/>
    <x v="6"/>
    <n v="3"/>
    <m/>
    <x v="269"/>
    <x v="287"/>
    <n v="36"/>
    <n v="12"/>
    <b v="1"/>
    <n v="12"/>
    <b v="1"/>
    <n v="12"/>
    <n v="0"/>
    <n v="0"/>
    <m/>
    <m/>
    <b v="1"/>
    <s v="B"/>
    <x v="0"/>
    <x v="2"/>
    <s v="Lot 2 - Vouchers and Gifts"/>
  </r>
  <r>
    <x v="664"/>
    <x v="0"/>
    <x v="553"/>
    <x v="580"/>
    <x v="6"/>
    <n v="3"/>
    <m/>
    <x v="269"/>
    <x v="287"/>
    <n v="36"/>
    <n v="12"/>
    <b v="1"/>
    <n v="12"/>
    <b v="1"/>
    <n v="12"/>
    <n v="0"/>
    <n v="0"/>
    <m/>
    <m/>
    <b v="1"/>
    <s v="B"/>
    <x v="0"/>
    <x v="2"/>
    <s v="Lot 3 - Promotional Clothing"/>
  </r>
  <r>
    <x v="665"/>
    <x v="14"/>
    <x v="482"/>
    <x v="581"/>
    <x v="4"/>
    <n v="1"/>
    <m/>
    <x v="6"/>
    <x v="6"/>
    <m/>
    <m/>
    <b v="0"/>
    <m/>
    <b v="0"/>
    <m/>
    <n v="180000"/>
    <n v="0"/>
    <m/>
    <m/>
    <b v="1"/>
    <s v="B"/>
    <x v="2"/>
    <x v="0"/>
    <s v="Full Collection"/>
  </r>
  <r>
    <x v="666"/>
    <x v="0"/>
    <x v="554"/>
    <x v="582"/>
    <x v="1"/>
    <n v="2"/>
    <m/>
    <x v="108"/>
    <x v="108"/>
    <n v="24"/>
    <n v="24"/>
    <b v="0"/>
    <n v="12"/>
    <b v="0"/>
    <n v="12"/>
    <n v="0"/>
    <n v="0"/>
    <d v="2013-12-06T00:00:00"/>
    <d v="2014-07-31T00:00:00"/>
    <b v="1"/>
    <s v="B"/>
    <x v="4"/>
    <x v="4"/>
    <m/>
  </r>
  <r>
    <x v="667"/>
    <x v="3"/>
    <x v="555"/>
    <x v="583"/>
    <x v="1"/>
    <n v="2"/>
    <m/>
    <x v="270"/>
    <x v="278"/>
    <n v="24"/>
    <n v="30"/>
    <b v="1"/>
    <n v="12"/>
    <b v="1"/>
    <n v="12"/>
    <n v="100000"/>
    <n v="400000"/>
    <m/>
    <d v="2016-08-15T00:00:00"/>
    <b v="1"/>
    <s v="B"/>
    <x v="0"/>
    <x v="4"/>
    <s v="Consultancy"/>
  </r>
  <r>
    <x v="668"/>
    <x v="4"/>
    <x v="244"/>
    <x v="584"/>
    <x v="1"/>
    <n v="2"/>
    <m/>
    <x v="6"/>
    <x v="6"/>
    <m/>
    <m/>
    <b v="0"/>
    <m/>
    <b v="0"/>
    <m/>
    <n v="0"/>
    <n v="0"/>
    <m/>
    <m/>
    <b v="1"/>
    <s v="B"/>
    <x v="2"/>
    <x v="4"/>
    <m/>
  </r>
  <r>
    <x v="669"/>
    <x v="0"/>
    <x v="556"/>
    <x v="585"/>
    <x v="1"/>
    <n v="2"/>
    <m/>
    <x v="271"/>
    <x v="288"/>
    <n v="24"/>
    <m/>
    <b v="1"/>
    <n v="12"/>
    <b v="1"/>
    <n v="16"/>
    <m/>
    <m/>
    <m/>
    <d v="2016-06-06T00:00:00"/>
    <b v="1"/>
    <s v="C - Framework"/>
    <x v="0"/>
    <x v="4"/>
    <m/>
  </r>
  <r>
    <x v="670"/>
    <x v="0"/>
    <x v="557"/>
    <x v="586"/>
    <x v="6"/>
    <n v="1"/>
    <d v="2015-07-13T00:00:00"/>
    <x v="272"/>
    <x v="289"/>
    <n v="48"/>
    <n v="0"/>
    <b v="0"/>
    <m/>
    <b v="0"/>
    <m/>
    <n v="2400000"/>
    <n v="9600000"/>
    <d v="2014-07-01T00:00:00"/>
    <d v="2015-07-01T00:00:00"/>
    <b v="1"/>
    <s v="B"/>
    <x v="0"/>
    <x v="0"/>
    <m/>
  </r>
  <r>
    <x v="671"/>
    <x v="8"/>
    <x v="558"/>
    <x v="587"/>
    <x v="2"/>
    <n v="1"/>
    <m/>
    <x v="190"/>
    <x v="160"/>
    <n v="48"/>
    <m/>
    <b v="0"/>
    <m/>
    <b v="0"/>
    <m/>
    <n v="0"/>
    <n v="0"/>
    <d v="2013-12-09T00:00:00"/>
    <m/>
    <b v="1"/>
    <s v="A"/>
    <x v="2"/>
    <x v="0"/>
    <m/>
  </r>
  <r>
    <x v="672"/>
    <x v="0"/>
    <x v="559"/>
    <x v="588"/>
    <x v="2"/>
    <n v="1"/>
    <m/>
    <x v="221"/>
    <x v="289"/>
    <n v="24"/>
    <n v="24"/>
    <b v="1"/>
    <n v="12"/>
    <b v="0"/>
    <m/>
    <n v="33000"/>
    <n v="130000"/>
    <m/>
    <m/>
    <b v="1"/>
    <s v="A"/>
    <x v="6"/>
    <x v="0"/>
    <m/>
  </r>
  <r>
    <x v="673"/>
    <x v="8"/>
    <x v="560"/>
    <x v="547"/>
    <x v="2"/>
    <n v="1"/>
    <m/>
    <x v="70"/>
    <x v="157"/>
    <n v="48"/>
    <m/>
    <b v="0"/>
    <m/>
    <b v="0"/>
    <m/>
    <n v="0"/>
    <n v="0"/>
    <m/>
    <m/>
    <b v="1"/>
    <s v="A"/>
    <x v="2"/>
    <x v="0"/>
    <m/>
  </r>
  <r>
    <x v="674"/>
    <x v="0"/>
    <x v="560"/>
    <x v="589"/>
    <x v="2"/>
    <n v="1"/>
    <m/>
    <x v="273"/>
    <x v="186"/>
    <n v="24"/>
    <n v="24"/>
    <b v="1"/>
    <n v="12"/>
    <b v="1"/>
    <n v="12"/>
    <n v="200000"/>
    <n v="800000"/>
    <m/>
    <m/>
    <b v="1"/>
    <s v="A"/>
    <x v="0"/>
    <x v="0"/>
    <m/>
  </r>
  <r>
    <x v="675"/>
    <x v="6"/>
    <x v="561"/>
    <x v="590"/>
    <x v="2"/>
    <n v="1"/>
    <m/>
    <x v="274"/>
    <x v="290"/>
    <n v="48"/>
    <m/>
    <b v="0"/>
    <m/>
    <b v="0"/>
    <m/>
    <n v="0"/>
    <n v="0"/>
    <m/>
    <m/>
    <b v="1"/>
    <s v="A"/>
    <x v="2"/>
    <x v="0"/>
    <m/>
  </r>
  <r>
    <x v="676"/>
    <x v="8"/>
    <x v="562"/>
    <x v="591"/>
    <x v="2"/>
    <n v="1"/>
    <m/>
    <x v="208"/>
    <x v="291"/>
    <n v="48"/>
    <m/>
    <b v="0"/>
    <m/>
    <b v="0"/>
    <m/>
    <n v="0"/>
    <n v="0"/>
    <m/>
    <m/>
    <b v="1"/>
    <s v="A"/>
    <x v="2"/>
    <x v="0"/>
    <m/>
  </r>
  <r>
    <x v="677"/>
    <x v="8"/>
    <x v="563"/>
    <x v="592"/>
    <x v="2"/>
    <n v="1"/>
    <m/>
    <x v="108"/>
    <x v="268"/>
    <n v="48"/>
    <m/>
    <b v="0"/>
    <m/>
    <b v="0"/>
    <m/>
    <n v="0"/>
    <n v="0"/>
    <m/>
    <m/>
    <b v="1"/>
    <s v="A"/>
    <x v="2"/>
    <x v="0"/>
    <m/>
  </r>
  <r>
    <x v="678"/>
    <x v="4"/>
    <x v="564"/>
    <x v="593"/>
    <x v="2"/>
    <n v="1"/>
    <m/>
    <x v="6"/>
    <x v="6"/>
    <m/>
    <m/>
    <b v="0"/>
    <m/>
    <b v="0"/>
    <m/>
    <n v="0"/>
    <n v="0"/>
    <m/>
    <m/>
    <b v="1"/>
    <s v="B"/>
    <x v="2"/>
    <x v="0"/>
    <m/>
  </r>
  <r>
    <x v="679"/>
    <x v="4"/>
    <x v="565"/>
    <x v="594"/>
    <x v="2"/>
    <n v="1"/>
    <m/>
    <x v="6"/>
    <x v="6"/>
    <m/>
    <m/>
    <b v="0"/>
    <m/>
    <b v="0"/>
    <m/>
    <n v="0"/>
    <n v="0"/>
    <m/>
    <m/>
    <b v="1"/>
    <s v="B"/>
    <x v="2"/>
    <x v="0"/>
    <m/>
  </r>
  <r>
    <x v="680"/>
    <x v="4"/>
    <x v="566"/>
    <x v="595"/>
    <x v="2"/>
    <n v="1"/>
    <m/>
    <x v="6"/>
    <x v="6"/>
    <m/>
    <m/>
    <b v="0"/>
    <m/>
    <b v="0"/>
    <m/>
    <n v="0"/>
    <n v="0"/>
    <m/>
    <m/>
    <b v="1"/>
    <s v="B"/>
    <x v="2"/>
    <x v="0"/>
    <m/>
  </r>
  <r>
    <x v="681"/>
    <x v="4"/>
    <x v="567"/>
    <x v="596"/>
    <x v="2"/>
    <n v="1"/>
    <m/>
    <x v="243"/>
    <x v="259"/>
    <n v="48"/>
    <m/>
    <b v="0"/>
    <m/>
    <b v="0"/>
    <m/>
    <n v="0"/>
    <n v="0"/>
    <m/>
    <m/>
    <b v="1"/>
    <s v="A"/>
    <x v="2"/>
    <x v="0"/>
    <m/>
  </r>
  <r>
    <x v="682"/>
    <x v="4"/>
    <x v="568"/>
    <x v="597"/>
    <x v="2"/>
    <n v="1"/>
    <m/>
    <x v="275"/>
    <x v="6"/>
    <m/>
    <m/>
    <b v="0"/>
    <m/>
    <b v="0"/>
    <m/>
    <n v="0"/>
    <n v="0"/>
    <m/>
    <d v="2018-12-28T00:00:00"/>
    <b v="1"/>
    <s v="A"/>
    <x v="2"/>
    <x v="0"/>
    <m/>
  </r>
  <r>
    <x v="683"/>
    <x v="0"/>
    <x v="444"/>
    <x v="598"/>
    <x v="2"/>
    <n v="2"/>
    <d v="2013-12-20T00:00:00"/>
    <x v="205"/>
    <x v="224"/>
    <n v="24"/>
    <n v="24"/>
    <b v="1"/>
    <n v="12"/>
    <b v="1"/>
    <n v="16"/>
    <n v="0"/>
    <n v="0"/>
    <m/>
    <m/>
    <b v="1"/>
    <s v="B"/>
    <x v="0"/>
    <x v="4"/>
    <s v="Small &amp; medium projects up to £1m in value"/>
  </r>
  <r>
    <x v="684"/>
    <x v="0"/>
    <x v="444"/>
    <x v="599"/>
    <x v="2"/>
    <n v="2"/>
    <d v="2013-12-20T00:00:00"/>
    <x v="205"/>
    <x v="224"/>
    <n v="24"/>
    <n v="24"/>
    <b v="1"/>
    <n v="12"/>
    <b v="1"/>
    <n v="16"/>
    <n v="0"/>
    <n v="0"/>
    <m/>
    <m/>
    <b v="1"/>
    <s v="B"/>
    <x v="0"/>
    <x v="4"/>
    <s v="Large projects in excess of £1m"/>
  </r>
  <r>
    <x v="685"/>
    <x v="0"/>
    <x v="444"/>
    <x v="600"/>
    <x v="2"/>
    <n v="2"/>
    <d v="2013-12-20T00:00:00"/>
    <x v="205"/>
    <x v="224"/>
    <n v="24"/>
    <n v="24"/>
    <b v="1"/>
    <n v="12"/>
    <b v="1"/>
    <n v="16"/>
    <n v="0"/>
    <n v="0"/>
    <m/>
    <m/>
    <b v="1"/>
    <s v="B"/>
    <x v="0"/>
    <x v="4"/>
    <s v="Consultancy only"/>
  </r>
  <r>
    <x v="686"/>
    <x v="8"/>
    <x v="569"/>
    <x v="601"/>
    <x v="2"/>
    <n v="1"/>
    <m/>
    <x v="276"/>
    <x v="6"/>
    <m/>
    <m/>
    <b v="0"/>
    <m/>
    <b v="0"/>
    <m/>
    <n v="0"/>
    <n v="0"/>
    <d v="2014-11-01T00:00:00"/>
    <m/>
    <b v="1"/>
    <s v="A"/>
    <x v="2"/>
    <x v="0"/>
    <m/>
  </r>
  <r>
    <x v="687"/>
    <x v="3"/>
    <x v="15"/>
    <x v="602"/>
    <x v="1"/>
    <n v="3"/>
    <m/>
    <x v="14"/>
    <x v="15"/>
    <n v="48"/>
    <m/>
    <b v="0"/>
    <m/>
    <b v="0"/>
    <m/>
    <n v="0"/>
    <n v="0"/>
    <m/>
    <m/>
    <b v="1"/>
    <s v="B"/>
    <x v="2"/>
    <x v="2"/>
    <s v="Lot 26 – Non Domestic Equipment greater than 500kw rated input (Scotland)"/>
  </r>
  <r>
    <x v="688"/>
    <x v="0"/>
    <x v="570"/>
    <x v="603"/>
    <x v="2"/>
    <n v="3"/>
    <m/>
    <x v="261"/>
    <x v="72"/>
    <n v="24"/>
    <n v="24"/>
    <b v="1"/>
    <n v="12"/>
    <b v="1"/>
    <n v="12"/>
    <n v="0"/>
    <n v="0"/>
    <m/>
    <m/>
    <b v="1"/>
    <s v="B"/>
    <x v="0"/>
    <x v="2"/>
    <s v="Lot 1 Headsets"/>
  </r>
  <r>
    <x v="689"/>
    <x v="0"/>
    <x v="331"/>
    <x v="604"/>
    <x v="3"/>
    <n v="2"/>
    <m/>
    <x v="163"/>
    <x v="176"/>
    <n v="18"/>
    <n v="0"/>
    <b v="0"/>
    <m/>
    <b v="0"/>
    <m/>
    <n v="0"/>
    <n v="0"/>
    <m/>
    <m/>
    <b v="1"/>
    <m/>
    <x v="0"/>
    <x v="4"/>
    <m/>
  </r>
  <r>
    <x v="690"/>
    <x v="4"/>
    <x v="244"/>
    <x v="605"/>
    <x v="1"/>
    <n v="2"/>
    <m/>
    <x v="6"/>
    <x v="6"/>
    <m/>
    <m/>
    <b v="0"/>
    <m/>
    <b v="0"/>
    <m/>
    <n v="0"/>
    <n v="0"/>
    <m/>
    <m/>
    <b v="1"/>
    <s v="B"/>
    <x v="2"/>
    <x v="4"/>
    <m/>
  </r>
  <r>
    <x v="691"/>
    <x v="3"/>
    <x v="571"/>
    <x v="606"/>
    <x v="4"/>
    <n v="2"/>
    <d v="2020-04-17T00:00:00"/>
    <x v="277"/>
    <x v="292"/>
    <n v="24"/>
    <n v="24"/>
    <b v="0"/>
    <n v="12"/>
    <b v="0"/>
    <n v="12"/>
    <n v="625000"/>
    <n v="2500000"/>
    <d v="2019-07-26T00:00:00"/>
    <d v="2020-02-03T00:00:00"/>
    <b v="1"/>
    <s v="B"/>
    <x v="4"/>
    <x v="4"/>
    <s v="Fine Art, Graphic &amp; Crafting Materials"/>
  </r>
  <r>
    <x v="692"/>
    <x v="4"/>
    <x v="572"/>
    <x v="493"/>
    <x v="1"/>
    <n v="2"/>
    <m/>
    <x v="6"/>
    <x v="6"/>
    <m/>
    <m/>
    <b v="0"/>
    <m/>
    <b v="0"/>
    <m/>
    <n v="10000000"/>
    <n v="0"/>
    <m/>
    <d v="2017-07-03T00:00:00"/>
    <b v="1"/>
    <s v="B"/>
    <x v="2"/>
    <x v="4"/>
    <m/>
  </r>
  <r>
    <x v="693"/>
    <x v="0"/>
    <x v="573"/>
    <x v="607"/>
    <x v="2"/>
    <n v="1"/>
    <d v="2014-06-17T00:00:00"/>
    <x v="190"/>
    <x v="160"/>
    <n v="24"/>
    <n v="24"/>
    <b v="1"/>
    <n v="12"/>
    <b v="1"/>
    <n v="12"/>
    <n v="500000"/>
    <n v="12000000"/>
    <d v="2014-01-08T00:00:00"/>
    <m/>
    <b v="1"/>
    <s v="B"/>
    <x v="0"/>
    <x v="0"/>
    <m/>
  </r>
  <r>
    <x v="694"/>
    <x v="0"/>
    <x v="574"/>
    <x v="608"/>
    <x v="1"/>
    <n v="2"/>
    <m/>
    <x v="278"/>
    <x v="293"/>
    <n v="24"/>
    <n v="24"/>
    <b v="1"/>
    <n v="12"/>
    <b v="1"/>
    <n v="12"/>
    <n v="25000000"/>
    <n v="100000000"/>
    <m/>
    <m/>
    <b v="1"/>
    <s v="B"/>
    <x v="0"/>
    <x v="4"/>
    <s v="Same day courier"/>
  </r>
  <r>
    <x v="695"/>
    <x v="0"/>
    <x v="575"/>
    <x v="112"/>
    <x v="1"/>
    <n v="2"/>
    <m/>
    <x v="261"/>
    <x v="72"/>
    <n v="48"/>
    <m/>
    <b v="0"/>
    <m/>
    <b v="0"/>
    <m/>
    <n v="0"/>
    <n v="0"/>
    <m/>
    <d v="2015-12-01T00:00:00"/>
    <b v="1"/>
    <s v="B"/>
    <x v="2"/>
    <x v="4"/>
    <m/>
  </r>
  <r>
    <x v="696"/>
    <x v="3"/>
    <x v="576"/>
    <x v="609"/>
    <x v="1"/>
    <n v="2"/>
    <d v="2018-06-14T00:00:00"/>
    <x v="279"/>
    <x v="294"/>
    <n v="36"/>
    <m/>
    <b v="0"/>
    <n v="12"/>
    <b v="0"/>
    <m/>
    <n v="0"/>
    <n v="0"/>
    <m/>
    <d v="2017-12-01T00:00:00"/>
    <b v="1"/>
    <s v="B"/>
    <x v="2"/>
    <x v="4"/>
    <m/>
  </r>
  <r>
    <x v="697"/>
    <x v="3"/>
    <x v="577"/>
    <x v="610"/>
    <x v="1"/>
    <n v="3"/>
    <m/>
    <x v="14"/>
    <x v="295"/>
    <n v="24"/>
    <n v="24"/>
    <b v="0"/>
    <n v="12"/>
    <b v="0"/>
    <n v="12"/>
    <n v="0"/>
    <n v="0"/>
    <m/>
    <d v="2019-08-01T00:00:00"/>
    <b v="1"/>
    <s v="B"/>
    <x v="4"/>
    <x v="2"/>
    <s v="Lot 1 - England &amp; Wales"/>
  </r>
  <r>
    <x v="698"/>
    <x v="0"/>
    <x v="578"/>
    <x v="439"/>
    <x v="1"/>
    <n v="3"/>
    <m/>
    <x v="242"/>
    <x v="289"/>
    <n v="24"/>
    <n v="24"/>
    <b v="1"/>
    <n v="12"/>
    <b v="1"/>
    <n v="19"/>
    <n v="0"/>
    <n v="0"/>
    <m/>
    <m/>
    <b v="1"/>
    <s v="B"/>
    <x v="0"/>
    <x v="2"/>
    <m/>
  </r>
  <r>
    <x v="699"/>
    <x v="3"/>
    <x v="579"/>
    <x v="611"/>
    <x v="2"/>
    <n v="3"/>
    <m/>
    <x v="280"/>
    <x v="296"/>
    <n v="24"/>
    <m/>
    <b v="0"/>
    <n v="12"/>
    <b v="0"/>
    <n v="12"/>
    <n v="0"/>
    <n v="0"/>
    <m/>
    <m/>
    <b v="1"/>
    <s v="B"/>
    <x v="2"/>
    <x v="2"/>
    <s v="Lot 2 Supply - Vision Equipment"/>
  </r>
  <r>
    <x v="700"/>
    <x v="0"/>
    <x v="580"/>
    <x v="612"/>
    <x v="0"/>
    <n v="3"/>
    <m/>
    <x v="272"/>
    <x v="289"/>
    <n v="24"/>
    <n v="24"/>
    <b v="1"/>
    <n v="12"/>
    <b v="1"/>
    <n v="12"/>
    <n v="0"/>
    <n v="0"/>
    <m/>
    <m/>
    <b v="1"/>
    <s v="B"/>
    <x v="0"/>
    <x v="2"/>
    <s v=" Lot 1 Diffraction Apparatus, Associated Accessories, Services &amp; Equipment"/>
  </r>
  <r>
    <x v="701"/>
    <x v="3"/>
    <x v="581"/>
    <x v="613"/>
    <x v="6"/>
    <n v="3"/>
    <m/>
    <x v="14"/>
    <x v="15"/>
    <n v="48"/>
    <m/>
    <b v="0"/>
    <m/>
    <b v="0"/>
    <m/>
    <n v="0"/>
    <n v="0"/>
    <m/>
    <m/>
    <b v="1"/>
    <s v="B"/>
    <x v="2"/>
    <x v="2"/>
    <s v="Lot 2 External Audit"/>
  </r>
  <r>
    <x v="702"/>
    <x v="0"/>
    <x v="582"/>
    <x v="614"/>
    <x v="0"/>
    <n v="3"/>
    <m/>
    <x v="272"/>
    <x v="289"/>
    <n v="24"/>
    <n v="24"/>
    <b v="1"/>
    <n v="12"/>
    <b v="1"/>
    <n v="12"/>
    <n v="0"/>
    <n v="0"/>
    <m/>
    <m/>
    <b v="1"/>
    <s v="B"/>
    <x v="0"/>
    <x v="2"/>
    <s v="Lot 1- Atomic Spectrophotometers"/>
  </r>
  <r>
    <x v="703"/>
    <x v="0"/>
    <x v="583"/>
    <x v="615"/>
    <x v="0"/>
    <n v="3"/>
    <m/>
    <x v="281"/>
    <x v="297"/>
    <n v="24"/>
    <n v="24"/>
    <b v="1"/>
    <n v="12"/>
    <b v="1"/>
    <n v="12"/>
    <n v="0"/>
    <n v="0"/>
    <m/>
    <m/>
    <b v="1"/>
    <s v="B"/>
    <x v="0"/>
    <x v="2"/>
    <s v="Lot 1 - Refurbishment of High Value Laboratory Equipment"/>
  </r>
  <r>
    <x v="704"/>
    <x v="0"/>
    <x v="584"/>
    <x v="616"/>
    <x v="0"/>
    <n v="3"/>
    <m/>
    <x v="272"/>
    <x v="289"/>
    <n v="24"/>
    <n v="24"/>
    <b v="1"/>
    <n v="12"/>
    <b v="1"/>
    <n v="12"/>
    <n v="0"/>
    <n v="0"/>
    <m/>
    <m/>
    <b v="1"/>
    <s v="B"/>
    <x v="0"/>
    <x v="2"/>
    <s v="MRI Scanners - Clinical"/>
  </r>
  <r>
    <x v="705"/>
    <x v="0"/>
    <x v="585"/>
    <x v="617"/>
    <x v="0"/>
    <n v="3"/>
    <m/>
    <x v="272"/>
    <x v="289"/>
    <n v="24"/>
    <n v="24"/>
    <b v="1"/>
    <n v="12"/>
    <b v="1"/>
    <n v="12"/>
    <n v="0"/>
    <n v="0"/>
    <m/>
    <m/>
    <b v="1"/>
    <s v="B"/>
    <x v="0"/>
    <x v="2"/>
    <s v="Lot 1-Scanning Electron Microscopes, Associated Accessories &amp; Equipment"/>
  </r>
  <r>
    <x v="706"/>
    <x v="0"/>
    <x v="469"/>
    <x v="502"/>
    <x v="6"/>
    <n v="5"/>
    <m/>
    <x v="219"/>
    <x v="236"/>
    <n v="36"/>
    <m/>
    <b v="1"/>
    <n v="12"/>
    <b v="1"/>
    <n v="16"/>
    <n v="0"/>
    <n v="0"/>
    <m/>
    <m/>
    <b v="1"/>
    <s v="B"/>
    <x v="0"/>
    <x v="5"/>
    <s v="Occupational Health Services - Student (Greater London)"/>
  </r>
  <r>
    <x v="707"/>
    <x v="0"/>
    <x v="469"/>
    <x v="502"/>
    <x v="6"/>
    <n v="5"/>
    <m/>
    <x v="219"/>
    <x v="236"/>
    <n v="36"/>
    <m/>
    <b v="1"/>
    <n v="12"/>
    <b v="1"/>
    <n v="16"/>
    <n v="0"/>
    <n v="0"/>
    <m/>
    <m/>
    <b v="1"/>
    <s v="B"/>
    <x v="0"/>
    <x v="5"/>
    <s v="Occupational Health Services – Staff and student (Greater London)"/>
  </r>
  <r>
    <x v="708"/>
    <x v="0"/>
    <x v="469"/>
    <x v="502"/>
    <x v="6"/>
    <n v="5"/>
    <m/>
    <x v="219"/>
    <x v="236"/>
    <n v="36"/>
    <m/>
    <b v="1"/>
    <n v="12"/>
    <b v="1"/>
    <n v="16"/>
    <n v="0"/>
    <n v="0"/>
    <m/>
    <m/>
    <b v="1"/>
    <s v="B"/>
    <x v="0"/>
    <x v="5"/>
    <s v="Occupational Health Services – Staff and student, including specialist (Greater London)"/>
  </r>
  <r>
    <x v="709"/>
    <x v="0"/>
    <x v="469"/>
    <x v="502"/>
    <x v="6"/>
    <n v="5"/>
    <m/>
    <x v="219"/>
    <x v="236"/>
    <n v="36"/>
    <m/>
    <b v="1"/>
    <n v="12"/>
    <b v="1"/>
    <n v="16"/>
    <n v="0"/>
    <n v="0"/>
    <m/>
    <m/>
    <b v="1"/>
    <s v="B"/>
    <x v="0"/>
    <x v="5"/>
    <s v="Occupational Health Services – Staff and student, including specialist (National)"/>
  </r>
  <r>
    <x v="710"/>
    <x v="0"/>
    <x v="586"/>
    <x v="618"/>
    <x v="2"/>
    <n v="1"/>
    <d v="2013-03-01T00:00:00"/>
    <x v="282"/>
    <x v="298"/>
    <n v="15"/>
    <n v="24"/>
    <b v="1"/>
    <n v="12"/>
    <b v="1"/>
    <n v="12"/>
    <n v="75000"/>
    <n v="300000"/>
    <m/>
    <m/>
    <b v="1"/>
    <s v="A"/>
    <x v="0"/>
    <x v="0"/>
    <m/>
  </r>
  <r>
    <x v="711"/>
    <x v="0"/>
    <x v="587"/>
    <x v="619"/>
    <x v="0"/>
    <n v="4"/>
    <d v="2013-11-18T00:00:00"/>
    <x v="283"/>
    <x v="299"/>
    <n v="24"/>
    <n v="24"/>
    <b v="1"/>
    <n v="12"/>
    <b v="1"/>
    <n v="12"/>
    <n v="0"/>
    <n v="0"/>
    <m/>
    <m/>
    <b v="1"/>
    <s v="B"/>
    <x v="0"/>
    <x v="3"/>
    <s v="PCB, Perspex, acrylics and other synthetic material sheeting"/>
  </r>
  <r>
    <x v="712"/>
    <x v="0"/>
    <x v="588"/>
    <x v="620"/>
    <x v="2"/>
    <n v="4"/>
    <d v="2016-06-01T00:00:00"/>
    <x v="284"/>
    <x v="300"/>
    <n v="24"/>
    <m/>
    <b v="1"/>
    <n v="24"/>
    <b v="0"/>
    <n v="0"/>
    <n v="12000000"/>
    <n v="0"/>
    <m/>
    <d v="2016-06-01T00:00:00"/>
    <b v="1"/>
    <s v="C - Framework"/>
    <x v="2"/>
    <x v="3"/>
    <m/>
  </r>
  <r>
    <x v="713"/>
    <x v="0"/>
    <x v="587"/>
    <x v="619"/>
    <x v="0"/>
    <n v="4"/>
    <d v="2013-11-18T00:00:00"/>
    <x v="283"/>
    <x v="299"/>
    <n v="24"/>
    <n v="24"/>
    <b v="1"/>
    <n v="12"/>
    <b v="1"/>
    <n v="12"/>
    <n v="0"/>
    <n v="0"/>
    <m/>
    <m/>
    <b v="1"/>
    <s v="B"/>
    <x v="0"/>
    <x v="3"/>
    <s v="Engine oils and Lubricants"/>
  </r>
  <r>
    <x v="714"/>
    <x v="0"/>
    <x v="587"/>
    <x v="619"/>
    <x v="0"/>
    <n v="4"/>
    <d v="2013-11-18T00:00:00"/>
    <x v="283"/>
    <x v="301"/>
    <n v="25"/>
    <n v="24"/>
    <b v="1"/>
    <n v="12"/>
    <b v="1"/>
    <n v="12"/>
    <n v="0"/>
    <n v="0"/>
    <m/>
    <m/>
    <b v="1"/>
    <s v="B"/>
    <x v="0"/>
    <x v="3"/>
    <s v="Storage &amp; Material Handling Products"/>
  </r>
  <r>
    <x v="715"/>
    <x v="3"/>
    <x v="589"/>
    <x v="621"/>
    <x v="2"/>
    <n v="4"/>
    <d v="2016-11-01T00:00:00"/>
    <x v="285"/>
    <x v="227"/>
    <n v="24"/>
    <n v="12"/>
    <b v="1"/>
    <n v="12"/>
    <b v="1"/>
    <n v="18"/>
    <n v="0"/>
    <n v="0"/>
    <m/>
    <d v="2016-11-01T00:00:00"/>
    <b v="1"/>
    <s v="C - Framework"/>
    <x v="0"/>
    <x v="3"/>
    <s v="Servers"/>
  </r>
  <r>
    <x v="716"/>
    <x v="1"/>
    <x v="590"/>
    <x v="622"/>
    <x v="2"/>
    <n v="1"/>
    <d v="2014-11-28T00:00:00"/>
    <x v="6"/>
    <x v="6"/>
    <m/>
    <m/>
    <b v="0"/>
    <m/>
    <b v="0"/>
    <m/>
    <n v="0"/>
    <n v="0"/>
    <d v="2014-03-03T00:00:00"/>
    <m/>
    <b v="1"/>
    <s v="B"/>
    <x v="2"/>
    <x v="0"/>
    <m/>
  </r>
  <r>
    <x v="717"/>
    <x v="6"/>
    <x v="591"/>
    <x v="623"/>
    <x v="2"/>
    <n v="1"/>
    <d v="2014-11-24T00:00:00"/>
    <x v="6"/>
    <x v="6"/>
    <m/>
    <m/>
    <b v="0"/>
    <m/>
    <b v="0"/>
    <m/>
    <n v="0"/>
    <n v="0"/>
    <d v="2014-06-30T00:00:00"/>
    <m/>
    <b v="1"/>
    <s v="B"/>
    <x v="2"/>
    <x v="0"/>
    <m/>
  </r>
  <r>
    <x v="718"/>
    <x v="4"/>
    <x v="592"/>
    <x v="624"/>
    <x v="2"/>
    <n v="1"/>
    <m/>
    <x v="23"/>
    <x v="23"/>
    <n v="48"/>
    <m/>
    <b v="0"/>
    <m/>
    <b v="0"/>
    <m/>
    <n v="0"/>
    <n v="0"/>
    <d v="2014-12-31T00:00:00"/>
    <d v="2014-12-31T00:00:00"/>
    <b v="1"/>
    <s v="B"/>
    <x v="2"/>
    <x v="0"/>
    <m/>
  </r>
  <r>
    <x v="719"/>
    <x v="3"/>
    <x v="593"/>
    <x v="625"/>
    <x v="2"/>
    <n v="4"/>
    <d v="2016-10-31T00:00:00"/>
    <x v="264"/>
    <x v="302"/>
    <n v="38"/>
    <n v="12"/>
    <b v="1"/>
    <n v="12"/>
    <b v="0"/>
    <m/>
    <n v="0"/>
    <n v="1"/>
    <d v="2016-04-01T00:00:00"/>
    <d v="2016-11-01T00:00:00"/>
    <b v="1"/>
    <s v="C - Framework"/>
    <x v="0"/>
    <x v="3"/>
    <s v="Microsoft and Associated Services"/>
  </r>
  <r>
    <x v="720"/>
    <x v="0"/>
    <x v="594"/>
    <x v="626"/>
    <x v="1"/>
    <n v="4"/>
    <m/>
    <x v="286"/>
    <x v="303"/>
    <n v="23"/>
    <n v="23"/>
    <b v="1"/>
    <n v="9"/>
    <b v="0"/>
    <m/>
    <n v="0"/>
    <n v="0"/>
    <m/>
    <m/>
    <b v="1"/>
    <s v="B"/>
    <x v="17"/>
    <x v="3"/>
    <m/>
  </r>
  <r>
    <x v="721"/>
    <x v="4"/>
    <x v="595"/>
    <x v="400"/>
    <x v="6"/>
    <n v="5"/>
    <m/>
    <x v="6"/>
    <x v="6"/>
    <m/>
    <m/>
    <b v="0"/>
    <m/>
    <b v="0"/>
    <m/>
    <n v="0"/>
    <n v="0"/>
    <d v="2013-09-06T00:00:00"/>
    <d v="2014-08-01T00:00:00"/>
    <b v="1"/>
    <s v="B"/>
    <x v="2"/>
    <x v="5"/>
    <m/>
  </r>
  <r>
    <x v="722"/>
    <x v="0"/>
    <x v="596"/>
    <x v="627"/>
    <x v="6"/>
    <n v="1"/>
    <d v="2016-02-24T00:00:00"/>
    <x v="287"/>
    <x v="304"/>
    <n v="36"/>
    <n v="12"/>
    <b v="1"/>
    <n v="12"/>
    <b v="0"/>
    <m/>
    <n v="20000"/>
    <n v="80000"/>
    <m/>
    <d v="2016-01-21T00:00:00"/>
    <b v="1"/>
    <s v="B"/>
    <x v="0"/>
    <x v="0"/>
    <s v="Mechanical &amp; Electronic"/>
  </r>
  <r>
    <x v="723"/>
    <x v="4"/>
    <x v="597"/>
    <x v="628"/>
    <x v="2"/>
    <n v="1"/>
    <m/>
    <x v="6"/>
    <x v="6"/>
    <m/>
    <m/>
    <b v="0"/>
    <m/>
    <b v="0"/>
    <m/>
    <n v="0"/>
    <n v="0"/>
    <m/>
    <m/>
    <b v="1"/>
    <s v="B"/>
    <x v="2"/>
    <x v="0"/>
    <m/>
  </r>
  <r>
    <x v="724"/>
    <x v="3"/>
    <x v="598"/>
    <x v="629"/>
    <x v="0"/>
    <n v="1"/>
    <d v="2017-03-03T00:00:00"/>
    <x v="288"/>
    <x v="305"/>
    <n v="24"/>
    <n v="24"/>
    <b v="1"/>
    <n v="12"/>
    <b v="1"/>
    <n v="12"/>
    <n v="1500000"/>
    <n v="6000000"/>
    <d v="2015-10-01T00:00:00"/>
    <d v="2016-10-10T00:00:00"/>
    <b v="1"/>
    <s v="B"/>
    <x v="0"/>
    <x v="0"/>
    <m/>
  </r>
  <r>
    <x v="725"/>
    <x v="4"/>
    <x v="599"/>
    <x v="630"/>
    <x v="0"/>
    <n v="1"/>
    <m/>
    <x v="6"/>
    <x v="6"/>
    <m/>
    <m/>
    <b v="0"/>
    <m/>
    <b v="0"/>
    <m/>
    <n v="0"/>
    <n v="0"/>
    <m/>
    <m/>
    <b v="1"/>
    <s v="B"/>
    <x v="2"/>
    <x v="0"/>
    <m/>
  </r>
  <r>
    <x v="726"/>
    <x v="0"/>
    <x v="600"/>
    <x v="299"/>
    <x v="3"/>
    <n v="2"/>
    <m/>
    <x v="9"/>
    <x v="181"/>
    <n v="36"/>
    <n v="12"/>
    <b v="1"/>
    <n v="12"/>
    <b v="0"/>
    <m/>
    <n v="0"/>
    <n v="0"/>
    <m/>
    <m/>
    <b v="1"/>
    <s v="B"/>
    <x v="0"/>
    <x v="4"/>
    <m/>
  </r>
  <r>
    <x v="727"/>
    <x v="0"/>
    <x v="601"/>
    <x v="283"/>
    <x v="1"/>
    <n v="2"/>
    <m/>
    <x v="289"/>
    <x v="306"/>
    <n v="36"/>
    <n v="12"/>
    <b v="0"/>
    <n v="12"/>
    <b v="0"/>
    <m/>
    <n v="0"/>
    <n v="0"/>
    <m/>
    <m/>
    <b v="1"/>
    <s v="B"/>
    <x v="6"/>
    <x v="4"/>
    <m/>
  </r>
  <r>
    <x v="728"/>
    <x v="0"/>
    <x v="602"/>
    <x v="231"/>
    <x v="2"/>
    <n v="2"/>
    <m/>
    <x v="59"/>
    <x v="24"/>
    <n v="48"/>
    <m/>
    <b v="0"/>
    <m/>
    <b v="0"/>
    <m/>
    <n v="0"/>
    <n v="0"/>
    <m/>
    <m/>
    <b v="1"/>
    <s v="B"/>
    <x v="2"/>
    <x v="4"/>
    <m/>
  </r>
  <r>
    <x v="729"/>
    <x v="4"/>
    <x v="603"/>
    <x v="631"/>
    <x v="6"/>
    <n v="4"/>
    <m/>
    <x v="243"/>
    <x v="6"/>
    <m/>
    <m/>
    <b v="0"/>
    <m/>
    <b v="0"/>
    <m/>
    <n v="0"/>
    <n v="0"/>
    <d v="2013-09-02T00:00:00"/>
    <d v="2014-06-19T00:00:00"/>
    <b v="1"/>
    <s v="B"/>
    <x v="2"/>
    <x v="3"/>
    <m/>
  </r>
  <r>
    <x v="730"/>
    <x v="0"/>
    <x v="604"/>
    <x v="632"/>
    <x v="5"/>
    <n v="4"/>
    <d v="2015-03-18T00:00:00"/>
    <x v="290"/>
    <x v="307"/>
    <n v="36"/>
    <n v="12"/>
    <b v="1"/>
    <n v="6"/>
    <b v="1"/>
    <n v="9"/>
    <n v="15000000"/>
    <n v="0"/>
    <d v="2014-06-23T00:00:00"/>
    <d v="2014-12-18T00:00:00"/>
    <b v="1"/>
    <s v="B"/>
    <x v="0"/>
    <x v="3"/>
    <s v="Admin &amp; Clerical"/>
  </r>
  <r>
    <x v="731"/>
    <x v="0"/>
    <x v="605"/>
    <x v="633"/>
    <x v="3"/>
    <n v="2"/>
    <m/>
    <x v="6"/>
    <x v="6"/>
    <m/>
    <m/>
    <b v="0"/>
    <m/>
    <b v="0"/>
    <m/>
    <n v="0"/>
    <n v="0"/>
    <m/>
    <m/>
    <b v="1"/>
    <s v="B"/>
    <x v="2"/>
    <x v="4"/>
    <m/>
  </r>
  <r>
    <x v="732"/>
    <x v="0"/>
    <x v="606"/>
    <x v="634"/>
    <x v="3"/>
    <n v="2"/>
    <m/>
    <x v="6"/>
    <x v="6"/>
    <m/>
    <m/>
    <b v="0"/>
    <m/>
    <b v="0"/>
    <m/>
    <n v="0"/>
    <n v="0"/>
    <m/>
    <m/>
    <b v="1"/>
    <s v="B"/>
    <x v="2"/>
    <x v="4"/>
    <m/>
  </r>
  <r>
    <x v="733"/>
    <x v="3"/>
    <x v="607"/>
    <x v="635"/>
    <x v="1"/>
    <n v="2"/>
    <d v="2017-02-01T00:00:00"/>
    <x v="291"/>
    <x v="302"/>
    <n v="24"/>
    <n v="24"/>
    <b v="1"/>
    <n v="12"/>
    <b v="1"/>
    <n v="12"/>
    <n v="1000000"/>
    <n v="4000000"/>
    <d v="2016-09-01T00:00:00"/>
    <d v="2016-11-30T00:00:00"/>
    <b v="1"/>
    <s v="B"/>
    <x v="0"/>
    <x v="4"/>
    <m/>
  </r>
  <r>
    <x v="734"/>
    <x v="0"/>
    <x v="524"/>
    <x v="558"/>
    <x v="1"/>
    <n v="10"/>
    <d v="2014-05-02T00:00:00"/>
    <x v="254"/>
    <x v="272"/>
    <n v="24"/>
    <n v="24"/>
    <b v="1"/>
    <n v="12"/>
    <b v="1"/>
    <n v="18"/>
    <n v="0"/>
    <n v="0"/>
    <m/>
    <m/>
    <b v="1"/>
    <s v="B"/>
    <x v="0"/>
    <x v="1"/>
    <s v="Lot 2 - Heavy Equipment;"/>
  </r>
  <r>
    <x v="735"/>
    <x v="0"/>
    <x v="608"/>
    <x v="636"/>
    <x v="1"/>
    <n v="10"/>
    <m/>
    <x v="190"/>
    <x v="259"/>
    <n v="24"/>
    <n v="24"/>
    <b v="1"/>
    <n v="12"/>
    <b v="1"/>
    <n v="13"/>
    <n v="6000000"/>
    <n v="24000000"/>
    <m/>
    <m/>
    <b v="1"/>
    <s v="B"/>
    <x v="0"/>
    <x v="1"/>
    <m/>
  </r>
  <r>
    <x v="736"/>
    <x v="3"/>
    <x v="609"/>
    <x v="637"/>
    <x v="2"/>
    <n v="2"/>
    <d v="2016-04-01T00:00:00"/>
    <x v="221"/>
    <x v="302"/>
    <n v="24"/>
    <n v="24"/>
    <b v="1"/>
    <n v="12"/>
    <b v="1"/>
    <n v="18"/>
    <n v="0"/>
    <n v="0"/>
    <d v="2015-03-10T00:00:00"/>
    <d v="2016-04-01T00:00:00"/>
    <b v="1"/>
    <s v="B"/>
    <x v="0"/>
    <x v="4"/>
    <s v="Non-Managed Print Equipment"/>
  </r>
  <r>
    <x v="737"/>
    <x v="4"/>
    <x v="610"/>
    <x v="638"/>
    <x v="1"/>
    <n v="10"/>
    <m/>
    <x v="6"/>
    <x v="6"/>
    <m/>
    <m/>
    <b v="0"/>
    <m/>
    <b v="0"/>
    <m/>
    <m/>
    <m/>
    <m/>
    <d v="2015-04-01T00:00:00"/>
    <b v="1"/>
    <s v="B"/>
    <x v="2"/>
    <x v="1"/>
    <m/>
  </r>
  <r>
    <x v="738"/>
    <x v="4"/>
    <x v="244"/>
    <x v="639"/>
    <x v="1"/>
    <n v="2"/>
    <m/>
    <x v="6"/>
    <x v="6"/>
    <m/>
    <m/>
    <b v="0"/>
    <m/>
    <b v="0"/>
    <m/>
    <n v="0"/>
    <n v="0"/>
    <m/>
    <m/>
    <b v="1"/>
    <s v="B"/>
    <x v="2"/>
    <x v="4"/>
    <m/>
  </r>
  <r>
    <x v="739"/>
    <x v="0"/>
    <x v="611"/>
    <x v="640"/>
    <x v="1"/>
    <n v="10"/>
    <d v="2015-03-27T00:00:00"/>
    <x v="70"/>
    <x v="157"/>
    <n v="24"/>
    <n v="24"/>
    <b v="1"/>
    <n v="12"/>
    <b v="1"/>
    <n v="12"/>
    <n v="7500000"/>
    <n v="30000000"/>
    <m/>
    <d v="2015-04-01T00:00:00"/>
    <b v="1"/>
    <s v="B"/>
    <x v="0"/>
    <x v="1"/>
    <m/>
  </r>
  <r>
    <x v="740"/>
    <x v="3"/>
    <x v="612"/>
    <x v="641"/>
    <x v="5"/>
    <n v="10"/>
    <d v="2016-08-01T00:00:00"/>
    <x v="292"/>
    <x v="308"/>
    <n v="24"/>
    <n v="24"/>
    <b v="1"/>
    <n v="12"/>
    <b v="1"/>
    <n v="24"/>
    <n v="0"/>
    <n v="0"/>
    <d v="2016-01-12T00:00:00"/>
    <d v="2016-08-01T00:00:00"/>
    <b v="1"/>
    <s v="B"/>
    <x v="0"/>
    <x v="1"/>
    <m/>
  </r>
  <r>
    <x v="741"/>
    <x v="11"/>
    <x v="613"/>
    <x v="642"/>
    <x v="1"/>
    <n v="10"/>
    <m/>
    <x v="6"/>
    <x v="6"/>
    <m/>
    <m/>
    <b v="0"/>
    <m/>
    <b v="0"/>
    <m/>
    <m/>
    <m/>
    <m/>
    <m/>
    <b v="1"/>
    <s v="B"/>
    <x v="2"/>
    <x v="1"/>
    <m/>
  </r>
  <r>
    <x v="742"/>
    <x v="8"/>
    <x v="610"/>
    <x v="643"/>
    <x v="1"/>
    <n v="10"/>
    <m/>
    <x v="6"/>
    <x v="6"/>
    <m/>
    <m/>
    <b v="0"/>
    <m/>
    <b v="0"/>
    <m/>
    <m/>
    <m/>
    <m/>
    <m/>
    <b v="1"/>
    <s v="B"/>
    <x v="2"/>
    <x v="1"/>
    <m/>
  </r>
  <r>
    <x v="743"/>
    <x v="0"/>
    <x v="614"/>
    <x v="62"/>
    <x v="1"/>
    <n v="10"/>
    <m/>
    <x v="293"/>
    <x v="309"/>
    <n v="24"/>
    <n v="24"/>
    <b v="1"/>
    <n v="12"/>
    <b v="1"/>
    <n v="14"/>
    <n v="250000"/>
    <n v="1000000"/>
    <m/>
    <m/>
    <b v="1"/>
    <s v="C - Framework"/>
    <x v="0"/>
    <x v="1"/>
    <m/>
  </r>
  <r>
    <x v="744"/>
    <x v="0"/>
    <x v="615"/>
    <x v="644"/>
    <x v="3"/>
    <n v="2"/>
    <m/>
    <x v="294"/>
    <x v="310"/>
    <n v="48"/>
    <m/>
    <b v="0"/>
    <m/>
    <b v="0"/>
    <m/>
    <n v="0"/>
    <n v="0"/>
    <m/>
    <m/>
    <b v="1"/>
    <s v="B"/>
    <x v="2"/>
    <x v="4"/>
    <m/>
  </r>
  <r>
    <x v="745"/>
    <x v="3"/>
    <x v="616"/>
    <x v="645"/>
    <x v="2"/>
    <n v="3"/>
    <m/>
    <x v="14"/>
    <x v="15"/>
    <n v="48"/>
    <m/>
    <b v="0"/>
    <m/>
    <b v="0"/>
    <m/>
    <n v="0"/>
    <n v="0"/>
    <m/>
    <m/>
    <b v="1"/>
    <s v="B"/>
    <x v="2"/>
    <x v="2"/>
    <s v="Lot 3 Library Supplies"/>
  </r>
  <r>
    <x v="746"/>
    <x v="0"/>
    <x v="617"/>
    <x v="646"/>
    <x v="1"/>
    <n v="3"/>
    <m/>
    <x v="295"/>
    <x v="311"/>
    <n v="24"/>
    <n v="24"/>
    <b v="1"/>
    <n v="12"/>
    <b v="1"/>
    <n v="16"/>
    <n v="0"/>
    <n v="0"/>
    <m/>
    <m/>
    <b v="1"/>
    <s v="B"/>
    <x v="0"/>
    <x v="2"/>
    <s v="Lot 1 - Domestic Equipment less than 70 kw rated input"/>
  </r>
  <r>
    <x v="747"/>
    <x v="3"/>
    <x v="391"/>
    <x v="647"/>
    <x v="0"/>
    <n v="3"/>
    <m/>
    <x v="14"/>
    <x v="15"/>
    <n v="48"/>
    <m/>
    <b v="0"/>
    <m/>
    <b v="0"/>
    <m/>
    <n v="0"/>
    <n v="0"/>
    <m/>
    <m/>
    <b v="1"/>
    <s v="B"/>
    <x v="2"/>
    <x v="2"/>
    <s v="Lot 17 Raman Spectrophotmeters"/>
  </r>
  <r>
    <x v="748"/>
    <x v="0"/>
    <x v="618"/>
    <x v="648"/>
    <x v="1"/>
    <n v="3"/>
    <m/>
    <x v="115"/>
    <x v="143"/>
    <n v="72"/>
    <m/>
    <b v="0"/>
    <m/>
    <b v="0"/>
    <m/>
    <n v="0"/>
    <n v="0"/>
    <m/>
    <m/>
    <b v="1"/>
    <s v="B"/>
    <x v="2"/>
    <x v="2"/>
    <m/>
  </r>
  <r>
    <x v="749"/>
    <x v="0"/>
    <x v="619"/>
    <x v="649"/>
    <x v="1"/>
    <n v="3"/>
    <m/>
    <x v="162"/>
    <x v="143"/>
    <n v="48"/>
    <m/>
    <b v="0"/>
    <m/>
    <b v="0"/>
    <m/>
    <n v="0"/>
    <n v="0"/>
    <m/>
    <m/>
    <b v="1"/>
    <s v="B"/>
    <x v="2"/>
    <x v="2"/>
    <m/>
  </r>
  <r>
    <x v="750"/>
    <x v="3"/>
    <x v="391"/>
    <x v="650"/>
    <x v="0"/>
    <n v="3"/>
    <m/>
    <x v="14"/>
    <x v="15"/>
    <n v="48"/>
    <m/>
    <b v="0"/>
    <m/>
    <b v="0"/>
    <m/>
    <n v="0"/>
    <n v="0"/>
    <m/>
    <m/>
    <b v="1"/>
    <s v="B"/>
    <x v="2"/>
    <x v="2"/>
    <s v="Lot 6 MRI Scanners for Clinical Use"/>
  </r>
  <r>
    <x v="751"/>
    <x v="3"/>
    <x v="620"/>
    <x v="651"/>
    <x v="1"/>
    <n v="3"/>
    <m/>
    <x v="199"/>
    <x v="312"/>
    <n v="24"/>
    <m/>
    <b v="0"/>
    <m/>
    <b v="0"/>
    <m/>
    <n v="0"/>
    <n v="0"/>
    <m/>
    <m/>
    <b v="1"/>
    <s v="B"/>
    <x v="2"/>
    <x v="2"/>
    <s v="Lot 2 - Maintenance"/>
  </r>
  <r>
    <x v="752"/>
    <x v="0"/>
    <x v="621"/>
    <x v="652"/>
    <x v="3"/>
    <n v="2"/>
    <m/>
    <x v="6"/>
    <x v="6"/>
    <m/>
    <m/>
    <b v="0"/>
    <m/>
    <b v="0"/>
    <m/>
    <n v="0"/>
    <n v="0"/>
    <m/>
    <m/>
    <b v="1"/>
    <m/>
    <x v="2"/>
    <x v="4"/>
    <m/>
  </r>
  <r>
    <x v="753"/>
    <x v="4"/>
    <x v="622"/>
    <x v="653"/>
    <x v="1"/>
    <n v="2"/>
    <m/>
    <x v="6"/>
    <x v="6"/>
    <m/>
    <m/>
    <b v="0"/>
    <m/>
    <b v="0"/>
    <m/>
    <n v="0"/>
    <n v="0"/>
    <m/>
    <m/>
    <b v="1"/>
    <s v="B"/>
    <x v="2"/>
    <x v="4"/>
    <m/>
  </r>
  <r>
    <x v="754"/>
    <x v="8"/>
    <x v="623"/>
    <x v="654"/>
    <x v="1"/>
    <n v="2"/>
    <m/>
    <x v="296"/>
    <x v="313"/>
    <n v="24"/>
    <m/>
    <b v="0"/>
    <n v="12"/>
    <b v="0"/>
    <n v="12"/>
    <n v="10000000"/>
    <n v="40000000"/>
    <m/>
    <m/>
    <b v="1"/>
    <s v="B"/>
    <x v="2"/>
    <x v="4"/>
    <m/>
  </r>
  <r>
    <x v="755"/>
    <x v="0"/>
    <x v="624"/>
    <x v="142"/>
    <x v="6"/>
    <n v="5"/>
    <m/>
    <x v="297"/>
    <x v="279"/>
    <n v="36"/>
    <m/>
    <b v="1"/>
    <n v="12"/>
    <b v="0"/>
    <m/>
    <n v="0"/>
    <n v="0"/>
    <m/>
    <d v="2014-08-05T00:00:00"/>
    <b v="1"/>
    <s v="B"/>
    <x v="2"/>
    <x v="5"/>
    <m/>
  </r>
  <r>
    <x v="756"/>
    <x v="0"/>
    <x v="625"/>
    <x v="655"/>
    <x v="3"/>
    <n v="10"/>
    <m/>
    <x v="8"/>
    <x v="9"/>
    <n v="48"/>
    <m/>
    <b v="0"/>
    <m/>
    <b v="0"/>
    <m/>
    <m/>
    <m/>
    <m/>
    <m/>
    <b v="1"/>
    <s v="B"/>
    <x v="2"/>
    <x v="1"/>
    <m/>
  </r>
  <r>
    <x v="757"/>
    <x v="0"/>
    <x v="626"/>
    <x v="656"/>
    <x v="3"/>
    <n v="10"/>
    <m/>
    <x v="6"/>
    <x v="6"/>
    <m/>
    <m/>
    <b v="0"/>
    <m/>
    <b v="0"/>
    <m/>
    <m/>
    <m/>
    <m/>
    <m/>
    <b v="1"/>
    <s v="B"/>
    <x v="2"/>
    <x v="1"/>
    <m/>
  </r>
  <r>
    <x v="758"/>
    <x v="3"/>
    <x v="627"/>
    <x v="657"/>
    <x v="1"/>
    <n v="1"/>
    <m/>
    <x v="298"/>
    <x v="314"/>
    <n v="24"/>
    <n v="24"/>
    <b v="1"/>
    <n v="12"/>
    <b v="1"/>
    <n v="12"/>
    <n v="0"/>
    <n v="0"/>
    <m/>
    <m/>
    <b v="1"/>
    <s v="B"/>
    <x v="0"/>
    <x v="0"/>
    <s v="Bottled Water Units and Associated Products (including installation) Purchase &amp; Lease Options"/>
  </r>
  <r>
    <x v="759"/>
    <x v="0"/>
    <x v="414"/>
    <x v="422"/>
    <x v="2"/>
    <n v="4"/>
    <m/>
    <x v="182"/>
    <x v="108"/>
    <n v="36"/>
    <n v="12"/>
    <b v="1"/>
    <n v="10"/>
    <b v="1"/>
    <n v="1"/>
    <n v="0"/>
    <n v="0"/>
    <m/>
    <m/>
    <b v="1"/>
    <s v="B"/>
    <x v="0"/>
    <x v="3"/>
    <s v="Adobe"/>
  </r>
  <r>
    <x v="760"/>
    <x v="0"/>
    <x v="414"/>
    <x v="422"/>
    <x v="2"/>
    <n v="4"/>
    <m/>
    <x v="182"/>
    <x v="108"/>
    <n v="36"/>
    <n v="12"/>
    <b v="1"/>
    <n v="10"/>
    <b v="1"/>
    <n v="1"/>
    <n v="0"/>
    <n v="0"/>
    <m/>
    <m/>
    <b v="1"/>
    <s v="B"/>
    <x v="0"/>
    <x v="3"/>
    <s v="VMWare"/>
  </r>
  <r>
    <x v="761"/>
    <x v="0"/>
    <x v="414"/>
    <x v="422"/>
    <x v="2"/>
    <n v="4"/>
    <m/>
    <x v="182"/>
    <x v="108"/>
    <n v="36"/>
    <n v="12"/>
    <b v="1"/>
    <n v="10"/>
    <b v="1"/>
    <n v="1"/>
    <n v="0"/>
    <n v="0"/>
    <m/>
    <m/>
    <b v="1"/>
    <s v="B"/>
    <x v="0"/>
    <x v="3"/>
    <s v="Other Software"/>
  </r>
  <r>
    <x v="762"/>
    <x v="0"/>
    <x v="628"/>
    <x v="658"/>
    <x v="5"/>
    <n v="4"/>
    <m/>
    <x v="242"/>
    <x v="315"/>
    <n v="48"/>
    <m/>
    <b v="0"/>
    <m/>
    <b v="0"/>
    <m/>
    <n v="0"/>
    <n v="0"/>
    <d v="2014-02-14T00:00:00"/>
    <d v="2014-10-01T00:00:00"/>
    <b v="1"/>
    <s v="B"/>
    <x v="2"/>
    <x v="3"/>
    <m/>
  </r>
  <r>
    <x v="763"/>
    <x v="4"/>
    <x v="435"/>
    <x v="659"/>
    <x v="6"/>
    <n v="4"/>
    <m/>
    <x v="299"/>
    <x v="6"/>
    <m/>
    <m/>
    <b v="0"/>
    <m/>
    <b v="0"/>
    <m/>
    <n v="0"/>
    <n v="0"/>
    <d v="2015-01-05T00:00:00"/>
    <d v="2015-11-01T00:00:00"/>
    <b v="1"/>
    <s v="B"/>
    <x v="2"/>
    <x v="3"/>
    <m/>
  </r>
  <r>
    <x v="764"/>
    <x v="4"/>
    <x v="603"/>
    <x v="660"/>
    <x v="6"/>
    <n v="4"/>
    <m/>
    <x v="261"/>
    <x v="6"/>
    <m/>
    <m/>
    <b v="0"/>
    <m/>
    <b v="0"/>
    <m/>
    <n v="0"/>
    <n v="0"/>
    <d v="2014-11-03T00:00:00"/>
    <d v="2015-10-01T00:00:00"/>
    <b v="1"/>
    <s v="B"/>
    <x v="2"/>
    <x v="3"/>
    <m/>
  </r>
  <r>
    <x v="765"/>
    <x v="4"/>
    <x v="629"/>
    <x v="661"/>
    <x v="2"/>
    <n v="4"/>
    <m/>
    <x v="6"/>
    <x v="6"/>
    <m/>
    <m/>
    <b v="0"/>
    <m/>
    <b v="0"/>
    <m/>
    <n v="0"/>
    <n v="0"/>
    <m/>
    <m/>
    <b v="1"/>
    <s v="B"/>
    <x v="2"/>
    <x v="3"/>
    <m/>
  </r>
  <r>
    <x v="766"/>
    <x v="14"/>
    <x v="630"/>
    <x v="662"/>
    <x v="2"/>
    <n v="1"/>
    <m/>
    <x v="129"/>
    <x v="316"/>
    <n v="24"/>
    <m/>
    <b v="1"/>
    <n v="12"/>
    <b v="0"/>
    <n v="12"/>
    <n v="0"/>
    <n v="0"/>
    <m/>
    <m/>
    <b v="1"/>
    <s v="B"/>
    <x v="2"/>
    <x v="0"/>
    <m/>
  </r>
  <r>
    <x v="767"/>
    <x v="0"/>
    <x v="631"/>
    <x v="663"/>
    <x v="1"/>
    <n v="1"/>
    <m/>
    <x v="300"/>
    <x v="317"/>
    <n v="24"/>
    <n v="36"/>
    <b v="1"/>
    <n v="12"/>
    <b v="1"/>
    <n v="36"/>
    <n v="0"/>
    <n v="0"/>
    <m/>
    <m/>
    <b v="1"/>
    <s v="A"/>
    <x v="0"/>
    <x v="0"/>
    <s v="Furniture and Associated Products"/>
  </r>
  <r>
    <x v="768"/>
    <x v="0"/>
    <x v="631"/>
    <x v="663"/>
    <x v="4"/>
    <n v="1"/>
    <m/>
    <x v="300"/>
    <x v="317"/>
    <n v="24"/>
    <m/>
    <b v="1"/>
    <n v="12"/>
    <b v="1"/>
    <n v="36"/>
    <n v="0"/>
    <n v="0"/>
    <m/>
    <m/>
    <b v="1"/>
    <s v="A"/>
    <x v="0"/>
    <x v="0"/>
    <s v="Document Management"/>
  </r>
  <r>
    <x v="769"/>
    <x v="0"/>
    <x v="631"/>
    <x v="663"/>
    <x v="1"/>
    <n v="1"/>
    <m/>
    <x v="300"/>
    <x v="317"/>
    <n v="24"/>
    <m/>
    <b v="1"/>
    <n v="12"/>
    <b v="1"/>
    <n v="36"/>
    <n v="0"/>
    <n v="0"/>
    <m/>
    <m/>
    <b v="1"/>
    <s v="A"/>
    <x v="0"/>
    <x v="0"/>
    <s v="Textiles / Personal Protective Equipment (PPE)"/>
  </r>
  <r>
    <x v="770"/>
    <x v="0"/>
    <x v="631"/>
    <x v="663"/>
    <x v="1"/>
    <n v="1"/>
    <m/>
    <x v="300"/>
    <x v="317"/>
    <n v="24"/>
    <m/>
    <b v="1"/>
    <n v="12"/>
    <b v="1"/>
    <n v="36"/>
    <n v="0"/>
    <n v="0"/>
    <m/>
    <m/>
    <b v="1"/>
    <s v="A"/>
    <x v="0"/>
    <x v="0"/>
    <s v="Signage"/>
  </r>
  <r>
    <x v="771"/>
    <x v="0"/>
    <x v="632"/>
    <x v="664"/>
    <x v="6"/>
    <n v="4"/>
    <d v="2015-05-06T00:00:00"/>
    <x v="301"/>
    <x v="318"/>
    <n v="36"/>
    <n v="12"/>
    <b v="1"/>
    <n v="15"/>
    <b v="0"/>
    <m/>
    <n v="100000000"/>
    <n v="0"/>
    <m/>
    <d v="2015-04-01T00:00:00"/>
    <b v="1"/>
    <s v="B"/>
    <x v="10"/>
    <x v="3"/>
    <s v="Business Travel Management Service"/>
  </r>
  <r>
    <x v="772"/>
    <x v="0"/>
    <x v="633"/>
    <x v="665"/>
    <x v="3"/>
    <n v="1"/>
    <m/>
    <x v="197"/>
    <x v="319"/>
    <n v="24"/>
    <m/>
    <b v="0"/>
    <m/>
    <b v="0"/>
    <m/>
    <n v="0"/>
    <n v="0"/>
    <m/>
    <m/>
    <b v="1"/>
    <s v="B"/>
    <x v="2"/>
    <x v="0"/>
    <m/>
  </r>
  <r>
    <x v="773"/>
    <x v="0"/>
    <x v="586"/>
    <x v="666"/>
    <x v="2"/>
    <n v="1"/>
    <d v="2013-03-01T00:00:00"/>
    <x v="282"/>
    <x v="298"/>
    <n v="15"/>
    <n v="24"/>
    <b v="1"/>
    <n v="12"/>
    <b v="1"/>
    <n v="12"/>
    <n v="100000"/>
    <n v="0"/>
    <m/>
    <m/>
    <b v="1"/>
    <s v="A"/>
    <x v="0"/>
    <x v="0"/>
    <m/>
  </r>
  <r>
    <x v="774"/>
    <x v="0"/>
    <x v="634"/>
    <x v="667"/>
    <x v="1"/>
    <n v="1"/>
    <d v="2013-11-05T00:00:00"/>
    <x v="302"/>
    <x v="174"/>
    <n v="24"/>
    <n v="24"/>
    <b v="1"/>
    <n v="12"/>
    <b v="1"/>
    <n v="12"/>
    <n v="217657"/>
    <n v="870628"/>
    <m/>
    <m/>
    <b v="1"/>
    <s v="B"/>
    <x v="0"/>
    <x v="0"/>
    <m/>
  </r>
  <r>
    <x v="775"/>
    <x v="8"/>
    <x v="635"/>
    <x v="668"/>
    <x v="3"/>
    <n v="1"/>
    <m/>
    <x v="6"/>
    <x v="6"/>
    <m/>
    <m/>
    <b v="0"/>
    <m/>
    <b v="0"/>
    <m/>
    <n v="0"/>
    <n v="0"/>
    <m/>
    <m/>
    <b v="1"/>
    <s v="A"/>
    <x v="2"/>
    <x v="0"/>
    <m/>
  </r>
  <r>
    <x v="776"/>
    <x v="0"/>
    <x v="636"/>
    <x v="669"/>
    <x v="2"/>
    <n v="1"/>
    <d v="2014-01-21T00:00:00"/>
    <x v="219"/>
    <x v="320"/>
    <n v="48"/>
    <n v="0"/>
    <b v="0"/>
    <m/>
    <b v="0"/>
    <m/>
    <n v="20000"/>
    <n v="80000"/>
    <m/>
    <m/>
    <b v="1"/>
    <s v="B"/>
    <x v="0"/>
    <x v="0"/>
    <m/>
  </r>
  <r>
    <x v="777"/>
    <x v="7"/>
    <x v="637"/>
    <x v="338"/>
    <x v="6"/>
    <n v="4"/>
    <m/>
    <x v="6"/>
    <x v="6"/>
    <m/>
    <m/>
    <b v="0"/>
    <m/>
    <b v="0"/>
    <m/>
    <n v="0"/>
    <n v="0"/>
    <m/>
    <m/>
    <b v="1"/>
    <s v="O"/>
    <x v="2"/>
    <x v="3"/>
    <m/>
  </r>
  <r>
    <x v="778"/>
    <x v="7"/>
    <x v="637"/>
    <x v="338"/>
    <x v="6"/>
    <n v="4"/>
    <m/>
    <x v="6"/>
    <x v="6"/>
    <m/>
    <m/>
    <b v="0"/>
    <m/>
    <b v="0"/>
    <m/>
    <n v="0"/>
    <n v="0"/>
    <m/>
    <m/>
    <b v="1"/>
    <s v="O"/>
    <x v="2"/>
    <x v="3"/>
    <m/>
  </r>
  <r>
    <x v="779"/>
    <x v="0"/>
    <x v="335"/>
    <x v="338"/>
    <x v="3"/>
    <n v="4"/>
    <m/>
    <x v="42"/>
    <x v="129"/>
    <n v="48"/>
    <m/>
    <b v="0"/>
    <m/>
    <b v="0"/>
    <m/>
    <n v="0"/>
    <n v="0"/>
    <m/>
    <m/>
    <b v="1"/>
    <s v="B"/>
    <x v="2"/>
    <x v="3"/>
    <s v="ATS"/>
  </r>
  <r>
    <x v="780"/>
    <x v="0"/>
    <x v="638"/>
    <x v="179"/>
    <x v="1"/>
    <n v="1"/>
    <m/>
    <x v="303"/>
    <x v="321"/>
    <n v="36"/>
    <n v="36"/>
    <b v="1"/>
    <n v="12"/>
    <b v="1"/>
    <n v="24"/>
    <n v="19916283"/>
    <n v="119497698"/>
    <m/>
    <m/>
    <b v="1"/>
    <s v="A"/>
    <x v="0"/>
    <x v="0"/>
    <m/>
  </r>
  <r>
    <x v="781"/>
    <x v="0"/>
    <x v="488"/>
    <x v="457"/>
    <x v="6"/>
    <n v="5"/>
    <m/>
    <x v="215"/>
    <x v="252"/>
    <n v="36"/>
    <m/>
    <b v="1"/>
    <n v="12"/>
    <b v="1"/>
    <n v="12"/>
    <n v="0"/>
    <n v="0"/>
    <m/>
    <m/>
    <b v="1"/>
    <s v="B"/>
    <x v="0"/>
    <x v="5"/>
    <s v="Professional Staff (including HR, Finance, Procurement)"/>
  </r>
  <r>
    <x v="782"/>
    <x v="0"/>
    <x v="488"/>
    <x v="457"/>
    <x v="6"/>
    <n v="5"/>
    <m/>
    <x v="215"/>
    <x v="252"/>
    <n v="36"/>
    <m/>
    <b v="1"/>
    <n v="12"/>
    <b v="1"/>
    <n v="12"/>
    <n v="0"/>
    <n v="0"/>
    <m/>
    <m/>
    <b v="1"/>
    <s v="B"/>
    <x v="0"/>
    <x v="5"/>
    <s v="IT Staff"/>
  </r>
  <r>
    <x v="783"/>
    <x v="0"/>
    <x v="488"/>
    <x v="457"/>
    <x v="6"/>
    <n v="5"/>
    <m/>
    <x v="215"/>
    <x v="252"/>
    <n v="36"/>
    <m/>
    <b v="1"/>
    <n v="12"/>
    <b v="1"/>
    <n v="12"/>
    <n v="0"/>
    <n v="0"/>
    <m/>
    <m/>
    <b v="1"/>
    <s v="B"/>
    <x v="0"/>
    <x v="5"/>
    <s v="Operational staff (including cooks, cleaners, security staff)"/>
  </r>
  <r>
    <x v="784"/>
    <x v="0"/>
    <x v="488"/>
    <x v="457"/>
    <x v="6"/>
    <n v="5"/>
    <m/>
    <x v="215"/>
    <x v="252"/>
    <n v="36"/>
    <m/>
    <b v="1"/>
    <n v="12"/>
    <b v="1"/>
    <n v="12"/>
    <n v="0"/>
    <n v="0"/>
    <m/>
    <m/>
    <b v="1"/>
    <s v="B"/>
    <x v="0"/>
    <x v="5"/>
    <s v="Retail Staff (including front-of-house staff)"/>
  </r>
  <r>
    <x v="785"/>
    <x v="0"/>
    <x v="488"/>
    <x v="457"/>
    <x v="6"/>
    <n v="5"/>
    <m/>
    <x v="215"/>
    <x v="252"/>
    <n v="36"/>
    <m/>
    <b v="1"/>
    <n v="12"/>
    <b v="1"/>
    <n v="12"/>
    <n v="0"/>
    <n v="0"/>
    <m/>
    <m/>
    <b v="1"/>
    <s v="B"/>
    <x v="0"/>
    <x v="5"/>
    <s v="One-Stop-Shop &amp; Payroll Service"/>
  </r>
  <r>
    <x v="786"/>
    <x v="0"/>
    <x v="488"/>
    <x v="457"/>
    <x v="6"/>
    <n v="5"/>
    <m/>
    <x v="215"/>
    <x v="252"/>
    <n v="36"/>
    <m/>
    <b v="1"/>
    <n v="12"/>
    <b v="1"/>
    <n v="12"/>
    <n v="0"/>
    <n v="0"/>
    <m/>
    <m/>
    <b v="1"/>
    <s v="B"/>
    <x v="0"/>
    <x v="5"/>
    <s v="Administration of direct temping system"/>
  </r>
  <r>
    <x v="787"/>
    <x v="0"/>
    <x v="639"/>
    <x v="670"/>
    <x v="2"/>
    <n v="3"/>
    <m/>
    <x v="304"/>
    <x v="322"/>
    <n v="48"/>
    <m/>
    <b v="1"/>
    <n v="5"/>
    <b v="1"/>
    <n v="4"/>
    <n v="0"/>
    <n v="0"/>
    <m/>
    <m/>
    <b v="1"/>
    <s v="B"/>
    <x v="0"/>
    <x v="2"/>
    <m/>
  </r>
  <r>
    <x v="788"/>
    <x v="0"/>
    <x v="640"/>
    <x v="671"/>
    <x v="1"/>
    <n v="2"/>
    <d v="2014-04-16T00:00:00"/>
    <x v="267"/>
    <x v="151"/>
    <n v="12"/>
    <m/>
    <b v="1"/>
    <n v="15"/>
    <b v="1"/>
    <n v="10"/>
    <n v="0"/>
    <n v="0"/>
    <m/>
    <d v="2014-04-16T00:00:00"/>
    <b v="1"/>
    <s v="B"/>
    <x v="0"/>
    <x v="4"/>
    <m/>
  </r>
  <r>
    <x v="789"/>
    <x v="3"/>
    <x v="641"/>
    <x v="672"/>
    <x v="1"/>
    <n v="2"/>
    <d v="2017-07-03T00:00:00"/>
    <x v="305"/>
    <x v="323"/>
    <n v="24"/>
    <n v="24"/>
    <b v="1"/>
    <n v="12"/>
    <b v="1"/>
    <n v="12"/>
    <n v="100000"/>
    <n v="400000"/>
    <m/>
    <d v="2017-05-01T00:00:00"/>
    <b v="1"/>
    <s v="B"/>
    <x v="0"/>
    <x v="4"/>
    <m/>
  </r>
  <r>
    <x v="790"/>
    <x v="3"/>
    <x v="338"/>
    <x v="673"/>
    <x v="1"/>
    <n v="2"/>
    <d v="2017-12-04T00:00:00"/>
    <x v="166"/>
    <x v="178"/>
    <n v="36"/>
    <n v="12"/>
    <b v="1"/>
    <n v="12"/>
    <b v="0"/>
    <m/>
    <n v="12000000"/>
    <n v="80000000"/>
    <d v="2016-07-01T00:00:00"/>
    <d v="2017-08-03T00:00:00"/>
    <b v="1"/>
    <m/>
    <x v="0"/>
    <x v="4"/>
    <s v="Furniture - Office, classroom, breakout, reception, meeting, conference, café, bistro"/>
  </r>
  <r>
    <x v="791"/>
    <x v="0"/>
    <x v="642"/>
    <x v="674"/>
    <x v="2"/>
    <n v="1"/>
    <m/>
    <x v="306"/>
    <x v="324"/>
    <n v="24"/>
    <n v="24"/>
    <b v="1"/>
    <n v="12"/>
    <b v="1"/>
    <n v="12"/>
    <n v="300000"/>
    <n v="0"/>
    <m/>
    <m/>
    <b v="1"/>
    <s v="A"/>
    <x v="0"/>
    <x v="0"/>
    <m/>
  </r>
  <r>
    <x v="792"/>
    <x v="0"/>
    <x v="643"/>
    <x v="675"/>
    <x v="5"/>
    <n v="1"/>
    <d v="2015-04-13T00:00:00"/>
    <x v="307"/>
    <x v="325"/>
    <n v="36"/>
    <n v="12"/>
    <b v="1"/>
    <n v="12"/>
    <b v="0"/>
    <m/>
    <n v="1092827"/>
    <n v="3278481"/>
    <d v="2015-04-13T00:00:00"/>
    <d v="2015-04-24T00:00:00"/>
    <b v="1"/>
    <s v="A"/>
    <x v="0"/>
    <x v="0"/>
    <m/>
  </r>
  <r>
    <x v="793"/>
    <x v="0"/>
    <x v="644"/>
    <x v="676"/>
    <x v="5"/>
    <n v="1"/>
    <d v="2015-04-13T00:00:00"/>
    <x v="307"/>
    <x v="325"/>
    <n v="36"/>
    <n v="12"/>
    <b v="1"/>
    <n v="12"/>
    <b v="0"/>
    <m/>
    <n v="1092827"/>
    <n v="3278481"/>
    <m/>
    <d v="2015-04-24T00:00:00"/>
    <b v="1"/>
    <s v="A"/>
    <x v="0"/>
    <x v="0"/>
    <m/>
  </r>
  <r>
    <x v="794"/>
    <x v="0"/>
    <x v="645"/>
    <x v="677"/>
    <x v="5"/>
    <n v="1"/>
    <d v="2015-04-13T00:00:00"/>
    <x v="307"/>
    <x v="325"/>
    <n v="36"/>
    <n v="12"/>
    <b v="1"/>
    <n v="12"/>
    <b v="0"/>
    <m/>
    <n v="1092827"/>
    <n v="3278481"/>
    <m/>
    <d v="2015-04-24T00:00:00"/>
    <b v="1"/>
    <s v="A"/>
    <x v="0"/>
    <x v="0"/>
    <m/>
  </r>
  <r>
    <x v="795"/>
    <x v="0"/>
    <x v="646"/>
    <x v="678"/>
    <x v="5"/>
    <n v="1"/>
    <d v="2015-04-13T00:00:00"/>
    <x v="307"/>
    <x v="325"/>
    <n v="36"/>
    <n v="12"/>
    <b v="1"/>
    <n v="12"/>
    <b v="0"/>
    <m/>
    <n v="118143"/>
    <n v="354430"/>
    <m/>
    <d v="2015-04-24T00:00:00"/>
    <b v="1"/>
    <s v="A"/>
    <x v="0"/>
    <x v="0"/>
    <m/>
  </r>
  <r>
    <x v="796"/>
    <x v="0"/>
    <x v="647"/>
    <x v="679"/>
    <x v="5"/>
    <n v="1"/>
    <d v="2015-04-13T00:00:00"/>
    <x v="307"/>
    <x v="325"/>
    <n v="36"/>
    <n v="12"/>
    <b v="1"/>
    <n v="12"/>
    <b v="0"/>
    <m/>
    <n v="118143"/>
    <n v="354430"/>
    <m/>
    <d v="2015-04-24T00:00:00"/>
    <b v="1"/>
    <s v="A"/>
    <x v="0"/>
    <x v="0"/>
    <m/>
  </r>
  <r>
    <x v="797"/>
    <x v="0"/>
    <x v="648"/>
    <x v="680"/>
    <x v="5"/>
    <n v="1"/>
    <d v="2015-04-13T00:00:00"/>
    <x v="307"/>
    <x v="325"/>
    <n v="36"/>
    <n v="12"/>
    <b v="1"/>
    <n v="12"/>
    <b v="0"/>
    <m/>
    <n v="118143"/>
    <n v="354430"/>
    <m/>
    <d v="2015-04-24T00:00:00"/>
    <b v="1"/>
    <s v="A"/>
    <x v="0"/>
    <x v="0"/>
    <m/>
  </r>
  <r>
    <x v="798"/>
    <x v="0"/>
    <x v="649"/>
    <x v="681"/>
    <x v="5"/>
    <n v="1"/>
    <d v="2015-04-13T00:00:00"/>
    <x v="307"/>
    <x v="325"/>
    <n v="36"/>
    <n v="12"/>
    <b v="1"/>
    <n v="12"/>
    <b v="0"/>
    <m/>
    <n v="1506328"/>
    <n v="4518984"/>
    <m/>
    <d v="2015-04-24T00:00:00"/>
    <b v="1"/>
    <s v="A"/>
    <x v="0"/>
    <x v="0"/>
    <m/>
  </r>
  <r>
    <x v="799"/>
    <x v="0"/>
    <x v="650"/>
    <x v="682"/>
    <x v="5"/>
    <n v="1"/>
    <d v="2015-04-13T00:00:00"/>
    <x v="307"/>
    <x v="325"/>
    <n v="36"/>
    <n v="12"/>
    <b v="1"/>
    <n v="12"/>
    <b v="0"/>
    <m/>
    <n v="1329113"/>
    <n v="3987339"/>
    <m/>
    <d v="2015-04-24T00:00:00"/>
    <b v="1"/>
    <s v="A"/>
    <x v="0"/>
    <x v="0"/>
    <m/>
  </r>
  <r>
    <x v="800"/>
    <x v="0"/>
    <x v="651"/>
    <x v="683"/>
    <x v="6"/>
    <n v="1"/>
    <m/>
    <x v="251"/>
    <x v="214"/>
    <n v="24"/>
    <n v="24"/>
    <b v="1"/>
    <n v="12"/>
    <b v="1"/>
    <n v="12"/>
    <n v="10000"/>
    <n v="40000"/>
    <m/>
    <d v="2014-08-21T00:00:00"/>
    <b v="1"/>
    <s v="A"/>
    <x v="0"/>
    <x v="0"/>
    <m/>
  </r>
  <r>
    <x v="801"/>
    <x v="8"/>
    <x v="652"/>
    <x v="684"/>
    <x v="2"/>
    <n v="1"/>
    <m/>
    <x v="267"/>
    <x v="150"/>
    <n v="48"/>
    <m/>
    <b v="0"/>
    <m/>
    <b v="0"/>
    <m/>
    <n v="0"/>
    <n v="0"/>
    <m/>
    <m/>
    <b v="1"/>
    <s v="O"/>
    <x v="2"/>
    <x v="0"/>
    <m/>
  </r>
  <r>
    <x v="802"/>
    <x v="2"/>
    <x v="653"/>
    <x v="685"/>
    <x v="2"/>
    <n v="1"/>
    <d v="2014-07-29T00:00:00"/>
    <x v="236"/>
    <x v="259"/>
    <n v="21"/>
    <n v="24"/>
    <b v="1"/>
    <n v="12"/>
    <b v="1"/>
    <n v="12"/>
    <n v="500000"/>
    <n v="2000000"/>
    <m/>
    <m/>
    <b v="1"/>
    <s v="A"/>
    <x v="0"/>
    <x v="0"/>
    <m/>
  </r>
  <r>
    <x v="803"/>
    <x v="0"/>
    <x v="654"/>
    <x v="686"/>
    <x v="5"/>
    <n v="1"/>
    <d v="2014-12-03T00:00:00"/>
    <x v="308"/>
    <x v="326"/>
    <n v="19"/>
    <n v="12"/>
    <b v="0"/>
    <n v="12"/>
    <b v="0"/>
    <m/>
    <n v="100000"/>
    <n v="300000"/>
    <d v="2014-06-02T00:00:00"/>
    <d v="2014-10-20T00:00:00"/>
    <b v="1"/>
    <s v="B"/>
    <x v="6"/>
    <x v="0"/>
    <m/>
  </r>
  <r>
    <x v="804"/>
    <x v="4"/>
    <x v="435"/>
    <x v="687"/>
    <x v="6"/>
    <n v="4"/>
    <m/>
    <x v="6"/>
    <x v="6"/>
    <m/>
    <m/>
    <b v="0"/>
    <m/>
    <b v="0"/>
    <m/>
    <n v="0"/>
    <n v="0"/>
    <m/>
    <d v="2015-07-01T00:00:00"/>
    <b v="1"/>
    <s v="B"/>
    <x v="2"/>
    <x v="3"/>
    <m/>
  </r>
  <r>
    <x v="805"/>
    <x v="0"/>
    <x v="655"/>
    <x v="688"/>
    <x v="2"/>
    <n v="1"/>
    <m/>
    <x v="309"/>
    <x v="236"/>
    <n v="24"/>
    <n v="24"/>
    <b v="1"/>
    <n v="12"/>
    <b v="1"/>
    <n v="12"/>
    <n v="2800"/>
    <n v="12000"/>
    <m/>
    <d v="2015-05-22T00:00:00"/>
    <b v="1"/>
    <s v="B"/>
    <x v="0"/>
    <x v="0"/>
    <m/>
  </r>
  <r>
    <x v="806"/>
    <x v="0"/>
    <x v="656"/>
    <x v="689"/>
    <x v="2"/>
    <n v="1"/>
    <m/>
    <x v="310"/>
    <x v="327"/>
    <n v="24"/>
    <n v="24"/>
    <b v="1"/>
    <n v="12"/>
    <b v="1"/>
    <n v="12"/>
    <n v="0"/>
    <n v="0"/>
    <m/>
    <d v="2014-10-31T00:00:00"/>
    <b v="1"/>
    <s v="A"/>
    <x v="0"/>
    <x v="0"/>
    <m/>
  </r>
  <r>
    <x v="807"/>
    <x v="0"/>
    <x v="373"/>
    <x v="690"/>
    <x v="2"/>
    <n v="1"/>
    <d v="2013-05-30T00:00:00"/>
    <x v="84"/>
    <x v="197"/>
    <n v="24"/>
    <n v="24"/>
    <b v="1"/>
    <n v="12"/>
    <b v="1"/>
    <n v="12"/>
    <n v="4000"/>
    <n v="16000"/>
    <m/>
    <d v="2013-04-18T00:00:00"/>
    <b v="1"/>
    <s v="A"/>
    <x v="0"/>
    <x v="0"/>
    <m/>
  </r>
  <r>
    <x v="808"/>
    <x v="0"/>
    <x v="657"/>
    <x v="691"/>
    <x v="2"/>
    <n v="5"/>
    <m/>
    <x v="267"/>
    <x v="150"/>
    <n v="48"/>
    <n v="0"/>
    <b v="0"/>
    <m/>
    <b v="0"/>
    <m/>
    <n v="0"/>
    <n v="0"/>
    <m/>
    <m/>
    <b v="1"/>
    <s v="B"/>
    <x v="0"/>
    <x v="5"/>
    <m/>
  </r>
  <r>
    <x v="809"/>
    <x v="6"/>
    <x v="590"/>
    <x v="692"/>
    <x v="2"/>
    <n v="1"/>
    <m/>
    <x v="6"/>
    <x v="6"/>
    <m/>
    <m/>
    <b v="0"/>
    <m/>
    <b v="0"/>
    <m/>
    <n v="0"/>
    <n v="0"/>
    <m/>
    <m/>
    <b v="1"/>
    <s v="B"/>
    <x v="2"/>
    <x v="0"/>
    <m/>
  </r>
  <r>
    <x v="810"/>
    <x v="0"/>
    <x v="658"/>
    <x v="693"/>
    <x v="3"/>
    <n v="1"/>
    <m/>
    <x v="197"/>
    <x v="319"/>
    <n v="24"/>
    <m/>
    <b v="0"/>
    <m/>
    <b v="0"/>
    <m/>
    <n v="0"/>
    <n v="0"/>
    <m/>
    <m/>
    <b v="1"/>
    <s v="B"/>
    <x v="2"/>
    <x v="0"/>
    <m/>
  </r>
  <r>
    <x v="811"/>
    <x v="0"/>
    <x v="659"/>
    <x v="694"/>
    <x v="5"/>
    <n v="1"/>
    <d v="2015-09-01T00:00:00"/>
    <x v="281"/>
    <x v="279"/>
    <n v="36"/>
    <n v="12"/>
    <b v="0"/>
    <n v="12"/>
    <b v="0"/>
    <m/>
    <n v="100000"/>
    <n v="400000"/>
    <d v="2014-10-01T00:00:00"/>
    <d v="2015-03-24T00:00:00"/>
    <b v="1"/>
    <s v="B"/>
    <x v="6"/>
    <x v="0"/>
    <m/>
  </r>
  <r>
    <x v="812"/>
    <x v="3"/>
    <x v="338"/>
    <x v="695"/>
    <x v="1"/>
    <n v="2"/>
    <d v="2018-07-18T00:00:00"/>
    <x v="166"/>
    <x v="178"/>
    <n v="36"/>
    <n v="12"/>
    <b v="1"/>
    <n v="12"/>
    <b v="0"/>
    <m/>
    <n v="2000000"/>
    <n v="8000000"/>
    <m/>
    <d v="2017-08-03T00:00:00"/>
    <b v="1"/>
    <s v="B"/>
    <x v="0"/>
    <x v="4"/>
    <m/>
  </r>
  <r>
    <x v="813"/>
    <x v="0"/>
    <x v="550"/>
    <x v="575"/>
    <x v="1"/>
    <n v="5"/>
    <d v="2014-08-01T00:00:00"/>
    <x v="243"/>
    <x v="259"/>
    <n v="36"/>
    <m/>
    <b v="1"/>
    <n v="12"/>
    <b v="0"/>
    <m/>
    <n v="0"/>
    <n v="0"/>
    <m/>
    <m/>
    <b v="1"/>
    <s v="B"/>
    <x v="2"/>
    <x v="5"/>
    <s v="Hazardous, chemical, clinical, pharmaceutical and radioactive waste (Greater London area)"/>
  </r>
  <r>
    <x v="814"/>
    <x v="0"/>
    <x v="550"/>
    <x v="575"/>
    <x v="1"/>
    <n v="5"/>
    <d v="2014-08-01T00:00:00"/>
    <x v="243"/>
    <x v="259"/>
    <n v="36"/>
    <m/>
    <b v="1"/>
    <n v="12"/>
    <b v="0"/>
    <m/>
    <n v="0"/>
    <n v="0"/>
    <m/>
    <m/>
    <b v="1"/>
    <s v="B"/>
    <x v="2"/>
    <x v="5"/>
    <s v="Confidential waste (Greater London area)"/>
  </r>
  <r>
    <x v="815"/>
    <x v="0"/>
    <x v="550"/>
    <x v="575"/>
    <x v="1"/>
    <n v="5"/>
    <d v="2014-08-01T00:00:00"/>
    <x v="243"/>
    <x v="175"/>
    <n v="36"/>
    <m/>
    <b v="0"/>
    <n v="12"/>
    <b v="0"/>
    <m/>
    <n v="0"/>
    <n v="0"/>
    <m/>
    <m/>
    <b v="1"/>
    <s v="B"/>
    <x v="2"/>
    <x v="5"/>
    <s v="One stop shop waste services (Greater London area)"/>
  </r>
  <r>
    <x v="816"/>
    <x v="0"/>
    <x v="550"/>
    <x v="575"/>
    <x v="1"/>
    <n v="5"/>
    <d v="2014-08-01T00:00:00"/>
    <x v="243"/>
    <x v="175"/>
    <n v="36"/>
    <m/>
    <b v="0"/>
    <n v="12"/>
    <b v="0"/>
    <m/>
    <n v="0"/>
    <n v="0"/>
    <m/>
    <m/>
    <b v="1"/>
    <s v="B"/>
    <x v="2"/>
    <x v="5"/>
    <s v="One stop shop waste services (National)"/>
  </r>
  <r>
    <x v="817"/>
    <x v="4"/>
    <x v="660"/>
    <x v="696"/>
    <x v="6"/>
    <n v="1"/>
    <m/>
    <x v="311"/>
    <x v="328"/>
    <n v="36"/>
    <n v="12"/>
    <b v="0"/>
    <m/>
    <b v="0"/>
    <m/>
    <n v="0"/>
    <n v="0"/>
    <d v="2015-01-05T00:00:00"/>
    <m/>
    <b v="1"/>
    <s v="B"/>
    <x v="6"/>
    <x v="0"/>
    <m/>
  </r>
  <r>
    <x v="818"/>
    <x v="1"/>
    <x v="661"/>
    <x v="697"/>
    <x v="6"/>
    <n v="1"/>
    <m/>
    <x v="312"/>
    <x v="329"/>
    <n v="24"/>
    <n v="24"/>
    <b v="0"/>
    <m/>
    <b v="0"/>
    <m/>
    <n v="0"/>
    <n v="0"/>
    <d v="2015-01-05T00:00:00"/>
    <m/>
    <b v="1"/>
    <s v="B"/>
    <x v="4"/>
    <x v="0"/>
    <m/>
  </r>
  <r>
    <x v="819"/>
    <x v="1"/>
    <x v="662"/>
    <x v="698"/>
    <x v="6"/>
    <n v="1"/>
    <m/>
    <x v="6"/>
    <x v="6"/>
    <m/>
    <m/>
    <b v="0"/>
    <m/>
    <b v="0"/>
    <m/>
    <n v="0"/>
    <n v="0"/>
    <m/>
    <m/>
    <b v="1"/>
    <s v="B"/>
    <x v="2"/>
    <x v="0"/>
    <m/>
  </r>
  <r>
    <x v="820"/>
    <x v="4"/>
    <x v="663"/>
    <x v="699"/>
    <x v="2"/>
    <n v="2"/>
    <m/>
    <x v="6"/>
    <x v="6"/>
    <m/>
    <m/>
    <b v="0"/>
    <m/>
    <b v="0"/>
    <m/>
    <n v="4000000"/>
    <n v="16000000"/>
    <d v="2014-06-20T00:00:00"/>
    <d v="2017-07-31T00:00:00"/>
    <b v="1"/>
    <s v="B"/>
    <x v="2"/>
    <x v="4"/>
    <m/>
  </r>
  <r>
    <x v="821"/>
    <x v="0"/>
    <x v="664"/>
    <x v="700"/>
    <x v="2"/>
    <n v="1"/>
    <m/>
    <x v="237"/>
    <x v="255"/>
    <n v="48"/>
    <m/>
    <b v="0"/>
    <m/>
    <b v="0"/>
    <m/>
    <n v="0"/>
    <n v="0"/>
    <m/>
    <m/>
    <b v="1"/>
    <s v="B"/>
    <x v="2"/>
    <x v="0"/>
    <m/>
  </r>
  <r>
    <x v="822"/>
    <x v="0"/>
    <x v="665"/>
    <x v="301"/>
    <x v="2"/>
    <n v="1"/>
    <m/>
    <x v="313"/>
    <x v="330"/>
    <n v="48"/>
    <m/>
    <b v="0"/>
    <m/>
    <b v="0"/>
    <m/>
    <n v="0"/>
    <n v="0"/>
    <m/>
    <m/>
    <b v="1"/>
    <s v="B"/>
    <x v="2"/>
    <x v="0"/>
    <m/>
  </r>
  <r>
    <x v="823"/>
    <x v="0"/>
    <x v="666"/>
    <x v="541"/>
    <x v="6"/>
    <n v="1"/>
    <m/>
    <x v="314"/>
    <x v="331"/>
    <n v="48"/>
    <m/>
    <b v="0"/>
    <m/>
    <b v="0"/>
    <m/>
    <n v="0"/>
    <n v="0"/>
    <m/>
    <m/>
    <b v="1"/>
    <s v="B"/>
    <x v="2"/>
    <x v="0"/>
    <m/>
  </r>
  <r>
    <x v="824"/>
    <x v="9"/>
    <x v="667"/>
    <x v="701"/>
    <x v="1"/>
    <n v="1"/>
    <m/>
    <x v="315"/>
    <x v="332"/>
    <n v="48"/>
    <m/>
    <b v="0"/>
    <m/>
    <b v="0"/>
    <m/>
    <n v="0"/>
    <n v="0"/>
    <m/>
    <m/>
    <b v="1"/>
    <s v="B"/>
    <x v="2"/>
    <x v="0"/>
    <m/>
  </r>
  <r>
    <x v="825"/>
    <x v="0"/>
    <x v="668"/>
    <x v="542"/>
    <x v="3"/>
    <n v="1"/>
    <m/>
    <x v="6"/>
    <x v="6"/>
    <m/>
    <m/>
    <b v="0"/>
    <m/>
    <b v="0"/>
    <m/>
    <n v="0"/>
    <n v="0"/>
    <m/>
    <m/>
    <b v="1"/>
    <s v="B"/>
    <x v="2"/>
    <x v="0"/>
    <m/>
  </r>
  <r>
    <x v="826"/>
    <x v="0"/>
    <x v="669"/>
    <x v="702"/>
    <x v="1"/>
    <n v="1"/>
    <m/>
    <x v="129"/>
    <x v="107"/>
    <n v="24"/>
    <m/>
    <b v="0"/>
    <m/>
    <b v="0"/>
    <m/>
    <n v="0"/>
    <n v="0"/>
    <m/>
    <m/>
    <b v="1"/>
    <s v="B"/>
    <x v="2"/>
    <x v="0"/>
    <m/>
  </r>
  <r>
    <x v="827"/>
    <x v="0"/>
    <x v="670"/>
    <x v="703"/>
    <x v="1"/>
    <n v="3"/>
    <m/>
    <x v="261"/>
    <x v="321"/>
    <n v="24"/>
    <n v="24"/>
    <b v="1"/>
    <n v="12"/>
    <b v="1"/>
    <n v="16"/>
    <n v="0"/>
    <n v="0"/>
    <m/>
    <d v="2015-07-01T00:00:00"/>
    <b v="1"/>
    <s v="B"/>
    <x v="0"/>
    <x v="2"/>
    <s v="Lot 1 Cleaning Chemicals"/>
  </r>
  <r>
    <x v="828"/>
    <x v="3"/>
    <x v="671"/>
    <x v="704"/>
    <x v="2"/>
    <n v="3"/>
    <m/>
    <x v="316"/>
    <x v="296"/>
    <n v="24"/>
    <n v="24"/>
    <b v="1"/>
    <n v="12"/>
    <b v="0"/>
    <n v="12"/>
    <n v="0"/>
    <n v="0"/>
    <m/>
    <d v="2017-08-01T00:00:00"/>
    <b v="1"/>
    <s v="B"/>
    <x v="6"/>
    <x v="2"/>
    <m/>
  </r>
  <r>
    <x v="829"/>
    <x v="0"/>
    <x v="672"/>
    <x v="705"/>
    <x v="2"/>
    <n v="3"/>
    <m/>
    <x v="190"/>
    <x v="283"/>
    <n v="36"/>
    <m/>
    <b v="0"/>
    <m/>
    <b v="0"/>
    <m/>
    <n v="0"/>
    <n v="0"/>
    <m/>
    <m/>
    <b v="1"/>
    <s v="B"/>
    <x v="2"/>
    <x v="2"/>
    <s v="Office Supplies &amp; EOS"/>
  </r>
  <r>
    <x v="830"/>
    <x v="0"/>
    <x v="673"/>
    <x v="706"/>
    <x v="0"/>
    <n v="3"/>
    <m/>
    <x v="317"/>
    <x v="333"/>
    <n v="22"/>
    <n v="24"/>
    <b v="1"/>
    <n v="12"/>
    <b v="1"/>
    <n v="12"/>
    <n v="0"/>
    <n v="0"/>
    <m/>
    <m/>
    <b v="1"/>
    <s v="B"/>
    <x v="0"/>
    <x v="2"/>
    <s v="Lot 2: RT-PCR (QPCR)"/>
  </r>
  <r>
    <x v="831"/>
    <x v="0"/>
    <x v="672"/>
    <x v="707"/>
    <x v="2"/>
    <n v="3"/>
    <m/>
    <x v="190"/>
    <x v="249"/>
    <n v="42"/>
    <m/>
    <b v="0"/>
    <m/>
    <b v="0"/>
    <m/>
    <n v="0"/>
    <n v="0"/>
    <m/>
    <m/>
    <b v="1"/>
    <s v="B"/>
    <x v="2"/>
    <x v="2"/>
    <s v="Electronic Supplies ONLY"/>
  </r>
  <r>
    <x v="832"/>
    <x v="4"/>
    <x v="674"/>
    <x v="708"/>
    <x v="4"/>
    <n v="1"/>
    <m/>
    <x v="6"/>
    <x v="6"/>
    <m/>
    <m/>
    <b v="0"/>
    <m/>
    <b v="0"/>
    <m/>
    <n v="0"/>
    <n v="0"/>
    <d v="2016-01-18T00:00:00"/>
    <m/>
    <b v="1"/>
    <s v="B"/>
    <x v="2"/>
    <x v="0"/>
    <m/>
  </r>
  <r>
    <x v="833"/>
    <x v="0"/>
    <x v="675"/>
    <x v="709"/>
    <x v="2"/>
    <n v="1"/>
    <d v="2012-04-03T00:00:00"/>
    <x v="248"/>
    <x v="334"/>
    <n v="48"/>
    <n v="4"/>
    <b v="1"/>
    <n v="4"/>
    <b v="0"/>
    <m/>
    <n v="35000"/>
    <n v="35000"/>
    <m/>
    <m/>
    <b v="1"/>
    <s v="B"/>
    <x v="0"/>
    <x v="0"/>
    <s v="Off-Site document storage and related services"/>
  </r>
  <r>
    <x v="834"/>
    <x v="0"/>
    <x v="675"/>
    <x v="710"/>
    <x v="2"/>
    <n v="1"/>
    <d v="2012-04-03T00:00:00"/>
    <x v="248"/>
    <x v="334"/>
    <n v="48"/>
    <n v="4"/>
    <b v="1"/>
    <n v="4"/>
    <b v="0"/>
    <m/>
    <n v="45000"/>
    <n v="90000"/>
    <m/>
    <m/>
    <b v="1"/>
    <s v="B"/>
    <x v="0"/>
    <x v="0"/>
    <s v="On-Site Storage is for the provision of on-site document storage and related services"/>
  </r>
  <r>
    <x v="835"/>
    <x v="0"/>
    <x v="675"/>
    <x v="711"/>
    <x v="2"/>
    <n v="1"/>
    <d v="2012-04-03T00:00:00"/>
    <x v="248"/>
    <x v="334"/>
    <n v="48"/>
    <n v="4"/>
    <b v="1"/>
    <n v="4"/>
    <b v="0"/>
    <m/>
    <n v="6000"/>
    <n v="12000"/>
    <m/>
    <m/>
    <b v="1"/>
    <s v="B"/>
    <x v="0"/>
    <x v="0"/>
    <s v="Composite storage solution combining on-site and off-site document storage and related services"/>
  </r>
  <r>
    <x v="836"/>
    <x v="0"/>
    <x v="675"/>
    <x v="712"/>
    <x v="2"/>
    <n v="1"/>
    <d v="2012-04-03T00:00:00"/>
    <x v="248"/>
    <x v="334"/>
    <n v="48"/>
    <n v="4"/>
    <b v="1"/>
    <n v="4"/>
    <b v="0"/>
    <m/>
    <n v="0"/>
    <n v="0"/>
    <m/>
    <m/>
    <b v="1"/>
    <s v="B"/>
    <x v="0"/>
    <x v="0"/>
    <s v="Document Scanning and Related Services - provided by Supported Businesses"/>
  </r>
  <r>
    <x v="837"/>
    <x v="4"/>
    <x v="244"/>
    <x v="713"/>
    <x v="2"/>
    <n v="1"/>
    <m/>
    <x v="6"/>
    <x v="6"/>
    <m/>
    <m/>
    <b v="0"/>
    <m/>
    <b v="0"/>
    <m/>
    <n v="0"/>
    <n v="0"/>
    <m/>
    <m/>
    <b v="1"/>
    <s v="B"/>
    <x v="2"/>
    <x v="0"/>
    <m/>
  </r>
  <r>
    <x v="838"/>
    <x v="4"/>
    <x v="676"/>
    <x v="74"/>
    <x v="1"/>
    <n v="1"/>
    <m/>
    <x v="6"/>
    <x v="6"/>
    <m/>
    <m/>
    <b v="0"/>
    <m/>
    <b v="0"/>
    <m/>
    <n v="0"/>
    <n v="0"/>
    <m/>
    <m/>
    <b v="1"/>
    <s v="B"/>
    <x v="2"/>
    <x v="0"/>
    <s v="Lot 3a: Fitting ,Repair &amp; Refurbishment: Geographical region : Highlands &amp; Islands"/>
  </r>
  <r>
    <x v="839"/>
    <x v="4"/>
    <x v="677"/>
    <x v="74"/>
    <x v="1"/>
    <n v="1"/>
    <m/>
    <x v="6"/>
    <x v="6"/>
    <m/>
    <m/>
    <b v="0"/>
    <m/>
    <b v="0"/>
    <m/>
    <n v="0"/>
    <n v="0"/>
    <m/>
    <m/>
    <b v="1"/>
    <s v="B"/>
    <x v="2"/>
    <x v="0"/>
    <m/>
  </r>
  <r>
    <x v="840"/>
    <x v="4"/>
    <x v="678"/>
    <x v="74"/>
    <x v="1"/>
    <n v="1"/>
    <m/>
    <x v="6"/>
    <x v="6"/>
    <m/>
    <m/>
    <b v="0"/>
    <m/>
    <b v="0"/>
    <m/>
    <n v="0"/>
    <n v="0"/>
    <m/>
    <m/>
    <b v="1"/>
    <s v="B"/>
    <x v="2"/>
    <x v="0"/>
    <s v="Product Supply Only: Resilient Flooring"/>
  </r>
  <r>
    <x v="841"/>
    <x v="4"/>
    <x v="677"/>
    <x v="74"/>
    <x v="1"/>
    <n v="1"/>
    <m/>
    <x v="6"/>
    <x v="6"/>
    <m/>
    <m/>
    <b v="0"/>
    <m/>
    <b v="0"/>
    <m/>
    <n v="0"/>
    <n v="0"/>
    <m/>
    <m/>
    <b v="1"/>
    <s v="B"/>
    <x v="2"/>
    <x v="0"/>
    <m/>
  </r>
  <r>
    <x v="842"/>
    <x v="4"/>
    <x v="677"/>
    <x v="74"/>
    <x v="1"/>
    <n v="1"/>
    <m/>
    <x v="6"/>
    <x v="6"/>
    <m/>
    <m/>
    <b v="0"/>
    <m/>
    <b v="0"/>
    <m/>
    <n v="0"/>
    <n v="0"/>
    <m/>
    <m/>
    <b v="1"/>
    <s v="B"/>
    <x v="2"/>
    <x v="0"/>
    <m/>
  </r>
  <r>
    <x v="843"/>
    <x v="8"/>
    <x v="679"/>
    <x v="714"/>
    <x v="2"/>
    <n v="6"/>
    <m/>
    <x v="6"/>
    <x v="6"/>
    <n v="24"/>
    <n v="24"/>
    <b v="0"/>
    <m/>
    <b v="0"/>
    <m/>
    <n v="0"/>
    <n v="0"/>
    <d v="2014-12-01T00:00:00"/>
    <d v="2014-12-01T00:00:00"/>
    <b v="1"/>
    <s v="A"/>
    <x v="4"/>
    <x v="6"/>
    <m/>
  </r>
  <r>
    <x v="844"/>
    <x v="0"/>
    <x v="680"/>
    <x v="715"/>
    <x v="2"/>
    <n v="6"/>
    <d v="2012-02-01T00:00:00"/>
    <x v="125"/>
    <x v="97"/>
    <n v="48"/>
    <m/>
    <b v="0"/>
    <m/>
    <b v="0"/>
    <m/>
    <n v="0"/>
    <n v="0"/>
    <m/>
    <d v="2012-02-01T00:00:00"/>
    <b v="1"/>
    <s v="C1 - Local Collaboration"/>
    <x v="2"/>
    <x v="6"/>
    <m/>
  </r>
  <r>
    <x v="845"/>
    <x v="0"/>
    <x v="681"/>
    <x v="716"/>
    <x v="3"/>
    <n v="6"/>
    <m/>
    <x v="6"/>
    <x v="6"/>
    <m/>
    <m/>
    <b v="0"/>
    <m/>
    <b v="0"/>
    <m/>
    <n v="1500000"/>
    <n v="0"/>
    <m/>
    <m/>
    <b v="1"/>
    <s v="C - Framework"/>
    <x v="2"/>
    <x v="6"/>
    <m/>
  </r>
  <r>
    <x v="846"/>
    <x v="0"/>
    <x v="682"/>
    <x v="717"/>
    <x v="2"/>
    <n v="5"/>
    <d v="2014-06-20T00:00:00"/>
    <x v="318"/>
    <x v="335"/>
    <n v="48"/>
    <m/>
    <b v="0"/>
    <m/>
    <b v="0"/>
    <m/>
    <n v="0"/>
    <n v="0"/>
    <m/>
    <m/>
    <b v="1"/>
    <s v="B"/>
    <x v="2"/>
    <x v="5"/>
    <s v="Managed Transmission Services"/>
  </r>
  <r>
    <x v="847"/>
    <x v="0"/>
    <x v="682"/>
    <x v="717"/>
    <x v="2"/>
    <n v="5"/>
    <m/>
    <x v="318"/>
    <x v="335"/>
    <n v="48"/>
    <m/>
    <b v="0"/>
    <m/>
    <b v="0"/>
    <m/>
    <n v="0"/>
    <n v="0"/>
    <m/>
    <m/>
    <b v="1"/>
    <s v="B"/>
    <x v="2"/>
    <x v="5"/>
    <s v="Dark Fibre"/>
  </r>
  <r>
    <x v="848"/>
    <x v="0"/>
    <x v="359"/>
    <x v="365"/>
    <x v="6"/>
    <n v="1"/>
    <d v="2014-08-12T00:00:00"/>
    <x v="174"/>
    <x v="186"/>
    <n v="24"/>
    <n v="24"/>
    <b v="1"/>
    <n v="12"/>
    <b v="1"/>
    <n v="21"/>
    <n v="500000"/>
    <n v="2000000"/>
    <d v="2012-06-12T00:00:00"/>
    <d v="2014-03-28T00:00:00"/>
    <b v="1"/>
    <s v="B"/>
    <x v="0"/>
    <x v="0"/>
    <s v="Marketing Materials and General Printing Requirements"/>
  </r>
  <r>
    <x v="849"/>
    <x v="0"/>
    <x v="683"/>
    <x v="718"/>
    <x v="1"/>
    <n v="1"/>
    <m/>
    <x v="222"/>
    <x v="336"/>
    <n v="24"/>
    <n v="24"/>
    <b v="1"/>
    <n v="12"/>
    <b v="1"/>
    <n v="6"/>
    <n v="0"/>
    <n v="0"/>
    <m/>
    <m/>
    <b v="1"/>
    <s v="B"/>
    <x v="0"/>
    <x v="0"/>
    <m/>
  </r>
  <r>
    <x v="850"/>
    <x v="4"/>
    <x v="244"/>
    <x v="719"/>
    <x v="1"/>
    <n v="2"/>
    <m/>
    <x v="6"/>
    <x v="6"/>
    <m/>
    <m/>
    <b v="0"/>
    <m/>
    <b v="0"/>
    <m/>
    <n v="0"/>
    <n v="0"/>
    <m/>
    <m/>
    <b v="1"/>
    <s v="B"/>
    <x v="2"/>
    <x v="4"/>
    <m/>
  </r>
  <r>
    <x v="851"/>
    <x v="0"/>
    <x v="684"/>
    <x v="720"/>
    <x v="2"/>
    <n v="2"/>
    <d v="2015-09-29T00:00:00"/>
    <x v="319"/>
    <x v="149"/>
    <n v="24"/>
    <n v="24"/>
    <b v="1"/>
    <n v="12"/>
    <b v="1"/>
    <n v="15"/>
    <n v="6000000"/>
    <n v="24000000"/>
    <d v="2014-09-23T00:00:00"/>
    <d v="2015-08-07T00:00:00"/>
    <b v="1"/>
    <s v="B"/>
    <x v="0"/>
    <x v="4"/>
    <s v="Equipment"/>
  </r>
  <r>
    <x v="852"/>
    <x v="0"/>
    <x v="685"/>
    <x v="721"/>
    <x v="1"/>
    <n v="3"/>
    <m/>
    <x v="70"/>
    <x v="289"/>
    <n v="36"/>
    <n v="12"/>
    <b v="1"/>
    <n v="12"/>
    <b v="1"/>
    <n v="4"/>
    <n v="0"/>
    <n v="0"/>
    <m/>
    <d v="2015-03-16T00:00:00"/>
    <b v="1"/>
    <s v="B"/>
    <x v="0"/>
    <x v="2"/>
    <s v="PAT - England, Wales &amp; N.Ireland"/>
  </r>
  <r>
    <x v="853"/>
    <x v="0"/>
    <x v="686"/>
    <x v="722"/>
    <x v="0"/>
    <n v="3"/>
    <m/>
    <x v="281"/>
    <x v="297"/>
    <n v="24"/>
    <n v="24"/>
    <b v="1"/>
    <n v="12"/>
    <b v="1"/>
    <n v="12"/>
    <n v="0"/>
    <n v="0"/>
    <m/>
    <m/>
    <b v="1"/>
    <s v="B"/>
    <x v="0"/>
    <x v="2"/>
    <m/>
  </r>
  <r>
    <x v="854"/>
    <x v="3"/>
    <x v="687"/>
    <x v="723"/>
    <x v="1"/>
    <n v="3"/>
    <m/>
    <x v="320"/>
    <x v="337"/>
    <n v="36"/>
    <n v="12"/>
    <b v="0"/>
    <n v="12"/>
    <b v="0"/>
    <m/>
    <n v="0"/>
    <n v="0"/>
    <m/>
    <m/>
    <b v="1"/>
    <s v="B"/>
    <x v="6"/>
    <x v="2"/>
    <m/>
  </r>
  <r>
    <x v="855"/>
    <x v="0"/>
    <x v="688"/>
    <x v="724"/>
    <x v="1"/>
    <n v="3"/>
    <m/>
    <x v="297"/>
    <x v="279"/>
    <n v="36"/>
    <n v="12"/>
    <b v="1"/>
    <n v="12"/>
    <b v="1"/>
    <n v="0"/>
    <n v="0"/>
    <n v="0"/>
    <m/>
    <m/>
    <b v="1"/>
    <s v="B"/>
    <x v="0"/>
    <x v="2"/>
    <s v="Lot 1 - Brick"/>
  </r>
  <r>
    <x v="856"/>
    <x v="0"/>
    <x v="689"/>
    <x v="725"/>
    <x v="1"/>
    <n v="3"/>
    <m/>
    <x v="321"/>
    <x v="338"/>
    <n v="24"/>
    <n v="24"/>
    <b v="1"/>
    <n v="12"/>
    <b v="1"/>
    <n v="12"/>
    <n v="0"/>
    <n v="0"/>
    <m/>
    <d v="2017-01-01T00:00:00"/>
    <b v="1"/>
    <s v="B"/>
    <x v="0"/>
    <x v="2"/>
    <s v="Plumbing &amp; Sanitary Equipment &amp; Associated Services"/>
  </r>
  <r>
    <x v="857"/>
    <x v="4"/>
    <x v="244"/>
    <x v="726"/>
    <x v="1"/>
    <n v="2"/>
    <m/>
    <x v="6"/>
    <x v="6"/>
    <m/>
    <m/>
    <b v="0"/>
    <m/>
    <b v="0"/>
    <m/>
    <n v="0"/>
    <n v="0"/>
    <m/>
    <m/>
    <b v="1"/>
    <s v="B"/>
    <x v="2"/>
    <x v="4"/>
    <m/>
  </r>
  <r>
    <x v="858"/>
    <x v="3"/>
    <x v="690"/>
    <x v="361"/>
    <x v="2"/>
    <n v="2"/>
    <m/>
    <x v="322"/>
    <x v="339"/>
    <n v="36"/>
    <n v="12"/>
    <b v="1"/>
    <n v="12"/>
    <b v="1"/>
    <n v="9"/>
    <n v="6000000"/>
    <n v="26000000"/>
    <d v="2014-11-13T00:00:00"/>
    <d v="2016-01-29T00:00:00"/>
    <b v="1"/>
    <s v="B"/>
    <x v="0"/>
    <x v="4"/>
    <m/>
  </r>
  <r>
    <x v="859"/>
    <x v="0"/>
    <x v="691"/>
    <x v="727"/>
    <x v="0"/>
    <n v="4"/>
    <d v="2014-08-01T00:00:00"/>
    <x v="243"/>
    <x v="297"/>
    <n v="24"/>
    <m/>
    <b v="1"/>
    <n v="12"/>
    <b v="1"/>
    <n v="25"/>
    <n v="0"/>
    <n v="0"/>
    <m/>
    <m/>
    <b v="1"/>
    <s v="C - Framework"/>
    <x v="0"/>
    <x v="3"/>
    <m/>
  </r>
  <r>
    <x v="860"/>
    <x v="8"/>
    <x v="667"/>
    <x v="701"/>
    <x v="7"/>
    <n v="1"/>
    <m/>
    <x v="323"/>
    <x v="340"/>
    <n v="48"/>
    <m/>
    <b v="0"/>
    <m/>
    <b v="0"/>
    <m/>
    <n v="0"/>
    <n v="0"/>
    <m/>
    <m/>
    <b v="1"/>
    <s v="A"/>
    <x v="2"/>
    <x v="0"/>
    <m/>
  </r>
  <r>
    <x v="861"/>
    <x v="0"/>
    <x v="692"/>
    <x v="728"/>
    <x v="0"/>
    <n v="4"/>
    <m/>
    <x v="324"/>
    <x v="297"/>
    <n v="24"/>
    <m/>
    <b v="1"/>
    <n v="12"/>
    <b v="1"/>
    <n v="19"/>
    <n v="4000000"/>
    <n v="0"/>
    <d v="2015-02-01T00:00:00"/>
    <d v="2015-01-01T00:00:00"/>
    <b v="1"/>
    <s v="B"/>
    <x v="0"/>
    <x v="3"/>
    <m/>
  </r>
  <r>
    <x v="862"/>
    <x v="4"/>
    <x v="629"/>
    <x v="729"/>
    <x v="0"/>
    <n v="4"/>
    <m/>
    <x v="6"/>
    <x v="6"/>
    <m/>
    <m/>
    <b v="0"/>
    <m/>
    <b v="0"/>
    <m/>
    <n v="0"/>
    <n v="0"/>
    <m/>
    <d v="2017-08-01T00:00:00"/>
    <b v="1"/>
    <s v="B"/>
    <x v="2"/>
    <x v="3"/>
    <m/>
  </r>
  <r>
    <x v="863"/>
    <x v="8"/>
    <x v="693"/>
    <x v="644"/>
    <x v="4"/>
    <n v="4"/>
    <m/>
    <x v="272"/>
    <x v="6"/>
    <m/>
    <m/>
    <b v="0"/>
    <m/>
    <b v="0"/>
    <m/>
    <n v="60000000"/>
    <n v="0"/>
    <m/>
    <d v="2015-04-01T00:00:00"/>
    <b v="1"/>
    <s v="B"/>
    <x v="2"/>
    <x v="3"/>
    <m/>
  </r>
  <r>
    <x v="864"/>
    <x v="0"/>
    <x v="694"/>
    <x v="19"/>
    <x v="0"/>
    <n v="1"/>
    <d v="2016-01-25T00:00:00"/>
    <x v="325"/>
    <x v="341"/>
    <n v="36"/>
    <n v="12"/>
    <b v="1"/>
    <n v="12"/>
    <b v="0"/>
    <m/>
    <n v="8000000"/>
    <n v="32000000"/>
    <d v="2014-10-28T00:00:00"/>
    <d v="2016-01-25T00:00:00"/>
    <b v="1"/>
    <s v="A"/>
    <x v="0"/>
    <x v="0"/>
    <m/>
  </r>
  <r>
    <x v="865"/>
    <x v="7"/>
    <x v="695"/>
    <x v="730"/>
    <x v="7"/>
    <n v="5"/>
    <m/>
    <x v="6"/>
    <x v="6"/>
    <m/>
    <m/>
    <b v="0"/>
    <m/>
    <b v="0"/>
    <m/>
    <n v="0"/>
    <n v="0"/>
    <m/>
    <m/>
    <b v="1"/>
    <s v="B"/>
    <x v="2"/>
    <x v="5"/>
    <m/>
  </r>
  <r>
    <x v="866"/>
    <x v="3"/>
    <x v="696"/>
    <x v="731"/>
    <x v="0"/>
    <n v="5"/>
    <d v="2016-05-27T00:00:00"/>
    <x v="326"/>
    <x v="342"/>
    <n v="36"/>
    <n v="12"/>
    <b v="1"/>
    <n v="12"/>
    <b v="1"/>
    <n v="12"/>
    <n v="17682816.710000001"/>
    <n v="80000000"/>
    <d v="2016-05-30T00:00:00"/>
    <d v="2016-05-12T00:00:00"/>
    <b v="1"/>
    <s v="B"/>
    <x v="0"/>
    <x v="5"/>
    <m/>
  </r>
  <r>
    <x v="867"/>
    <x v="7"/>
    <x v="697"/>
    <x v="732"/>
    <x v="7"/>
    <n v="5"/>
    <m/>
    <x v="6"/>
    <x v="6"/>
    <m/>
    <m/>
    <b v="0"/>
    <m/>
    <b v="0"/>
    <m/>
    <m/>
    <m/>
    <m/>
    <m/>
    <b v="1"/>
    <s v="B"/>
    <x v="2"/>
    <x v="5"/>
    <m/>
  </r>
  <r>
    <x v="868"/>
    <x v="0"/>
    <x v="698"/>
    <x v="733"/>
    <x v="2"/>
    <n v="5"/>
    <d v="2015-07-27T00:00:00"/>
    <x v="272"/>
    <x v="343"/>
    <n v="36"/>
    <n v="12"/>
    <b v="1"/>
    <n v="12"/>
    <b v="1"/>
    <n v="2"/>
    <n v="12917000"/>
    <n v="66484344"/>
    <m/>
    <d v="2015-08-01T00:00:00"/>
    <b v="1"/>
    <s v="B"/>
    <x v="0"/>
    <x v="5"/>
    <s v="Office, Computer and Library Supplies"/>
  </r>
  <r>
    <x v="869"/>
    <x v="7"/>
    <x v="699"/>
    <x v="734"/>
    <x v="7"/>
    <n v="5"/>
    <m/>
    <x v="6"/>
    <x v="6"/>
    <m/>
    <m/>
    <b v="0"/>
    <m/>
    <b v="0"/>
    <m/>
    <m/>
    <m/>
    <m/>
    <m/>
    <b v="1"/>
    <s v="B"/>
    <x v="2"/>
    <x v="5"/>
    <m/>
  </r>
  <r>
    <x v="870"/>
    <x v="9"/>
    <x v="700"/>
    <x v="735"/>
    <x v="7"/>
    <n v="1"/>
    <m/>
    <x v="236"/>
    <x v="316"/>
    <n v="12"/>
    <m/>
    <b v="0"/>
    <n v="12"/>
    <b v="0"/>
    <n v="12"/>
    <n v="0"/>
    <n v="0"/>
    <m/>
    <m/>
    <b v="1"/>
    <s v="B"/>
    <x v="2"/>
    <x v="0"/>
    <m/>
  </r>
  <r>
    <x v="871"/>
    <x v="0"/>
    <x v="701"/>
    <x v="736"/>
    <x v="1"/>
    <n v="1"/>
    <d v="2014-12-02T00:00:00"/>
    <x v="327"/>
    <x v="344"/>
    <n v="36"/>
    <n v="12"/>
    <b v="1"/>
    <n v="12"/>
    <b v="0"/>
    <m/>
    <n v="977000"/>
    <n v="3900000"/>
    <d v="2014-05-01T00:00:00"/>
    <d v="2014-12-02T00:00:00"/>
    <b v="1"/>
    <s v="A"/>
    <x v="0"/>
    <x v="0"/>
    <m/>
  </r>
  <r>
    <x v="872"/>
    <x v="0"/>
    <x v="702"/>
    <x v="737"/>
    <x v="1"/>
    <n v="1"/>
    <d v="2015-05-16T00:00:00"/>
    <x v="328"/>
    <x v="345"/>
    <n v="36"/>
    <n v="12"/>
    <b v="1"/>
    <n v="12"/>
    <b v="0"/>
    <m/>
    <n v="200000"/>
    <n v="800000"/>
    <d v="2015-08-03T00:00:00"/>
    <d v="2015-05-16T00:00:00"/>
    <b v="1"/>
    <s v="A"/>
    <x v="0"/>
    <x v="0"/>
    <m/>
  </r>
  <r>
    <x v="873"/>
    <x v="0"/>
    <x v="703"/>
    <x v="41"/>
    <x v="1"/>
    <n v="1"/>
    <d v="2016-09-30T00:00:00"/>
    <x v="285"/>
    <x v="346"/>
    <n v="24"/>
    <n v="24"/>
    <b v="1"/>
    <n v="12"/>
    <b v="1"/>
    <n v="12"/>
    <n v="1700000"/>
    <n v="6800000"/>
    <d v="2016-02-24T00:00:00"/>
    <d v="2016-09-30T00:00:00"/>
    <b v="1"/>
    <s v="B"/>
    <x v="0"/>
    <x v="0"/>
    <m/>
  </r>
  <r>
    <x v="874"/>
    <x v="3"/>
    <x v="704"/>
    <x v="378"/>
    <x v="1"/>
    <n v="1"/>
    <d v="2017-04-24T00:00:00"/>
    <x v="329"/>
    <x v="347"/>
    <n v="24"/>
    <n v="24"/>
    <b v="1"/>
    <n v="12"/>
    <b v="1"/>
    <n v="8"/>
    <n v="1800000"/>
    <n v="7200000"/>
    <d v="2016-07-14T00:00:00"/>
    <d v="2017-01-20T00:00:00"/>
    <b v="1"/>
    <s v="B"/>
    <x v="0"/>
    <x v="0"/>
    <m/>
  </r>
  <r>
    <x v="875"/>
    <x v="3"/>
    <x v="452"/>
    <x v="738"/>
    <x v="1"/>
    <n v="3"/>
    <m/>
    <x v="210"/>
    <x v="227"/>
    <n v="24"/>
    <n v="24"/>
    <b v="0"/>
    <n v="12"/>
    <b v="0"/>
    <n v="12"/>
    <n v="0"/>
    <n v="0"/>
    <m/>
    <m/>
    <b v="1"/>
    <s v="B"/>
    <x v="4"/>
    <x v="2"/>
    <s v="Lot 3 Residential Furniture (Northern Ireland)"/>
  </r>
  <r>
    <x v="876"/>
    <x v="3"/>
    <x v="705"/>
    <x v="739"/>
    <x v="1"/>
    <n v="3"/>
    <m/>
    <x v="292"/>
    <x v="312"/>
    <n v="24"/>
    <n v="24"/>
    <b v="1"/>
    <n v="12"/>
    <b v="1"/>
    <n v="18"/>
    <n v="0"/>
    <n v="0"/>
    <d v="2016-04-01T00:00:00"/>
    <m/>
    <b v="1"/>
    <s v="B"/>
    <x v="0"/>
    <x v="2"/>
    <m/>
  </r>
  <r>
    <x v="877"/>
    <x v="3"/>
    <x v="706"/>
    <x v="740"/>
    <x v="1"/>
    <n v="3"/>
    <m/>
    <x v="291"/>
    <x v="227"/>
    <n v="36"/>
    <n v="12"/>
    <b v="1"/>
    <n v="12"/>
    <b v="1"/>
    <n v="3"/>
    <n v="0"/>
    <n v="0"/>
    <d v="2016-04-01T00:00:00"/>
    <d v="2017-01-12T00:00:00"/>
    <b v="1"/>
    <s v="B"/>
    <x v="0"/>
    <x v="2"/>
    <m/>
  </r>
  <r>
    <x v="878"/>
    <x v="3"/>
    <x v="620"/>
    <x v="741"/>
    <x v="1"/>
    <n v="3"/>
    <m/>
    <x v="199"/>
    <x v="312"/>
    <n v="24"/>
    <m/>
    <b v="0"/>
    <m/>
    <b v="0"/>
    <m/>
    <n v="0"/>
    <n v="0"/>
    <m/>
    <m/>
    <b v="1"/>
    <s v="B"/>
    <x v="2"/>
    <x v="2"/>
    <s v="Lot 1 Cleaning Equipment Supply"/>
  </r>
  <r>
    <x v="879"/>
    <x v="0"/>
    <x v="554"/>
    <x v="742"/>
    <x v="1"/>
    <n v="2"/>
    <m/>
    <x v="330"/>
    <x v="348"/>
    <n v="24"/>
    <n v="24"/>
    <b v="1"/>
    <n v="12"/>
    <b v="1"/>
    <n v="12"/>
    <n v="0"/>
    <n v="0"/>
    <d v="2013-12-06T00:00:00"/>
    <d v="2014-07-31T00:00:00"/>
    <b v="1"/>
    <s v="B"/>
    <x v="0"/>
    <x v="4"/>
    <m/>
  </r>
  <r>
    <x v="880"/>
    <x v="0"/>
    <x v="707"/>
    <x v="743"/>
    <x v="1"/>
    <n v="1"/>
    <d v="2015-12-11T00:00:00"/>
    <x v="331"/>
    <x v="349"/>
    <n v="24"/>
    <n v="24"/>
    <b v="1"/>
    <n v="12"/>
    <b v="1"/>
    <n v="12"/>
    <n v="2500000"/>
    <n v="10000000"/>
    <d v="2015-01-26T00:00:00"/>
    <d v="2015-11-16T00:00:00"/>
    <b v="1"/>
    <s v="B"/>
    <x v="0"/>
    <x v="0"/>
    <m/>
  </r>
  <r>
    <x v="881"/>
    <x v="3"/>
    <x v="15"/>
    <x v="744"/>
    <x v="1"/>
    <n v="3"/>
    <m/>
    <x v="14"/>
    <x v="15"/>
    <n v="48"/>
    <m/>
    <b v="0"/>
    <m/>
    <b v="0"/>
    <m/>
    <n v="0"/>
    <n v="0"/>
    <m/>
    <m/>
    <b v="1"/>
    <s v="B"/>
    <x v="2"/>
    <x v="2"/>
    <s v="Lot 2 - Domestic &amp; Non-Domestic Equidopment up to 500 KW (Cheshire, Mersey &amp; North Wales)"/>
  </r>
  <r>
    <x v="882"/>
    <x v="3"/>
    <x v="579"/>
    <x v="745"/>
    <x v="2"/>
    <n v="3"/>
    <m/>
    <x v="280"/>
    <x v="296"/>
    <n v="24"/>
    <m/>
    <b v="0"/>
    <n v="12"/>
    <b v="0"/>
    <n v="12"/>
    <n v="0"/>
    <n v="0"/>
    <m/>
    <m/>
    <b v="1"/>
    <s v="B"/>
    <x v="2"/>
    <x v="2"/>
    <s v="Lot 8 Supply &amp; Integration - Audio, Vision &amp; Lighting"/>
  </r>
  <r>
    <x v="883"/>
    <x v="4"/>
    <x v="708"/>
    <x v="746"/>
    <x v="1"/>
    <n v="3"/>
    <m/>
    <x v="6"/>
    <x v="6"/>
    <m/>
    <m/>
    <b v="0"/>
    <m/>
    <b v="0"/>
    <m/>
    <n v="0"/>
    <n v="0"/>
    <m/>
    <m/>
    <b v="1"/>
    <s v="B"/>
    <x v="2"/>
    <x v="2"/>
    <m/>
  </r>
  <r>
    <x v="884"/>
    <x v="3"/>
    <x v="579"/>
    <x v="747"/>
    <x v="2"/>
    <n v="3"/>
    <m/>
    <x v="280"/>
    <x v="296"/>
    <n v="24"/>
    <m/>
    <b v="0"/>
    <n v="12"/>
    <b v="0"/>
    <n v="12"/>
    <n v="0"/>
    <n v="0"/>
    <m/>
    <m/>
    <b v="1"/>
    <s v="B"/>
    <x v="2"/>
    <x v="2"/>
    <s v="Lot 3 Supply - Lighting Equipment"/>
  </r>
  <r>
    <x v="885"/>
    <x v="3"/>
    <x v="579"/>
    <x v="748"/>
    <x v="2"/>
    <n v="3"/>
    <m/>
    <x v="280"/>
    <x v="296"/>
    <n v="24"/>
    <m/>
    <b v="0"/>
    <n v="12"/>
    <b v="0"/>
    <n v="12"/>
    <n v="0"/>
    <n v="0"/>
    <m/>
    <m/>
    <b v="1"/>
    <s v="B"/>
    <x v="2"/>
    <x v="2"/>
    <s v="Lot 4 Supply - Audio, Vision &amp; Lighting Equipment"/>
  </r>
  <r>
    <x v="886"/>
    <x v="3"/>
    <x v="579"/>
    <x v="749"/>
    <x v="2"/>
    <n v="3"/>
    <m/>
    <x v="280"/>
    <x v="296"/>
    <n v="24"/>
    <m/>
    <b v="0"/>
    <n v="12"/>
    <b v="0"/>
    <n v="12"/>
    <n v="0"/>
    <n v="0"/>
    <m/>
    <m/>
    <b v="1"/>
    <s v="B"/>
    <x v="2"/>
    <x v="2"/>
    <s v="Lot 5 Supply &amp; Integration - Audio Equipment"/>
  </r>
  <r>
    <x v="887"/>
    <x v="10"/>
    <x v="709"/>
    <x v="750"/>
    <x v="2"/>
    <n v="3"/>
    <m/>
    <x v="6"/>
    <x v="6"/>
    <n v="48"/>
    <m/>
    <b v="0"/>
    <m/>
    <b v="0"/>
    <m/>
    <n v="0"/>
    <n v="0"/>
    <m/>
    <d v="2021-04-01T00:00:00"/>
    <b v="1"/>
    <s v="B"/>
    <x v="2"/>
    <x v="2"/>
    <m/>
  </r>
  <r>
    <x v="888"/>
    <x v="4"/>
    <x v="710"/>
    <x v="751"/>
    <x v="0"/>
    <n v="3"/>
    <m/>
    <x v="6"/>
    <x v="6"/>
    <m/>
    <m/>
    <b v="0"/>
    <m/>
    <b v="0"/>
    <m/>
    <n v="0"/>
    <n v="0"/>
    <m/>
    <d v="2021-02-01T00:00:00"/>
    <b v="1"/>
    <s v="B"/>
    <x v="2"/>
    <x v="2"/>
    <m/>
  </r>
  <r>
    <x v="889"/>
    <x v="3"/>
    <x v="15"/>
    <x v="752"/>
    <x v="1"/>
    <n v="3"/>
    <m/>
    <x v="14"/>
    <x v="15"/>
    <n v="48"/>
    <m/>
    <b v="0"/>
    <m/>
    <b v="0"/>
    <m/>
    <n v="0"/>
    <n v="0"/>
    <m/>
    <m/>
    <b v="1"/>
    <s v="B"/>
    <x v="2"/>
    <x v="2"/>
    <s v="Lot 4 – Dom. and Non Dom. Equip. up to 500kw rated input. Northumberland, Co.Durham, Tyne &amp; Wear"/>
  </r>
  <r>
    <x v="890"/>
    <x v="3"/>
    <x v="711"/>
    <x v="753"/>
    <x v="1"/>
    <n v="3"/>
    <m/>
    <x v="332"/>
    <x v="350"/>
    <n v="24"/>
    <n v="24"/>
    <b v="1"/>
    <n v="12"/>
    <b v="1"/>
    <n v="12"/>
    <n v="0"/>
    <n v="0"/>
    <m/>
    <d v="2017-02-01T00:00:00"/>
    <b v="1"/>
    <s v="B"/>
    <x v="0"/>
    <x v="2"/>
    <s v="Lot 1 Vehicle Hire"/>
  </r>
  <r>
    <x v="891"/>
    <x v="3"/>
    <x v="712"/>
    <x v="754"/>
    <x v="1"/>
    <n v="5"/>
    <m/>
    <x v="333"/>
    <x v="351"/>
    <n v="60"/>
    <n v="12"/>
    <b v="1"/>
    <n v="12"/>
    <b v="0"/>
    <m/>
    <n v="5000000"/>
    <n v="0"/>
    <d v="2014-11-04T00:00:00"/>
    <d v="2015-09-01T00:00:00"/>
    <b v="1"/>
    <s v="B"/>
    <x v="0"/>
    <x v="5"/>
    <s v="Estates Maintenance (Large) &amp; Minor Works"/>
  </r>
  <r>
    <x v="892"/>
    <x v="0"/>
    <x v="713"/>
    <x v="755"/>
    <x v="7"/>
    <n v="3"/>
    <m/>
    <x v="334"/>
    <x v="352"/>
    <n v="24"/>
    <n v="24"/>
    <b v="1"/>
    <n v="12"/>
    <b v="1"/>
    <n v="12"/>
    <n v="0"/>
    <n v="0"/>
    <m/>
    <m/>
    <b v="1"/>
    <s v="B"/>
    <x v="0"/>
    <x v="2"/>
    <m/>
  </r>
  <r>
    <x v="893"/>
    <x v="4"/>
    <x v="714"/>
    <x v="756"/>
    <x v="6"/>
    <n v="1"/>
    <m/>
    <x v="270"/>
    <x v="343"/>
    <n v="36"/>
    <n v="12"/>
    <b v="0"/>
    <m/>
    <b v="0"/>
    <m/>
    <n v="0"/>
    <n v="0"/>
    <d v="2016-01-01T00:00:00"/>
    <m/>
    <b v="1"/>
    <s v="B"/>
    <x v="6"/>
    <x v="0"/>
    <m/>
  </r>
  <r>
    <x v="894"/>
    <x v="0"/>
    <x v="715"/>
    <x v="757"/>
    <x v="2"/>
    <n v="5"/>
    <m/>
    <x v="149"/>
    <x v="148"/>
    <n v="30"/>
    <m/>
    <b v="0"/>
    <m/>
    <b v="0"/>
    <m/>
    <n v="0"/>
    <n v="0"/>
    <m/>
    <m/>
    <b v="1"/>
    <s v="B"/>
    <x v="2"/>
    <x v="5"/>
    <m/>
  </r>
  <r>
    <x v="895"/>
    <x v="4"/>
    <x v="716"/>
    <x v="758"/>
    <x v="2"/>
    <n v="1"/>
    <m/>
    <x v="281"/>
    <x v="297"/>
    <n v="48"/>
    <m/>
    <b v="0"/>
    <m/>
    <b v="0"/>
    <m/>
    <n v="0"/>
    <n v="0"/>
    <m/>
    <m/>
    <b v="1"/>
    <s v="A"/>
    <x v="2"/>
    <x v="0"/>
    <m/>
  </r>
  <r>
    <x v="896"/>
    <x v="11"/>
    <x v="717"/>
    <x v="759"/>
    <x v="2"/>
    <n v="2"/>
    <m/>
    <x v="206"/>
    <x v="225"/>
    <n v="36"/>
    <m/>
    <b v="1"/>
    <n v="12"/>
    <b v="0"/>
    <m/>
    <n v="0"/>
    <n v="0"/>
    <m/>
    <m/>
    <b v="1"/>
    <s v="Call-off from Framework"/>
    <x v="2"/>
    <x v="4"/>
    <m/>
  </r>
  <r>
    <x v="897"/>
    <x v="11"/>
    <x v="718"/>
    <x v="760"/>
    <x v="2"/>
    <n v="2"/>
    <m/>
    <x v="206"/>
    <x v="225"/>
    <n v="36"/>
    <m/>
    <b v="1"/>
    <n v="12"/>
    <b v="0"/>
    <m/>
    <n v="0"/>
    <n v="0"/>
    <m/>
    <m/>
    <b v="1"/>
    <s v="Call-off from Framework"/>
    <x v="2"/>
    <x v="4"/>
    <m/>
  </r>
  <r>
    <x v="898"/>
    <x v="4"/>
    <x v="719"/>
    <x v="734"/>
    <x v="7"/>
    <n v="2"/>
    <m/>
    <x v="6"/>
    <x v="6"/>
    <m/>
    <m/>
    <b v="0"/>
    <m/>
    <b v="0"/>
    <m/>
    <n v="0"/>
    <n v="0"/>
    <m/>
    <m/>
    <b v="1"/>
    <s v="B"/>
    <x v="2"/>
    <x v="4"/>
    <m/>
  </r>
  <r>
    <x v="899"/>
    <x v="0"/>
    <x v="720"/>
    <x v="469"/>
    <x v="1"/>
    <n v="1"/>
    <d v="2015-11-18T00:00:00"/>
    <x v="321"/>
    <x v="338"/>
    <n v="36"/>
    <n v="12"/>
    <b v="1"/>
    <n v="12"/>
    <b v="0"/>
    <m/>
    <n v="8500000"/>
    <n v="8500000"/>
    <m/>
    <d v="2015-06-30T00:00:00"/>
    <b v="1"/>
    <s v="A"/>
    <x v="0"/>
    <x v="0"/>
    <m/>
  </r>
  <r>
    <x v="900"/>
    <x v="3"/>
    <x v="589"/>
    <x v="621"/>
    <x v="2"/>
    <n v="4"/>
    <d v="2016-11-01T00:00:00"/>
    <x v="285"/>
    <x v="227"/>
    <n v="24"/>
    <n v="12"/>
    <b v="1"/>
    <n v="12"/>
    <b v="1"/>
    <n v="18"/>
    <n v="0"/>
    <n v="0"/>
    <m/>
    <d v="2016-11-01T00:00:00"/>
    <b v="1"/>
    <s v="C - Framework"/>
    <x v="0"/>
    <x v="3"/>
    <s v="Storage"/>
  </r>
  <r>
    <x v="901"/>
    <x v="0"/>
    <x v="721"/>
    <x v="300"/>
    <x v="4"/>
    <n v="4"/>
    <m/>
    <x v="272"/>
    <x v="289"/>
    <n v="24"/>
    <m/>
    <b v="1"/>
    <n v="12"/>
    <b v="1"/>
    <n v="12"/>
    <n v="60000000"/>
    <n v="0"/>
    <d v="2014-11-03T00:00:00"/>
    <d v="2015-03-02T00:00:00"/>
    <b v="1"/>
    <s v="B"/>
    <x v="0"/>
    <x v="3"/>
    <m/>
  </r>
  <r>
    <x v="902"/>
    <x v="11"/>
    <x v="244"/>
    <x v="761"/>
    <x v="2"/>
    <n v="2"/>
    <m/>
    <x v="6"/>
    <x v="6"/>
    <m/>
    <m/>
    <b v="0"/>
    <m/>
    <b v="0"/>
    <m/>
    <n v="0"/>
    <n v="0"/>
    <m/>
    <m/>
    <b v="1"/>
    <s v="B"/>
    <x v="2"/>
    <x v="4"/>
    <m/>
  </r>
  <r>
    <x v="903"/>
    <x v="11"/>
    <x v="722"/>
    <x v="757"/>
    <x v="2"/>
    <n v="2"/>
    <m/>
    <x v="149"/>
    <x v="44"/>
    <n v="24"/>
    <m/>
    <b v="0"/>
    <n v="24"/>
    <b v="0"/>
    <m/>
    <n v="0"/>
    <n v="0"/>
    <m/>
    <m/>
    <b v="1"/>
    <s v="Call-off from Framework"/>
    <x v="2"/>
    <x v="4"/>
    <m/>
  </r>
  <r>
    <x v="904"/>
    <x v="0"/>
    <x v="723"/>
    <x v="79"/>
    <x v="6"/>
    <n v="1"/>
    <d v="2015-09-01T00:00:00"/>
    <x v="281"/>
    <x v="297"/>
    <n v="36"/>
    <n v="12"/>
    <b v="1"/>
    <n v="12"/>
    <b v="0"/>
    <m/>
    <n v="100000"/>
    <n v="400000"/>
    <m/>
    <m/>
    <b v="1"/>
    <s v="A"/>
    <x v="0"/>
    <x v="0"/>
    <s v="One Stop Shop"/>
  </r>
  <r>
    <x v="905"/>
    <x v="3"/>
    <x v="724"/>
    <x v="762"/>
    <x v="2"/>
    <n v="1"/>
    <d v="2016-04-22T00:00:00"/>
    <x v="284"/>
    <x v="350"/>
    <n v="36"/>
    <n v="22"/>
    <b v="1"/>
    <n v="17"/>
    <b v="1"/>
    <n v="5"/>
    <n v="1500000"/>
    <n v="6000000"/>
    <m/>
    <d v="2016-04-01T00:00:00"/>
    <b v="1"/>
    <s v="A"/>
    <x v="0"/>
    <x v="0"/>
    <m/>
  </r>
  <r>
    <x v="906"/>
    <x v="4"/>
    <x v="725"/>
    <x v="763"/>
    <x v="1"/>
    <n v="1"/>
    <m/>
    <x v="6"/>
    <x v="6"/>
    <m/>
    <m/>
    <b v="0"/>
    <m/>
    <b v="0"/>
    <m/>
    <m/>
    <m/>
    <m/>
    <d v="2016-10-10T00:00:00"/>
    <b v="1"/>
    <s v="B"/>
    <x v="2"/>
    <x v="0"/>
    <m/>
  </r>
  <r>
    <x v="907"/>
    <x v="3"/>
    <x v="679"/>
    <x v="764"/>
    <x v="2"/>
    <n v="6"/>
    <d v="2015-01-20T00:00:00"/>
    <x v="335"/>
    <x v="353"/>
    <n v="24"/>
    <n v="29"/>
    <b v="1"/>
    <n v="12"/>
    <b v="1"/>
    <n v="33"/>
    <n v="4120000"/>
    <n v="16480000"/>
    <m/>
    <d v="2014-11-03T00:00:00"/>
    <b v="1"/>
    <s v="B"/>
    <x v="0"/>
    <x v="6"/>
    <s v="AV Products - Supply Only"/>
  </r>
  <r>
    <x v="908"/>
    <x v="3"/>
    <x v="679"/>
    <x v="765"/>
    <x v="2"/>
    <n v="6"/>
    <d v="2015-01-20T00:00:00"/>
    <x v="335"/>
    <x v="353"/>
    <n v="24"/>
    <n v="29"/>
    <b v="1"/>
    <n v="12"/>
    <b v="1"/>
    <n v="33"/>
    <n v="7780000"/>
    <n v="0"/>
    <d v="2014-04-07T00:00:00"/>
    <d v="2014-11-03T00:00:00"/>
    <b v="1"/>
    <s v="B"/>
    <x v="0"/>
    <x v="6"/>
    <s v="AV Products &amp; Services - Supply &amp; Fit"/>
  </r>
  <r>
    <x v="909"/>
    <x v="3"/>
    <x v="679"/>
    <x v="766"/>
    <x v="2"/>
    <n v="6"/>
    <d v="2015-01-20T00:00:00"/>
    <x v="335"/>
    <x v="353"/>
    <n v="24"/>
    <n v="29"/>
    <b v="1"/>
    <n v="12"/>
    <b v="1"/>
    <n v="33"/>
    <n v="11670000"/>
    <n v="0"/>
    <d v="2014-04-07T00:00:00"/>
    <d v="2014-11-03T00:00:00"/>
    <b v="1"/>
    <s v="B"/>
    <x v="0"/>
    <x v="6"/>
    <s v="AV Products &amp; Services - Design, Supply &amp; Install"/>
  </r>
  <r>
    <x v="910"/>
    <x v="0"/>
    <x v="726"/>
    <x v="767"/>
    <x v="1"/>
    <n v="3"/>
    <m/>
    <x v="319"/>
    <x v="343"/>
    <n v="24"/>
    <n v="24"/>
    <b v="1"/>
    <n v="12"/>
    <b v="1"/>
    <n v="12"/>
    <n v="588018.80000000005"/>
    <n v="0"/>
    <m/>
    <m/>
    <b v="1"/>
    <s v="B"/>
    <x v="0"/>
    <x v="2"/>
    <s v="Lot 1 Recycling Bins"/>
  </r>
  <r>
    <x v="911"/>
    <x v="3"/>
    <x v="391"/>
    <x v="768"/>
    <x v="0"/>
    <n v="3"/>
    <m/>
    <x v="14"/>
    <x v="15"/>
    <n v="48"/>
    <m/>
    <b v="0"/>
    <m/>
    <b v="0"/>
    <m/>
    <n v="0"/>
    <n v="0"/>
    <m/>
    <m/>
    <b v="1"/>
    <s v="B"/>
    <x v="2"/>
    <x v="2"/>
    <s v="Lot 18 Focused Ion Beam Microscopes"/>
  </r>
  <r>
    <x v="912"/>
    <x v="8"/>
    <x v="727"/>
    <x v="769"/>
    <x v="1"/>
    <n v="2"/>
    <m/>
    <x v="208"/>
    <x v="283"/>
    <n v="24"/>
    <n v="24"/>
    <b v="0"/>
    <m/>
    <b v="0"/>
    <m/>
    <n v="0"/>
    <n v="0"/>
    <d v="2015-10-01T00:00:00"/>
    <d v="2015-10-01T00:00:00"/>
    <b v="1"/>
    <s v="B"/>
    <x v="4"/>
    <x v="4"/>
    <m/>
  </r>
  <r>
    <x v="913"/>
    <x v="8"/>
    <x v="728"/>
    <x v="336"/>
    <x v="1"/>
    <n v="10"/>
    <m/>
    <x v="336"/>
    <x v="354"/>
    <n v="24"/>
    <n v="24"/>
    <b v="0"/>
    <m/>
    <b v="0"/>
    <m/>
    <n v="0"/>
    <n v="0"/>
    <m/>
    <d v="2016-01-01T00:00:00"/>
    <b v="1"/>
    <s v="B"/>
    <x v="4"/>
    <x v="1"/>
    <m/>
  </r>
  <r>
    <x v="914"/>
    <x v="4"/>
    <x v="244"/>
    <x v="770"/>
    <x v="1"/>
    <n v="2"/>
    <m/>
    <x v="6"/>
    <x v="6"/>
    <n v="48"/>
    <m/>
    <b v="0"/>
    <m/>
    <b v="0"/>
    <m/>
    <n v="0"/>
    <n v="0"/>
    <m/>
    <d v="2015-09-01T00:00:00"/>
    <b v="1"/>
    <s v="B"/>
    <x v="2"/>
    <x v="4"/>
    <m/>
  </r>
  <r>
    <x v="915"/>
    <x v="4"/>
    <x v="244"/>
    <x v="771"/>
    <x v="1"/>
    <n v="2"/>
    <m/>
    <x v="6"/>
    <x v="6"/>
    <m/>
    <m/>
    <b v="0"/>
    <m/>
    <b v="0"/>
    <m/>
    <n v="0"/>
    <n v="0"/>
    <m/>
    <m/>
    <b v="1"/>
    <s v="B"/>
    <x v="2"/>
    <x v="4"/>
    <m/>
  </r>
  <r>
    <x v="916"/>
    <x v="3"/>
    <x v="15"/>
    <x v="772"/>
    <x v="1"/>
    <n v="3"/>
    <m/>
    <x v="14"/>
    <x v="15"/>
    <n v="48"/>
    <m/>
    <b v="0"/>
    <m/>
    <b v="0"/>
    <m/>
    <n v="0"/>
    <n v="0"/>
    <m/>
    <m/>
    <b v="1"/>
    <s v="B"/>
    <x v="2"/>
    <x v="2"/>
    <s v="Lot 5 – Domestic and Non Domestic Equipment up to 500kw rated input (Yorkshire and Humber)"/>
  </r>
  <r>
    <x v="917"/>
    <x v="10"/>
    <x v="729"/>
    <x v="773"/>
    <x v="1"/>
    <n v="5"/>
    <m/>
    <x v="6"/>
    <x v="6"/>
    <m/>
    <m/>
    <b v="0"/>
    <m/>
    <b v="0"/>
    <m/>
    <n v="0"/>
    <n v="0"/>
    <m/>
    <d v="2021-08-14T00:00:00"/>
    <b v="1"/>
    <s v="B"/>
    <x v="2"/>
    <x v="5"/>
    <m/>
  </r>
  <r>
    <x v="918"/>
    <x v="3"/>
    <x v="730"/>
    <x v="774"/>
    <x v="2"/>
    <n v="5"/>
    <m/>
    <x v="337"/>
    <x v="355"/>
    <n v="60"/>
    <n v="120"/>
    <b v="1"/>
    <n v="60"/>
    <b v="0"/>
    <n v="60"/>
    <n v="0"/>
    <n v="0"/>
    <m/>
    <m/>
    <b v="1"/>
    <s v="B"/>
    <x v="18"/>
    <x v="5"/>
    <m/>
  </r>
  <r>
    <x v="919"/>
    <x v="0"/>
    <x v="731"/>
    <x v="775"/>
    <x v="0"/>
    <n v="1"/>
    <d v="2015-01-26T00:00:00"/>
    <x v="338"/>
    <x v="356"/>
    <n v="48"/>
    <n v="0"/>
    <b v="0"/>
    <m/>
    <b v="0"/>
    <m/>
    <n v="1000000"/>
    <n v="4000000"/>
    <d v="2014-01-26T00:00:00"/>
    <d v="2015-01-26T00:00:00"/>
    <b v="1"/>
    <s v="B"/>
    <x v="0"/>
    <x v="0"/>
    <m/>
  </r>
  <r>
    <x v="920"/>
    <x v="6"/>
    <x v="563"/>
    <x v="776"/>
    <x v="2"/>
    <n v="1"/>
    <m/>
    <x v="339"/>
    <x v="233"/>
    <n v="36"/>
    <m/>
    <b v="0"/>
    <m/>
    <b v="0"/>
    <m/>
    <n v="0"/>
    <n v="0"/>
    <m/>
    <d v="2015-11-21T00:00:00"/>
    <b v="1"/>
    <s v="B"/>
    <x v="2"/>
    <x v="0"/>
    <m/>
  </r>
  <r>
    <x v="921"/>
    <x v="4"/>
    <x v="564"/>
    <x v="777"/>
    <x v="2"/>
    <n v="1"/>
    <m/>
    <x v="6"/>
    <x v="6"/>
    <m/>
    <m/>
    <b v="0"/>
    <m/>
    <b v="0"/>
    <m/>
    <n v="0"/>
    <n v="0"/>
    <m/>
    <m/>
    <b v="1"/>
    <s v="B"/>
    <x v="2"/>
    <x v="0"/>
    <m/>
  </r>
  <r>
    <x v="922"/>
    <x v="0"/>
    <x v="732"/>
    <x v="591"/>
    <x v="2"/>
    <n v="1"/>
    <d v="2015-06-24T00:00:00"/>
    <x v="340"/>
    <x v="357"/>
    <n v="24"/>
    <n v="24"/>
    <b v="1"/>
    <n v="12"/>
    <b v="1"/>
    <n v="12"/>
    <n v="2500"/>
    <n v="10000"/>
    <m/>
    <d v="2015-06-26T00:00:00"/>
    <b v="1"/>
    <s v="A"/>
    <x v="0"/>
    <x v="0"/>
    <m/>
  </r>
  <r>
    <x v="923"/>
    <x v="0"/>
    <x v="733"/>
    <x v="79"/>
    <x v="6"/>
    <n v="1"/>
    <d v="2015-08-25T00:00:00"/>
    <x v="281"/>
    <x v="297"/>
    <n v="36"/>
    <n v="12"/>
    <b v="1"/>
    <n v="12"/>
    <b v="0"/>
    <m/>
    <n v="1000"/>
    <n v="4000"/>
    <m/>
    <m/>
    <b v="1"/>
    <s v="A"/>
    <x v="0"/>
    <x v="0"/>
    <s v=" Multi-Lot"/>
  </r>
  <r>
    <x v="924"/>
    <x v="0"/>
    <x v="733"/>
    <x v="79"/>
    <x v="6"/>
    <n v="1"/>
    <d v="2015-08-25T00:00:00"/>
    <x v="281"/>
    <x v="297"/>
    <n v="36"/>
    <n v="12"/>
    <b v="1"/>
    <n v="12"/>
    <b v="0"/>
    <m/>
    <n v="1000"/>
    <n v="4000"/>
    <m/>
    <d v="2015-07-11T00:00:00"/>
    <b v="1"/>
    <s v="A"/>
    <x v="0"/>
    <x v="0"/>
    <s v="International Travel and Accommodation Services"/>
  </r>
  <r>
    <x v="925"/>
    <x v="0"/>
    <x v="733"/>
    <x v="79"/>
    <x v="6"/>
    <n v="1"/>
    <d v="2015-08-25T00:00:00"/>
    <x v="281"/>
    <x v="297"/>
    <n v="36"/>
    <n v="12"/>
    <b v="1"/>
    <n v="12"/>
    <b v="0"/>
    <m/>
    <n v="1000"/>
    <n v="4000"/>
    <m/>
    <m/>
    <b v="1"/>
    <s v="A"/>
    <x v="0"/>
    <x v="0"/>
    <s v=" Conference and Meeting Venue Booking"/>
  </r>
  <r>
    <x v="926"/>
    <x v="0"/>
    <x v="734"/>
    <x v="778"/>
    <x v="1"/>
    <n v="1"/>
    <m/>
    <x v="341"/>
    <x v="358"/>
    <n v="24"/>
    <n v="24"/>
    <b v="1"/>
    <n v="12"/>
    <b v="1"/>
    <n v="12"/>
    <n v="920000"/>
    <n v="3660000"/>
    <d v="2015-03-16T00:00:00"/>
    <d v="2015-09-25T00:00:00"/>
    <b v="1"/>
    <s v="A"/>
    <x v="0"/>
    <x v="0"/>
    <m/>
  </r>
  <r>
    <x v="927"/>
    <x v="0"/>
    <x v="735"/>
    <x v="433"/>
    <x v="5"/>
    <n v="1"/>
    <d v="2016-04-01T00:00:00"/>
    <x v="342"/>
    <x v="321"/>
    <n v="36"/>
    <n v="12"/>
    <b v="1"/>
    <n v="12"/>
    <b v="0"/>
    <m/>
    <n v="50000"/>
    <n v="150000"/>
    <m/>
    <d v="2015-11-20T00:00:00"/>
    <b v="1"/>
    <s v="A"/>
    <x v="0"/>
    <x v="0"/>
    <m/>
  </r>
  <r>
    <x v="928"/>
    <x v="8"/>
    <x v="736"/>
    <x v="779"/>
    <x v="5"/>
    <n v="1"/>
    <d v="2015-11-12T00:00:00"/>
    <x v="6"/>
    <x v="6"/>
    <m/>
    <m/>
    <b v="0"/>
    <m/>
    <b v="0"/>
    <m/>
    <m/>
    <m/>
    <m/>
    <d v="2015-11-06T00:00:00"/>
    <b v="1"/>
    <s v="O"/>
    <x v="2"/>
    <x v="0"/>
    <m/>
  </r>
  <r>
    <x v="929"/>
    <x v="0"/>
    <x v="737"/>
    <x v="780"/>
    <x v="1"/>
    <n v="1"/>
    <m/>
    <x v="321"/>
    <x v="338"/>
    <n v="36"/>
    <n v="12"/>
    <b v="1"/>
    <n v="12"/>
    <b v="0"/>
    <m/>
    <n v="772000"/>
    <n v="3088256"/>
    <m/>
    <d v="2015-11-13T00:00:00"/>
    <b v="1"/>
    <s v="A"/>
    <x v="0"/>
    <x v="0"/>
    <m/>
  </r>
  <r>
    <x v="930"/>
    <x v="0"/>
    <x v="738"/>
    <x v="781"/>
    <x v="5"/>
    <n v="1"/>
    <m/>
    <x v="343"/>
    <x v="359"/>
    <n v="24"/>
    <n v="27"/>
    <b v="1"/>
    <n v="12"/>
    <b v="1"/>
    <n v="15"/>
    <n v="100000"/>
    <n v="400000"/>
    <m/>
    <d v="2015-11-30T00:00:00"/>
    <b v="1"/>
    <s v="A"/>
    <x v="0"/>
    <x v="0"/>
    <m/>
  </r>
  <r>
    <x v="931"/>
    <x v="3"/>
    <x v="739"/>
    <x v="782"/>
    <x v="2"/>
    <n v="6"/>
    <d v="2016-03-15T00:00:00"/>
    <x v="342"/>
    <x v="227"/>
    <n v="24"/>
    <n v="24"/>
    <b v="1"/>
    <n v="12"/>
    <b v="1"/>
    <n v="25"/>
    <n v="40000000"/>
    <n v="160000000"/>
    <m/>
    <d v="2015-09-01T00:00:00"/>
    <b v="1"/>
    <s v="B"/>
    <x v="0"/>
    <x v="6"/>
    <s v="Supply of Equipment &amp; Provision of Services"/>
  </r>
  <r>
    <x v="932"/>
    <x v="0"/>
    <x v="740"/>
    <x v="783"/>
    <x v="1"/>
    <n v="3"/>
    <m/>
    <x v="344"/>
    <x v="360"/>
    <n v="36"/>
    <n v="12"/>
    <b v="1"/>
    <n v="12"/>
    <b v="0"/>
    <m/>
    <n v="0"/>
    <n v="0"/>
    <m/>
    <m/>
    <b v="1"/>
    <s v="A"/>
    <x v="0"/>
    <x v="2"/>
    <m/>
  </r>
  <r>
    <x v="933"/>
    <x v="4"/>
    <x v="15"/>
    <x v="784"/>
    <x v="1"/>
    <n v="3"/>
    <m/>
    <x v="14"/>
    <x v="15"/>
    <n v="48"/>
    <n v="0"/>
    <b v="0"/>
    <m/>
    <b v="0"/>
    <m/>
    <n v="0"/>
    <n v="0"/>
    <m/>
    <m/>
    <b v="1"/>
    <s v="B"/>
    <x v="0"/>
    <x v="2"/>
    <m/>
  </r>
  <r>
    <x v="934"/>
    <x v="0"/>
    <x v="741"/>
    <x v="484"/>
    <x v="1"/>
    <n v="3"/>
    <m/>
    <x v="345"/>
    <x v="361"/>
    <n v="36"/>
    <n v="12"/>
    <b v="1"/>
    <n v="12"/>
    <b v="1"/>
    <n v="2"/>
    <n v="0"/>
    <n v="0"/>
    <m/>
    <m/>
    <b v="1"/>
    <s v="B"/>
    <x v="0"/>
    <x v="2"/>
    <m/>
  </r>
  <r>
    <x v="935"/>
    <x v="0"/>
    <x v="673"/>
    <x v="785"/>
    <x v="0"/>
    <n v="3"/>
    <m/>
    <x v="317"/>
    <x v="333"/>
    <n v="22"/>
    <n v="24"/>
    <b v="1"/>
    <n v="12"/>
    <b v="1"/>
    <n v="12"/>
    <n v="0"/>
    <n v="0"/>
    <m/>
    <m/>
    <b v="1"/>
    <s v="B"/>
    <x v="0"/>
    <x v="2"/>
    <s v="Lot 3 Micro-Array Equipment"/>
  </r>
  <r>
    <x v="936"/>
    <x v="0"/>
    <x v="742"/>
    <x v="786"/>
    <x v="2"/>
    <n v="1"/>
    <d v="2014-10-31T00:00:00"/>
    <x v="346"/>
    <x v="362"/>
    <n v="24"/>
    <n v="0"/>
    <b v="0"/>
    <n v="0"/>
    <b v="0"/>
    <n v="0"/>
    <n v="2500000"/>
    <n v="5000000"/>
    <m/>
    <m/>
    <b v="1"/>
    <s v="A"/>
    <x v="0"/>
    <x v="0"/>
    <s v="Covers end user computing and infrastructure."/>
  </r>
  <r>
    <x v="937"/>
    <x v="0"/>
    <x v="742"/>
    <x v="787"/>
    <x v="2"/>
    <n v="1"/>
    <d v="2014-10-31T00:00:00"/>
    <x v="346"/>
    <x v="362"/>
    <n v="24"/>
    <n v="0"/>
    <b v="0"/>
    <n v="0"/>
    <b v="0"/>
    <n v="0"/>
    <n v="0"/>
    <n v="0"/>
    <m/>
    <m/>
    <b v="1"/>
    <s v="A"/>
    <x v="0"/>
    <x v="0"/>
    <s v="Packaged Software - Commercial Off The Shelf (COTS) software, Open Source software and licences"/>
  </r>
  <r>
    <x v="938"/>
    <x v="8"/>
    <x v="733"/>
    <x v="788"/>
    <x v="6"/>
    <n v="1"/>
    <m/>
    <x v="281"/>
    <x v="279"/>
    <n v="36"/>
    <m/>
    <b v="0"/>
    <m/>
    <b v="0"/>
    <m/>
    <n v="0"/>
    <n v="0"/>
    <m/>
    <m/>
    <b v="1"/>
    <s v="A"/>
    <x v="2"/>
    <x v="0"/>
    <m/>
  </r>
  <r>
    <x v="939"/>
    <x v="0"/>
    <x v="742"/>
    <x v="789"/>
    <x v="2"/>
    <n v="1"/>
    <d v="2014-10-31T00:00:00"/>
    <x v="346"/>
    <x v="362"/>
    <n v="24"/>
    <n v="0"/>
    <b v="0"/>
    <n v="0"/>
    <b v="0"/>
    <n v="0"/>
    <n v="0"/>
    <n v="0"/>
    <m/>
    <m/>
    <b v="1"/>
    <s v="A"/>
    <x v="0"/>
    <x v="0"/>
    <s v="For products that are capable of meeting specific protective Information Assurance requirements"/>
  </r>
  <r>
    <x v="940"/>
    <x v="0"/>
    <x v="742"/>
    <x v="790"/>
    <x v="2"/>
    <n v="1"/>
    <d v="2014-10-31T00:00:00"/>
    <x v="346"/>
    <x v="362"/>
    <n v="24"/>
    <n v="0"/>
    <b v="0"/>
    <n v="0"/>
    <b v="0"/>
    <n v="0"/>
    <n v="0"/>
    <n v="0"/>
    <m/>
    <m/>
    <b v="1"/>
    <s v="A"/>
    <x v="0"/>
    <x v="0"/>
    <s v="Route to market for high volume purchases - desktops, laptops, tablets, servers and storage devices"/>
  </r>
  <r>
    <x v="941"/>
    <x v="0"/>
    <x v="743"/>
    <x v="791"/>
    <x v="2"/>
    <n v="1"/>
    <d v="2015-12-16T00:00:00"/>
    <x v="299"/>
    <x v="149"/>
    <n v="24"/>
    <n v="24"/>
    <b v="1"/>
    <n v="12"/>
    <b v="1"/>
    <n v="12"/>
    <n v="3500000"/>
    <n v="12000000"/>
    <d v="2015-03-19T00:00:00"/>
    <d v="2015-12-01T00:00:00"/>
    <b v="1"/>
    <s v="A"/>
    <x v="0"/>
    <x v="0"/>
    <m/>
  </r>
  <r>
    <x v="942"/>
    <x v="0"/>
    <x v="111"/>
    <x v="109"/>
    <x v="1"/>
    <n v="1"/>
    <d v="2015-03-17T00:00:00"/>
    <x v="70"/>
    <x v="72"/>
    <n v="36"/>
    <n v="12"/>
    <b v="1"/>
    <n v="12"/>
    <b v="1"/>
    <n v="8"/>
    <n v="250000"/>
    <n v="1000000"/>
    <m/>
    <m/>
    <b v="1"/>
    <s v="B"/>
    <x v="0"/>
    <x v="0"/>
    <s v="The provision of Event Stewarding and Marshalling Services"/>
  </r>
  <r>
    <x v="943"/>
    <x v="0"/>
    <x v="111"/>
    <x v="109"/>
    <x v="1"/>
    <n v="1"/>
    <d v="2015-03-17T00:00:00"/>
    <x v="70"/>
    <x v="72"/>
    <n v="36"/>
    <n v="12"/>
    <b v="1"/>
    <n v="12"/>
    <b v="1"/>
    <n v="8"/>
    <n v="1500000"/>
    <n v="6000000"/>
    <m/>
    <m/>
    <b v="1"/>
    <s v="B"/>
    <x v="0"/>
    <x v="0"/>
    <s v="The provision of CCTV Security Systems (incl. Installation, CCTV-ARC services, maintenance &amp; repair)"/>
  </r>
  <r>
    <x v="944"/>
    <x v="0"/>
    <x v="111"/>
    <x v="109"/>
    <x v="1"/>
    <n v="1"/>
    <d v="2015-03-17T00:00:00"/>
    <x v="70"/>
    <x v="72"/>
    <n v="36"/>
    <n v="12"/>
    <b v="1"/>
    <n v="12"/>
    <b v="1"/>
    <n v="8"/>
    <n v="1500000"/>
    <n v="6000000"/>
    <m/>
    <m/>
    <b v="1"/>
    <s v="B"/>
    <x v="0"/>
    <x v="0"/>
    <s v="The provision of Security Alarm Systems (incl. Installation, ARC services, maintenance &amp; repair)"/>
  </r>
  <r>
    <x v="945"/>
    <x v="0"/>
    <x v="111"/>
    <x v="109"/>
    <x v="1"/>
    <n v="1"/>
    <d v="2015-03-17T00:00:00"/>
    <x v="70"/>
    <x v="72"/>
    <n v="36"/>
    <n v="12"/>
    <b v="1"/>
    <n v="12"/>
    <b v="1"/>
    <n v="8"/>
    <n v="2000000"/>
    <n v="8000000"/>
    <m/>
    <m/>
    <b v="1"/>
    <s v="B"/>
    <x v="0"/>
    <x v="0"/>
    <s v="The provision of Fire Detection Alarm/Sprinkler Systems (incl. Inst, ARC services, Maint &amp; Repair)"/>
  </r>
  <r>
    <x v="946"/>
    <x v="0"/>
    <x v="111"/>
    <x v="109"/>
    <x v="1"/>
    <n v="1"/>
    <d v="2015-03-17T00:00:00"/>
    <x v="70"/>
    <x v="72"/>
    <n v="36"/>
    <n v="12"/>
    <b v="1"/>
    <n v="12"/>
    <b v="1"/>
    <n v="8"/>
    <n v="2000000"/>
    <n v="8000000"/>
    <m/>
    <m/>
    <b v="1"/>
    <s v="B"/>
    <x v="0"/>
    <x v="0"/>
    <s v="The provision of combined CCTV, Security Alarm &amp; Fire  Systems"/>
  </r>
  <r>
    <x v="947"/>
    <x v="3"/>
    <x v="744"/>
    <x v="792"/>
    <x v="2"/>
    <n v="1"/>
    <d v="2015-11-13T00:00:00"/>
    <x v="258"/>
    <x v="363"/>
    <n v="24"/>
    <n v="33"/>
    <b v="1"/>
    <n v="12"/>
    <b v="1"/>
    <n v="33"/>
    <n v="1200000"/>
    <n v="4800000"/>
    <d v="2015-03-19T00:00:00"/>
    <d v="2015-10-01T00:00:00"/>
    <b v="1"/>
    <s v="A"/>
    <x v="0"/>
    <x v="0"/>
    <m/>
  </r>
  <r>
    <x v="948"/>
    <x v="0"/>
    <x v="745"/>
    <x v="793"/>
    <x v="2"/>
    <n v="1"/>
    <d v="2015-11-13T00:00:00"/>
    <x v="347"/>
    <x v="364"/>
    <n v="24"/>
    <n v="24"/>
    <b v="1"/>
    <n v="12"/>
    <b v="1"/>
    <n v="12"/>
    <n v="20000"/>
    <n v="80000"/>
    <d v="2015-03-19T00:00:00"/>
    <d v="2015-12-01T00:00:00"/>
    <b v="1"/>
    <s v="A"/>
    <x v="0"/>
    <x v="0"/>
    <m/>
  </r>
  <r>
    <x v="949"/>
    <x v="0"/>
    <x v="746"/>
    <x v="794"/>
    <x v="2"/>
    <n v="1"/>
    <d v="2015-11-13T00:00:00"/>
    <x v="347"/>
    <x v="364"/>
    <n v="24"/>
    <n v="24"/>
    <b v="1"/>
    <n v="12"/>
    <b v="1"/>
    <n v="12"/>
    <n v="400000"/>
    <n v="1600000"/>
    <d v="2015-03-19T00:00:00"/>
    <d v="2015-12-01T00:00:00"/>
    <b v="1"/>
    <s v="A"/>
    <x v="0"/>
    <x v="0"/>
    <m/>
  </r>
  <r>
    <x v="950"/>
    <x v="11"/>
    <x v="747"/>
    <x v="502"/>
    <x v="5"/>
    <n v="1"/>
    <m/>
    <x v="6"/>
    <x v="6"/>
    <m/>
    <m/>
    <b v="0"/>
    <n v="12"/>
    <b v="0"/>
    <n v="12"/>
    <n v="0"/>
    <n v="0"/>
    <m/>
    <m/>
    <b v="1"/>
    <s v="B"/>
    <x v="2"/>
    <x v="0"/>
    <m/>
  </r>
  <r>
    <x v="951"/>
    <x v="3"/>
    <x v="748"/>
    <x v="795"/>
    <x v="2"/>
    <n v="1"/>
    <d v="2016-03-09T00:00:00"/>
    <x v="348"/>
    <x v="363"/>
    <n v="24"/>
    <n v="41"/>
    <b v="1"/>
    <n v="12"/>
    <b v="1"/>
    <n v="29"/>
    <n v="343600"/>
    <n v="1400000"/>
    <d v="2015-03-19T00:00:00"/>
    <d v="2015-12-01T00:00:00"/>
    <b v="1"/>
    <s v="A"/>
    <x v="0"/>
    <x v="0"/>
    <m/>
  </r>
  <r>
    <x v="952"/>
    <x v="0"/>
    <x v="749"/>
    <x v="113"/>
    <x v="6"/>
    <n v="1"/>
    <d v="2016-02-15T00:00:00"/>
    <x v="349"/>
    <x v="365"/>
    <n v="24"/>
    <n v="24"/>
    <b v="1"/>
    <n v="12"/>
    <b v="1"/>
    <n v="12"/>
    <n v="600000"/>
    <n v="2400000"/>
    <d v="2016-02-15T00:00:00"/>
    <d v="2016-01-12T00:00:00"/>
    <b v="1"/>
    <s v="B"/>
    <x v="0"/>
    <x v="0"/>
    <s v="Beauty Products &amp; Beauty Kits"/>
  </r>
  <r>
    <x v="953"/>
    <x v="0"/>
    <x v="685"/>
    <x v="796"/>
    <x v="1"/>
    <n v="3"/>
    <m/>
    <x v="70"/>
    <x v="289"/>
    <n v="36"/>
    <n v="12"/>
    <b v="1"/>
    <n v="12"/>
    <b v="1"/>
    <n v="4"/>
    <n v="0"/>
    <n v="0"/>
    <m/>
    <m/>
    <b v="1"/>
    <s v="B"/>
    <x v="0"/>
    <x v="2"/>
    <s v="PAT &amp; Fixed Wire Testing - Lot 2 - FWT - England, Wales &amp; N.Ireland"/>
  </r>
  <r>
    <x v="954"/>
    <x v="0"/>
    <x v="750"/>
    <x v="797"/>
    <x v="1"/>
    <n v="3"/>
    <m/>
    <x v="350"/>
    <x v="366"/>
    <n v="36"/>
    <m/>
    <b v="1"/>
    <n v="12"/>
    <b v="0"/>
    <m/>
    <n v="0"/>
    <n v="0"/>
    <m/>
    <m/>
    <b v="1"/>
    <s v="B"/>
    <x v="2"/>
    <x v="2"/>
    <s v="Lot 5 - Northeast"/>
  </r>
  <r>
    <x v="955"/>
    <x v="0"/>
    <x v="685"/>
    <x v="798"/>
    <x v="1"/>
    <n v="3"/>
    <m/>
    <x v="70"/>
    <x v="289"/>
    <n v="36"/>
    <n v="12"/>
    <b v="1"/>
    <n v="12"/>
    <b v="1"/>
    <n v="4"/>
    <n v="0"/>
    <n v="0"/>
    <m/>
    <m/>
    <b v="1"/>
    <s v="B"/>
    <x v="0"/>
    <x v="2"/>
    <s v="PAT &amp; Fixed Wire Testing - Lot 3 - PAT - Scotland"/>
  </r>
  <r>
    <x v="956"/>
    <x v="0"/>
    <x v="685"/>
    <x v="799"/>
    <x v="1"/>
    <n v="3"/>
    <m/>
    <x v="70"/>
    <x v="289"/>
    <n v="36"/>
    <n v="12"/>
    <b v="1"/>
    <n v="12"/>
    <b v="1"/>
    <n v="4"/>
    <n v="0"/>
    <n v="0"/>
    <m/>
    <m/>
    <b v="1"/>
    <s v="B"/>
    <x v="0"/>
    <x v="2"/>
    <s v="PAT &amp; Fixed Wire Testing - Lot 4 - FWT Scotland"/>
  </r>
  <r>
    <x v="957"/>
    <x v="3"/>
    <x v="751"/>
    <x v="800"/>
    <x v="5"/>
    <n v="3"/>
    <m/>
    <x v="270"/>
    <x v="350"/>
    <n v="36"/>
    <n v="12"/>
    <b v="1"/>
    <n v="12"/>
    <b v="1"/>
    <n v="6"/>
    <n v="0"/>
    <n v="0"/>
    <d v="2015-01-15T00:00:00"/>
    <d v="2016-08-01T00:00:00"/>
    <b v="1"/>
    <s v="B"/>
    <x v="0"/>
    <x v="2"/>
    <s v="Lot 1: Legal Services"/>
  </r>
  <r>
    <x v="958"/>
    <x v="0"/>
    <x v="752"/>
    <x v="386"/>
    <x v="1"/>
    <n v="3"/>
    <m/>
    <x v="307"/>
    <x v="325"/>
    <n v="24"/>
    <n v="24"/>
    <b v="1"/>
    <n v="12"/>
    <b v="1"/>
    <n v="12"/>
    <n v="0"/>
    <n v="0"/>
    <m/>
    <m/>
    <b v="1"/>
    <s v="B"/>
    <x v="0"/>
    <x v="2"/>
    <s v="Lot 1 - Sports Equipment &amp; Clothing, incl. Non-Commerical Gym Equipment"/>
  </r>
  <r>
    <x v="959"/>
    <x v="3"/>
    <x v="616"/>
    <x v="801"/>
    <x v="2"/>
    <n v="3"/>
    <m/>
    <x v="14"/>
    <x v="15"/>
    <n v="48"/>
    <m/>
    <b v="0"/>
    <m/>
    <b v="0"/>
    <m/>
    <n v="0"/>
    <n v="0"/>
    <m/>
    <m/>
    <b v="1"/>
    <s v="B"/>
    <x v="2"/>
    <x v="2"/>
    <s v="Lot 2 Computer Supplies"/>
  </r>
  <r>
    <x v="960"/>
    <x v="0"/>
    <x v="604"/>
    <x v="802"/>
    <x v="5"/>
    <n v="4"/>
    <d v="2015-03-18T00:00:00"/>
    <x v="290"/>
    <x v="307"/>
    <n v="36"/>
    <n v="12"/>
    <b v="1"/>
    <n v="6"/>
    <b v="1"/>
    <n v="9"/>
    <n v="0"/>
    <n v="0"/>
    <m/>
    <m/>
    <b v="1"/>
    <s v="B"/>
    <x v="0"/>
    <x v="3"/>
    <s v="Ancillary"/>
  </r>
  <r>
    <x v="961"/>
    <x v="0"/>
    <x v="604"/>
    <x v="803"/>
    <x v="5"/>
    <n v="4"/>
    <d v="2015-03-18T00:00:00"/>
    <x v="290"/>
    <x v="307"/>
    <n v="36"/>
    <n v="12"/>
    <b v="1"/>
    <n v="6"/>
    <b v="1"/>
    <n v="9"/>
    <n v="0"/>
    <n v="0"/>
    <m/>
    <m/>
    <b v="1"/>
    <s v="B"/>
    <x v="0"/>
    <x v="3"/>
    <s v="Corporate Functions"/>
  </r>
  <r>
    <x v="962"/>
    <x v="0"/>
    <x v="604"/>
    <x v="804"/>
    <x v="5"/>
    <n v="4"/>
    <d v="2015-03-18T00:00:00"/>
    <x v="290"/>
    <x v="307"/>
    <n v="36"/>
    <n v="12"/>
    <b v="1"/>
    <n v="6"/>
    <b v="1"/>
    <n v="9"/>
    <n v="0"/>
    <n v="0"/>
    <m/>
    <m/>
    <b v="1"/>
    <s v="B"/>
    <x v="0"/>
    <x v="3"/>
    <s v="IT Function"/>
  </r>
  <r>
    <x v="963"/>
    <x v="0"/>
    <x v="604"/>
    <x v="805"/>
    <x v="5"/>
    <n v="4"/>
    <d v="2015-03-18T00:00:00"/>
    <x v="290"/>
    <x v="307"/>
    <n v="36"/>
    <n v="12"/>
    <b v="1"/>
    <n v="6"/>
    <b v="1"/>
    <n v="9"/>
    <n v="0"/>
    <n v="0"/>
    <m/>
    <m/>
    <b v="1"/>
    <s v="B"/>
    <x v="0"/>
    <x v="3"/>
    <s v="Master Vendor Service"/>
  </r>
  <r>
    <x v="964"/>
    <x v="0"/>
    <x v="604"/>
    <x v="806"/>
    <x v="5"/>
    <n v="4"/>
    <d v="2015-03-18T00:00:00"/>
    <x v="290"/>
    <x v="307"/>
    <n v="36"/>
    <n v="12"/>
    <b v="1"/>
    <n v="6"/>
    <b v="1"/>
    <n v="9"/>
    <n v="0"/>
    <n v="0"/>
    <m/>
    <m/>
    <b v="1"/>
    <s v="B"/>
    <x v="0"/>
    <x v="3"/>
    <s v="Neutral Vendor Service"/>
  </r>
  <r>
    <x v="965"/>
    <x v="3"/>
    <x v="753"/>
    <x v="807"/>
    <x v="0"/>
    <n v="4"/>
    <d v="2019-09-02T00:00:00"/>
    <x v="351"/>
    <x v="367"/>
    <n v="36"/>
    <n v="12"/>
    <b v="0"/>
    <n v="12"/>
    <b v="0"/>
    <m/>
    <n v="0"/>
    <n v="0"/>
    <m/>
    <d v="2019-09-02T00:00:00"/>
    <b v="1"/>
    <s v="B"/>
    <x v="6"/>
    <x v="3"/>
    <s v="Plastic Consumables"/>
  </r>
  <r>
    <x v="966"/>
    <x v="0"/>
    <x v="604"/>
    <x v="808"/>
    <x v="5"/>
    <n v="4"/>
    <d v="2015-03-18T00:00:00"/>
    <x v="290"/>
    <x v="307"/>
    <n v="36"/>
    <n v="12"/>
    <b v="1"/>
    <n v="6"/>
    <b v="1"/>
    <n v="9"/>
    <n v="0"/>
    <n v="0"/>
    <m/>
    <m/>
    <b v="1"/>
    <s v="B"/>
    <x v="0"/>
    <x v="3"/>
    <s v="Talent Bank Service"/>
  </r>
  <r>
    <x v="967"/>
    <x v="3"/>
    <x v="754"/>
    <x v="64"/>
    <x v="1"/>
    <n v="1"/>
    <m/>
    <x v="352"/>
    <x v="368"/>
    <n v="24"/>
    <n v="24"/>
    <b v="1"/>
    <n v="12"/>
    <b v="0"/>
    <n v="12"/>
    <n v="2500000"/>
    <n v="10000000"/>
    <d v="2017-06-12T00:00:00"/>
    <d v="2018-03-19T00:00:00"/>
    <b v="1"/>
    <s v="B"/>
    <x v="6"/>
    <x v="0"/>
    <m/>
  </r>
  <r>
    <x v="968"/>
    <x v="3"/>
    <x v="755"/>
    <x v="809"/>
    <x v="5"/>
    <n v="1"/>
    <d v="2017-04-11T00:00:00"/>
    <x v="353"/>
    <x v="369"/>
    <n v="36"/>
    <n v="12"/>
    <b v="1"/>
    <n v="12"/>
    <b v="1"/>
    <n v="9"/>
    <n v="2000000"/>
    <n v="8000000"/>
    <d v="2016-07-31T00:00:00"/>
    <m/>
    <b v="1"/>
    <s v="B"/>
    <x v="0"/>
    <x v="0"/>
    <s v="Executive / Senior Academic roles - Scottish Institutions"/>
  </r>
  <r>
    <x v="969"/>
    <x v="3"/>
    <x v="756"/>
    <x v="810"/>
    <x v="1"/>
    <n v="1"/>
    <d v="2018-12-24T00:00:00"/>
    <x v="354"/>
    <x v="370"/>
    <n v="24"/>
    <n v="24"/>
    <b v="1"/>
    <n v="12"/>
    <b v="0"/>
    <n v="12"/>
    <m/>
    <n v="300000"/>
    <m/>
    <m/>
    <b v="1"/>
    <s v="A"/>
    <x v="6"/>
    <x v="0"/>
    <s v="Furniture and associated products"/>
  </r>
  <r>
    <x v="970"/>
    <x v="3"/>
    <x v="757"/>
    <x v="149"/>
    <x v="6"/>
    <n v="1"/>
    <d v="2016-09-02T00:00:00"/>
    <x v="355"/>
    <x v="371"/>
    <n v="36"/>
    <n v="18"/>
    <b v="1"/>
    <n v="12"/>
    <b v="1"/>
    <n v="6"/>
    <n v="1000000"/>
    <n v="4000000"/>
    <d v="2015-04-21T00:00:00"/>
    <d v="2016-05-11T00:00:00"/>
    <b v="1"/>
    <s v="B"/>
    <x v="0"/>
    <x v="0"/>
    <s v="Large Projects - Central West and South of Scotland"/>
  </r>
  <r>
    <x v="971"/>
    <x v="0"/>
    <x v="758"/>
    <x v="811"/>
    <x v="1"/>
    <n v="1"/>
    <d v="2016-10-19T00:00:00"/>
    <x v="356"/>
    <x v="372"/>
    <n v="45"/>
    <n v="0"/>
    <b v="0"/>
    <m/>
    <b v="0"/>
    <m/>
    <n v="6000000"/>
    <n v="24000000"/>
    <m/>
    <m/>
    <b v="1"/>
    <s v="B"/>
    <x v="0"/>
    <x v="0"/>
    <s v="Catering Disposables SE Reference 0915"/>
  </r>
  <r>
    <x v="972"/>
    <x v="3"/>
    <x v="759"/>
    <x v="812"/>
    <x v="1"/>
    <n v="1"/>
    <d v="2018-12-18T00:00:00"/>
    <x v="357"/>
    <x v="373"/>
    <n v="24"/>
    <n v="24"/>
    <b v="1"/>
    <n v="12"/>
    <b v="0"/>
    <m/>
    <n v="1200000"/>
    <n v="4800000"/>
    <d v="2016-11-07T00:00:00"/>
    <d v="2018-06-06T00:00:00"/>
    <b v="1"/>
    <s v="B"/>
    <x v="6"/>
    <x v="0"/>
    <m/>
  </r>
  <r>
    <x v="973"/>
    <x v="0"/>
    <x v="750"/>
    <x v="813"/>
    <x v="1"/>
    <n v="3"/>
    <m/>
    <x v="350"/>
    <x v="366"/>
    <n v="36"/>
    <m/>
    <b v="1"/>
    <n v="12"/>
    <b v="0"/>
    <m/>
    <n v="0"/>
    <n v="0"/>
    <m/>
    <m/>
    <b v="1"/>
    <s v="B"/>
    <x v="2"/>
    <x v="2"/>
    <s v="Lot 6 - Northwest"/>
  </r>
  <r>
    <x v="974"/>
    <x v="0"/>
    <x v="688"/>
    <x v="814"/>
    <x v="1"/>
    <n v="3"/>
    <m/>
    <x v="297"/>
    <x v="279"/>
    <n v="36"/>
    <n v="12"/>
    <b v="1"/>
    <n v="12"/>
    <b v="0"/>
    <m/>
    <n v="0"/>
    <n v="0"/>
    <m/>
    <m/>
    <b v="1"/>
    <s v="B"/>
    <x v="0"/>
    <x v="2"/>
    <s v="Lot 2 Paint"/>
  </r>
  <r>
    <x v="975"/>
    <x v="0"/>
    <x v="688"/>
    <x v="815"/>
    <x v="1"/>
    <n v="3"/>
    <m/>
    <x v="297"/>
    <x v="279"/>
    <n v="36"/>
    <n v="12"/>
    <b v="1"/>
    <n v="12"/>
    <b v="0"/>
    <m/>
    <n v="0"/>
    <n v="0"/>
    <m/>
    <m/>
    <b v="1"/>
    <s v="B"/>
    <x v="0"/>
    <x v="2"/>
    <s v="Lot 3 Timber"/>
  </r>
  <r>
    <x v="976"/>
    <x v="0"/>
    <x v="688"/>
    <x v="816"/>
    <x v="1"/>
    <n v="3"/>
    <m/>
    <x v="297"/>
    <x v="279"/>
    <n v="36"/>
    <n v="12"/>
    <b v="1"/>
    <n v="12"/>
    <b v="0"/>
    <m/>
    <n v="0"/>
    <n v="0"/>
    <m/>
    <m/>
    <b v="1"/>
    <s v="B"/>
    <x v="0"/>
    <x v="2"/>
    <s v="Plaster Boards"/>
  </r>
  <r>
    <x v="977"/>
    <x v="0"/>
    <x v="688"/>
    <x v="817"/>
    <x v="1"/>
    <n v="3"/>
    <m/>
    <x v="297"/>
    <x v="279"/>
    <n v="36"/>
    <n v="12"/>
    <b v="1"/>
    <n v="12"/>
    <b v="0"/>
    <m/>
    <n v="0"/>
    <n v="0"/>
    <m/>
    <m/>
    <b v="1"/>
    <s v="B"/>
    <x v="0"/>
    <x v="2"/>
    <s v="Lot 5 Roofing &amp; Tiling"/>
  </r>
  <r>
    <x v="978"/>
    <x v="0"/>
    <x v="688"/>
    <x v="818"/>
    <x v="1"/>
    <n v="3"/>
    <m/>
    <x v="297"/>
    <x v="279"/>
    <n v="36"/>
    <n v="12"/>
    <b v="1"/>
    <n v="12"/>
    <b v="0"/>
    <m/>
    <n v="0"/>
    <n v="0"/>
    <m/>
    <m/>
    <b v="1"/>
    <s v="B"/>
    <x v="0"/>
    <x v="2"/>
    <s v="Lot 6 One Stop Shop"/>
  </r>
  <r>
    <x v="979"/>
    <x v="0"/>
    <x v="617"/>
    <x v="819"/>
    <x v="1"/>
    <n v="3"/>
    <m/>
    <x v="295"/>
    <x v="311"/>
    <n v="24"/>
    <n v="24"/>
    <b v="1"/>
    <n v="12"/>
    <b v="1"/>
    <n v="16"/>
    <n v="0"/>
    <n v="0"/>
    <m/>
    <m/>
    <b v="1"/>
    <s v="B"/>
    <x v="0"/>
    <x v="2"/>
    <s v="Lot 2 - Non Domestic Equipment 70 kw to 500 kw rated input"/>
  </r>
  <r>
    <x v="980"/>
    <x v="0"/>
    <x v="617"/>
    <x v="820"/>
    <x v="1"/>
    <n v="3"/>
    <m/>
    <x v="295"/>
    <x v="311"/>
    <n v="24"/>
    <n v="24"/>
    <b v="1"/>
    <n v="12"/>
    <b v="1"/>
    <n v="16"/>
    <n v="0"/>
    <n v="0"/>
    <m/>
    <m/>
    <b v="1"/>
    <s v="B"/>
    <x v="0"/>
    <x v="2"/>
    <s v="Lot 3 - Non Domestic Equipment greater than 500 kw rated input"/>
  </r>
  <r>
    <x v="981"/>
    <x v="0"/>
    <x v="673"/>
    <x v="706"/>
    <x v="0"/>
    <n v="3"/>
    <m/>
    <x v="317"/>
    <x v="333"/>
    <n v="22"/>
    <n v="24"/>
    <b v="1"/>
    <n v="12"/>
    <b v="1"/>
    <n v="12"/>
    <n v="0"/>
    <n v="0"/>
    <m/>
    <m/>
    <b v="1"/>
    <s v="B"/>
    <x v="0"/>
    <x v="2"/>
    <s v="Lot 1: Sequencers"/>
  </r>
  <r>
    <x v="982"/>
    <x v="3"/>
    <x v="760"/>
    <x v="62"/>
    <x v="1"/>
    <n v="1"/>
    <d v="2018-04-09T00:00:00"/>
    <x v="358"/>
    <x v="374"/>
    <n v="24"/>
    <n v="24"/>
    <b v="1"/>
    <n v="12"/>
    <b v="0"/>
    <n v="12"/>
    <n v="300000"/>
    <n v="1200000"/>
    <d v="2016-08-15T00:00:00"/>
    <d v="2018-04-06T00:00:00"/>
    <b v="1"/>
    <s v="B"/>
    <x v="6"/>
    <x v="0"/>
    <m/>
  </r>
  <r>
    <x v="983"/>
    <x v="3"/>
    <x v="761"/>
    <x v="743"/>
    <x v="1"/>
    <n v="1"/>
    <d v="2019-12-24T00:00:00"/>
    <x v="359"/>
    <x v="375"/>
    <n v="24"/>
    <n v="24"/>
    <b v="0"/>
    <n v="12"/>
    <b v="0"/>
    <n v="12"/>
    <n v="2500000"/>
    <n v="10000000"/>
    <d v="2019-01-08T00:00:00"/>
    <d v="2019-10-14T00:00:00"/>
    <b v="1"/>
    <s v="B"/>
    <x v="4"/>
    <x v="0"/>
    <m/>
  </r>
  <r>
    <x v="984"/>
    <x v="3"/>
    <x v="434"/>
    <x v="821"/>
    <x v="2"/>
    <n v="1"/>
    <d v="2017-08-17T00:00:00"/>
    <x v="360"/>
    <x v="308"/>
    <n v="24"/>
    <n v="24"/>
    <b v="1"/>
    <n v="12"/>
    <b v="1"/>
    <n v="12"/>
    <n v="150000"/>
    <n v="400000"/>
    <d v="2016-05-16T00:00:00"/>
    <d v="2017-06-01T00:00:00"/>
    <b v="1"/>
    <s v="B"/>
    <x v="0"/>
    <x v="0"/>
    <m/>
  </r>
  <r>
    <x v="985"/>
    <x v="3"/>
    <x v="762"/>
    <x v="822"/>
    <x v="2"/>
    <n v="1"/>
    <d v="2017-03-07T00:00:00"/>
    <x v="361"/>
    <x v="376"/>
    <n v="24"/>
    <n v="24"/>
    <b v="1"/>
    <n v="12"/>
    <b v="1"/>
    <n v="12"/>
    <n v="800000"/>
    <n v="3800000"/>
    <m/>
    <d v="2017-05-05T00:00:00"/>
    <b v="1"/>
    <s v="B"/>
    <x v="0"/>
    <x v="0"/>
    <m/>
  </r>
  <r>
    <x v="986"/>
    <x v="0"/>
    <x v="37"/>
    <x v="38"/>
    <x v="1"/>
    <n v="1"/>
    <d v="2016-05-06T00:00:00"/>
    <x v="24"/>
    <x v="26"/>
    <n v="24"/>
    <n v="24"/>
    <b v="1"/>
    <n v="12"/>
    <b v="1"/>
    <n v="19"/>
    <n v="60873"/>
    <n v="243492"/>
    <d v="2015-09-29T00:00:00"/>
    <d v="2016-04-04T00:00:00"/>
    <b v="1"/>
    <s v="B"/>
    <x v="0"/>
    <x v="0"/>
    <s v="Stirlingshire &amp; Central"/>
  </r>
  <r>
    <x v="987"/>
    <x v="3"/>
    <x v="763"/>
    <x v="81"/>
    <x v="1"/>
    <n v="1"/>
    <d v="2019-02-26T00:00:00"/>
    <x v="362"/>
    <x v="377"/>
    <n v="24"/>
    <n v="24"/>
    <b v="0"/>
    <m/>
    <b v="0"/>
    <m/>
    <n v="1500000"/>
    <n v="6000000"/>
    <d v="2017-02-01T00:00:00"/>
    <d v="2019-02-19T00:00:00"/>
    <b v="1"/>
    <s v="B"/>
    <x v="4"/>
    <x v="0"/>
    <m/>
  </r>
  <r>
    <x v="988"/>
    <x v="0"/>
    <x v="37"/>
    <x v="38"/>
    <x v="1"/>
    <n v="1"/>
    <d v="2016-05-06T00:00:00"/>
    <x v="24"/>
    <x v="26"/>
    <n v="24"/>
    <n v="24"/>
    <b v="1"/>
    <n v="12"/>
    <b v="1"/>
    <n v="19"/>
    <n v="43335.49"/>
    <n v="173341.96"/>
    <d v="2015-09-29T00:00:00"/>
    <d v="2016-04-04T00:00:00"/>
    <b v="1"/>
    <s v="B"/>
    <x v="0"/>
    <x v="0"/>
    <s v="Fife, Perthshire, Dundee &amp; Tayside (Planned &amp; Reactive Maintenance)"/>
  </r>
  <r>
    <x v="989"/>
    <x v="0"/>
    <x v="764"/>
    <x v="823"/>
    <x v="4"/>
    <n v="1"/>
    <m/>
    <x v="302"/>
    <x v="378"/>
    <n v="27"/>
    <n v="24"/>
    <b v="1"/>
    <n v="12"/>
    <b v="1"/>
    <n v="12"/>
    <n v="300000"/>
    <n v="900000"/>
    <m/>
    <m/>
    <b v="1"/>
    <s v="B"/>
    <x v="0"/>
    <x v="0"/>
    <s v="General Books"/>
  </r>
  <r>
    <x v="990"/>
    <x v="3"/>
    <x v="765"/>
    <x v="824"/>
    <x v="2"/>
    <n v="1"/>
    <d v="2018-08-03T00:00:00"/>
    <x v="363"/>
    <x v="379"/>
    <n v="24"/>
    <n v="24"/>
    <b v="1"/>
    <n v="12"/>
    <b v="0"/>
    <m/>
    <n v="500000"/>
    <n v="4000000"/>
    <m/>
    <d v="2018-08-03T00:00:00"/>
    <b v="1"/>
    <s v="B"/>
    <x v="6"/>
    <x v="0"/>
    <s v="HR/Payroll Systems and Associated Services"/>
  </r>
  <r>
    <x v="991"/>
    <x v="3"/>
    <x v="765"/>
    <x v="825"/>
    <x v="2"/>
    <n v="1"/>
    <d v="2018-08-03T00:00:00"/>
    <x v="364"/>
    <x v="380"/>
    <n v="24"/>
    <n v="24"/>
    <b v="1"/>
    <n v="12"/>
    <b v="0"/>
    <m/>
    <n v="500000"/>
    <n v="4000000"/>
    <d v="2017-11-06T00:00:00"/>
    <d v="2018-08-03T00:00:00"/>
    <b v="1"/>
    <s v="B"/>
    <x v="6"/>
    <x v="0"/>
    <s v="Finance Systems and Associated Services"/>
  </r>
  <r>
    <x v="992"/>
    <x v="0"/>
    <x v="37"/>
    <x v="38"/>
    <x v="1"/>
    <n v="1"/>
    <d v="2016-05-06T00:00:00"/>
    <x v="24"/>
    <x v="26"/>
    <n v="24"/>
    <n v="24"/>
    <b v="1"/>
    <n v="12"/>
    <b v="1"/>
    <n v="19"/>
    <n v="125100"/>
    <n v="500400"/>
    <d v="2015-09-29T00:00:00"/>
    <d v="2016-04-04T00:00:00"/>
    <b v="1"/>
    <s v="B"/>
    <x v="0"/>
    <x v="0"/>
    <s v="Greater Glasgow, Ayrshire &amp; South West of Scotland"/>
  </r>
  <r>
    <x v="993"/>
    <x v="0"/>
    <x v="766"/>
    <x v="826"/>
    <x v="6"/>
    <n v="1"/>
    <d v="2015-09-01T00:00:00"/>
    <x v="281"/>
    <x v="297"/>
    <n v="24"/>
    <n v="24"/>
    <b v="1"/>
    <n v="12"/>
    <b v="1"/>
    <n v="12"/>
    <n v="1000000"/>
    <n v="4000000"/>
    <d v="2015-09-01T00:00:00"/>
    <d v="2015-08-12T00:00:00"/>
    <b v="1"/>
    <s v="A"/>
    <x v="0"/>
    <x v="0"/>
    <m/>
  </r>
  <r>
    <x v="994"/>
    <x v="0"/>
    <x v="767"/>
    <x v="827"/>
    <x v="1"/>
    <n v="3"/>
    <m/>
    <x v="276"/>
    <x v="208"/>
    <n v="36"/>
    <n v="12"/>
    <b v="1"/>
    <n v="12"/>
    <b v="0"/>
    <m/>
    <n v="0"/>
    <n v="0"/>
    <m/>
    <m/>
    <b v="1"/>
    <s v="B"/>
    <x v="0"/>
    <x v="2"/>
    <m/>
  </r>
  <r>
    <x v="995"/>
    <x v="3"/>
    <x v="15"/>
    <x v="828"/>
    <x v="1"/>
    <n v="3"/>
    <m/>
    <x v="14"/>
    <x v="15"/>
    <n v="48"/>
    <m/>
    <b v="0"/>
    <m/>
    <b v="0"/>
    <m/>
    <n v="0"/>
    <n v="0"/>
    <m/>
    <m/>
    <b v="1"/>
    <s v="B"/>
    <x v="2"/>
    <x v="2"/>
    <s v="Lot 6 – Dom. &amp; Non Dom. Equip. up to 500kw rated input Lincs.,Derbyshire, Notts, Leics, Northants"/>
  </r>
  <r>
    <x v="996"/>
    <x v="4"/>
    <x v="15"/>
    <x v="829"/>
    <x v="1"/>
    <n v="3"/>
    <m/>
    <x v="14"/>
    <x v="15"/>
    <n v="48"/>
    <m/>
    <b v="0"/>
    <m/>
    <b v="0"/>
    <m/>
    <n v="0"/>
    <n v="0"/>
    <m/>
    <m/>
    <b v="1"/>
    <s v="B"/>
    <x v="2"/>
    <x v="2"/>
    <m/>
  </r>
  <r>
    <x v="997"/>
    <x v="3"/>
    <x v="15"/>
    <x v="830"/>
    <x v="1"/>
    <n v="3"/>
    <m/>
    <x v="14"/>
    <x v="15"/>
    <n v="48"/>
    <m/>
    <b v="0"/>
    <m/>
    <b v="0"/>
    <m/>
    <n v="0"/>
    <n v="0"/>
    <m/>
    <m/>
    <b v="1"/>
    <s v="B"/>
    <x v="2"/>
    <x v="2"/>
    <s v="Lot 15 – Non Domestic Equipment greater than 500kw rated input Cheshire, Merseyside &amp; N. Wales"/>
  </r>
  <r>
    <x v="998"/>
    <x v="3"/>
    <x v="15"/>
    <x v="831"/>
    <x v="1"/>
    <n v="3"/>
    <m/>
    <x v="14"/>
    <x v="15"/>
    <n v="48"/>
    <m/>
    <b v="0"/>
    <m/>
    <b v="0"/>
    <m/>
    <n v="0"/>
    <n v="0"/>
    <m/>
    <m/>
    <b v="1"/>
    <s v="B"/>
    <x v="2"/>
    <x v="2"/>
    <s v="Lot 16 – Non Dom Equiq. greater than &gt;500kw, Shrop, Staffs, W Midlands, Worcs, Hereford, Warwickshir"/>
  </r>
  <r>
    <x v="999"/>
    <x v="3"/>
    <x v="15"/>
    <x v="832"/>
    <x v="1"/>
    <n v="3"/>
    <m/>
    <x v="14"/>
    <x v="15"/>
    <n v="48"/>
    <m/>
    <b v="0"/>
    <m/>
    <b v="0"/>
    <m/>
    <n v="0"/>
    <n v="0"/>
    <m/>
    <m/>
    <b v="1"/>
    <s v="B"/>
    <x v="2"/>
    <x v="2"/>
    <s v="Lot 14 – Non Domestic Equipment greater than 500kw rated input Cumbria, G. Manchester, Lancs"/>
  </r>
  <r>
    <x v="1000"/>
    <x v="3"/>
    <x v="15"/>
    <x v="833"/>
    <x v="1"/>
    <n v="3"/>
    <m/>
    <x v="14"/>
    <x v="15"/>
    <n v="48"/>
    <m/>
    <b v="0"/>
    <m/>
    <b v="0"/>
    <m/>
    <n v="0"/>
    <n v="0"/>
    <m/>
    <m/>
    <b v="1"/>
    <s v="B"/>
    <x v="2"/>
    <x v="2"/>
    <s v="Lot 13 – Domestic and Non Domestic Equipment up to 500kw rated input (Scotland)"/>
  </r>
  <r>
    <x v="1001"/>
    <x v="8"/>
    <x v="574"/>
    <x v="834"/>
    <x v="1"/>
    <n v="2"/>
    <m/>
    <x v="6"/>
    <x v="6"/>
    <m/>
    <m/>
    <b v="0"/>
    <m/>
    <b v="0"/>
    <m/>
    <n v="0"/>
    <n v="0"/>
    <m/>
    <m/>
    <b v="1"/>
    <s v="B"/>
    <x v="2"/>
    <x v="4"/>
    <m/>
  </r>
  <r>
    <x v="1002"/>
    <x v="0"/>
    <x v="574"/>
    <x v="608"/>
    <x v="1"/>
    <n v="2"/>
    <m/>
    <x v="278"/>
    <x v="293"/>
    <n v="24"/>
    <n v="24"/>
    <b v="1"/>
    <n v="12"/>
    <b v="1"/>
    <n v="12"/>
    <m/>
    <m/>
    <m/>
    <m/>
    <b v="1"/>
    <s v="B"/>
    <x v="0"/>
    <x v="4"/>
    <s v="24/48/72 hour parcels"/>
  </r>
  <r>
    <x v="1003"/>
    <x v="0"/>
    <x v="574"/>
    <x v="608"/>
    <x v="1"/>
    <n v="2"/>
    <m/>
    <x v="278"/>
    <x v="293"/>
    <n v="24"/>
    <n v="24"/>
    <b v="1"/>
    <n v="12"/>
    <b v="1"/>
    <n v="12"/>
    <n v="0"/>
    <n v="0"/>
    <m/>
    <m/>
    <b v="1"/>
    <s v="B"/>
    <x v="0"/>
    <x v="4"/>
    <s v="International parcels"/>
  </r>
  <r>
    <x v="1004"/>
    <x v="0"/>
    <x v="574"/>
    <x v="608"/>
    <x v="1"/>
    <n v="2"/>
    <m/>
    <x v="278"/>
    <x v="293"/>
    <n v="24"/>
    <n v="24"/>
    <b v="1"/>
    <n v="12"/>
    <b v="1"/>
    <n v="12"/>
    <n v="0"/>
    <n v="0"/>
    <m/>
    <m/>
    <b v="1"/>
    <s v="B"/>
    <x v="0"/>
    <x v="4"/>
    <s v="Dangerous Goods"/>
  </r>
  <r>
    <x v="1005"/>
    <x v="0"/>
    <x v="574"/>
    <x v="608"/>
    <x v="1"/>
    <n v="2"/>
    <m/>
    <x v="278"/>
    <x v="365"/>
    <n v="24"/>
    <n v="24"/>
    <b v="1"/>
    <n v="12"/>
    <b v="1"/>
    <n v="20"/>
    <n v="0"/>
    <n v="0"/>
    <m/>
    <m/>
    <b v="1"/>
    <s v="B"/>
    <x v="0"/>
    <x v="4"/>
    <s v="International Post"/>
  </r>
  <r>
    <x v="1006"/>
    <x v="0"/>
    <x v="632"/>
    <x v="664"/>
    <x v="6"/>
    <n v="4"/>
    <m/>
    <x v="301"/>
    <x v="318"/>
    <n v="36"/>
    <m/>
    <b v="1"/>
    <n v="15"/>
    <b v="0"/>
    <m/>
    <n v="0"/>
    <n v="0"/>
    <m/>
    <m/>
    <b v="1"/>
    <s v="B"/>
    <x v="2"/>
    <x v="3"/>
    <s v="Hotels and Conferencing"/>
  </r>
  <r>
    <x v="1007"/>
    <x v="0"/>
    <x v="632"/>
    <x v="664"/>
    <x v="6"/>
    <n v="4"/>
    <m/>
    <x v="301"/>
    <x v="318"/>
    <n v="36"/>
    <m/>
    <b v="1"/>
    <n v="15"/>
    <b v="0"/>
    <m/>
    <n v="0"/>
    <n v="0"/>
    <m/>
    <m/>
    <b v="1"/>
    <s v="B"/>
    <x v="2"/>
    <x v="3"/>
    <s v="Student (Group) Travel"/>
  </r>
  <r>
    <x v="1008"/>
    <x v="3"/>
    <x v="768"/>
    <x v="835"/>
    <x v="1"/>
    <n v="1"/>
    <d v="2017-05-03T00:00:00"/>
    <x v="365"/>
    <x v="381"/>
    <n v="24"/>
    <n v="24"/>
    <b v="1"/>
    <n v="12"/>
    <b v="1"/>
    <n v="18"/>
    <n v="2500000"/>
    <n v="10000000"/>
    <d v="2015-06-16T00:00:00"/>
    <d v="2016-02-15T00:00:00"/>
    <b v="1"/>
    <s v="B"/>
    <x v="0"/>
    <x v="0"/>
    <s v="Multi Disciplinary Services"/>
  </r>
  <r>
    <x v="1009"/>
    <x v="8"/>
    <x v="769"/>
    <x v="836"/>
    <x v="2"/>
    <n v="4"/>
    <m/>
    <x v="6"/>
    <x v="6"/>
    <m/>
    <m/>
    <b v="0"/>
    <m/>
    <b v="0"/>
    <m/>
    <m/>
    <m/>
    <d v="2015-05-01T00:00:00"/>
    <d v="2016-02-01T00:00:00"/>
    <b v="1"/>
    <s v="C - Framework"/>
    <x v="2"/>
    <x v="3"/>
    <m/>
  </r>
  <r>
    <x v="1010"/>
    <x v="0"/>
    <x v="37"/>
    <x v="38"/>
    <x v="1"/>
    <n v="1"/>
    <d v="2016-05-06T00:00:00"/>
    <x v="24"/>
    <x v="26"/>
    <n v="24"/>
    <n v="24"/>
    <b v="1"/>
    <n v="12"/>
    <b v="1"/>
    <n v="19"/>
    <n v="35678.11"/>
    <n v="142712.44"/>
    <d v="2015-09-29T00:00:00"/>
    <d v="2016-04-04T00:00:00"/>
    <b v="1"/>
    <s v="B"/>
    <x v="0"/>
    <x v="0"/>
    <s v="Aberdeen, Grampians, Highlands &amp; Islands"/>
  </r>
  <r>
    <x v="1011"/>
    <x v="11"/>
    <x v="770"/>
    <x v="837"/>
    <x v="1"/>
    <n v="10"/>
    <m/>
    <x v="366"/>
    <x v="378"/>
    <n v="24"/>
    <m/>
    <b v="0"/>
    <m/>
    <b v="0"/>
    <m/>
    <m/>
    <m/>
    <m/>
    <d v="2015-12-01T00:00:00"/>
    <b v="1"/>
    <s v="C - Framework"/>
    <x v="2"/>
    <x v="1"/>
    <m/>
  </r>
  <r>
    <x v="1012"/>
    <x v="8"/>
    <x v="771"/>
    <x v="838"/>
    <x v="1"/>
    <n v="2"/>
    <m/>
    <x v="6"/>
    <x v="6"/>
    <m/>
    <m/>
    <b v="0"/>
    <m/>
    <b v="0"/>
    <m/>
    <m/>
    <m/>
    <d v="2015-06-01T00:00:00"/>
    <d v="2016-03-01T00:00:00"/>
    <b v="1"/>
    <s v="C - Framework"/>
    <x v="2"/>
    <x v="4"/>
    <m/>
  </r>
  <r>
    <x v="1013"/>
    <x v="0"/>
    <x v="772"/>
    <x v="839"/>
    <x v="2"/>
    <n v="3"/>
    <m/>
    <x v="367"/>
    <x v="382"/>
    <n v="24"/>
    <n v="24"/>
    <b v="1"/>
    <n v="12"/>
    <b v="1"/>
    <n v="12"/>
    <n v="0"/>
    <n v="0"/>
    <m/>
    <m/>
    <b v="1"/>
    <s v="B"/>
    <x v="0"/>
    <x v="2"/>
    <s v="Lot 1 - Supply &amp; Delivery Mainland UK, Islands &amp; Northern Ireland"/>
  </r>
  <r>
    <x v="1014"/>
    <x v="0"/>
    <x v="773"/>
    <x v="840"/>
    <x v="2"/>
    <n v="5"/>
    <d v="2015-09-28T00:00:00"/>
    <x v="319"/>
    <x v="343"/>
    <n v="24"/>
    <n v="24"/>
    <b v="1"/>
    <n v="12"/>
    <b v="1"/>
    <n v="12"/>
    <n v="14500000"/>
    <n v="0"/>
    <m/>
    <d v="2015-08-17T00:00:00"/>
    <b v="1"/>
    <s v="B"/>
    <x v="0"/>
    <x v="5"/>
    <s v="Supply and maintenance of Aruba equipment or equivalent"/>
  </r>
  <r>
    <x v="1015"/>
    <x v="0"/>
    <x v="774"/>
    <x v="841"/>
    <x v="5"/>
    <n v="1"/>
    <d v="2016-08-02T00:00:00"/>
    <x v="368"/>
    <x v="383"/>
    <n v="36"/>
    <n v="12"/>
    <b v="1"/>
    <n v="12"/>
    <b v="0"/>
    <m/>
    <n v="115000"/>
    <n v="460000"/>
    <d v="2016-01-08T00:00:00"/>
    <d v="2016-08-22T00:00:00"/>
    <b v="1"/>
    <s v="B"/>
    <x v="0"/>
    <x v="0"/>
    <m/>
  </r>
  <r>
    <x v="1016"/>
    <x v="0"/>
    <x v="623"/>
    <x v="654"/>
    <x v="1"/>
    <n v="2"/>
    <m/>
    <x v="296"/>
    <x v="384"/>
    <n v="24"/>
    <m/>
    <b v="1"/>
    <n v="12"/>
    <b v="1"/>
    <n v="12"/>
    <n v="0"/>
    <n v="0"/>
    <m/>
    <m/>
    <b v="1"/>
    <s v="B"/>
    <x v="0"/>
    <x v="4"/>
    <s v="North East"/>
  </r>
  <r>
    <x v="1017"/>
    <x v="0"/>
    <x v="623"/>
    <x v="654"/>
    <x v="1"/>
    <n v="2"/>
    <m/>
    <x v="296"/>
    <x v="384"/>
    <n v="24"/>
    <m/>
    <b v="1"/>
    <n v="12"/>
    <b v="1"/>
    <n v="12"/>
    <n v="0"/>
    <n v="0"/>
    <m/>
    <m/>
    <b v="1"/>
    <s v="B"/>
    <x v="0"/>
    <x v="4"/>
    <s v="Yorkshire &amp; Humberside"/>
  </r>
  <r>
    <x v="1018"/>
    <x v="0"/>
    <x v="623"/>
    <x v="654"/>
    <x v="1"/>
    <n v="2"/>
    <m/>
    <x v="296"/>
    <x v="384"/>
    <n v="24"/>
    <m/>
    <b v="1"/>
    <n v="12"/>
    <b v="1"/>
    <n v="12"/>
    <n v="0"/>
    <n v="0"/>
    <m/>
    <m/>
    <b v="1"/>
    <s v="B"/>
    <x v="0"/>
    <x v="4"/>
    <s v="Midlands"/>
  </r>
  <r>
    <x v="1019"/>
    <x v="0"/>
    <x v="623"/>
    <x v="654"/>
    <x v="1"/>
    <n v="2"/>
    <m/>
    <x v="296"/>
    <x v="384"/>
    <n v="24"/>
    <m/>
    <b v="1"/>
    <n v="12"/>
    <b v="1"/>
    <n v="12"/>
    <n v="0"/>
    <n v="0"/>
    <m/>
    <m/>
    <b v="1"/>
    <s v="B"/>
    <x v="0"/>
    <x v="4"/>
    <s v="South West"/>
  </r>
  <r>
    <x v="1020"/>
    <x v="0"/>
    <x v="623"/>
    <x v="654"/>
    <x v="1"/>
    <n v="2"/>
    <m/>
    <x v="296"/>
    <x v="384"/>
    <n v="24"/>
    <m/>
    <b v="1"/>
    <n v="12"/>
    <b v="1"/>
    <n v="12"/>
    <n v="0"/>
    <n v="0"/>
    <m/>
    <m/>
    <b v="1"/>
    <s v="B"/>
    <x v="0"/>
    <x v="4"/>
    <s v="South East &amp; London"/>
  </r>
  <r>
    <x v="1021"/>
    <x v="4"/>
    <x v="775"/>
    <x v="548"/>
    <x v="1"/>
    <n v="2"/>
    <m/>
    <x v="6"/>
    <x v="6"/>
    <m/>
    <m/>
    <b v="0"/>
    <m/>
    <b v="0"/>
    <m/>
    <n v="10000000"/>
    <n v="0"/>
    <m/>
    <d v="2018-04-03T00:00:00"/>
    <b v="1"/>
    <s v="B"/>
    <x v="2"/>
    <x v="4"/>
    <m/>
  </r>
  <r>
    <x v="1022"/>
    <x v="4"/>
    <x v="244"/>
    <x v="842"/>
    <x v="1"/>
    <n v="2"/>
    <m/>
    <x v="6"/>
    <x v="6"/>
    <m/>
    <m/>
    <b v="0"/>
    <m/>
    <b v="0"/>
    <m/>
    <m/>
    <m/>
    <m/>
    <m/>
    <b v="1"/>
    <s v="B"/>
    <x v="2"/>
    <x v="4"/>
    <m/>
  </r>
  <r>
    <x v="1023"/>
    <x v="4"/>
    <x v="244"/>
    <x v="843"/>
    <x v="1"/>
    <n v="2"/>
    <m/>
    <x v="6"/>
    <x v="6"/>
    <m/>
    <m/>
    <b v="0"/>
    <m/>
    <b v="0"/>
    <m/>
    <m/>
    <m/>
    <m/>
    <m/>
    <b v="1"/>
    <s v="B"/>
    <x v="2"/>
    <x v="4"/>
    <m/>
  </r>
  <r>
    <x v="1024"/>
    <x v="3"/>
    <x v="776"/>
    <x v="844"/>
    <x v="1"/>
    <n v="2"/>
    <d v="2017-11-20T00:00:00"/>
    <x v="369"/>
    <x v="385"/>
    <n v="24"/>
    <m/>
    <b v="1"/>
    <n v="12"/>
    <b v="1"/>
    <n v="12"/>
    <n v="500000"/>
    <n v="2000000"/>
    <m/>
    <d v="2017-02-28T00:00:00"/>
    <b v="1"/>
    <s v="B"/>
    <x v="0"/>
    <x v="4"/>
    <m/>
  </r>
  <r>
    <x v="1025"/>
    <x v="4"/>
    <x v="777"/>
    <x v="845"/>
    <x v="1"/>
    <n v="2"/>
    <m/>
    <x v="6"/>
    <x v="6"/>
    <m/>
    <m/>
    <b v="0"/>
    <m/>
    <b v="0"/>
    <m/>
    <n v="1200000"/>
    <n v="0"/>
    <m/>
    <d v="2016-10-31T00:00:00"/>
    <b v="1"/>
    <s v="B"/>
    <x v="2"/>
    <x v="4"/>
    <m/>
  </r>
  <r>
    <x v="1026"/>
    <x v="0"/>
    <x v="584"/>
    <x v="616"/>
    <x v="0"/>
    <n v="3"/>
    <m/>
    <x v="272"/>
    <x v="289"/>
    <n v="24"/>
    <n v="24"/>
    <b v="1"/>
    <n v="12"/>
    <b v="1"/>
    <n v="12"/>
    <n v="0"/>
    <n v="0"/>
    <m/>
    <m/>
    <b v="1"/>
    <s v="B"/>
    <x v="0"/>
    <x v="2"/>
    <s v="MRI Scanners - Research"/>
  </r>
  <r>
    <x v="1027"/>
    <x v="0"/>
    <x v="584"/>
    <x v="616"/>
    <x v="0"/>
    <n v="3"/>
    <m/>
    <x v="272"/>
    <x v="289"/>
    <n v="24"/>
    <n v="24"/>
    <b v="1"/>
    <n v="12"/>
    <b v="1"/>
    <n v="12"/>
    <n v="0"/>
    <n v="0"/>
    <m/>
    <m/>
    <b v="1"/>
    <s v="B"/>
    <x v="0"/>
    <x v="2"/>
    <s v="Lot 3 - MRI Scanners - Veterinary"/>
  </r>
  <r>
    <x v="1028"/>
    <x v="0"/>
    <x v="584"/>
    <x v="616"/>
    <x v="0"/>
    <n v="3"/>
    <m/>
    <x v="272"/>
    <x v="289"/>
    <n v="24"/>
    <n v="24"/>
    <b v="1"/>
    <n v="12"/>
    <b v="1"/>
    <n v="12"/>
    <n v="0"/>
    <n v="0"/>
    <m/>
    <m/>
    <b v="1"/>
    <s v="B"/>
    <x v="0"/>
    <x v="2"/>
    <s v="Lot 4 - NMR Spectometers"/>
  </r>
  <r>
    <x v="1029"/>
    <x v="0"/>
    <x v="580"/>
    <x v="612"/>
    <x v="0"/>
    <n v="3"/>
    <m/>
    <x v="272"/>
    <x v="289"/>
    <n v="24"/>
    <n v="24"/>
    <b v="1"/>
    <n v="12"/>
    <b v="1"/>
    <n v="12"/>
    <n v="0"/>
    <n v="0"/>
    <m/>
    <m/>
    <b v="1"/>
    <s v="B"/>
    <x v="0"/>
    <x v="2"/>
    <s v="Lot 2 Polycrystalline &amp; Single Crystal X-Ray Analysis Equipment, Associated Accessories &amp; Services"/>
  </r>
  <r>
    <x v="1030"/>
    <x v="0"/>
    <x v="580"/>
    <x v="612"/>
    <x v="0"/>
    <n v="3"/>
    <m/>
    <x v="272"/>
    <x v="289"/>
    <n v="24"/>
    <n v="24"/>
    <b v="1"/>
    <n v="12"/>
    <b v="1"/>
    <n v="12"/>
    <n v="0"/>
    <n v="0"/>
    <m/>
    <m/>
    <b v="1"/>
    <s v="B"/>
    <x v="0"/>
    <x v="2"/>
    <s v="Lot 3 X-Ray Elemental Analysis Equipment, Associated Accessories, Services &amp; Equipment"/>
  </r>
  <r>
    <x v="1031"/>
    <x v="0"/>
    <x v="778"/>
    <x v="846"/>
    <x v="2"/>
    <n v="3"/>
    <m/>
    <x v="370"/>
    <x v="386"/>
    <n v="48"/>
    <m/>
    <b v="1"/>
    <n v="3"/>
    <b v="0"/>
    <m/>
    <n v="0"/>
    <n v="0"/>
    <m/>
    <m/>
    <b v="1"/>
    <s v="B"/>
    <x v="2"/>
    <x v="2"/>
    <s v="Lot 1: Multi-functional devices: Catalogue provision"/>
  </r>
  <r>
    <x v="1032"/>
    <x v="0"/>
    <x v="585"/>
    <x v="617"/>
    <x v="0"/>
    <n v="3"/>
    <m/>
    <x v="272"/>
    <x v="289"/>
    <n v="24"/>
    <n v="24"/>
    <b v="1"/>
    <n v="12"/>
    <b v="1"/>
    <n v="12"/>
    <n v="0"/>
    <n v="0"/>
    <m/>
    <m/>
    <b v="1"/>
    <s v="B"/>
    <x v="0"/>
    <x v="2"/>
    <s v="Lot 2- Transmission Electron Microscopes, Associated Accessories &amp; Equipment"/>
  </r>
  <r>
    <x v="1033"/>
    <x v="0"/>
    <x v="585"/>
    <x v="617"/>
    <x v="0"/>
    <n v="3"/>
    <m/>
    <x v="272"/>
    <x v="289"/>
    <n v="24"/>
    <n v="24"/>
    <b v="1"/>
    <n v="12"/>
    <b v="1"/>
    <n v="12"/>
    <n v="0"/>
    <n v="0"/>
    <m/>
    <m/>
    <b v="1"/>
    <s v="B"/>
    <x v="0"/>
    <x v="2"/>
    <s v="Lot 3-Scanning Probe Microscopes (incl. AFM, STM &amp; NFSOM) with Associated Accessories &amp; Services"/>
  </r>
  <r>
    <x v="1034"/>
    <x v="0"/>
    <x v="585"/>
    <x v="617"/>
    <x v="0"/>
    <n v="3"/>
    <m/>
    <x v="272"/>
    <x v="289"/>
    <n v="24"/>
    <n v="24"/>
    <b v="1"/>
    <n v="12"/>
    <b v="1"/>
    <n v="12"/>
    <n v="0"/>
    <n v="0"/>
    <m/>
    <m/>
    <b v="1"/>
    <s v="B"/>
    <x v="0"/>
    <x v="2"/>
    <s v="Lot 4-Raman Microscopes"/>
  </r>
  <r>
    <x v="1035"/>
    <x v="0"/>
    <x v="585"/>
    <x v="617"/>
    <x v="0"/>
    <n v="3"/>
    <m/>
    <x v="272"/>
    <x v="289"/>
    <n v="24"/>
    <n v="24"/>
    <b v="1"/>
    <n v="12"/>
    <b v="1"/>
    <n v="12"/>
    <n v="0"/>
    <n v="0"/>
    <m/>
    <m/>
    <b v="1"/>
    <s v="B"/>
    <x v="0"/>
    <x v="2"/>
    <s v="Lot 5-Image Based High Content Screening &amp; Analysis"/>
  </r>
  <r>
    <x v="1036"/>
    <x v="0"/>
    <x v="585"/>
    <x v="617"/>
    <x v="0"/>
    <n v="3"/>
    <m/>
    <x v="272"/>
    <x v="289"/>
    <n v="24"/>
    <n v="24"/>
    <b v="1"/>
    <n v="12"/>
    <b v="1"/>
    <n v="12"/>
    <n v="0"/>
    <n v="0"/>
    <m/>
    <m/>
    <b v="1"/>
    <s v="B"/>
    <x v="0"/>
    <x v="2"/>
    <s v="Lot 6-X-ray Microscopes"/>
  </r>
  <r>
    <x v="1037"/>
    <x v="0"/>
    <x v="585"/>
    <x v="617"/>
    <x v="0"/>
    <n v="3"/>
    <m/>
    <x v="272"/>
    <x v="289"/>
    <n v="24"/>
    <n v="24"/>
    <b v="1"/>
    <n v="12"/>
    <b v="1"/>
    <n v="12"/>
    <n v="0"/>
    <n v="0"/>
    <m/>
    <m/>
    <b v="1"/>
    <s v="B"/>
    <x v="0"/>
    <x v="2"/>
    <s v=" Lot 7-Focused Ion Beam Microscopes"/>
  </r>
  <r>
    <x v="1038"/>
    <x v="0"/>
    <x v="582"/>
    <x v="614"/>
    <x v="0"/>
    <n v="3"/>
    <m/>
    <x v="272"/>
    <x v="289"/>
    <n v="24"/>
    <n v="24"/>
    <b v="1"/>
    <n v="12"/>
    <b v="1"/>
    <n v="12"/>
    <n v="0"/>
    <n v="0"/>
    <m/>
    <m/>
    <b v="1"/>
    <s v="B"/>
    <x v="0"/>
    <x v="2"/>
    <s v="Lot 2- Molecular Spectrophotometres"/>
  </r>
  <r>
    <x v="1039"/>
    <x v="0"/>
    <x v="582"/>
    <x v="614"/>
    <x v="0"/>
    <n v="3"/>
    <m/>
    <x v="272"/>
    <x v="289"/>
    <n v="24"/>
    <n v="24"/>
    <b v="1"/>
    <n v="12"/>
    <b v="1"/>
    <n v="12"/>
    <n v="0"/>
    <n v="0"/>
    <m/>
    <m/>
    <b v="1"/>
    <s v="B"/>
    <x v="0"/>
    <x v="2"/>
    <s v="Lot 3-Raman Spectrophotometers"/>
  </r>
  <r>
    <x v="1040"/>
    <x v="0"/>
    <x v="778"/>
    <x v="847"/>
    <x v="2"/>
    <n v="3"/>
    <m/>
    <x v="370"/>
    <x v="387"/>
    <n v="48"/>
    <m/>
    <b v="0"/>
    <m/>
    <b v="0"/>
    <m/>
    <n v="0"/>
    <n v="0"/>
    <m/>
    <m/>
    <b v="1"/>
    <s v="B"/>
    <x v="2"/>
    <x v="2"/>
    <s v="Lot 2: Multi-functional and Reprographic devices and associated print services"/>
  </r>
  <r>
    <x v="1041"/>
    <x v="0"/>
    <x v="778"/>
    <x v="848"/>
    <x v="2"/>
    <n v="3"/>
    <m/>
    <x v="370"/>
    <x v="387"/>
    <n v="48"/>
    <m/>
    <b v="0"/>
    <m/>
    <b v="0"/>
    <m/>
    <m/>
    <m/>
    <m/>
    <m/>
    <b v="1"/>
    <s v="B"/>
    <x v="2"/>
    <x v="2"/>
    <s v="Lot 3: Recycled/ refurbished devices and associated print services"/>
  </r>
  <r>
    <x v="1042"/>
    <x v="0"/>
    <x v="778"/>
    <x v="849"/>
    <x v="2"/>
    <n v="3"/>
    <m/>
    <x v="370"/>
    <x v="387"/>
    <n v="48"/>
    <m/>
    <b v="0"/>
    <m/>
    <b v="0"/>
    <m/>
    <m/>
    <m/>
    <m/>
    <m/>
    <b v="1"/>
    <s v="B"/>
    <x v="2"/>
    <x v="2"/>
    <s v="Lot 4: Managed print services"/>
  </r>
  <r>
    <x v="1043"/>
    <x v="0"/>
    <x v="779"/>
    <x v="850"/>
    <x v="1"/>
    <n v="3"/>
    <m/>
    <x v="371"/>
    <x v="388"/>
    <n v="48"/>
    <m/>
    <b v="0"/>
    <m/>
    <b v="0"/>
    <m/>
    <n v="0"/>
    <n v="0"/>
    <m/>
    <m/>
    <b v="1"/>
    <s v="B"/>
    <x v="2"/>
    <x v="2"/>
    <m/>
  </r>
  <r>
    <x v="1044"/>
    <x v="0"/>
    <x v="698"/>
    <x v="733"/>
    <x v="2"/>
    <n v="5"/>
    <m/>
    <x v="272"/>
    <x v="343"/>
    <n v="36"/>
    <n v="12"/>
    <b v="1"/>
    <n v="12"/>
    <b v="1"/>
    <n v="2"/>
    <n v="12000000"/>
    <n v="0"/>
    <m/>
    <m/>
    <b v="1"/>
    <s v="B"/>
    <x v="0"/>
    <x v="5"/>
    <s v="Computer Supplies"/>
  </r>
  <r>
    <x v="1045"/>
    <x v="0"/>
    <x v="698"/>
    <x v="733"/>
    <x v="4"/>
    <n v="5"/>
    <m/>
    <x v="272"/>
    <x v="343"/>
    <n v="36"/>
    <n v="12"/>
    <b v="1"/>
    <n v="12"/>
    <b v="1"/>
    <n v="2"/>
    <n v="1000000"/>
    <n v="0"/>
    <m/>
    <m/>
    <b v="1"/>
    <s v="B"/>
    <x v="0"/>
    <x v="5"/>
    <s v="Library Supplies"/>
  </r>
  <r>
    <x v="1046"/>
    <x v="0"/>
    <x v="583"/>
    <x v="615"/>
    <x v="0"/>
    <n v="3"/>
    <m/>
    <x v="281"/>
    <x v="297"/>
    <n v="24"/>
    <n v="24"/>
    <b v="1"/>
    <n v="12"/>
    <b v="1"/>
    <n v="12"/>
    <n v="0"/>
    <n v="0"/>
    <m/>
    <m/>
    <b v="1"/>
    <s v="B"/>
    <x v="0"/>
    <x v="2"/>
    <s v="Lot 2 Recycling &amp; Disposal of High Value Laboratory Equipment"/>
  </r>
  <r>
    <x v="1047"/>
    <x v="0"/>
    <x v="244"/>
    <x v="851"/>
    <x v="1"/>
    <n v="2"/>
    <m/>
    <x v="139"/>
    <x v="58"/>
    <n v="53"/>
    <m/>
    <b v="1"/>
    <n v="2"/>
    <b v="0"/>
    <m/>
    <n v="0"/>
    <n v="0"/>
    <m/>
    <m/>
    <b v="1"/>
    <s v="C - Framework"/>
    <x v="2"/>
    <x v="4"/>
    <m/>
  </r>
  <r>
    <x v="1048"/>
    <x v="0"/>
    <x v="727"/>
    <x v="852"/>
    <x v="1"/>
    <n v="10"/>
    <d v="2015-11-30T00:00:00"/>
    <x v="261"/>
    <x v="72"/>
    <n v="24"/>
    <n v="24"/>
    <b v="1"/>
    <n v="12"/>
    <b v="1"/>
    <n v="12"/>
    <n v="1750000"/>
    <n v="7000000"/>
    <m/>
    <m/>
    <b v="1"/>
    <s v="B"/>
    <x v="0"/>
    <x v="1"/>
    <m/>
  </r>
  <r>
    <x v="1049"/>
    <x v="4"/>
    <x v="244"/>
    <x v="853"/>
    <x v="1"/>
    <n v="2"/>
    <m/>
    <x v="6"/>
    <x v="6"/>
    <m/>
    <m/>
    <b v="0"/>
    <m/>
    <b v="0"/>
    <m/>
    <m/>
    <m/>
    <m/>
    <m/>
    <b v="1"/>
    <s v="B"/>
    <x v="2"/>
    <x v="4"/>
    <m/>
  </r>
  <r>
    <x v="1050"/>
    <x v="11"/>
    <x v="780"/>
    <x v="854"/>
    <x v="7"/>
    <n v="10"/>
    <m/>
    <x v="6"/>
    <x v="6"/>
    <m/>
    <m/>
    <b v="0"/>
    <m/>
    <b v="0"/>
    <m/>
    <m/>
    <m/>
    <m/>
    <m/>
    <b v="1"/>
    <s v="B"/>
    <x v="2"/>
    <x v="1"/>
    <m/>
  </r>
  <r>
    <x v="1051"/>
    <x v="3"/>
    <x v="781"/>
    <x v="384"/>
    <x v="6"/>
    <n v="5"/>
    <d v="2016-07-08T00:00:00"/>
    <x v="292"/>
    <x v="308"/>
    <n v="36"/>
    <n v="24"/>
    <b v="1"/>
    <n v="12"/>
    <b v="1"/>
    <n v="12"/>
    <n v="500000"/>
    <n v="2000000"/>
    <d v="2015-10-06T00:00:00"/>
    <d v="2016-07-01T00:00:00"/>
    <b v="1"/>
    <s v="B"/>
    <x v="0"/>
    <x v="5"/>
    <m/>
  </r>
  <r>
    <x v="1052"/>
    <x v="0"/>
    <x v="782"/>
    <x v="855"/>
    <x v="1"/>
    <n v="1"/>
    <m/>
    <x v="372"/>
    <x v="389"/>
    <n v="60"/>
    <m/>
    <b v="0"/>
    <n v="12"/>
    <b v="0"/>
    <n v="12"/>
    <n v="0"/>
    <n v="0"/>
    <m/>
    <m/>
    <b v="1"/>
    <s v="Call-off from Framework"/>
    <x v="2"/>
    <x v="0"/>
    <m/>
  </r>
  <r>
    <x v="1053"/>
    <x v="3"/>
    <x v="783"/>
    <x v="856"/>
    <x v="1"/>
    <n v="5"/>
    <m/>
    <x v="373"/>
    <x v="363"/>
    <n v="36"/>
    <n v="12"/>
    <b v="1"/>
    <n v="12"/>
    <b v="1"/>
    <n v="12"/>
    <n v="0"/>
    <n v="0"/>
    <m/>
    <m/>
    <b v="1"/>
    <s v="B"/>
    <x v="0"/>
    <x v="5"/>
    <s v="Residential Cleaning Services (Student &amp; Staff Accommodation)"/>
  </r>
  <r>
    <x v="1054"/>
    <x v="3"/>
    <x v="783"/>
    <x v="856"/>
    <x v="1"/>
    <n v="5"/>
    <m/>
    <x v="373"/>
    <x v="363"/>
    <n v="36"/>
    <n v="12"/>
    <b v="1"/>
    <n v="12"/>
    <b v="1"/>
    <n v="12"/>
    <n v="0"/>
    <n v="0"/>
    <m/>
    <m/>
    <b v="1"/>
    <s v="B"/>
    <x v="0"/>
    <x v="5"/>
    <s v="Non-Residential Cleaning Services"/>
  </r>
  <r>
    <x v="1055"/>
    <x v="4"/>
    <x v="784"/>
    <x v="857"/>
    <x v="1"/>
    <n v="5"/>
    <m/>
    <x v="6"/>
    <x v="6"/>
    <m/>
    <m/>
    <b v="0"/>
    <m/>
    <b v="0"/>
    <m/>
    <m/>
    <m/>
    <d v="2016-10-14T00:00:00"/>
    <m/>
    <b v="1"/>
    <s v="B"/>
    <x v="2"/>
    <x v="5"/>
    <m/>
  </r>
  <r>
    <x v="1056"/>
    <x v="3"/>
    <x v="785"/>
    <x v="858"/>
    <x v="6"/>
    <n v="5"/>
    <d v="2018-03-19T00:00:00"/>
    <x v="374"/>
    <x v="390"/>
    <n v="24"/>
    <n v="24"/>
    <b v="1"/>
    <n v="24"/>
    <b v="0"/>
    <m/>
    <n v="0"/>
    <n v="0"/>
    <d v="2016-09-07T00:00:00"/>
    <d v="2018-03-01T00:00:00"/>
    <b v="1"/>
    <s v="B"/>
    <x v="0"/>
    <x v="5"/>
    <s v="Lot 1 Gown Hire"/>
  </r>
  <r>
    <x v="1057"/>
    <x v="0"/>
    <x v="786"/>
    <x v="859"/>
    <x v="2"/>
    <n v="1"/>
    <m/>
    <x v="375"/>
    <x v="391"/>
    <n v="18"/>
    <m/>
    <b v="0"/>
    <m/>
    <b v="0"/>
    <m/>
    <n v="0"/>
    <n v="0"/>
    <m/>
    <m/>
    <b v="1"/>
    <s v="B"/>
    <x v="2"/>
    <x v="0"/>
    <m/>
  </r>
  <r>
    <x v="1058"/>
    <x v="9"/>
    <x v="787"/>
    <x v="860"/>
    <x v="2"/>
    <n v="1"/>
    <m/>
    <x v="335"/>
    <x v="392"/>
    <n v="12"/>
    <m/>
    <b v="0"/>
    <m/>
    <b v="0"/>
    <m/>
    <n v="0"/>
    <n v="0"/>
    <m/>
    <m/>
    <b v="1"/>
    <s v="B"/>
    <x v="2"/>
    <x v="0"/>
    <m/>
  </r>
  <r>
    <x v="1059"/>
    <x v="0"/>
    <x v="788"/>
    <x v="202"/>
    <x v="6"/>
    <n v="1"/>
    <m/>
    <x v="376"/>
    <x v="393"/>
    <n v="24"/>
    <m/>
    <b v="0"/>
    <m/>
    <b v="0"/>
    <m/>
    <n v="0"/>
    <n v="0"/>
    <m/>
    <m/>
    <b v="1"/>
    <s v="B"/>
    <x v="2"/>
    <x v="0"/>
    <m/>
  </r>
  <r>
    <x v="1060"/>
    <x v="0"/>
    <x v="665"/>
    <x v="301"/>
    <x v="1"/>
    <n v="1"/>
    <m/>
    <x v="161"/>
    <x v="172"/>
    <n v="48"/>
    <m/>
    <b v="0"/>
    <m/>
    <b v="0"/>
    <m/>
    <n v="0"/>
    <n v="0"/>
    <m/>
    <m/>
    <b v="1"/>
    <s v="B"/>
    <x v="2"/>
    <x v="0"/>
    <m/>
  </r>
  <r>
    <x v="1061"/>
    <x v="8"/>
    <x v="789"/>
    <x v="861"/>
    <x v="1"/>
    <n v="1"/>
    <d v="2016-05-10T00:00:00"/>
    <x v="377"/>
    <x v="394"/>
    <n v="36"/>
    <n v="12"/>
    <b v="0"/>
    <n v="12"/>
    <b v="0"/>
    <m/>
    <n v="0"/>
    <n v="0"/>
    <m/>
    <d v="2016-04-05T00:00:00"/>
    <b v="1"/>
    <s v="B"/>
    <x v="6"/>
    <x v="0"/>
    <m/>
  </r>
  <r>
    <x v="1062"/>
    <x v="3"/>
    <x v="790"/>
    <x v="862"/>
    <x v="1"/>
    <n v="1"/>
    <d v="2018-08-08T00:00:00"/>
    <x v="364"/>
    <x v="380"/>
    <n v="24"/>
    <n v="24"/>
    <b v="1"/>
    <n v="12"/>
    <b v="0"/>
    <n v="12"/>
    <n v="400000"/>
    <n v="1600000"/>
    <d v="2018-05-01T00:00:00"/>
    <d v="2018-08-08T00:00:00"/>
    <b v="1"/>
    <s v="B"/>
    <x v="6"/>
    <x v="0"/>
    <m/>
  </r>
  <r>
    <x v="1063"/>
    <x v="3"/>
    <x v="791"/>
    <x v="74"/>
    <x v="1"/>
    <n v="1"/>
    <d v="2018-09-07T00:00:00"/>
    <x v="378"/>
    <x v="395"/>
    <n v="24"/>
    <n v="24"/>
    <b v="1"/>
    <n v="12"/>
    <b v="0"/>
    <n v="12"/>
    <n v="800000"/>
    <n v="3200000"/>
    <m/>
    <m/>
    <b v="1"/>
    <s v="B"/>
    <x v="6"/>
    <x v="0"/>
    <m/>
  </r>
  <r>
    <x v="1064"/>
    <x v="0"/>
    <x v="792"/>
    <x v="863"/>
    <x v="1"/>
    <n v="1"/>
    <m/>
    <x v="221"/>
    <x v="338"/>
    <n v="24"/>
    <n v="20"/>
    <b v="1"/>
    <n v="12"/>
    <b v="1"/>
    <n v="7"/>
    <n v="540000"/>
    <n v="2160000"/>
    <d v="2015-12-01T00:00:00"/>
    <d v="2016-07-06T00:00:00"/>
    <b v="1"/>
    <s v="B"/>
    <x v="0"/>
    <x v="0"/>
    <m/>
  </r>
  <r>
    <x v="1065"/>
    <x v="3"/>
    <x v="15"/>
    <x v="864"/>
    <x v="1"/>
    <n v="3"/>
    <m/>
    <x v="14"/>
    <x v="15"/>
    <n v="48"/>
    <m/>
    <b v="0"/>
    <m/>
    <b v="0"/>
    <m/>
    <n v="0"/>
    <n v="0"/>
    <m/>
    <m/>
    <b v="1"/>
    <s v="B"/>
    <x v="2"/>
    <x v="2"/>
    <s v="Lot 17 – Non Dom Equipment greater than 500kw rated input  Northumberland, Co.Durham &amp; Tyne &amp; Wear"/>
  </r>
  <r>
    <x v="1066"/>
    <x v="3"/>
    <x v="793"/>
    <x v="388"/>
    <x v="1"/>
    <n v="3"/>
    <m/>
    <x v="379"/>
    <x v="302"/>
    <n v="24"/>
    <n v="24"/>
    <b v="1"/>
    <n v="12"/>
    <b v="0"/>
    <n v="12"/>
    <n v="0"/>
    <n v="0"/>
    <m/>
    <d v="2017-09-01T00:00:00"/>
    <b v="1"/>
    <s v="B"/>
    <x v="6"/>
    <x v="2"/>
    <m/>
  </r>
  <r>
    <x v="1067"/>
    <x v="3"/>
    <x v="712"/>
    <x v="754"/>
    <x v="1"/>
    <n v="5"/>
    <m/>
    <x v="333"/>
    <x v="351"/>
    <n v="60"/>
    <n v="12"/>
    <b v="1"/>
    <n v="12"/>
    <b v="0"/>
    <m/>
    <n v="0"/>
    <n v="0"/>
    <d v="2014-11-04T00:00:00"/>
    <d v="2015-09-01T00:00:00"/>
    <b v="1"/>
    <s v="B"/>
    <x v="0"/>
    <x v="5"/>
    <s v="Estates Maintenance (Small) &amp; Minor Works"/>
  </r>
  <r>
    <x v="1068"/>
    <x v="3"/>
    <x v="712"/>
    <x v="754"/>
    <x v="1"/>
    <n v="5"/>
    <m/>
    <x v="333"/>
    <x v="351"/>
    <n v="60"/>
    <n v="12"/>
    <b v="1"/>
    <n v="12"/>
    <b v="0"/>
    <m/>
    <n v="0"/>
    <n v="0"/>
    <d v="2014-11-04T00:00:00"/>
    <d v="2015-09-01T00:00:00"/>
    <b v="1"/>
    <s v="B"/>
    <x v="0"/>
    <x v="5"/>
    <s v="M&amp;E Maintenance"/>
  </r>
  <r>
    <x v="1069"/>
    <x v="3"/>
    <x v="712"/>
    <x v="754"/>
    <x v="1"/>
    <n v="5"/>
    <m/>
    <x v="333"/>
    <x v="351"/>
    <n v="60"/>
    <n v="12"/>
    <b v="1"/>
    <n v="12"/>
    <b v="0"/>
    <m/>
    <n v="0"/>
    <n v="0"/>
    <d v="2014-11-04T00:00:00"/>
    <d v="2015-09-01T00:00:00"/>
    <b v="1"/>
    <s v="B"/>
    <x v="0"/>
    <x v="5"/>
    <s v="Water Management Services"/>
  </r>
  <r>
    <x v="1070"/>
    <x v="3"/>
    <x v="712"/>
    <x v="754"/>
    <x v="1"/>
    <n v="5"/>
    <m/>
    <x v="333"/>
    <x v="351"/>
    <n v="60"/>
    <n v="12"/>
    <b v="1"/>
    <n v="12"/>
    <b v="0"/>
    <m/>
    <n v="0"/>
    <n v="0"/>
    <d v="2014-11-04T00:00:00"/>
    <d v="2015-09-01T00:00:00"/>
    <b v="1"/>
    <s v="B"/>
    <x v="0"/>
    <x v="5"/>
    <s v="Minor Works Large"/>
  </r>
  <r>
    <x v="1071"/>
    <x v="3"/>
    <x v="712"/>
    <x v="754"/>
    <x v="1"/>
    <n v="5"/>
    <m/>
    <x v="333"/>
    <x v="351"/>
    <n v="60"/>
    <n v="12"/>
    <b v="1"/>
    <n v="12"/>
    <b v="0"/>
    <m/>
    <n v="0"/>
    <n v="0"/>
    <d v="2014-11-04T00:00:00"/>
    <d v="2015-09-01T00:00:00"/>
    <b v="1"/>
    <s v="B"/>
    <x v="0"/>
    <x v="5"/>
    <s v="Minor Works Small"/>
  </r>
  <r>
    <x v="1072"/>
    <x v="0"/>
    <x v="726"/>
    <x v="865"/>
    <x v="1"/>
    <n v="3"/>
    <m/>
    <x v="319"/>
    <x v="343"/>
    <n v="24"/>
    <n v="24"/>
    <b v="1"/>
    <n v="12"/>
    <b v="1"/>
    <n v="12"/>
    <n v="11603.55"/>
    <n v="0"/>
    <m/>
    <m/>
    <b v="1"/>
    <s v="B"/>
    <x v="0"/>
    <x v="2"/>
    <s v="Lot 2 Street Furniture"/>
  </r>
  <r>
    <x v="1073"/>
    <x v="0"/>
    <x v="684"/>
    <x v="866"/>
    <x v="2"/>
    <n v="2"/>
    <d v="2015-09-29T00:00:00"/>
    <x v="319"/>
    <x v="149"/>
    <n v="24"/>
    <n v="24"/>
    <b v="1"/>
    <n v="12"/>
    <b v="1"/>
    <n v="15"/>
    <n v="0"/>
    <n v="0"/>
    <d v="2015-09-23T00:00:00"/>
    <d v="2015-08-07T00:00:00"/>
    <b v="1"/>
    <s v="B"/>
    <x v="0"/>
    <x v="4"/>
    <m/>
  </r>
  <r>
    <x v="1074"/>
    <x v="3"/>
    <x v="581"/>
    <x v="867"/>
    <x v="6"/>
    <n v="3"/>
    <m/>
    <x v="14"/>
    <x v="15"/>
    <n v="48"/>
    <m/>
    <b v="0"/>
    <m/>
    <b v="0"/>
    <m/>
    <n v="0"/>
    <n v="0"/>
    <m/>
    <m/>
    <b v="1"/>
    <s v="B"/>
    <x v="2"/>
    <x v="2"/>
    <s v="Lot 3 Taxation Services"/>
  </r>
  <r>
    <x v="1075"/>
    <x v="0"/>
    <x v="794"/>
    <x v="868"/>
    <x v="2"/>
    <n v="1"/>
    <d v="2016-06-13T00:00:00"/>
    <x v="380"/>
    <x v="396"/>
    <n v="24"/>
    <n v="24"/>
    <b v="1"/>
    <n v="12"/>
    <b v="1"/>
    <n v="12"/>
    <n v="120000"/>
    <n v="350000"/>
    <m/>
    <m/>
    <b v="1"/>
    <s v="A"/>
    <x v="0"/>
    <x v="0"/>
    <m/>
  </r>
  <r>
    <x v="1076"/>
    <x v="0"/>
    <x v="795"/>
    <x v="276"/>
    <x v="0"/>
    <n v="3"/>
    <d v="2016-11-01T00:00:00"/>
    <x v="285"/>
    <x v="149"/>
    <n v="36"/>
    <n v="12"/>
    <b v="1"/>
    <n v="1"/>
    <b v="1"/>
    <n v="1"/>
    <n v="0"/>
    <n v="0"/>
    <m/>
    <d v="2016-11-01T00:00:00"/>
    <b v="1"/>
    <s v="B"/>
    <x v="0"/>
    <x v="2"/>
    <s v="Lot 1 Electronic Components"/>
  </r>
  <r>
    <x v="1077"/>
    <x v="3"/>
    <x v="783"/>
    <x v="856"/>
    <x v="1"/>
    <n v="5"/>
    <d v="2016-08-16T00:00:00"/>
    <x v="373"/>
    <x v="363"/>
    <n v="36"/>
    <n v="12"/>
    <b v="1"/>
    <n v="12"/>
    <b v="1"/>
    <n v="12"/>
    <n v="0"/>
    <n v="0"/>
    <d v="2015-10-27T00:00:00"/>
    <d v="2016-08-14T00:00:00"/>
    <b v="1"/>
    <s v="B"/>
    <x v="0"/>
    <x v="5"/>
    <s v="One Stop Shop Cleaning and Associated Support Services"/>
  </r>
  <r>
    <x v="1078"/>
    <x v="3"/>
    <x v="796"/>
    <x v="869"/>
    <x v="2"/>
    <n v="1"/>
    <d v="2019-01-07T00:00:00"/>
    <x v="381"/>
    <x v="397"/>
    <n v="24"/>
    <n v="24"/>
    <b v="0"/>
    <m/>
    <b v="0"/>
    <m/>
    <n v="310000"/>
    <n v="1240000"/>
    <d v="2018-01-15T00:00:00"/>
    <m/>
    <b v="1"/>
    <s v="B"/>
    <x v="4"/>
    <x v="0"/>
    <m/>
  </r>
  <r>
    <x v="1079"/>
    <x v="4"/>
    <x v="797"/>
    <x v="870"/>
    <x v="2"/>
    <n v="3"/>
    <m/>
    <x v="6"/>
    <x v="6"/>
    <m/>
    <m/>
    <b v="0"/>
    <m/>
    <b v="0"/>
    <m/>
    <m/>
    <m/>
    <m/>
    <m/>
    <b v="1"/>
    <s v="B"/>
    <x v="2"/>
    <x v="2"/>
    <m/>
  </r>
  <r>
    <x v="1080"/>
    <x v="4"/>
    <x v="798"/>
    <x v="871"/>
    <x v="2"/>
    <n v="3"/>
    <m/>
    <x v="6"/>
    <x v="6"/>
    <m/>
    <m/>
    <b v="0"/>
    <m/>
    <b v="0"/>
    <m/>
    <m/>
    <m/>
    <m/>
    <m/>
    <b v="1"/>
    <s v="B"/>
    <x v="2"/>
    <x v="2"/>
    <m/>
  </r>
  <r>
    <x v="1081"/>
    <x v="0"/>
    <x v="670"/>
    <x v="872"/>
    <x v="1"/>
    <n v="3"/>
    <m/>
    <x v="261"/>
    <x v="321"/>
    <n v="24"/>
    <n v="24"/>
    <b v="1"/>
    <n v="12"/>
    <b v="1"/>
    <n v="16"/>
    <n v="0"/>
    <n v="0"/>
    <m/>
    <m/>
    <b v="1"/>
    <s v="B"/>
    <x v="0"/>
    <x v="2"/>
    <s v="Lot 2 Janitorial Supplies"/>
  </r>
  <r>
    <x v="1082"/>
    <x v="0"/>
    <x v="670"/>
    <x v="873"/>
    <x v="1"/>
    <n v="3"/>
    <m/>
    <x v="261"/>
    <x v="321"/>
    <n v="24"/>
    <n v="24"/>
    <b v="1"/>
    <n v="12"/>
    <b v="1"/>
    <n v="16"/>
    <n v="0"/>
    <n v="0"/>
    <m/>
    <m/>
    <b v="1"/>
    <s v="B"/>
    <x v="0"/>
    <x v="2"/>
    <s v="Lot 3 Refuse Sacks"/>
  </r>
  <r>
    <x v="1083"/>
    <x v="0"/>
    <x v="670"/>
    <x v="874"/>
    <x v="1"/>
    <n v="3"/>
    <m/>
    <x v="261"/>
    <x v="321"/>
    <n v="24"/>
    <n v="24"/>
    <b v="1"/>
    <n v="12"/>
    <b v="1"/>
    <n v="16"/>
    <n v="0"/>
    <n v="0"/>
    <m/>
    <m/>
    <b v="1"/>
    <s v="B"/>
    <x v="0"/>
    <x v="2"/>
    <s v="Lot 4 Paper Hygiene Products"/>
  </r>
  <r>
    <x v="1084"/>
    <x v="3"/>
    <x v="799"/>
    <x v="875"/>
    <x v="1"/>
    <n v="5"/>
    <d v="2019-03-06T00:00:00"/>
    <x v="382"/>
    <x v="398"/>
    <n v="24"/>
    <n v="24"/>
    <b v="0"/>
    <n v="12"/>
    <b v="0"/>
    <n v="12"/>
    <n v="0"/>
    <n v="0"/>
    <d v="2018-05-30T00:00:00"/>
    <d v="2019-01-04T00:00:00"/>
    <b v="1"/>
    <s v="B"/>
    <x v="4"/>
    <x v="5"/>
    <s v="Total Waste Management (England, Wales &amp; NI)"/>
  </r>
  <r>
    <x v="1085"/>
    <x v="0"/>
    <x v="800"/>
    <x v="876"/>
    <x v="4"/>
    <n v="5"/>
    <m/>
    <x v="383"/>
    <x v="208"/>
    <n v="24"/>
    <n v="24"/>
    <b v="1"/>
    <n v="12"/>
    <b v="0"/>
    <n v="12"/>
    <n v="0"/>
    <n v="0"/>
    <m/>
    <d v="2016-05-01T00:00:00"/>
    <b v="1"/>
    <s v="B"/>
    <x v="6"/>
    <x v="5"/>
    <m/>
  </r>
  <r>
    <x v="1086"/>
    <x v="7"/>
    <x v="801"/>
    <x v="877"/>
    <x v="7"/>
    <n v="5"/>
    <m/>
    <x v="6"/>
    <x v="6"/>
    <m/>
    <m/>
    <b v="0"/>
    <m/>
    <b v="0"/>
    <m/>
    <n v="0"/>
    <n v="0"/>
    <m/>
    <m/>
    <b v="1"/>
    <s v="B"/>
    <x v="2"/>
    <x v="5"/>
    <m/>
  </r>
  <r>
    <x v="1087"/>
    <x v="0"/>
    <x v="570"/>
    <x v="878"/>
    <x v="2"/>
    <n v="3"/>
    <m/>
    <x v="261"/>
    <x v="72"/>
    <n v="24"/>
    <n v="24"/>
    <b v="1"/>
    <n v="12"/>
    <b v="1"/>
    <n v="12"/>
    <n v="0"/>
    <n v="0"/>
    <m/>
    <m/>
    <b v="1"/>
    <s v="B"/>
    <x v="0"/>
    <x v="2"/>
    <s v="Lot 2 Telephones"/>
  </r>
  <r>
    <x v="1088"/>
    <x v="0"/>
    <x v="570"/>
    <x v="879"/>
    <x v="2"/>
    <n v="3"/>
    <m/>
    <x v="261"/>
    <x v="72"/>
    <n v="24"/>
    <n v="24"/>
    <b v="1"/>
    <n v="12"/>
    <b v="1"/>
    <n v="12"/>
    <n v="0"/>
    <n v="0"/>
    <m/>
    <m/>
    <b v="1"/>
    <s v="B"/>
    <x v="0"/>
    <x v="2"/>
    <s v="Lot 3 Infrastructure"/>
  </r>
  <r>
    <x v="1089"/>
    <x v="0"/>
    <x v="570"/>
    <x v="880"/>
    <x v="2"/>
    <n v="3"/>
    <m/>
    <x v="261"/>
    <x v="72"/>
    <n v="24"/>
    <n v="24"/>
    <b v="1"/>
    <n v="12"/>
    <b v="1"/>
    <n v="12"/>
    <n v="0"/>
    <n v="0"/>
    <m/>
    <m/>
    <b v="1"/>
    <s v="B"/>
    <x v="0"/>
    <x v="2"/>
    <s v="Lot 4 Two-Way Radios"/>
  </r>
  <r>
    <x v="1090"/>
    <x v="0"/>
    <x v="802"/>
    <x v="9"/>
    <x v="2"/>
    <n v="3"/>
    <m/>
    <x v="261"/>
    <x v="149"/>
    <n v="36"/>
    <n v="12"/>
    <b v="1"/>
    <n v="12"/>
    <b v="1"/>
    <n v="1"/>
    <n v="0"/>
    <n v="0"/>
    <m/>
    <m/>
    <b v="1"/>
    <s v="B"/>
    <x v="0"/>
    <x v="2"/>
    <m/>
  </r>
  <r>
    <x v="1091"/>
    <x v="0"/>
    <x v="529"/>
    <x v="13"/>
    <x v="1"/>
    <n v="10"/>
    <d v="2015-11-12T00:00:00"/>
    <x v="258"/>
    <x v="276"/>
    <n v="24"/>
    <m/>
    <b v="1"/>
    <n v="12"/>
    <b v="1"/>
    <n v="12"/>
    <n v="583333"/>
    <n v="2333333"/>
    <m/>
    <m/>
    <b v="1"/>
    <s v="B"/>
    <x v="0"/>
    <x v="1"/>
    <s v="Cakes"/>
  </r>
  <r>
    <x v="1092"/>
    <x v="0"/>
    <x v="529"/>
    <x v="13"/>
    <x v="1"/>
    <n v="10"/>
    <d v="2015-11-12T00:00:00"/>
    <x v="258"/>
    <x v="276"/>
    <n v="24"/>
    <m/>
    <b v="1"/>
    <n v="12"/>
    <b v="1"/>
    <n v="12"/>
    <n v="583333"/>
    <n v="2333333"/>
    <m/>
    <m/>
    <b v="1"/>
    <s v="B"/>
    <x v="0"/>
    <x v="1"/>
    <s v="Cigarettes and tobacco"/>
  </r>
  <r>
    <x v="1093"/>
    <x v="0"/>
    <x v="727"/>
    <x v="852"/>
    <x v="1"/>
    <n v="10"/>
    <d v="2015-11-30T00:00:00"/>
    <x v="261"/>
    <x v="72"/>
    <n v="24"/>
    <n v="24"/>
    <b v="1"/>
    <n v="12"/>
    <b v="1"/>
    <n v="12"/>
    <n v="1750000"/>
    <n v="7000000"/>
    <m/>
    <m/>
    <b v="1"/>
    <s v="B"/>
    <x v="0"/>
    <x v="1"/>
    <s v="Chemicals (DipChem)"/>
  </r>
  <r>
    <x v="1094"/>
    <x v="0"/>
    <x v="727"/>
    <x v="852"/>
    <x v="1"/>
    <n v="10"/>
    <d v="2015-11-30T00:00:00"/>
    <x v="261"/>
    <x v="72"/>
    <n v="24"/>
    <n v="24"/>
    <b v="1"/>
    <n v="12"/>
    <b v="1"/>
    <n v="12"/>
    <n v="1500000"/>
    <n v="6000000"/>
    <m/>
    <m/>
    <b v="1"/>
    <s v="B"/>
    <x v="0"/>
    <x v="1"/>
    <s v="Allergen Labelling systems and Labels"/>
  </r>
  <r>
    <x v="1095"/>
    <x v="0"/>
    <x v="803"/>
    <x v="881"/>
    <x v="5"/>
    <n v="1"/>
    <d v="2015-11-12T00:00:00"/>
    <x v="384"/>
    <x v="399"/>
    <n v="36"/>
    <n v="12"/>
    <b v="1"/>
    <n v="12"/>
    <b v="0"/>
    <m/>
    <n v="30000"/>
    <n v="120000"/>
    <m/>
    <m/>
    <b v="1"/>
    <s v="A"/>
    <x v="0"/>
    <x v="0"/>
    <m/>
  </r>
  <r>
    <x v="1096"/>
    <x v="3"/>
    <x v="804"/>
    <x v="882"/>
    <x v="1"/>
    <n v="2"/>
    <d v="2019-03-31T00:00:00"/>
    <x v="385"/>
    <x v="400"/>
    <n v="60"/>
    <m/>
    <b v="0"/>
    <m/>
    <b v="0"/>
    <m/>
    <n v="0"/>
    <n v="0"/>
    <m/>
    <d v="2019-01-31T00:00:00"/>
    <b v="1"/>
    <s v="C - Framework"/>
    <x v="2"/>
    <x v="4"/>
    <s v="Lot 1 Exhibition Freight"/>
  </r>
  <r>
    <x v="1097"/>
    <x v="0"/>
    <x v="805"/>
    <x v="883"/>
    <x v="6"/>
    <n v="4"/>
    <m/>
    <x v="261"/>
    <x v="72"/>
    <n v="48"/>
    <m/>
    <b v="0"/>
    <m/>
    <b v="0"/>
    <m/>
    <n v="0"/>
    <n v="0"/>
    <m/>
    <m/>
    <b v="1"/>
    <s v="C - Framework"/>
    <x v="2"/>
    <x v="3"/>
    <m/>
  </r>
  <r>
    <x v="1098"/>
    <x v="3"/>
    <x v="806"/>
    <x v="750"/>
    <x v="2"/>
    <n v="3"/>
    <m/>
    <x v="299"/>
    <x v="350"/>
    <n v="48"/>
    <n v="0"/>
    <b v="1"/>
    <n v="15"/>
    <b v="0"/>
    <m/>
    <n v="0"/>
    <n v="0"/>
    <m/>
    <m/>
    <b v="1"/>
    <s v="B"/>
    <x v="19"/>
    <x v="2"/>
    <m/>
  </r>
  <r>
    <x v="1099"/>
    <x v="3"/>
    <x v="807"/>
    <x v="884"/>
    <x v="0"/>
    <n v="4"/>
    <m/>
    <x v="285"/>
    <x v="180"/>
    <n v="36"/>
    <n v="12"/>
    <b v="1"/>
    <n v="12"/>
    <b v="1"/>
    <n v="11"/>
    <n v="0"/>
    <n v="0"/>
    <d v="2016-02-04T00:00:00"/>
    <d v="2016-09-01T00:00:00"/>
    <b v="1"/>
    <s v="B"/>
    <x v="0"/>
    <x v="3"/>
    <m/>
  </r>
  <r>
    <x v="1100"/>
    <x v="0"/>
    <x v="728"/>
    <x v="885"/>
    <x v="1"/>
    <n v="10"/>
    <d v="2015-12-21T00:00:00"/>
    <x v="336"/>
    <x v="401"/>
    <n v="24"/>
    <n v="24"/>
    <b v="1"/>
    <n v="12"/>
    <b v="1"/>
    <n v="12"/>
    <n v="3750000"/>
    <n v="15000000"/>
    <m/>
    <m/>
    <b v="1"/>
    <s v="B"/>
    <x v="0"/>
    <x v="1"/>
    <s v="Beer &amp; Cider"/>
  </r>
  <r>
    <x v="1101"/>
    <x v="0"/>
    <x v="728"/>
    <x v="885"/>
    <x v="1"/>
    <n v="10"/>
    <d v="2015-12-21T00:00:00"/>
    <x v="336"/>
    <x v="401"/>
    <n v="24"/>
    <m/>
    <b v="1"/>
    <n v="12"/>
    <b v="1"/>
    <n v="12"/>
    <n v="3750000"/>
    <n v="15000000"/>
    <m/>
    <m/>
    <b v="1"/>
    <s v="B"/>
    <x v="0"/>
    <x v="1"/>
    <s v="Spirits &amp; Fortified Wine"/>
  </r>
  <r>
    <x v="1102"/>
    <x v="4"/>
    <x v="244"/>
    <x v="743"/>
    <x v="1"/>
    <n v="2"/>
    <m/>
    <x v="6"/>
    <x v="6"/>
    <m/>
    <m/>
    <b v="0"/>
    <m/>
    <b v="0"/>
    <m/>
    <m/>
    <m/>
    <d v="2017-04-28T00:00:00"/>
    <d v="2017-09-04T00:00:00"/>
    <b v="1"/>
    <s v="C - Framework"/>
    <x v="2"/>
    <x v="4"/>
    <m/>
  </r>
  <r>
    <x v="1103"/>
    <x v="0"/>
    <x v="728"/>
    <x v="885"/>
    <x v="1"/>
    <n v="10"/>
    <d v="2015-12-21T00:00:00"/>
    <x v="336"/>
    <x v="401"/>
    <n v="24"/>
    <m/>
    <b v="1"/>
    <n v="12"/>
    <b v="1"/>
    <n v="12"/>
    <n v="3750000"/>
    <n v="15000000"/>
    <m/>
    <m/>
    <b v="1"/>
    <s v="B"/>
    <x v="0"/>
    <x v="1"/>
    <s v="Wine"/>
  </r>
  <r>
    <x v="1104"/>
    <x v="3"/>
    <x v="808"/>
    <x v="239"/>
    <x v="1"/>
    <n v="1"/>
    <d v="2016-08-04T00:00:00"/>
    <x v="270"/>
    <x v="296"/>
    <n v="36"/>
    <n v="12"/>
    <b v="1"/>
    <n v="12"/>
    <b v="1"/>
    <n v="9"/>
    <n v="192000"/>
    <n v="768000"/>
    <d v="2016-02-01T00:00:00"/>
    <d v="2016-07-04T00:00:00"/>
    <b v="1"/>
    <s v="A"/>
    <x v="0"/>
    <x v="0"/>
    <m/>
  </r>
  <r>
    <x v="1105"/>
    <x v="8"/>
    <x v="809"/>
    <x v="239"/>
    <x v="1"/>
    <n v="1"/>
    <m/>
    <x v="6"/>
    <x v="6"/>
    <m/>
    <m/>
    <b v="0"/>
    <m/>
    <b v="0"/>
    <m/>
    <m/>
    <m/>
    <m/>
    <d v="2016-07-28T00:00:00"/>
    <b v="1"/>
    <s v="A"/>
    <x v="2"/>
    <x v="0"/>
    <m/>
  </r>
  <r>
    <x v="1106"/>
    <x v="8"/>
    <x v="808"/>
    <x v="239"/>
    <x v="1"/>
    <n v="1"/>
    <m/>
    <x v="6"/>
    <x v="6"/>
    <m/>
    <m/>
    <b v="0"/>
    <m/>
    <b v="0"/>
    <m/>
    <m/>
    <m/>
    <m/>
    <d v="2016-07-29T00:00:00"/>
    <b v="1"/>
    <s v="A"/>
    <x v="2"/>
    <x v="0"/>
    <m/>
  </r>
  <r>
    <x v="1107"/>
    <x v="3"/>
    <x v="810"/>
    <x v="886"/>
    <x v="1"/>
    <n v="4"/>
    <m/>
    <x v="386"/>
    <x v="368"/>
    <n v="24"/>
    <n v="24"/>
    <b v="1"/>
    <n v="12"/>
    <b v="1"/>
    <n v="12"/>
    <n v="0"/>
    <n v="0"/>
    <m/>
    <m/>
    <b v="1"/>
    <s v="C - Framework"/>
    <x v="0"/>
    <x v="3"/>
    <m/>
  </r>
  <r>
    <x v="1108"/>
    <x v="2"/>
    <x v="244"/>
    <x v="493"/>
    <x v="1"/>
    <n v="4"/>
    <m/>
    <x v="6"/>
    <x v="6"/>
    <m/>
    <m/>
    <b v="0"/>
    <m/>
    <b v="0"/>
    <m/>
    <m/>
    <m/>
    <m/>
    <m/>
    <b v="1"/>
    <s v="C - Framework"/>
    <x v="2"/>
    <x v="3"/>
    <m/>
  </r>
  <r>
    <x v="1109"/>
    <x v="3"/>
    <x v="811"/>
    <x v="887"/>
    <x v="1"/>
    <n v="1"/>
    <m/>
    <x v="285"/>
    <x v="302"/>
    <n v="24"/>
    <n v="24"/>
    <b v="1"/>
    <n v="12"/>
    <b v="1"/>
    <n v="15"/>
    <n v="602131"/>
    <n v="2408524"/>
    <d v="2015-12-18T00:00:00"/>
    <d v="2016-05-31T00:00:00"/>
    <b v="1"/>
    <s v="B"/>
    <x v="0"/>
    <x v="0"/>
    <s v="New Domestic Furniture"/>
  </r>
  <r>
    <x v="1110"/>
    <x v="3"/>
    <x v="812"/>
    <x v="888"/>
    <x v="1"/>
    <n v="1"/>
    <d v="2017-08-08T00:00:00"/>
    <x v="387"/>
    <x v="402"/>
    <n v="36"/>
    <n v="12"/>
    <b v="1"/>
    <n v="12"/>
    <b v="0"/>
    <m/>
    <n v="500000"/>
    <n v="2000000"/>
    <d v="2016-07-01T00:00:00"/>
    <d v="2017-07-24T00:00:00"/>
    <b v="1"/>
    <s v="B"/>
    <x v="0"/>
    <x v="0"/>
    <s v="Lots 1-5"/>
  </r>
  <r>
    <x v="1111"/>
    <x v="3"/>
    <x v="813"/>
    <x v="128"/>
    <x v="1"/>
    <n v="1"/>
    <d v="2017-04-28T00:00:00"/>
    <x v="388"/>
    <x v="403"/>
    <n v="24"/>
    <n v="24"/>
    <b v="1"/>
    <n v="12"/>
    <b v="1"/>
    <n v="18"/>
    <n v="100000"/>
    <n v="400000"/>
    <d v="2016-03-31T00:00:00"/>
    <d v="2017-04-05T00:00:00"/>
    <b v="1"/>
    <s v="B"/>
    <x v="0"/>
    <x v="0"/>
    <m/>
  </r>
  <r>
    <x v="1112"/>
    <x v="0"/>
    <x v="814"/>
    <x v="889"/>
    <x v="2"/>
    <n v="2"/>
    <m/>
    <x v="389"/>
    <x v="404"/>
    <n v="24"/>
    <m/>
    <b v="1"/>
    <n v="12"/>
    <b v="1"/>
    <n v="12"/>
    <n v="0"/>
    <n v="0"/>
    <m/>
    <m/>
    <b v="1"/>
    <s v="B"/>
    <x v="0"/>
    <x v="4"/>
    <s v="Data Access Services"/>
  </r>
  <r>
    <x v="1113"/>
    <x v="0"/>
    <x v="814"/>
    <x v="889"/>
    <x v="2"/>
    <n v="2"/>
    <m/>
    <x v="389"/>
    <x v="404"/>
    <n v="24"/>
    <m/>
    <b v="1"/>
    <n v="12"/>
    <b v="1"/>
    <n v="12"/>
    <n v="0"/>
    <n v="0"/>
    <m/>
    <m/>
    <b v="1"/>
    <s v="B"/>
    <x v="0"/>
    <x v="4"/>
    <s v="Local connectivity services"/>
  </r>
  <r>
    <x v="1114"/>
    <x v="0"/>
    <x v="814"/>
    <x v="889"/>
    <x v="2"/>
    <n v="2"/>
    <m/>
    <x v="389"/>
    <x v="404"/>
    <n v="24"/>
    <m/>
    <b v="1"/>
    <n v="12"/>
    <b v="1"/>
    <n v="12"/>
    <n v="0"/>
    <n v="0"/>
    <m/>
    <m/>
    <b v="1"/>
    <s v="B"/>
    <x v="0"/>
    <x v="4"/>
    <s v="Traditional telephony services"/>
  </r>
  <r>
    <x v="1115"/>
    <x v="0"/>
    <x v="814"/>
    <x v="889"/>
    <x v="2"/>
    <n v="2"/>
    <m/>
    <x v="389"/>
    <x v="404"/>
    <n v="24"/>
    <m/>
    <b v="1"/>
    <n v="12"/>
    <b v="1"/>
    <n v="12"/>
    <n v="0"/>
    <n v="0"/>
    <m/>
    <m/>
    <b v="1"/>
    <s v="B"/>
    <x v="0"/>
    <x v="4"/>
    <s v="Inbound telephony services"/>
  </r>
  <r>
    <x v="1116"/>
    <x v="0"/>
    <x v="814"/>
    <x v="889"/>
    <x v="2"/>
    <n v="2"/>
    <m/>
    <x v="389"/>
    <x v="404"/>
    <n v="24"/>
    <m/>
    <b v="1"/>
    <n v="12"/>
    <b v="1"/>
    <n v="12"/>
    <n v="0"/>
    <n v="0"/>
    <m/>
    <m/>
    <b v="1"/>
    <s v="B"/>
    <x v="0"/>
    <x v="4"/>
    <s v="IP telephony services"/>
  </r>
  <r>
    <x v="1117"/>
    <x v="3"/>
    <x v="815"/>
    <x v="890"/>
    <x v="6"/>
    <n v="1"/>
    <d v="2018-05-22T00:00:00"/>
    <x v="390"/>
    <x v="405"/>
    <n v="36"/>
    <n v="12"/>
    <b v="0"/>
    <n v="12"/>
    <b v="0"/>
    <m/>
    <n v="2300000"/>
    <n v="9200000"/>
    <d v="2017-03-10T00:00:00"/>
    <d v="2018-01-08T00:00:00"/>
    <b v="1"/>
    <s v="B"/>
    <x v="6"/>
    <x v="0"/>
    <s v="Internal Audit  - Large - Universities, NHS and Scotland Excel"/>
  </r>
  <r>
    <x v="1118"/>
    <x v="0"/>
    <x v="814"/>
    <x v="889"/>
    <x v="2"/>
    <n v="2"/>
    <m/>
    <x v="389"/>
    <x v="404"/>
    <n v="24"/>
    <m/>
    <b v="1"/>
    <n v="12"/>
    <b v="1"/>
    <n v="12"/>
    <n v="0"/>
    <n v="0"/>
    <m/>
    <m/>
    <b v="1"/>
    <s v="B"/>
    <x v="0"/>
    <x v="4"/>
    <s v="Mobile voice and data services"/>
  </r>
  <r>
    <x v="1119"/>
    <x v="0"/>
    <x v="814"/>
    <x v="889"/>
    <x v="2"/>
    <n v="2"/>
    <m/>
    <x v="389"/>
    <x v="404"/>
    <n v="24"/>
    <m/>
    <b v="1"/>
    <n v="12"/>
    <b v="1"/>
    <n v="12"/>
    <n v="0"/>
    <n v="0"/>
    <m/>
    <m/>
    <b v="1"/>
    <s v="B"/>
    <x v="0"/>
    <x v="4"/>
    <s v="Paging Services"/>
  </r>
  <r>
    <x v="1120"/>
    <x v="0"/>
    <x v="814"/>
    <x v="889"/>
    <x v="2"/>
    <n v="2"/>
    <m/>
    <x v="389"/>
    <x v="404"/>
    <n v="24"/>
    <m/>
    <b v="1"/>
    <n v="12"/>
    <b v="1"/>
    <n v="12"/>
    <n v="0"/>
    <n v="0"/>
    <m/>
    <m/>
    <b v="1"/>
    <s v="B"/>
    <x v="0"/>
    <x v="4"/>
    <s v="Video-conferencing services"/>
  </r>
  <r>
    <x v="1121"/>
    <x v="0"/>
    <x v="816"/>
    <x v="891"/>
    <x v="6"/>
    <n v="2"/>
    <m/>
    <x v="391"/>
    <x v="406"/>
    <n v="36"/>
    <n v="12"/>
    <b v="0"/>
    <n v="12"/>
    <b v="0"/>
    <m/>
    <n v="0"/>
    <n v="0"/>
    <d v="2015-12-01T00:00:00"/>
    <d v="2017-07-01T00:00:00"/>
    <b v="1"/>
    <s v="B"/>
    <x v="6"/>
    <x v="4"/>
    <s v="IT and Project Management"/>
  </r>
  <r>
    <x v="1122"/>
    <x v="3"/>
    <x v="817"/>
    <x v="369"/>
    <x v="1"/>
    <n v="10"/>
    <d v="2016-10-24T00:00:00"/>
    <x v="392"/>
    <x v="407"/>
    <n v="24"/>
    <n v="24"/>
    <b v="1"/>
    <n v="12"/>
    <b v="1"/>
    <n v="24"/>
    <n v="2500000"/>
    <n v="10000000"/>
    <m/>
    <m/>
    <b v="1"/>
    <s v="C - Framework"/>
    <x v="0"/>
    <x v="1"/>
    <m/>
  </r>
  <r>
    <x v="1123"/>
    <x v="0"/>
    <x v="814"/>
    <x v="889"/>
    <x v="2"/>
    <n v="2"/>
    <m/>
    <x v="389"/>
    <x v="404"/>
    <n v="24"/>
    <m/>
    <b v="1"/>
    <n v="12"/>
    <b v="1"/>
    <n v="12"/>
    <n v="0"/>
    <n v="0"/>
    <m/>
    <m/>
    <b v="1"/>
    <s v="B"/>
    <x v="0"/>
    <x v="4"/>
    <s v="Audio-conferencing services"/>
  </r>
  <r>
    <x v="1124"/>
    <x v="0"/>
    <x v="814"/>
    <x v="889"/>
    <x v="2"/>
    <n v="2"/>
    <m/>
    <x v="389"/>
    <x v="404"/>
    <n v="24"/>
    <m/>
    <b v="1"/>
    <n v="12"/>
    <b v="1"/>
    <n v="12"/>
    <n v="0"/>
    <n v="0"/>
    <m/>
    <m/>
    <b v="1"/>
    <s v="B"/>
    <x v="0"/>
    <x v="4"/>
    <s v="Integrated communications"/>
  </r>
  <r>
    <x v="1125"/>
    <x v="3"/>
    <x v="818"/>
    <x v="892"/>
    <x v="2"/>
    <n v="6"/>
    <m/>
    <x v="342"/>
    <x v="227"/>
    <n v="24"/>
    <m/>
    <b v="1"/>
    <n v="12"/>
    <b v="1"/>
    <n v="25"/>
    <n v="60000000"/>
    <n v="240000000"/>
    <m/>
    <m/>
    <b v="1"/>
    <s v="B"/>
    <x v="0"/>
    <x v="6"/>
    <s v="Supply of Equipment"/>
  </r>
  <r>
    <x v="1126"/>
    <x v="3"/>
    <x v="819"/>
    <x v="893"/>
    <x v="4"/>
    <n v="1"/>
    <d v="2016-09-15T00:00:00"/>
    <x v="393"/>
    <x v="408"/>
    <n v="24"/>
    <n v="24"/>
    <b v="1"/>
    <n v="12"/>
    <b v="1"/>
    <n v="12"/>
    <n v="11250000"/>
    <n v="45000000"/>
    <d v="2016-01-05T00:00:00"/>
    <d v="2016-08-31T00:00:00"/>
    <b v="1"/>
    <s v="B"/>
    <x v="0"/>
    <x v="0"/>
    <m/>
  </r>
  <r>
    <x v="1127"/>
    <x v="8"/>
    <x v="781"/>
    <x v="894"/>
    <x v="6"/>
    <n v="5"/>
    <m/>
    <x v="292"/>
    <x v="279"/>
    <n v="24"/>
    <m/>
    <b v="0"/>
    <n v="12"/>
    <b v="0"/>
    <n v="12"/>
    <n v="0"/>
    <n v="0"/>
    <m/>
    <m/>
    <b v="1"/>
    <s v="B"/>
    <x v="2"/>
    <x v="5"/>
    <m/>
  </r>
  <r>
    <x v="1128"/>
    <x v="3"/>
    <x v="391"/>
    <x v="895"/>
    <x v="0"/>
    <n v="3"/>
    <m/>
    <x v="14"/>
    <x v="15"/>
    <n v="48"/>
    <m/>
    <b v="0"/>
    <m/>
    <b v="0"/>
    <m/>
    <n v="0"/>
    <n v="0"/>
    <m/>
    <m/>
    <b v="1"/>
    <s v="B"/>
    <x v="2"/>
    <x v="2"/>
    <s v="Lot 4 Micro-Array Equipment"/>
  </r>
  <r>
    <x v="1129"/>
    <x v="0"/>
    <x v="773"/>
    <x v="840"/>
    <x v="2"/>
    <n v="5"/>
    <d v="2015-09-28T00:00:00"/>
    <x v="319"/>
    <x v="343"/>
    <n v="24"/>
    <m/>
    <b v="1"/>
    <n v="12"/>
    <b v="1"/>
    <n v="12"/>
    <n v="0"/>
    <n v="0"/>
    <m/>
    <m/>
    <b v="1"/>
    <s v="B"/>
    <x v="0"/>
    <x v="5"/>
    <s v="Ruckus (Brocade)"/>
  </r>
  <r>
    <x v="1130"/>
    <x v="0"/>
    <x v="773"/>
    <x v="840"/>
    <x v="2"/>
    <n v="5"/>
    <d v="2015-09-28T00:00:00"/>
    <x v="319"/>
    <x v="343"/>
    <n v="24"/>
    <m/>
    <b v="1"/>
    <n v="12"/>
    <b v="1"/>
    <n v="12"/>
    <n v="0"/>
    <n v="0"/>
    <m/>
    <m/>
    <b v="1"/>
    <s v="B"/>
    <x v="0"/>
    <x v="5"/>
    <s v="Ciena"/>
  </r>
  <r>
    <x v="1131"/>
    <x v="0"/>
    <x v="773"/>
    <x v="840"/>
    <x v="2"/>
    <n v="5"/>
    <d v="2015-09-28T00:00:00"/>
    <x v="319"/>
    <x v="343"/>
    <n v="24"/>
    <m/>
    <b v="1"/>
    <n v="12"/>
    <b v="1"/>
    <n v="12"/>
    <n v="0"/>
    <n v="0"/>
    <m/>
    <m/>
    <b v="1"/>
    <s v="B"/>
    <x v="0"/>
    <x v="5"/>
    <s v="Cisco"/>
  </r>
  <r>
    <x v="1132"/>
    <x v="0"/>
    <x v="773"/>
    <x v="840"/>
    <x v="2"/>
    <n v="5"/>
    <d v="2015-09-28T00:00:00"/>
    <x v="319"/>
    <x v="343"/>
    <n v="24"/>
    <m/>
    <b v="1"/>
    <n v="12"/>
    <b v="1"/>
    <n v="12"/>
    <n v="0"/>
    <n v="0"/>
    <m/>
    <m/>
    <b v="1"/>
    <s v="B"/>
    <x v="0"/>
    <x v="5"/>
    <s v="Extreme"/>
  </r>
  <r>
    <x v="1133"/>
    <x v="0"/>
    <x v="773"/>
    <x v="840"/>
    <x v="2"/>
    <n v="5"/>
    <d v="2015-09-28T00:00:00"/>
    <x v="319"/>
    <x v="343"/>
    <n v="24"/>
    <m/>
    <b v="1"/>
    <n v="12"/>
    <b v="1"/>
    <n v="12"/>
    <n v="0"/>
    <n v="0"/>
    <m/>
    <m/>
    <b v="1"/>
    <s v="B"/>
    <x v="0"/>
    <x v="5"/>
    <s v="HP"/>
  </r>
  <r>
    <x v="1134"/>
    <x v="0"/>
    <x v="773"/>
    <x v="840"/>
    <x v="2"/>
    <n v="5"/>
    <d v="2015-09-28T00:00:00"/>
    <x v="319"/>
    <x v="343"/>
    <n v="24"/>
    <m/>
    <b v="1"/>
    <n v="12"/>
    <b v="1"/>
    <n v="12"/>
    <n v="0"/>
    <n v="0"/>
    <m/>
    <m/>
    <b v="1"/>
    <s v="B"/>
    <x v="0"/>
    <x v="5"/>
    <s v="Huawei"/>
  </r>
  <r>
    <x v="1135"/>
    <x v="0"/>
    <x v="773"/>
    <x v="840"/>
    <x v="2"/>
    <n v="5"/>
    <d v="2015-09-28T00:00:00"/>
    <x v="319"/>
    <x v="343"/>
    <n v="24"/>
    <m/>
    <b v="1"/>
    <n v="12"/>
    <b v="1"/>
    <n v="12"/>
    <n v="0"/>
    <n v="0"/>
    <m/>
    <m/>
    <b v="1"/>
    <s v="B"/>
    <x v="0"/>
    <x v="5"/>
    <s v="Juniper"/>
  </r>
  <r>
    <x v="1136"/>
    <x v="0"/>
    <x v="773"/>
    <x v="840"/>
    <x v="2"/>
    <n v="5"/>
    <d v="2015-09-28T00:00:00"/>
    <x v="319"/>
    <x v="343"/>
    <n v="24"/>
    <m/>
    <b v="1"/>
    <n v="12"/>
    <b v="1"/>
    <n v="12"/>
    <n v="0"/>
    <n v="0"/>
    <m/>
    <m/>
    <b v="1"/>
    <s v="B"/>
    <x v="0"/>
    <x v="5"/>
    <s v="Palo Alto"/>
  </r>
  <r>
    <x v="1137"/>
    <x v="0"/>
    <x v="773"/>
    <x v="840"/>
    <x v="2"/>
    <n v="5"/>
    <d v="2015-09-28T00:00:00"/>
    <x v="319"/>
    <x v="343"/>
    <n v="24"/>
    <m/>
    <b v="1"/>
    <n v="12"/>
    <b v="1"/>
    <n v="12"/>
    <n v="0"/>
    <n v="0"/>
    <m/>
    <m/>
    <b v="1"/>
    <s v="B"/>
    <x v="0"/>
    <x v="5"/>
    <s v="Aerohive (Misc)"/>
  </r>
  <r>
    <x v="1138"/>
    <x v="0"/>
    <x v="773"/>
    <x v="840"/>
    <x v="2"/>
    <n v="5"/>
    <d v="2015-09-28T00:00:00"/>
    <x v="319"/>
    <x v="343"/>
    <n v="24"/>
    <m/>
    <b v="1"/>
    <n v="12"/>
    <b v="1"/>
    <n v="12"/>
    <n v="0"/>
    <n v="0"/>
    <m/>
    <m/>
    <b v="1"/>
    <s v="B"/>
    <x v="0"/>
    <x v="5"/>
    <s v="Arista (Misc)"/>
  </r>
  <r>
    <x v="1139"/>
    <x v="0"/>
    <x v="773"/>
    <x v="840"/>
    <x v="2"/>
    <n v="5"/>
    <d v="2015-09-28T00:00:00"/>
    <x v="319"/>
    <x v="343"/>
    <n v="24"/>
    <m/>
    <b v="1"/>
    <n v="12"/>
    <b v="1"/>
    <n v="12"/>
    <n v="0"/>
    <n v="0"/>
    <m/>
    <m/>
    <b v="1"/>
    <s v="B"/>
    <x v="0"/>
    <x v="5"/>
    <s v="Fortinet (Misc)"/>
  </r>
  <r>
    <x v="1140"/>
    <x v="0"/>
    <x v="773"/>
    <x v="840"/>
    <x v="2"/>
    <n v="5"/>
    <d v="2015-09-28T00:00:00"/>
    <x v="319"/>
    <x v="343"/>
    <n v="24"/>
    <m/>
    <b v="1"/>
    <n v="12"/>
    <b v="1"/>
    <n v="12"/>
    <n v="0"/>
    <n v="0"/>
    <m/>
    <m/>
    <b v="1"/>
    <s v="B"/>
    <x v="0"/>
    <x v="5"/>
    <s v="Dell (Misc)"/>
  </r>
  <r>
    <x v="1141"/>
    <x v="0"/>
    <x v="773"/>
    <x v="840"/>
    <x v="2"/>
    <n v="5"/>
    <d v="2015-09-28T00:00:00"/>
    <x v="319"/>
    <x v="343"/>
    <n v="24"/>
    <m/>
    <b v="1"/>
    <n v="12"/>
    <b v="1"/>
    <n v="12"/>
    <n v="0"/>
    <n v="0"/>
    <m/>
    <m/>
    <b v="1"/>
    <s v="B"/>
    <x v="0"/>
    <x v="5"/>
    <s v="Alcatel-Lucent (Misc)"/>
  </r>
  <r>
    <x v="1142"/>
    <x v="0"/>
    <x v="773"/>
    <x v="840"/>
    <x v="2"/>
    <n v="5"/>
    <d v="2015-09-28T00:00:00"/>
    <x v="319"/>
    <x v="343"/>
    <n v="24"/>
    <m/>
    <b v="1"/>
    <n v="12"/>
    <b v="1"/>
    <n v="12"/>
    <n v="0"/>
    <n v="0"/>
    <m/>
    <m/>
    <b v="1"/>
    <s v="B"/>
    <x v="0"/>
    <x v="5"/>
    <s v="Meru"/>
  </r>
  <r>
    <x v="1143"/>
    <x v="0"/>
    <x v="773"/>
    <x v="840"/>
    <x v="2"/>
    <n v="5"/>
    <d v="2015-09-28T00:00:00"/>
    <x v="319"/>
    <x v="343"/>
    <n v="24"/>
    <m/>
    <b v="1"/>
    <n v="12"/>
    <b v="1"/>
    <n v="12"/>
    <n v="0"/>
    <n v="0"/>
    <m/>
    <m/>
    <b v="1"/>
    <s v="B"/>
    <x v="0"/>
    <x v="5"/>
    <s v="F5"/>
  </r>
  <r>
    <x v="1144"/>
    <x v="0"/>
    <x v="773"/>
    <x v="840"/>
    <x v="2"/>
    <n v="5"/>
    <d v="2015-09-28T00:00:00"/>
    <x v="319"/>
    <x v="343"/>
    <n v="24"/>
    <m/>
    <b v="1"/>
    <n v="12"/>
    <b v="1"/>
    <n v="12"/>
    <n v="0"/>
    <n v="0"/>
    <m/>
    <m/>
    <b v="1"/>
    <s v="B"/>
    <x v="0"/>
    <x v="5"/>
    <s v="Infoblox (Misc)"/>
  </r>
  <r>
    <x v="1145"/>
    <x v="0"/>
    <x v="820"/>
    <x v="896"/>
    <x v="2"/>
    <n v="5"/>
    <m/>
    <x v="257"/>
    <x v="275"/>
    <n v="24"/>
    <m/>
    <b v="1"/>
    <n v="12"/>
    <b v="1"/>
    <n v="12"/>
    <n v="0"/>
    <n v="0"/>
    <m/>
    <m/>
    <b v="1"/>
    <s v="B"/>
    <x v="0"/>
    <x v="5"/>
    <m/>
  </r>
  <r>
    <x v="1146"/>
    <x v="3"/>
    <x v="821"/>
    <x v="897"/>
    <x v="1"/>
    <n v="5"/>
    <d v="2016-09-14T00:00:00"/>
    <x v="394"/>
    <x v="409"/>
    <n v="36"/>
    <n v="12"/>
    <b v="1"/>
    <n v="12"/>
    <b v="1"/>
    <n v="12"/>
    <n v="0"/>
    <n v="0"/>
    <d v="2015-10-27T00:00:00"/>
    <d v="2016-08-16T00:00:00"/>
    <b v="1"/>
    <s v="B"/>
    <x v="0"/>
    <x v="5"/>
    <s v="Large (Contract over £250k p.a.)"/>
  </r>
  <r>
    <x v="1147"/>
    <x v="3"/>
    <x v="822"/>
    <x v="898"/>
    <x v="6"/>
    <n v="5"/>
    <d v="2017-05-19T00:00:00"/>
    <x v="395"/>
    <x v="410"/>
    <n v="36"/>
    <n v="12"/>
    <b v="1"/>
    <n v="12"/>
    <b v="0"/>
    <m/>
    <n v="0"/>
    <n v="0"/>
    <m/>
    <d v="2017-05-15T00:00:00"/>
    <b v="1"/>
    <s v="B"/>
    <x v="0"/>
    <x v="5"/>
    <s v="Property (Estates)"/>
  </r>
  <r>
    <x v="1148"/>
    <x v="8"/>
    <x v="823"/>
    <x v="899"/>
    <x v="6"/>
    <n v="1"/>
    <d v="2014-06-01T00:00:00"/>
    <x v="190"/>
    <x v="160"/>
    <n v="48"/>
    <n v="0"/>
    <b v="0"/>
    <m/>
    <b v="0"/>
    <m/>
    <n v="200000"/>
    <n v="800000"/>
    <m/>
    <m/>
    <b v="1"/>
    <s v="B"/>
    <x v="0"/>
    <x v="0"/>
    <m/>
  </r>
  <r>
    <x v="1149"/>
    <x v="3"/>
    <x v="824"/>
    <x v="900"/>
    <x v="6"/>
    <n v="1"/>
    <d v="2017-12-19T00:00:00"/>
    <x v="396"/>
    <x v="411"/>
    <n v="36"/>
    <n v="12"/>
    <b v="1"/>
    <n v="12"/>
    <b v="0"/>
    <m/>
    <n v="62500"/>
    <n v="250000"/>
    <d v="2016-06-03T00:00:00"/>
    <d v="2017-11-17T00:00:00"/>
    <b v="1"/>
    <s v="B"/>
    <x v="0"/>
    <x v="0"/>
    <s v="Commercial-Business"/>
  </r>
  <r>
    <x v="1150"/>
    <x v="0"/>
    <x v="749"/>
    <x v="113"/>
    <x v="6"/>
    <n v="1"/>
    <d v="2016-02-15T00:00:00"/>
    <x v="349"/>
    <x v="365"/>
    <n v="24"/>
    <n v="24"/>
    <b v="1"/>
    <n v="12"/>
    <b v="1"/>
    <n v="12"/>
    <n v="580000"/>
    <n v="2320000"/>
    <d v="2016-02-15T00:00:00"/>
    <d v="2016-02-15T00:00:00"/>
    <b v="1"/>
    <s v="B"/>
    <x v="0"/>
    <x v="0"/>
    <s v="Hair Products &amp; Hair Kits"/>
  </r>
  <r>
    <x v="1151"/>
    <x v="0"/>
    <x v="749"/>
    <x v="113"/>
    <x v="6"/>
    <n v="1"/>
    <d v="2016-02-15T00:00:00"/>
    <x v="349"/>
    <x v="365"/>
    <n v="24"/>
    <n v="24"/>
    <b v="1"/>
    <n v="12"/>
    <b v="1"/>
    <n v="12"/>
    <n v="300000"/>
    <n v="1200000"/>
    <d v="2016-02-15T00:00:00"/>
    <d v="2016-02-15T00:00:00"/>
    <b v="1"/>
    <s v="B"/>
    <x v="0"/>
    <x v="0"/>
    <s v="Colour Houses"/>
  </r>
  <r>
    <x v="1152"/>
    <x v="0"/>
    <x v="749"/>
    <x v="113"/>
    <x v="6"/>
    <n v="1"/>
    <d v="2016-02-15T00:00:00"/>
    <x v="349"/>
    <x v="365"/>
    <n v="24"/>
    <n v="24"/>
    <b v="1"/>
    <n v="12"/>
    <b v="1"/>
    <n v="12"/>
    <n v="400000"/>
    <n v="1600000"/>
    <d v="2016-02-15T00:00:00"/>
    <d v="2016-02-15T00:00:00"/>
    <b v="1"/>
    <s v="B"/>
    <x v="0"/>
    <x v="0"/>
    <s v="Skincare"/>
  </r>
  <r>
    <x v="1153"/>
    <x v="0"/>
    <x v="749"/>
    <x v="113"/>
    <x v="6"/>
    <n v="1"/>
    <d v="2016-02-15T00:00:00"/>
    <x v="349"/>
    <x v="365"/>
    <n v="24"/>
    <n v="24"/>
    <b v="1"/>
    <n v="12"/>
    <b v="1"/>
    <n v="12"/>
    <n v="120000"/>
    <n v="480000"/>
    <d v="2016-02-15T00:00:00"/>
    <d v="2016-02-15T00:00:00"/>
    <b v="1"/>
    <s v="B"/>
    <x v="0"/>
    <x v="0"/>
    <s v="Uniforms"/>
  </r>
  <r>
    <x v="1154"/>
    <x v="3"/>
    <x v="825"/>
    <x v="901"/>
    <x v="6"/>
    <n v="5"/>
    <m/>
    <x v="397"/>
    <x v="412"/>
    <n v="36"/>
    <n v="12"/>
    <b v="0"/>
    <m/>
    <b v="0"/>
    <m/>
    <n v="289000"/>
    <n v="0"/>
    <d v="2016-06-10T00:00:00"/>
    <d v="2018-01-02T00:00:00"/>
    <b v="1"/>
    <s v="B"/>
    <x v="6"/>
    <x v="5"/>
    <s v="Pre-legal collections"/>
  </r>
  <r>
    <x v="1155"/>
    <x v="4"/>
    <x v="826"/>
    <x v="902"/>
    <x v="1"/>
    <n v="5"/>
    <m/>
    <x v="6"/>
    <x v="6"/>
    <m/>
    <m/>
    <b v="0"/>
    <m/>
    <b v="0"/>
    <m/>
    <m/>
    <m/>
    <m/>
    <m/>
    <b v="1"/>
    <s v="B"/>
    <x v="2"/>
    <x v="5"/>
    <m/>
  </r>
  <r>
    <x v="1156"/>
    <x v="4"/>
    <x v="244"/>
    <x v="903"/>
    <x v="0"/>
    <n v="5"/>
    <m/>
    <x v="6"/>
    <x v="6"/>
    <m/>
    <m/>
    <b v="0"/>
    <m/>
    <b v="0"/>
    <m/>
    <m/>
    <m/>
    <m/>
    <m/>
    <b v="1"/>
    <s v="B"/>
    <x v="2"/>
    <x v="5"/>
    <m/>
  </r>
  <r>
    <x v="1157"/>
    <x v="8"/>
    <x v="244"/>
    <x v="904"/>
    <x v="2"/>
    <n v="5"/>
    <m/>
    <x v="6"/>
    <x v="6"/>
    <m/>
    <m/>
    <b v="0"/>
    <m/>
    <b v="0"/>
    <m/>
    <m/>
    <m/>
    <m/>
    <m/>
    <b v="1"/>
    <s v="B"/>
    <x v="2"/>
    <x v="5"/>
    <m/>
  </r>
  <r>
    <x v="1158"/>
    <x v="8"/>
    <x v="827"/>
    <x v="905"/>
    <x v="1"/>
    <n v="2"/>
    <m/>
    <x v="6"/>
    <x v="6"/>
    <m/>
    <m/>
    <b v="0"/>
    <m/>
    <b v="0"/>
    <m/>
    <n v="0"/>
    <n v="0"/>
    <d v="2016-11-06T00:00:00"/>
    <d v="2017-02-13T00:00:00"/>
    <b v="1"/>
    <s v="B"/>
    <x v="2"/>
    <x v="4"/>
    <m/>
  </r>
  <r>
    <x v="1159"/>
    <x v="0"/>
    <x v="814"/>
    <x v="889"/>
    <x v="2"/>
    <n v="2"/>
    <m/>
    <x v="389"/>
    <x v="404"/>
    <n v="24"/>
    <m/>
    <b v="1"/>
    <n v="12"/>
    <b v="1"/>
    <n v="12"/>
    <n v="0"/>
    <n v="0"/>
    <m/>
    <m/>
    <b v="1"/>
    <s v="B"/>
    <x v="0"/>
    <x v="4"/>
    <s v="Agency services"/>
  </r>
  <r>
    <x v="1160"/>
    <x v="0"/>
    <x v="828"/>
    <x v="906"/>
    <x v="2"/>
    <n v="5"/>
    <m/>
    <x v="398"/>
    <x v="413"/>
    <n v="24"/>
    <n v="24"/>
    <b v="1"/>
    <n v="12"/>
    <b v="0"/>
    <m/>
    <n v="0"/>
    <n v="0"/>
    <m/>
    <m/>
    <b v="1"/>
    <s v="B"/>
    <x v="6"/>
    <x v="5"/>
    <m/>
  </r>
  <r>
    <x v="1161"/>
    <x v="0"/>
    <x v="596"/>
    <x v="627"/>
    <x v="6"/>
    <n v="1"/>
    <d v="2016-02-24T00:00:00"/>
    <x v="287"/>
    <x v="304"/>
    <n v="36"/>
    <n v="12"/>
    <b v="1"/>
    <n v="12"/>
    <b v="0"/>
    <m/>
    <n v="25000"/>
    <n v="100000"/>
    <m/>
    <d v="2016-02-24T00:00:00"/>
    <b v="1"/>
    <s v="B"/>
    <x v="0"/>
    <x v="0"/>
    <s v="Life &amp; Medical Sciences and Chemistry"/>
  </r>
  <r>
    <x v="1162"/>
    <x v="0"/>
    <x v="596"/>
    <x v="627"/>
    <x v="6"/>
    <n v="1"/>
    <d v="2016-02-24T00:00:00"/>
    <x v="287"/>
    <x v="304"/>
    <n v="36"/>
    <n v="12"/>
    <b v="1"/>
    <n v="12"/>
    <b v="0"/>
    <m/>
    <n v="4000"/>
    <n v="16000"/>
    <m/>
    <d v="2016-02-24T00:00:00"/>
    <b v="1"/>
    <s v="B"/>
    <x v="0"/>
    <x v="0"/>
    <s v="Other"/>
  </r>
  <r>
    <x v="1163"/>
    <x v="3"/>
    <x v="616"/>
    <x v="907"/>
    <x v="2"/>
    <n v="3"/>
    <m/>
    <x v="14"/>
    <x v="15"/>
    <n v="48"/>
    <m/>
    <b v="0"/>
    <m/>
    <b v="0"/>
    <m/>
    <n v="0"/>
    <n v="0"/>
    <m/>
    <m/>
    <b v="1"/>
    <s v="B"/>
    <x v="2"/>
    <x v="2"/>
    <s v="Lot 1 Office Supplies"/>
  </r>
  <r>
    <x v="1164"/>
    <x v="3"/>
    <x v="829"/>
    <x v="908"/>
    <x v="1"/>
    <n v="3"/>
    <m/>
    <x v="399"/>
    <x v="414"/>
    <n v="24"/>
    <n v="24"/>
    <b v="0"/>
    <n v="12"/>
    <b v="0"/>
    <n v="12"/>
    <n v="0"/>
    <n v="0"/>
    <m/>
    <d v="2019-08-01T00:00:00"/>
    <b v="1"/>
    <s v="B"/>
    <x v="4"/>
    <x v="2"/>
    <s v="Lot 1 England, NI &amp; Wales"/>
  </r>
  <r>
    <x v="1165"/>
    <x v="0"/>
    <x v="772"/>
    <x v="909"/>
    <x v="2"/>
    <n v="3"/>
    <m/>
    <x v="367"/>
    <x v="382"/>
    <n v="24"/>
    <n v="24"/>
    <b v="1"/>
    <n v="12"/>
    <b v="1"/>
    <n v="12"/>
    <n v="0"/>
    <n v="0"/>
    <m/>
    <m/>
    <b v="1"/>
    <s v="B"/>
    <x v="0"/>
    <x v="2"/>
    <s v="Lot 2 - Supply, Delivery &amp; Installation Mainland UK &amp; Islands"/>
  </r>
  <r>
    <x v="1166"/>
    <x v="0"/>
    <x v="772"/>
    <x v="910"/>
    <x v="2"/>
    <n v="3"/>
    <m/>
    <x v="367"/>
    <x v="382"/>
    <n v="24"/>
    <n v="24"/>
    <b v="1"/>
    <n v="12"/>
    <b v="1"/>
    <n v="12"/>
    <n v="0"/>
    <n v="0"/>
    <m/>
    <m/>
    <b v="1"/>
    <s v="B"/>
    <x v="0"/>
    <x v="2"/>
    <s v="Lot 3 - Supply, Delivery &amp; Installation Northern Ireland"/>
  </r>
  <r>
    <x v="1167"/>
    <x v="3"/>
    <x v="830"/>
    <x v="911"/>
    <x v="1"/>
    <n v="10"/>
    <m/>
    <x v="400"/>
    <x v="238"/>
    <n v="24"/>
    <m/>
    <b v="1"/>
    <n v="12"/>
    <b v="0"/>
    <m/>
    <n v="0"/>
    <n v="0"/>
    <m/>
    <m/>
    <b v="1"/>
    <s v="B"/>
    <x v="2"/>
    <x v="1"/>
    <m/>
  </r>
  <r>
    <x v="1168"/>
    <x v="3"/>
    <x v="831"/>
    <x v="912"/>
    <x v="4"/>
    <n v="4"/>
    <m/>
    <x v="400"/>
    <x v="295"/>
    <n v="24"/>
    <m/>
    <b v="1"/>
    <n v="12"/>
    <b v="1"/>
    <n v="12"/>
    <n v="0"/>
    <n v="0"/>
    <d v="2016-04-28T00:00:00"/>
    <d v="2017-06-13T00:00:00"/>
    <b v="1"/>
    <s v="B"/>
    <x v="0"/>
    <x v="3"/>
    <s v="English language print books for library stock"/>
  </r>
  <r>
    <x v="1169"/>
    <x v="0"/>
    <x v="832"/>
    <x v="913"/>
    <x v="6"/>
    <n v="1"/>
    <d v="2015-09-01T00:00:00"/>
    <x v="281"/>
    <x v="297"/>
    <n v="24"/>
    <n v="24"/>
    <b v="1"/>
    <n v="12"/>
    <b v="1"/>
    <n v="12"/>
    <n v="50000"/>
    <n v="200000"/>
    <d v="2015-09-01T00:00:00"/>
    <d v="2015-08-12T00:00:00"/>
    <b v="1"/>
    <s v="A"/>
    <x v="0"/>
    <x v="0"/>
    <m/>
  </r>
  <r>
    <x v="1170"/>
    <x v="0"/>
    <x v="833"/>
    <x v="269"/>
    <x v="1"/>
    <n v="10"/>
    <m/>
    <x v="401"/>
    <x v="415"/>
    <n v="24"/>
    <n v="24"/>
    <b v="1"/>
    <n v="7"/>
    <b v="0"/>
    <m/>
    <n v="25000000"/>
    <n v="100000000"/>
    <m/>
    <m/>
    <b v="1"/>
    <s v="B"/>
    <x v="20"/>
    <x v="1"/>
    <m/>
  </r>
  <r>
    <x v="1171"/>
    <x v="0"/>
    <x v="834"/>
    <x v="467"/>
    <x v="1"/>
    <n v="3"/>
    <m/>
    <x v="402"/>
    <x v="416"/>
    <n v="36"/>
    <n v="12"/>
    <b v="1"/>
    <n v="12"/>
    <b v="1"/>
    <n v="1"/>
    <n v="0"/>
    <n v="0"/>
    <m/>
    <m/>
    <b v="1"/>
    <s v="B"/>
    <x v="0"/>
    <x v="2"/>
    <m/>
  </r>
  <r>
    <x v="1172"/>
    <x v="0"/>
    <x v="835"/>
    <x v="914"/>
    <x v="1"/>
    <n v="3"/>
    <m/>
    <x v="377"/>
    <x v="417"/>
    <n v="36"/>
    <n v="24"/>
    <b v="1"/>
    <n v="12"/>
    <b v="0"/>
    <n v="12"/>
    <n v="808506.23"/>
    <n v="0"/>
    <m/>
    <m/>
    <b v="1"/>
    <s v="B"/>
    <x v="6"/>
    <x v="2"/>
    <m/>
  </r>
  <r>
    <x v="1173"/>
    <x v="3"/>
    <x v="836"/>
    <x v="915"/>
    <x v="0"/>
    <n v="1"/>
    <d v="2017-05-31T00:00:00"/>
    <x v="403"/>
    <x v="418"/>
    <n v="36"/>
    <n v="12"/>
    <b v="1"/>
    <n v="12"/>
    <b v="0"/>
    <m/>
    <n v="5000000"/>
    <n v="20000000"/>
    <d v="2016-03-23T00:00:00"/>
    <d v="2016-11-01T00:00:00"/>
    <b v="1"/>
    <s v="B"/>
    <x v="0"/>
    <x v="0"/>
    <m/>
  </r>
  <r>
    <x v="1174"/>
    <x v="3"/>
    <x v="609"/>
    <x v="637"/>
    <x v="2"/>
    <n v="2"/>
    <d v="2016-04-01T00:00:00"/>
    <x v="221"/>
    <x v="302"/>
    <n v="24"/>
    <n v="24"/>
    <b v="1"/>
    <n v="12"/>
    <b v="1"/>
    <n v="18"/>
    <n v="0"/>
    <n v="0"/>
    <m/>
    <m/>
    <b v="1"/>
    <s v="B"/>
    <x v="0"/>
    <x v="4"/>
    <s v="Supply of Managed Print Equipment and Services"/>
  </r>
  <r>
    <x v="1175"/>
    <x v="3"/>
    <x v="609"/>
    <x v="637"/>
    <x v="2"/>
    <n v="2"/>
    <d v="2016-04-01T00:00:00"/>
    <x v="221"/>
    <x v="302"/>
    <n v="24"/>
    <n v="24"/>
    <b v="1"/>
    <n v="12"/>
    <b v="1"/>
    <n v="18"/>
    <n v="0"/>
    <n v="0"/>
    <m/>
    <m/>
    <b v="1"/>
    <s v="B"/>
    <x v="0"/>
    <x v="4"/>
    <s v="Print Production Equipment and Services"/>
  </r>
  <r>
    <x v="1176"/>
    <x v="3"/>
    <x v="609"/>
    <x v="637"/>
    <x v="2"/>
    <n v="2"/>
    <d v="2016-04-01T00:00:00"/>
    <x v="221"/>
    <x v="302"/>
    <n v="24"/>
    <n v="24"/>
    <b v="1"/>
    <n v="12"/>
    <b v="1"/>
    <n v="18"/>
    <n v="0"/>
    <n v="0"/>
    <m/>
    <m/>
    <b v="1"/>
    <s v="B"/>
    <x v="0"/>
    <x v="4"/>
    <s v="One Stop Shop for Office Print Equipment and Services"/>
  </r>
  <r>
    <x v="1177"/>
    <x v="3"/>
    <x v="609"/>
    <x v="637"/>
    <x v="2"/>
    <n v="2"/>
    <d v="2016-04-01T00:00:00"/>
    <x v="221"/>
    <x v="302"/>
    <n v="24"/>
    <n v="24"/>
    <b v="1"/>
    <n v="12"/>
    <b v="1"/>
    <n v="18"/>
    <n v="0"/>
    <n v="0"/>
    <m/>
    <m/>
    <b v="1"/>
    <s v="B"/>
    <x v="0"/>
    <x v="4"/>
    <s v="Independent Print Audit and Consultancy"/>
  </r>
  <r>
    <x v="1178"/>
    <x v="1"/>
    <x v="837"/>
    <x v="403"/>
    <x v="1"/>
    <n v="1"/>
    <m/>
    <x v="404"/>
    <x v="419"/>
    <n v="36"/>
    <n v="12"/>
    <b v="0"/>
    <m/>
    <b v="0"/>
    <m/>
    <n v="3000000"/>
    <n v="0"/>
    <m/>
    <d v="2018-05-07T00:00:00"/>
    <b v="1"/>
    <s v="B"/>
    <x v="6"/>
    <x v="0"/>
    <m/>
  </r>
  <r>
    <x v="1179"/>
    <x v="3"/>
    <x v="838"/>
    <x v="380"/>
    <x v="1"/>
    <n v="1"/>
    <m/>
    <x v="405"/>
    <x v="420"/>
    <n v="24"/>
    <n v="24"/>
    <b v="1"/>
    <n v="12"/>
    <b v="1"/>
    <n v="12"/>
    <n v="500000"/>
    <n v="2000000"/>
    <d v="2016-11-02T00:00:00"/>
    <d v="2017-10-10T00:00:00"/>
    <b v="1"/>
    <s v="B"/>
    <x v="0"/>
    <x v="0"/>
    <m/>
  </r>
  <r>
    <x v="1180"/>
    <x v="3"/>
    <x v="839"/>
    <x v="916"/>
    <x v="0"/>
    <n v="1"/>
    <d v="2017-08-02T00:00:00"/>
    <x v="406"/>
    <x v="421"/>
    <n v="48"/>
    <n v="0"/>
    <b v="0"/>
    <n v="0"/>
    <b v="0"/>
    <n v="0"/>
    <n v="2000000"/>
    <n v="8000000"/>
    <d v="2016-07-01T00:00:00"/>
    <d v="2017-06-01T00:00:00"/>
    <b v="1"/>
    <s v="A"/>
    <x v="0"/>
    <x v="0"/>
    <m/>
  </r>
  <r>
    <x v="1181"/>
    <x v="3"/>
    <x v="840"/>
    <x v="917"/>
    <x v="0"/>
    <n v="1"/>
    <d v="2018-04-19T00:00:00"/>
    <x v="407"/>
    <x v="342"/>
    <n v="36"/>
    <n v="12"/>
    <b v="0"/>
    <n v="12"/>
    <b v="0"/>
    <m/>
    <n v="10000000"/>
    <n v="40000000"/>
    <d v="2017-07-17T00:00:00"/>
    <d v="2018-04-06T00:00:00"/>
    <b v="1"/>
    <s v="B"/>
    <x v="6"/>
    <x v="0"/>
    <m/>
  </r>
  <r>
    <x v="1182"/>
    <x v="3"/>
    <x v="841"/>
    <x v="918"/>
    <x v="0"/>
    <n v="1"/>
    <d v="2018-08-31T00:00:00"/>
    <x v="408"/>
    <x v="180"/>
    <n v="36"/>
    <n v="12"/>
    <b v="0"/>
    <n v="12"/>
    <b v="0"/>
    <n v="0"/>
    <n v="15000000"/>
    <n v="60000000"/>
    <d v="2017-07-07T00:00:00"/>
    <d v="2018-08-31T00:00:00"/>
    <b v="1"/>
    <s v="B"/>
    <x v="6"/>
    <x v="0"/>
    <m/>
  </r>
  <r>
    <x v="1183"/>
    <x v="3"/>
    <x v="842"/>
    <x v="919"/>
    <x v="0"/>
    <n v="1"/>
    <d v="2017-10-16T00:00:00"/>
    <x v="409"/>
    <x v="422"/>
    <n v="36"/>
    <n v="12"/>
    <b v="1"/>
    <n v="12"/>
    <b v="0"/>
    <m/>
    <n v="1500000"/>
    <n v="6000000"/>
    <d v="2016-09-30T00:00:00"/>
    <d v="2017-10-01T00:00:00"/>
    <b v="1"/>
    <s v="B"/>
    <x v="0"/>
    <x v="0"/>
    <m/>
  </r>
  <r>
    <x v="1184"/>
    <x v="3"/>
    <x v="674"/>
    <x v="920"/>
    <x v="4"/>
    <n v="1"/>
    <d v="2017-11-29T00:00:00"/>
    <x v="410"/>
    <x v="423"/>
    <n v="24"/>
    <n v="24"/>
    <b v="1"/>
    <n v="12"/>
    <b v="1"/>
    <n v="12"/>
    <n v="1250000"/>
    <n v="5000000"/>
    <d v="2017-01-30T00:00:00"/>
    <d v="2017-10-04T00:00:00"/>
    <b v="1"/>
    <s v="B"/>
    <x v="0"/>
    <x v="0"/>
    <s v="Title by Title purchases"/>
  </r>
  <r>
    <x v="1185"/>
    <x v="11"/>
    <x v="843"/>
    <x v="921"/>
    <x v="4"/>
    <n v="1"/>
    <m/>
    <x v="411"/>
    <x v="424"/>
    <n v="24"/>
    <n v="24"/>
    <b v="0"/>
    <n v="12"/>
    <b v="0"/>
    <n v="12"/>
    <n v="500000"/>
    <n v="2000000"/>
    <d v="2019-08-01T00:00:00"/>
    <d v="2021-03-01T00:00:00"/>
    <b v="1"/>
    <s v="B"/>
    <x v="4"/>
    <x v="0"/>
    <m/>
  </r>
  <r>
    <x v="1186"/>
    <x v="4"/>
    <x v="844"/>
    <x v="922"/>
    <x v="6"/>
    <n v="1"/>
    <m/>
    <x v="412"/>
    <x v="425"/>
    <n v="48"/>
    <m/>
    <b v="0"/>
    <m/>
    <b v="0"/>
    <m/>
    <n v="0"/>
    <n v="0"/>
    <d v="2017-03-13T00:00:00"/>
    <d v="2018-01-08T00:00:00"/>
    <b v="1"/>
    <s v="B"/>
    <x v="2"/>
    <x v="0"/>
    <m/>
  </r>
  <r>
    <x v="1187"/>
    <x v="3"/>
    <x v="845"/>
    <x v="923"/>
    <x v="2"/>
    <n v="5"/>
    <d v="2019-09-16T00:00:00"/>
    <x v="413"/>
    <x v="426"/>
    <n v="36"/>
    <n v="24"/>
    <b v="0"/>
    <n v="12"/>
    <b v="0"/>
    <n v="12"/>
    <n v="0"/>
    <n v="0"/>
    <d v="2018-11-30T00:00:00"/>
    <d v="2019-06-07T00:00:00"/>
    <b v="1"/>
    <s v="B"/>
    <x v="4"/>
    <x v="5"/>
    <m/>
  </r>
  <r>
    <x v="1188"/>
    <x v="13"/>
    <x v="846"/>
    <x v="924"/>
    <x v="1"/>
    <n v="2"/>
    <m/>
    <x v="6"/>
    <x v="6"/>
    <m/>
    <m/>
    <b v="0"/>
    <m/>
    <b v="0"/>
    <m/>
    <m/>
    <m/>
    <m/>
    <d v="2020-07-31T00:00:00"/>
    <b v="0"/>
    <s v="B"/>
    <x v="2"/>
    <x v="4"/>
    <m/>
  </r>
  <r>
    <x v="1189"/>
    <x v="0"/>
    <x v="847"/>
    <x v="925"/>
    <x v="6"/>
    <n v="6"/>
    <m/>
    <x v="235"/>
    <x v="427"/>
    <n v="48"/>
    <m/>
    <b v="0"/>
    <m/>
    <b v="0"/>
    <m/>
    <n v="0"/>
    <n v="0"/>
    <m/>
    <m/>
    <b v="1"/>
    <s v="A"/>
    <x v="2"/>
    <x v="6"/>
    <m/>
  </r>
  <r>
    <x v="1190"/>
    <x v="0"/>
    <x v="848"/>
    <x v="926"/>
    <x v="1"/>
    <n v="6"/>
    <m/>
    <x v="414"/>
    <x v="428"/>
    <n v="36"/>
    <m/>
    <b v="1"/>
    <n v="12"/>
    <b v="0"/>
    <m/>
    <n v="0"/>
    <n v="0"/>
    <m/>
    <m/>
    <b v="1"/>
    <s v="A"/>
    <x v="2"/>
    <x v="6"/>
    <m/>
  </r>
  <r>
    <x v="1191"/>
    <x v="0"/>
    <x v="849"/>
    <x v="927"/>
    <x v="1"/>
    <n v="6"/>
    <m/>
    <x v="415"/>
    <x v="429"/>
    <n v="24"/>
    <m/>
    <b v="1"/>
    <n v="12"/>
    <b v="0"/>
    <n v="12"/>
    <n v="0"/>
    <n v="0"/>
    <m/>
    <m/>
    <b v="1"/>
    <s v="A"/>
    <x v="2"/>
    <x v="6"/>
    <m/>
  </r>
  <r>
    <x v="1192"/>
    <x v="0"/>
    <x v="850"/>
    <x v="928"/>
    <x v="1"/>
    <n v="6"/>
    <m/>
    <x v="416"/>
    <x v="430"/>
    <n v="24"/>
    <m/>
    <b v="1"/>
    <n v="12"/>
    <b v="1"/>
    <n v="12"/>
    <n v="0"/>
    <n v="0"/>
    <m/>
    <m/>
    <b v="1"/>
    <s v="B"/>
    <x v="0"/>
    <x v="6"/>
    <m/>
  </r>
  <r>
    <x v="1193"/>
    <x v="0"/>
    <x v="851"/>
    <x v="929"/>
    <x v="1"/>
    <n v="6"/>
    <m/>
    <x v="299"/>
    <x v="149"/>
    <n v="48"/>
    <m/>
    <b v="0"/>
    <m/>
    <b v="0"/>
    <m/>
    <n v="0"/>
    <n v="0"/>
    <m/>
    <m/>
    <b v="1"/>
    <s v="B"/>
    <x v="2"/>
    <x v="6"/>
    <m/>
  </r>
  <r>
    <x v="1194"/>
    <x v="0"/>
    <x v="852"/>
    <x v="930"/>
    <x v="1"/>
    <n v="6"/>
    <m/>
    <x v="319"/>
    <x v="343"/>
    <n v="48"/>
    <m/>
    <b v="0"/>
    <m/>
    <b v="0"/>
    <m/>
    <n v="0"/>
    <n v="0"/>
    <m/>
    <m/>
    <b v="1"/>
    <s v="A"/>
    <x v="2"/>
    <x v="6"/>
    <m/>
  </r>
  <r>
    <x v="1195"/>
    <x v="0"/>
    <x v="853"/>
    <x v="931"/>
    <x v="1"/>
    <n v="6"/>
    <m/>
    <x v="417"/>
    <x v="431"/>
    <n v="36"/>
    <m/>
    <b v="1"/>
    <n v="12"/>
    <b v="0"/>
    <m/>
    <n v="0"/>
    <n v="0"/>
    <m/>
    <m/>
    <b v="1"/>
    <s v="A"/>
    <x v="2"/>
    <x v="6"/>
    <m/>
  </r>
  <r>
    <x v="1196"/>
    <x v="0"/>
    <x v="854"/>
    <x v="932"/>
    <x v="1"/>
    <n v="6"/>
    <m/>
    <x v="418"/>
    <x v="432"/>
    <n v="24"/>
    <m/>
    <b v="1"/>
    <n v="12"/>
    <b v="1"/>
    <n v="12"/>
    <n v="0"/>
    <n v="0"/>
    <m/>
    <m/>
    <b v="1"/>
    <s v="A"/>
    <x v="0"/>
    <x v="6"/>
    <m/>
  </r>
  <r>
    <x v="1197"/>
    <x v="0"/>
    <x v="855"/>
    <x v="933"/>
    <x v="5"/>
    <n v="6"/>
    <m/>
    <x v="70"/>
    <x v="157"/>
    <n v="36"/>
    <m/>
    <b v="1"/>
    <n v="12"/>
    <b v="0"/>
    <m/>
    <n v="0"/>
    <n v="0"/>
    <m/>
    <m/>
    <b v="1"/>
    <s v="A"/>
    <x v="2"/>
    <x v="6"/>
    <m/>
  </r>
  <r>
    <x v="1198"/>
    <x v="0"/>
    <x v="856"/>
    <x v="934"/>
    <x v="1"/>
    <n v="6"/>
    <m/>
    <x v="419"/>
    <x v="433"/>
    <n v="36"/>
    <m/>
    <b v="1"/>
    <n v="12"/>
    <b v="0"/>
    <m/>
    <n v="0"/>
    <n v="0"/>
    <m/>
    <m/>
    <b v="1"/>
    <s v="A"/>
    <x v="2"/>
    <x v="6"/>
    <m/>
  </r>
  <r>
    <x v="1199"/>
    <x v="0"/>
    <x v="857"/>
    <x v="935"/>
    <x v="1"/>
    <n v="6"/>
    <m/>
    <x v="261"/>
    <x v="321"/>
    <n v="28"/>
    <m/>
    <b v="1"/>
    <n v="12"/>
    <b v="1"/>
    <n v="12"/>
    <n v="0"/>
    <n v="0"/>
    <m/>
    <m/>
    <b v="1"/>
    <s v="A"/>
    <x v="0"/>
    <x v="6"/>
    <m/>
  </r>
  <r>
    <x v="1200"/>
    <x v="0"/>
    <x v="858"/>
    <x v="936"/>
    <x v="6"/>
    <n v="6"/>
    <m/>
    <x v="238"/>
    <x v="434"/>
    <n v="48"/>
    <m/>
    <b v="0"/>
    <m/>
    <b v="0"/>
    <m/>
    <n v="0"/>
    <n v="0"/>
    <m/>
    <m/>
    <b v="1"/>
    <s v="A"/>
    <x v="2"/>
    <x v="6"/>
    <m/>
  </r>
  <r>
    <x v="1201"/>
    <x v="0"/>
    <x v="859"/>
    <x v="937"/>
    <x v="0"/>
    <n v="6"/>
    <m/>
    <x v="420"/>
    <x v="435"/>
    <n v="36"/>
    <m/>
    <b v="0"/>
    <n v="13"/>
    <b v="0"/>
    <m/>
    <n v="0"/>
    <n v="0"/>
    <m/>
    <m/>
    <b v="1"/>
    <s v="C1 - Local Collaboration"/>
    <x v="2"/>
    <x v="6"/>
    <m/>
  </r>
  <r>
    <x v="1202"/>
    <x v="3"/>
    <x v="593"/>
    <x v="625"/>
    <x v="2"/>
    <n v="4"/>
    <d v="2016-10-31T00:00:00"/>
    <x v="264"/>
    <x v="302"/>
    <n v="38"/>
    <n v="12"/>
    <b v="1"/>
    <n v="12"/>
    <b v="0"/>
    <m/>
    <n v="0"/>
    <n v="0"/>
    <m/>
    <d v="2016-11-01T00:00:00"/>
    <b v="1"/>
    <s v="C - Framework"/>
    <x v="0"/>
    <x v="3"/>
    <s v="Other"/>
  </r>
  <r>
    <x v="1203"/>
    <x v="4"/>
    <x v="860"/>
    <x v="938"/>
    <x v="0"/>
    <n v="6"/>
    <m/>
    <x v="421"/>
    <x v="436"/>
    <n v="24"/>
    <n v="24"/>
    <b v="0"/>
    <n v="12"/>
    <b v="0"/>
    <n v="12"/>
    <n v="0"/>
    <n v="0"/>
    <m/>
    <d v="2016-12-19T00:00:00"/>
    <b v="1"/>
    <s v="C - Framework"/>
    <x v="4"/>
    <x v="6"/>
    <s v="32P"/>
  </r>
  <r>
    <x v="1204"/>
    <x v="8"/>
    <x v="860"/>
    <x v="734"/>
    <x v="7"/>
    <n v="6"/>
    <m/>
    <x v="6"/>
    <x v="6"/>
    <m/>
    <m/>
    <b v="0"/>
    <m/>
    <b v="0"/>
    <m/>
    <m/>
    <m/>
    <m/>
    <m/>
    <b v="1"/>
    <s v="B"/>
    <x v="2"/>
    <x v="6"/>
    <m/>
  </r>
  <r>
    <x v="1205"/>
    <x v="4"/>
    <x v="860"/>
    <x v="938"/>
    <x v="0"/>
    <n v="6"/>
    <m/>
    <x v="421"/>
    <x v="436"/>
    <n v="24"/>
    <n v="24"/>
    <b v="0"/>
    <m/>
    <b v="0"/>
    <m/>
    <n v="0"/>
    <n v="0"/>
    <m/>
    <d v="2016-12-19T00:00:00"/>
    <b v="1"/>
    <s v="C - Framework"/>
    <x v="4"/>
    <x v="6"/>
    <s v="33P"/>
  </r>
  <r>
    <x v="1206"/>
    <x v="4"/>
    <x v="860"/>
    <x v="938"/>
    <x v="0"/>
    <n v="6"/>
    <m/>
    <x v="421"/>
    <x v="436"/>
    <n v="24"/>
    <n v="24"/>
    <b v="0"/>
    <m/>
    <b v="0"/>
    <m/>
    <n v="0"/>
    <n v="0"/>
    <m/>
    <d v="2016-12-19T00:00:00"/>
    <b v="1"/>
    <s v="C - Framework"/>
    <x v="4"/>
    <x v="6"/>
    <s v="35S"/>
  </r>
  <r>
    <x v="1207"/>
    <x v="4"/>
    <x v="860"/>
    <x v="938"/>
    <x v="0"/>
    <n v="6"/>
    <m/>
    <x v="421"/>
    <x v="436"/>
    <n v="24"/>
    <n v="24"/>
    <b v="0"/>
    <n v="12"/>
    <b v="0"/>
    <n v="12"/>
    <n v="0"/>
    <n v="0"/>
    <m/>
    <d v="2016-12-19T00:00:00"/>
    <b v="1"/>
    <s v="C - Framework"/>
    <x v="4"/>
    <x v="6"/>
    <s v="125L"/>
  </r>
  <r>
    <x v="1208"/>
    <x v="4"/>
    <x v="860"/>
    <x v="938"/>
    <x v="0"/>
    <n v="6"/>
    <m/>
    <x v="421"/>
    <x v="436"/>
    <n v="24"/>
    <n v="24"/>
    <b v="0"/>
    <n v="12"/>
    <b v="0"/>
    <n v="12"/>
    <n v="0"/>
    <n v="0"/>
    <m/>
    <d v="2016-12-19T00:00:00"/>
    <b v="1"/>
    <s v="C - Framework"/>
    <x v="4"/>
    <x v="6"/>
    <s v="14C"/>
  </r>
  <r>
    <x v="1209"/>
    <x v="4"/>
    <x v="860"/>
    <x v="938"/>
    <x v="0"/>
    <n v="6"/>
    <m/>
    <x v="421"/>
    <x v="436"/>
    <n v="24"/>
    <n v="24"/>
    <b v="0"/>
    <n v="12"/>
    <b v="0"/>
    <n v="12"/>
    <n v="0"/>
    <n v="0"/>
    <m/>
    <d v="2016-12-19T00:00:00"/>
    <b v="1"/>
    <s v="C - Framework"/>
    <x v="4"/>
    <x v="6"/>
    <s v="Tritiated"/>
  </r>
  <r>
    <x v="1210"/>
    <x v="4"/>
    <x v="860"/>
    <x v="938"/>
    <x v="0"/>
    <n v="6"/>
    <m/>
    <x v="421"/>
    <x v="436"/>
    <n v="24"/>
    <n v="24"/>
    <b v="0"/>
    <n v="12"/>
    <b v="0"/>
    <n v="12"/>
    <n v="0"/>
    <n v="0"/>
    <m/>
    <d v="2016-12-19T00:00:00"/>
    <b v="1"/>
    <s v="C - Framework"/>
    <x v="4"/>
    <x v="6"/>
    <s v="Elements"/>
  </r>
  <r>
    <x v="1211"/>
    <x v="0"/>
    <x v="861"/>
    <x v="939"/>
    <x v="0"/>
    <n v="6"/>
    <m/>
    <x v="302"/>
    <x v="174"/>
    <n v="48"/>
    <n v="0"/>
    <b v="0"/>
    <m/>
    <b v="0"/>
    <m/>
    <n v="0"/>
    <n v="0"/>
    <m/>
    <m/>
    <b v="1"/>
    <s v="B"/>
    <x v="0"/>
    <x v="6"/>
    <m/>
  </r>
  <r>
    <x v="1212"/>
    <x v="11"/>
    <x v="244"/>
    <x v="940"/>
    <x v="6"/>
    <n v="4"/>
    <m/>
    <x v="6"/>
    <x v="6"/>
    <m/>
    <m/>
    <b v="0"/>
    <m/>
    <b v="0"/>
    <m/>
    <m/>
    <m/>
    <d v="2016-09-01T00:00:00"/>
    <d v="2019-05-01T00:00:00"/>
    <b v="1"/>
    <s v="C - Framework"/>
    <x v="2"/>
    <x v="3"/>
    <m/>
  </r>
  <r>
    <x v="1213"/>
    <x v="2"/>
    <x v="244"/>
    <x v="941"/>
    <x v="6"/>
    <n v="4"/>
    <m/>
    <x v="6"/>
    <x v="6"/>
    <m/>
    <m/>
    <b v="0"/>
    <m/>
    <b v="0"/>
    <m/>
    <m/>
    <m/>
    <d v="2016-09-01T00:00:00"/>
    <d v="2017-05-01T00:00:00"/>
    <b v="1"/>
    <s v="C - Framework"/>
    <x v="2"/>
    <x v="3"/>
    <m/>
  </r>
  <r>
    <x v="1214"/>
    <x v="8"/>
    <x v="862"/>
    <x v="942"/>
    <x v="7"/>
    <n v="6"/>
    <m/>
    <x v="235"/>
    <x v="437"/>
    <n v="0"/>
    <m/>
    <b v="0"/>
    <m/>
    <b v="0"/>
    <m/>
    <n v="0"/>
    <n v="0"/>
    <m/>
    <m/>
    <b v="1"/>
    <s v="B"/>
    <x v="2"/>
    <x v="6"/>
    <m/>
  </r>
  <r>
    <x v="1215"/>
    <x v="3"/>
    <x v="863"/>
    <x v="943"/>
    <x v="6"/>
    <n v="2"/>
    <m/>
    <x v="422"/>
    <x v="438"/>
    <n v="36"/>
    <n v="12"/>
    <b v="0"/>
    <n v="12"/>
    <b v="0"/>
    <m/>
    <n v="8000000"/>
    <n v="0"/>
    <d v="2016-03-01T00:00:00"/>
    <d v="2018-05-30T00:00:00"/>
    <b v="1"/>
    <s v="B"/>
    <x v="6"/>
    <x v="4"/>
    <s v="Lot 1 non patentable IPR services"/>
  </r>
  <r>
    <x v="1216"/>
    <x v="0"/>
    <x v="864"/>
    <x v="944"/>
    <x v="1"/>
    <n v="6"/>
    <m/>
    <x v="423"/>
    <x v="439"/>
    <n v="24"/>
    <m/>
    <b v="1"/>
    <n v="12"/>
    <b v="1"/>
    <n v="12"/>
    <n v="0"/>
    <n v="0"/>
    <m/>
    <m/>
    <b v="1"/>
    <s v="B"/>
    <x v="0"/>
    <x v="6"/>
    <m/>
  </r>
  <r>
    <x v="1217"/>
    <x v="0"/>
    <x v="865"/>
    <x v="945"/>
    <x v="4"/>
    <n v="3"/>
    <m/>
    <x v="424"/>
    <x v="440"/>
    <n v="36"/>
    <n v="12"/>
    <b v="1"/>
    <n v="12"/>
    <b v="0"/>
    <m/>
    <n v="0"/>
    <n v="0"/>
    <m/>
    <m/>
    <b v="1"/>
    <s v="B"/>
    <x v="0"/>
    <x v="2"/>
    <m/>
  </r>
  <r>
    <x v="1218"/>
    <x v="3"/>
    <x v="757"/>
    <x v="149"/>
    <x v="6"/>
    <n v="1"/>
    <d v="2016-09-02T00:00:00"/>
    <x v="355"/>
    <x v="371"/>
    <n v="36"/>
    <n v="18"/>
    <b v="1"/>
    <n v="12"/>
    <b v="1"/>
    <n v="6"/>
    <n v="5000000"/>
    <n v="20000000"/>
    <m/>
    <m/>
    <b v="1"/>
    <s v="B"/>
    <x v="0"/>
    <x v="0"/>
    <s v="Large Projects- North (Aberdeen and Inverness)"/>
  </r>
  <r>
    <x v="1219"/>
    <x v="3"/>
    <x v="757"/>
    <x v="149"/>
    <x v="6"/>
    <n v="1"/>
    <d v="2016-09-02T00:00:00"/>
    <x v="355"/>
    <x v="371"/>
    <n v="36"/>
    <n v="18"/>
    <b v="1"/>
    <n v="12"/>
    <b v="1"/>
    <n v="6"/>
    <n v="5000000"/>
    <n v="20000000"/>
    <m/>
    <m/>
    <b v="1"/>
    <s v="B"/>
    <x v="0"/>
    <x v="0"/>
    <s v="Large Projects- Perth/Fife/Angus/Dundee"/>
  </r>
  <r>
    <x v="1220"/>
    <x v="0"/>
    <x v="866"/>
    <x v="946"/>
    <x v="6"/>
    <n v="6"/>
    <m/>
    <x v="292"/>
    <x v="441"/>
    <n v="36"/>
    <m/>
    <b v="0"/>
    <n v="12"/>
    <b v="1"/>
    <n v="12"/>
    <n v="0"/>
    <n v="0"/>
    <m/>
    <m/>
    <b v="1"/>
    <s v="B"/>
    <x v="2"/>
    <x v="6"/>
    <m/>
  </r>
  <r>
    <x v="1221"/>
    <x v="3"/>
    <x v="757"/>
    <x v="149"/>
    <x v="6"/>
    <n v="1"/>
    <d v="2016-09-02T00:00:00"/>
    <x v="355"/>
    <x v="371"/>
    <n v="36"/>
    <n v="18"/>
    <b v="1"/>
    <n v="12"/>
    <b v="1"/>
    <n v="6"/>
    <n v="1000000"/>
    <n v="4000000"/>
    <m/>
    <m/>
    <b v="1"/>
    <s v="B"/>
    <x v="0"/>
    <x v="0"/>
    <s v="Large Projects - Edinburgh, Lothian and Borders"/>
  </r>
  <r>
    <x v="1222"/>
    <x v="3"/>
    <x v="757"/>
    <x v="149"/>
    <x v="6"/>
    <n v="1"/>
    <d v="2016-09-02T00:00:00"/>
    <x v="355"/>
    <x v="371"/>
    <n v="36"/>
    <n v="18"/>
    <b v="1"/>
    <n v="12"/>
    <b v="1"/>
    <n v="6"/>
    <n v="750000"/>
    <n v="3000000"/>
    <m/>
    <m/>
    <b v="1"/>
    <s v="B"/>
    <x v="0"/>
    <x v="0"/>
    <s v="Churn Work- Central West and South of Scotland"/>
  </r>
  <r>
    <x v="1223"/>
    <x v="3"/>
    <x v="757"/>
    <x v="149"/>
    <x v="6"/>
    <n v="1"/>
    <d v="2016-09-02T00:00:00"/>
    <x v="355"/>
    <x v="371"/>
    <n v="36"/>
    <n v="18"/>
    <b v="1"/>
    <n v="12"/>
    <b v="1"/>
    <n v="6"/>
    <n v="300000"/>
    <n v="1200000"/>
    <m/>
    <m/>
    <b v="1"/>
    <s v="B"/>
    <x v="0"/>
    <x v="0"/>
    <s v="Churn Work- North (Aberdeen and Inverness)"/>
  </r>
  <r>
    <x v="1224"/>
    <x v="3"/>
    <x v="757"/>
    <x v="149"/>
    <x v="6"/>
    <n v="1"/>
    <d v="2016-09-02T00:00:00"/>
    <x v="355"/>
    <x v="371"/>
    <n v="36"/>
    <n v="18"/>
    <b v="1"/>
    <n v="12"/>
    <b v="1"/>
    <n v="6"/>
    <n v="500000"/>
    <n v="2000000"/>
    <m/>
    <m/>
    <b v="1"/>
    <s v="B"/>
    <x v="0"/>
    <x v="0"/>
    <s v="Churn Work- Perth/Fife/Angus/Dundee"/>
  </r>
  <r>
    <x v="1225"/>
    <x v="3"/>
    <x v="757"/>
    <x v="149"/>
    <x v="6"/>
    <n v="1"/>
    <d v="2016-09-02T00:00:00"/>
    <x v="355"/>
    <x v="371"/>
    <n v="36"/>
    <n v="18"/>
    <b v="1"/>
    <n v="12"/>
    <b v="1"/>
    <n v="6"/>
    <n v="750000"/>
    <n v="3000000"/>
    <m/>
    <m/>
    <b v="1"/>
    <s v="B"/>
    <x v="0"/>
    <x v="0"/>
    <s v="Churn Work- Edinburgh, Lothian and Borders"/>
  </r>
  <r>
    <x v="1226"/>
    <x v="3"/>
    <x v="757"/>
    <x v="149"/>
    <x v="6"/>
    <n v="1"/>
    <d v="2016-09-02T00:00:00"/>
    <x v="355"/>
    <x v="371"/>
    <n v="36"/>
    <n v="18"/>
    <b v="1"/>
    <n v="12"/>
    <b v="1"/>
    <n v="6"/>
    <n v="100000"/>
    <n v="400000"/>
    <m/>
    <m/>
    <b v="1"/>
    <s v="B"/>
    <x v="0"/>
    <x v="0"/>
    <s v="Fine Art Move – Nationwide (Scotland)"/>
  </r>
  <r>
    <x v="1227"/>
    <x v="3"/>
    <x v="757"/>
    <x v="149"/>
    <x v="6"/>
    <n v="1"/>
    <d v="2016-09-02T00:00:00"/>
    <x v="355"/>
    <x v="371"/>
    <n v="36"/>
    <n v="18"/>
    <b v="1"/>
    <n v="12"/>
    <b v="1"/>
    <n v="6"/>
    <n v="500000"/>
    <n v="2000000"/>
    <m/>
    <m/>
    <b v="1"/>
    <s v="B"/>
    <x v="0"/>
    <x v="0"/>
    <s v="Move Planning and Management- Nationwide (Scotland)"/>
  </r>
  <r>
    <x v="1228"/>
    <x v="7"/>
    <x v="801"/>
    <x v="877"/>
    <x v="7"/>
    <n v="5"/>
    <m/>
    <x v="6"/>
    <x v="6"/>
    <m/>
    <m/>
    <b v="0"/>
    <m/>
    <b v="0"/>
    <m/>
    <m/>
    <m/>
    <m/>
    <m/>
    <b v="1"/>
    <s v="B"/>
    <x v="2"/>
    <x v="5"/>
    <m/>
  </r>
  <r>
    <x v="1229"/>
    <x v="3"/>
    <x v="821"/>
    <x v="897"/>
    <x v="1"/>
    <n v="5"/>
    <d v="2016-09-14T00:00:00"/>
    <x v="394"/>
    <x v="409"/>
    <n v="36"/>
    <n v="12"/>
    <b v="1"/>
    <n v="12"/>
    <b v="1"/>
    <n v="12"/>
    <n v="0"/>
    <n v="0"/>
    <d v="2015-10-27T00:00:00"/>
    <d v="2016-08-16T00:00:00"/>
    <b v="1"/>
    <s v="B"/>
    <x v="0"/>
    <x v="5"/>
    <s v="Small (Contracts up to £300k p.a.)"/>
  </r>
  <r>
    <x v="1230"/>
    <x v="0"/>
    <x v="867"/>
    <x v="947"/>
    <x v="1"/>
    <n v="6"/>
    <m/>
    <x v="425"/>
    <x v="442"/>
    <n v="36"/>
    <m/>
    <b v="0"/>
    <n v="12"/>
    <b v="0"/>
    <m/>
    <n v="0"/>
    <n v="0"/>
    <m/>
    <m/>
    <b v="1"/>
    <s v="B"/>
    <x v="2"/>
    <x v="6"/>
    <m/>
  </r>
  <r>
    <x v="1231"/>
    <x v="0"/>
    <x v="868"/>
    <x v="948"/>
    <x v="1"/>
    <n v="2"/>
    <d v="2015-02-17T00:00:00"/>
    <x v="426"/>
    <x v="443"/>
    <n v="36"/>
    <m/>
    <b v="1"/>
    <n v="9"/>
    <b v="1"/>
    <n v="12"/>
    <n v="0"/>
    <n v="0"/>
    <m/>
    <m/>
    <b v="1"/>
    <s v="B"/>
    <x v="0"/>
    <x v="4"/>
    <m/>
  </r>
  <r>
    <x v="1232"/>
    <x v="3"/>
    <x v="869"/>
    <x v="340"/>
    <x v="2"/>
    <n v="1"/>
    <d v="2016-09-12T00:00:00"/>
    <x v="285"/>
    <x v="350"/>
    <n v="24"/>
    <n v="29"/>
    <b v="1"/>
    <n v="12"/>
    <b v="1"/>
    <n v="17"/>
    <n v="350000"/>
    <n v="1400000"/>
    <m/>
    <m/>
    <b v="1"/>
    <s v="A"/>
    <x v="0"/>
    <x v="0"/>
    <m/>
  </r>
  <r>
    <x v="1233"/>
    <x v="3"/>
    <x v="870"/>
    <x v="471"/>
    <x v="2"/>
    <n v="5"/>
    <d v="2017-08-22T00:00:00"/>
    <x v="360"/>
    <x v="308"/>
    <n v="36"/>
    <n v="12"/>
    <b v="1"/>
    <n v="12"/>
    <b v="0"/>
    <m/>
    <n v="70000000"/>
    <n v="0"/>
    <d v="2016-11-01T00:00:00"/>
    <d v="2017-07-21T00:00:00"/>
    <b v="1"/>
    <s v="B"/>
    <x v="0"/>
    <x v="5"/>
    <s v="Desktop"/>
  </r>
  <r>
    <x v="1234"/>
    <x v="3"/>
    <x v="870"/>
    <x v="471"/>
    <x v="2"/>
    <n v="5"/>
    <d v="2017-08-22T00:00:00"/>
    <x v="360"/>
    <x v="308"/>
    <n v="36"/>
    <n v="12"/>
    <b v="1"/>
    <n v="12"/>
    <b v="0"/>
    <m/>
    <n v="35000000"/>
    <n v="0"/>
    <d v="2016-11-01T00:00:00"/>
    <d v="2017-07-21T00:00:00"/>
    <b v="1"/>
    <s v="B"/>
    <x v="0"/>
    <x v="5"/>
    <s v="Laptop"/>
  </r>
  <r>
    <x v="1235"/>
    <x v="3"/>
    <x v="870"/>
    <x v="471"/>
    <x v="2"/>
    <n v="5"/>
    <d v="2017-08-22T00:00:00"/>
    <x v="360"/>
    <x v="308"/>
    <n v="36"/>
    <n v="12"/>
    <b v="1"/>
    <n v="12"/>
    <b v="0"/>
    <m/>
    <n v="0"/>
    <n v="0"/>
    <d v="2016-11-01T00:00:00"/>
    <d v="2017-07-21T00:00:00"/>
    <b v="1"/>
    <s v="B"/>
    <x v="0"/>
    <x v="5"/>
    <s v="Combined Desktop &amp; Laptop 'One Stop Shop'"/>
  </r>
  <r>
    <x v="1236"/>
    <x v="3"/>
    <x v="751"/>
    <x v="949"/>
    <x v="5"/>
    <n v="3"/>
    <m/>
    <x v="270"/>
    <x v="350"/>
    <n v="36"/>
    <n v="12"/>
    <b v="1"/>
    <n v="12"/>
    <b v="1"/>
    <n v="6"/>
    <n v="0"/>
    <n v="0"/>
    <m/>
    <m/>
    <b v="1"/>
    <s v="B"/>
    <x v="0"/>
    <x v="2"/>
    <s v="Lot 2: Taxation &amp; Accountancy Services"/>
  </r>
  <r>
    <x v="1237"/>
    <x v="3"/>
    <x v="751"/>
    <x v="950"/>
    <x v="5"/>
    <n v="3"/>
    <m/>
    <x v="270"/>
    <x v="350"/>
    <n v="36"/>
    <n v="12"/>
    <b v="1"/>
    <n v="12"/>
    <b v="1"/>
    <n v="6"/>
    <n v="0"/>
    <n v="0"/>
    <m/>
    <m/>
    <b v="1"/>
    <s v="B"/>
    <x v="0"/>
    <x v="2"/>
    <s v="Lot 3 International Payroll Services"/>
  </r>
  <r>
    <x v="1238"/>
    <x v="3"/>
    <x v="751"/>
    <x v="951"/>
    <x v="5"/>
    <n v="3"/>
    <m/>
    <x v="270"/>
    <x v="350"/>
    <n v="36"/>
    <n v="12"/>
    <b v="1"/>
    <n v="12"/>
    <b v="1"/>
    <n v="6"/>
    <n v="0"/>
    <n v="0"/>
    <m/>
    <m/>
    <b v="1"/>
    <s v="B"/>
    <x v="0"/>
    <x v="2"/>
    <s v="Lot 4: Domiciliation Services"/>
  </r>
  <r>
    <x v="1239"/>
    <x v="3"/>
    <x v="751"/>
    <x v="952"/>
    <x v="5"/>
    <n v="3"/>
    <m/>
    <x v="270"/>
    <x v="350"/>
    <n v="36"/>
    <n v="12"/>
    <b v="1"/>
    <n v="12"/>
    <b v="1"/>
    <n v="6"/>
    <n v="0"/>
    <n v="0"/>
    <m/>
    <m/>
    <b v="1"/>
    <s v="B"/>
    <x v="0"/>
    <x v="2"/>
    <s v="Lot 5 Relocation Services"/>
  </r>
  <r>
    <x v="1240"/>
    <x v="3"/>
    <x v="871"/>
    <x v="953"/>
    <x v="1"/>
    <n v="5"/>
    <d v="2017-08-29T00:00:00"/>
    <x v="427"/>
    <x v="444"/>
    <n v="24"/>
    <n v="24"/>
    <b v="1"/>
    <n v="12"/>
    <b v="1"/>
    <n v="12"/>
    <n v="0"/>
    <n v="0"/>
    <m/>
    <d v="2017-07-10T00:00:00"/>
    <b v="1"/>
    <s v="B"/>
    <x v="0"/>
    <x v="5"/>
    <m/>
  </r>
  <r>
    <x v="1241"/>
    <x v="4"/>
    <x v="872"/>
    <x v="548"/>
    <x v="1"/>
    <n v="5"/>
    <m/>
    <x v="6"/>
    <x v="6"/>
    <m/>
    <m/>
    <b v="0"/>
    <m/>
    <b v="0"/>
    <m/>
    <m/>
    <m/>
    <m/>
    <m/>
    <b v="1"/>
    <s v="B"/>
    <x v="2"/>
    <x v="5"/>
    <m/>
  </r>
  <r>
    <x v="1242"/>
    <x v="4"/>
    <x v="873"/>
    <x v="954"/>
    <x v="6"/>
    <n v="1"/>
    <m/>
    <x v="428"/>
    <x v="445"/>
    <n v="24"/>
    <n v="24"/>
    <b v="0"/>
    <m/>
    <b v="0"/>
    <m/>
    <n v="0"/>
    <m/>
    <d v="2017-11-06T00:00:00"/>
    <d v="2018-08-01T00:00:00"/>
    <b v="1"/>
    <s v="B"/>
    <x v="4"/>
    <x v="0"/>
    <m/>
  </r>
  <r>
    <x v="1243"/>
    <x v="3"/>
    <x v="874"/>
    <x v="955"/>
    <x v="6"/>
    <n v="1"/>
    <d v="2018-06-14T00:00:00"/>
    <x v="279"/>
    <x v="294"/>
    <n v="36"/>
    <n v="12"/>
    <b v="0"/>
    <n v="12"/>
    <b v="0"/>
    <m/>
    <n v="1125000"/>
    <n v="4500000"/>
    <d v="2017-09-04T00:00:00"/>
    <d v="2018-05-01T00:00:00"/>
    <b v="1"/>
    <s v="B"/>
    <x v="6"/>
    <x v="0"/>
    <s v="Cardiovascular"/>
  </r>
  <r>
    <x v="1244"/>
    <x v="3"/>
    <x v="875"/>
    <x v="956"/>
    <x v="2"/>
    <n v="1"/>
    <d v="2017-07-25T00:00:00"/>
    <x v="429"/>
    <x v="446"/>
    <n v="24"/>
    <n v="24"/>
    <b v="1"/>
    <n v="12"/>
    <b v="1"/>
    <n v="12"/>
    <n v="1250000"/>
    <n v="5000000"/>
    <d v="2017-01-16T00:00:00"/>
    <d v="2017-08-14T00:00:00"/>
    <b v="1"/>
    <s v="B"/>
    <x v="0"/>
    <x v="0"/>
    <m/>
  </r>
  <r>
    <x v="1245"/>
    <x v="3"/>
    <x v="876"/>
    <x v="957"/>
    <x v="6"/>
    <n v="1"/>
    <d v="2017-05-25T00:00:00"/>
    <x v="430"/>
    <x v="447"/>
    <n v="36"/>
    <n v="12"/>
    <b v="1"/>
    <n v="12"/>
    <b v="0"/>
    <m/>
    <n v="20000"/>
    <n v="80000"/>
    <d v="2016-11-28T00:00:00"/>
    <d v="2017-05-08T00:00:00"/>
    <b v="1"/>
    <s v="C1 - Local Collaboration"/>
    <x v="0"/>
    <x v="0"/>
    <m/>
  </r>
  <r>
    <x v="1246"/>
    <x v="0"/>
    <x v="795"/>
    <x v="958"/>
    <x v="0"/>
    <n v="3"/>
    <m/>
    <x v="285"/>
    <x v="149"/>
    <n v="36"/>
    <n v="12"/>
    <b v="1"/>
    <n v="1"/>
    <b v="1"/>
    <n v="1"/>
    <n v="0"/>
    <n v="0"/>
    <m/>
    <m/>
    <b v="1"/>
    <s v="B"/>
    <x v="0"/>
    <x v="2"/>
    <s v="Lot 2 Tools &amp; Fixings"/>
  </r>
  <r>
    <x v="1247"/>
    <x v="0"/>
    <x v="795"/>
    <x v="959"/>
    <x v="0"/>
    <n v="3"/>
    <m/>
    <x v="285"/>
    <x v="149"/>
    <n v="36"/>
    <n v="12"/>
    <b v="1"/>
    <n v="1"/>
    <b v="1"/>
    <n v="1"/>
    <n v="0"/>
    <n v="0"/>
    <m/>
    <m/>
    <b v="1"/>
    <s v="B"/>
    <x v="0"/>
    <x v="2"/>
    <s v="Lot 3 Test &amp; Measurment Equipment"/>
  </r>
  <r>
    <x v="1248"/>
    <x v="0"/>
    <x v="795"/>
    <x v="443"/>
    <x v="0"/>
    <n v="3"/>
    <m/>
    <x v="285"/>
    <x v="149"/>
    <n v="36"/>
    <n v="12"/>
    <b v="1"/>
    <n v="1"/>
    <b v="1"/>
    <n v="1"/>
    <n v="0"/>
    <n v="0"/>
    <m/>
    <m/>
    <b v="1"/>
    <s v="B"/>
    <x v="0"/>
    <x v="2"/>
    <s v="Lot 4 Batteries"/>
  </r>
  <r>
    <x v="1249"/>
    <x v="3"/>
    <x v="593"/>
    <x v="625"/>
    <x v="2"/>
    <n v="4"/>
    <d v="2016-10-31T00:00:00"/>
    <x v="264"/>
    <x v="302"/>
    <n v="38"/>
    <n v="12"/>
    <b v="1"/>
    <n v="12"/>
    <b v="0"/>
    <m/>
    <n v="0"/>
    <n v="0"/>
    <m/>
    <d v="2016-11-01T00:00:00"/>
    <b v="1"/>
    <s v="C - Framework"/>
    <x v="0"/>
    <x v="3"/>
    <s v="VMWare"/>
  </r>
  <r>
    <x v="1250"/>
    <x v="9"/>
    <x v="877"/>
    <x v="960"/>
    <x v="2"/>
    <n v="1"/>
    <m/>
    <x v="6"/>
    <x v="6"/>
    <m/>
    <m/>
    <b v="0"/>
    <m/>
    <b v="0"/>
    <m/>
    <n v="0"/>
    <n v="0"/>
    <m/>
    <m/>
    <b v="0"/>
    <s v="B"/>
    <x v="2"/>
    <x v="0"/>
    <m/>
  </r>
  <r>
    <x v="1251"/>
    <x v="9"/>
    <x v="878"/>
    <x v="961"/>
    <x v="1"/>
    <n v="1"/>
    <m/>
    <x v="6"/>
    <x v="6"/>
    <m/>
    <m/>
    <b v="0"/>
    <m/>
    <b v="0"/>
    <m/>
    <n v="0"/>
    <n v="0"/>
    <m/>
    <m/>
    <b v="0"/>
    <s v="B"/>
    <x v="2"/>
    <x v="0"/>
    <m/>
  </r>
  <r>
    <x v="1252"/>
    <x v="9"/>
    <x v="879"/>
    <x v="962"/>
    <x v="6"/>
    <n v="1"/>
    <m/>
    <x v="6"/>
    <x v="6"/>
    <m/>
    <m/>
    <b v="0"/>
    <m/>
    <b v="0"/>
    <m/>
    <n v="0"/>
    <n v="0"/>
    <m/>
    <m/>
    <b v="0"/>
    <s v="B"/>
    <x v="2"/>
    <x v="0"/>
    <m/>
  </r>
  <r>
    <x v="1253"/>
    <x v="9"/>
    <x v="880"/>
    <x v="963"/>
    <x v="2"/>
    <n v="1"/>
    <m/>
    <x v="6"/>
    <x v="6"/>
    <m/>
    <m/>
    <b v="0"/>
    <m/>
    <b v="0"/>
    <m/>
    <m/>
    <m/>
    <m/>
    <m/>
    <b v="0"/>
    <s v="B"/>
    <x v="2"/>
    <x v="0"/>
    <m/>
  </r>
  <r>
    <x v="1254"/>
    <x v="9"/>
    <x v="881"/>
    <x v="964"/>
    <x v="1"/>
    <n v="1"/>
    <m/>
    <x v="6"/>
    <x v="6"/>
    <m/>
    <m/>
    <b v="0"/>
    <m/>
    <b v="0"/>
    <m/>
    <n v="0"/>
    <n v="0"/>
    <m/>
    <m/>
    <b v="0"/>
    <s v="B"/>
    <x v="2"/>
    <x v="0"/>
    <m/>
  </r>
  <r>
    <x v="1255"/>
    <x v="7"/>
    <x v="882"/>
    <x v="965"/>
    <x v="2"/>
    <n v="1"/>
    <m/>
    <x v="6"/>
    <x v="6"/>
    <m/>
    <m/>
    <b v="0"/>
    <m/>
    <b v="0"/>
    <m/>
    <n v="0"/>
    <n v="0"/>
    <m/>
    <m/>
    <b v="0"/>
    <s v="B"/>
    <x v="2"/>
    <x v="0"/>
    <m/>
  </r>
  <r>
    <x v="1256"/>
    <x v="9"/>
    <x v="883"/>
    <x v="966"/>
    <x v="6"/>
    <n v="1"/>
    <m/>
    <x v="6"/>
    <x v="6"/>
    <m/>
    <m/>
    <b v="0"/>
    <m/>
    <b v="0"/>
    <m/>
    <n v="0"/>
    <n v="0"/>
    <m/>
    <m/>
    <b v="0"/>
    <s v="B"/>
    <x v="2"/>
    <x v="0"/>
    <m/>
  </r>
  <r>
    <x v="1257"/>
    <x v="9"/>
    <x v="884"/>
    <x v="967"/>
    <x v="6"/>
    <n v="1"/>
    <m/>
    <x v="6"/>
    <x v="6"/>
    <m/>
    <m/>
    <b v="0"/>
    <m/>
    <b v="0"/>
    <m/>
    <n v="0"/>
    <n v="0"/>
    <m/>
    <m/>
    <b v="0"/>
    <s v="B"/>
    <x v="2"/>
    <x v="0"/>
    <m/>
  </r>
  <r>
    <x v="1258"/>
    <x v="9"/>
    <x v="885"/>
    <x v="968"/>
    <x v="1"/>
    <n v="1"/>
    <m/>
    <x v="6"/>
    <x v="6"/>
    <m/>
    <m/>
    <b v="0"/>
    <m/>
    <b v="0"/>
    <m/>
    <n v="0"/>
    <n v="0"/>
    <m/>
    <m/>
    <b v="0"/>
    <s v="B"/>
    <x v="2"/>
    <x v="0"/>
    <m/>
  </r>
  <r>
    <x v="1259"/>
    <x v="9"/>
    <x v="886"/>
    <x v="969"/>
    <x v="7"/>
    <n v="1"/>
    <m/>
    <x v="6"/>
    <x v="6"/>
    <m/>
    <m/>
    <b v="0"/>
    <m/>
    <b v="0"/>
    <m/>
    <m/>
    <m/>
    <m/>
    <m/>
    <b v="0"/>
    <s v="B"/>
    <x v="2"/>
    <x v="0"/>
    <m/>
  </r>
  <r>
    <x v="1260"/>
    <x v="7"/>
    <x v="887"/>
    <x v="209"/>
    <x v="1"/>
    <n v="1"/>
    <m/>
    <x v="6"/>
    <x v="6"/>
    <m/>
    <m/>
    <b v="0"/>
    <m/>
    <b v="0"/>
    <m/>
    <n v="0"/>
    <n v="0"/>
    <m/>
    <m/>
    <b v="0"/>
    <s v="B"/>
    <x v="2"/>
    <x v="0"/>
    <m/>
  </r>
  <r>
    <x v="1261"/>
    <x v="9"/>
    <x v="888"/>
    <x v="970"/>
    <x v="2"/>
    <n v="1"/>
    <m/>
    <x v="6"/>
    <x v="6"/>
    <m/>
    <m/>
    <b v="0"/>
    <m/>
    <b v="0"/>
    <m/>
    <n v="0"/>
    <n v="0"/>
    <m/>
    <m/>
    <b v="0"/>
    <s v="B"/>
    <x v="2"/>
    <x v="0"/>
    <m/>
  </r>
  <r>
    <x v="1262"/>
    <x v="9"/>
    <x v="889"/>
    <x v="971"/>
    <x v="1"/>
    <n v="1"/>
    <m/>
    <x v="6"/>
    <x v="6"/>
    <m/>
    <m/>
    <b v="0"/>
    <m/>
    <b v="0"/>
    <m/>
    <n v="0"/>
    <n v="0"/>
    <m/>
    <m/>
    <b v="0"/>
    <s v="B"/>
    <x v="2"/>
    <x v="0"/>
    <m/>
  </r>
  <r>
    <x v="1263"/>
    <x v="9"/>
    <x v="890"/>
    <x v="972"/>
    <x v="1"/>
    <n v="1"/>
    <m/>
    <x v="6"/>
    <x v="6"/>
    <m/>
    <m/>
    <b v="0"/>
    <m/>
    <b v="0"/>
    <m/>
    <n v="0"/>
    <n v="0"/>
    <m/>
    <m/>
    <b v="0"/>
    <s v="B"/>
    <x v="2"/>
    <x v="0"/>
    <m/>
  </r>
  <r>
    <x v="1264"/>
    <x v="9"/>
    <x v="891"/>
    <x v="549"/>
    <x v="2"/>
    <n v="1"/>
    <m/>
    <x v="6"/>
    <x v="6"/>
    <m/>
    <m/>
    <b v="0"/>
    <m/>
    <b v="0"/>
    <m/>
    <n v="0"/>
    <n v="0"/>
    <m/>
    <m/>
    <b v="0"/>
    <s v="B"/>
    <x v="2"/>
    <x v="0"/>
    <m/>
  </r>
  <r>
    <x v="1265"/>
    <x v="9"/>
    <x v="892"/>
    <x v="973"/>
    <x v="1"/>
    <n v="1"/>
    <m/>
    <x v="6"/>
    <x v="6"/>
    <m/>
    <m/>
    <b v="0"/>
    <m/>
    <b v="0"/>
    <m/>
    <n v="0"/>
    <n v="0"/>
    <m/>
    <m/>
    <b v="0"/>
    <s v="B"/>
    <x v="2"/>
    <x v="0"/>
    <m/>
  </r>
  <r>
    <x v="1266"/>
    <x v="3"/>
    <x v="893"/>
    <x v="974"/>
    <x v="1"/>
    <n v="3"/>
    <m/>
    <x v="400"/>
    <x v="295"/>
    <n v="36"/>
    <n v="12"/>
    <b v="1"/>
    <n v="12"/>
    <b v="0"/>
    <m/>
    <n v="0"/>
    <n v="0"/>
    <m/>
    <d v="2017-08-01T00:00:00"/>
    <b v="1"/>
    <s v="B"/>
    <x v="0"/>
    <x v="2"/>
    <s v="Air Filters &amp; Associated Products"/>
  </r>
  <r>
    <x v="1267"/>
    <x v="3"/>
    <x v="894"/>
    <x v="975"/>
    <x v="6"/>
    <n v="1"/>
    <d v="2016-11-01T00:00:00"/>
    <x v="285"/>
    <x v="308"/>
    <n v="48"/>
    <n v="10"/>
    <b v="1"/>
    <n v="4"/>
    <b v="1"/>
    <n v="6"/>
    <n v="5000"/>
    <n v="20000"/>
    <m/>
    <m/>
    <b v="1"/>
    <s v="A"/>
    <x v="0"/>
    <x v="0"/>
    <s v="Press Cutting, broadcast, online news media, social media, evaluation and analytical services"/>
  </r>
  <r>
    <x v="1268"/>
    <x v="0"/>
    <x v="811"/>
    <x v="976"/>
    <x v="1"/>
    <n v="1"/>
    <m/>
    <x v="285"/>
    <x v="290"/>
    <n v="24"/>
    <n v="24"/>
    <b v="1"/>
    <n v="12"/>
    <b v="0"/>
    <m/>
    <n v="0"/>
    <n v="0"/>
    <m/>
    <m/>
    <b v="1"/>
    <s v="B"/>
    <x v="6"/>
    <x v="0"/>
    <s v="Re use of Domestic Furniture"/>
  </r>
  <r>
    <x v="1269"/>
    <x v="3"/>
    <x v="895"/>
    <x v="977"/>
    <x v="1"/>
    <n v="2"/>
    <d v="2017-07-18T00:00:00"/>
    <x v="431"/>
    <x v="448"/>
    <n v="72"/>
    <n v="48"/>
    <b v="0"/>
    <n v="24"/>
    <b v="0"/>
    <m/>
    <n v="100000000"/>
    <n v="750000000"/>
    <d v="2016-08-01T00:00:00"/>
    <d v="2017-06-23T00:00:00"/>
    <b v="1"/>
    <s v="C - Framework"/>
    <x v="16"/>
    <x v="4"/>
    <m/>
  </r>
  <r>
    <x v="1270"/>
    <x v="0"/>
    <x v="896"/>
    <x v="978"/>
    <x v="2"/>
    <n v="1"/>
    <d v="2016-10-14T00:00:00"/>
    <x v="432"/>
    <x v="449"/>
    <n v="36"/>
    <n v="0"/>
    <b v="1"/>
    <n v="12"/>
    <b v="0"/>
    <n v="0"/>
    <n v="1250000"/>
    <n v="4500000"/>
    <m/>
    <m/>
    <b v="1"/>
    <s v="A"/>
    <x v="12"/>
    <x v="0"/>
    <s v=" IT Hardware"/>
  </r>
  <r>
    <x v="1271"/>
    <x v="0"/>
    <x v="896"/>
    <x v="978"/>
    <x v="2"/>
    <n v="1"/>
    <d v="2016-10-14T00:00:00"/>
    <x v="432"/>
    <x v="449"/>
    <n v="36"/>
    <n v="0"/>
    <b v="1"/>
    <n v="12"/>
    <b v="0"/>
    <n v="0"/>
    <n v="10000"/>
    <n v="40000"/>
    <m/>
    <m/>
    <b v="1"/>
    <s v="A"/>
    <x v="12"/>
    <x v="0"/>
    <s v=" Packaged Software"/>
  </r>
  <r>
    <x v="1272"/>
    <x v="0"/>
    <x v="896"/>
    <x v="978"/>
    <x v="2"/>
    <n v="1"/>
    <d v="2016-10-14T00:00:00"/>
    <x v="432"/>
    <x v="449"/>
    <n v="36"/>
    <n v="0"/>
    <b v="1"/>
    <n v="12"/>
    <b v="0"/>
    <n v="0"/>
    <n v="10000"/>
    <n v="40000"/>
    <m/>
    <m/>
    <b v="1"/>
    <s v="A"/>
    <x v="12"/>
    <x v="0"/>
    <s v=" Combined Hardware and Packaged Software"/>
  </r>
  <r>
    <x v="1273"/>
    <x v="0"/>
    <x v="897"/>
    <x v="979"/>
    <x v="1"/>
    <n v="3"/>
    <m/>
    <x v="433"/>
    <x v="450"/>
    <n v="36"/>
    <n v="12"/>
    <b v="1"/>
    <n v="12"/>
    <b v="0"/>
    <m/>
    <n v="0"/>
    <n v="0"/>
    <m/>
    <m/>
    <b v="1"/>
    <s v="B"/>
    <x v="0"/>
    <x v="2"/>
    <m/>
  </r>
  <r>
    <x v="1274"/>
    <x v="3"/>
    <x v="898"/>
    <x v="846"/>
    <x v="2"/>
    <n v="3"/>
    <m/>
    <x v="434"/>
    <x v="451"/>
    <n v="36"/>
    <n v="12"/>
    <b v="1"/>
    <n v="12"/>
    <b v="1"/>
    <n v="6"/>
    <n v="0"/>
    <n v="0"/>
    <m/>
    <m/>
    <b v="1"/>
    <s v="B"/>
    <x v="0"/>
    <x v="2"/>
    <m/>
  </r>
  <r>
    <x v="1275"/>
    <x v="3"/>
    <x v="589"/>
    <x v="621"/>
    <x v="2"/>
    <n v="4"/>
    <d v="2016-11-01T00:00:00"/>
    <x v="285"/>
    <x v="227"/>
    <n v="24"/>
    <n v="12"/>
    <b v="1"/>
    <n v="12"/>
    <b v="1"/>
    <n v="18"/>
    <n v="0"/>
    <n v="0"/>
    <m/>
    <d v="2016-11-01T00:00:00"/>
    <b v="1"/>
    <s v="C - Framework"/>
    <x v="0"/>
    <x v="3"/>
    <s v="Reseller led solutions"/>
  </r>
  <r>
    <x v="1276"/>
    <x v="3"/>
    <x v="593"/>
    <x v="625"/>
    <x v="2"/>
    <n v="4"/>
    <d v="2016-10-31T00:00:00"/>
    <x v="264"/>
    <x v="302"/>
    <n v="38"/>
    <n v="12"/>
    <b v="1"/>
    <n v="12"/>
    <b v="0"/>
    <m/>
    <n v="0"/>
    <n v="0"/>
    <m/>
    <d v="2016-11-01T00:00:00"/>
    <b v="1"/>
    <s v="C - Framework"/>
    <x v="0"/>
    <x v="3"/>
    <s v="Software services"/>
  </r>
  <r>
    <x v="1277"/>
    <x v="3"/>
    <x v="589"/>
    <x v="621"/>
    <x v="2"/>
    <n v="4"/>
    <m/>
    <x v="285"/>
    <x v="227"/>
    <n v="24"/>
    <n v="12"/>
    <b v="1"/>
    <n v="12"/>
    <b v="1"/>
    <n v="18"/>
    <n v="0"/>
    <n v="0"/>
    <m/>
    <d v="2016-11-01T00:00:00"/>
    <b v="1"/>
    <s v="C - Framework"/>
    <x v="0"/>
    <x v="3"/>
    <s v="This should be sub-lots 3a &amp; 3b.3a - Converged &amp; other solutions_x000d__x000a_3b - HPC &amp; DIC only"/>
  </r>
  <r>
    <x v="1278"/>
    <x v="3"/>
    <x v="593"/>
    <x v="625"/>
    <x v="2"/>
    <n v="4"/>
    <d v="2016-10-31T00:00:00"/>
    <x v="264"/>
    <x v="302"/>
    <n v="38"/>
    <n v="12"/>
    <b v="1"/>
    <n v="12"/>
    <b v="0"/>
    <m/>
    <n v="0"/>
    <n v="0"/>
    <m/>
    <d v="2016-11-01T00:00:00"/>
    <b v="1"/>
    <s v="C - Framework"/>
    <x v="0"/>
    <x v="3"/>
    <s v="This should be sub-lots 2A &amp; 2B.  2A: Adobe ETLA agreements 2B: Adobe VIP/CLP agreements"/>
  </r>
  <r>
    <x v="1279"/>
    <x v="3"/>
    <x v="899"/>
    <x v="513"/>
    <x v="4"/>
    <n v="1"/>
    <d v="2017-10-31T00:00:00"/>
    <x v="435"/>
    <x v="381"/>
    <n v="24"/>
    <n v="24"/>
    <b v="1"/>
    <n v="12"/>
    <b v="1"/>
    <n v="12"/>
    <n v="2750000"/>
    <n v="11000000"/>
    <d v="2017-01-30T00:00:00"/>
    <d v="2017-10-12T00:00:00"/>
    <b v="1"/>
    <s v="B"/>
    <x v="0"/>
    <x v="0"/>
    <s v="English language and UK non-English language Publications"/>
  </r>
  <r>
    <x v="1280"/>
    <x v="0"/>
    <x v="900"/>
    <x v="980"/>
    <x v="2"/>
    <n v="6"/>
    <m/>
    <x v="221"/>
    <x v="289"/>
    <n v="24"/>
    <m/>
    <b v="1"/>
    <n v="12"/>
    <b v="0"/>
    <n v="12"/>
    <n v="0"/>
    <n v="0"/>
    <m/>
    <m/>
    <b v="1"/>
    <s v="B"/>
    <x v="2"/>
    <x v="6"/>
    <m/>
  </r>
  <r>
    <x v="1281"/>
    <x v="3"/>
    <x v="581"/>
    <x v="981"/>
    <x v="6"/>
    <n v="3"/>
    <d v="2019-08-01T00:00:00"/>
    <x v="14"/>
    <x v="15"/>
    <n v="48"/>
    <m/>
    <b v="0"/>
    <n v="12"/>
    <b v="0"/>
    <n v="12"/>
    <n v="0"/>
    <n v="0"/>
    <m/>
    <d v="2019-08-01T00:00:00"/>
    <b v="1"/>
    <s v="B"/>
    <x v="2"/>
    <x v="2"/>
    <s v="Lot 1 Internal Audit"/>
  </r>
  <r>
    <x v="1282"/>
    <x v="3"/>
    <x v="338"/>
    <x v="982"/>
    <x v="1"/>
    <n v="2"/>
    <d v="2018-07-02T00:00:00"/>
    <x v="166"/>
    <x v="178"/>
    <n v="36"/>
    <n v="12"/>
    <b v="1"/>
    <n v="12"/>
    <b v="0"/>
    <m/>
    <n v="0"/>
    <n v="0"/>
    <m/>
    <d v="2017-08-03T00:00:00"/>
    <b v="1"/>
    <s v="B"/>
    <x v="0"/>
    <x v="4"/>
    <m/>
  </r>
  <r>
    <x v="1283"/>
    <x v="3"/>
    <x v="338"/>
    <x v="983"/>
    <x v="1"/>
    <n v="2"/>
    <d v="2018-07-15T00:00:00"/>
    <x v="436"/>
    <x v="452"/>
    <n v="36"/>
    <n v="12"/>
    <b v="0"/>
    <n v="12"/>
    <b v="0"/>
    <m/>
    <n v="0"/>
    <n v="0"/>
    <m/>
    <d v="2017-08-03T00:00:00"/>
    <b v="1"/>
    <s v="B"/>
    <x v="6"/>
    <x v="4"/>
    <m/>
  </r>
  <r>
    <x v="1284"/>
    <x v="3"/>
    <x v="338"/>
    <x v="984"/>
    <x v="1"/>
    <n v="2"/>
    <d v="2018-09-10T00:00:00"/>
    <x v="437"/>
    <x v="453"/>
    <n v="36"/>
    <n v="12"/>
    <b v="0"/>
    <n v="12"/>
    <b v="0"/>
    <m/>
    <n v="0"/>
    <n v="0"/>
    <m/>
    <d v="2017-08-03T00:00:00"/>
    <b v="1"/>
    <s v="B"/>
    <x v="6"/>
    <x v="4"/>
    <m/>
  </r>
  <r>
    <x v="1285"/>
    <x v="4"/>
    <x v="901"/>
    <x v="985"/>
    <x v="7"/>
    <n v="2"/>
    <m/>
    <x v="6"/>
    <x v="6"/>
    <m/>
    <m/>
    <b v="0"/>
    <m/>
    <b v="0"/>
    <m/>
    <n v="0"/>
    <n v="0"/>
    <m/>
    <d v="2017-08-03T00:00:00"/>
    <b v="1"/>
    <s v="B"/>
    <x v="2"/>
    <x v="4"/>
    <m/>
  </r>
  <r>
    <x v="1286"/>
    <x v="3"/>
    <x v="338"/>
    <x v="986"/>
    <x v="1"/>
    <n v="2"/>
    <d v="2018-07-18T00:00:00"/>
    <x v="166"/>
    <x v="178"/>
    <n v="36"/>
    <n v="12"/>
    <b v="1"/>
    <n v="12"/>
    <b v="0"/>
    <m/>
    <n v="0"/>
    <n v="0"/>
    <m/>
    <d v="2017-08-03T00:00:00"/>
    <b v="1"/>
    <s v="B"/>
    <x v="0"/>
    <x v="4"/>
    <m/>
  </r>
  <r>
    <x v="1287"/>
    <x v="0"/>
    <x v="902"/>
    <x v="987"/>
    <x v="1"/>
    <n v="1"/>
    <d v="2015-04-01T00:00:00"/>
    <x v="70"/>
    <x v="157"/>
    <n v="24"/>
    <n v="24"/>
    <b v="1"/>
    <n v="12"/>
    <b v="1"/>
    <n v="12"/>
    <n v="0"/>
    <n v="0"/>
    <d v="2014-09-01T00:00:00"/>
    <d v="2015-04-01T00:00:00"/>
    <b v="1"/>
    <s v="B"/>
    <x v="0"/>
    <x v="0"/>
    <s v="Asbestos Surveys"/>
  </r>
  <r>
    <x v="1288"/>
    <x v="0"/>
    <x v="902"/>
    <x v="988"/>
    <x v="1"/>
    <n v="1"/>
    <d v="2015-04-01T00:00:00"/>
    <x v="70"/>
    <x v="157"/>
    <n v="24"/>
    <n v="24"/>
    <b v="1"/>
    <n v="12"/>
    <b v="1"/>
    <n v="12"/>
    <n v="0"/>
    <n v="0"/>
    <d v="2014-09-01T00:00:00"/>
    <d v="2015-04-01T00:00:00"/>
    <b v="1"/>
    <s v="B"/>
    <x v="0"/>
    <x v="0"/>
    <s v="Removal &amp; Disposals"/>
  </r>
  <r>
    <x v="1289"/>
    <x v="0"/>
    <x v="902"/>
    <x v="989"/>
    <x v="1"/>
    <n v="1"/>
    <d v="2015-04-01T00:00:00"/>
    <x v="70"/>
    <x v="157"/>
    <n v="24"/>
    <n v="24"/>
    <b v="1"/>
    <n v="12"/>
    <b v="1"/>
    <n v="12"/>
    <n v="0"/>
    <n v="0"/>
    <d v="2014-09-01T00:00:00"/>
    <d v="2015-04-01T00:00:00"/>
    <b v="1"/>
    <s v="B"/>
    <x v="0"/>
    <x v="0"/>
    <s v="Analytical Services"/>
  </r>
  <r>
    <x v="1290"/>
    <x v="8"/>
    <x v="555"/>
    <x v="990"/>
    <x v="7"/>
    <n v="2"/>
    <m/>
    <x v="6"/>
    <x v="6"/>
    <m/>
    <m/>
    <b v="0"/>
    <m/>
    <b v="0"/>
    <m/>
    <n v="0"/>
    <n v="0"/>
    <m/>
    <m/>
    <b v="1"/>
    <s v="B"/>
    <x v="2"/>
    <x v="4"/>
    <s v="Maintenance"/>
  </r>
  <r>
    <x v="1291"/>
    <x v="8"/>
    <x v="903"/>
    <x v="583"/>
    <x v="7"/>
    <n v="2"/>
    <m/>
    <x v="6"/>
    <x v="6"/>
    <m/>
    <m/>
    <b v="0"/>
    <m/>
    <b v="0"/>
    <m/>
    <m/>
    <m/>
    <m/>
    <m/>
    <b v="1"/>
    <s v="B"/>
    <x v="2"/>
    <x v="4"/>
    <m/>
  </r>
  <r>
    <x v="1292"/>
    <x v="3"/>
    <x v="555"/>
    <x v="990"/>
    <x v="1"/>
    <n v="2"/>
    <m/>
    <x v="270"/>
    <x v="278"/>
    <n v="24"/>
    <m/>
    <b v="1"/>
    <n v="12"/>
    <b v="1"/>
    <n v="12"/>
    <n v="0"/>
    <n v="0"/>
    <m/>
    <d v="2016-08-15T00:00:00"/>
    <b v="1"/>
    <s v="B"/>
    <x v="0"/>
    <x v="4"/>
    <s v="Maintenance"/>
  </r>
  <r>
    <x v="1293"/>
    <x v="0"/>
    <x v="904"/>
    <x v="991"/>
    <x v="6"/>
    <n v="6"/>
    <d v="2017-01-02T00:00:00"/>
    <x v="438"/>
    <x v="454"/>
    <n v="12"/>
    <m/>
    <b v="0"/>
    <m/>
    <b v="0"/>
    <m/>
    <n v="1000000"/>
    <n v="1000000"/>
    <m/>
    <m/>
    <b v="1"/>
    <s v="C1 - Local Collaboration"/>
    <x v="2"/>
    <x v="6"/>
    <m/>
  </r>
  <r>
    <x v="1294"/>
    <x v="8"/>
    <x v="244"/>
    <x v="992"/>
    <x v="7"/>
    <n v="10"/>
    <m/>
    <x v="439"/>
    <x v="321"/>
    <n v="12"/>
    <m/>
    <b v="0"/>
    <n v="12"/>
    <b v="0"/>
    <n v="12"/>
    <n v="0"/>
    <n v="0"/>
    <m/>
    <m/>
    <b v="1"/>
    <s v="(Blank)"/>
    <x v="2"/>
    <x v="1"/>
    <m/>
  </r>
  <r>
    <x v="1295"/>
    <x v="0"/>
    <x v="905"/>
    <x v="993"/>
    <x v="1"/>
    <n v="6"/>
    <m/>
    <x v="440"/>
    <x v="455"/>
    <n v="36"/>
    <m/>
    <b v="1"/>
    <n v="12"/>
    <b v="1"/>
    <n v="3"/>
    <n v="0"/>
    <n v="0"/>
    <m/>
    <m/>
    <b v="1"/>
    <s v="B"/>
    <x v="0"/>
    <x v="6"/>
    <m/>
  </r>
  <r>
    <x v="1296"/>
    <x v="3"/>
    <x v="906"/>
    <x v="994"/>
    <x v="6"/>
    <n v="5"/>
    <d v="2019-08-01T00:00:00"/>
    <x v="441"/>
    <x v="421"/>
    <n v="24"/>
    <n v="24"/>
    <b v="0"/>
    <n v="12"/>
    <b v="0"/>
    <n v="12"/>
    <n v="40000"/>
    <n v="2.5"/>
    <d v="2017-03-15T00:00:00"/>
    <d v="2019-05-01T00:00:00"/>
    <b v="1"/>
    <s v="B"/>
    <x v="4"/>
    <x v="5"/>
    <s v="Lot 1: Black Cabs plus Executive Vehicles Service"/>
  </r>
  <r>
    <x v="1297"/>
    <x v="4"/>
    <x v="907"/>
    <x v="995"/>
    <x v="7"/>
    <n v="2"/>
    <m/>
    <x v="6"/>
    <x v="6"/>
    <m/>
    <m/>
    <b v="0"/>
    <m/>
    <b v="0"/>
    <m/>
    <n v="0"/>
    <n v="0"/>
    <m/>
    <d v="2017-08-03T00:00:00"/>
    <b v="1"/>
    <s v="B"/>
    <x v="2"/>
    <x v="4"/>
    <m/>
  </r>
  <r>
    <x v="1298"/>
    <x v="3"/>
    <x v="711"/>
    <x v="996"/>
    <x v="1"/>
    <n v="3"/>
    <m/>
    <x v="332"/>
    <x v="350"/>
    <n v="24"/>
    <n v="24"/>
    <b v="1"/>
    <n v="12"/>
    <b v="1"/>
    <n v="12"/>
    <n v="0"/>
    <n v="0"/>
    <m/>
    <m/>
    <b v="1"/>
    <s v="B"/>
    <x v="0"/>
    <x v="2"/>
    <s v="Lot 2 Car Club"/>
  </r>
  <r>
    <x v="1299"/>
    <x v="3"/>
    <x v="711"/>
    <x v="997"/>
    <x v="1"/>
    <n v="3"/>
    <m/>
    <x v="332"/>
    <x v="350"/>
    <n v="24"/>
    <n v="24"/>
    <b v="1"/>
    <n v="12"/>
    <b v="1"/>
    <n v="12"/>
    <n v="0"/>
    <n v="0"/>
    <m/>
    <m/>
    <b v="1"/>
    <s v="B"/>
    <x v="0"/>
    <x v="2"/>
    <s v="Lot 3 Leasing"/>
  </r>
  <r>
    <x v="1300"/>
    <x v="0"/>
    <x v="758"/>
    <x v="998"/>
    <x v="1"/>
    <n v="1"/>
    <d v="2016-10-19T00:00:00"/>
    <x v="356"/>
    <x v="372"/>
    <n v="45"/>
    <n v="0"/>
    <b v="0"/>
    <m/>
    <b v="0"/>
    <m/>
    <n v="0"/>
    <n v="0"/>
    <m/>
    <m/>
    <b v="1"/>
    <s v="B"/>
    <x v="0"/>
    <x v="0"/>
    <s v="Catering Sundries"/>
  </r>
  <r>
    <x v="1301"/>
    <x v="0"/>
    <x v="758"/>
    <x v="998"/>
    <x v="1"/>
    <n v="1"/>
    <d v="2016-10-19T00:00:00"/>
    <x v="356"/>
    <x v="372"/>
    <n v="45"/>
    <n v="0"/>
    <b v="0"/>
    <m/>
    <b v="0"/>
    <m/>
    <n v="0"/>
    <n v="0"/>
    <m/>
    <m/>
    <b v="1"/>
    <s v="B"/>
    <x v="0"/>
    <x v="0"/>
    <s v="Insulated Containers"/>
  </r>
  <r>
    <x v="1302"/>
    <x v="3"/>
    <x v="908"/>
    <x v="999"/>
    <x v="1"/>
    <n v="5"/>
    <d v="2018-03-06T00:00:00"/>
    <x v="374"/>
    <x v="456"/>
    <n v="24"/>
    <n v="24"/>
    <b v="1"/>
    <n v="12"/>
    <b v="0"/>
    <n v="12"/>
    <n v="0"/>
    <n v="0"/>
    <m/>
    <d v="2018-03-05T00:00:00"/>
    <b v="1"/>
    <s v="B"/>
    <x v="6"/>
    <x v="5"/>
    <s v="Lot 1 Outsourced Contract Catering Services (National)"/>
  </r>
  <r>
    <x v="1303"/>
    <x v="3"/>
    <x v="909"/>
    <x v="1000"/>
    <x v="1"/>
    <n v="1"/>
    <d v="2019-03-31T00:00:00"/>
    <x v="439"/>
    <x v="457"/>
    <n v="36"/>
    <n v="36"/>
    <b v="0"/>
    <m/>
    <b v="0"/>
    <m/>
    <n v="27000000"/>
    <n v="108000000"/>
    <d v="2017-03-28T00:00:00"/>
    <d v="2019-04-01T00:00:00"/>
    <b v="1"/>
    <s v="A"/>
    <x v="21"/>
    <x v="0"/>
    <m/>
  </r>
  <r>
    <x v="1304"/>
    <x v="3"/>
    <x v="910"/>
    <x v="1001"/>
    <x v="1"/>
    <n v="1"/>
    <d v="2018-11-08T00:00:00"/>
    <x v="442"/>
    <x v="458"/>
    <n v="24"/>
    <n v="24"/>
    <b v="1"/>
    <n v="12"/>
    <b v="0"/>
    <m/>
    <n v="9000000"/>
    <n v="36000000"/>
    <d v="2018-04-30T00:00:00"/>
    <d v="2018-10-15T00:00:00"/>
    <b v="1"/>
    <s v="B"/>
    <x v="6"/>
    <x v="0"/>
    <m/>
  </r>
  <r>
    <x v="1305"/>
    <x v="3"/>
    <x v="607"/>
    <x v="1002"/>
    <x v="1"/>
    <n v="2"/>
    <d v="2017-02-01T00:00:00"/>
    <x v="291"/>
    <x v="302"/>
    <n v="24"/>
    <n v="24"/>
    <b v="1"/>
    <n v="12"/>
    <b v="1"/>
    <n v="12"/>
    <n v="0"/>
    <n v="0"/>
    <m/>
    <m/>
    <b v="1"/>
    <s v="B"/>
    <x v="0"/>
    <x v="4"/>
    <m/>
  </r>
  <r>
    <x v="1306"/>
    <x v="3"/>
    <x v="607"/>
    <x v="1003"/>
    <x v="1"/>
    <n v="2"/>
    <d v="2017-02-01T00:00:00"/>
    <x v="291"/>
    <x v="302"/>
    <n v="24"/>
    <n v="24"/>
    <b v="1"/>
    <n v="12"/>
    <b v="1"/>
    <n v="12"/>
    <n v="0"/>
    <n v="0"/>
    <m/>
    <m/>
    <b v="1"/>
    <s v="B"/>
    <x v="0"/>
    <x v="4"/>
    <m/>
  </r>
  <r>
    <x v="1307"/>
    <x v="6"/>
    <x v="911"/>
    <x v="1004"/>
    <x v="6"/>
    <n v="1"/>
    <m/>
    <x v="443"/>
    <x v="459"/>
    <n v="36"/>
    <n v="12"/>
    <b v="0"/>
    <m/>
    <b v="0"/>
    <m/>
    <n v="125000"/>
    <n v="500000"/>
    <d v="2019-06-03T00:00:00"/>
    <d v="2020-02-10T00:00:00"/>
    <b v="1"/>
    <s v="B"/>
    <x v="6"/>
    <x v="0"/>
    <m/>
  </r>
  <r>
    <x v="1308"/>
    <x v="4"/>
    <x v="912"/>
    <x v="1005"/>
    <x v="6"/>
    <n v="1"/>
    <m/>
    <x v="443"/>
    <x v="459"/>
    <n v="36"/>
    <n v="12"/>
    <b v="0"/>
    <m/>
    <b v="0"/>
    <m/>
    <n v="125000"/>
    <n v="500000"/>
    <d v="2019-06-03T00:00:00"/>
    <d v="2020-02-10T00:00:00"/>
    <b v="1"/>
    <s v="B"/>
    <x v="6"/>
    <x v="0"/>
    <m/>
  </r>
  <r>
    <x v="1309"/>
    <x v="3"/>
    <x v="913"/>
    <x v="1006"/>
    <x v="2"/>
    <n v="3"/>
    <m/>
    <x v="444"/>
    <x v="460"/>
    <n v="24"/>
    <n v="24"/>
    <b v="1"/>
    <n v="12"/>
    <b v="1"/>
    <n v="12"/>
    <n v="0"/>
    <n v="0"/>
    <m/>
    <d v="2018-01-01T00:00:00"/>
    <b v="1"/>
    <s v="B"/>
    <x v="0"/>
    <x v="2"/>
    <m/>
  </r>
  <r>
    <x v="1310"/>
    <x v="3"/>
    <x v="914"/>
    <x v="1007"/>
    <x v="1"/>
    <n v="3"/>
    <m/>
    <x v="445"/>
    <x v="218"/>
    <n v="36"/>
    <n v="12"/>
    <b v="1"/>
    <n v="12"/>
    <b v="0"/>
    <m/>
    <n v="682000"/>
    <n v="0"/>
    <m/>
    <d v="2017-10-01T00:00:00"/>
    <b v="1"/>
    <s v="B"/>
    <x v="0"/>
    <x v="2"/>
    <s v="Bedding &amp; Bathroom Textiles &amp; Associated Student Accomodation Packs"/>
  </r>
  <r>
    <x v="1311"/>
    <x v="3"/>
    <x v="915"/>
    <x v="1008"/>
    <x v="6"/>
    <n v="3"/>
    <d v="2016-01-28T00:00:00"/>
    <x v="199"/>
    <x v="218"/>
    <n v="36"/>
    <n v="12"/>
    <b v="0"/>
    <n v="12"/>
    <b v="0"/>
    <m/>
    <n v="3907059.06"/>
    <n v="15628236.25"/>
    <m/>
    <d v="2018-01-01T00:00:00"/>
    <b v="1"/>
    <s v="B"/>
    <x v="6"/>
    <x v="2"/>
    <s v="Lot 1 Merchandise &amp; Clothing"/>
  </r>
  <r>
    <x v="1312"/>
    <x v="3"/>
    <x v="755"/>
    <x v="1009"/>
    <x v="5"/>
    <n v="1"/>
    <d v="2017-04-11T00:00:00"/>
    <x v="353"/>
    <x v="369"/>
    <n v="36"/>
    <n v="12"/>
    <b v="1"/>
    <n v="12"/>
    <b v="1"/>
    <n v="9"/>
    <n v="13700000"/>
    <n v="68500000"/>
    <m/>
    <m/>
    <b v="0"/>
    <s v="B"/>
    <x v="0"/>
    <x v="0"/>
    <s v="Executive / Senior Academic roles - English &amp; Welsh Institutions"/>
  </r>
  <r>
    <x v="1313"/>
    <x v="3"/>
    <x v="755"/>
    <x v="1010"/>
    <x v="5"/>
    <n v="1"/>
    <d v="2017-04-11T00:00:00"/>
    <x v="353"/>
    <x v="369"/>
    <n v="36"/>
    <n v="12"/>
    <b v="1"/>
    <n v="12"/>
    <b v="1"/>
    <n v="9"/>
    <n v="1500000"/>
    <n v="6000000"/>
    <m/>
    <m/>
    <b v="1"/>
    <s v="B"/>
    <x v="0"/>
    <x v="0"/>
    <s v="Professional Services Director roles - Scottish Institutions"/>
  </r>
  <r>
    <x v="1314"/>
    <x v="3"/>
    <x v="755"/>
    <x v="1009"/>
    <x v="5"/>
    <n v="1"/>
    <d v="2017-04-11T00:00:00"/>
    <x v="353"/>
    <x v="369"/>
    <n v="36"/>
    <n v="12"/>
    <b v="1"/>
    <n v="12"/>
    <b v="1"/>
    <n v="9"/>
    <n v="10125000"/>
    <n v="40500000"/>
    <m/>
    <m/>
    <b v="0"/>
    <s v="B"/>
    <x v="0"/>
    <x v="0"/>
    <s v="Professional Services Director roles - England &amp; Welsh Institutions"/>
  </r>
  <r>
    <x v="1315"/>
    <x v="3"/>
    <x v="755"/>
    <x v="1011"/>
    <x v="5"/>
    <n v="1"/>
    <d v="2017-04-11T00:00:00"/>
    <x v="353"/>
    <x v="369"/>
    <n v="36"/>
    <n v="12"/>
    <b v="1"/>
    <n v="12"/>
    <b v="1"/>
    <n v="9"/>
    <n v="2000000"/>
    <n v="8000000"/>
    <m/>
    <m/>
    <b v="1"/>
    <s v="B"/>
    <x v="0"/>
    <x v="0"/>
    <s v="Senior Professional roles - Scottish Institutions"/>
  </r>
  <r>
    <x v="1316"/>
    <x v="3"/>
    <x v="755"/>
    <x v="1009"/>
    <x v="5"/>
    <n v="1"/>
    <d v="2017-04-11T00:00:00"/>
    <x v="353"/>
    <x v="369"/>
    <n v="36"/>
    <n v="12"/>
    <b v="1"/>
    <n v="12"/>
    <b v="1"/>
    <n v="9"/>
    <n v="10600000"/>
    <n v="42400000"/>
    <m/>
    <m/>
    <b v="0"/>
    <s v="B"/>
    <x v="0"/>
    <x v="0"/>
    <s v="Senior Professional roles - English &amp; Welsh Institutions"/>
  </r>
  <r>
    <x v="1317"/>
    <x v="3"/>
    <x v="755"/>
    <x v="1012"/>
    <x v="5"/>
    <n v="1"/>
    <d v="2017-04-11T00:00:00"/>
    <x v="353"/>
    <x v="369"/>
    <n v="36"/>
    <n v="12"/>
    <b v="1"/>
    <n v="12"/>
    <b v="1"/>
    <n v="9"/>
    <n v="500000"/>
    <n v="2000000"/>
    <m/>
    <m/>
    <b v="1"/>
    <s v="B"/>
    <x v="0"/>
    <x v="0"/>
    <s v="International roles in overseas campus locations - Scottish Institutions"/>
  </r>
  <r>
    <x v="1318"/>
    <x v="3"/>
    <x v="755"/>
    <x v="1009"/>
    <x v="5"/>
    <n v="1"/>
    <d v="2017-04-11T00:00:00"/>
    <x v="353"/>
    <x v="369"/>
    <n v="36"/>
    <n v="12"/>
    <b v="1"/>
    <n v="12"/>
    <b v="1"/>
    <n v="9"/>
    <n v="2800000"/>
    <n v="11200000"/>
    <m/>
    <m/>
    <b v="0"/>
    <s v="B"/>
    <x v="0"/>
    <x v="0"/>
    <s v="International roles in overseas campus locations - English &amp; Welsh Institutions"/>
  </r>
  <r>
    <x v="1319"/>
    <x v="3"/>
    <x v="755"/>
    <x v="1013"/>
    <x v="5"/>
    <n v="1"/>
    <d v="2017-04-11T00:00:00"/>
    <x v="353"/>
    <x v="369"/>
    <n v="36"/>
    <n v="12"/>
    <b v="1"/>
    <n v="12"/>
    <b v="1"/>
    <n v="9"/>
    <n v="500000"/>
    <n v="2000000"/>
    <m/>
    <m/>
    <b v="1"/>
    <s v="B"/>
    <x v="0"/>
    <x v="0"/>
    <s v="Longer term Strategic Partnership - Scottish Institutions"/>
  </r>
  <r>
    <x v="1320"/>
    <x v="3"/>
    <x v="755"/>
    <x v="1009"/>
    <x v="5"/>
    <n v="1"/>
    <d v="2017-04-11T00:00:00"/>
    <x v="353"/>
    <x v="369"/>
    <n v="36"/>
    <n v="12"/>
    <b v="1"/>
    <n v="12"/>
    <b v="1"/>
    <n v="9"/>
    <n v="2300000"/>
    <n v="9200000"/>
    <m/>
    <m/>
    <b v="0"/>
    <s v="B"/>
    <x v="0"/>
    <x v="0"/>
    <s v="Longer term Strategic Partnership - English and Welsh institutions"/>
  </r>
  <r>
    <x v="1321"/>
    <x v="3"/>
    <x v="916"/>
    <x v="210"/>
    <x v="2"/>
    <n v="1"/>
    <d v="2018-06-05T00:00:00"/>
    <x v="446"/>
    <x v="461"/>
    <n v="24"/>
    <n v="24"/>
    <b v="1"/>
    <n v="24"/>
    <b v="0"/>
    <m/>
    <n v="0"/>
    <n v="0"/>
    <d v="2017-04-24T00:00:00"/>
    <d v="2018-06-27T00:00:00"/>
    <b v="1"/>
    <s v="A"/>
    <x v="0"/>
    <x v="0"/>
    <m/>
  </r>
  <r>
    <x v="1322"/>
    <x v="3"/>
    <x v="822"/>
    <x v="898"/>
    <x v="6"/>
    <n v="5"/>
    <d v="2017-05-19T00:00:00"/>
    <x v="395"/>
    <x v="410"/>
    <n v="36"/>
    <n v="12"/>
    <b v="1"/>
    <n v="12"/>
    <b v="0"/>
    <m/>
    <n v="0"/>
    <n v="0"/>
    <m/>
    <d v="2017-05-15T00:00:00"/>
    <b v="1"/>
    <s v="B"/>
    <x v="0"/>
    <x v="5"/>
    <s v="Human Resources"/>
  </r>
  <r>
    <x v="1323"/>
    <x v="3"/>
    <x v="768"/>
    <x v="969"/>
    <x v="1"/>
    <n v="1"/>
    <d v="2017-05-03T00:00:00"/>
    <x v="365"/>
    <x v="381"/>
    <n v="24"/>
    <n v="24"/>
    <b v="1"/>
    <n v="12"/>
    <b v="1"/>
    <n v="18"/>
    <n v="3500000"/>
    <n v="14000000"/>
    <m/>
    <m/>
    <b v="1"/>
    <s v="B"/>
    <x v="0"/>
    <x v="0"/>
    <s v="Project Management Services"/>
  </r>
  <r>
    <x v="1324"/>
    <x v="3"/>
    <x v="768"/>
    <x v="969"/>
    <x v="1"/>
    <n v="1"/>
    <d v="2017-05-03T00:00:00"/>
    <x v="365"/>
    <x v="381"/>
    <n v="24"/>
    <n v="24"/>
    <b v="1"/>
    <n v="12"/>
    <b v="1"/>
    <n v="18"/>
    <n v="500000"/>
    <n v="2000000"/>
    <m/>
    <m/>
    <b v="1"/>
    <s v="B"/>
    <x v="0"/>
    <x v="0"/>
    <s v="Architectural Services"/>
  </r>
  <r>
    <x v="1325"/>
    <x v="3"/>
    <x v="768"/>
    <x v="969"/>
    <x v="1"/>
    <n v="1"/>
    <d v="2017-05-03T00:00:00"/>
    <x v="365"/>
    <x v="381"/>
    <n v="24"/>
    <n v="24"/>
    <b v="1"/>
    <n v="12"/>
    <b v="1"/>
    <n v="18"/>
    <n v="50000"/>
    <n v="200000"/>
    <m/>
    <m/>
    <b v="1"/>
    <s v="B"/>
    <x v="0"/>
    <x v="0"/>
    <s v="Cost Management Services"/>
  </r>
  <r>
    <x v="1326"/>
    <x v="3"/>
    <x v="768"/>
    <x v="969"/>
    <x v="1"/>
    <n v="1"/>
    <d v="2017-05-03T00:00:00"/>
    <x v="365"/>
    <x v="381"/>
    <n v="24"/>
    <n v="24"/>
    <b v="1"/>
    <n v="12"/>
    <b v="1"/>
    <n v="18"/>
    <n v="200000"/>
    <n v="800000"/>
    <m/>
    <m/>
    <b v="1"/>
    <s v="B"/>
    <x v="0"/>
    <x v="0"/>
    <s v="Civil and Structural Engineering Services"/>
  </r>
  <r>
    <x v="1327"/>
    <x v="3"/>
    <x v="768"/>
    <x v="969"/>
    <x v="1"/>
    <n v="1"/>
    <m/>
    <x v="365"/>
    <x v="381"/>
    <n v="24"/>
    <n v="24"/>
    <b v="1"/>
    <n v="12"/>
    <b v="1"/>
    <n v="18"/>
    <n v="200000"/>
    <n v="800000"/>
    <m/>
    <m/>
    <b v="1"/>
    <s v="B"/>
    <x v="0"/>
    <x v="0"/>
    <s v="Building Services Engineering"/>
  </r>
  <r>
    <x v="1328"/>
    <x v="0"/>
    <x v="917"/>
    <x v="1014"/>
    <x v="1"/>
    <n v="3"/>
    <m/>
    <x v="447"/>
    <x v="462"/>
    <n v="36"/>
    <n v="12"/>
    <b v="1"/>
    <n v="12"/>
    <b v="1"/>
    <n v="2"/>
    <n v="0"/>
    <n v="0"/>
    <m/>
    <m/>
    <b v="1"/>
    <s v="B"/>
    <x v="0"/>
    <x v="2"/>
    <m/>
  </r>
  <r>
    <x v="1329"/>
    <x v="3"/>
    <x v="918"/>
    <x v="1015"/>
    <x v="2"/>
    <n v="1"/>
    <m/>
    <x v="298"/>
    <x v="463"/>
    <n v="36"/>
    <n v="12"/>
    <b v="0"/>
    <m/>
    <b v="0"/>
    <m/>
    <n v="33375"/>
    <n v="133500"/>
    <d v="2017-06-21T00:00:00"/>
    <d v="2017-12-18T00:00:00"/>
    <b v="1"/>
    <s v="B"/>
    <x v="6"/>
    <x v="0"/>
    <m/>
  </r>
  <r>
    <x v="1330"/>
    <x v="3"/>
    <x v="919"/>
    <x v="1016"/>
    <x v="6"/>
    <n v="1"/>
    <d v="3017-09-03T00:00:00"/>
    <x v="427"/>
    <x v="444"/>
    <n v="48"/>
    <n v="0"/>
    <b v="0"/>
    <m/>
    <b v="0"/>
    <m/>
    <n v="5000"/>
    <n v="20000"/>
    <m/>
    <m/>
    <b v="1"/>
    <s v="A"/>
    <x v="0"/>
    <x v="0"/>
    <m/>
  </r>
  <r>
    <x v="1331"/>
    <x v="4"/>
    <x v="920"/>
    <x v="511"/>
    <x v="6"/>
    <n v="1"/>
    <m/>
    <x v="448"/>
    <x v="464"/>
    <n v="36"/>
    <n v="12"/>
    <b v="0"/>
    <m/>
    <b v="0"/>
    <m/>
    <n v="1000000"/>
    <n v="4000000"/>
    <d v="2018-06-29T00:00:00"/>
    <m/>
    <b v="1"/>
    <s v="B"/>
    <x v="6"/>
    <x v="0"/>
    <m/>
  </r>
  <r>
    <x v="1332"/>
    <x v="3"/>
    <x v="822"/>
    <x v="898"/>
    <x v="6"/>
    <n v="5"/>
    <d v="2017-05-19T00:00:00"/>
    <x v="395"/>
    <x v="410"/>
    <n v="36"/>
    <n v="12"/>
    <b v="1"/>
    <n v="12"/>
    <b v="0"/>
    <m/>
    <n v="0"/>
    <n v="0"/>
    <m/>
    <d v="2017-05-15T00:00:00"/>
    <b v="1"/>
    <s v="B"/>
    <x v="0"/>
    <x v="5"/>
    <s v="Dispute Resolution"/>
  </r>
  <r>
    <x v="1333"/>
    <x v="0"/>
    <x v="921"/>
    <x v="1017"/>
    <x v="2"/>
    <n v="5"/>
    <m/>
    <x v="449"/>
    <x v="465"/>
    <n v="24"/>
    <n v="24"/>
    <b v="1"/>
    <n v="12"/>
    <b v="1"/>
    <n v="12"/>
    <n v="0"/>
    <n v="0"/>
    <m/>
    <m/>
    <b v="1"/>
    <s v="B"/>
    <x v="0"/>
    <x v="5"/>
    <m/>
  </r>
  <r>
    <x v="1334"/>
    <x v="0"/>
    <x v="922"/>
    <x v="1018"/>
    <x v="2"/>
    <n v="3"/>
    <m/>
    <x v="450"/>
    <x v="466"/>
    <n v="48"/>
    <m/>
    <b v="0"/>
    <m/>
    <b v="0"/>
    <m/>
    <n v="0"/>
    <n v="0"/>
    <m/>
    <m/>
    <b v="1"/>
    <s v="B"/>
    <x v="2"/>
    <x v="2"/>
    <s v="Financial Management Software"/>
  </r>
  <r>
    <x v="1335"/>
    <x v="3"/>
    <x v="607"/>
    <x v="1019"/>
    <x v="1"/>
    <n v="2"/>
    <d v="2017-05-01T00:00:00"/>
    <x v="388"/>
    <x v="302"/>
    <n v="21"/>
    <n v="24"/>
    <b v="1"/>
    <n v="12"/>
    <b v="1"/>
    <n v="12"/>
    <n v="0"/>
    <n v="0"/>
    <m/>
    <m/>
    <b v="1"/>
    <s v="B"/>
    <x v="0"/>
    <x v="4"/>
    <m/>
  </r>
  <r>
    <x v="1336"/>
    <x v="3"/>
    <x v="923"/>
    <x v="63"/>
    <x v="1"/>
    <n v="10"/>
    <m/>
    <x v="451"/>
    <x v="295"/>
    <n v="24"/>
    <m/>
    <b v="1"/>
    <n v="12"/>
    <b v="0"/>
    <m/>
    <n v="0"/>
    <n v="0"/>
    <m/>
    <m/>
    <b v="1"/>
    <s v="B"/>
    <x v="2"/>
    <x v="1"/>
    <m/>
  </r>
  <r>
    <x v="1337"/>
    <x v="3"/>
    <x v="924"/>
    <x v="1020"/>
    <x v="1"/>
    <n v="10"/>
    <d v="2018-01-02T00:00:00"/>
    <x v="452"/>
    <x v="467"/>
    <n v="24"/>
    <n v="24"/>
    <b v="1"/>
    <n v="12"/>
    <b v="0"/>
    <n v="12"/>
    <n v="0"/>
    <n v="0"/>
    <m/>
    <m/>
    <b v="1"/>
    <s v="B"/>
    <x v="6"/>
    <x v="1"/>
    <m/>
  </r>
  <r>
    <x v="1338"/>
    <x v="3"/>
    <x v="925"/>
    <x v="296"/>
    <x v="1"/>
    <n v="10"/>
    <m/>
    <x v="444"/>
    <x v="408"/>
    <n v="24"/>
    <m/>
    <b v="1"/>
    <n v="12"/>
    <b v="0"/>
    <n v="12"/>
    <n v="0"/>
    <n v="0"/>
    <m/>
    <m/>
    <b v="1"/>
    <s v="B"/>
    <x v="2"/>
    <x v="1"/>
    <m/>
  </r>
  <r>
    <x v="1339"/>
    <x v="3"/>
    <x v="926"/>
    <x v="1021"/>
    <x v="2"/>
    <n v="1"/>
    <d v="2017-06-01T00:00:00"/>
    <x v="453"/>
    <x v="468"/>
    <n v="24"/>
    <n v="24"/>
    <b v="1"/>
    <n v="12"/>
    <b v="1"/>
    <n v="12"/>
    <n v="1560725"/>
    <n v="6250000"/>
    <m/>
    <m/>
    <b v="1"/>
    <s v="A"/>
    <x v="0"/>
    <x v="0"/>
    <m/>
  </r>
  <r>
    <x v="1340"/>
    <x v="3"/>
    <x v="822"/>
    <x v="898"/>
    <x v="6"/>
    <n v="5"/>
    <d v="2017-05-19T00:00:00"/>
    <x v="395"/>
    <x v="410"/>
    <n v="36"/>
    <n v="12"/>
    <b v="1"/>
    <n v="12"/>
    <b v="0"/>
    <m/>
    <n v="0"/>
    <n v="0"/>
    <m/>
    <d v="2017-05-15T00:00:00"/>
    <b v="1"/>
    <s v="B"/>
    <x v="0"/>
    <x v="5"/>
    <s v="Governance (constitutional, charity, higher education, academic registry)"/>
  </r>
  <r>
    <x v="1341"/>
    <x v="3"/>
    <x v="822"/>
    <x v="898"/>
    <x v="6"/>
    <n v="5"/>
    <d v="2017-05-19T00:00:00"/>
    <x v="395"/>
    <x v="410"/>
    <n v="36"/>
    <n v="12"/>
    <b v="1"/>
    <n v="12"/>
    <b v="0"/>
    <m/>
    <n v="0"/>
    <n v="0"/>
    <m/>
    <d v="2017-05-15T00:00:00"/>
    <b v="1"/>
    <s v="B"/>
    <x v="0"/>
    <x v="5"/>
    <s v="Commercial"/>
  </r>
  <r>
    <x v="1342"/>
    <x v="3"/>
    <x v="822"/>
    <x v="898"/>
    <x v="6"/>
    <n v="5"/>
    <d v="2017-05-19T00:00:00"/>
    <x v="395"/>
    <x v="410"/>
    <n v="36"/>
    <n v="12"/>
    <b v="1"/>
    <n v="12"/>
    <b v="0"/>
    <m/>
    <n v="0"/>
    <n v="0"/>
    <m/>
    <d v="2017-05-15T00:00:00"/>
    <b v="1"/>
    <s v="B"/>
    <x v="0"/>
    <x v="5"/>
    <s v="Student Matters"/>
  </r>
  <r>
    <x v="1343"/>
    <x v="3"/>
    <x v="822"/>
    <x v="898"/>
    <x v="6"/>
    <n v="5"/>
    <d v="2017-05-19T00:00:00"/>
    <x v="395"/>
    <x v="410"/>
    <n v="36"/>
    <n v="12"/>
    <b v="1"/>
    <n v="12"/>
    <b v="0"/>
    <m/>
    <n v="0"/>
    <n v="0"/>
    <m/>
    <d v="2017-05-15T00:00:00"/>
    <b v="1"/>
    <s v="B"/>
    <x v="0"/>
    <x v="5"/>
    <s v="One-Stop-Shop"/>
  </r>
  <r>
    <x v="1344"/>
    <x v="0"/>
    <x v="285"/>
    <x v="275"/>
    <x v="0"/>
    <n v="1"/>
    <d v="2013-09-03T00:00:00"/>
    <x v="151"/>
    <x v="162"/>
    <n v="36"/>
    <n v="12"/>
    <b v="1"/>
    <n v="12"/>
    <b v="0"/>
    <m/>
    <n v="0"/>
    <n v="0"/>
    <d v="2012-10-01T00:00:00"/>
    <d v="2013-10-01T00:00:00"/>
    <b v="1"/>
    <s v="B"/>
    <x v="0"/>
    <x v="0"/>
    <s v="General Chemicals - VWR International, Fisher Scientific, SCS, Sigma Aldrich"/>
  </r>
  <r>
    <x v="1345"/>
    <x v="3"/>
    <x v="927"/>
    <x v="894"/>
    <x v="6"/>
    <n v="1"/>
    <d v="2019-05-02T00:00:00"/>
    <x v="14"/>
    <x v="469"/>
    <n v="36"/>
    <n v="12"/>
    <b v="0"/>
    <m/>
    <b v="0"/>
    <m/>
    <n v="2500000"/>
    <n v="10000000"/>
    <d v="2018-10-01T00:00:00"/>
    <d v="2019-05-03T00:00:00"/>
    <b v="1"/>
    <s v="B"/>
    <x v="6"/>
    <x v="0"/>
    <m/>
  </r>
  <r>
    <x v="1346"/>
    <x v="13"/>
    <x v="928"/>
    <x v="1022"/>
    <x v="6"/>
    <n v="1"/>
    <m/>
    <x v="454"/>
    <x v="470"/>
    <n v="36"/>
    <n v="12"/>
    <b v="0"/>
    <m/>
    <b v="0"/>
    <m/>
    <n v="100000"/>
    <n v="400000"/>
    <d v="2021-12-01T00:00:00"/>
    <d v="2022-10-07T00:00:00"/>
    <b v="1"/>
    <s v="B"/>
    <x v="6"/>
    <x v="0"/>
    <m/>
  </r>
  <r>
    <x v="1347"/>
    <x v="0"/>
    <x v="922"/>
    <x v="1018"/>
    <x v="2"/>
    <n v="3"/>
    <m/>
    <x v="450"/>
    <x v="466"/>
    <n v="48"/>
    <m/>
    <b v="0"/>
    <m/>
    <b v="0"/>
    <m/>
    <m/>
    <m/>
    <m/>
    <m/>
    <b v="1"/>
    <s v="B"/>
    <x v="2"/>
    <x v="2"/>
    <s v="HR Management Software"/>
  </r>
  <r>
    <x v="1348"/>
    <x v="0"/>
    <x v="922"/>
    <x v="1018"/>
    <x v="2"/>
    <n v="3"/>
    <m/>
    <x v="450"/>
    <x v="466"/>
    <n v="48"/>
    <m/>
    <b v="0"/>
    <m/>
    <b v="0"/>
    <m/>
    <n v="0"/>
    <n v="0"/>
    <m/>
    <m/>
    <b v="1"/>
    <s v="B"/>
    <x v="2"/>
    <x v="2"/>
    <s v="Payroll Software"/>
  </r>
  <r>
    <x v="1349"/>
    <x v="0"/>
    <x v="922"/>
    <x v="1018"/>
    <x v="2"/>
    <n v="3"/>
    <m/>
    <x v="450"/>
    <x v="466"/>
    <n v="48"/>
    <m/>
    <b v="0"/>
    <m/>
    <b v="0"/>
    <m/>
    <m/>
    <m/>
    <m/>
    <m/>
    <b v="1"/>
    <s v="B"/>
    <x v="2"/>
    <x v="2"/>
    <s v="Learner Management Information Software"/>
  </r>
  <r>
    <x v="1350"/>
    <x v="0"/>
    <x v="922"/>
    <x v="1018"/>
    <x v="2"/>
    <n v="3"/>
    <m/>
    <x v="450"/>
    <x v="466"/>
    <n v="48"/>
    <m/>
    <b v="0"/>
    <m/>
    <b v="0"/>
    <m/>
    <m/>
    <m/>
    <m/>
    <m/>
    <b v="1"/>
    <s v="B"/>
    <x v="2"/>
    <x v="2"/>
    <s v="One Stop Shop"/>
  </r>
  <r>
    <x v="1351"/>
    <x v="3"/>
    <x v="929"/>
    <x v="1023"/>
    <x v="6"/>
    <n v="1"/>
    <d v="2017-06-30T00:00:00"/>
    <x v="455"/>
    <x v="471"/>
    <n v="48"/>
    <n v="12"/>
    <b v="1"/>
    <n v="12"/>
    <b v="0"/>
    <m/>
    <n v="20000"/>
    <n v="80000"/>
    <m/>
    <m/>
    <b v="1"/>
    <s v="A"/>
    <x v="0"/>
    <x v="0"/>
    <m/>
  </r>
  <r>
    <x v="1352"/>
    <x v="3"/>
    <x v="930"/>
    <x v="1024"/>
    <x v="6"/>
    <n v="1"/>
    <d v="2017-06-30T00:00:00"/>
    <x v="455"/>
    <x v="471"/>
    <n v="48"/>
    <n v="12"/>
    <b v="1"/>
    <n v="12"/>
    <b v="0"/>
    <m/>
    <n v="10000"/>
    <n v="40000"/>
    <m/>
    <m/>
    <b v="1"/>
    <s v="A"/>
    <x v="0"/>
    <x v="0"/>
    <m/>
  </r>
  <r>
    <x v="1353"/>
    <x v="3"/>
    <x v="931"/>
    <x v="1025"/>
    <x v="6"/>
    <n v="1"/>
    <d v="2017-06-30T00:00:00"/>
    <x v="455"/>
    <x v="471"/>
    <n v="48"/>
    <n v="12"/>
    <b v="1"/>
    <n v="12"/>
    <b v="0"/>
    <m/>
    <n v="20000"/>
    <n v="80000"/>
    <m/>
    <m/>
    <b v="1"/>
    <s v="A"/>
    <x v="0"/>
    <x v="0"/>
    <m/>
  </r>
  <r>
    <x v="1354"/>
    <x v="3"/>
    <x v="932"/>
    <x v="1026"/>
    <x v="6"/>
    <n v="1"/>
    <d v="2017-06-30T00:00:00"/>
    <x v="455"/>
    <x v="471"/>
    <n v="48"/>
    <n v="12"/>
    <b v="1"/>
    <n v="12"/>
    <b v="0"/>
    <m/>
    <n v="5000"/>
    <n v="20000"/>
    <m/>
    <m/>
    <b v="1"/>
    <s v="A"/>
    <x v="0"/>
    <x v="0"/>
    <m/>
  </r>
  <r>
    <x v="1355"/>
    <x v="3"/>
    <x v="933"/>
    <x v="1027"/>
    <x v="6"/>
    <n v="1"/>
    <d v="2017-06-30T00:00:00"/>
    <x v="455"/>
    <x v="471"/>
    <n v="48"/>
    <n v="12"/>
    <b v="1"/>
    <n v="12"/>
    <b v="0"/>
    <m/>
    <n v="5000"/>
    <n v="20000"/>
    <m/>
    <m/>
    <b v="1"/>
    <s v="A"/>
    <x v="0"/>
    <x v="0"/>
    <m/>
  </r>
  <r>
    <x v="1356"/>
    <x v="3"/>
    <x v="934"/>
    <x v="1028"/>
    <x v="5"/>
    <n v="1"/>
    <d v="2019-03-29T00:00:00"/>
    <x v="186"/>
    <x v="472"/>
    <n v="36"/>
    <n v="12"/>
    <b v="0"/>
    <m/>
    <b v="0"/>
    <m/>
    <n v="200000"/>
    <n v="1000000"/>
    <m/>
    <m/>
    <b v="1"/>
    <s v="A"/>
    <x v="6"/>
    <x v="0"/>
    <m/>
  </r>
  <r>
    <x v="1357"/>
    <x v="3"/>
    <x v="935"/>
    <x v="1029"/>
    <x v="0"/>
    <n v="4"/>
    <m/>
    <x v="455"/>
    <x v="296"/>
    <n v="24"/>
    <m/>
    <b v="1"/>
    <n v="12"/>
    <b v="1"/>
    <n v="12"/>
    <n v="0"/>
    <n v="0"/>
    <m/>
    <m/>
    <b v="1"/>
    <s v="C - Framework"/>
    <x v="0"/>
    <x v="3"/>
    <s v="Antibodies"/>
  </r>
  <r>
    <x v="1358"/>
    <x v="3"/>
    <x v="935"/>
    <x v="1029"/>
    <x v="0"/>
    <n v="4"/>
    <m/>
    <x v="455"/>
    <x v="296"/>
    <n v="24"/>
    <m/>
    <b v="1"/>
    <n v="12"/>
    <b v="1"/>
    <n v="12"/>
    <n v="0"/>
    <n v="0"/>
    <m/>
    <m/>
    <b v="1"/>
    <s v="C - Framework"/>
    <x v="0"/>
    <x v="3"/>
    <s v="Sera (and other related matrices)"/>
  </r>
  <r>
    <x v="1359"/>
    <x v="3"/>
    <x v="893"/>
    <x v="1030"/>
    <x v="1"/>
    <n v="3"/>
    <m/>
    <x v="400"/>
    <x v="295"/>
    <n v="36"/>
    <n v="12"/>
    <b v="1"/>
    <n v="12"/>
    <b v="0"/>
    <m/>
    <n v="0"/>
    <n v="0"/>
    <m/>
    <m/>
    <b v="1"/>
    <s v="B"/>
    <x v="0"/>
    <x v="2"/>
    <s v="Air Filters - Supply, Fit &amp; Removal"/>
  </r>
  <r>
    <x v="1360"/>
    <x v="3"/>
    <x v="893"/>
    <x v="1031"/>
    <x v="1"/>
    <n v="3"/>
    <m/>
    <x v="400"/>
    <x v="295"/>
    <n v="36"/>
    <n v="12"/>
    <b v="1"/>
    <n v="12"/>
    <b v="0"/>
    <m/>
    <n v="0"/>
    <n v="0"/>
    <m/>
    <m/>
    <b v="1"/>
    <s v="B"/>
    <x v="0"/>
    <x v="2"/>
    <s v="Air Filters, Maintenance"/>
  </r>
  <r>
    <x v="1361"/>
    <x v="3"/>
    <x v="831"/>
    <x v="1032"/>
    <x v="4"/>
    <n v="4"/>
    <m/>
    <x v="400"/>
    <x v="295"/>
    <n v="24"/>
    <m/>
    <b v="1"/>
    <n v="12"/>
    <b v="1"/>
    <n v="12"/>
    <n v="0"/>
    <n v="0"/>
    <m/>
    <m/>
    <b v="1"/>
    <s v="B"/>
    <x v="0"/>
    <x v="3"/>
    <s v="Mainland European language books incl. English language books published in mainland Europe"/>
  </r>
  <r>
    <x v="1362"/>
    <x v="3"/>
    <x v="831"/>
    <x v="1033"/>
    <x v="4"/>
    <n v="4"/>
    <m/>
    <x v="400"/>
    <x v="295"/>
    <n v="24"/>
    <m/>
    <b v="1"/>
    <n v="12"/>
    <b v="1"/>
    <n v="12"/>
    <n v="0"/>
    <n v="0"/>
    <m/>
    <m/>
    <b v="1"/>
    <s v="B"/>
    <x v="0"/>
    <x v="3"/>
    <s v="Standing orders"/>
  </r>
  <r>
    <x v="1363"/>
    <x v="3"/>
    <x v="831"/>
    <x v="1034"/>
    <x v="4"/>
    <n v="4"/>
    <m/>
    <x v="400"/>
    <x v="295"/>
    <n v="24"/>
    <m/>
    <b v="1"/>
    <n v="12"/>
    <b v="1"/>
    <n v="12"/>
    <n v="0"/>
    <n v="0"/>
    <m/>
    <m/>
    <b v="1"/>
    <s v="B"/>
    <x v="0"/>
    <x v="3"/>
    <s v="E-books: Individual title or package purchase for access on a third-party platform"/>
  </r>
  <r>
    <x v="1364"/>
    <x v="3"/>
    <x v="831"/>
    <x v="1035"/>
    <x v="4"/>
    <n v="4"/>
    <m/>
    <x v="400"/>
    <x v="295"/>
    <n v="24"/>
    <m/>
    <b v="1"/>
    <n v="12"/>
    <b v="1"/>
    <n v="12"/>
    <n v="0"/>
    <n v="0"/>
    <m/>
    <m/>
    <b v="1"/>
    <s v="B"/>
    <x v="0"/>
    <x v="3"/>
    <s v="E-books: individual title or package purchase for access on aggregator’s own platform"/>
  </r>
  <r>
    <x v="1365"/>
    <x v="3"/>
    <x v="831"/>
    <x v="1036"/>
    <x v="4"/>
    <n v="4"/>
    <m/>
    <x v="400"/>
    <x v="295"/>
    <n v="24"/>
    <m/>
    <b v="1"/>
    <n v="12"/>
    <b v="1"/>
    <n v="12"/>
    <n v="0"/>
    <n v="0"/>
    <m/>
    <m/>
    <b v="1"/>
    <s v="B"/>
    <x v="0"/>
    <x v="3"/>
    <s v="E-books for library access for all authorised users: Patron/Demand Driven Acquisition"/>
  </r>
  <r>
    <x v="1366"/>
    <x v="3"/>
    <x v="831"/>
    <x v="1037"/>
    <x v="4"/>
    <n v="4"/>
    <m/>
    <x v="400"/>
    <x v="295"/>
    <n v="24"/>
    <m/>
    <b v="1"/>
    <n v="12"/>
    <b v="1"/>
    <n v="12"/>
    <n v="0"/>
    <n v="0"/>
    <m/>
    <m/>
    <b v="1"/>
    <s v="B"/>
    <x v="0"/>
    <x v="3"/>
    <s v="E-books for library access for all authorised users: subscriptions"/>
  </r>
  <r>
    <x v="1367"/>
    <x v="3"/>
    <x v="831"/>
    <x v="1038"/>
    <x v="4"/>
    <n v="4"/>
    <m/>
    <x v="400"/>
    <x v="295"/>
    <n v="24"/>
    <m/>
    <b v="1"/>
    <n v="12"/>
    <b v="1"/>
    <n v="12"/>
    <n v="0"/>
    <n v="0"/>
    <m/>
    <m/>
    <b v="1"/>
    <s v="B"/>
    <x v="0"/>
    <x v="3"/>
    <s v="E-textbooks: Supplier-negotiated terms with publishers for offer to institutions"/>
  </r>
  <r>
    <x v="1368"/>
    <x v="3"/>
    <x v="831"/>
    <x v="1039"/>
    <x v="4"/>
    <n v="4"/>
    <m/>
    <x v="400"/>
    <x v="295"/>
    <n v="24"/>
    <m/>
    <b v="1"/>
    <n v="12"/>
    <b v="1"/>
    <n v="12"/>
    <n v="0"/>
    <n v="0"/>
    <m/>
    <m/>
    <b v="1"/>
    <s v="B"/>
    <x v="0"/>
    <x v="3"/>
    <s v="E-txtbks: 3rd party/institution negotiated terms w/ publishers for access via supp/agg platform"/>
  </r>
  <r>
    <x v="1369"/>
    <x v="3"/>
    <x v="831"/>
    <x v="1040"/>
    <x v="4"/>
    <n v="4"/>
    <m/>
    <x v="400"/>
    <x v="295"/>
    <n v="24"/>
    <m/>
    <b v="1"/>
    <n v="12"/>
    <b v="1"/>
    <n v="12"/>
    <n v="0"/>
    <n v="0"/>
    <m/>
    <m/>
    <b v="1"/>
    <s v="B"/>
    <x v="0"/>
    <x v="3"/>
    <s v="English language print books for institution department purchase (primarily non-library)"/>
  </r>
  <r>
    <x v="1370"/>
    <x v="3"/>
    <x v="831"/>
    <x v="1041"/>
    <x v="4"/>
    <n v="4"/>
    <m/>
    <x v="400"/>
    <x v="295"/>
    <n v="24"/>
    <m/>
    <b v="1"/>
    <n v="12"/>
    <b v="1"/>
    <n v="12"/>
    <n v="0"/>
    <n v="0"/>
    <m/>
    <m/>
    <b v="1"/>
    <s v="B"/>
    <x v="0"/>
    <x v="3"/>
    <s v="Sales to individuals – staff and students (print and electronic)"/>
  </r>
  <r>
    <x v="1371"/>
    <x v="3"/>
    <x v="812"/>
    <x v="1042"/>
    <x v="1"/>
    <n v="1"/>
    <d v="2017-08-08T00:00:00"/>
    <x v="387"/>
    <x v="402"/>
    <n v="36"/>
    <n v="12"/>
    <b v="1"/>
    <n v="12"/>
    <b v="0"/>
    <m/>
    <n v="500000"/>
    <n v="2000000"/>
    <d v="2016-07-01T00:00:00"/>
    <d v="2017-07-24T00:00:00"/>
    <b v="1"/>
    <s v="B"/>
    <x v="0"/>
    <x v="0"/>
    <s v="Lot 6 - Water Quality Treatment Services (including sampling and treatment of Legionella) (UK wide)"/>
  </r>
  <r>
    <x v="1372"/>
    <x v="3"/>
    <x v="812"/>
    <x v="1043"/>
    <x v="1"/>
    <n v="1"/>
    <d v="2017-08-08T00:00:00"/>
    <x v="387"/>
    <x v="402"/>
    <n v="36"/>
    <n v="12"/>
    <b v="1"/>
    <n v="12"/>
    <b v="0"/>
    <m/>
    <n v="250000"/>
    <n v="1000000"/>
    <d v="2016-07-01T00:00:00"/>
    <d v="2017-07-24T00:00:00"/>
    <b v="1"/>
    <s v="B"/>
    <x v="0"/>
    <x v="0"/>
    <s v="One Stop Shop for provision of full Water Quality Management Service (UK Nationwide)"/>
  </r>
  <r>
    <x v="1373"/>
    <x v="3"/>
    <x v="936"/>
    <x v="1044"/>
    <x v="1"/>
    <n v="2"/>
    <d v="2017-02-01T00:00:00"/>
    <x v="291"/>
    <x v="302"/>
    <n v="24"/>
    <m/>
    <b v="1"/>
    <n v="12"/>
    <b v="1"/>
    <n v="12"/>
    <n v="132080000"/>
    <n v="0"/>
    <m/>
    <m/>
    <b v="1"/>
    <s v="C1 - Local Collaboration"/>
    <x v="0"/>
    <x v="4"/>
    <m/>
  </r>
  <r>
    <x v="1374"/>
    <x v="3"/>
    <x v="937"/>
    <x v="1045"/>
    <x v="1"/>
    <n v="2"/>
    <d v="2018-03-22T00:00:00"/>
    <x v="456"/>
    <x v="350"/>
    <n v="24"/>
    <n v="24"/>
    <b v="1"/>
    <n v="12"/>
    <b v="0"/>
    <n v="12"/>
    <n v="0"/>
    <n v="0"/>
    <m/>
    <d v="2017-11-06T00:00:00"/>
    <b v="1"/>
    <s v="(Blank)"/>
    <x v="6"/>
    <x v="4"/>
    <s v="Manned Guarding Services"/>
  </r>
  <r>
    <x v="1375"/>
    <x v="3"/>
    <x v="937"/>
    <x v="1046"/>
    <x v="1"/>
    <n v="2"/>
    <d v="2018-04-01T00:00:00"/>
    <x v="456"/>
    <x v="321"/>
    <n v="24"/>
    <m/>
    <b v="0"/>
    <n v="12"/>
    <b v="0"/>
    <n v="12"/>
    <n v="0"/>
    <n v="0"/>
    <m/>
    <d v="2017-11-06T00:00:00"/>
    <b v="1"/>
    <s v="(Blank)"/>
    <x v="2"/>
    <x v="4"/>
    <s v="CCTV Monitoring"/>
  </r>
  <r>
    <x v="1376"/>
    <x v="4"/>
    <x v="938"/>
    <x v="1047"/>
    <x v="7"/>
    <n v="2"/>
    <m/>
    <x v="6"/>
    <x v="6"/>
    <m/>
    <m/>
    <b v="0"/>
    <m/>
    <b v="0"/>
    <m/>
    <m/>
    <m/>
    <m/>
    <m/>
    <b v="1"/>
    <s v="(Blank)"/>
    <x v="2"/>
    <x v="4"/>
    <m/>
  </r>
  <r>
    <x v="1377"/>
    <x v="3"/>
    <x v="939"/>
    <x v="19"/>
    <x v="0"/>
    <n v="1"/>
    <d v="2020-01-29T00:00:00"/>
    <x v="457"/>
    <x v="473"/>
    <n v="48"/>
    <n v="0"/>
    <b v="0"/>
    <n v="0"/>
    <b v="0"/>
    <n v="0"/>
    <n v="7000000"/>
    <n v="28000000"/>
    <d v="2019-01-27T00:00:00"/>
    <d v="2020-01-27T00:00:00"/>
    <b v="1"/>
    <s v="A"/>
    <x v="0"/>
    <x v="0"/>
    <m/>
  </r>
  <r>
    <x v="1378"/>
    <x v="3"/>
    <x v="940"/>
    <x v="1048"/>
    <x v="0"/>
    <n v="1"/>
    <d v="2018-12-18T00:00:00"/>
    <x v="458"/>
    <x v="474"/>
    <n v="48"/>
    <n v="0"/>
    <b v="0"/>
    <m/>
    <b v="0"/>
    <m/>
    <n v="30000000"/>
    <n v="120000000"/>
    <d v="2018-02-22T00:00:00"/>
    <d v="2019-01-28T00:00:00"/>
    <b v="1"/>
    <s v="B"/>
    <x v="0"/>
    <x v="0"/>
    <m/>
  </r>
  <r>
    <x v="1379"/>
    <x v="3"/>
    <x v="941"/>
    <x v="1049"/>
    <x v="1"/>
    <n v="3"/>
    <m/>
    <x v="406"/>
    <x v="421"/>
    <n v="36"/>
    <n v="24"/>
    <b v="1"/>
    <n v="12"/>
    <b v="0"/>
    <n v="12"/>
    <n v="0"/>
    <n v="0"/>
    <m/>
    <m/>
    <b v="1"/>
    <s v="B"/>
    <x v="6"/>
    <x v="2"/>
    <m/>
  </r>
  <r>
    <x v="1380"/>
    <x v="0"/>
    <x v="816"/>
    <x v="1050"/>
    <x v="6"/>
    <n v="2"/>
    <m/>
    <x v="391"/>
    <x v="406"/>
    <n v="36"/>
    <n v="12"/>
    <b v="0"/>
    <n v="12"/>
    <b v="0"/>
    <m/>
    <n v="0"/>
    <n v="0"/>
    <d v="2015-12-01T00:00:00"/>
    <d v="2017-07-01T00:00:00"/>
    <b v="1"/>
    <s v="B"/>
    <x v="6"/>
    <x v="4"/>
    <s v="Leadership and Management"/>
  </r>
  <r>
    <x v="1381"/>
    <x v="0"/>
    <x v="816"/>
    <x v="1051"/>
    <x v="6"/>
    <n v="2"/>
    <m/>
    <x v="391"/>
    <x v="406"/>
    <n v="36"/>
    <n v="12"/>
    <b v="0"/>
    <n v="12"/>
    <b v="0"/>
    <m/>
    <n v="0"/>
    <n v="0"/>
    <d v="2015-12-01T00:00:00"/>
    <d v="2017-07-01T00:00:00"/>
    <b v="1"/>
    <s v="B"/>
    <x v="6"/>
    <x v="4"/>
    <s v="Personal Development"/>
  </r>
  <r>
    <x v="1382"/>
    <x v="0"/>
    <x v="816"/>
    <x v="1052"/>
    <x v="6"/>
    <n v="2"/>
    <m/>
    <x v="391"/>
    <x v="406"/>
    <n v="36"/>
    <n v="12"/>
    <b v="0"/>
    <n v="12"/>
    <b v="0"/>
    <m/>
    <n v="0"/>
    <n v="0"/>
    <d v="2015-12-01T00:00:00"/>
    <d v="2017-07-01T00:00:00"/>
    <b v="1"/>
    <s v="B"/>
    <x v="6"/>
    <x v="4"/>
    <s v="Registered Apprenticeship Training Providers"/>
  </r>
  <r>
    <x v="1383"/>
    <x v="0"/>
    <x v="816"/>
    <x v="1053"/>
    <x v="6"/>
    <n v="2"/>
    <m/>
    <x v="391"/>
    <x v="406"/>
    <n v="36"/>
    <n v="12"/>
    <b v="0"/>
    <n v="12"/>
    <b v="0"/>
    <m/>
    <n v="0"/>
    <n v="0"/>
    <d v="2015-12-01T00:00:00"/>
    <d v="2017-07-01T00:00:00"/>
    <b v="1"/>
    <s v="B"/>
    <x v="6"/>
    <x v="4"/>
    <s v="Managed Training Service Provider"/>
  </r>
  <r>
    <x v="1384"/>
    <x v="3"/>
    <x v="942"/>
    <x v="222"/>
    <x v="1"/>
    <n v="1"/>
    <d v="2019-08-23T00:00:00"/>
    <x v="459"/>
    <x v="475"/>
    <n v="36"/>
    <n v="12"/>
    <b v="0"/>
    <m/>
    <b v="0"/>
    <m/>
    <n v="300000"/>
    <n v="1200000"/>
    <d v="2019-03-19T00:00:00"/>
    <d v="2019-08-01T00:00:00"/>
    <b v="1"/>
    <s v="B"/>
    <x v="6"/>
    <x v="0"/>
    <m/>
  </r>
  <r>
    <x v="1385"/>
    <x v="9"/>
    <x v="943"/>
    <x v="1054"/>
    <x v="2"/>
    <n v="1"/>
    <d v="2015-05-13T00:00:00"/>
    <x v="460"/>
    <x v="476"/>
    <n v="24"/>
    <n v="2"/>
    <b v="0"/>
    <n v="2"/>
    <b v="0"/>
    <m/>
    <m/>
    <m/>
    <m/>
    <m/>
    <b v="0"/>
    <s v="(Blank)"/>
    <x v="22"/>
    <x v="0"/>
    <m/>
  </r>
  <r>
    <x v="1386"/>
    <x v="3"/>
    <x v="944"/>
    <x v="1055"/>
    <x v="5"/>
    <n v="1"/>
    <d v="2019-03-29T00:00:00"/>
    <x v="186"/>
    <x v="472"/>
    <n v="36"/>
    <n v="12"/>
    <b v="0"/>
    <m/>
    <b v="0"/>
    <m/>
    <n v="4000000"/>
    <n v="16000000"/>
    <m/>
    <m/>
    <b v="1"/>
    <s v="A"/>
    <x v="6"/>
    <x v="0"/>
    <m/>
  </r>
  <r>
    <x v="1387"/>
    <x v="3"/>
    <x v="610"/>
    <x v="1056"/>
    <x v="1"/>
    <n v="10"/>
    <m/>
    <x v="456"/>
    <x v="350"/>
    <n v="24"/>
    <n v="24"/>
    <b v="1"/>
    <n v="12"/>
    <b v="0"/>
    <n v="12"/>
    <n v="0"/>
    <n v="0"/>
    <m/>
    <m/>
    <b v="1"/>
    <s v="(Blank)"/>
    <x v="6"/>
    <x v="1"/>
    <m/>
  </r>
  <r>
    <x v="1388"/>
    <x v="3"/>
    <x v="945"/>
    <x v="1057"/>
    <x v="2"/>
    <n v="1"/>
    <d v="2018-10-26T00:00:00"/>
    <x v="461"/>
    <x v="477"/>
    <n v="24"/>
    <n v="24"/>
    <b v="1"/>
    <n v="12"/>
    <b v="0"/>
    <n v="12"/>
    <n v="2500000"/>
    <n v="10000000"/>
    <d v="2017-12-01T00:00:00"/>
    <d v="2018-08-30T00:00:00"/>
    <b v="1"/>
    <s v="B"/>
    <x v="6"/>
    <x v="0"/>
    <s v="Equipment &amp; Consumables only"/>
  </r>
  <r>
    <x v="1389"/>
    <x v="3"/>
    <x v="946"/>
    <x v="179"/>
    <x v="1"/>
    <n v="1"/>
    <d v="2019-05-27T00:00:00"/>
    <x v="462"/>
    <x v="478"/>
    <n v="36"/>
    <n v="36"/>
    <b v="0"/>
    <m/>
    <b v="0"/>
    <m/>
    <n v="20000000"/>
    <n v="120000000"/>
    <d v="2018-03-15T00:00:00"/>
    <d v="2019-01-28T00:00:00"/>
    <b v="1"/>
    <s v="A"/>
    <x v="21"/>
    <x v="0"/>
    <m/>
  </r>
  <r>
    <x v="1390"/>
    <x v="3"/>
    <x v="947"/>
    <x v="1058"/>
    <x v="1"/>
    <n v="1"/>
    <d v="2019-07-16T00:00:00"/>
    <x v="463"/>
    <x v="479"/>
    <n v="24"/>
    <n v="24"/>
    <b v="0"/>
    <m/>
    <b v="0"/>
    <m/>
    <n v="750000"/>
    <n v="3000000"/>
    <d v="2018-04-09T00:00:00"/>
    <d v="2019-07-22T00:00:00"/>
    <b v="1"/>
    <s v="B"/>
    <x v="4"/>
    <x v="0"/>
    <m/>
  </r>
  <r>
    <x v="1391"/>
    <x v="3"/>
    <x v="948"/>
    <x v="1059"/>
    <x v="1"/>
    <n v="1"/>
    <d v="2018-02-01T00:00:00"/>
    <x v="464"/>
    <x v="480"/>
    <n v="36"/>
    <n v="12"/>
    <b v="0"/>
    <n v="12"/>
    <b v="0"/>
    <m/>
    <n v="110000"/>
    <n v="440000"/>
    <d v="2017-04-03T00:00:00"/>
    <d v="2018-02-01T00:00:00"/>
    <b v="1"/>
    <s v="B"/>
    <x v="6"/>
    <x v="0"/>
    <m/>
  </r>
  <r>
    <x v="1392"/>
    <x v="8"/>
    <x v="949"/>
    <x v="778"/>
    <x v="1"/>
    <n v="1"/>
    <m/>
    <x v="465"/>
    <x v="481"/>
    <n v="36"/>
    <n v="12"/>
    <b v="0"/>
    <m/>
    <b v="0"/>
    <m/>
    <n v="920000"/>
    <n v="3680000"/>
    <d v="2019-03-25T00:00:00"/>
    <d v="2018-09-03T00:00:00"/>
    <b v="0"/>
    <s v="A"/>
    <x v="6"/>
    <x v="0"/>
    <m/>
  </r>
  <r>
    <x v="1393"/>
    <x v="3"/>
    <x v="950"/>
    <x v="1060"/>
    <x v="1"/>
    <n v="1"/>
    <d v="2018-09-03T00:00:00"/>
    <x v="466"/>
    <x v="482"/>
    <n v="36"/>
    <n v="12"/>
    <b v="0"/>
    <n v="12"/>
    <b v="0"/>
    <m/>
    <n v="1000000"/>
    <n v="4000000"/>
    <d v="2018-05-01T00:00:00"/>
    <d v="2018-09-03T00:00:00"/>
    <b v="1"/>
    <s v="A"/>
    <x v="6"/>
    <x v="0"/>
    <m/>
  </r>
  <r>
    <x v="1394"/>
    <x v="3"/>
    <x v="951"/>
    <x v="565"/>
    <x v="1"/>
    <n v="1"/>
    <d v="2018-12-18T00:00:00"/>
    <x v="467"/>
    <x v="483"/>
    <n v="24"/>
    <n v="24"/>
    <b v="0"/>
    <n v="12"/>
    <b v="0"/>
    <n v="12"/>
    <n v="782841.9"/>
    <n v="3131367.59"/>
    <d v="2018-05-07T00:00:00"/>
    <d v="2018-12-11T00:00:00"/>
    <b v="1"/>
    <s v="B"/>
    <x v="4"/>
    <x v="0"/>
    <m/>
  </r>
  <r>
    <x v="1395"/>
    <x v="9"/>
    <x v="952"/>
    <x v="1061"/>
    <x v="6"/>
    <n v="1"/>
    <d v="2018-03-01T00:00:00"/>
    <x v="468"/>
    <x v="484"/>
    <n v="36"/>
    <n v="0"/>
    <b v="0"/>
    <m/>
    <b v="0"/>
    <m/>
    <n v="0"/>
    <n v="0"/>
    <m/>
    <m/>
    <b v="0"/>
    <s v="(Blank)"/>
    <x v="0"/>
    <x v="0"/>
    <m/>
  </r>
  <r>
    <x v="1396"/>
    <x v="8"/>
    <x v="953"/>
    <x v="492"/>
    <x v="1"/>
    <n v="1"/>
    <m/>
    <x v="469"/>
    <x v="6"/>
    <m/>
    <m/>
    <b v="0"/>
    <m/>
    <b v="0"/>
    <m/>
    <n v="0"/>
    <n v="0"/>
    <m/>
    <m/>
    <b v="0"/>
    <s v="B"/>
    <x v="2"/>
    <x v="0"/>
    <m/>
  </r>
  <r>
    <x v="1397"/>
    <x v="3"/>
    <x v="954"/>
    <x v="1062"/>
    <x v="1"/>
    <n v="1"/>
    <d v="2019-03-04T00:00:00"/>
    <x v="470"/>
    <x v="485"/>
    <n v="24"/>
    <n v="24"/>
    <b v="0"/>
    <n v="12"/>
    <b v="0"/>
    <n v="12"/>
    <n v="500000"/>
    <n v="2000000"/>
    <d v="2018-08-31T00:00:00"/>
    <d v="2019-03-04T00:00:00"/>
    <b v="1"/>
    <s v="B"/>
    <x v="4"/>
    <x v="0"/>
    <m/>
  </r>
  <r>
    <x v="1398"/>
    <x v="3"/>
    <x v="955"/>
    <x v="83"/>
    <x v="1"/>
    <n v="1"/>
    <d v="2019-06-07T00:00:00"/>
    <x v="471"/>
    <x v="486"/>
    <n v="36"/>
    <n v="12"/>
    <b v="0"/>
    <m/>
    <b v="0"/>
    <m/>
    <n v="64000"/>
    <n v="256000"/>
    <d v="2018-08-31T00:00:00"/>
    <d v="2019-02-04T00:00:00"/>
    <b v="1"/>
    <s v="B"/>
    <x v="6"/>
    <x v="0"/>
    <m/>
  </r>
  <r>
    <x v="1399"/>
    <x v="3"/>
    <x v="956"/>
    <x v="1063"/>
    <x v="1"/>
    <n v="1"/>
    <d v="2019-07-01T00:00:00"/>
    <x v="280"/>
    <x v="296"/>
    <n v="24"/>
    <n v="24"/>
    <b v="0"/>
    <m/>
    <b v="0"/>
    <m/>
    <n v="2250000"/>
    <n v="9000000"/>
    <d v="2018-12-01T00:00:00"/>
    <d v="2018-12-07T00:00:00"/>
    <b v="1"/>
    <s v="B"/>
    <x v="4"/>
    <x v="0"/>
    <m/>
  </r>
  <r>
    <x v="1400"/>
    <x v="4"/>
    <x v="957"/>
    <x v="41"/>
    <x v="1"/>
    <n v="1"/>
    <d v="2020-11-01T00:00:00"/>
    <x v="472"/>
    <x v="487"/>
    <n v="24"/>
    <n v="24"/>
    <b v="0"/>
    <m/>
    <b v="0"/>
    <m/>
    <n v="1700000"/>
    <n v="6800000"/>
    <d v="2020-04-01T00:00:00"/>
    <d v="2020-11-01T00:00:00"/>
    <b v="0"/>
    <s v="B"/>
    <x v="4"/>
    <x v="0"/>
    <m/>
  </r>
  <r>
    <x v="1401"/>
    <x v="3"/>
    <x v="958"/>
    <x v="76"/>
    <x v="1"/>
    <n v="1"/>
    <d v="2019-03-19T00:00:00"/>
    <x v="473"/>
    <x v="488"/>
    <n v="24"/>
    <n v="24"/>
    <b v="0"/>
    <m/>
    <b v="0"/>
    <m/>
    <n v="300000"/>
    <n v="1200000"/>
    <d v="2018-01-08T00:00:00"/>
    <m/>
    <b v="1"/>
    <s v="B"/>
    <x v="4"/>
    <x v="0"/>
    <m/>
  </r>
  <r>
    <x v="1402"/>
    <x v="3"/>
    <x v="894"/>
    <x v="975"/>
    <x v="6"/>
    <n v="1"/>
    <m/>
    <x v="474"/>
    <x v="489"/>
    <n v="48"/>
    <n v="9"/>
    <b v="1"/>
    <n v="3"/>
    <b v="1"/>
    <n v="6"/>
    <n v="1000"/>
    <n v="4000"/>
    <m/>
    <m/>
    <b v="1"/>
    <s v="A"/>
    <x v="0"/>
    <x v="0"/>
    <s v="News, Distribution, online newsroom service and enquiry management service"/>
  </r>
  <r>
    <x v="1403"/>
    <x v="8"/>
    <x v="959"/>
    <x v="1064"/>
    <x v="7"/>
    <n v="1"/>
    <m/>
    <x v="6"/>
    <x v="6"/>
    <m/>
    <m/>
    <b v="0"/>
    <m/>
    <b v="0"/>
    <m/>
    <n v="0"/>
    <n v="0"/>
    <m/>
    <m/>
    <b v="0"/>
    <s v="(Blank)"/>
    <x v="2"/>
    <x v="0"/>
    <m/>
  </r>
  <r>
    <x v="1404"/>
    <x v="8"/>
    <x v="960"/>
    <x v="1065"/>
    <x v="7"/>
    <n v="1"/>
    <m/>
    <x v="6"/>
    <x v="6"/>
    <m/>
    <m/>
    <b v="0"/>
    <m/>
    <b v="0"/>
    <m/>
    <m/>
    <m/>
    <m/>
    <m/>
    <b v="0"/>
    <s v="(Blank)"/>
    <x v="2"/>
    <x v="0"/>
    <m/>
  </r>
  <r>
    <x v="1405"/>
    <x v="7"/>
    <x v="899"/>
    <x v="1066"/>
    <x v="7"/>
    <n v="1"/>
    <m/>
    <x v="6"/>
    <x v="6"/>
    <m/>
    <m/>
    <b v="0"/>
    <m/>
    <b v="0"/>
    <m/>
    <n v="0"/>
    <n v="0"/>
    <m/>
    <m/>
    <b v="0"/>
    <s v="(Blank)"/>
    <x v="2"/>
    <x v="0"/>
    <m/>
  </r>
  <r>
    <x v="1406"/>
    <x v="8"/>
    <x v="961"/>
    <x v="1067"/>
    <x v="7"/>
    <n v="1"/>
    <m/>
    <x v="6"/>
    <x v="6"/>
    <m/>
    <m/>
    <b v="0"/>
    <m/>
    <b v="0"/>
    <m/>
    <n v="0"/>
    <n v="0"/>
    <m/>
    <m/>
    <b v="0"/>
    <s v="(Blank)"/>
    <x v="2"/>
    <x v="0"/>
    <m/>
  </r>
  <r>
    <x v="1407"/>
    <x v="3"/>
    <x v="962"/>
    <x v="1068"/>
    <x v="5"/>
    <n v="1"/>
    <d v="2020-03-30T00:00:00"/>
    <x v="462"/>
    <x v="490"/>
    <n v="48"/>
    <n v="0"/>
    <b v="0"/>
    <m/>
    <b v="0"/>
    <m/>
    <n v="50000"/>
    <n v="200000"/>
    <d v="2019-05-09T00:00:00"/>
    <d v="2020-02-03T00:00:00"/>
    <b v="1"/>
    <s v="A"/>
    <x v="0"/>
    <x v="0"/>
    <m/>
  </r>
  <r>
    <x v="1408"/>
    <x v="3"/>
    <x v="899"/>
    <x v="513"/>
    <x v="2"/>
    <n v="1"/>
    <d v="2017-10-31T00:00:00"/>
    <x v="435"/>
    <x v="381"/>
    <n v="24"/>
    <n v="24"/>
    <b v="1"/>
    <n v="12"/>
    <b v="1"/>
    <n v="12"/>
    <n v="1000000"/>
    <n v="4000000"/>
    <m/>
    <m/>
    <b v="1"/>
    <s v="B"/>
    <x v="0"/>
    <x v="0"/>
    <s v="Foreign language Publications"/>
  </r>
  <r>
    <x v="1409"/>
    <x v="3"/>
    <x v="963"/>
    <x v="1069"/>
    <x v="1"/>
    <n v="3"/>
    <m/>
    <x v="475"/>
    <x v="491"/>
    <n v="24"/>
    <n v="24"/>
    <b v="0"/>
    <n v="12"/>
    <b v="0"/>
    <n v="12"/>
    <n v="0"/>
    <n v="0"/>
    <m/>
    <d v="2018-10-31T00:00:00"/>
    <b v="1"/>
    <s v="B"/>
    <x v="4"/>
    <x v="2"/>
    <m/>
  </r>
  <r>
    <x v="1410"/>
    <x v="3"/>
    <x v="964"/>
    <x v="1070"/>
    <x v="1"/>
    <n v="3"/>
    <m/>
    <x v="476"/>
    <x v="492"/>
    <n v="24"/>
    <n v="24"/>
    <b v="0"/>
    <n v="12"/>
    <b v="0"/>
    <n v="12"/>
    <n v="0"/>
    <n v="0"/>
    <m/>
    <d v="2019-10-01T00:00:00"/>
    <b v="1"/>
    <s v="B"/>
    <x v="4"/>
    <x v="2"/>
    <s v="All Lots"/>
  </r>
  <r>
    <x v="1411"/>
    <x v="10"/>
    <x v="965"/>
    <x v="1071"/>
    <x v="1"/>
    <n v="3"/>
    <m/>
    <x v="6"/>
    <x v="6"/>
    <m/>
    <m/>
    <b v="0"/>
    <m/>
    <b v="0"/>
    <m/>
    <m/>
    <m/>
    <m/>
    <d v="2020-02-28T00:00:00"/>
    <b v="1"/>
    <s v="B"/>
    <x v="2"/>
    <x v="2"/>
    <m/>
  </r>
  <r>
    <x v="1412"/>
    <x v="3"/>
    <x v="966"/>
    <x v="1072"/>
    <x v="1"/>
    <n v="3"/>
    <m/>
    <x v="477"/>
    <x v="493"/>
    <n v="24"/>
    <n v="24"/>
    <b v="0"/>
    <n v="12"/>
    <b v="0"/>
    <n v="12"/>
    <n v="0"/>
    <n v="0"/>
    <m/>
    <d v="2019-08-31T00:00:00"/>
    <b v="1"/>
    <s v="B"/>
    <x v="4"/>
    <x v="2"/>
    <m/>
  </r>
  <r>
    <x v="1413"/>
    <x v="3"/>
    <x v="967"/>
    <x v="1073"/>
    <x v="1"/>
    <n v="1"/>
    <m/>
    <x v="478"/>
    <x v="494"/>
    <n v="48"/>
    <n v="0"/>
    <b v="0"/>
    <m/>
    <b v="0"/>
    <m/>
    <n v="500000"/>
    <n v="2000000"/>
    <m/>
    <m/>
    <b v="1"/>
    <s v="A"/>
    <x v="0"/>
    <x v="0"/>
    <s v="National (UK Wide)"/>
  </r>
  <r>
    <x v="1414"/>
    <x v="3"/>
    <x v="967"/>
    <x v="1073"/>
    <x v="1"/>
    <n v="1"/>
    <m/>
    <x v="478"/>
    <x v="494"/>
    <n v="48"/>
    <n v="0"/>
    <b v="0"/>
    <m/>
    <b v="0"/>
    <m/>
    <n v="250000"/>
    <n v="1000000"/>
    <m/>
    <m/>
    <b v="1"/>
    <s v="A"/>
    <x v="0"/>
    <x v="0"/>
    <s v="Lot 2g (Scotland Only)"/>
  </r>
  <r>
    <x v="1415"/>
    <x v="0"/>
    <x v="244"/>
    <x v="1074"/>
    <x v="1"/>
    <n v="2"/>
    <m/>
    <x v="479"/>
    <x v="224"/>
    <n v="48"/>
    <m/>
    <b v="1"/>
    <n v="24"/>
    <b v="0"/>
    <m/>
    <n v="0"/>
    <n v="0"/>
    <m/>
    <m/>
    <b v="1"/>
    <s v="(Blank)"/>
    <x v="2"/>
    <x v="4"/>
    <m/>
  </r>
  <r>
    <x v="1416"/>
    <x v="3"/>
    <x v="579"/>
    <x v="1075"/>
    <x v="2"/>
    <n v="3"/>
    <m/>
    <x v="280"/>
    <x v="296"/>
    <n v="24"/>
    <m/>
    <b v="0"/>
    <n v="12"/>
    <b v="0"/>
    <n v="12"/>
    <n v="0"/>
    <n v="0"/>
    <m/>
    <m/>
    <b v="1"/>
    <s v="B"/>
    <x v="2"/>
    <x v="2"/>
    <s v="Lot 6 Supply &amp; Integration - Vision Equipment"/>
  </r>
  <r>
    <x v="1417"/>
    <x v="3"/>
    <x v="341"/>
    <x v="347"/>
    <x v="1"/>
    <n v="3"/>
    <m/>
    <x v="168"/>
    <x v="180"/>
    <n v="24"/>
    <m/>
    <b v="0"/>
    <n v="12"/>
    <b v="0"/>
    <n v="12"/>
    <n v="0"/>
    <n v="0"/>
    <m/>
    <m/>
    <b v="1"/>
    <s v="B"/>
    <x v="2"/>
    <x v="2"/>
    <s v="Lot 2 Street Furniture"/>
  </r>
  <r>
    <x v="1418"/>
    <x v="3"/>
    <x v="15"/>
    <x v="1076"/>
    <x v="1"/>
    <n v="3"/>
    <m/>
    <x v="14"/>
    <x v="15"/>
    <n v="48"/>
    <m/>
    <b v="0"/>
    <m/>
    <b v="0"/>
    <m/>
    <n v="0"/>
    <n v="0"/>
    <m/>
    <m/>
    <b v="1"/>
    <s v="B"/>
    <x v="2"/>
    <x v="2"/>
    <s v="Lot 3 - Dom.&amp; non-Dom. Equipment up to 500 kw (Shorpshire, Staffs, W.Midlands, Worcs, Herefordshire"/>
  </r>
  <r>
    <x v="1419"/>
    <x v="4"/>
    <x v="968"/>
    <x v="1077"/>
    <x v="7"/>
    <n v="3"/>
    <m/>
    <x v="6"/>
    <x v="6"/>
    <m/>
    <m/>
    <b v="0"/>
    <m/>
    <b v="0"/>
    <m/>
    <m/>
    <m/>
    <m/>
    <m/>
    <b v="1"/>
    <s v="B"/>
    <x v="2"/>
    <x v="2"/>
    <m/>
  </r>
  <r>
    <x v="1420"/>
    <x v="3"/>
    <x v="969"/>
    <x v="1078"/>
    <x v="4"/>
    <n v="1"/>
    <d v="2018-08-17T00:00:00"/>
    <x v="480"/>
    <x v="495"/>
    <n v="24"/>
    <n v="24"/>
    <b v="1"/>
    <n v="12"/>
    <b v="0"/>
    <m/>
    <n v="365000"/>
    <n v="1460000"/>
    <d v="2017-11-30T00:00:00"/>
    <d v="2018-07-27T00:00:00"/>
    <b v="1"/>
    <s v="B"/>
    <x v="6"/>
    <x v="0"/>
    <m/>
  </r>
  <r>
    <x v="1421"/>
    <x v="8"/>
    <x v="959"/>
    <x v="1064"/>
    <x v="4"/>
    <n v="1"/>
    <m/>
    <x v="481"/>
    <x v="496"/>
    <n v="48"/>
    <m/>
    <b v="0"/>
    <m/>
    <b v="0"/>
    <m/>
    <m/>
    <m/>
    <d v="2018-03-30T00:00:00"/>
    <d v="2019-02-15T00:00:00"/>
    <b v="0"/>
    <s v="B"/>
    <x v="2"/>
    <x v="0"/>
    <m/>
  </r>
  <r>
    <x v="1422"/>
    <x v="6"/>
    <x v="960"/>
    <x v="1065"/>
    <x v="4"/>
    <n v="1"/>
    <m/>
    <x v="482"/>
    <x v="497"/>
    <n v="48"/>
    <n v="0"/>
    <b v="0"/>
    <m/>
    <b v="0"/>
    <m/>
    <n v="0"/>
    <n v="0"/>
    <d v="2018-03-30T00:00:00"/>
    <m/>
    <b v="0"/>
    <s v="B"/>
    <x v="0"/>
    <x v="0"/>
    <m/>
  </r>
  <r>
    <x v="1423"/>
    <x v="8"/>
    <x v="961"/>
    <x v="1079"/>
    <x v="4"/>
    <n v="1"/>
    <m/>
    <x v="483"/>
    <x v="498"/>
    <n v="48"/>
    <n v="0"/>
    <b v="0"/>
    <m/>
    <b v="0"/>
    <m/>
    <n v="0"/>
    <n v="0"/>
    <d v="2018-03-30T00:00:00"/>
    <m/>
    <b v="0"/>
    <s v="B"/>
    <x v="0"/>
    <x v="0"/>
    <m/>
  </r>
  <r>
    <x v="1424"/>
    <x v="3"/>
    <x v="674"/>
    <x v="920"/>
    <x v="4"/>
    <n v="1"/>
    <d v="2017-11-29T00:00:00"/>
    <x v="410"/>
    <x v="423"/>
    <n v="24"/>
    <n v="24"/>
    <b v="1"/>
    <n v="12"/>
    <b v="1"/>
    <n v="12"/>
    <n v="750000"/>
    <n v="3000000"/>
    <m/>
    <m/>
    <b v="1"/>
    <s v="B"/>
    <x v="0"/>
    <x v="0"/>
    <s v="eBook Collections with unconstrained DRM"/>
  </r>
  <r>
    <x v="1425"/>
    <x v="3"/>
    <x v="674"/>
    <x v="920"/>
    <x v="4"/>
    <n v="1"/>
    <d v="2017-11-29T00:00:00"/>
    <x v="410"/>
    <x v="423"/>
    <n v="24"/>
    <n v="24"/>
    <b v="1"/>
    <n v="12"/>
    <b v="1"/>
    <n v="12"/>
    <n v="250000"/>
    <n v="1000000"/>
    <m/>
    <m/>
    <b v="1"/>
    <s v="B"/>
    <x v="0"/>
    <x v="0"/>
    <s v="Multi - publisher subscriptions with Constrained DRM"/>
  </r>
  <r>
    <x v="1426"/>
    <x v="3"/>
    <x v="674"/>
    <x v="920"/>
    <x v="4"/>
    <n v="1"/>
    <d v="2017-11-29T00:00:00"/>
    <x v="410"/>
    <x v="423"/>
    <n v="24"/>
    <n v="24"/>
    <b v="1"/>
    <n v="12"/>
    <b v="1"/>
    <n v="12"/>
    <n v="1250000"/>
    <n v="5000000"/>
    <m/>
    <m/>
    <b v="1"/>
    <s v="B"/>
    <x v="0"/>
    <x v="0"/>
    <s v="Multi – vendor eBook acquisition platform"/>
  </r>
  <r>
    <x v="1427"/>
    <x v="3"/>
    <x v="970"/>
    <x v="1080"/>
    <x v="1"/>
    <n v="10"/>
    <m/>
    <x v="408"/>
    <x v="180"/>
    <n v="24"/>
    <m/>
    <b v="1"/>
    <n v="12"/>
    <b v="0"/>
    <m/>
    <n v="0"/>
    <n v="0"/>
    <m/>
    <m/>
    <b v="1"/>
    <s v="(Blank)"/>
    <x v="2"/>
    <x v="1"/>
    <m/>
  </r>
  <r>
    <x v="1428"/>
    <x v="3"/>
    <x v="971"/>
    <x v="1081"/>
    <x v="0"/>
    <n v="1"/>
    <d v="2019-10-18T00:00:00"/>
    <x v="484"/>
    <x v="499"/>
    <n v="48"/>
    <n v="0"/>
    <b v="0"/>
    <m/>
    <b v="0"/>
    <m/>
    <n v="2000000"/>
    <n v="8000000"/>
    <d v="2017-12-19T00:00:00"/>
    <d v="2020-01-01T00:00:00"/>
    <b v="1"/>
    <s v="B"/>
    <x v="0"/>
    <x v="0"/>
    <m/>
  </r>
  <r>
    <x v="1429"/>
    <x v="3"/>
    <x v="824"/>
    <x v="1082"/>
    <x v="6"/>
    <n v="1"/>
    <d v="2017-12-19T00:00:00"/>
    <x v="396"/>
    <x v="411"/>
    <n v="36"/>
    <n v="12"/>
    <b v="1"/>
    <n v="12"/>
    <b v="0"/>
    <m/>
    <n v="137500"/>
    <n v="550000"/>
    <d v="2016-06-03T00:00:00"/>
    <d v="2017-11-17T00:00:00"/>
    <b v="1"/>
    <s v="B"/>
    <x v="0"/>
    <x v="0"/>
    <s v="Property &amp; Estates"/>
  </r>
  <r>
    <x v="1430"/>
    <x v="3"/>
    <x v="972"/>
    <x v="1083"/>
    <x v="0"/>
    <n v="1"/>
    <d v="2018-07-06T00:00:00"/>
    <x v="451"/>
    <x v="295"/>
    <n v="24"/>
    <n v="24"/>
    <b v="1"/>
    <n v="12"/>
    <b v="0"/>
    <n v="12"/>
    <n v="2000000"/>
    <n v="8000000"/>
    <d v="2017-12-19T00:00:00"/>
    <d v="2018-07-01T00:00:00"/>
    <b v="1"/>
    <s v="B"/>
    <x v="6"/>
    <x v="0"/>
    <m/>
  </r>
  <r>
    <x v="1431"/>
    <x v="3"/>
    <x v="824"/>
    <x v="1084"/>
    <x v="6"/>
    <n v="1"/>
    <d v="2017-12-19T00:00:00"/>
    <x v="396"/>
    <x v="411"/>
    <n v="36"/>
    <n v="12"/>
    <b v="1"/>
    <n v="12"/>
    <b v="0"/>
    <m/>
    <n v="87500"/>
    <n v="350000"/>
    <d v="2016-06-03T00:00:00"/>
    <d v="2017-11-17T00:00:00"/>
    <b v="1"/>
    <s v="B"/>
    <x v="0"/>
    <x v="0"/>
    <s v="People / HR Matters"/>
  </r>
  <r>
    <x v="1432"/>
    <x v="3"/>
    <x v="824"/>
    <x v="1085"/>
    <x v="6"/>
    <n v="1"/>
    <d v="2017-12-19T00:00:00"/>
    <x v="396"/>
    <x v="411"/>
    <n v="36"/>
    <n v="12"/>
    <b v="1"/>
    <n v="12"/>
    <b v="0"/>
    <m/>
    <n v="37500"/>
    <n v="150000"/>
    <d v="2016-06-03T00:00:00"/>
    <d v="2017-11-17T00:00:00"/>
    <b v="1"/>
    <s v="B"/>
    <x v="0"/>
    <x v="0"/>
    <s v="Charity"/>
  </r>
  <r>
    <x v="1433"/>
    <x v="3"/>
    <x v="824"/>
    <x v="1086"/>
    <x v="6"/>
    <n v="1"/>
    <d v="2017-12-19T00:00:00"/>
    <x v="396"/>
    <x v="411"/>
    <n v="36"/>
    <n v="12"/>
    <b v="1"/>
    <n v="12"/>
    <b v="0"/>
    <m/>
    <n v="62500"/>
    <n v="250000"/>
    <d v="2016-06-03T00:00:00"/>
    <d v="2017-11-17T00:00:00"/>
    <b v="1"/>
    <s v="B"/>
    <x v="0"/>
    <x v="0"/>
    <s v="International"/>
  </r>
  <r>
    <x v="1434"/>
    <x v="3"/>
    <x v="824"/>
    <x v="1087"/>
    <x v="6"/>
    <n v="1"/>
    <d v="2017-12-19T00:00:00"/>
    <x v="396"/>
    <x v="411"/>
    <n v="36"/>
    <n v="12"/>
    <b v="1"/>
    <n v="12"/>
    <b v="0"/>
    <m/>
    <n v="387500"/>
    <n v="1550000"/>
    <d v="2016-06-03T00:00:00"/>
    <d v="2017-11-17T00:00:00"/>
    <b v="1"/>
    <s v="B"/>
    <x v="0"/>
    <x v="0"/>
    <s v="One-Stop-Shop"/>
  </r>
  <r>
    <x v="1435"/>
    <x v="8"/>
    <x v="973"/>
    <x v="1088"/>
    <x v="6"/>
    <n v="2"/>
    <m/>
    <x v="485"/>
    <x v="500"/>
    <n v="36"/>
    <n v="12"/>
    <b v="0"/>
    <n v="12"/>
    <b v="0"/>
    <m/>
    <n v="0"/>
    <n v="0"/>
    <m/>
    <d v="2018-01-30T00:00:00"/>
    <b v="1"/>
    <s v="C - Framework"/>
    <x v="6"/>
    <x v="4"/>
    <m/>
  </r>
  <r>
    <x v="1436"/>
    <x v="3"/>
    <x v="974"/>
    <x v="1089"/>
    <x v="4"/>
    <n v="1"/>
    <d v="2018-11-12T00:00:00"/>
    <x v="486"/>
    <x v="501"/>
    <n v="24"/>
    <n v="24"/>
    <b v="1"/>
    <n v="12"/>
    <b v="0"/>
    <m/>
    <n v="275000"/>
    <n v="1100000"/>
    <d v="2018-01-15T00:00:00"/>
    <d v="2018-07-30T00:00:00"/>
    <b v="1"/>
    <s v="C1 - Local Collaboration"/>
    <x v="6"/>
    <x v="0"/>
    <m/>
  </r>
  <r>
    <x v="1437"/>
    <x v="3"/>
    <x v="975"/>
    <x v="1090"/>
    <x v="5"/>
    <n v="4"/>
    <d v="2019-05-20T00:00:00"/>
    <x v="13"/>
    <x v="502"/>
    <n v="36"/>
    <n v="12"/>
    <b v="0"/>
    <m/>
    <b v="0"/>
    <m/>
    <n v="0"/>
    <n v="0"/>
    <d v="2019-01-01T00:00:00"/>
    <m/>
    <b v="1"/>
    <s v="B"/>
    <x v="6"/>
    <x v="3"/>
    <s v="Admin (National and London)"/>
  </r>
  <r>
    <x v="1438"/>
    <x v="0"/>
    <x v="976"/>
    <x v="1091"/>
    <x v="1"/>
    <n v="6"/>
    <m/>
    <x v="447"/>
    <x v="503"/>
    <n v="48"/>
    <m/>
    <b v="0"/>
    <m/>
    <b v="0"/>
    <m/>
    <n v="0"/>
    <n v="0"/>
    <m/>
    <m/>
    <b v="1"/>
    <s v="C - Framework"/>
    <x v="2"/>
    <x v="6"/>
    <m/>
  </r>
  <r>
    <x v="1439"/>
    <x v="0"/>
    <x v="977"/>
    <x v="1092"/>
    <x v="1"/>
    <n v="6"/>
    <m/>
    <x v="487"/>
    <x v="504"/>
    <n v="24"/>
    <m/>
    <b v="1"/>
    <n v="12"/>
    <b v="1"/>
    <n v="12"/>
    <n v="0"/>
    <n v="0"/>
    <m/>
    <m/>
    <b v="1"/>
    <s v="C - Framework"/>
    <x v="0"/>
    <x v="6"/>
    <m/>
  </r>
  <r>
    <x v="1440"/>
    <x v="3"/>
    <x v="978"/>
    <x v="1093"/>
    <x v="1"/>
    <n v="6"/>
    <m/>
    <x v="360"/>
    <x v="441"/>
    <n v="36"/>
    <m/>
    <b v="0"/>
    <n v="12"/>
    <b v="0"/>
    <m/>
    <n v="0"/>
    <n v="0"/>
    <m/>
    <m/>
    <b v="1"/>
    <s v="C - Framework"/>
    <x v="2"/>
    <x v="6"/>
    <m/>
  </r>
  <r>
    <x v="1441"/>
    <x v="3"/>
    <x v="979"/>
    <x v="1094"/>
    <x v="6"/>
    <n v="6"/>
    <m/>
    <x v="488"/>
    <x v="505"/>
    <n v="48"/>
    <m/>
    <b v="0"/>
    <m/>
    <b v="0"/>
    <m/>
    <n v="0"/>
    <n v="0"/>
    <m/>
    <m/>
    <b v="1"/>
    <s v="C - Framework"/>
    <x v="2"/>
    <x v="6"/>
    <m/>
  </r>
  <r>
    <x v="1442"/>
    <x v="0"/>
    <x v="980"/>
    <x v="1095"/>
    <x v="6"/>
    <n v="6"/>
    <m/>
    <x v="489"/>
    <x v="506"/>
    <n v="12"/>
    <m/>
    <b v="1"/>
    <n v="7"/>
    <b v="1"/>
    <n v="12"/>
    <n v="0"/>
    <n v="0"/>
    <m/>
    <m/>
    <b v="1"/>
    <s v="C - Framework"/>
    <x v="0"/>
    <x v="6"/>
    <m/>
  </r>
  <r>
    <x v="1443"/>
    <x v="0"/>
    <x v="981"/>
    <x v="1096"/>
    <x v="7"/>
    <n v="6"/>
    <m/>
    <x v="490"/>
    <x v="507"/>
    <n v="48"/>
    <m/>
    <b v="0"/>
    <m/>
    <b v="0"/>
    <m/>
    <n v="0"/>
    <n v="0"/>
    <m/>
    <m/>
    <b v="1"/>
    <s v="Call-off from Framework"/>
    <x v="2"/>
    <x v="6"/>
    <m/>
  </r>
  <r>
    <x v="1444"/>
    <x v="0"/>
    <x v="982"/>
    <x v="1097"/>
    <x v="7"/>
    <n v="6"/>
    <m/>
    <x v="438"/>
    <x v="508"/>
    <n v="24"/>
    <n v="24"/>
    <b v="1"/>
    <n v="12"/>
    <b v="0"/>
    <n v="12"/>
    <n v="0"/>
    <n v="0"/>
    <m/>
    <m/>
    <b v="1"/>
    <s v="C - Framework"/>
    <x v="6"/>
    <x v="6"/>
    <m/>
  </r>
  <r>
    <x v="1445"/>
    <x v="0"/>
    <x v="983"/>
    <x v="1098"/>
    <x v="6"/>
    <n v="6"/>
    <m/>
    <x v="491"/>
    <x v="509"/>
    <n v="24"/>
    <n v="24"/>
    <b v="1"/>
    <n v="12"/>
    <b v="0"/>
    <n v="12"/>
    <n v="0"/>
    <n v="0"/>
    <m/>
    <m/>
    <b v="1"/>
    <s v="C - Framework"/>
    <x v="6"/>
    <x v="6"/>
    <m/>
  </r>
  <r>
    <x v="1446"/>
    <x v="3"/>
    <x v="984"/>
    <x v="1099"/>
    <x v="2"/>
    <n v="6"/>
    <m/>
    <x v="492"/>
    <x v="510"/>
    <n v="48"/>
    <n v="0"/>
    <b v="0"/>
    <m/>
    <b v="0"/>
    <m/>
    <n v="0"/>
    <n v="0"/>
    <m/>
    <m/>
    <b v="1"/>
    <s v="(Blank)"/>
    <x v="0"/>
    <x v="6"/>
    <m/>
  </r>
  <r>
    <x v="1447"/>
    <x v="0"/>
    <x v="985"/>
    <x v="1100"/>
    <x v="2"/>
    <n v="6"/>
    <m/>
    <x v="332"/>
    <x v="259"/>
    <n v="16"/>
    <m/>
    <b v="0"/>
    <m/>
    <b v="0"/>
    <m/>
    <n v="0"/>
    <n v="0"/>
    <m/>
    <m/>
    <b v="1"/>
    <s v="Call-off from Framework"/>
    <x v="2"/>
    <x v="6"/>
    <m/>
  </r>
  <r>
    <x v="1448"/>
    <x v="0"/>
    <x v="986"/>
    <x v="1101"/>
    <x v="5"/>
    <n v="6"/>
    <m/>
    <x v="493"/>
    <x v="511"/>
    <n v="36"/>
    <n v="12"/>
    <b v="1"/>
    <n v="12"/>
    <b v="0"/>
    <m/>
    <n v="0"/>
    <n v="0"/>
    <m/>
    <m/>
    <b v="1"/>
    <s v="Call-off from Framework"/>
    <x v="0"/>
    <x v="6"/>
    <m/>
  </r>
  <r>
    <x v="1449"/>
    <x v="0"/>
    <x v="987"/>
    <x v="1102"/>
    <x v="5"/>
    <n v="6"/>
    <m/>
    <x v="319"/>
    <x v="343"/>
    <n v="36"/>
    <n v="12"/>
    <b v="1"/>
    <n v="12"/>
    <b v="0"/>
    <m/>
    <n v="0"/>
    <n v="0"/>
    <m/>
    <m/>
    <b v="1"/>
    <s v="C - Framework"/>
    <x v="0"/>
    <x v="6"/>
    <m/>
  </r>
  <r>
    <x v="1450"/>
    <x v="7"/>
    <x v="244"/>
    <x v="734"/>
    <x v="7"/>
    <n v="6"/>
    <m/>
    <x v="6"/>
    <x v="6"/>
    <m/>
    <m/>
    <b v="0"/>
    <m/>
    <b v="0"/>
    <m/>
    <m/>
    <m/>
    <m/>
    <m/>
    <b v="1"/>
    <s v="(Blank)"/>
    <x v="2"/>
    <x v="6"/>
    <m/>
  </r>
  <r>
    <x v="1451"/>
    <x v="0"/>
    <x v="988"/>
    <x v="1103"/>
    <x v="0"/>
    <n v="6"/>
    <m/>
    <x v="494"/>
    <x v="512"/>
    <n v="18"/>
    <m/>
    <b v="1"/>
    <n v="12"/>
    <b v="1"/>
    <n v="12"/>
    <n v="0"/>
    <n v="0"/>
    <m/>
    <m/>
    <b v="1"/>
    <s v="C - Framework"/>
    <x v="0"/>
    <x v="6"/>
    <m/>
  </r>
  <r>
    <x v="1452"/>
    <x v="3"/>
    <x v="989"/>
    <x v="1104"/>
    <x v="6"/>
    <n v="3"/>
    <m/>
    <x v="495"/>
    <x v="513"/>
    <n v="36"/>
    <n v="12"/>
    <b v="1"/>
    <n v="12"/>
    <b v="0"/>
    <m/>
    <n v="0"/>
    <n v="0"/>
    <m/>
    <m/>
    <b v="1"/>
    <s v="B"/>
    <x v="0"/>
    <x v="2"/>
    <m/>
  </r>
  <r>
    <x v="1453"/>
    <x v="3"/>
    <x v="990"/>
    <x v="1105"/>
    <x v="6"/>
    <n v="6"/>
    <m/>
    <x v="386"/>
    <x v="514"/>
    <n v="96"/>
    <m/>
    <b v="0"/>
    <m/>
    <b v="0"/>
    <m/>
    <n v="0"/>
    <n v="0"/>
    <m/>
    <m/>
    <b v="1"/>
    <s v="C - Recurrent Contract"/>
    <x v="2"/>
    <x v="6"/>
    <m/>
  </r>
  <r>
    <x v="1454"/>
    <x v="10"/>
    <x v="991"/>
    <x v="1106"/>
    <x v="0"/>
    <n v="1"/>
    <m/>
    <x v="496"/>
    <x v="515"/>
    <n v="48"/>
    <n v="0"/>
    <b v="0"/>
    <m/>
    <b v="0"/>
    <m/>
    <n v="10000000"/>
    <n v="40000000"/>
    <d v="2020-05-31T00:00:00"/>
    <d v="2021-04-30T00:00:00"/>
    <b v="0"/>
    <s v="B"/>
    <x v="0"/>
    <x v="0"/>
    <m/>
  </r>
  <r>
    <x v="1455"/>
    <x v="10"/>
    <x v="992"/>
    <x v="919"/>
    <x v="0"/>
    <n v="1"/>
    <m/>
    <x v="497"/>
    <x v="516"/>
    <n v="48"/>
    <n v="0"/>
    <b v="0"/>
    <n v="0"/>
    <b v="0"/>
    <n v="0"/>
    <n v="3000000"/>
    <n v="12000000"/>
    <d v="2020-10-29T00:00:00"/>
    <d v="2021-09-30T00:00:00"/>
    <b v="0"/>
    <s v="B"/>
    <x v="0"/>
    <x v="0"/>
    <m/>
  </r>
  <r>
    <x v="1456"/>
    <x v="4"/>
    <x v="993"/>
    <x v="629"/>
    <x v="0"/>
    <n v="1"/>
    <m/>
    <x v="498"/>
    <x v="517"/>
    <n v="48"/>
    <n v="0"/>
    <b v="0"/>
    <m/>
    <b v="0"/>
    <m/>
    <n v="2000000"/>
    <n v="8000000"/>
    <d v="2020-03-02T00:00:00"/>
    <d v="2021-02-02T00:00:00"/>
    <b v="0"/>
    <s v="B"/>
    <x v="0"/>
    <x v="0"/>
    <m/>
  </r>
  <r>
    <x v="1457"/>
    <x v="3"/>
    <x v="994"/>
    <x v="1107"/>
    <x v="0"/>
    <n v="1"/>
    <d v="2020-07-03T00:00:00"/>
    <x v="499"/>
    <x v="518"/>
    <n v="24"/>
    <n v="24"/>
    <b v="0"/>
    <m/>
    <b v="0"/>
    <m/>
    <n v="2000000"/>
    <n v="8000000"/>
    <d v="2019-07-31T00:00:00"/>
    <d v="2020-06-30T00:00:00"/>
    <b v="1"/>
    <s v="B"/>
    <x v="4"/>
    <x v="0"/>
    <m/>
  </r>
  <r>
    <x v="1458"/>
    <x v="3"/>
    <x v="995"/>
    <x v="1108"/>
    <x v="1"/>
    <n v="1"/>
    <m/>
    <x v="316"/>
    <x v="471"/>
    <n v="48"/>
    <n v="0"/>
    <b v="0"/>
    <m/>
    <b v="0"/>
    <m/>
    <n v="40000"/>
    <n v="160000"/>
    <m/>
    <m/>
    <b v="1"/>
    <s v="B"/>
    <x v="0"/>
    <x v="0"/>
    <m/>
  </r>
  <r>
    <x v="1459"/>
    <x v="3"/>
    <x v="996"/>
    <x v="1109"/>
    <x v="2"/>
    <n v="1"/>
    <d v="2018-03-14T00:00:00"/>
    <x v="500"/>
    <x v="519"/>
    <n v="24"/>
    <n v="24"/>
    <b v="1"/>
    <n v="12"/>
    <b v="0"/>
    <n v="12"/>
    <n v="1080000"/>
    <n v="4320000"/>
    <m/>
    <m/>
    <b v="1"/>
    <s v="A"/>
    <x v="6"/>
    <x v="0"/>
    <m/>
  </r>
  <r>
    <x v="1460"/>
    <x v="0"/>
    <x v="997"/>
    <x v="1110"/>
    <x v="2"/>
    <n v="1"/>
    <d v="2017-10-25T00:00:00"/>
    <x v="405"/>
    <x v="520"/>
    <n v="12"/>
    <m/>
    <b v="1"/>
    <n v="12"/>
    <b v="0"/>
    <m/>
    <n v="0"/>
    <n v="0"/>
    <m/>
    <m/>
    <b v="1"/>
    <s v="A"/>
    <x v="2"/>
    <x v="0"/>
    <m/>
  </r>
  <r>
    <x v="1461"/>
    <x v="4"/>
    <x v="998"/>
    <x v="1111"/>
    <x v="2"/>
    <n v="6"/>
    <m/>
    <x v="6"/>
    <x v="6"/>
    <n v="24"/>
    <m/>
    <b v="0"/>
    <m/>
    <b v="0"/>
    <m/>
    <n v="0"/>
    <n v="0"/>
    <d v="2018-01-02T00:00:00"/>
    <d v="2018-07-16T00:00:00"/>
    <b v="1"/>
    <s v="C - Framework"/>
    <x v="2"/>
    <x v="6"/>
    <m/>
  </r>
  <r>
    <x v="1462"/>
    <x v="3"/>
    <x v="999"/>
    <x v="1112"/>
    <x v="1"/>
    <n v="10"/>
    <m/>
    <x v="316"/>
    <x v="296"/>
    <n v="24"/>
    <n v="24"/>
    <b v="1"/>
    <n v="12"/>
    <b v="0"/>
    <n v="12"/>
    <n v="0"/>
    <n v="0"/>
    <m/>
    <m/>
    <b v="1"/>
    <s v="B"/>
    <x v="6"/>
    <x v="1"/>
    <m/>
  </r>
  <r>
    <x v="1463"/>
    <x v="8"/>
    <x v="895"/>
    <x v="1113"/>
    <x v="1"/>
    <n v="2"/>
    <d v="2017-07-03T00:00:00"/>
    <x v="400"/>
    <x v="15"/>
    <n v="72"/>
    <m/>
    <b v="0"/>
    <n v="12"/>
    <b v="0"/>
    <n v="12"/>
    <n v="0"/>
    <n v="750000000"/>
    <d v="2017-08-28T00:00:00"/>
    <d v="2017-07-03T00:00:00"/>
    <b v="1"/>
    <s v="C - Framework"/>
    <x v="2"/>
    <x v="4"/>
    <m/>
  </r>
  <r>
    <x v="1464"/>
    <x v="3"/>
    <x v="973"/>
    <x v="1088"/>
    <x v="6"/>
    <n v="2"/>
    <m/>
    <x v="501"/>
    <x v="377"/>
    <n v="36"/>
    <n v="12"/>
    <b v="0"/>
    <n v="12"/>
    <b v="0"/>
    <m/>
    <n v="0"/>
    <n v="0"/>
    <m/>
    <d v="2018-03-02T00:00:00"/>
    <b v="1"/>
    <s v="B"/>
    <x v="6"/>
    <x v="4"/>
    <m/>
  </r>
  <r>
    <x v="1465"/>
    <x v="3"/>
    <x v="452"/>
    <x v="1114"/>
    <x v="1"/>
    <n v="3"/>
    <m/>
    <x v="210"/>
    <x v="227"/>
    <n v="24"/>
    <n v="24"/>
    <b v="0"/>
    <n v="12"/>
    <b v="0"/>
    <n v="12"/>
    <n v="0"/>
    <n v="0"/>
    <m/>
    <d v="2019-01-01T00:00:00"/>
    <b v="1"/>
    <s v="B"/>
    <x v="4"/>
    <x v="2"/>
    <s v="Lot 1 Office Furniture (Mainland UK &amp; Islands)"/>
  </r>
  <r>
    <x v="1466"/>
    <x v="3"/>
    <x v="1000"/>
    <x v="1115"/>
    <x v="1"/>
    <n v="10"/>
    <m/>
    <x v="502"/>
    <x v="308"/>
    <n v="24"/>
    <m/>
    <b v="1"/>
    <n v="12"/>
    <b v="0"/>
    <n v="12"/>
    <n v="0"/>
    <n v="0"/>
    <m/>
    <m/>
    <b v="1"/>
    <s v="(Blank)"/>
    <x v="2"/>
    <x v="1"/>
    <m/>
  </r>
  <r>
    <x v="1467"/>
    <x v="3"/>
    <x v="1001"/>
    <x v="502"/>
    <x v="5"/>
    <n v="5"/>
    <d v="2019-05-22T00:00:00"/>
    <x v="503"/>
    <x v="521"/>
    <n v="24"/>
    <n v="24"/>
    <b v="0"/>
    <n v="12"/>
    <b v="0"/>
    <n v="12"/>
    <n v="1256000"/>
    <n v="0"/>
    <m/>
    <d v="2019-05-22T00:00:00"/>
    <b v="1"/>
    <s v="B"/>
    <x v="4"/>
    <x v="5"/>
    <s v=" Staff and Student Occupational Health Services in Greater London"/>
  </r>
  <r>
    <x v="1468"/>
    <x v="3"/>
    <x v="1002"/>
    <x v="1116"/>
    <x v="1"/>
    <n v="10"/>
    <m/>
    <x v="475"/>
    <x v="522"/>
    <n v="24"/>
    <m/>
    <b v="1"/>
    <n v="12"/>
    <b v="0"/>
    <n v="12"/>
    <n v="0"/>
    <n v="0"/>
    <m/>
    <m/>
    <b v="1"/>
    <s v="(Blank)"/>
    <x v="2"/>
    <x v="1"/>
    <m/>
  </r>
  <r>
    <x v="1469"/>
    <x v="3"/>
    <x v="914"/>
    <x v="1117"/>
    <x v="1"/>
    <n v="3"/>
    <m/>
    <x v="445"/>
    <x v="218"/>
    <n v="36"/>
    <n v="12"/>
    <b v="1"/>
    <n v="12"/>
    <b v="0"/>
    <m/>
    <n v="126000"/>
    <n v="0"/>
    <m/>
    <m/>
    <b v="1"/>
    <s v="B"/>
    <x v="0"/>
    <x v="2"/>
    <s v="Lot 2 - Student Kitchen Starter Packs"/>
  </r>
  <r>
    <x v="1470"/>
    <x v="3"/>
    <x v="914"/>
    <x v="1118"/>
    <x v="1"/>
    <n v="3"/>
    <m/>
    <x v="445"/>
    <x v="218"/>
    <n v="36"/>
    <n v="12"/>
    <b v="1"/>
    <n v="12"/>
    <b v="0"/>
    <m/>
    <n v="608000"/>
    <n v="0"/>
    <m/>
    <m/>
    <b v="1"/>
    <s v="B"/>
    <x v="0"/>
    <x v="2"/>
    <s v="Lot 3 - Window Coverings (Supply &amp; Installation)"/>
  </r>
  <r>
    <x v="1471"/>
    <x v="3"/>
    <x v="1003"/>
    <x v="1119"/>
    <x v="1"/>
    <n v="4"/>
    <m/>
    <x v="400"/>
    <x v="295"/>
    <n v="24"/>
    <m/>
    <b v="1"/>
    <n v="12"/>
    <b v="1"/>
    <n v="12"/>
    <n v="0"/>
    <n v="0"/>
    <m/>
    <m/>
    <b v="1"/>
    <s v="C - Framework"/>
    <x v="0"/>
    <x v="3"/>
    <s v="South and Central England"/>
  </r>
  <r>
    <x v="1472"/>
    <x v="3"/>
    <x v="1003"/>
    <x v="1119"/>
    <x v="1"/>
    <n v="4"/>
    <m/>
    <x v="400"/>
    <x v="295"/>
    <n v="24"/>
    <m/>
    <b v="1"/>
    <n v="12"/>
    <b v="1"/>
    <n v="12"/>
    <n v="0"/>
    <n v="0"/>
    <m/>
    <m/>
    <b v="1"/>
    <s v="C - Framework"/>
    <x v="0"/>
    <x v="3"/>
    <s v="Greater London"/>
  </r>
  <r>
    <x v="1473"/>
    <x v="3"/>
    <x v="1003"/>
    <x v="1119"/>
    <x v="1"/>
    <n v="4"/>
    <m/>
    <x v="400"/>
    <x v="295"/>
    <n v="24"/>
    <m/>
    <b v="1"/>
    <n v="12"/>
    <b v="1"/>
    <n v="12"/>
    <n v="0"/>
    <n v="0"/>
    <m/>
    <m/>
    <b v="1"/>
    <s v="C - Framework"/>
    <x v="0"/>
    <x v="3"/>
    <s v="South West, South and Mid Wales"/>
  </r>
  <r>
    <x v="1474"/>
    <x v="3"/>
    <x v="1003"/>
    <x v="1119"/>
    <x v="1"/>
    <n v="4"/>
    <m/>
    <x v="400"/>
    <x v="295"/>
    <n v="24"/>
    <m/>
    <b v="1"/>
    <n v="12"/>
    <b v="1"/>
    <n v="12"/>
    <n v="0"/>
    <n v="0"/>
    <m/>
    <m/>
    <b v="1"/>
    <s v="C - Framework"/>
    <x v="0"/>
    <x v="3"/>
    <s v="Central England"/>
  </r>
  <r>
    <x v="1475"/>
    <x v="3"/>
    <x v="1003"/>
    <x v="1119"/>
    <x v="1"/>
    <n v="4"/>
    <m/>
    <x v="400"/>
    <x v="295"/>
    <n v="24"/>
    <m/>
    <b v="1"/>
    <n v="12"/>
    <b v="1"/>
    <n v="12"/>
    <n v="0"/>
    <n v="0"/>
    <m/>
    <m/>
    <b v="1"/>
    <s v="C - Framework"/>
    <x v="0"/>
    <x v="3"/>
    <s v="North Midlands"/>
  </r>
  <r>
    <x v="1476"/>
    <x v="3"/>
    <x v="1003"/>
    <x v="1119"/>
    <x v="1"/>
    <n v="4"/>
    <m/>
    <x v="400"/>
    <x v="295"/>
    <n v="24"/>
    <m/>
    <b v="1"/>
    <n v="12"/>
    <b v="1"/>
    <n v="12"/>
    <n v="0"/>
    <n v="0"/>
    <m/>
    <m/>
    <b v="1"/>
    <s v="C - Framework"/>
    <x v="0"/>
    <x v="3"/>
    <s v="North of England"/>
  </r>
  <r>
    <x v="1477"/>
    <x v="3"/>
    <x v="1003"/>
    <x v="1119"/>
    <x v="1"/>
    <n v="4"/>
    <m/>
    <x v="400"/>
    <x v="295"/>
    <n v="24"/>
    <m/>
    <b v="1"/>
    <n v="12"/>
    <b v="1"/>
    <n v="12"/>
    <n v="0"/>
    <n v="0"/>
    <m/>
    <m/>
    <b v="1"/>
    <s v="C - Framework"/>
    <x v="0"/>
    <x v="3"/>
    <s v="Lot 6a - North of England with NI option"/>
  </r>
  <r>
    <x v="1478"/>
    <x v="3"/>
    <x v="1003"/>
    <x v="1119"/>
    <x v="1"/>
    <n v="4"/>
    <m/>
    <x v="400"/>
    <x v="295"/>
    <n v="24"/>
    <m/>
    <b v="1"/>
    <n v="12"/>
    <b v="1"/>
    <n v="12"/>
    <n v="0"/>
    <n v="0"/>
    <m/>
    <m/>
    <b v="1"/>
    <s v="C - Framework"/>
    <x v="0"/>
    <x v="3"/>
    <s v="Lot 7 - NI option only"/>
  </r>
  <r>
    <x v="1479"/>
    <x v="3"/>
    <x v="785"/>
    <x v="858"/>
    <x v="6"/>
    <n v="5"/>
    <d v="2018-03-19T00:00:00"/>
    <x v="374"/>
    <x v="390"/>
    <n v="24"/>
    <n v="24"/>
    <b v="1"/>
    <n v="24"/>
    <b v="0"/>
    <m/>
    <n v="0"/>
    <n v="0"/>
    <d v="2017-09-07T00:00:00"/>
    <d v="2018-03-01T00:00:00"/>
    <b v="1"/>
    <s v="B"/>
    <x v="0"/>
    <x v="5"/>
    <s v="Lot 2 Gown Purchase"/>
  </r>
  <r>
    <x v="1480"/>
    <x v="3"/>
    <x v="785"/>
    <x v="858"/>
    <x v="6"/>
    <n v="5"/>
    <d v="2018-03-19T00:00:00"/>
    <x v="374"/>
    <x v="390"/>
    <n v="24"/>
    <n v="24"/>
    <b v="1"/>
    <n v="24"/>
    <b v="0"/>
    <m/>
    <n v="0"/>
    <n v="0"/>
    <d v="2017-09-07T00:00:00"/>
    <d v="2018-03-01T00:00:00"/>
    <b v="1"/>
    <s v="B"/>
    <x v="0"/>
    <x v="5"/>
    <s v="Lot 3 Photography and DVD streaming"/>
  </r>
  <r>
    <x v="1481"/>
    <x v="3"/>
    <x v="785"/>
    <x v="858"/>
    <x v="6"/>
    <n v="5"/>
    <d v="2018-03-19T00:00:00"/>
    <x v="374"/>
    <x v="390"/>
    <n v="24"/>
    <n v="24"/>
    <b v="1"/>
    <n v="24"/>
    <b v="0"/>
    <m/>
    <n v="0"/>
    <n v="0"/>
    <d v="2017-09-07T00:00:00"/>
    <d v="2018-03-01T00:00:00"/>
    <b v="1"/>
    <s v="B"/>
    <x v="0"/>
    <x v="5"/>
    <s v="Lot 4 One Stop Shop (Gown Hire, Photography marchadise and DVD streaming)"/>
  </r>
  <r>
    <x v="1482"/>
    <x v="11"/>
    <x v="244"/>
    <x v="1120"/>
    <x v="6"/>
    <n v="4"/>
    <m/>
    <x v="6"/>
    <x v="6"/>
    <m/>
    <m/>
    <b v="0"/>
    <m/>
    <b v="0"/>
    <m/>
    <m/>
    <m/>
    <m/>
    <d v="2019-03-01T00:00:00"/>
    <b v="1"/>
    <s v="B"/>
    <x v="2"/>
    <x v="3"/>
    <m/>
  </r>
  <r>
    <x v="1483"/>
    <x v="3"/>
    <x v="627"/>
    <x v="657"/>
    <x v="1"/>
    <n v="1"/>
    <m/>
    <x v="298"/>
    <x v="314"/>
    <n v="24"/>
    <n v="24"/>
    <b v="1"/>
    <n v="12"/>
    <b v="1"/>
    <n v="12"/>
    <n v="0"/>
    <n v="0"/>
    <m/>
    <m/>
    <b v="1"/>
    <s v="B"/>
    <x v="0"/>
    <x v="0"/>
    <s v=" Plumbed-In Water Coolers (including Installation)"/>
  </r>
  <r>
    <x v="1484"/>
    <x v="3"/>
    <x v="1004"/>
    <x v="1121"/>
    <x v="4"/>
    <n v="1"/>
    <d v="2018-02-16T00:00:00"/>
    <x v="379"/>
    <x v="493"/>
    <n v="24"/>
    <n v="24"/>
    <b v="1"/>
    <n v="12"/>
    <b v="1"/>
    <n v="12"/>
    <n v="50000"/>
    <n v="200000"/>
    <m/>
    <m/>
    <b v="1"/>
    <s v="B"/>
    <x v="0"/>
    <x v="0"/>
    <s v="General Books"/>
  </r>
  <r>
    <x v="1485"/>
    <x v="3"/>
    <x v="1004"/>
    <x v="1121"/>
    <x v="4"/>
    <n v="1"/>
    <d v="2018-02-16T00:00:00"/>
    <x v="379"/>
    <x v="493"/>
    <n v="24"/>
    <n v="24"/>
    <b v="1"/>
    <n v="12"/>
    <b v="1"/>
    <n v="12"/>
    <n v="50000"/>
    <n v="200000"/>
    <m/>
    <m/>
    <b v="1"/>
    <s v="B"/>
    <x v="0"/>
    <x v="0"/>
    <s v="Educational Textbooks - Bright Red Publishing"/>
  </r>
  <r>
    <x v="1486"/>
    <x v="3"/>
    <x v="1005"/>
    <x v="1122"/>
    <x v="6"/>
    <n v="1"/>
    <d v="2020-02-03T00:00:00"/>
    <x v="443"/>
    <x v="523"/>
    <n v="24"/>
    <n v="24"/>
    <b v="0"/>
    <m/>
    <b v="0"/>
    <m/>
    <n v="660000"/>
    <n v="2640000"/>
    <d v="2019-06-03T00:00:00"/>
    <d v="2020-02-10T00:00:00"/>
    <b v="1"/>
    <s v="B"/>
    <x v="4"/>
    <x v="0"/>
    <s v="Beauty Products &amp; Beauty Kits"/>
  </r>
  <r>
    <x v="1487"/>
    <x v="3"/>
    <x v="627"/>
    <x v="657"/>
    <x v="1"/>
    <n v="1"/>
    <m/>
    <x v="298"/>
    <x v="314"/>
    <n v="24"/>
    <n v="24"/>
    <b v="1"/>
    <n v="12"/>
    <b v="1"/>
    <n v="12"/>
    <n v="0"/>
    <n v="0"/>
    <m/>
    <m/>
    <b v="1"/>
    <s v="B"/>
    <x v="0"/>
    <x v="0"/>
    <s v=" Sanitisation and Maintenance of Bottled and Plumbed-In Water Coolers"/>
  </r>
  <r>
    <x v="1488"/>
    <x v="3"/>
    <x v="1004"/>
    <x v="1121"/>
    <x v="4"/>
    <n v="1"/>
    <d v="2018-02-16T00:00:00"/>
    <x v="379"/>
    <x v="493"/>
    <n v="24"/>
    <n v="24"/>
    <b v="1"/>
    <n v="12"/>
    <b v="1"/>
    <n v="12"/>
    <n v="50000"/>
    <n v="200000"/>
    <m/>
    <m/>
    <b v="1"/>
    <s v="B"/>
    <x v="0"/>
    <x v="0"/>
    <s v="Educational Textbooks - Capstone Global Library"/>
  </r>
  <r>
    <x v="1489"/>
    <x v="3"/>
    <x v="1004"/>
    <x v="1121"/>
    <x v="4"/>
    <n v="1"/>
    <d v="2018-02-16T00:00:00"/>
    <x v="379"/>
    <x v="493"/>
    <n v="24"/>
    <n v="24"/>
    <b v="1"/>
    <n v="12"/>
    <b v="1"/>
    <n v="12"/>
    <n v="50000"/>
    <n v="200000"/>
    <m/>
    <m/>
    <b v="1"/>
    <s v="B"/>
    <x v="0"/>
    <x v="0"/>
    <s v="Educational Textbooks - Harper Collins Publishers"/>
  </r>
  <r>
    <x v="1490"/>
    <x v="3"/>
    <x v="1004"/>
    <x v="1121"/>
    <x v="4"/>
    <n v="1"/>
    <d v="2018-02-16T00:00:00"/>
    <x v="379"/>
    <x v="493"/>
    <n v="24"/>
    <n v="24"/>
    <b v="1"/>
    <n v="12"/>
    <b v="1"/>
    <n v="12"/>
    <n v="50000"/>
    <n v="200000"/>
    <m/>
    <m/>
    <b v="1"/>
    <s v="B"/>
    <x v="0"/>
    <x v="0"/>
    <s v="Educational Textbooks - Hodder Gibson"/>
  </r>
  <r>
    <x v="1491"/>
    <x v="3"/>
    <x v="1004"/>
    <x v="1121"/>
    <x v="4"/>
    <n v="1"/>
    <d v="2018-02-16T00:00:00"/>
    <x v="379"/>
    <x v="493"/>
    <n v="24"/>
    <n v="24"/>
    <b v="1"/>
    <n v="12"/>
    <b v="1"/>
    <n v="12"/>
    <n v="50000"/>
    <n v="200000"/>
    <m/>
    <m/>
    <b v="1"/>
    <s v="B"/>
    <x v="0"/>
    <x v="0"/>
    <s v="Educational Textbooks - Jolly Learning"/>
  </r>
  <r>
    <x v="1492"/>
    <x v="3"/>
    <x v="1004"/>
    <x v="1121"/>
    <x v="4"/>
    <n v="1"/>
    <d v="2018-02-16T00:00:00"/>
    <x v="379"/>
    <x v="493"/>
    <n v="24"/>
    <n v="24"/>
    <b v="1"/>
    <n v="12"/>
    <b v="1"/>
    <n v="12"/>
    <n v="50000"/>
    <n v="200000"/>
    <m/>
    <m/>
    <b v="1"/>
    <s v="B"/>
    <x v="0"/>
    <x v="0"/>
    <s v="Educational Textbooks - McGraw Hill"/>
  </r>
  <r>
    <x v="1493"/>
    <x v="3"/>
    <x v="1004"/>
    <x v="1121"/>
    <x v="4"/>
    <n v="1"/>
    <d v="2018-02-16T00:00:00"/>
    <x v="379"/>
    <x v="493"/>
    <n v="24"/>
    <n v="24"/>
    <b v="1"/>
    <n v="12"/>
    <b v="1"/>
    <n v="12"/>
    <n v="50000"/>
    <n v="200000"/>
    <m/>
    <m/>
    <b v="1"/>
    <s v="B"/>
    <x v="0"/>
    <x v="0"/>
    <s v="Educational Textbooks - Nelson Thornes"/>
  </r>
  <r>
    <x v="1494"/>
    <x v="3"/>
    <x v="1004"/>
    <x v="1121"/>
    <x v="4"/>
    <n v="1"/>
    <d v="2018-02-16T00:00:00"/>
    <x v="379"/>
    <x v="493"/>
    <n v="24"/>
    <n v="24"/>
    <b v="1"/>
    <n v="12"/>
    <b v="1"/>
    <n v="12"/>
    <n v="50000"/>
    <n v="200000"/>
    <m/>
    <m/>
    <b v="1"/>
    <s v="B"/>
    <x v="0"/>
    <x v="0"/>
    <s v="Educational Textbooks - Oxford University Press"/>
  </r>
  <r>
    <x v="1495"/>
    <x v="3"/>
    <x v="579"/>
    <x v="1123"/>
    <x v="2"/>
    <n v="3"/>
    <m/>
    <x v="280"/>
    <x v="296"/>
    <n v="24"/>
    <m/>
    <b v="0"/>
    <n v="12"/>
    <b v="0"/>
    <n v="12"/>
    <n v="0"/>
    <n v="0"/>
    <m/>
    <m/>
    <b v="1"/>
    <s v="B"/>
    <x v="2"/>
    <x v="2"/>
    <s v=" Lot 1 Supply - Audio Equipment"/>
  </r>
  <r>
    <x v="1496"/>
    <x v="3"/>
    <x v="1006"/>
    <x v="1124"/>
    <x v="1"/>
    <n v="2"/>
    <d v="2019-08-29T00:00:00"/>
    <x v="351"/>
    <x v="367"/>
    <n v="36"/>
    <n v="12"/>
    <b v="0"/>
    <n v="12"/>
    <b v="0"/>
    <m/>
    <n v="1000000"/>
    <n v="4000000"/>
    <d v="2019-02-01T00:00:00"/>
    <d v="2019-08-12T00:00:00"/>
    <b v="1"/>
    <s v="C - Framework"/>
    <x v="6"/>
    <x v="4"/>
    <m/>
  </r>
  <r>
    <x v="1497"/>
    <x v="11"/>
    <x v="244"/>
    <x v="734"/>
    <x v="7"/>
    <n v="2"/>
    <m/>
    <x v="6"/>
    <x v="6"/>
    <m/>
    <m/>
    <b v="0"/>
    <m/>
    <b v="0"/>
    <m/>
    <m/>
    <m/>
    <m/>
    <m/>
    <b v="1"/>
    <s v="(Blank)"/>
    <x v="2"/>
    <x v="4"/>
    <m/>
  </r>
  <r>
    <x v="1498"/>
    <x v="3"/>
    <x v="1007"/>
    <x v="1125"/>
    <x v="1"/>
    <n v="1"/>
    <d v="2020-01-20T00:00:00"/>
    <x v="462"/>
    <x v="478"/>
    <n v="36"/>
    <n v="12"/>
    <b v="0"/>
    <m/>
    <b v="0"/>
    <m/>
    <n v="9000000"/>
    <n v="36000000"/>
    <d v="2019-03-18T00:00:00"/>
    <d v="2019-12-01T00:00:00"/>
    <b v="1"/>
    <s v="A"/>
    <x v="6"/>
    <x v="0"/>
    <m/>
  </r>
  <r>
    <x v="1499"/>
    <x v="3"/>
    <x v="1008"/>
    <x v="1126"/>
    <x v="1"/>
    <n v="1"/>
    <m/>
    <x v="504"/>
    <x v="524"/>
    <n v="24"/>
    <n v="24"/>
    <b v="1"/>
    <n v="12"/>
    <b v="0"/>
    <m/>
    <n v="300000"/>
    <n v="1200000"/>
    <d v="2018-01-24T00:00:00"/>
    <m/>
    <b v="1"/>
    <s v="B"/>
    <x v="6"/>
    <x v="0"/>
    <m/>
  </r>
  <r>
    <x v="1500"/>
    <x v="3"/>
    <x v="908"/>
    <x v="999"/>
    <x v="1"/>
    <n v="5"/>
    <d v="2018-03-06T00:00:00"/>
    <x v="374"/>
    <x v="456"/>
    <n v="24"/>
    <n v="24"/>
    <b v="1"/>
    <n v="12"/>
    <b v="0"/>
    <n v="12"/>
    <n v="0"/>
    <n v="0"/>
    <m/>
    <m/>
    <b v="1"/>
    <s v="B"/>
    <x v="6"/>
    <x v="5"/>
    <s v="Office, Corporate and Event Catering (Greater London)"/>
  </r>
  <r>
    <x v="1501"/>
    <x v="8"/>
    <x v="1009"/>
    <x v="1127"/>
    <x v="5"/>
    <n v="1"/>
    <d v="2019-02-28T00:00:00"/>
    <x v="186"/>
    <x v="525"/>
    <n v="48"/>
    <n v="0"/>
    <b v="0"/>
    <m/>
    <b v="0"/>
    <m/>
    <n v="6000000"/>
    <n v="24000000"/>
    <d v="2018-04-01T00:00:00"/>
    <m/>
    <b v="1"/>
    <s v="A"/>
    <x v="0"/>
    <x v="0"/>
    <m/>
  </r>
  <r>
    <x v="1502"/>
    <x v="3"/>
    <x v="1010"/>
    <x v="1128"/>
    <x v="2"/>
    <n v="1"/>
    <d v="2020-04-16T00:00:00"/>
    <x v="505"/>
    <x v="526"/>
    <n v="24"/>
    <n v="24"/>
    <b v="0"/>
    <m/>
    <b v="0"/>
    <m/>
    <n v="100000"/>
    <n v="500000"/>
    <d v="2019-03-14T00:00:00"/>
    <d v="2020-03-18T00:00:00"/>
    <b v="1"/>
    <s v="B"/>
    <x v="4"/>
    <x v="0"/>
    <m/>
  </r>
  <r>
    <x v="1503"/>
    <x v="3"/>
    <x v="1011"/>
    <x v="1129"/>
    <x v="2"/>
    <n v="1"/>
    <d v="2019-06-24T00:00:00"/>
    <x v="506"/>
    <x v="527"/>
    <n v="24"/>
    <n v="24"/>
    <b v="0"/>
    <m/>
    <b v="0"/>
    <m/>
    <n v="500000"/>
    <n v="2000000"/>
    <d v="2019-01-14T00:00:00"/>
    <d v="2019-09-18T00:00:00"/>
    <b v="1"/>
    <s v="B"/>
    <x v="4"/>
    <x v="0"/>
    <m/>
  </r>
  <r>
    <x v="1504"/>
    <x v="3"/>
    <x v="765"/>
    <x v="825"/>
    <x v="2"/>
    <n v="1"/>
    <d v="2018-08-03T00:00:00"/>
    <x v="364"/>
    <x v="380"/>
    <n v="24"/>
    <n v="24"/>
    <b v="1"/>
    <n v="12"/>
    <b v="0"/>
    <m/>
    <n v="500000"/>
    <n v="4000000"/>
    <m/>
    <d v="2018-08-03T00:00:00"/>
    <b v="1"/>
    <s v="B"/>
    <x v="6"/>
    <x v="0"/>
    <s v="ERP and Associated Services"/>
  </r>
  <r>
    <x v="1505"/>
    <x v="3"/>
    <x v="1012"/>
    <x v="1130"/>
    <x v="1"/>
    <n v="1"/>
    <d v="2018-09-20T00:00:00"/>
    <x v="408"/>
    <x v="528"/>
    <n v="48"/>
    <n v="0"/>
    <b v="0"/>
    <m/>
    <b v="0"/>
    <m/>
    <n v="0"/>
    <n v="0"/>
    <d v="2018-02-01T00:00:00"/>
    <d v="2018-09-10T00:00:00"/>
    <b v="1"/>
    <s v="B"/>
    <x v="0"/>
    <x v="0"/>
    <s v="Washroom Solutions"/>
  </r>
  <r>
    <x v="1506"/>
    <x v="7"/>
    <x v="244"/>
    <x v="734"/>
    <x v="7"/>
    <n v="5"/>
    <m/>
    <x v="6"/>
    <x v="6"/>
    <m/>
    <m/>
    <b v="0"/>
    <m/>
    <b v="0"/>
    <m/>
    <m/>
    <m/>
    <m/>
    <m/>
    <b v="1"/>
    <s v="B"/>
    <x v="2"/>
    <x v="5"/>
    <m/>
  </r>
  <r>
    <x v="1507"/>
    <x v="3"/>
    <x v="1013"/>
    <x v="1131"/>
    <x v="2"/>
    <n v="5"/>
    <m/>
    <x v="507"/>
    <x v="292"/>
    <n v="48"/>
    <n v="0"/>
    <b v="0"/>
    <m/>
    <b v="0"/>
    <m/>
    <n v="0"/>
    <n v="0"/>
    <m/>
    <m/>
    <b v="1"/>
    <s v="B"/>
    <x v="0"/>
    <x v="5"/>
    <m/>
  </r>
  <r>
    <x v="1508"/>
    <x v="3"/>
    <x v="1014"/>
    <x v="1132"/>
    <x v="1"/>
    <n v="2"/>
    <d v="2018-09-25T00:00:00"/>
    <x v="408"/>
    <x v="529"/>
    <n v="60"/>
    <n v="24"/>
    <b v="0"/>
    <n v="12"/>
    <b v="0"/>
    <n v="12"/>
    <n v="0"/>
    <n v="21000000"/>
    <m/>
    <d v="2018-10-31T00:00:00"/>
    <b v="0"/>
    <s v="C - Framework"/>
    <x v="4"/>
    <x v="4"/>
    <s v="Construction Professional Services  - Project Management Related Services"/>
  </r>
  <r>
    <x v="1509"/>
    <x v="3"/>
    <x v="1014"/>
    <x v="1133"/>
    <x v="1"/>
    <n v="2"/>
    <d v="2018-09-25T00:00:00"/>
    <x v="408"/>
    <x v="529"/>
    <n v="60"/>
    <n v="24"/>
    <b v="0"/>
    <n v="12"/>
    <b v="0"/>
    <n v="12"/>
    <n v="0"/>
    <n v="28000000"/>
    <m/>
    <d v="2018-10-31T00:00:00"/>
    <b v="1"/>
    <s v="C - Framework"/>
    <x v="4"/>
    <x v="4"/>
    <s v="Construction Professional Services  - Architectural and Design Team Services (0-£4m)"/>
  </r>
  <r>
    <x v="1510"/>
    <x v="3"/>
    <x v="1014"/>
    <x v="1134"/>
    <x v="1"/>
    <n v="2"/>
    <d v="2018-09-25T00:00:00"/>
    <x v="408"/>
    <x v="529"/>
    <n v="60"/>
    <n v="24"/>
    <b v="0"/>
    <n v="12"/>
    <b v="0"/>
    <n v="12"/>
    <n v="0"/>
    <n v="28000000"/>
    <m/>
    <d v="2018-10-31T00:00:00"/>
    <b v="0"/>
    <s v="C - Framework"/>
    <x v="4"/>
    <x v="4"/>
    <s v="Construction Professional Services  - Architectural and Design Team Services (£4m+)"/>
  </r>
  <r>
    <x v="1511"/>
    <x v="3"/>
    <x v="1014"/>
    <x v="1135"/>
    <x v="1"/>
    <n v="2"/>
    <d v="2018-09-25T00:00:00"/>
    <x v="408"/>
    <x v="529"/>
    <n v="60"/>
    <n v="24"/>
    <b v="0"/>
    <n v="12"/>
    <b v="0"/>
    <n v="12"/>
    <n v="0"/>
    <n v="2800000"/>
    <m/>
    <d v="2018-10-31T00:00:00"/>
    <b v="0"/>
    <s v="C - Framework"/>
    <x v="4"/>
    <x v="4"/>
    <s v="Construction Professional Services  - Financial Advisor Services"/>
  </r>
  <r>
    <x v="1512"/>
    <x v="3"/>
    <x v="1015"/>
    <x v="574"/>
    <x v="1"/>
    <n v="2"/>
    <d v="2019-04-29T00:00:00"/>
    <x v="508"/>
    <x v="530"/>
    <n v="36"/>
    <n v="12"/>
    <b v="0"/>
    <m/>
    <b v="0"/>
    <m/>
    <n v="1000000"/>
    <n v="4000000"/>
    <d v="2018-04-09T00:00:00"/>
    <d v="2018-08-29T00:00:00"/>
    <b v="1"/>
    <s v="(Blank)"/>
    <x v="6"/>
    <x v="4"/>
    <m/>
  </r>
  <r>
    <x v="1513"/>
    <x v="3"/>
    <x v="1016"/>
    <x v="573"/>
    <x v="1"/>
    <n v="2"/>
    <d v="2019-07-15T00:00:00"/>
    <x v="14"/>
    <x v="469"/>
    <n v="36"/>
    <n v="12"/>
    <b v="0"/>
    <m/>
    <b v="0"/>
    <m/>
    <n v="2500000"/>
    <n v="9500000"/>
    <d v="2018-04-09T00:00:00"/>
    <d v="2019-06-21T00:00:00"/>
    <b v="1"/>
    <s v="B"/>
    <x v="6"/>
    <x v="4"/>
    <m/>
  </r>
  <r>
    <x v="1514"/>
    <x v="4"/>
    <x v="1017"/>
    <x v="733"/>
    <x v="7"/>
    <n v="5"/>
    <m/>
    <x v="6"/>
    <x v="6"/>
    <m/>
    <n v="12"/>
    <b v="0"/>
    <m/>
    <b v="0"/>
    <m/>
    <n v="0"/>
    <n v="0"/>
    <d v="2015-08-01T00:00:00"/>
    <d v="2019-07-01T00:00:00"/>
    <b v="1"/>
    <s v="B"/>
    <x v="6"/>
    <x v="5"/>
    <m/>
  </r>
  <r>
    <x v="1515"/>
    <x v="3"/>
    <x v="1018"/>
    <x v="1136"/>
    <x v="1"/>
    <n v="3"/>
    <m/>
    <x v="502"/>
    <x v="308"/>
    <n v="24"/>
    <n v="24"/>
    <b v="1"/>
    <n v="12"/>
    <b v="0"/>
    <n v="12"/>
    <n v="0"/>
    <n v="0"/>
    <m/>
    <d v="2018-09-01T00:00:00"/>
    <b v="1"/>
    <s v="B"/>
    <x v="6"/>
    <x v="2"/>
    <m/>
  </r>
  <r>
    <x v="1516"/>
    <x v="4"/>
    <x v="1019"/>
    <x v="1137"/>
    <x v="1"/>
    <n v="3"/>
    <m/>
    <x v="6"/>
    <x v="6"/>
    <m/>
    <m/>
    <b v="0"/>
    <m/>
    <b v="0"/>
    <m/>
    <m/>
    <m/>
    <m/>
    <d v="2018-11-30T00:00:00"/>
    <b v="1"/>
    <s v="B"/>
    <x v="2"/>
    <x v="2"/>
    <m/>
  </r>
  <r>
    <x v="1517"/>
    <x v="3"/>
    <x v="1020"/>
    <x v="361"/>
    <x v="7"/>
    <n v="2"/>
    <d v="2020-08-07T00:00:00"/>
    <x v="509"/>
    <x v="531"/>
    <n v="36"/>
    <n v="12"/>
    <b v="0"/>
    <m/>
    <b v="0"/>
    <m/>
    <n v="12500000"/>
    <n v="50000000"/>
    <d v="2018-07-23T00:00:00"/>
    <d v="2020-04-01T00:00:00"/>
    <b v="1"/>
    <s v="B"/>
    <x v="6"/>
    <x v="4"/>
    <m/>
  </r>
  <r>
    <x v="1518"/>
    <x v="3"/>
    <x v="815"/>
    <x v="1138"/>
    <x v="6"/>
    <n v="1"/>
    <d v="2018-05-22T00:00:00"/>
    <x v="390"/>
    <x v="405"/>
    <n v="36"/>
    <n v="12"/>
    <b v="0"/>
    <m/>
    <b v="0"/>
    <m/>
    <n v="850000"/>
    <n v="3400000"/>
    <m/>
    <m/>
    <b v="1"/>
    <s v="B"/>
    <x v="6"/>
    <x v="0"/>
    <s v="Internal Audit  - Small - Colleges and SG Bodies"/>
  </r>
  <r>
    <x v="1519"/>
    <x v="3"/>
    <x v="815"/>
    <x v="1139"/>
    <x v="6"/>
    <n v="1"/>
    <d v="2018-05-22T00:00:00"/>
    <x v="390"/>
    <x v="405"/>
    <n v="36"/>
    <n v="12"/>
    <b v="0"/>
    <m/>
    <b v="0"/>
    <m/>
    <n v="1000000"/>
    <n v="4000000"/>
    <m/>
    <m/>
    <b v="1"/>
    <s v="B"/>
    <x v="6"/>
    <x v="0"/>
    <s v="External"/>
  </r>
  <r>
    <x v="1520"/>
    <x v="3"/>
    <x v="815"/>
    <x v="1140"/>
    <x v="6"/>
    <n v="1"/>
    <d v="2018-05-22T00:00:00"/>
    <x v="390"/>
    <x v="405"/>
    <n v="36"/>
    <n v="12"/>
    <b v="0"/>
    <m/>
    <b v="0"/>
    <m/>
    <n v="2450000"/>
    <n v="9800000"/>
    <m/>
    <m/>
    <b v="1"/>
    <s v="B"/>
    <x v="6"/>
    <x v="0"/>
    <s v="Tax"/>
  </r>
  <r>
    <x v="1521"/>
    <x v="3"/>
    <x v="391"/>
    <x v="1141"/>
    <x v="0"/>
    <n v="3"/>
    <m/>
    <x v="14"/>
    <x v="15"/>
    <n v="48"/>
    <m/>
    <b v="0"/>
    <m/>
    <b v="0"/>
    <m/>
    <n v="0"/>
    <n v="0"/>
    <m/>
    <m/>
    <b v="1"/>
    <s v="B"/>
    <x v="2"/>
    <x v="2"/>
    <s v="Lot 16 X-Ray Elemental Analysis Equipment"/>
  </r>
  <r>
    <x v="1522"/>
    <x v="3"/>
    <x v="391"/>
    <x v="1142"/>
    <x v="0"/>
    <n v="3"/>
    <m/>
    <x v="14"/>
    <x v="15"/>
    <n v="48"/>
    <m/>
    <b v="0"/>
    <m/>
    <b v="0"/>
    <m/>
    <n v="0"/>
    <n v="0"/>
    <m/>
    <m/>
    <b v="1"/>
    <s v="B"/>
    <x v="2"/>
    <x v="2"/>
    <s v="Lot 9 Molecular Spectrophotometers"/>
  </r>
  <r>
    <x v="1523"/>
    <x v="3"/>
    <x v="391"/>
    <x v="1143"/>
    <x v="0"/>
    <n v="3"/>
    <m/>
    <x v="14"/>
    <x v="15"/>
    <n v="48"/>
    <m/>
    <b v="0"/>
    <m/>
    <b v="0"/>
    <m/>
    <n v="0"/>
    <n v="0"/>
    <m/>
    <m/>
    <b v="1"/>
    <s v="B"/>
    <x v="2"/>
    <x v="2"/>
    <s v="Lot 10 Polycrystalline &amp; Single Crystal X-Ray Analysis Equipment"/>
  </r>
  <r>
    <x v="1524"/>
    <x v="3"/>
    <x v="391"/>
    <x v="1144"/>
    <x v="0"/>
    <n v="3"/>
    <m/>
    <x v="14"/>
    <x v="15"/>
    <n v="48"/>
    <m/>
    <b v="0"/>
    <m/>
    <b v="0"/>
    <m/>
    <n v="0"/>
    <n v="0"/>
    <m/>
    <m/>
    <b v="1"/>
    <s v="B"/>
    <x v="2"/>
    <x v="2"/>
    <s v="Lot 11 Image Based High Content Screening &amp; Analysis Equipment"/>
  </r>
  <r>
    <x v="1525"/>
    <x v="3"/>
    <x v="391"/>
    <x v="1145"/>
    <x v="0"/>
    <n v="3"/>
    <m/>
    <x v="14"/>
    <x v="15"/>
    <n v="48"/>
    <m/>
    <b v="0"/>
    <m/>
    <b v="0"/>
    <m/>
    <n v="0"/>
    <n v="0"/>
    <m/>
    <m/>
    <b v="1"/>
    <s v="B"/>
    <x v="2"/>
    <x v="2"/>
    <s v="Lot 12 Atomic Spectrophotometers"/>
  </r>
  <r>
    <x v="1526"/>
    <x v="3"/>
    <x v="391"/>
    <x v="1146"/>
    <x v="0"/>
    <n v="3"/>
    <m/>
    <x v="14"/>
    <x v="15"/>
    <n v="48"/>
    <m/>
    <b v="0"/>
    <m/>
    <b v="0"/>
    <m/>
    <n v="0"/>
    <n v="0"/>
    <m/>
    <m/>
    <b v="1"/>
    <s v="B"/>
    <x v="2"/>
    <x v="2"/>
    <s v="Lot 13 Real Time Polymerase Chain Reaction (RT-PCT) &amp; (QPCR)"/>
  </r>
  <r>
    <x v="1527"/>
    <x v="3"/>
    <x v="874"/>
    <x v="1147"/>
    <x v="6"/>
    <n v="1"/>
    <d v="2018-06-14T00:00:00"/>
    <x v="279"/>
    <x v="294"/>
    <n v="36"/>
    <n v="12"/>
    <b v="0"/>
    <m/>
    <b v="0"/>
    <m/>
    <n v="625000"/>
    <n v="2500000"/>
    <d v="2017-09-04T00:00:00"/>
    <d v="2018-05-01T00:00:00"/>
    <b v="1"/>
    <s v="B"/>
    <x v="6"/>
    <x v="0"/>
    <s v="Resistance"/>
  </r>
  <r>
    <x v="1528"/>
    <x v="3"/>
    <x v="391"/>
    <x v="1148"/>
    <x v="0"/>
    <n v="3"/>
    <m/>
    <x v="14"/>
    <x v="15"/>
    <n v="48"/>
    <m/>
    <b v="0"/>
    <m/>
    <b v="0"/>
    <m/>
    <n v="0"/>
    <n v="0"/>
    <m/>
    <m/>
    <b v="1"/>
    <s v="B"/>
    <x v="2"/>
    <x v="2"/>
    <s v="Lot 14 Raman Microscopes"/>
  </r>
  <r>
    <x v="1529"/>
    <x v="3"/>
    <x v="391"/>
    <x v="1149"/>
    <x v="0"/>
    <n v="3"/>
    <m/>
    <x v="14"/>
    <x v="15"/>
    <n v="48"/>
    <m/>
    <b v="0"/>
    <m/>
    <b v="0"/>
    <m/>
    <n v="0"/>
    <n v="0"/>
    <m/>
    <m/>
    <b v="1"/>
    <s v="B"/>
    <x v="2"/>
    <x v="2"/>
    <s v="Lot 15 X-Ray Microscopes"/>
  </r>
  <r>
    <x v="1530"/>
    <x v="3"/>
    <x v="874"/>
    <x v="1150"/>
    <x v="6"/>
    <n v="1"/>
    <d v="2018-06-14T00:00:00"/>
    <x v="279"/>
    <x v="294"/>
    <n v="36"/>
    <n v="12"/>
    <b v="0"/>
    <m/>
    <b v="0"/>
    <m/>
    <n v="750000"/>
    <n v="3000000"/>
    <d v="2017-09-04T00:00:00"/>
    <d v="2018-05-01T00:00:00"/>
    <b v="1"/>
    <s v="B"/>
    <x v="6"/>
    <x v="0"/>
    <s v="Cycling"/>
  </r>
  <r>
    <x v="1531"/>
    <x v="3"/>
    <x v="391"/>
    <x v="1151"/>
    <x v="0"/>
    <n v="3"/>
    <m/>
    <x v="14"/>
    <x v="15"/>
    <n v="48"/>
    <m/>
    <b v="0"/>
    <m/>
    <b v="0"/>
    <m/>
    <n v="0"/>
    <n v="0"/>
    <m/>
    <m/>
    <b v="1"/>
    <s v="B"/>
    <x v="2"/>
    <x v="2"/>
    <s v="Lot 7 Diffraction Apparatus"/>
  </r>
  <r>
    <x v="1532"/>
    <x v="3"/>
    <x v="874"/>
    <x v="1152"/>
    <x v="6"/>
    <n v="1"/>
    <d v="2018-06-14T00:00:00"/>
    <x v="279"/>
    <x v="294"/>
    <n v="36"/>
    <n v="12"/>
    <b v="0"/>
    <m/>
    <b v="0"/>
    <m/>
    <n v="375000"/>
    <n v="1500000"/>
    <d v="2017-09-04T00:00:00"/>
    <d v="2018-05-01T00:00:00"/>
    <b v="1"/>
    <s v="B"/>
    <x v="6"/>
    <x v="0"/>
    <s v="Free Weights"/>
  </r>
  <r>
    <x v="1533"/>
    <x v="3"/>
    <x v="874"/>
    <x v="1153"/>
    <x v="6"/>
    <n v="1"/>
    <d v="2018-06-14T00:00:00"/>
    <x v="279"/>
    <x v="294"/>
    <n v="36"/>
    <n v="12"/>
    <b v="0"/>
    <m/>
    <b v="0"/>
    <m/>
    <n v="100000"/>
    <n v="400000"/>
    <d v="2017-09-04T00:00:00"/>
    <d v="2018-05-01T00:00:00"/>
    <b v="1"/>
    <s v="B"/>
    <x v="6"/>
    <x v="0"/>
    <s v="Fitness Accessories"/>
  </r>
  <r>
    <x v="1534"/>
    <x v="3"/>
    <x v="874"/>
    <x v="1154"/>
    <x v="6"/>
    <n v="1"/>
    <d v="2018-06-14T00:00:00"/>
    <x v="279"/>
    <x v="294"/>
    <n v="36"/>
    <n v="12"/>
    <b v="0"/>
    <m/>
    <b v="0"/>
    <m/>
    <n v="25000"/>
    <n v="100000"/>
    <d v="2017-09-04T00:00:00"/>
    <d v="2018-05-01T00:00:00"/>
    <b v="1"/>
    <s v="B"/>
    <x v="6"/>
    <x v="0"/>
    <s v="Sports Equipment"/>
  </r>
  <r>
    <x v="1535"/>
    <x v="4"/>
    <x v="244"/>
    <x v="1155"/>
    <x v="6"/>
    <n v="4"/>
    <m/>
    <x v="6"/>
    <x v="6"/>
    <m/>
    <m/>
    <b v="0"/>
    <m/>
    <b v="0"/>
    <m/>
    <n v="0"/>
    <n v="0"/>
    <d v="2018-06-22T00:00:00"/>
    <d v="2018-09-17T00:00:00"/>
    <b v="1"/>
    <s v="B"/>
    <x v="2"/>
    <x v="3"/>
    <m/>
  </r>
  <r>
    <x v="1536"/>
    <x v="3"/>
    <x v="1021"/>
    <x v="1156"/>
    <x v="2"/>
    <n v="1"/>
    <m/>
    <x v="510"/>
    <x v="532"/>
    <n v="24"/>
    <m/>
    <b v="1"/>
    <n v="18"/>
    <b v="0"/>
    <m/>
    <n v="300000"/>
    <n v="1200000"/>
    <d v="2018-06-28T00:00:00"/>
    <d v="2018-08-28T00:00:00"/>
    <b v="1"/>
    <s v="A"/>
    <x v="2"/>
    <x v="0"/>
    <m/>
  </r>
  <r>
    <x v="1537"/>
    <x v="7"/>
    <x v="244"/>
    <x v="1157"/>
    <x v="7"/>
    <n v="1"/>
    <m/>
    <x v="6"/>
    <x v="6"/>
    <m/>
    <m/>
    <b v="0"/>
    <m/>
    <b v="0"/>
    <m/>
    <m/>
    <m/>
    <m/>
    <m/>
    <b v="0"/>
    <s v="(Blank)"/>
    <x v="2"/>
    <x v="0"/>
    <m/>
  </r>
  <r>
    <x v="1538"/>
    <x v="3"/>
    <x v="391"/>
    <x v="1158"/>
    <x v="0"/>
    <n v="3"/>
    <m/>
    <x v="14"/>
    <x v="15"/>
    <n v="48"/>
    <m/>
    <b v="0"/>
    <m/>
    <b v="0"/>
    <m/>
    <n v="0"/>
    <n v="0"/>
    <m/>
    <m/>
    <b v="1"/>
    <s v="B"/>
    <x v="2"/>
    <x v="2"/>
    <s v="Lot 8 MRI Scanners for Research Use"/>
  </r>
  <r>
    <x v="1539"/>
    <x v="3"/>
    <x v="1022"/>
    <x v="1159"/>
    <x v="5"/>
    <n v="4"/>
    <m/>
    <x v="511"/>
    <x v="533"/>
    <n v="60"/>
    <n v="0"/>
    <b v="0"/>
    <m/>
    <b v="0"/>
    <m/>
    <n v="0"/>
    <n v="0"/>
    <d v="2018-02-19T00:00:00"/>
    <d v="2018-11-01T00:00:00"/>
    <b v="1"/>
    <s v="B"/>
    <x v="0"/>
    <x v="3"/>
    <m/>
  </r>
  <r>
    <x v="1540"/>
    <x v="3"/>
    <x v="1023"/>
    <x v="1160"/>
    <x v="1"/>
    <n v="1"/>
    <d v="2019-12-06T00:00:00"/>
    <x v="413"/>
    <x v="534"/>
    <n v="48"/>
    <n v="0"/>
    <b v="0"/>
    <m/>
    <b v="0"/>
    <m/>
    <n v="2800000"/>
    <n v="11200000"/>
    <d v="2018-03-01T00:00:00"/>
    <d v="2019-11-07T00:00:00"/>
    <b v="1"/>
    <s v="B"/>
    <x v="0"/>
    <x v="0"/>
    <m/>
  </r>
  <r>
    <x v="1541"/>
    <x v="3"/>
    <x v="1024"/>
    <x v="1161"/>
    <x v="2"/>
    <n v="5"/>
    <m/>
    <x v="512"/>
    <x v="535"/>
    <n v="48"/>
    <n v="0"/>
    <b v="0"/>
    <m/>
    <b v="0"/>
    <m/>
    <n v="0"/>
    <n v="0"/>
    <m/>
    <m/>
    <b v="1"/>
    <s v="B"/>
    <x v="0"/>
    <x v="5"/>
    <s v="Lot 1: Managed Transmission Services"/>
  </r>
  <r>
    <x v="1542"/>
    <x v="3"/>
    <x v="1024"/>
    <x v="1161"/>
    <x v="2"/>
    <n v="5"/>
    <m/>
    <x v="512"/>
    <x v="535"/>
    <n v="48"/>
    <m/>
    <b v="0"/>
    <m/>
    <b v="0"/>
    <m/>
    <n v="0"/>
    <n v="0"/>
    <m/>
    <m/>
    <b v="1"/>
    <s v="B"/>
    <x v="2"/>
    <x v="5"/>
    <s v="Lot 2 Dark Fibre"/>
  </r>
  <r>
    <x v="1543"/>
    <x v="3"/>
    <x v="1025"/>
    <x v="1162"/>
    <x v="4"/>
    <n v="4"/>
    <d v="2019-05-01T00:00:00"/>
    <x v="210"/>
    <x v="227"/>
    <n v="24"/>
    <n v="24"/>
    <b v="0"/>
    <m/>
    <b v="0"/>
    <m/>
    <n v="0"/>
    <n v="0"/>
    <d v="2018-07-02T00:00:00"/>
    <d v="2019-03-15T00:00:00"/>
    <b v="1"/>
    <s v="B"/>
    <x v="4"/>
    <x v="3"/>
    <m/>
  </r>
  <r>
    <x v="1544"/>
    <x v="3"/>
    <x v="1026"/>
    <x v="1163"/>
    <x v="2"/>
    <n v="2"/>
    <d v="2020-01-08T00:00:00"/>
    <x v="359"/>
    <x v="375"/>
    <n v="24"/>
    <n v="24"/>
    <b v="0"/>
    <n v="12"/>
    <b v="0"/>
    <n v="12"/>
    <n v="0"/>
    <n v="0"/>
    <d v="2018-09-28T00:00:00"/>
    <d v="2020-01-08T00:00:00"/>
    <b v="1"/>
    <s v="C - Framework"/>
    <x v="4"/>
    <x v="4"/>
    <m/>
  </r>
  <r>
    <x v="1545"/>
    <x v="8"/>
    <x v="244"/>
    <x v="1164"/>
    <x v="2"/>
    <n v="2"/>
    <m/>
    <x v="6"/>
    <x v="6"/>
    <m/>
    <n v="24"/>
    <b v="0"/>
    <n v="12"/>
    <b v="0"/>
    <n v="12"/>
    <m/>
    <m/>
    <d v="2018-09-28T00:00:00"/>
    <d v="2019-09-02T00:00:00"/>
    <b v="0"/>
    <s v="(Blank)"/>
    <x v="4"/>
    <x v="4"/>
    <m/>
  </r>
  <r>
    <x v="1546"/>
    <x v="3"/>
    <x v="391"/>
    <x v="1165"/>
    <x v="0"/>
    <n v="3"/>
    <m/>
    <x v="14"/>
    <x v="15"/>
    <n v="48"/>
    <m/>
    <b v="0"/>
    <m/>
    <b v="0"/>
    <m/>
    <n v="0"/>
    <n v="0"/>
    <m/>
    <m/>
    <b v="1"/>
    <s v="B"/>
    <x v="2"/>
    <x v="2"/>
    <s v="Lot 1 Sequencers"/>
  </r>
  <r>
    <x v="1547"/>
    <x v="3"/>
    <x v="391"/>
    <x v="1166"/>
    <x v="0"/>
    <n v="3"/>
    <m/>
    <x v="14"/>
    <x v="15"/>
    <n v="48"/>
    <m/>
    <b v="0"/>
    <m/>
    <b v="0"/>
    <m/>
    <n v="0"/>
    <n v="0"/>
    <m/>
    <m/>
    <b v="1"/>
    <s v="B"/>
    <x v="2"/>
    <x v="2"/>
    <s v="Lot 2 NMR Spectrometers"/>
  </r>
  <r>
    <x v="1548"/>
    <x v="3"/>
    <x v="581"/>
    <x v="1167"/>
    <x v="6"/>
    <n v="3"/>
    <m/>
    <x v="14"/>
    <x v="15"/>
    <n v="48"/>
    <m/>
    <b v="0"/>
    <m/>
    <b v="0"/>
    <m/>
    <n v="0"/>
    <n v="0"/>
    <m/>
    <m/>
    <b v="1"/>
    <s v="B"/>
    <x v="2"/>
    <x v="2"/>
    <s v="Lot 4 Accountancy Services"/>
  </r>
  <r>
    <x v="1549"/>
    <x v="3"/>
    <x v="581"/>
    <x v="1168"/>
    <x v="6"/>
    <n v="3"/>
    <m/>
    <x v="14"/>
    <x v="15"/>
    <n v="48"/>
    <m/>
    <b v="0"/>
    <m/>
    <b v="0"/>
    <m/>
    <n v="0"/>
    <n v="0"/>
    <m/>
    <m/>
    <b v="1"/>
    <s v="B"/>
    <x v="2"/>
    <x v="2"/>
    <s v="Lot 5 Treasury Services"/>
  </r>
  <r>
    <x v="1550"/>
    <x v="3"/>
    <x v="391"/>
    <x v="1169"/>
    <x v="0"/>
    <n v="3"/>
    <m/>
    <x v="14"/>
    <x v="15"/>
    <n v="48"/>
    <m/>
    <b v="0"/>
    <m/>
    <b v="0"/>
    <m/>
    <n v="0"/>
    <n v="0"/>
    <m/>
    <m/>
    <b v="1"/>
    <s v="B"/>
    <x v="2"/>
    <x v="2"/>
    <s v=" Lot 3 Transmission Electron Microscopes (TEMs)"/>
  </r>
  <r>
    <x v="1551"/>
    <x v="3"/>
    <x v="1027"/>
    <x v="1170"/>
    <x v="1"/>
    <n v="10"/>
    <m/>
    <x v="439"/>
    <x v="350"/>
    <n v="24"/>
    <m/>
    <b v="0"/>
    <n v="12"/>
    <b v="0"/>
    <n v="12"/>
    <n v="0"/>
    <n v="0"/>
    <m/>
    <m/>
    <b v="1"/>
    <s v="C - Framework"/>
    <x v="2"/>
    <x v="1"/>
    <m/>
  </r>
  <r>
    <x v="1552"/>
    <x v="3"/>
    <x v="1028"/>
    <x v="1171"/>
    <x v="0"/>
    <n v="2"/>
    <m/>
    <x v="513"/>
    <x v="536"/>
    <n v="24"/>
    <n v="24"/>
    <b v="0"/>
    <m/>
    <b v="0"/>
    <n v="0"/>
    <m/>
    <n v="6000000"/>
    <m/>
    <m/>
    <b v="1"/>
    <s v="C - Framework"/>
    <x v="4"/>
    <x v="4"/>
    <s v="Lot 1 Next Gen Sequencing Services"/>
  </r>
  <r>
    <x v="1553"/>
    <x v="3"/>
    <x v="1028"/>
    <x v="1172"/>
    <x v="0"/>
    <n v="2"/>
    <m/>
    <x v="513"/>
    <x v="536"/>
    <n v="24"/>
    <m/>
    <b v="0"/>
    <n v="24"/>
    <b v="0"/>
    <m/>
    <n v="0"/>
    <n v="6000000"/>
    <m/>
    <m/>
    <b v="1"/>
    <s v="C - Framework"/>
    <x v="2"/>
    <x v="4"/>
    <s v="Lot 2 Sanger Sequencing"/>
  </r>
  <r>
    <x v="1554"/>
    <x v="3"/>
    <x v="1028"/>
    <x v="1173"/>
    <x v="0"/>
    <n v="2"/>
    <m/>
    <x v="513"/>
    <x v="536"/>
    <n v="24"/>
    <m/>
    <b v="0"/>
    <n v="24"/>
    <b v="0"/>
    <m/>
    <n v="0"/>
    <n v="6000000"/>
    <m/>
    <m/>
    <b v="1"/>
    <s v="C - Framework"/>
    <x v="2"/>
    <x v="4"/>
    <s v="Lot 3 Genotyping Services"/>
  </r>
  <r>
    <x v="1555"/>
    <x v="3"/>
    <x v="1028"/>
    <x v="1174"/>
    <x v="0"/>
    <n v="2"/>
    <m/>
    <x v="513"/>
    <x v="536"/>
    <n v="24"/>
    <m/>
    <b v="0"/>
    <n v="24"/>
    <b v="0"/>
    <m/>
    <n v="0"/>
    <n v="6000000"/>
    <m/>
    <m/>
    <b v="1"/>
    <s v="C - Framework"/>
    <x v="2"/>
    <x v="4"/>
    <s v="Lot 4 DNA/RNA Extraction Services"/>
  </r>
  <r>
    <x v="1556"/>
    <x v="3"/>
    <x v="1028"/>
    <x v="1175"/>
    <x v="0"/>
    <n v="2"/>
    <m/>
    <x v="513"/>
    <x v="536"/>
    <n v="24"/>
    <m/>
    <b v="0"/>
    <n v="24"/>
    <b v="0"/>
    <m/>
    <n v="0"/>
    <n v="6000000"/>
    <m/>
    <m/>
    <b v="1"/>
    <s v="C - Framework"/>
    <x v="2"/>
    <x v="4"/>
    <s v="Lot 5 Oligonucleotides"/>
  </r>
  <r>
    <x v="1557"/>
    <x v="8"/>
    <x v="1029"/>
    <x v="1176"/>
    <x v="0"/>
    <n v="2"/>
    <m/>
    <x v="6"/>
    <x v="6"/>
    <m/>
    <m/>
    <b v="0"/>
    <m/>
    <b v="0"/>
    <m/>
    <m/>
    <m/>
    <m/>
    <m/>
    <b v="1"/>
    <s v="C - Framework"/>
    <x v="2"/>
    <x v="4"/>
    <m/>
  </r>
  <r>
    <x v="1558"/>
    <x v="8"/>
    <x v="1030"/>
    <x v="1177"/>
    <x v="0"/>
    <n v="2"/>
    <m/>
    <x v="6"/>
    <x v="6"/>
    <m/>
    <m/>
    <b v="0"/>
    <m/>
    <b v="0"/>
    <m/>
    <n v="0"/>
    <n v="0"/>
    <m/>
    <m/>
    <b v="1"/>
    <s v="C - Framework"/>
    <x v="2"/>
    <x v="4"/>
    <m/>
  </r>
  <r>
    <x v="1559"/>
    <x v="8"/>
    <x v="1031"/>
    <x v="1178"/>
    <x v="0"/>
    <n v="2"/>
    <m/>
    <x v="6"/>
    <x v="6"/>
    <m/>
    <m/>
    <b v="0"/>
    <m/>
    <b v="0"/>
    <m/>
    <m/>
    <m/>
    <m/>
    <m/>
    <b v="1"/>
    <s v="C - Framework"/>
    <x v="2"/>
    <x v="4"/>
    <m/>
  </r>
  <r>
    <x v="1560"/>
    <x v="8"/>
    <x v="1032"/>
    <x v="1179"/>
    <x v="0"/>
    <n v="2"/>
    <m/>
    <x v="6"/>
    <x v="6"/>
    <m/>
    <m/>
    <b v="0"/>
    <m/>
    <b v="0"/>
    <m/>
    <m/>
    <m/>
    <m/>
    <m/>
    <b v="1"/>
    <s v="C - Framework"/>
    <x v="2"/>
    <x v="4"/>
    <m/>
  </r>
  <r>
    <x v="1561"/>
    <x v="8"/>
    <x v="1033"/>
    <x v="1180"/>
    <x v="0"/>
    <n v="2"/>
    <m/>
    <x v="6"/>
    <x v="6"/>
    <m/>
    <m/>
    <b v="0"/>
    <m/>
    <b v="0"/>
    <m/>
    <m/>
    <m/>
    <m/>
    <m/>
    <b v="1"/>
    <s v="C - Framework"/>
    <x v="2"/>
    <x v="4"/>
    <m/>
  </r>
  <r>
    <x v="1562"/>
    <x v="3"/>
    <x v="1034"/>
    <x v="1181"/>
    <x v="2"/>
    <n v="2"/>
    <d v="2018-09-25T00:00:00"/>
    <x v="408"/>
    <x v="180"/>
    <n v="24"/>
    <n v="24"/>
    <b v="1"/>
    <n v="12"/>
    <b v="0"/>
    <n v="12"/>
    <n v="0"/>
    <n v="0"/>
    <m/>
    <d v="2018-09-25T00:00:00"/>
    <b v="1"/>
    <s v="C - Framework"/>
    <x v="6"/>
    <x v="4"/>
    <s v="HE Networking - Supply and Services Framework Agreement (HENSS)"/>
  </r>
  <r>
    <x v="1563"/>
    <x v="3"/>
    <x v="1035"/>
    <x v="1182"/>
    <x v="1"/>
    <n v="1"/>
    <d v="2019-09-25T00:00:00"/>
    <x v="514"/>
    <x v="537"/>
    <n v="24"/>
    <n v="24"/>
    <b v="0"/>
    <m/>
    <b v="0"/>
    <m/>
    <n v="1200000"/>
    <n v="4800000"/>
    <d v="2019-02-01T00:00:00"/>
    <d v="2019-08-30T00:00:00"/>
    <b v="1"/>
    <s v="B"/>
    <x v="4"/>
    <x v="0"/>
    <m/>
  </r>
  <r>
    <x v="1564"/>
    <x v="3"/>
    <x v="863"/>
    <x v="1183"/>
    <x v="6"/>
    <n v="2"/>
    <d v="2018-08-31T00:00:00"/>
    <x v="422"/>
    <x v="438"/>
    <n v="36"/>
    <n v="12"/>
    <b v="0"/>
    <n v="12"/>
    <b v="0"/>
    <m/>
    <n v="0"/>
    <n v="0"/>
    <d v="2016-03-01T00:00:00"/>
    <d v="2018-05-30T00:00:00"/>
    <b v="1"/>
    <s v="B"/>
    <x v="6"/>
    <x v="4"/>
    <s v="Engineering &amp; physical sciences"/>
  </r>
  <r>
    <x v="1565"/>
    <x v="3"/>
    <x v="863"/>
    <x v="1184"/>
    <x v="6"/>
    <n v="2"/>
    <m/>
    <x v="422"/>
    <x v="438"/>
    <n v="36"/>
    <n v="12"/>
    <b v="0"/>
    <n v="12"/>
    <b v="0"/>
    <m/>
    <n v="0"/>
    <n v="0"/>
    <d v="2016-03-01T00:00:00"/>
    <d v="2018-05-30T00:00:00"/>
    <b v="1"/>
    <s v="B"/>
    <x v="6"/>
    <x v="4"/>
    <s v="Chemistry &amp; biosciences"/>
  </r>
  <r>
    <x v="1566"/>
    <x v="8"/>
    <x v="1036"/>
    <x v="1184"/>
    <x v="7"/>
    <n v="2"/>
    <m/>
    <x v="6"/>
    <x v="6"/>
    <m/>
    <m/>
    <b v="0"/>
    <m/>
    <b v="0"/>
    <m/>
    <m/>
    <m/>
    <m/>
    <m/>
    <b v="1"/>
    <s v="B"/>
    <x v="2"/>
    <x v="4"/>
    <m/>
  </r>
  <r>
    <x v="1567"/>
    <x v="3"/>
    <x v="863"/>
    <x v="1185"/>
    <x v="6"/>
    <n v="2"/>
    <d v="2018-08-31T00:00:00"/>
    <x v="422"/>
    <x v="438"/>
    <n v="36"/>
    <n v="12"/>
    <b v="0"/>
    <n v="12"/>
    <b v="0"/>
    <m/>
    <n v="0"/>
    <n v="0"/>
    <d v="2016-03-01T00:00:00"/>
    <d v="2018-05-30T00:00:00"/>
    <b v="1"/>
    <s v="B"/>
    <x v="6"/>
    <x v="4"/>
    <s v="Patent, design &amp; trademark renewal service"/>
  </r>
  <r>
    <x v="1568"/>
    <x v="3"/>
    <x v="863"/>
    <x v="1186"/>
    <x v="6"/>
    <n v="2"/>
    <d v="2018-08-31T00:00:00"/>
    <x v="422"/>
    <x v="438"/>
    <n v="36"/>
    <n v="12"/>
    <b v="0"/>
    <n v="12"/>
    <b v="0"/>
    <m/>
    <n v="0"/>
    <n v="0"/>
    <d v="2016-03-01T00:00:00"/>
    <d v="2018-05-30T00:00:00"/>
    <b v="1"/>
    <s v="B"/>
    <x v="6"/>
    <x v="4"/>
    <s v="One stop shop"/>
  </r>
  <r>
    <x v="1569"/>
    <x v="3"/>
    <x v="1012"/>
    <x v="1130"/>
    <x v="1"/>
    <n v="1"/>
    <d v="2018-09-20T00:00:00"/>
    <x v="408"/>
    <x v="528"/>
    <n v="48"/>
    <n v="0"/>
    <b v="0"/>
    <m/>
    <b v="0"/>
    <m/>
    <n v="0"/>
    <n v="0"/>
    <d v="2018-02-01T00:00:00"/>
    <d v="2018-09-10T00:00:00"/>
    <b v="1"/>
    <s v="B"/>
    <x v="0"/>
    <x v="0"/>
    <s v="Sanitary Products"/>
  </r>
  <r>
    <x v="1570"/>
    <x v="3"/>
    <x v="1034"/>
    <x v="1187"/>
    <x v="2"/>
    <n v="2"/>
    <d v="2018-09-25T00:00:00"/>
    <x v="408"/>
    <x v="180"/>
    <n v="24"/>
    <n v="24"/>
    <b v="1"/>
    <n v="12"/>
    <b v="0"/>
    <n v="12"/>
    <n v="0"/>
    <n v="0"/>
    <m/>
    <d v="2018-09-25T00:00:00"/>
    <b v="1"/>
    <s v="C - Framework"/>
    <x v="6"/>
    <x v="4"/>
    <s v="HE Networking – Supply and Services Framework Agreement (HENSS)"/>
  </r>
  <r>
    <x v="1571"/>
    <x v="3"/>
    <x v="1034"/>
    <x v="1188"/>
    <x v="2"/>
    <n v="2"/>
    <d v="2018-09-25T00:00:00"/>
    <x v="408"/>
    <x v="180"/>
    <n v="24"/>
    <n v="24"/>
    <b v="1"/>
    <n v="12"/>
    <b v="0"/>
    <n v="12"/>
    <n v="0"/>
    <n v="0"/>
    <m/>
    <d v="2018-09-25T00:00:00"/>
    <b v="1"/>
    <s v="C - Framework"/>
    <x v="6"/>
    <x v="4"/>
    <s v="HE Networking Supply and Services Framework Agreement (HENSS)"/>
  </r>
  <r>
    <x v="1572"/>
    <x v="3"/>
    <x v="1034"/>
    <x v="1189"/>
    <x v="2"/>
    <n v="2"/>
    <d v="2018-09-25T00:00:00"/>
    <x v="408"/>
    <x v="180"/>
    <n v="24"/>
    <n v="24"/>
    <b v="1"/>
    <n v="12"/>
    <b v="0"/>
    <n v="12"/>
    <n v="0"/>
    <n v="0"/>
    <m/>
    <d v="2018-09-25T00:00:00"/>
    <b v="1"/>
    <s v="C - Framework"/>
    <x v="6"/>
    <x v="4"/>
    <s v="HE Networking - Supply and Services Framework Agreement (HENSS)"/>
  </r>
  <r>
    <x v="1573"/>
    <x v="3"/>
    <x v="1037"/>
    <x v="1190"/>
    <x v="6"/>
    <n v="1"/>
    <d v="2018-10-01T00:00:00"/>
    <x v="408"/>
    <x v="529"/>
    <n v="60"/>
    <n v="24"/>
    <b v="0"/>
    <m/>
    <b v="0"/>
    <m/>
    <n v="10000"/>
    <n v="70000"/>
    <d v="2018-01-10T00:00:00"/>
    <m/>
    <b v="1"/>
    <s v="A"/>
    <x v="4"/>
    <x v="0"/>
    <m/>
  </r>
  <r>
    <x v="1574"/>
    <x v="3"/>
    <x v="1038"/>
    <x v="261"/>
    <x v="2"/>
    <n v="1"/>
    <d v="2018-08-14T00:00:00"/>
    <x v="515"/>
    <x v="538"/>
    <n v="60"/>
    <n v="24"/>
    <b v="0"/>
    <m/>
    <b v="0"/>
    <m/>
    <n v="61900"/>
    <n v="433300"/>
    <m/>
    <m/>
    <b v="1"/>
    <s v="A"/>
    <x v="4"/>
    <x v="0"/>
    <m/>
  </r>
  <r>
    <x v="1575"/>
    <x v="3"/>
    <x v="1010"/>
    <x v="1191"/>
    <x v="2"/>
    <n v="1"/>
    <d v="2020-04-16T00:00:00"/>
    <x v="505"/>
    <x v="526"/>
    <n v="24"/>
    <n v="24"/>
    <b v="0"/>
    <m/>
    <b v="0"/>
    <m/>
    <n v="400000"/>
    <n v="2000000"/>
    <d v="2019-03-14T00:00:00"/>
    <d v="2020-03-18T00:00:00"/>
    <b v="1"/>
    <s v="B"/>
    <x v="4"/>
    <x v="0"/>
    <m/>
  </r>
  <r>
    <x v="1576"/>
    <x v="8"/>
    <x v="1039"/>
    <x v="1192"/>
    <x v="2"/>
    <n v="1"/>
    <m/>
    <x v="6"/>
    <x v="6"/>
    <m/>
    <m/>
    <b v="0"/>
    <m/>
    <b v="0"/>
    <m/>
    <n v="1500000"/>
    <n v="8000000"/>
    <d v="2020-01-27T00:00:00"/>
    <d v="2020-11-25T00:00:00"/>
    <b v="0"/>
    <s v="B"/>
    <x v="2"/>
    <x v="0"/>
    <m/>
  </r>
  <r>
    <x v="1577"/>
    <x v="3"/>
    <x v="825"/>
    <x v="901"/>
    <x v="6"/>
    <n v="5"/>
    <m/>
    <x v="397"/>
    <x v="412"/>
    <n v="36"/>
    <m/>
    <b v="0"/>
    <m/>
    <b v="0"/>
    <m/>
    <n v="867000"/>
    <n v="0"/>
    <m/>
    <m/>
    <b v="1"/>
    <s v="B"/>
    <x v="2"/>
    <x v="5"/>
    <s v="Legal Recoveries (one stop shop)"/>
  </r>
  <r>
    <x v="1578"/>
    <x v="3"/>
    <x v="1040"/>
    <x v="1193"/>
    <x v="2"/>
    <n v="1"/>
    <d v="2018-06-18T00:00:00"/>
    <x v="516"/>
    <x v="539"/>
    <n v="24"/>
    <n v="24"/>
    <b v="1"/>
    <n v="12"/>
    <b v="1"/>
    <n v="12"/>
    <n v="100000"/>
    <n v="1000000"/>
    <m/>
    <m/>
    <b v="1"/>
    <s v="A"/>
    <x v="0"/>
    <x v="0"/>
    <m/>
  </r>
  <r>
    <x v="1579"/>
    <x v="8"/>
    <x v="1041"/>
    <x v="1057"/>
    <x v="7"/>
    <n v="1"/>
    <m/>
    <x v="6"/>
    <x v="6"/>
    <m/>
    <m/>
    <b v="0"/>
    <m/>
    <b v="0"/>
    <m/>
    <n v="0"/>
    <n v="0"/>
    <m/>
    <m/>
    <b v="1"/>
    <s v="B"/>
    <x v="2"/>
    <x v="0"/>
    <m/>
  </r>
  <r>
    <x v="1580"/>
    <x v="3"/>
    <x v="945"/>
    <x v="1194"/>
    <x v="2"/>
    <n v="1"/>
    <d v="2018-10-26T00:00:00"/>
    <x v="461"/>
    <x v="477"/>
    <n v="24"/>
    <n v="24"/>
    <b v="1"/>
    <n v="12"/>
    <b v="0"/>
    <n v="12"/>
    <n v="12500000"/>
    <n v="50000000"/>
    <m/>
    <m/>
    <b v="1"/>
    <s v="B"/>
    <x v="6"/>
    <x v="0"/>
    <s v="Supply, Design &amp; Installation of Energy Efficient Audio-Visual Equipment"/>
  </r>
  <r>
    <x v="1581"/>
    <x v="10"/>
    <x v="1042"/>
    <x v="1195"/>
    <x v="2"/>
    <n v="1"/>
    <m/>
    <x v="517"/>
    <x v="540"/>
    <n v="24"/>
    <n v="24"/>
    <b v="0"/>
    <m/>
    <b v="0"/>
    <m/>
    <n v="1500000"/>
    <n v="8000000"/>
    <d v="2020-06-01T00:00:00"/>
    <d v="2021-02-22T00:00:00"/>
    <b v="0"/>
    <s v="B"/>
    <x v="4"/>
    <x v="0"/>
    <m/>
  </r>
  <r>
    <x v="1582"/>
    <x v="3"/>
    <x v="1043"/>
    <x v="1196"/>
    <x v="1"/>
    <n v="10"/>
    <m/>
    <x v="518"/>
    <x v="541"/>
    <n v="24"/>
    <m/>
    <b v="0"/>
    <m/>
    <b v="0"/>
    <m/>
    <n v="0"/>
    <n v="0"/>
    <m/>
    <m/>
    <b v="1"/>
    <s v="B"/>
    <x v="2"/>
    <x v="1"/>
    <m/>
  </r>
  <r>
    <x v="1583"/>
    <x v="13"/>
    <x v="1044"/>
    <x v="1197"/>
    <x v="2"/>
    <n v="1"/>
    <d v="2020-04-29T00:00:00"/>
    <x v="519"/>
    <x v="542"/>
    <n v="24"/>
    <n v="24"/>
    <b v="0"/>
    <m/>
    <b v="0"/>
    <m/>
    <n v="750000"/>
    <n v="3000000"/>
    <d v="2019-01-07T00:00:00"/>
    <d v="2021-12-30T00:00:00"/>
    <b v="1"/>
    <s v="B"/>
    <x v="4"/>
    <x v="0"/>
    <m/>
  </r>
  <r>
    <x v="1584"/>
    <x v="6"/>
    <x v="1045"/>
    <x v="1198"/>
    <x v="2"/>
    <n v="1"/>
    <m/>
    <x v="6"/>
    <x v="6"/>
    <m/>
    <m/>
    <b v="0"/>
    <m/>
    <b v="0"/>
    <m/>
    <m/>
    <m/>
    <d v="2019-04-08T00:00:00"/>
    <m/>
    <b v="0"/>
    <s v="B"/>
    <x v="2"/>
    <x v="0"/>
    <m/>
  </r>
  <r>
    <x v="1585"/>
    <x v="4"/>
    <x v="1046"/>
    <x v="1199"/>
    <x v="4"/>
    <n v="1"/>
    <m/>
    <x v="520"/>
    <x v="6"/>
    <m/>
    <m/>
    <b v="0"/>
    <m/>
    <b v="0"/>
    <m/>
    <m/>
    <m/>
    <d v="2020-01-01T00:00:00"/>
    <m/>
    <b v="0"/>
    <s v="B"/>
    <x v="2"/>
    <x v="0"/>
    <m/>
  </r>
  <r>
    <x v="1586"/>
    <x v="11"/>
    <x v="1047"/>
    <x v="1200"/>
    <x v="2"/>
    <n v="1"/>
    <d v="2021-01-01T00:00:00"/>
    <x v="521"/>
    <x v="543"/>
    <n v="24"/>
    <n v="24"/>
    <b v="0"/>
    <n v="12"/>
    <b v="0"/>
    <n v="12"/>
    <n v="50000"/>
    <n v="200000"/>
    <d v="2019-09-15T00:00:00"/>
    <d v="2020-05-18T00:00:00"/>
    <b v="1"/>
    <s v="B"/>
    <x v="4"/>
    <x v="0"/>
    <m/>
  </r>
  <r>
    <x v="1587"/>
    <x v="3"/>
    <x v="1048"/>
    <x v="863"/>
    <x v="1"/>
    <n v="1"/>
    <d v="2020-05-12T00:00:00"/>
    <x v="522"/>
    <x v="544"/>
    <n v="24"/>
    <n v="24"/>
    <b v="0"/>
    <m/>
    <b v="0"/>
    <m/>
    <n v="710000"/>
    <n v="2840000"/>
    <d v="2019-06-09T00:00:00"/>
    <d v="2020-04-06T00:00:00"/>
    <b v="1"/>
    <s v="B"/>
    <x v="4"/>
    <x v="0"/>
    <m/>
  </r>
  <r>
    <x v="1588"/>
    <x v="3"/>
    <x v="949"/>
    <x v="1201"/>
    <x v="1"/>
    <n v="1"/>
    <d v="2019-09-30T00:00:00"/>
    <x v="523"/>
    <x v="545"/>
    <n v="24"/>
    <n v="24"/>
    <b v="0"/>
    <m/>
    <b v="0"/>
    <m/>
    <n v="920000"/>
    <n v="3680000"/>
    <d v="2018-11-12T00:00:00"/>
    <d v="2019-09-23T00:00:00"/>
    <b v="1"/>
    <s v="A"/>
    <x v="4"/>
    <x v="0"/>
    <m/>
  </r>
  <r>
    <x v="1589"/>
    <x v="3"/>
    <x v="1049"/>
    <x v="1202"/>
    <x v="1"/>
    <n v="10"/>
    <m/>
    <x v="280"/>
    <x v="546"/>
    <n v="200"/>
    <m/>
    <b v="0"/>
    <m/>
    <b v="0"/>
    <m/>
    <n v="0"/>
    <n v="0"/>
    <m/>
    <m/>
    <b v="1"/>
    <s v="(Blank)"/>
    <x v="2"/>
    <x v="1"/>
    <m/>
  </r>
  <r>
    <x v="1590"/>
    <x v="3"/>
    <x v="1050"/>
    <x v="1203"/>
    <x v="1"/>
    <n v="1"/>
    <d v="2020-01-06T00:00:00"/>
    <x v="524"/>
    <x v="547"/>
    <n v="84"/>
    <n v="0"/>
    <b v="0"/>
    <m/>
    <b v="0"/>
    <m/>
    <n v="200000000"/>
    <n v="800000000"/>
    <d v="2018-09-03T00:00:00"/>
    <d v="2019-09-01T00:00:00"/>
    <b v="1"/>
    <s v="A"/>
    <x v="0"/>
    <x v="0"/>
    <m/>
  </r>
  <r>
    <x v="1591"/>
    <x v="3"/>
    <x v="1051"/>
    <x v="1204"/>
    <x v="1"/>
    <n v="10"/>
    <m/>
    <x v="439"/>
    <x v="350"/>
    <n v="24"/>
    <m/>
    <b v="0"/>
    <n v="12"/>
    <b v="0"/>
    <n v="12"/>
    <n v="0"/>
    <n v="0"/>
    <m/>
    <m/>
    <b v="1"/>
    <s v="(Blank)"/>
    <x v="2"/>
    <x v="1"/>
    <m/>
  </r>
  <r>
    <x v="1592"/>
    <x v="10"/>
    <x v="1052"/>
    <x v="1205"/>
    <x v="1"/>
    <n v="1"/>
    <m/>
    <x v="525"/>
    <x v="548"/>
    <n v="24"/>
    <n v="24"/>
    <b v="0"/>
    <m/>
    <b v="0"/>
    <m/>
    <n v="750000"/>
    <n v="3000000"/>
    <d v="2021-01-07T00:00:00"/>
    <d v="2021-07-12T00:00:00"/>
    <b v="1"/>
    <s v="B"/>
    <x v="4"/>
    <x v="0"/>
    <m/>
  </r>
  <r>
    <x v="1593"/>
    <x v="13"/>
    <x v="1053"/>
    <x v="74"/>
    <x v="1"/>
    <n v="1"/>
    <m/>
    <x v="526"/>
    <x v="549"/>
    <n v="24"/>
    <n v="24"/>
    <b v="0"/>
    <m/>
    <b v="0"/>
    <m/>
    <n v="800000"/>
    <n v="3200000"/>
    <d v="2022-02-07T00:00:00"/>
    <d v="2022-08-15T00:00:00"/>
    <b v="1"/>
    <s v="B"/>
    <x v="4"/>
    <x v="0"/>
    <m/>
  </r>
  <r>
    <x v="1594"/>
    <x v="3"/>
    <x v="15"/>
    <x v="1206"/>
    <x v="1"/>
    <n v="3"/>
    <m/>
    <x v="14"/>
    <x v="15"/>
    <n v="48"/>
    <m/>
    <b v="0"/>
    <m/>
    <b v="0"/>
    <m/>
    <n v="0"/>
    <n v="0"/>
    <m/>
    <d v="2019-08-01T00:00:00"/>
    <b v="1"/>
    <s v="B"/>
    <x v="2"/>
    <x v="2"/>
    <s v="Lot 1 - Domestic &amp; Non-Domestic up to 500kw (Cumbria, Greater Manchester &amp; Lancashire)"/>
  </r>
  <r>
    <x v="1595"/>
    <x v="3"/>
    <x v="1054"/>
    <x v="1207"/>
    <x v="6"/>
    <n v="4"/>
    <d v="2019-08-19T00:00:00"/>
    <x v="527"/>
    <x v="550"/>
    <n v="36"/>
    <n v="12"/>
    <b v="0"/>
    <m/>
    <b v="0"/>
    <m/>
    <n v="0"/>
    <n v="0"/>
    <m/>
    <m/>
    <b v="1"/>
    <s v="B"/>
    <x v="6"/>
    <x v="3"/>
    <s v="Business Travel"/>
  </r>
  <r>
    <x v="1596"/>
    <x v="3"/>
    <x v="1055"/>
    <x v="1208"/>
    <x v="5"/>
    <n v="1"/>
    <d v="2019-03-29T00:00:00"/>
    <x v="186"/>
    <x v="472"/>
    <n v="36"/>
    <n v="12"/>
    <b v="0"/>
    <m/>
    <b v="0"/>
    <m/>
    <n v="1000000"/>
    <n v="4000000"/>
    <m/>
    <m/>
    <b v="1"/>
    <s v="A"/>
    <x v="6"/>
    <x v="0"/>
    <m/>
  </r>
  <r>
    <x v="1597"/>
    <x v="3"/>
    <x v="1056"/>
    <x v="1209"/>
    <x v="0"/>
    <n v="3"/>
    <m/>
    <x v="528"/>
    <x v="551"/>
    <n v="36"/>
    <n v="12"/>
    <b v="0"/>
    <n v="12"/>
    <b v="0"/>
    <m/>
    <n v="0"/>
    <n v="0"/>
    <m/>
    <m/>
    <b v="1"/>
    <s v="B"/>
    <x v="6"/>
    <x v="2"/>
    <s v="Lot 1 Electronic Components incl. Development Boards"/>
  </r>
  <r>
    <x v="1598"/>
    <x v="6"/>
    <x v="1057"/>
    <x v="1210"/>
    <x v="1"/>
    <n v="1"/>
    <m/>
    <x v="210"/>
    <x v="292"/>
    <n v="36"/>
    <n v="12"/>
    <b v="0"/>
    <m/>
    <b v="0"/>
    <m/>
    <n v="75000"/>
    <n v="300000"/>
    <d v="2018-10-08T00:00:00"/>
    <d v="2019-04-15T00:00:00"/>
    <b v="0"/>
    <s v="B"/>
    <x v="6"/>
    <x v="0"/>
    <m/>
  </r>
  <r>
    <x v="1599"/>
    <x v="3"/>
    <x v="915"/>
    <x v="1211"/>
    <x v="6"/>
    <n v="3"/>
    <m/>
    <x v="199"/>
    <x v="218"/>
    <n v="36"/>
    <n v="12"/>
    <b v="0"/>
    <n v="12"/>
    <b v="0"/>
    <m/>
    <n v="0"/>
    <n v="0"/>
    <m/>
    <m/>
    <b v="1"/>
    <s v="B"/>
    <x v="6"/>
    <x v="2"/>
    <s v=" Lot 2 Vouchers &amp; Gift Cards"/>
  </r>
  <r>
    <x v="1600"/>
    <x v="3"/>
    <x v="915"/>
    <x v="1212"/>
    <x v="6"/>
    <n v="3"/>
    <m/>
    <x v="199"/>
    <x v="218"/>
    <n v="36"/>
    <n v="12"/>
    <b v="0"/>
    <n v="12"/>
    <b v="0"/>
    <m/>
    <n v="0"/>
    <n v="0"/>
    <m/>
    <m/>
    <b v="1"/>
    <s v="B"/>
    <x v="6"/>
    <x v="2"/>
    <s v="Lot 3 Promotional Clothing"/>
  </r>
  <r>
    <x v="1601"/>
    <x v="3"/>
    <x v="1058"/>
    <x v="1213"/>
    <x v="5"/>
    <n v="1"/>
    <d v="2019-03-29T00:00:00"/>
    <x v="186"/>
    <x v="472"/>
    <n v="36"/>
    <n v="12"/>
    <b v="0"/>
    <m/>
    <b v="0"/>
    <m/>
    <n v="1500000"/>
    <n v="6000000"/>
    <m/>
    <m/>
    <b v="1"/>
    <s v="A"/>
    <x v="6"/>
    <x v="0"/>
    <m/>
  </r>
  <r>
    <x v="1602"/>
    <x v="3"/>
    <x v="961"/>
    <x v="1214"/>
    <x v="4"/>
    <n v="1"/>
    <d v="2020-09-30T00:00:00"/>
    <x v="529"/>
    <x v="552"/>
    <n v="24"/>
    <n v="24"/>
    <b v="0"/>
    <m/>
    <b v="0"/>
    <m/>
    <n v="1000000"/>
    <n v="4000000"/>
    <d v="2019-12-01T00:00:00"/>
    <d v="2020-09-11T00:00:00"/>
    <b v="1"/>
    <s v="B"/>
    <x v="4"/>
    <x v="0"/>
    <s v="Academic Content"/>
  </r>
  <r>
    <x v="1603"/>
    <x v="3"/>
    <x v="1059"/>
    <x v="1215"/>
    <x v="2"/>
    <n v="1"/>
    <m/>
    <x v="530"/>
    <x v="553"/>
    <n v="24"/>
    <n v="24"/>
    <b v="0"/>
    <m/>
    <b v="0"/>
    <m/>
    <n v="200000"/>
    <n v="800000"/>
    <d v="2019-01-07T00:00:00"/>
    <d v="2019-07-30T00:00:00"/>
    <b v="1"/>
    <s v="A"/>
    <x v="4"/>
    <x v="0"/>
    <m/>
  </r>
  <r>
    <x v="1604"/>
    <x v="3"/>
    <x v="1060"/>
    <x v="1216"/>
    <x v="5"/>
    <n v="1"/>
    <d v="2020-07-03T00:00:00"/>
    <x v="531"/>
    <x v="554"/>
    <n v="36"/>
    <n v="12"/>
    <b v="0"/>
    <m/>
    <b v="0"/>
    <m/>
    <n v="100000"/>
    <n v="400000"/>
    <d v="2019-07-01T00:00:00"/>
    <d v="2020-06-18T00:00:00"/>
    <b v="1"/>
    <s v="A"/>
    <x v="6"/>
    <x v="0"/>
    <m/>
  </r>
  <r>
    <x v="1605"/>
    <x v="3"/>
    <x v="756"/>
    <x v="1217"/>
    <x v="2"/>
    <n v="1"/>
    <d v="2018-12-24T00:00:00"/>
    <x v="354"/>
    <x v="370"/>
    <n v="24"/>
    <n v="24"/>
    <b v="1"/>
    <n v="12"/>
    <b v="0"/>
    <n v="12"/>
    <n v="0"/>
    <n v="300000"/>
    <m/>
    <m/>
    <b v="1"/>
    <s v="A"/>
    <x v="6"/>
    <x v="0"/>
    <s v="Document management"/>
  </r>
  <r>
    <x v="1606"/>
    <x v="10"/>
    <x v="1061"/>
    <x v="1218"/>
    <x v="6"/>
    <n v="1"/>
    <m/>
    <x v="498"/>
    <x v="555"/>
    <n v="24"/>
    <n v="24"/>
    <b v="0"/>
    <m/>
    <b v="0"/>
    <m/>
    <n v="2000000"/>
    <n v="8000000"/>
    <d v="2019-09-02T00:00:00"/>
    <d v="2021-03-02T00:00:00"/>
    <b v="1"/>
    <s v="B"/>
    <x v="4"/>
    <x v="0"/>
    <m/>
  </r>
  <r>
    <x v="1607"/>
    <x v="3"/>
    <x v="1062"/>
    <x v="1219"/>
    <x v="2"/>
    <n v="1"/>
    <m/>
    <x v="532"/>
    <x v="556"/>
    <n v="24"/>
    <n v="24"/>
    <b v="0"/>
    <m/>
    <b v="0"/>
    <m/>
    <n v="500000"/>
    <n v="2000000"/>
    <d v="2018-10-01T00:00:00"/>
    <m/>
    <b v="1"/>
    <s v="A"/>
    <x v="4"/>
    <x v="0"/>
    <m/>
  </r>
  <r>
    <x v="1608"/>
    <x v="3"/>
    <x v="1063"/>
    <x v="1220"/>
    <x v="6"/>
    <n v="1"/>
    <d v="2018-07-31T00:00:00"/>
    <x v="451"/>
    <x v="469"/>
    <n v="48"/>
    <n v="0"/>
    <b v="0"/>
    <m/>
    <b v="0"/>
    <m/>
    <n v="200000"/>
    <n v="800000"/>
    <m/>
    <m/>
    <b v="1"/>
    <s v="A"/>
    <x v="0"/>
    <x v="0"/>
    <m/>
  </r>
  <r>
    <x v="1609"/>
    <x v="3"/>
    <x v="756"/>
    <x v="1221"/>
    <x v="1"/>
    <n v="1"/>
    <d v="2018-12-24T00:00:00"/>
    <x v="354"/>
    <x v="370"/>
    <n v="24"/>
    <n v="24"/>
    <b v="1"/>
    <n v="12"/>
    <b v="0"/>
    <n v="12"/>
    <n v="0"/>
    <n v="300000"/>
    <m/>
    <m/>
    <b v="1"/>
    <s v="A"/>
    <x v="6"/>
    <x v="0"/>
    <s v="Protective Equipment and Uniforms"/>
  </r>
  <r>
    <x v="1610"/>
    <x v="3"/>
    <x v="1064"/>
    <x v="1222"/>
    <x v="1"/>
    <n v="1"/>
    <d v="2019-05-13T00:00:00"/>
    <x v="533"/>
    <x v="557"/>
    <n v="36"/>
    <n v="12"/>
    <b v="0"/>
    <m/>
    <b v="0"/>
    <m/>
    <n v="200000"/>
    <n v="800000"/>
    <d v="2019-03-27T00:00:00"/>
    <d v="2019-05-01T00:00:00"/>
    <b v="1"/>
    <s v="A"/>
    <x v="6"/>
    <x v="0"/>
    <m/>
  </r>
  <r>
    <x v="1611"/>
    <x v="10"/>
    <x v="1065"/>
    <x v="792"/>
    <x v="2"/>
    <n v="1"/>
    <d v="2019-11-15T00:00:00"/>
    <x v="534"/>
    <x v="558"/>
    <n v="48"/>
    <n v="0"/>
    <b v="0"/>
    <m/>
    <b v="0"/>
    <m/>
    <n v="1200000"/>
    <n v="4800000"/>
    <d v="2018-07-19T00:00:00"/>
    <m/>
    <b v="1"/>
    <s v="A"/>
    <x v="0"/>
    <x v="0"/>
    <m/>
  </r>
  <r>
    <x v="1612"/>
    <x v="4"/>
    <x v="1066"/>
    <x v="793"/>
    <x v="2"/>
    <n v="1"/>
    <m/>
    <x v="535"/>
    <x v="559"/>
    <n v="48"/>
    <n v="0"/>
    <b v="0"/>
    <m/>
    <b v="0"/>
    <m/>
    <n v="20000"/>
    <n v="80000"/>
    <m/>
    <m/>
    <b v="1"/>
    <s v="A"/>
    <x v="0"/>
    <x v="0"/>
    <m/>
  </r>
  <r>
    <x v="1613"/>
    <x v="3"/>
    <x v="1067"/>
    <x v="1223"/>
    <x v="2"/>
    <n v="1"/>
    <d v="2019-11-01T00:00:00"/>
    <x v="536"/>
    <x v="560"/>
    <n v="24"/>
    <n v="0"/>
    <b v="0"/>
    <n v="12"/>
    <b v="0"/>
    <n v="12"/>
    <n v="400000"/>
    <n v="1200000"/>
    <m/>
    <m/>
    <b v="1"/>
    <s v="A"/>
    <x v="0"/>
    <x v="0"/>
    <m/>
  </r>
  <r>
    <x v="1614"/>
    <x v="3"/>
    <x v="1068"/>
    <x v="791"/>
    <x v="2"/>
    <n v="1"/>
    <d v="2019-11-27T00:00:00"/>
    <x v="528"/>
    <x v="460"/>
    <n v="24"/>
    <n v="24"/>
    <b v="0"/>
    <n v="12"/>
    <b v="0"/>
    <n v="12"/>
    <n v="3500000"/>
    <n v="12000000"/>
    <d v="2018-07-19T00:00:00"/>
    <m/>
    <b v="1"/>
    <s v="A"/>
    <x v="4"/>
    <x v="0"/>
    <m/>
  </r>
  <r>
    <x v="1615"/>
    <x v="4"/>
    <x v="1069"/>
    <x v="1224"/>
    <x v="2"/>
    <n v="1"/>
    <m/>
    <x v="535"/>
    <x v="559"/>
    <n v="48"/>
    <n v="0"/>
    <b v="0"/>
    <m/>
    <b v="0"/>
    <m/>
    <n v="300000"/>
    <n v="1200000"/>
    <m/>
    <m/>
    <b v="1"/>
    <s v="A"/>
    <x v="0"/>
    <x v="0"/>
    <m/>
  </r>
  <r>
    <x v="1616"/>
    <x v="3"/>
    <x v="799"/>
    <x v="875"/>
    <x v="1"/>
    <n v="5"/>
    <m/>
    <x v="382"/>
    <x v="398"/>
    <n v="24"/>
    <n v="24"/>
    <b v="0"/>
    <n v="12"/>
    <b v="0"/>
    <n v="12"/>
    <n v="0"/>
    <n v="0"/>
    <d v="2018-05-30T00:00:00"/>
    <d v="2019-01-04T00:00:00"/>
    <b v="0"/>
    <s v="B"/>
    <x v="4"/>
    <x v="5"/>
    <s v="Total Waste Management (London)"/>
  </r>
  <r>
    <x v="1617"/>
    <x v="3"/>
    <x v="799"/>
    <x v="875"/>
    <x v="1"/>
    <n v="5"/>
    <m/>
    <x v="382"/>
    <x v="398"/>
    <n v="24"/>
    <n v="24"/>
    <b v="0"/>
    <n v="12"/>
    <b v="0"/>
    <n v="12"/>
    <n v="0"/>
    <n v="0"/>
    <d v="2018-05-30T00:00:00"/>
    <d v="2019-01-04T00:00:00"/>
    <b v="0"/>
    <s v="B"/>
    <x v="4"/>
    <x v="5"/>
    <s v="Hazardous, Chemical and Radioactive Waste (England, Wales &amp; NI)"/>
  </r>
  <r>
    <x v="1618"/>
    <x v="3"/>
    <x v="799"/>
    <x v="875"/>
    <x v="1"/>
    <n v="5"/>
    <m/>
    <x v="382"/>
    <x v="398"/>
    <n v="24"/>
    <n v="24"/>
    <b v="0"/>
    <n v="12"/>
    <b v="0"/>
    <n v="12"/>
    <n v="0"/>
    <n v="0"/>
    <d v="2018-05-30T00:00:00"/>
    <d v="2019-01-04T00:00:00"/>
    <b v="0"/>
    <s v="B"/>
    <x v="4"/>
    <x v="5"/>
    <s v="Clinical and Pharmaceutical Waste (England, Wales &amp; NI)"/>
  </r>
  <r>
    <x v="1619"/>
    <x v="3"/>
    <x v="799"/>
    <x v="875"/>
    <x v="1"/>
    <n v="5"/>
    <d v="2019-03-06T00:00:00"/>
    <x v="382"/>
    <x v="398"/>
    <n v="24"/>
    <n v="24"/>
    <b v="0"/>
    <n v="12"/>
    <b v="0"/>
    <n v="12"/>
    <n v="0"/>
    <n v="0"/>
    <d v="2018-05-30T00:00:00"/>
    <d v="2019-01-04T00:00:00"/>
    <b v="0"/>
    <s v="B"/>
    <x v="4"/>
    <x v="5"/>
    <s v="Confidential Waste (England, Wales &amp; NI)"/>
  </r>
  <r>
    <x v="1620"/>
    <x v="3"/>
    <x v="1070"/>
    <x v="1225"/>
    <x v="1"/>
    <n v="1"/>
    <d v="2020-12-01T00:00:00"/>
    <x v="537"/>
    <x v="561"/>
    <n v="24"/>
    <n v="24"/>
    <b v="0"/>
    <m/>
    <b v="0"/>
    <m/>
    <n v="500000"/>
    <n v="2000000"/>
    <d v="2019-09-18T00:00:00"/>
    <d v="2020-05-12T00:00:00"/>
    <b v="1"/>
    <s v="B"/>
    <x v="4"/>
    <x v="0"/>
    <m/>
  </r>
  <r>
    <x v="1621"/>
    <x v="3"/>
    <x v="1071"/>
    <x v="181"/>
    <x v="1"/>
    <n v="1"/>
    <d v="2020-12-08T00:00:00"/>
    <x v="538"/>
    <x v="562"/>
    <n v="24"/>
    <n v="48"/>
    <b v="0"/>
    <m/>
    <b v="0"/>
    <m/>
    <n v="2000000"/>
    <n v="8000000"/>
    <d v="2020-03-16T00:00:00"/>
    <d v="2020-12-01T00:00:00"/>
    <b v="1"/>
    <s v="B"/>
    <x v="16"/>
    <x v="0"/>
    <m/>
  </r>
  <r>
    <x v="1622"/>
    <x v="13"/>
    <x v="1072"/>
    <x v="1226"/>
    <x v="1"/>
    <n v="1"/>
    <d v="2022-08-10T00:00:00"/>
    <x v="539"/>
    <x v="563"/>
    <n v="24"/>
    <n v="24"/>
    <b v="0"/>
    <m/>
    <b v="0"/>
    <m/>
    <n v="400000"/>
    <n v="1600000"/>
    <d v="2022-01-10T00:00:00"/>
    <d v="2022-08-10T00:00:00"/>
    <b v="0"/>
    <s v="B"/>
    <x v="4"/>
    <x v="0"/>
    <m/>
  </r>
  <r>
    <x v="1623"/>
    <x v="10"/>
    <x v="1073"/>
    <x v="239"/>
    <x v="1"/>
    <n v="1"/>
    <m/>
    <x v="540"/>
    <x v="564"/>
    <n v="36"/>
    <n v="12"/>
    <b v="0"/>
    <m/>
    <b v="0"/>
    <m/>
    <n v="200000"/>
    <n v="800000"/>
    <d v="2019-04-01T00:00:00"/>
    <d v="2020-10-01T00:00:00"/>
    <b v="0"/>
    <s v="A"/>
    <x v="6"/>
    <x v="0"/>
    <m/>
  </r>
  <r>
    <x v="1624"/>
    <x v="13"/>
    <x v="1074"/>
    <x v="128"/>
    <x v="1"/>
    <n v="1"/>
    <m/>
    <x v="541"/>
    <x v="565"/>
    <n v="24"/>
    <n v="24"/>
    <b v="0"/>
    <m/>
    <b v="0"/>
    <m/>
    <n v="100000"/>
    <n v="400000"/>
    <d v="2020-11-01T00:00:00"/>
    <d v="2021-05-03T00:00:00"/>
    <b v="0"/>
    <s v="C"/>
    <x v="4"/>
    <x v="0"/>
    <m/>
  </r>
  <r>
    <x v="1625"/>
    <x v="3"/>
    <x v="804"/>
    <x v="1227"/>
    <x v="1"/>
    <n v="2"/>
    <d v="2019-03-31T00:00:00"/>
    <x v="385"/>
    <x v="400"/>
    <n v="60"/>
    <m/>
    <b v="0"/>
    <m/>
    <b v="0"/>
    <m/>
    <n v="0"/>
    <n v="0"/>
    <m/>
    <d v="2019-01-31T00:00:00"/>
    <b v="0"/>
    <s v="C - Framework"/>
    <x v="2"/>
    <x v="4"/>
    <s v="Lot 2 Non Exhibition Freight"/>
  </r>
  <r>
    <x v="1626"/>
    <x v="3"/>
    <x v="1075"/>
    <x v="1228"/>
    <x v="2"/>
    <n v="1"/>
    <d v="2019-03-19T00:00:00"/>
    <x v="542"/>
    <x v="566"/>
    <n v="23"/>
    <m/>
    <b v="0"/>
    <m/>
    <b v="0"/>
    <m/>
    <n v="0"/>
    <n v="0"/>
    <d v="2019-01-01T00:00:00"/>
    <d v="2019-03-19T00:00:00"/>
    <b v="1"/>
    <s v="A"/>
    <x v="2"/>
    <x v="0"/>
    <s v="Digital Technology Projects"/>
  </r>
  <r>
    <x v="1627"/>
    <x v="0"/>
    <x v="1076"/>
    <x v="1229"/>
    <x v="2"/>
    <n v="1"/>
    <m/>
    <x v="543"/>
    <x v="567"/>
    <n v="24"/>
    <n v="24"/>
    <b v="1"/>
    <n v="12"/>
    <b v="1"/>
    <n v="14"/>
    <n v="100000"/>
    <n v="400000"/>
    <m/>
    <m/>
    <b v="0"/>
    <s v="B"/>
    <x v="0"/>
    <x v="0"/>
    <s v="Stuff"/>
  </r>
  <r>
    <x v="1628"/>
    <x v="3"/>
    <x v="1075"/>
    <x v="1228"/>
    <x v="2"/>
    <n v="1"/>
    <d v="2019-03-19T00:00:00"/>
    <x v="542"/>
    <x v="566"/>
    <n v="23"/>
    <n v="0"/>
    <b v="0"/>
    <m/>
    <b v="0"/>
    <m/>
    <n v="25000"/>
    <n v="100000"/>
    <m/>
    <m/>
    <b v="1"/>
    <s v="A"/>
    <x v="0"/>
    <x v="0"/>
    <s v="Cyber Security Services"/>
  </r>
  <r>
    <x v="1629"/>
    <x v="3"/>
    <x v="1075"/>
    <x v="1228"/>
    <x v="2"/>
    <n v="1"/>
    <d v="2019-03-19T00:00:00"/>
    <x v="542"/>
    <x v="566"/>
    <n v="23"/>
    <m/>
    <b v="0"/>
    <m/>
    <b v="0"/>
    <m/>
    <n v="0"/>
    <n v="0"/>
    <m/>
    <m/>
    <b v="1"/>
    <s v="A"/>
    <x v="2"/>
    <x v="0"/>
    <s v="Digital Technology Resources"/>
  </r>
  <r>
    <x v="1630"/>
    <x v="3"/>
    <x v="1077"/>
    <x v="1230"/>
    <x v="6"/>
    <n v="1"/>
    <d v="2019-04-01T00:00:00"/>
    <x v="439"/>
    <x v="350"/>
    <n v="24"/>
    <n v="24"/>
    <b v="0"/>
    <m/>
    <b v="0"/>
    <m/>
    <n v="2000000"/>
    <n v="8000000"/>
    <m/>
    <d v="2019-04-15T00:00:00"/>
    <b v="1"/>
    <s v="A"/>
    <x v="4"/>
    <x v="0"/>
    <m/>
  </r>
  <r>
    <x v="1631"/>
    <x v="10"/>
    <x v="1078"/>
    <x v="1231"/>
    <x v="1"/>
    <n v="1"/>
    <m/>
    <x v="544"/>
    <x v="568"/>
    <n v="36"/>
    <n v="12"/>
    <b v="0"/>
    <m/>
    <b v="0"/>
    <m/>
    <n v="0"/>
    <n v="0"/>
    <d v="2020-01-01T00:00:00"/>
    <d v="2021-04-20T00:00:00"/>
    <b v="0"/>
    <s v="A"/>
    <x v="6"/>
    <x v="0"/>
    <m/>
  </r>
  <r>
    <x v="1632"/>
    <x v="3"/>
    <x v="1079"/>
    <x v="1232"/>
    <x v="1"/>
    <n v="1"/>
    <d v="2020-04-01T00:00:00"/>
    <x v="462"/>
    <x v="490"/>
    <n v="48"/>
    <n v="0"/>
    <b v="0"/>
    <m/>
    <b v="0"/>
    <m/>
    <n v="750000"/>
    <n v="3000000"/>
    <d v="2019-02-04T00:00:00"/>
    <d v="2020-01-20T00:00:00"/>
    <b v="1"/>
    <s v="A"/>
    <x v="0"/>
    <x v="0"/>
    <m/>
  </r>
  <r>
    <x v="1633"/>
    <x v="3"/>
    <x v="1080"/>
    <x v="1233"/>
    <x v="1"/>
    <n v="2"/>
    <d v="2019-09-02T00:00:00"/>
    <x v="351"/>
    <x v="367"/>
    <n v="36"/>
    <n v="12"/>
    <b v="0"/>
    <n v="12"/>
    <b v="0"/>
    <m/>
    <n v="0"/>
    <n v="0"/>
    <d v="2019-01-01T00:00:00"/>
    <d v="2019-07-01T00:00:00"/>
    <b v="1"/>
    <s v="(Blank)"/>
    <x v="6"/>
    <x v="4"/>
    <s v="UK Domestic Courier Services"/>
  </r>
  <r>
    <x v="1634"/>
    <x v="3"/>
    <x v="1081"/>
    <x v="1234"/>
    <x v="1"/>
    <n v="1"/>
    <d v="2020-11-24T00:00:00"/>
    <x v="545"/>
    <x v="569"/>
    <n v="24"/>
    <n v="24"/>
    <b v="0"/>
    <n v="12"/>
    <b v="0"/>
    <n v="12"/>
    <n v="4351448"/>
    <n v="17405792"/>
    <d v="2020-01-20T00:00:00"/>
    <d v="2020-09-14T00:00:00"/>
    <b v="1"/>
    <s v="B"/>
    <x v="4"/>
    <x v="0"/>
    <s v="Personal Protective Equipment (PPE)"/>
  </r>
  <r>
    <x v="1635"/>
    <x v="3"/>
    <x v="969"/>
    <x v="1235"/>
    <x v="4"/>
    <n v="1"/>
    <m/>
    <x v="546"/>
    <x v="570"/>
    <n v="24"/>
    <n v="24"/>
    <b v="0"/>
    <m/>
    <b v="0"/>
    <m/>
    <n v="400000"/>
    <n v="1600000"/>
    <m/>
    <m/>
    <b v="1"/>
    <s v="B"/>
    <x v="4"/>
    <x v="0"/>
    <m/>
  </r>
  <r>
    <x v="1636"/>
    <x v="11"/>
    <x v="1082"/>
    <x v="1236"/>
    <x v="0"/>
    <n v="1"/>
    <d v="2020-05-01T00:00:00"/>
    <x v="277"/>
    <x v="571"/>
    <n v="48"/>
    <n v="0"/>
    <b v="0"/>
    <m/>
    <b v="0"/>
    <m/>
    <n v="0"/>
    <n v="0"/>
    <m/>
    <m/>
    <b v="0"/>
    <s v="B"/>
    <x v="0"/>
    <x v="0"/>
    <m/>
  </r>
  <r>
    <x v="1637"/>
    <x v="3"/>
    <x v="1083"/>
    <x v="1237"/>
    <x v="1"/>
    <n v="2"/>
    <d v="2019-07-02T00:00:00"/>
    <x v="547"/>
    <x v="572"/>
    <n v="36"/>
    <n v="12"/>
    <b v="0"/>
    <m/>
    <b v="0"/>
    <m/>
    <n v="8000000"/>
    <n v="32000000"/>
    <m/>
    <d v="2019-06-18T00:00:00"/>
    <b v="0"/>
    <s v="B"/>
    <x v="6"/>
    <x v="4"/>
    <m/>
  </r>
  <r>
    <x v="1638"/>
    <x v="3"/>
    <x v="1084"/>
    <x v="1238"/>
    <x v="1"/>
    <n v="2"/>
    <d v="2020-02-18T00:00:00"/>
    <x v="548"/>
    <x v="573"/>
    <n v="24"/>
    <n v="24"/>
    <b v="0"/>
    <m/>
    <b v="0"/>
    <m/>
    <n v="4500000"/>
    <n v="18000000"/>
    <d v="2019-04-01T00:00:00"/>
    <m/>
    <b v="0"/>
    <s v="B"/>
    <x v="4"/>
    <x v="4"/>
    <s v="Fire Equipment and Maintenance"/>
  </r>
  <r>
    <x v="1639"/>
    <x v="3"/>
    <x v="1085"/>
    <x v="1239"/>
    <x v="0"/>
    <n v="5"/>
    <d v="2019-07-08T00:00:00"/>
    <x v="280"/>
    <x v="471"/>
    <n v="36"/>
    <n v="12"/>
    <b v="0"/>
    <n v="12"/>
    <b v="0"/>
    <m/>
    <n v="0"/>
    <n v="0"/>
    <d v="2019-06-03T00:00:00"/>
    <d v="2019-05-20T00:00:00"/>
    <b v="1"/>
    <s v="B"/>
    <x v="6"/>
    <x v="5"/>
    <s v="Cell Analysis Systems"/>
  </r>
  <r>
    <x v="1640"/>
    <x v="3"/>
    <x v="1086"/>
    <x v="826"/>
    <x v="6"/>
    <n v="1"/>
    <d v="2019-08-30T00:00:00"/>
    <x v="549"/>
    <x v="18"/>
    <n v="48"/>
    <n v="0"/>
    <b v="0"/>
    <m/>
    <b v="0"/>
    <m/>
    <n v="10000"/>
    <n v="40000"/>
    <m/>
    <m/>
    <b v="1"/>
    <s v="A"/>
    <x v="0"/>
    <x v="0"/>
    <s v="UK and Overseas"/>
  </r>
  <r>
    <x v="1641"/>
    <x v="4"/>
    <x v="1087"/>
    <x v="1240"/>
    <x v="6"/>
    <n v="1"/>
    <m/>
    <x v="549"/>
    <x v="18"/>
    <n v="48"/>
    <n v="0"/>
    <b v="0"/>
    <m/>
    <b v="0"/>
    <m/>
    <n v="250000"/>
    <n v="1000000"/>
    <m/>
    <m/>
    <b v="1"/>
    <s v="A"/>
    <x v="0"/>
    <x v="0"/>
    <m/>
  </r>
  <r>
    <x v="1642"/>
    <x v="3"/>
    <x v="1088"/>
    <x v="620"/>
    <x v="2"/>
    <n v="4"/>
    <d v="2020-01-18T00:00:00"/>
    <x v="550"/>
    <x v="574"/>
    <n v="36"/>
    <n v="12"/>
    <b v="0"/>
    <m/>
    <b v="0"/>
    <m/>
    <n v="12000000"/>
    <n v="0"/>
    <d v="2019-05-24T00:00:00"/>
    <d v="2020-01-06T00:00:00"/>
    <b v="1"/>
    <s v="B"/>
    <x v="6"/>
    <x v="3"/>
    <m/>
  </r>
  <r>
    <x v="1643"/>
    <x v="3"/>
    <x v="1001"/>
    <x v="502"/>
    <x v="5"/>
    <n v="5"/>
    <d v="2019-05-22T00:00:00"/>
    <x v="503"/>
    <x v="521"/>
    <n v="24"/>
    <n v="24"/>
    <b v="0"/>
    <n v="12"/>
    <b v="0"/>
    <n v="12"/>
    <n v="44000"/>
    <n v="0"/>
    <m/>
    <m/>
    <b v="1"/>
    <s v="B"/>
    <x v="4"/>
    <x v="5"/>
    <s v="Staff and Student Occupational Health Services National"/>
  </r>
  <r>
    <x v="1644"/>
    <x v="3"/>
    <x v="1001"/>
    <x v="502"/>
    <x v="5"/>
    <n v="5"/>
    <d v="2019-05-22T00:00:00"/>
    <x v="503"/>
    <x v="521"/>
    <n v="24"/>
    <m/>
    <b v="0"/>
    <n v="12"/>
    <b v="0"/>
    <n v="12"/>
    <n v="0"/>
    <n v="0"/>
    <m/>
    <m/>
    <b v="1"/>
    <s v="B"/>
    <x v="2"/>
    <x v="5"/>
    <s v="Staff and Student Wellbeing National"/>
  </r>
  <r>
    <x v="1645"/>
    <x v="7"/>
    <x v="244"/>
    <x v="734"/>
    <x v="7"/>
    <n v="5"/>
    <m/>
    <x v="6"/>
    <x v="6"/>
    <m/>
    <m/>
    <b v="0"/>
    <m/>
    <b v="0"/>
    <m/>
    <m/>
    <m/>
    <m/>
    <m/>
    <b v="0"/>
    <s v="B"/>
    <x v="2"/>
    <x v="5"/>
    <m/>
  </r>
  <r>
    <x v="1646"/>
    <x v="3"/>
    <x v="1004"/>
    <x v="1121"/>
    <x v="4"/>
    <n v="1"/>
    <d v="2018-02-16T00:00:00"/>
    <x v="379"/>
    <x v="493"/>
    <n v="24"/>
    <n v="24"/>
    <b v="1"/>
    <n v="12"/>
    <b v="1"/>
    <n v="12"/>
    <n v="50000"/>
    <n v="200000"/>
    <m/>
    <m/>
    <b v="1"/>
    <s v="B"/>
    <x v="0"/>
    <x v="0"/>
    <s v="Educational Textbooks - Pearson"/>
  </r>
  <r>
    <x v="1647"/>
    <x v="3"/>
    <x v="1004"/>
    <x v="1121"/>
    <x v="4"/>
    <n v="1"/>
    <d v="2018-02-16T00:00:00"/>
    <x v="379"/>
    <x v="493"/>
    <n v="24"/>
    <n v="24"/>
    <b v="1"/>
    <n v="12"/>
    <b v="1"/>
    <n v="12"/>
    <n v="5000"/>
    <n v="20000"/>
    <m/>
    <m/>
    <b v="1"/>
    <s v="B"/>
    <x v="0"/>
    <x v="0"/>
    <s v="Educational Textbooks - TeeJay"/>
  </r>
  <r>
    <x v="1648"/>
    <x v="13"/>
    <x v="1089"/>
    <x v="1241"/>
    <x v="1"/>
    <n v="2"/>
    <m/>
    <x v="6"/>
    <x v="6"/>
    <m/>
    <m/>
    <b v="0"/>
    <m/>
    <b v="0"/>
    <m/>
    <m/>
    <m/>
    <d v="2019-06-13T00:00:00"/>
    <d v="2020-02-24T00:00:00"/>
    <b v="0"/>
    <s v="(Blank)"/>
    <x v="2"/>
    <x v="4"/>
    <m/>
  </r>
  <r>
    <x v="1649"/>
    <x v="4"/>
    <x v="1090"/>
    <x v="1242"/>
    <x v="0"/>
    <n v="2"/>
    <m/>
    <x v="6"/>
    <x v="6"/>
    <n v="24"/>
    <n v="24"/>
    <b v="0"/>
    <n v="12"/>
    <b v="0"/>
    <n v="12"/>
    <n v="0"/>
    <n v="0"/>
    <d v="2019-03-01T00:00:00"/>
    <d v="2019-10-04T00:00:00"/>
    <b v="0"/>
    <s v="C - Framework"/>
    <x v="4"/>
    <x v="4"/>
    <m/>
  </r>
  <r>
    <x v="1650"/>
    <x v="3"/>
    <x v="756"/>
    <x v="1243"/>
    <x v="1"/>
    <n v="1"/>
    <d v="2018-12-24T00:00:00"/>
    <x v="354"/>
    <x v="370"/>
    <n v="24"/>
    <n v="24"/>
    <b v="1"/>
    <n v="12"/>
    <b v="0"/>
    <n v="12"/>
    <n v="0"/>
    <n v="300000"/>
    <m/>
    <m/>
    <b v="1"/>
    <s v="A"/>
    <x v="6"/>
    <x v="0"/>
    <s v="Signage"/>
  </r>
  <r>
    <x v="1651"/>
    <x v="13"/>
    <x v="1091"/>
    <x v="1244"/>
    <x v="2"/>
    <n v="6"/>
    <m/>
    <x v="551"/>
    <x v="575"/>
    <n v="24"/>
    <n v="24"/>
    <b v="0"/>
    <n v="12"/>
    <b v="0"/>
    <n v="12"/>
    <n v="0"/>
    <n v="0"/>
    <d v="2019-06-24T00:00:00"/>
    <d v="2021-02-01T00:00:00"/>
    <b v="1"/>
    <s v="B"/>
    <x v="4"/>
    <x v="6"/>
    <m/>
  </r>
  <r>
    <x v="1652"/>
    <x v="10"/>
    <x v="1092"/>
    <x v="1245"/>
    <x v="0"/>
    <n v="5"/>
    <m/>
    <x v="552"/>
    <x v="576"/>
    <n v="36"/>
    <n v="12"/>
    <b v="0"/>
    <n v="12"/>
    <b v="0"/>
    <m/>
    <n v="0"/>
    <n v="0"/>
    <d v="2019-06-26T00:00:00"/>
    <d v="2020-05-28T00:00:00"/>
    <b v="0"/>
    <s v="B"/>
    <x v="6"/>
    <x v="5"/>
    <m/>
  </r>
  <r>
    <x v="1653"/>
    <x v="3"/>
    <x v="975"/>
    <x v="1246"/>
    <x v="5"/>
    <n v="4"/>
    <d v="2019-05-20T00:00:00"/>
    <x v="13"/>
    <x v="502"/>
    <n v="36"/>
    <n v="12"/>
    <b v="0"/>
    <m/>
    <b v="0"/>
    <m/>
    <n v="0"/>
    <n v="0"/>
    <m/>
    <m/>
    <b v="1"/>
    <s v="B"/>
    <x v="6"/>
    <x v="3"/>
    <s v="Ancillary (National and London)"/>
  </r>
  <r>
    <x v="1654"/>
    <x v="3"/>
    <x v="975"/>
    <x v="1247"/>
    <x v="5"/>
    <n v="4"/>
    <d v="2019-05-20T00:00:00"/>
    <x v="13"/>
    <x v="502"/>
    <n v="36"/>
    <n v="12"/>
    <b v="0"/>
    <m/>
    <b v="0"/>
    <m/>
    <n v="0"/>
    <n v="0"/>
    <m/>
    <m/>
    <b v="0"/>
    <s v="B"/>
    <x v="6"/>
    <x v="3"/>
    <s v="Admin - London Only"/>
  </r>
  <r>
    <x v="1655"/>
    <x v="3"/>
    <x v="975"/>
    <x v="1248"/>
    <x v="5"/>
    <n v="4"/>
    <d v="2019-05-20T00:00:00"/>
    <x v="13"/>
    <x v="502"/>
    <n v="36"/>
    <n v="12"/>
    <b v="0"/>
    <m/>
    <b v="0"/>
    <m/>
    <n v="0"/>
    <n v="0"/>
    <m/>
    <m/>
    <b v="0"/>
    <s v="B"/>
    <x v="6"/>
    <x v="3"/>
    <s v="Ancillary - London only"/>
  </r>
  <r>
    <x v="1656"/>
    <x v="3"/>
    <x v="975"/>
    <x v="1249"/>
    <x v="5"/>
    <n v="4"/>
    <d v="2019-05-20T00:00:00"/>
    <x v="13"/>
    <x v="502"/>
    <n v="36"/>
    <n v="12"/>
    <b v="0"/>
    <m/>
    <b v="0"/>
    <m/>
    <n v="0"/>
    <n v="0"/>
    <m/>
    <m/>
    <b v="1"/>
    <s v="B"/>
    <x v="6"/>
    <x v="3"/>
    <s v="Corporate and Professional Roles"/>
  </r>
  <r>
    <x v="1657"/>
    <x v="3"/>
    <x v="975"/>
    <x v="1250"/>
    <x v="5"/>
    <n v="4"/>
    <d v="2019-05-20T00:00:00"/>
    <x v="13"/>
    <x v="502"/>
    <n v="36"/>
    <n v="12"/>
    <b v="0"/>
    <m/>
    <b v="0"/>
    <m/>
    <n v="0"/>
    <n v="0"/>
    <m/>
    <m/>
    <b v="1"/>
    <s v="B"/>
    <x v="6"/>
    <x v="3"/>
    <s v="Data, digital and technical (ICT)"/>
  </r>
  <r>
    <x v="1658"/>
    <x v="3"/>
    <x v="975"/>
    <x v="1251"/>
    <x v="5"/>
    <n v="4"/>
    <d v="2019-05-20T00:00:00"/>
    <x v="13"/>
    <x v="502"/>
    <n v="36"/>
    <n v="12"/>
    <b v="0"/>
    <m/>
    <b v="0"/>
    <m/>
    <n v="0"/>
    <n v="0"/>
    <m/>
    <m/>
    <b v="1"/>
    <s v="B"/>
    <x v="6"/>
    <x v="3"/>
    <s v="One Stop Shop + Payroll Services"/>
  </r>
  <r>
    <x v="1659"/>
    <x v="3"/>
    <x v="975"/>
    <x v="1252"/>
    <x v="5"/>
    <n v="4"/>
    <d v="2019-05-20T00:00:00"/>
    <x v="13"/>
    <x v="502"/>
    <n v="36"/>
    <n v="12"/>
    <b v="0"/>
    <m/>
    <b v="0"/>
    <m/>
    <n v="0"/>
    <n v="0"/>
    <m/>
    <m/>
    <b v="1"/>
    <s v="B"/>
    <x v="6"/>
    <x v="3"/>
    <s v="Non-medical Helpers"/>
  </r>
  <r>
    <x v="1660"/>
    <x v="3"/>
    <x v="1054"/>
    <x v="1253"/>
    <x v="6"/>
    <n v="4"/>
    <d v="2019-08-19T00:00:00"/>
    <x v="527"/>
    <x v="550"/>
    <n v="36"/>
    <n v="12"/>
    <b v="0"/>
    <m/>
    <b v="0"/>
    <m/>
    <n v="0"/>
    <n v="0"/>
    <m/>
    <m/>
    <b v="1"/>
    <s v="B"/>
    <x v="6"/>
    <x v="3"/>
    <s v="Student Group Travel"/>
  </r>
  <r>
    <x v="1661"/>
    <x v="4"/>
    <x v="1093"/>
    <x v="1254"/>
    <x v="0"/>
    <n v="2"/>
    <m/>
    <x v="6"/>
    <x v="6"/>
    <m/>
    <m/>
    <b v="0"/>
    <m/>
    <b v="0"/>
    <m/>
    <m/>
    <m/>
    <m/>
    <m/>
    <b v="0"/>
    <s v="(Blank)"/>
    <x v="2"/>
    <x v="4"/>
    <m/>
  </r>
  <r>
    <x v="1662"/>
    <x v="3"/>
    <x v="1094"/>
    <x v="770"/>
    <x v="1"/>
    <n v="10"/>
    <m/>
    <x v="553"/>
    <x v="577"/>
    <n v="24"/>
    <m/>
    <b v="0"/>
    <n v="12"/>
    <b v="0"/>
    <n v="12"/>
    <n v="0"/>
    <n v="0"/>
    <m/>
    <m/>
    <b v="1"/>
    <s v="C - Framework"/>
    <x v="2"/>
    <x v="1"/>
    <m/>
  </r>
  <r>
    <x v="1663"/>
    <x v="3"/>
    <x v="1095"/>
    <x v="1255"/>
    <x v="1"/>
    <n v="10"/>
    <m/>
    <x v="554"/>
    <x v="578"/>
    <n v="24"/>
    <m/>
    <b v="0"/>
    <n v="12"/>
    <b v="0"/>
    <n v="12"/>
    <n v="0"/>
    <n v="0"/>
    <m/>
    <m/>
    <b v="1"/>
    <s v="B"/>
    <x v="2"/>
    <x v="1"/>
    <m/>
  </r>
  <r>
    <x v="1664"/>
    <x v="3"/>
    <x v="1096"/>
    <x v="174"/>
    <x v="1"/>
    <n v="10"/>
    <m/>
    <x v="555"/>
    <x v="579"/>
    <n v="24"/>
    <m/>
    <b v="0"/>
    <m/>
    <b v="0"/>
    <m/>
    <n v="0"/>
    <n v="0"/>
    <m/>
    <m/>
    <b v="1"/>
    <s v="C - Framework"/>
    <x v="2"/>
    <x v="1"/>
    <m/>
  </r>
  <r>
    <x v="1665"/>
    <x v="3"/>
    <x v="493"/>
    <x v="1256"/>
    <x v="1"/>
    <n v="10"/>
    <m/>
    <x v="556"/>
    <x v="471"/>
    <n v="24"/>
    <m/>
    <b v="0"/>
    <n v="12"/>
    <b v="0"/>
    <n v="12"/>
    <n v="0"/>
    <n v="0"/>
    <m/>
    <m/>
    <b v="1"/>
    <s v="(Blank)"/>
    <x v="2"/>
    <x v="1"/>
    <m/>
  </r>
  <r>
    <x v="1666"/>
    <x v="3"/>
    <x v="1097"/>
    <x v="1257"/>
    <x v="1"/>
    <n v="10"/>
    <d v="2020-05-04T00:00:00"/>
    <x v="557"/>
    <x v="580"/>
    <n v="24"/>
    <m/>
    <b v="0"/>
    <n v="12"/>
    <b v="0"/>
    <n v="12"/>
    <n v="0"/>
    <n v="0"/>
    <m/>
    <m/>
    <b v="1"/>
    <s v="(Blank)"/>
    <x v="2"/>
    <x v="1"/>
    <m/>
  </r>
  <r>
    <x v="1667"/>
    <x v="3"/>
    <x v="1085"/>
    <x v="1239"/>
    <x v="0"/>
    <n v="5"/>
    <d v="2019-07-01T00:00:00"/>
    <x v="280"/>
    <x v="471"/>
    <n v="36"/>
    <n v="12"/>
    <b v="0"/>
    <n v="12"/>
    <b v="0"/>
    <m/>
    <n v="0"/>
    <n v="0"/>
    <d v="2019-07-08T00:00:00"/>
    <d v="2019-05-20T00:00:00"/>
    <b v="1"/>
    <s v="B"/>
    <x v="6"/>
    <x v="5"/>
    <s v="Cell Manipulation"/>
  </r>
  <r>
    <x v="1668"/>
    <x v="3"/>
    <x v="1085"/>
    <x v="1239"/>
    <x v="0"/>
    <n v="5"/>
    <d v="2019-07-08T00:00:00"/>
    <x v="280"/>
    <x v="471"/>
    <n v="36"/>
    <n v="12"/>
    <b v="0"/>
    <n v="12"/>
    <b v="0"/>
    <m/>
    <n v="0"/>
    <n v="0"/>
    <d v="2019-06-03T00:00:00"/>
    <d v="2019-05-20T00:00:00"/>
    <b v="1"/>
    <s v="B"/>
    <x v="6"/>
    <x v="5"/>
    <s v="Cell Counters"/>
  </r>
  <r>
    <x v="1669"/>
    <x v="3"/>
    <x v="1085"/>
    <x v="1239"/>
    <x v="0"/>
    <n v="5"/>
    <d v="2019-07-08T00:00:00"/>
    <x v="280"/>
    <x v="471"/>
    <n v="36"/>
    <n v="12"/>
    <b v="0"/>
    <n v="12"/>
    <b v="0"/>
    <m/>
    <n v="0"/>
    <n v="0"/>
    <d v="2019-06-03T00:00:00"/>
    <d v="2019-05-20T00:00:00"/>
    <b v="1"/>
    <s v="B"/>
    <x v="6"/>
    <x v="5"/>
    <s v="Entry-Level Flow Cytometers"/>
  </r>
  <r>
    <x v="1670"/>
    <x v="3"/>
    <x v="1085"/>
    <x v="1239"/>
    <x v="0"/>
    <n v="5"/>
    <d v="2019-07-08T00:00:00"/>
    <x v="280"/>
    <x v="471"/>
    <n v="36"/>
    <n v="12"/>
    <b v="0"/>
    <n v="12"/>
    <b v="0"/>
    <m/>
    <n v="0"/>
    <n v="0"/>
    <d v="2019-06-03T00:00:00"/>
    <d v="2019-05-20T00:00:00"/>
    <b v="1"/>
    <s v="B"/>
    <x v="6"/>
    <x v="5"/>
    <s v="Biomolecule Manipulation"/>
  </r>
  <r>
    <x v="1671"/>
    <x v="3"/>
    <x v="1085"/>
    <x v="1239"/>
    <x v="0"/>
    <n v="5"/>
    <d v="2019-07-08T00:00:00"/>
    <x v="280"/>
    <x v="471"/>
    <n v="36"/>
    <n v="12"/>
    <b v="0"/>
    <n v="12"/>
    <b v="0"/>
    <m/>
    <n v="0"/>
    <n v="0"/>
    <d v="2019-06-03T00:00:00"/>
    <d v="2019-05-20T00:00:00"/>
    <b v="1"/>
    <s v="B"/>
    <x v="6"/>
    <x v="5"/>
    <s v="Other DNA/RNA Applications"/>
  </r>
  <r>
    <x v="1672"/>
    <x v="3"/>
    <x v="1085"/>
    <x v="1239"/>
    <x v="0"/>
    <n v="5"/>
    <d v="2019-07-08T00:00:00"/>
    <x v="506"/>
    <x v="581"/>
    <n v="36"/>
    <n v="12"/>
    <b v="0"/>
    <n v="12"/>
    <b v="0"/>
    <m/>
    <n v="0"/>
    <n v="0"/>
    <d v="2019-07-08T00:00:00"/>
    <d v="2019-05-20T00:00:00"/>
    <b v="1"/>
    <s v="B"/>
    <x v="6"/>
    <x v="5"/>
    <s v="Post-Installation Services for Life Sciences Equipment Only"/>
  </r>
  <r>
    <x v="1673"/>
    <x v="8"/>
    <x v="1098"/>
    <x v="1258"/>
    <x v="0"/>
    <n v="2"/>
    <m/>
    <x v="6"/>
    <x v="6"/>
    <m/>
    <m/>
    <b v="0"/>
    <n v="12"/>
    <b v="0"/>
    <m/>
    <n v="20000000"/>
    <n v="60000000"/>
    <m/>
    <m/>
    <b v="0"/>
    <s v="C - Framework"/>
    <x v="2"/>
    <x v="4"/>
    <m/>
  </r>
  <r>
    <x v="1674"/>
    <x v="3"/>
    <x v="906"/>
    <x v="994"/>
    <x v="6"/>
    <n v="5"/>
    <d v="2019-08-01T00:00:00"/>
    <x v="441"/>
    <x v="421"/>
    <n v="24"/>
    <m/>
    <b v="0"/>
    <n v="12"/>
    <b v="0"/>
    <n v="12"/>
    <n v="50000"/>
    <n v="0"/>
    <d v="2017-03-15T00:00:00"/>
    <d v="2018-06-01T00:00:00"/>
    <b v="1"/>
    <s v="B"/>
    <x v="2"/>
    <x v="5"/>
    <s v="Lot 2: Hybrid Vehicles"/>
  </r>
  <r>
    <x v="1675"/>
    <x v="10"/>
    <x v="1099"/>
    <x v="1259"/>
    <x v="4"/>
    <n v="1"/>
    <d v="2020-10-08T00:00:00"/>
    <x v="558"/>
    <x v="551"/>
    <n v="24"/>
    <n v="24"/>
    <b v="0"/>
    <n v="12"/>
    <b v="0"/>
    <n v="12"/>
    <n v="12500000"/>
    <n v="50000000"/>
    <d v="2019-09-17T00:00:00"/>
    <d v="2020-10-02T00:00:00"/>
    <b v="0"/>
    <s v="C - Contract"/>
    <x v="4"/>
    <x v="0"/>
    <m/>
  </r>
  <r>
    <x v="1676"/>
    <x v="3"/>
    <x v="1100"/>
    <x v="112"/>
    <x v="1"/>
    <n v="2"/>
    <d v="2019-11-26T00:00:00"/>
    <x v="559"/>
    <x v="582"/>
    <n v="36"/>
    <n v="12"/>
    <b v="0"/>
    <m/>
    <b v="0"/>
    <m/>
    <n v="0"/>
    <n v="0"/>
    <d v="2019-07-30T00:00:00"/>
    <d v="2019-11-18T00:00:00"/>
    <b v="0"/>
    <s v="B"/>
    <x v="6"/>
    <x v="4"/>
    <m/>
  </r>
  <r>
    <x v="1677"/>
    <x v="8"/>
    <x v="1098"/>
    <x v="1258"/>
    <x v="0"/>
    <n v="2"/>
    <m/>
    <x v="6"/>
    <x v="6"/>
    <m/>
    <m/>
    <b v="0"/>
    <n v="12"/>
    <b v="0"/>
    <n v="12"/>
    <m/>
    <m/>
    <m/>
    <m/>
    <b v="0"/>
    <s v="C - Framework"/>
    <x v="2"/>
    <x v="4"/>
    <s v="Nucleotide Purification Kits"/>
  </r>
  <r>
    <x v="1678"/>
    <x v="8"/>
    <x v="1098"/>
    <x v="1258"/>
    <x v="0"/>
    <n v="2"/>
    <m/>
    <x v="6"/>
    <x v="6"/>
    <m/>
    <m/>
    <b v="0"/>
    <n v="12"/>
    <b v="0"/>
    <n v="12"/>
    <m/>
    <m/>
    <m/>
    <m/>
    <b v="0"/>
    <s v="C - Framework"/>
    <x v="2"/>
    <x v="4"/>
    <s v="DNA/RNA Polymerase"/>
  </r>
  <r>
    <x v="1679"/>
    <x v="3"/>
    <x v="391"/>
    <x v="1260"/>
    <x v="0"/>
    <n v="3"/>
    <m/>
    <x v="14"/>
    <x v="15"/>
    <n v="48"/>
    <m/>
    <b v="0"/>
    <m/>
    <b v="0"/>
    <m/>
    <n v="0"/>
    <n v="0"/>
    <m/>
    <m/>
    <b v="1"/>
    <s v="B"/>
    <x v="2"/>
    <x v="2"/>
    <s v="Lot 19 MRI Scanners for Veterinary Use"/>
  </r>
  <r>
    <x v="1680"/>
    <x v="3"/>
    <x v="391"/>
    <x v="1261"/>
    <x v="0"/>
    <n v="3"/>
    <m/>
    <x v="14"/>
    <x v="15"/>
    <n v="48"/>
    <m/>
    <b v="0"/>
    <m/>
    <b v="0"/>
    <m/>
    <n v="0"/>
    <n v="0"/>
    <m/>
    <m/>
    <b v="1"/>
    <s v="B"/>
    <x v="2"/>
    <x v="2"/>
    <s v="Lot 20 Scanning Probe Microscopes"/>
  </r>
  <r>
    <x v="1681"/>
    <x v="3"/>
    <x v="391"/>
    <x v="1262"/>
    <x v="0"/>
    <n v="3"/>
    <m/>
    <x v="14"/>
    <x v="15"/>
    <n v="48"/>
    <m/>
    <b v="0"/>
    <m/>
    <b v="0"/>
    <m/>
    <n v="0"/>
    <n v="0"/>
    <m/>
    <m/>
    <b v="1"/>
    <s v="B"/>
    <x v="2"/>
    <x v="2"/>
    <s v=" Lot 23 EPR (ESR) Spectometers"/>
  </r>
  <r>
    <x v="1682"/>
    <x v="3"/>
    <x v="577"/>
    <x v="1263"/>
    <x v="1"/>
    <n v="3"/>
    <m/>
    <x v="14"/>
    <x v="295"/>
    <n v="24"/>
    <n v="24"/>
    <b v="0"/>
    <n v="12"/>
    <b v="0"/>
    <n v="12"/>
    <n v="0"/>
    <n v="0"/>
    <m/>
    <m/>
    <b v="1"/>
    <s v="B"/>
    <x v="4"/>
    <x v="2"/>
    <s v="Lot 2 Scotland"/>
  </r>
  <r>
    <x v="1683"/>
    <x v="3"/>
    <x v="577"/>
    <x v="1264"/>
    <x v="1"/>
    <n v="3"/>
    <m/>
    <x v="14"/>
    <x v="295"/>
    <n v="24"/>
    <n v="24"/>
    <b v="0"/>
    <n v="12"/>
    <b v="0"/>
    <n v="12"/>
    <n v="0"/>
    <n v="0"/>
    <m/>
    <m/>
    <b v="1"/>
    <s v="B"/>
    <x v="4"/>
    <x v="2"/>
    <s v="Lot 3 - Northern Ireland"/>
  </r>
  <r>
    <x v="1684"/>
    <x v="13"/>
    <x v="1101"/>
    <x v="1265"/>
    <x v="7"/>
    <n v="2"/>
    <m/>
    <x v="558"/>
    <x v="460"/>
    <n v="12"/>
    <n v="36"/>
    <b v="0"/>
    <m/>
    <b v="0"/>
    <m/>
    <n v="0"/>
    <n v="0"/>
    <d v="2019-12-13T00:00:00"/>
    <d v="2020-12-13T00:00:00"/>
    <b v="0"/>
    <s v="(Blank)"/>
    <x v="21"/>
    <x v="4"/>
    <m/>
  </r>
  <r>
    <x v="1685"/>
    <x v="3"/>
    <x v="1102"/>
    <x v="1266"/>
    <x v="1"/>
    <n v="2"/>
    <d v="2019-04-02T00:00:00"/>
    <x v="560"/>
    <x v="583"/>
    <n v="48"/>
    <n v="0"/>
    <b v="0"/>
    <m/>
    <b v="0"/>
    <m/>
    <n v="0"/>
    <n v="9000000"/>
    <m/>
    <m/>
    <b v="0"/>
    <s v="C - Framework"/>
    <x v="0"/>
    <x v="4"/>
    <m/>
  </r>
  <r>
    <x v="1686"/>
    <x v="3"/>
    <x v="1080"/>
    <x v="1233"/>
    <x v="1"/>
    <n v="2"/>
    <d v="2019-09-02T00:00:00"/>
    <x v="351"/>
    <x v="367"/>
    <n v="36"/>
    <n v="12"/>
    <b v="0"/>
    <n v="12"/>
    <b v="0"/>
    <m/>
    <n v="0"/>
    <n v="0"/>
    <m/>
    <m/>
    <b v="1"/>
    <s v="(Blank)"/>
    <x v="6"/>
    <x v="4"/>
    <s v="International Courier Services"/>
  </r>
  <r>
    <x v="1687"/>
    <x v="3"/>
    <x v="1080"/>
    <x v="1233"/>
    <x v="1"/>
    <n v="2"/>
    <d v="2019-09-02T00:00:00"/>
    <x v="351"/>
    <x v="367"/>
    <n v="36"/>
    <n v="12"/>
    <b v="0"/>
    <n v="12"/>
    <b v="0"/>
    <m/>
    <n v="0"/>
    <n v="0"/>
    <m/>
    <m/>
    <b v="1"/>
    <s v="(Blank)"/>
    <x v="6"/>
    <x v="4"/>
    <s v="Transport of Dangerous &amp; Hazardous Goods"/>
  </r>
  <r>
    <x v="1688"/>
    <x v="3"/>
    <x v="1103"/>
    <x v="1267"/>
    <x v="1"/>
    <n v="2"/>
    <d v="2019-07-02T00:00:00"/>
    <x v="561"/>
    <x v="584"/>
    <n v="48"/>
    <n v="0"/>
    <b v="0"/>
    <m/>
    <b v="0"/>
    <m/>
    <n v="10000000"/>
    <n v="40000000"/>
    <m/>
    <m/>
    <b v="1"/>
    <s v="C - Framework"/>
    <x v="0"/>
    <x v="4"/>
    <m/>
  </r>
  <r>
    <x v="1689"/>
    <x v="10"/>
    <x v="729"/>
    <x v="773"/>
    <x v="1"/>
    <n v="5"/>
    <m/>
    <x v="562"/>
    <x v="585"/>
    <n v="36"/>
    <n v="12"/>
    <b v="0"/>
    <m/>
    <b v="0"/>
    <m/>
    <m/>
    <m/>
    <m/>
    <d v="2021-08-14T00:00:00"/>
    <b v="1"/>
    <s v="(Blank)"/>
    <x v="6"/>
    <x v="5"/>
    <m/>
  </r>
  <r>
    <x v="1690"/>
    <x v="10"/>
    <x v="729"/>
    <x v="773"/>
    <x v="1"/>
    <n v="5"/>
    <m/>
    <x v="562"/>
    <x v="585"/>
    <n v="36"/>
    <n v="12"/>
    <b v="0"/>
    <m/>
    <b v="0"/>
    <m/>
    <n v="0"/>
    <n v="0"/>
    <m/>
    <d v="2021-08-14T00:00:00"/>
    <b v="1"/>
    <s v="(Blank)"/>
    <x v="6"/>
    <x v="5"/>
    <s v="One stop shop"/>
  </r>
  <r>
    <x v="1691"/>
    <x v="10"/>
    <x v="729"/>
    <x v="773"/>
    <x v="1"/>
    <n v="5"/>
    <m/>
    <x v="562"/>
    <x v="585"/>
    <n v="36"/>
    <n v="12"/>
    <b v="0"/>
    <m/>
    <b v="0"/>
    <m/>
    <m/>
    <m/>
    <m/>
    <d v="2021-08-14T00:00:00"/>
    <b v="1"/>
    <s v="(Blank)"/>
    <x v="6"/>
    <x v="5"/>
    <s v="Security Services"/>
  </r>
  <r>
    <x v="1692"/>
    <x v="7"/>
    <x v="244"/>
    <x v="1268"/>
    <x v="7"/>
    <n v="5"/>
    <m/>
    <x v="6"/>
    <x v="6"/>
    <m/>
    <m/>
    <b v="0"/>
    <m/>
    <b v="0"/>
    <m/>
    <m/>
    <m/>
    <m/>
    <m/>
    <b v="0"/>
    <s v="(Blank)"/>
    <x v="2"/>
    <x v="5"/>
    <m/>
  </r>
  <r>
    <x v="1693"/>
    <x v="10"/>
    <x v="729"/>
    <x v="773"/>
    <x v="1"/>
    <n v="5"/>
    <m/>
    <x v="562"/>
    <x v="585"/>
    <n v="36"/>
    <n v="12"/>
    <b v="0"/>
    <m/>
    <b v="0"/>
    <m/>
    <m/>
    <m/>
    <m/>
    <d v="2021-08-14T00:00:00"/>
    <b v="0"/>
    <s v="(Blank)"/>
    <x v="6"/>
    <x v="5"/>
    <s v="Cleaning"/>
  </r>
  <r>
    <x v="1694"/>
    <x v="3"/>
    <x v="829"/>
    <x v="1269"/>
    <x v="1"/>
    <n v="3"/>
    <m/>
    <x v="399"/>
    <x v="414"/>
    <n v="24"/>
    <n v="24"/>
    <b v="0"/>
    <n v="12"/>
    <b v="0"/>
    <n v="12"/>
    <n v="0"/>
    <n v="0"/>
    <m/>
    <m/>
    <b v="1"/>
    <s v="B"/>
    <x v="4"/>
    <x v="2"/>
    <s v=" Lot 2 Scotland"/>
  </r>
  <r>
    <x v="1695"/>
    <x v="3"/>
    <x v="1098"/>
    <x v="1258"/>
    <x v="0"/>
    <n v="2"/>
    <d v="2020-03-09T00:00:00"/>
    <x v="563"/>
    <x v="586"/>
    <n v="36"/>
    <n v="12"/>
    <b v="0"/>
    <m/>
    <b v="0"/>
    <m/>
    <n v="20000000"/>
    <n v="60000000"/>
    <d v="2019-07-08T00:00:00"/>
    <d v="2020-03-09T00:00:00"/>
    <b v="1"/>
    <s v="C - Framework"/>
    <x v="6"/>
    <x v="4"/>
    <m/>
  </r>
  <r>
    <x v="1696"/>
    <x v="8"/>
    <x v="1098"/>
    <x v="1258"/>
    <x v="0"/>
    <n v="2"/>
    <m/>
    <x v="6"/>
    <x v="6"/>
    <n v="24"/>
    <n v="48"/>
    <b v="0"/>
    <n v="12"/>
    <b v="0"/>
    <n v="12"/>
    <m/>
    <m/>
    <m/>
    <m/>
    <b v="0"/>
    <s v="C - Framework"/>
    <x v="16"/>
    <x v="4"/>
    <s v="Cloning"/>
  </r>
  <r>
    <x v="1697"/>
    <x v="8"/>
    <x v="1098"/>
    <x v="1258"/>
    <x v="0"/>
    <n v="2"/>
    <m/>
    <x v="6"/>
    <x v="6"/>
    <m/>
    <m/>
    <b v="0"/>
    <m/>
    <b v="0"/>
    <m/>
    <m/>
    <m/>
    <m/>
    <m/>
    <b v="0"/>
    <s v="C - Framework"/>
    <x v="2"/>
    <x v="4"/>
    <m/>
  </r>
  <r>
    <x v="1698"/>
    <x v="8"/>
    <x v="1098"/>
    <x v="1258"/>
    <x v="0"/>
    <n v="2"/>
    <m/>
    <x v="6"/>
    <x v="6"/>
    <m/>
    <m/>
    <b v="0"/>
    <m/>
    <b v="0"/>
    <m/>
    <m/>
    <m/>
    <m/>
    <m/>
    <b v="0"/>
    <s v="C - Framework"/>
    <x v="2"/>
    <x v="4"/>
    <m/>
  </r>
  <r>
    <x v="1699"/>
    <x v="8"/>
    <x v="1098"/>
    <x v="1258"/>
    <x v="0"/>
    <n v="2"/>
    <m/>
    <x v="6"/>
    <x v="6"/>
    <m/>
    <m/>
    <b v="0"/>
    <m/>
    <b v="0"/>
    <m/>
    <m/>
    <m/>
    <m/>
    <m/>
    <b v="0"/>
    <s v="C - Framework"/>
    <x v="2"/>
    <x v="4"/>
    <m/>
  </r>
  <r>
    <x v="1700"/>
    <x v="8"/>
    <x v="1098"/>
    <x v="1258"/>
    <x v="0"/>
    <n v="2"/>
    <m/>
    <x v="6"/>
    <x v="6"/>
    <m/>
    <m/>
    <b v="0"/>
    <m/>
    <b v="0"/>
    <m/>
    <m/>
    <m/>
    <m/>
    <m/>
    <b v="0"/>
    <s v="C - Framework"/>
    <x v="2"/>
    <x v="4"/>
    <m/>
  </r>
  <r>
    <x v="1701"/>
    <x v="3"/>
    <x v="1104"/>
    <x v="1270"/>
    <x v="2"/>
    <n v="5"/>
    <d v="2019-08-13T00:00:00"/>
    <x v="168"/>
    <x v="180"/>
    <n v="24"/>
    <n v="24"/>
    <b v="0"/>
    <n v="12"/>
    <b v="0"/>
    <n v="12"/>
    <n v="0"/>
    <n v="0"/>
    <d v="2019-04-26T00:00:00"/>
    <d v="2019-09-02T00:00:00"/>
    <b v="1"/>
    <s v="B"/>
    <x v="4"/>
    <x v="5"/>
    <s v="Arista equipment or equivalent"/>
  </r>
  <r>
    <x v="1702"/>
    <x v="3"/>
    <x v="1105"/>
    <x v="1271"/>
    <x v="2"/>
    <n v="5"/>
    <m/>
    <x v="559"/>
    <x v="482"/>
    <n v="24"/>
    <n v="24"/>
    <b v="0"/>
    <n v="12"/>
    <b v="0"/>
    <n v="12"/>
    <n v="0"/>
    <n v="0"/>
    <m/>
    <m/>
    <b v="1"/>
    <s v="B"/>
    <x v="4"/>
    <x v="5"/>
    <m/>
  </r>
  <r>
    <x v="1703"/>
    <x v="7"/>
    <x v="1104"/>
    <x v="1270"/>
    <x v="7"/>
    <n v="5"/>
    <m/>
    <x v="6"/>
    <x v="6"/>
    <m/>
    <m/>
    <b v="0"/>
    <m/>
    <b v="0"/>
    <m/>
    <m/>
    <m/>
    <m/>
    <m/>
    <b v="0"/>
    <s v="B"/>
    <x v="2"/>
    <x v="5"/>
    <m/>
  </r>
  <r>
    <x v="1704"/>
    <x v="3"/>
    <x v="1106"/>
    <x v="1272"/>
    <x v="2"/>
    <n v="3"/>
    <m/>
    <x v="564"/>
    <x v="218"/>
    <n v="24"/>
    <n v="12"/>
    <b v="0"/>
    <n v="12"/>
    <b v="0"/>
    <m/>
    <n v="0"/>
    <n v="0"/>
    <m/>
    <m/>
    <b v="1"/>
    <s v="B"/>
    <x v="6"/>
    <x v="2"/>
    <s v="Lot 1 - Supply of Equipment"/>
  </r>
  <r>
    <x v="1705"/>
    <x v="3"/>
    <x v="1107"/>
    <x v="1273"/>
    <x v="2"/>
    <n v="3"/>
    <d v="2020-01-01T00:00:00"/>
    <x v="528"/>
    <x v="460"/>
    <n v="24"/>
    <n v="24"/>
    <b v="0"/>
    <n v="12"/>
    <b v="0"/>
    <n v="12"/>
    <n v="7000000"/>
    <n v="28000000"/>
    <m/>
    <d v="2019-12-01T00:00:00"/>
    <b v="1"/>
    <s v="B"/>
    <x v="4"/>
    <x v="2"/>
    <m/>
  </r>
  <r>
    <x v="1706"/>
    <x v="3"/>
    <x v="1108"/>
    <x v="1274"/>
    <x v="1"/>
    <n v="3"/>
    <m/>
    <x v="564"/>
    <x v="218"/>
    <n v="24"/>
    <n v="24"/>
    <b v="0"/>
    <n v="12"/>
    <b v="0"/>
    <n v="12"/>
    <n v="0"/>
    <n v="0"/>
    <m/>
    <m/>
    <b v="1"/>
    <s v="B"/>
    <x v="4"/>
    <x v="2"/>
    <m/>
  </r>
  <r>
    <x v="1707"/>
    <x v="3"/>
    <x v="1109"/>
    <x v="1014"/>
    <x v="1"/>
    <n v="3"/>
    <m/>
    <x v="565"/>
    <x v="587"/>
    <n v="24"/>
    <n v="24"/>
    <b v="0"/>
    <n v="12"/>
    <b v="0"/>
    <n v="12"/>
    <n v="0"/>
    <n v="0"/>
    <m/>
    <m/>
    <b v="1"/>
    <s v="B"/>
    <x v="4"/>
    <x v="2"/>
    <m/>
  </r>
  <r>
    <x v="1708"/>
    <x v="4"/>
    <x v="1104"/>
    <x v="1270"/>
    <x v="2"/>
    <n v="5"/>
    <m/>
    <x v="168"/>
    <x v="180"/>
    <n v="24"/>
    <n v="24"/>
    <b v="0"/>
    <n v="12"/>
    <b v="0"/>
    <n v="12"/>
    <n v="0"/>
    <n v="0"/>
    <d v="2019-04-26T00:00:00"/>
    <d v="2019-09-02T00:00:00"/>
    <b v="1"/>
    <s v="B"/>
    <x v="4"/>
    <x v="5"/>
    <s v="Ciena equipment or equivalent"/>
  </r>
  <r>
    <x v="1709"/>
    <x v="3"/>
    <x v="1104"/>
    <x v="1270"/>
    <x v="2"/>
    <n v="5"/>
    <d v="2019-09-02T00:00:00"/>
    <x v="168"/>
    <x v="180"/>
    <n v="24"/>
    <n v="24"/>
    <b v="0"/>
    <n v="12"/>
    <b v="0"/>
    <n v="12"/>
    <n v="0"/>
    <n v="0"/>
    <d v="2019-04-26T00:00:00"/>
    <d v="2019-09-02T00:00:00"/>
    <b v="1"/>
    <s v="B"/>
    <x v="4"/>
    <x v="5"/>
    <s v="Cisco equipment or equivalent"/>
  </r>
  <r>
    <x v="1710"/>
    <x v="3"/>
    <x v="1104"/>
    <x v="1270"/>
    <x v="2"/>
    <n v="5"/>
    <d v="2019-09-02T00:00:00"/>
    <x v="168"/>
    <x v="180"/>
    <n v="24"/>
    <n v="24"/>
    <b v="0"/>
    <n v="12"/>
    <b v="0"/>
    <n v="12"/>
    <n v="0"/>
    <n v="0"/>
    <d v="2019-04-26T00:00:00"/>
    <d v="2019-09-02T00:00:00"/>
    <b v="1"/>
    <s v="B"/>
    <x v="4"/>
    <x v="5"/>
    <s v="Lot 4: Extreme equipment or equivalent"/>
  </r>
  <r>
    <x v="1711"/>
    <x v="3"/>
    <x v="1104"/>
    <x v="1270"/>
    <x v="2"/>
    <n v="5"/>
    <d v="2019-09-02T00:00:00"/>
    <x v="168"/>
    <x v="180"/>
    <n v="24"/>
    <n v="24"/>
    <b v="0"/>
    <n v="12"/>
    <b v="0"/>
    <n v="12"/>
    <n v="0"/>
    <n v="0"/>
    <d v="2019-04-26T00:00:00"/>
    <d v="2019-09-02T00:00:00"/>
    <b v="1"/>
    <s v="B"/>
    <x v="4"/>
    <x v="5"/>
    <s v="Lot 5: HPE equipment (including Aruba) or equivalent"/>
  </r>
  <r>
    <x v="1712"/>
    <x v="3"/>
    <x v="1104"/>
    <x v="1270"/>
    <x v="2"/>
    <n v="5"/>
    <d v="2019-09-02T00:00:00"/>
    <x v="168"/>
    <x v="180"/>
    <n v="24"/>
    <n v="24"/>
    <b v="0"/>
    <n v="12"/>
    <b v="0"/>
    <n v="12"/>
    <n v="0"/>
    <n v="0"/>
    <d v="2019-04-26T00:00:00"/>
    <d v="2019-09-02T00:00:00"/>
    <b v="1"/>
    <s v="B"/>
    <x v="4"/>
    <x v="5"/>
    <s v="Juniper equipment or equivalent"/>
  </r>
  <r>
    <x v="1713"/>
    <x v="3"/>
    <x v="1104"/>
    <x v="1270"/>
    <x v="2"/>
    <n v="5"/>
    <d v="2019-09-02T00:00:00"/>
    <x v="168"/>
    <x v="180"/>
    <n v="24"/>
    <n v="24"/>
    <b v="0"/>
    <n v="12"/>
    <b v="0"/>
    <n v="12"/>
    <n v="0"/>
    <n v="0"/>
    <d v="2019-04-26T00:00:00"/>
    <d v="2019-09-02T00:00:00"/>
    <b v="1"/>
    <s v="B"/>
    <x v="4"/>
    <x v="5"/>
    <s v="Palo Alto equipment or equivalent"/>
  </r>
  <r>
    <x v="1714"/>
    <x v="3"/>
    <x v="1104"/>
    <x v="1270"/>
    <x v="2"/>
    <n v="5"/>
    <d v="2019-09-02T00:00:00"/>
    <x v="168"/>
    <x v="180"/>
    <n v="24"/>
    <n v="24"/>
    <b v="0"/>
    <n v="12"/>
    <b v="0"/>
    <n v="12"/>
    <n v="0"/>
    <n v="0"/>
    <d v="2019-04-26T00:00:00"/>
    <d v="2019-09-02T00:00:00"/>
    <b v="1"/>
    <s v="B"/>
    <x v="4"/>
    <x v="5"/>
    <s v="Other network equipment"/>
  </r>
  <r>
    <x v="1715"/>
    <x v="4"/>
    <x v="1110"/>
    <x v="373"/>
    <x v="0"/>
    <n v="1"/>
    <m/>
    <x v="566"/>
    <x v="588"/>
    <n v="48"/>
    <m/>
    <b v="0"/>
    <n v="0"/>
    <b v="0"/>
    <n v="0"/>
    <n v="1000000"/>
    <n v="4000000"/>
    <d v="2020-08-01T00:00:00"/>
    <d v="2021-08-01T00:00:00"/>
    <b v="1"/>
    <s v="B"/>
    <x v="2"/>
    <x v="0"/>
    <m/>
  </r>
  <r>
    <x v="1716"/>
    <x v="3"/>
    <x v="1086"/>
    <x v="1275"/>
    <x v="6"/>
    <n v="1"/>
    <d v="2019-08-30T00:00:00"/>
    <x v="549"/>
    <x v="18"/>
    <n v="48"/>
    <n v="0"/>
    <b v="0"/>
    <m/>
    <b v="0"/>
    <m/>
    <n v="10000"/>
    <n v="40000"/>
    <m/>
    <m/>
    <b v="1"/>
    <s v="A"/>
    <x v="0"/>
    <x v="0"/>
    <s v="International Media (purchased and placed in-country)"/>
  </r>
  <r>
    <x v="1717"/>
    <x v="13"/>
    <x v="1111"/>
    <x v="565"/>
    <x v="1"/>
    <n v="1"/>
    <d v="2021-06-01T00:00:00"/>
    <x v="567"/>
    <x v="589"/>
    <n v="24"/>
    <n v="48"/>
    <b v="0"/>
    <m/>
    <b v="0"/>
    <m/>
    <n v="800000"/>
    <n v="3200000"/>
    <d v="2021-06-01T00:00:00"/>
    <m/>
    <b v="0"/>
    <s v="B"/>
    <x v="16"/>
    <x v="0"/>
    <m/>
  </r>
  <r>
    <x v="1718"/>
    <x v="3"/>
    <x v="1112"/>
    <x v="1276"/>
    <x v="1"/>
    <n v="2"/>
    <d v="2020-09-02T00:00:00"/>
    <x v="568"/>
    <x v="590"/>
    <n v="48"/>
    <n v="0"/>
    <b v="0"/>
    <m/>
    <b v="0"/>
    <m/>
    <m/>
    <m/>
    <d v="2019-11-07T00:00:00"/>
    <d v="2020-06-02T00:00:00"/>
    <b v="0"/>
    <s v="B"/>
    <x v="0"/>
    <x v="4"/>
    <m/>
  </r>
  <r>
    <x v="1719"/>
    <x v="13"/>
    <x v="1113"/>
    <x v="956"/>
    <x v="2"/>
    <n v="1"/>
    <m/>
    <x v="569"/>
    <x v="591"/>
    <n v="24"/>
    <n v="24"/>
    <b v="0"/>
    <m/>
    <b v="0"/>
    <m/>
    <n v="1000000"/>
    <n v="4000000"/>
    <d v="2020-08-10T00:00:00"/>
    <d v="2021-05-17T00:00:00"/>
    <b v="0"/>
    <s v="B"/>
    <x v="4"/>
    <x v="0"/>
    <m/>
  </r>
  <r>
    <x v="1720"/>
    <x v="13"/>
    <x v="1114"/>
    <x v="821"/>
    <x v="2"/>
    <n v="1"/>
    <m/>
    <x v="570"/>
    <x v="592"/>
    <n v="24"/>
    <n v="24"/>
    <b v="0"/>
    <m/>
    <b v="0"/>
    <m/>
    <n v="250000"/>
    <n v="1000000"/>
    <d v="2020-12-16T00:00:00"/>
    <d v="2021-07-19T00:00:00"/>
    <b v="0"/>
    <s v="B"/>
    <x v="4"/>
    <x v="0"/>
    <m/>
  </r>
  <r>
    <x v="1721"/>
    <x v="10"/>
    <x v="1115"/>
    <x v="1277"/>
    <x v="2"/>
    <n v="2"/>
    <m/>
    <x v="6"/>
    <x v="6"/>
    <n v="24"/>
    <n v="24"/>
    <b v="0"/>
    <m/>
    <b v="0"/>
    <m/>
    <n v="0"/>
    <n v="0"/>
    <d v="2019-09-09T00:00:00"/>
    <d v="2021-02-01T00:00:00"/>
    <b v="0"/>
    <s v="C - Framework"/>
    <x v="4"/>
    <x v="4"/>
    <s v="Lot 1 Non-Managed Print Equipment"/>
  </r>
  <r>
    <x v="1722"/>
    <x v="10"/>
    <x v="1115"/>
    <x v="1278"/>
    <x v="2"/>
    <n v="2"/>
    <m/>
    <x v="6"/>
    <x v="6"/>
    <n v="24"/>
    <n v="24"/>
    <b v="0"/>
    <n v="12"/>
    <b v="0"/>
    <n v="12"/>
    <m/>
    <m/>
    <d v="2019-09-09T00:00:00"/>
    <d v="2021-02-01T00:00:00"/>
    <b v="0"/>
    <s v="C - Framework"/>
    <x v="4"/>
    <x v="4"/>
    <s v="Lot 2 Supply of Managed Print Equipment and Services"/>
  </r>
  <r>
    <x v="1723"/>
    <x v="10"/>
    <x v="1115"/>
    <x v="1277"/>
    <x v="2"/>
    <n v="2"/>
    <m/>
    <x v="6"/>
    <x v="6"/>
    <n v="24"/>
    <n v="24"/>
    <b v="0"/>
    <n v="12"/>
    <b v="0"/>
    <n v="12"/>
    <m/>
    <m/>
    <d v="2019-09-09T00:00:00"/>
    <d v="2021-02-01T00:00:00"/>
    <b v="0"/>
    <s v="C - Framework"/>
    <x v="4"/>
    <x v="4"/>
    <s v="Lot 3 Print Production Equipment and Services"/>
  </r>
  <r>
    <x v="1724"/>
    <x v="10"/>
    <x v="1115"/>
    <x v="1277"/>
    <x v="2"/>
    <n v="2"/>
    <m/>
    <x v="6"/>
    <x v="6"/>
    <n v="24"/>
    <n v="24"/>
    <b v="0"/>
    <n v="12"/>
    <b v="0"/>
    <n v="12"/>
    <m/>
    <m/>
    <d v="2019-09-09T00:00:00"/>
    <d v="2021-02-01T00:00:00"/>
    <b v="0"/>
    <s v="C - Framework"/>
    <x v="4"/>
    <x v="4"/>
    <s v="Lot 4 One Stop Shop for Office Print Equipment and Services"/>
  </r>
  <r>
    <x v="1725"/>
    <x v="4"/>
    <x v="1115"/>
    <x v="1277"/>
    <x v="2"/>
    <n v="2"/>
    <m/>
    <x v="6"/>
    <x v="6"/>
    <n v="24"/>
    <n v="24"/>
    <b v="0"/>
    <n v="12"/>
    <b v="0"/>
    <n v="12"/>
    <m/>
    <m/>
    <d v="2019-09-09T00:00:00"/>
    <d v="2020-03-09T00:00:00"/>
    <b v="0"/>
    <s v="C - Framework"/>
    <x v="4"/>
    <x v="4"/>
    <s v="Lot 5 Independent Print Audit and Consultancy"/>
  </r>
  <r>
    <x v="1726"/>
    <x v="13"/>
    <x v="1116"/>
    <x v="380"/>
    <x v="1"/>
    <n v="1"/>
    <m/>
    <x v="571"/>
    <x v="593"/>
    <n v="24"/>
    <n v="24"/>
    <b v="0"/>
    <m/>
    <b v="0"/>
    <m/>
    <n v="500000"/>
    <n v="2000000"/>
    <d v="2020-02-10T00:00:00"/>
    <d v="2021-10-04T00:00:00"/>
    <b v="0"/>
    <s v="B"/>
    <x v="4"/>
    <x v="0"/>
    <m/>
  </r>
  <r>
    <x v="1727"/>
    <x v="13"/>
    <x v="1117"/>
    <x v="62"/>
    <x v="1"/>
    <n v="1"/>
    <m/>
    <x v="572"/>
    <x v="594"/>
    <n v="24"/>
    <n v="24"/>
    <b v="0"/>
    <m/>
    <b v="0"/>
    <m/>
    <n v="300000"/>
    <n v="1200000"/>
    <d v="2020-10-01T00:00:00"/>
    <d v="2022-03-28T00:00:00"/>
    <b v="0"/>
    <s v="B"/>
    <x v="4"/>
    <x v="0"/>
    <m/>
  </r>
  <r>
    <x v="1728"/>
    <x v="13"/>
    <x v="1118"/>
    <x v="63"/>
    <x v="1"/>
    <n v="1"/>
    <m/>
    <x v="573"/>
    <x v="595"/>
    <n v="24"/>
    <n v="24"/>
    <b v="0"/>
    <m/>
    <b v="0"/>
    <m/>
    <n v="1200000"/>
    <n v="4800000"/>
    <d v="2022-05-02T00:00:00"/>
    <d v="2022-12-01T00:00:00"/>
    <b v="0"/>
    <s v="B"/>
    <x v="4"/>
    <x v="0"/>
    <m/>
  </r>
  <r>
    <x v="1729"/>
    <x v="13"/>
    <x v="1119"/>
    <x v="81"/>
    <x v="1"/>
    <n v="1"/>
    <m/>
    <x v="574"/>
    <x v="596"/>
    <n v="24"/>
    <n v="24"/>
    <b v="0"/>
    <m/>
    <b v="0"/>
    <m/>
    <n v="1500000"/>
    <n v="6000000"/>
    <d v="2020-06-01T00:00:00"/>
    <d v="2023-02-13T00:00:00"/>
    <b v="0"/>
    <s v="B"/>
    <x v="4"/>
    <x v="0"/>
    <m/>
  </r>
  <r>
    <x v="1730"/>
    <x v="13"/>
    <x v="1120"/>
    <x v="64"/>
    <x v="1"/>
    <n v="1"/>
    <m/>
    <x v="575"/>
    <x v="597"/>
    <n v="24"/>
    <n v="24"/>
    <b v="0"/>
    <m/>
    <b v="0"/>
    <m/>
    <n v="2200000"/>
    <n v="8800000"/>
    <d v="2020-08-10T00:00:00"/>
    <d v="2022-03-14T00:00:00"/>
    <b v="0"/>
    <s v="B"/>
    <x v="4"/>
    <x v="0"/>
    <m/>
  </r>
  <r>
    <x v="1731"/>
    <x v="3"/>
    <x v="1121"/>
    <x v="1279"/>
    <x v="2"/>
    <n v="2"/>
    <d v="2019-08-12T00:00:00"/>
    <x v="576"/>
    <x v="598"/>
    <n v="36"/>
    <n v="12"/>
    <b v="0"/>
    <n v="12"/>
    <b v="0"/>
    <m/>
    <n v="0"/>
    <n v="0"/>
    <d v="2019-08-12T00:00:00"/>
    <m/>
    <b v="1"/>
    <s v="C - Framework"/>
    <x v="6"/>
    <x v="4"/>
    <s v="Mobile Voice and Data Services"/>
  </r>
  <r>
    <x v="1732"/>
    <x v="3"/>
    <x v="1121"/>
    <x v="1279"/>
    <x v="2"/>
    <n v="2"/>
    <d v="2019-08-12T00:00:00"/>
    <x v="576"/>
    <x v="598"/>
    <n v="36"/>
    <n v="12"/>
    <b v="0"/>
    <n v="12"/>
    <b v="0"/>
    <m/>
    <n v="0"/>
    <n v="0"/>
    <d v="2019-08-12T00:00:00"/>
    <m/>
    <b v="1"/>
    <s v="C - Framework"/>
    <x v="6"/>
    <x v="4"/>
    <s v="Lot 7 Paging and alerting services"/>
  </r>
  <r>
    <x v="1733"/>
    <x v="3"/>
    <x v="1121"/>
    <x v="1279"/>
    <x v="2"/>
    <n v="2"/>
    <m/>
    <x v="576"/>
    <x v="598"/>
    <n v="36"/>
    <m/>
    <b v="0"/>
    <m/>
    <b v="0"/>
    <m/>
    <n v="0"/>
    <n v="0"/>
    <d v="2019-08-17T00:00:00"/>
    <m/>
    <b v="0"/>
    <s v="C - Framework"/>
    <x v="2"/>
    <x v="4"/>
    <s v="Radio services"/>
  </r>
  <r>
    <x v="1734"/>
    <x v="10"/>
    <x v="244"/>
    <x v="1280"/>
    <x v="7"/>
    <n v="2"/>
    <m/>
    <x v="6"/>
    <x v="6"/>
    <m/>
    <m/>
    <b v="0"/>
    <m/>
    <b v="0"/>
    <m/>
    <m/>
    <m/>
    <m/>
    <m/>
    <b v="0"/>
    <s v="(Blank)"/>
    <x v="2"/>
    <x v="4"/>
    <m/>
  </r>
  <r>
    <x v="1735"/>
    <x v="10"/>
    <x v="244"/>
    <x v="1281"/>
    <x v="7"/>
    <n v="2"/>
    <m/>
    <x v="6"/>
    <x v="6"/>
    <m/>
    <m/>
    <b v="0"/>
    <m/>
    <b v="0"/>
    <m/>
    <m/>
    <m/>
    <m/>
    <m/>
    <b v="0"/>
    <s v="(Blank)"/>
    <x v="2"/>
    <x v="4"/>
    <m/>
  </r>
  <r>
    <x v="1736"/>
    <x v="10"/>
    <x v="244"/>
    <x v="1282"/>
    <x v="7"/>
    <n v="2"/>
    <m/>
    <x v="6"/>
    <x v="6"/>
    <m/>
    <m/>
    <b v="0"/>
    <m/>
    <b v="0"/>
    <m/>
    <m/>
    <m/>
    <m/>
    <m/>
    <b v="0"/>
    <s v="(Blank)"/>
    <x v="2"/>
    <x v="4"/>
    <m/>
  </r>
  <r>
    <x v="1737"/>
    <x v="10"/>
    <x v="244"/>
    <x v="1283"/>
    <x v="7"/>
    <n v="2"/>
    <m/>
    <x v="6"/>
    <x v="6"/>
    <m/>
    <m/>
    <b v="0"/>
    <m/>
    <b v="0"/>
    <m/>
    <m/>
    <m/>
    <m/>
    <m/>
    <b v="0"/>
    <s v="(Blank)"/>
    <x v="2"/>
    <x v="4"/>
    <m/>
  </r>
  <r>
    <x v="1738"/>
    <x v="10"/>
    <x v="244"/>
    <x v="1284"/>
    <x v="7"/>
    <n v="2"/>
    <m/>
    <x v="6"/>
    <x v="6"/>
    <m/>
    <m/>
    <b v="0"/>
    <m/>
    <b v="0"/>
    <m/>
    <m/>
    <m/>
    <m/>
    <m/>
    <b v="0"/>
    <s v="(Blank)"/>
    <x v="2"/>
    <x v="4"/>
    <m/>
  </r>
  <r>
    <x v="1739"/>
    <x v="10"/>
    <x v="244"/>
    <x v="1285"/>
    <x v="7"/>
    <n v="2"/>
    <m/>
    <x v="6"/>
    <x v="6"/>
    <m/>
    <m/>
    <b v="0"/>
    <m/>
    <b v="0"/>
    <m/>
    <m/>
    <m/>
    <m/>
    <m/>
    <b v="0"/>
    <s v="(Blank)"/>
    <x v="2"/>
    <x v="4"/>
    <m/>
  </r>
  <r>
    <x v="1740"/>
    <x v="10"/>
    <x v="1122"/>
    <x v="1286"/>
    <x v="2"/>
    <n v="4"/>
    <m/>
    <x v="545"/>
    <x v="599"/>
    <n v="36"/>
    <n v="12"/>
    <b v="0"/>
    <m/>
    <b v="0"/>
    <m/>
    <n v="0"/>
    <n v="0"/>
    <m/>
    <d v="2020-09-01T00:00:00"/>
    <b v="0"/>
    <s v="C - Framework"/>
    <x v="6"/>
    <x v="3"/>
    <m/>
  </r>
  <r>
    <x v="1741"/>
    <x v="4"/>
    <x v="1123"/>
    <x v="1287"/>
    <x v="6"/>
    <n v="2"/>
    <m/>
    <x v="577"/>
    <x v="6"/>
    <m/>
    <m/>
    <b v="0"/>
    <m/>
    <b v="0"/>
    <m/>
    <n v="0"/>
    <n v="0"/>
    <d v="2019-07-01T00:00:00"/>
    <d v="2020-05-11T00:00:00"/>
    <b v="0"/>
    <s v="(Blank)"/>
    <x v="2"/>
    <x v="4"/>
    <m/>
  </r>
  <r>
    <x v="1742"/>
    <x v="3"/>
    <x v="753"/>
    <x v="807"/>
    <x v="0"/>
    <n v="4"/>
    <d v="2019-09-02T00:00:00"/>
    <x v="351"/>
    <x v="367"/>
    <n v="36"/>
    <n v="12"/>
    <b v="0"/>
    <n v="12"/>
    <b v="0"/>
    <m/>
    <n v="0"/>
    <n v="0"/>
    <m/>
    <d v="2019-09-02T00:00:00"/>
    <b v="0"/>
    <s v="B"/>
    <x v="6"/>
    <x v="3"/>
    <s v="Consumables"/>
  </r>
  <r>
    <x v="1743"/>
    <x v="3"/>
    <x v="753"/>
    <x v="807"/>
    <x v="0"/>
    <n v="4"/>
    <d v="2019-09-02T00:00:00"/>
    <x v="351"/>
    <x v="367"/>
    <n v="36"/>
    <n v="12"/>
    <b v="0"/>
    <n v="12"/>
    <b v="0"/>
    <n v="0"/>
    <n v="0"/>
    <n v="0"/>
    <m/>
    <d v="2019-09-02T00:00:00"/>
    <b v="0"/>
    <s v="B"/>
    <x v="6"/>
    <x v="3"/>
    <s v="Pipette Sets"/>
  </r>
  <r>
    <x v="1744"/>
    <x v="3"/>
    <x v="753"/>
    <x v="807"/>
    <x v="0"/>
    <n v="4"/>
    <d v="2019-09-02T00:00:00"/>
    <x v="351"/>
    <x v="367"/>
    <n v="36"/>
    <n v="12"/>
    <b v="0"/>
    <n v="12"/>
    <b v="0"/>
    <n v="0"/>
    <n v="0"/>
    <n v="0"/>
    <m/>
    <d v="2019-09-02T00:00:00"/>
    <b v="0"/>
    <s v="B"/>
    <x v="6"/>
    <x v="3"/>
    <s v="Gloves"/>
  </r>
  <r>
    <x v="1745"/>
    <x v="3"/>
    <x v="753"/>
    <x v="807"/>
    <x v="0"/>
    <n v="4"/>
    <d v="2019-09-02T00:00:00"/>
    <x v="351"/>
    <x v="367"/>
    <n v="36"/>
    <n v="12"/>
    <b v="0"/>
    <n v="12"/>
    <b v="0"/>
    <n v="0"/>
    <n v="0"/>
    <n v="0"/>
    <m/>
    <d v="2019-09-02T00:00:00"/>
    <b v="0"/>
    <s v="B"/>
    <x v="6"/>
    <x v="3"/>
    <s v="Personal &amp; Lab Protection Supplies"/>
  </r>
  <r>
    <x v="1746"/>
    <x v="3"/>
    <x v="753"/>
    <x v="807"/>
    <x v="0"/>
    <n v="4"/>
    <d v="2019-09-02T00:00:00"/>
    <x v="351"/>
    <x v="367"/>
    <n v="36"/>
    <n v="12"/>
    <b v="0"/>
    <n v="12"/>
    <b v="0"/>
    <n v="0"/>
    <n v="0"/>
    <n v="0"/>
    <m/>
    <d v="2019-09-02T00:00:00"/>
    <b v="0"/>
    <s v="B"/>
    <x v="6"/>
    <x v="3"/>
    <s v="Filtration Consumables"/>
  </r>
  <r>
    <x v="1747"/>
    <x v="3"/>
    <x v="753"/>
    <x v="807"/>
    <x v="0"/>
    <n v="4"/>
    <d v="2019-09-02T00:00:00"/>
    <x v="351"/>
    <x v="367"/>
    <n v="36"/>
    <n v="12"/>
    <b v="0"/>
    <n v="12"/>
    <b v="0"/>
    <n v="0"/>
    <n v="0"/>
    <n v="0"/>
    <m/>
    <d v="2019-09-02T00:00:00"/>
    <b v="0"/>
    <s v="B"/>
    <x v="6"/>
    <x v="3"/>
    <s v="Glass Consumables"/>
  </r>
  <r>
    <x v="1748"/>
    <x v="3"/>
    <x v="753"/>
    <x v="807"/>
    <x v="0"/>
    <n v="4"/>
    <d v="2019-09-02T00:00:00"/>
    <x v="351"/>
    <x v="367"/>
    <n v="36"/>
    <n v="12"/>
    <b v="0"/>
    <n v="12"/>
    <b v="0"/>
    <n v="0"/>
    <n v="0"/>
    <n v="0"/>
    <m/>
    <d v="2019-09-02T00:00:00"/>
    <b v="0"/>
    <s v="B"/>
    <x v="6"/>
    <x v="3"/>
    <s v="Chemicals, Solvents (Analytical Grade)"/>
  </r>
  <r>
    <x v="1749"/>
    <x v="3"/>
    <x v="753"/>
    <x v="807"/>
    <x v="0"/>
    <n v="4"/>
    <d v="2019-09-02T00:00:00"/>
    <x v="351"/>
    <x v="367"/>
    <n v="36"/>
    <n v="12"/>
    <b v="0"/>
    <n v="12"/>
    <b v="0"/>
    <n v="0"/>
    <n v="0"/>
    <n v="0"/>
    <m/>
    <d v="2019-09-02T00:00:00"/>
    <b v="0"/>
    <s v="B"/>
    <x v="6"/>
    <x v="3"/>
    <s v="Chemical Solvents (Other)"/>
  </r>
  <r>
    <x v="1750"/>
    <x v="3"/>
    <x v="753"/>
    <x v="807"/>
    <x v="0"/>
    <n v="4"/>
    <d v="2019-09-02T00:00:00"/>
    <x v="351"/>
    <x v="367"/>
    <n v="36"/>
    <n v="12"/>
    <b v="0"/>
    <n v="12"/>
    <b v="0"/>
    <n v="0"/>
    <n v="0"/>
    <n v="0"/>
    <m/>
    <d v="2019-09-02T00:00:00"/>
    <b v="0"/>
    <s v="B"/>
    <x v="6"/>
    <x v="3"/>
    <s v="Chemicals (Inorganic)"/>
  </r>
  <r>
    <x v="1751"/>
    <x v="3"/>
    <x v="753"/>
    <x v="807"/>
    <x v="0"/>
    <n v="4"/>
    <d v="2019-09-02T00:00:00"/>
    <x v="351"/>
    <x v="367"/>
    <n v="36"/>
    <n v="12"/>
    <b v="0"/>
    <n v="12"/>
    <b v="0"/>
    <n v="0"/>
    <n v="0"/>
    <n v="0"/>
    <m/>
    <d v="2019-09-02T00:00:00"/>
    <b v="0"/>
    <s v="B"/>
    <x v="6"/>
    <x v="3"/>
    <s v="Chemicals (Biological Compounds)"/>
  </r>
  <r>
    <x v="1752"/>
    <x v="3"/>
    <x v="753"/>
    <x v="807"/>
    <x v="0"/>
    <n v="4"/>
    <d v="2019-09-02T00:00:00"/>
    <x v="351"/>
    <x v="367"/>
    <n v="36"/>
    <n v="12"/>
    <b v="0"/>
    <n v="12"/>
    <b v="0"/>
    <n v="0"/>
    <n v="0"/>
    <n v="0"/>
    <m/>
    <d v="2019-09-02T00:00:00"/>
    <b v="0"/>
    <s v="B"/>
    <x v="6"/>
    <x v="3"/>
    <s v="Miscellaneous Consumables"/>
  </r>
  <r>
    <x v="1753"/>
    <x v="3"/>
    <x v="753"/>
    <x v="807"/>
    <x v="0"/>
    <n v="4"/>
    <d v="2019-09-02T00:00:00"/>
    <x v="351"/>
    <x v="367"/>
    <n v="36"/>
    <n v="12"/>
    <b v="0"/>
    <n v="12"/>
    <b v="0"/>
    <n v="0"/>
    <n v="0"/>
    <n v="0"/>
    <m/>
    <d v="2019-09-02T00:00:00"/>
    <b v="0"/>
    <s v="B"/>
    <x v="6"/>
    <x v="3"/>
    <s v="Multi-Purpose, One stop shop"/>
  </r>
  <r>
    <x v="1754"/>
    <x v="10"/>
    <x v="1124"/>
    <x v="621"/>
    <x v="2"/>
    <n v="4"/>
    <m/>
    <x v="578"/>
    <x v="600"/>
    <n v="24"/>
    <n v="24"/>
    <b v="0"/>
    <m/>
    <b v="0"/>
    <m/>
    <n v="80000000"/>
    <n v="0"/>
    <m/>
    <d v="2020-10-02T00:00:00"/>
    <b v="0"/>
    <s v="B"/>
    <x v="4"/>
    <x v="3"/>
    <m/>
  </r>
  <r>
    <x v="1755"/>
    <x v="7"/>
    <x v="244"/>
    <x v="734"/>
    <x v="7"/>
    <n v="4"/>
    <m/>
    <x v="6"/>
    <x v="6"/>
    <m/>
    <m/>
    <b v="0"/>
    <m/>
    <b v="0"/>
    <m/>
    <m/>
    <m/>
    <m/>
    <m/>
    <b v="0"/>
    <s v="(Blank)"/>
    <x v="2"/>
    <x v="3"/>
    <m/>
  </r>
  <r>
    <x v="1756"/>
    <x v="10"/>
    <x v="1125"/>
    <x v="884"/>
    <x v="0"/>
    <n v="4"/>
    <m/>
    <x v="579"/>
    <x v="601"/>
    <n v="36"/>
    <n v="12"/>
    <b v="0"/>
    <m/>
    <b v="0"/>
    <m/>
    <n v="0"/>
    <n v="0"/>
    <d v="2020-01-06T00:00:00"/>
    <d v="2021-02-22T00:00:00"/>
    <b v="0"/>
    <s v="B"/>
    <x v="6"/>
    <x v="3"/>
    <m/>
  </r>
  <r>
    <x v="1757"/>
    <x v="3"/>
    <x v="1126"/>
    <x v="1288"/>
    <x v="6"/>
    <n v="1"/>
    <d v="2019-11-19T00:00:00"/>
    <x v="559"/>
    <x v="582"/>
    <n v="36"/>
    <n v="12"/>
    <b v="0"/>
    <m/>
    <b v="0"/>
    <m/>
    <n v="1000"/>
    <n v="4000"/>
    <m/>
    <m/>
    <b v="1"/>
    <s v="B"/>
    <x v="6"/>
    <x v="0"/>
    <m/>
  </r>
  <r>
    <x v="1758"/>
    <x v="3"/>
    <x v="1127"/>
    <x v="1289"/>
    <x v="6"/>
    <n v="1"/>
    <d v="2020-06-02T00:00:00"/>
    <x v="580"/>
    <x v="602"/>
    <n v="24"/>
    <n v="24"/>
    <b v="0"/>
    <m/>
    <b v="0"/>
    <m/>
    <n v="200000"/>
    <n v="800000"/>
    <m/>
    <d v="2020-05-01T00:00:00"/>
    <b v="1"/>
    <s v="B"/>
    <x v="4"/>
    <x v="0"/>
    <m/>
  </r>
  <r>
    <x v="1759"/>
    <x v="13"/>
    <x v="1128"/>
    <x v="1009"/>
    <x v="5"/>
    <n v="1"/>
    <m/>
    <x v="581"/>
    <x v="603"/>
    <n v="36"/>
    <n v="12"/>
    <b v="0"/>
    <m/>
    <b v="0"/>
    <m/>
    <n v="1500000"/>
    <n v="5000000"/>
    <m/>
    <d v="2021-12-01T00:00:00"/>
    <b v="1"/>
    <s v="B"/>
    <x v="6"/>
    <x v="0"/>
    <m/>
  </r>
  <r>
    <x v="1760"/>
    <x v="3"/>
    <x v="1129"/>
    <x v="1290"/>
    <x v="1"/>
    <n v="3"/>
    <m/>
    <x v="582"/>
    <x v="604"/>
    <n v="24"/>
    <m/>
    <b v="0"/>
    <n v="12"/>
    <b v="0"/>
    <n v="12"/>
    <n v="0"/>
    <n v="0"/>
    <m/>
    <m/>
    <b v="1"/>
    <s v="B"/>
    <x v="2"/>
    <x v="2"/>
    <m/>
  </r>
  <r>
    <x v="1761"/>
    <x v="3"/>
    <x v="1130"/>
    <x v="1291"/>
    <x v="1"/>
    <n v="3"/>
    <m/>
    <x v="462"/>
    <x v="478"/>
    <n v="36"/>
    <n v="12"/>
    <b v="0"/>
    <n v="12"/>
    <b v="0"/>
    <m/>
    <n v="0"/>
    <n v="0"/>
    <m/>
    <m/>
    <b v="0"/>
    <s v="B"/>
    <x v="6"/>
    <x v="2"/>
    <s v="Lot 1 Cleaning Chemicals and Janitorial Supplies"/>
  </r>
  <r>
    <x v="1762"/>
    <x v="3"/>
    <x v="1131"/>
    <x v="1292"/>
    <x v="1"/>
    <n v="3"/>
    <m/>
    <x v="583"/>
    <x v="605"/>
    <n v="24"/>
    <n v="24"/>
    <b v="0"/>
    <n v="12"/>
    <b v="0"/>
    <n v="12"/>
    <n v="0"/>
    <n v="0"/>
    <m/>
    <m/>
    <b v="1"/>
    <s v="B"/>
    <x v="4"/>
    <x v="2"/>
    <m/>
  </r>
  <r>
    <x v="1763"/>
    <x v="4"/>
    <x v="964"/>
    <x v="1293"/>
    <x v="1"/>
    <n v="3"/>
    <m/>
    <x v="476"/>
    <x v="492"/>
    <n v="24"/>
    <n v="24"/>
    <b v="0"/>
    <n v="12"/>
    <b v="0"/>
    <n v="12"/>
    <n v="0"/>
    <n v="0"/>
    <m/>
    <m/>
    <b v="0"/>
    <s v="B"/>
    <x v="4"/>
    <x v="2"/>
    <s v="National"/>
  </r>
  <r>
    <x v="1764"/>
    <x v="4"/>
    <x v="964"/>
    <x v="1294"/>
    <x v="1"/>
    <n v="3"/>
    <m/>
    <x v="476"/>
    <x v="492"/>
    <n v="24"/>
    <n v="24"/>
    <b v="0"/>
    <n v="12"/>
    <b v="0"/>
    <n v="12"/>
    <n v="0"/>
    <n v="0"/>
    <m/>
    <m/>
    <b v="0"/>
    <s v="B"/>
    <x v="4"/>
    <x v="2"/>
    <s v="Supply Only"/>
  </r>
  <r>
    <x v="1765"/>
    <x v="13"/>
    <x v="1132"/>
    <x v="1295"/>
    <x v="2"/>
    <n v="2"/>
    <m/>
    <x v="6"/>
    <x v="6"/>
    <m/>
    <m/>
    <b v="0"/>
    <m/>
    <b v="0"/>
    <m/>
    <m/>
    <m/>
    <d v="2019-11-11T00:00:00"/>
    <d v="2021-04-01T00:00:00"/>
    <b v="1"/>
    <s v="(Blank)"/>
    <x v="2"/>
    <x v="4"/>
    <m/>
  </r>
  <r>
    <x v="1766"/>
    <x v="7"/>
    <x v="244"/>
    <x v="734"/>
    <x v="7"/>
    <n v="1"/>
    <m/>
    <x v="6"/>
    <x v="6"/>
    <m/>
    <m/>
    <b v="0"/>
    <m/>
    <b v="0"/>
    <m/>
    <n v="0"/>
    <n v="0"/>
    <m/>
    <m/>
    <b v="0"/>
    <s v="(Blank)"/>
    <x v="2"/>
    <x v="0"/>
    <m/>
  </r>
  <r>
    <x v="1767"/>
    <x v="3"/>
    <x v="1133"/>
    <x v="1296"/>
    <x v="2"/>
    <n v="1"/>
    <d v="2020-03-03T00:00:00"/>
    <x v="584"/>
    <x v="606"/>
    <n v="24"/>
    <n v="12"/>
    <b v="0"/>
    <n v="12"/>
    <b v="0"/>
    <m/>
    <n v="0"/>
    <n v="0"/>
    <d v="2019-09-10T00:00:00"/>
    <d v="2020-03-03T00:00:00"/>
    <b v="1"/>
    <s v="A"/>
    <x v="6"/>
    <x v="0"/>
    <m/>
  </r>
  <r>
    <x v="1768"/>
    <x v="13"/>
    <x v="1134"/>
    <x v="571"/>
    <x v="1"/>
    <n v="1"/>
    <m/>
    <x v="585"/>
    <x v="568"/>
    <n v="24"/>
    <n v="24"/>
    <b v="0"/>
    <m/>
    <b v="0"/>
    <m/>
    <n v="9000000"/>
    <n v="16000000"/>
    <d v="2022-04-01T00:00:00"/>
    <d v="2022-10-12T00:00:00"/>
    <b v="1"/>
    <s v="B"/>
    <x v="4"/>
    <x v="0"/>
    <m/>
  </r>
  <r>
    <x v="1769"/>
    <x v="13"/>
    <x v="1135"/>
    <x v="1297"/>
    <x v="1"/>
    <n v="1"/>
    <m/>
    <x v="586"/>
    <x v="607"/>
    <n v="24"/>
    <n v="48"/>
    <b v="0"/>
    <m/>
    <b v="0"/>
    <m/>
    <n v="0"/>
    <n v="0"/>
    <d v="2021-12-02T00:00:00"/>
    <d v="2022-03-23T00:00:00"/>
    <b v="0"/>
    <s v="B"/>
    <x v="16"/>
    <x v="0"/>
    <m/>
  </r>
  <r>
    <x v="1770"/>
    <x v="13"/>
    <x v="1136"/>
    <x v="1298"/>
    <x v="1"/>
    <n v="1"/>
    <m/>
    <x v="587"/>
    <x v="608"/>
    <n v="48"/>
    <n v="48"/>
    <b v="0"/>
    <m/>
    <b v="0"/>
    <m/>
    <n v="1500000"/>
    <n v="6000000"/>
    <d v="2020-08-03T00:00:00"/>
    <d v="2021-08-03T00:00:00"/>
    <b v="0"/>
    <s v="B"/>
    <x v="16"/>
    <x v="0"/>
    <m/>
  </r>
  <r>
    <x v="1771"/>
    <x v="3"/>
    <x v="1137"/>
    <x v="1299"/>
    <x v="6"/>
    <n v="1"/>
    <d v="2018-09-03T00:00:00"/>
    <x v="588"/>
    <x v="444"/>
    <n v="36"/>
    <n v="12"/>
    <b v="0"/>
    <n v="12"/>
    <b v="0"/>
    <m/>
    <n v="400000"/>
    <n v="800000"/>
    <m/>
    <m/>
    <b v="1"/>
    <s v="A"/>
    <x v="6"/>
    <x v="0"/>
    <m/>
  </r>
  <r>
    <x v="1772"/>
    <x v="3"/>
    <x v="1056"/>
    <x v="958"/>
    <x v="0"/>
    <n v="3"/>
    <m/>
    <x v="528"/>
    <x v="551"/>
    <n v="36"/>
    <n v="12"/>
    <b v="0"/>
    <n v="12"/>
    <b v="0"/>
    <m/>
    <n v="0"/>
    <n v="0"/>
    <m/>
    <m/>
    <b v="1"/>
    <s v="B"/>
    <x v="6"/>
    <x v="2"/>
    <s v="Lot 2 Tools &amp; Fixings"/>
  </r>
  <r>
    <x v="1773"/>
    <x v="3"/>
    <x v="1056"/>
    <x v="959"/>
    <x v="0"/>
    <n v="3"/>
    <m/>
    <x v="528"/>
    <x v="551"/>
    <n v="36"/>
    <n v="12"/>
    <b v="0"/>
    <n v="12"/>
    <b v="0"/>
    <m/>
    <n v="0"/>
    <n v="0"/>
    <m/>
    <m/>
    <b v="1"/>
    <s v="B"/>
    <x v="6"/>
    <x v="2"/>
    <s v="Lot 3 Test &amp; Measurement Equipment"/>
  </r>
  <r>
    <x v="1774"/>
    <x v="3"/>
    <x v="1056"/>
    <x v="443"/>
    <x v="0"/>
    <n v="3"/>
    <m/>
    <x v="528"/>
    <x v="551"/>
    <n v="36"/>
    <n v="12"/>
    <b v="0"/>
    <n v="12"/>
    <b v="0"/>
    <m/>
    <n v="0"/>
    <n v="0"/>
    <m/>
    <m/>
    <b v="1"/>
    <s v="B"/>
    <x v="6"/>
    <x v="2"/>
    <s v="Lot 4 Batteries"/>
  </r>
  <r>
    <x v="1775"/>
    <x v="3"/>
    <x v="1056"/>
    <x v="1300"/>
    <x v="0"/>
    <n v="3"/>
    <m/>
    <x v="528"/>
    <x v="551"/>
    <n v="36"/>
    <n v="12"/>
    <b v="0"/>
    <n v="12"/>
    <b v="0"/>
    <m/>
    <n v="0"/>
    <n v="0"/>
    <m/>
    <m/>
    <b v="1"/>
    <s v="B"/>
    <x v="6"/>
    <x v="2"/>
    <s v="Lot 5 Multi-Purpose"/>
  </r>
  <r>
    <x v="1776"/>
    <x v="3"/>
    <x v="1138"/>
    <x v="1301"/>
    <x v="1"/>
    <n v="10"/>
    <m/>
    <x v="589"/>
    <x v="528"/>
    <n v="24"/>
    <m/>
    <b v="0"/>
    <n v="12"/>
    <b v="0"/>
    <n v="12"/>
    <m/>
    <m/>
    <m/>
    <m/>
    <b v="0"/>
    <s v="C"/>
    <x v="2"/>
    <x v="1"/>
    <m/>
  </r>
  <r>
    <x v="1777"/>
    <x v="3"/>
    <x v="1139"/>
    <x v="1302"/>
    <x v="6"/>
    <n v="1"/>
    <d v="2017-11-01T00:00:00"/>
    <x v="590"/>
    <x v="522"/>
    <n v="48"/>
    <n v="0"/>
    <b v="0"/>
    <m/>
    <b v="0"/>
    <m/>
    <n v="50000"/>
    <n v="200000"/>
    <d v="2016-11-14T00:00:00"/>
    <m/>
    <b v="1"/>
    <s v="A"/>
    <x v="0"/>
    <x v="0"/>
    <m/>
  </r>
  <r>
    <x v="1778"/>
    <x v="8"/>
    <x v="969"/>
    <x v="1303"/>
    <x v="7"/>
    <n v="1"/>
    <m/>
    <x v="6"/>
    <x v="6"/>
    <m/>
    <m/>
    <b v="0"/>
    <m/>
    <b v="0"/>
    <m/>
    <m/>
    <m/>
    <m/>
    <m/>
    <b v="0"/>
    <s v="(Blank)"/>
    <x v="2"/>
    <x v="0"/>
    <m/>
  </r>
  <r>
    <x v="1779"/>
    <x v="3"/>
    <x v="969"/>
    <x v="1235"/>
    <x v="4"/>
    <n v="1"/>
    <d v="2018-07-17T00:00:00"/>
    <x v="480"/>
    <x v="495"/>
    <n v="24"/>
    <n v="24"/>
    <b v="1"/>
    <n v="12"/>
    <b v="0"/>
    <m/>
    <n v="0"/>
    <n v="0"/>
    <d v="2017-11-30T00:00:00"/>
    <d v="2018-07-27T00:00:00"/>
    <b v="1"/>
    <s v="B"/>
    <x v="6"/>
    <x v="0"/>
    <m/>
  </r>
  <r>
    <x v="1780"/>
    <x v="3"/>
    <x v="1140"/>
    <x v="1304"/>
    <x v="1"/>
    <n v="2"/>
    <d v="2020-01-14T00:00:00"/>
    <x v="591"/>
    <x v="609"/>
    <n v="48"/>
    <n v="0"/>
    <b v="0"/>
    <m/>
    <b v="0"/>
    <m/>
    <n v="0"/>
    <n v="12000000"/>
    <m/>
    <m/>
    <b v="1"/>
    <s v="(Blank)"/>
    <x v="0"/>
    <x v="4"/>
    <m/>
  </r>
  <r>
    <x v="1781"/>
    <x v="7"/>
    <x v="244"/>
    <x v="734"/>
    <x v="7"/>
    <n v="5"/>
    <m/>
    <x v="6"/>
    <x v="6"/>
    <m/>
    <m/>
    <b v="0"/>
    <m/>
    <b v="0"/>
    <m/>
    <m/>
    <m/>
    <m/>
    <m/>
    <b v="0"/>
    <s v="(Blank)"/>
    <x v="2"/>
    <x v="5"/>
    <m/>
  </r>
  <r>
    <x v="1782"/>
    <x v="3"/>
    <x v="1141"/>
    <x v="906"/>
    <x v="2"/>
    <n v="5"/>
    <m/>
    <x v="583"/>
    <x v="605"/>
    <n v="24"/>
    <n v="24"/>
    <b v="0"/>
    <n v="12"/>
    <b v="0"/>
    <n v="12"/>
    <n v="0"/>
    <n v="0"/>
    <m/>
    <m/>
    <b v="1"/>
    <s v="C - Framework"/>
    <x v="4"/>
    <x v="5"/>
    <m/>
  </r>
  <r>
    <x v="1783"/>
    <x v="3"/>
    <x v="1142"/>
    <x v="1305"/>
    <x v="2"/>
    <n v="1"/>
    <m/>
    <x v="592"/>
    <x v="610"/>
    <n v="24"/>
    <n v="24"/>
    <b v="0"/>
    <m/>
    <b v="0"/>
    <m/>
    <n v="0"/>
    <n v="0"/>
    <m/>
    <m/>
    <b v="1"/>
    <s v="A"/>
    <x v="4"/>
    <x v="0"/>
    <m/>
  </r>
  <r>
    <x v="1784"/>
    <x v="3"/>
    <x v="1143"/>
    <x v="1306"/>
    <x v="2"/>
    <n v="1"/>
    <d v="2019-12-10T00:00:00"/>
    <x v="593"/>
    <x v="611"/>
    <n v="24"/>
    <n v="24"/>
    <b v="1"/>
    <n v="12"/>
    <b v="0"/>
    <n v="12"/>
    <n v="0"/>
    <n v="0"/>
    <m/>
    <m/>
    <b v="1"/>
    <s v="A"/>
    <x v="6"/>
    <x v="0"/>
    <s v="Hardware &amp; Software &amp; Associated Services"/>
  </r>
  <r>
    <x v="1785"/>
    <x v="3"/>
    <x v="1143"/>
    <x v="1306"/>
    <x v="2"/>
    <n v="1"/>
    <d v="2019-12-10T00:00:00"/>
    <x v="593"/>
    <x v="611"/>
    <n v="24"/>
    <n v="24"/>
    <b v="1"/>
    <n v="12"/>
    <b v="0"/>
    <n v="12"/>
    <n v="0"/>
    <n v="0"/>
    <m/>
    <m/>
    <b v="1"/>
    <s v="A"/>
    <x v="6"/>
    <x v="0"/>
    <s v="Hardware and Associated Services"/>
  </r>
  <r>
    <x v="1786"/>
    <x v="3"/>
    <x v="1143"/>
    <x v="1306"/>
    <x v="2"/>
    <n v="1"/>
    <d v="2019-12-10T00:00:00"/>
    <x v="593"/>
    <x v="611"/>
    <n v="24"/>
    <n v="24"/>
    <b v="1"/>
    <n v="12"/>
    <b v="0"/>
    <n v="12"/>
    <n v="0"/>
    <n v="0"/>
    <m/>
    <m/>
    <b v="1"/>
    <s v="A"/>
    <x v="6"/>
    <x v="0"/>
    <s v="Software and Associated Services"/>
  </r>
  <r>
    <x v="1787"/>
    <x v="3"/>
    <x v="1005"/>
    <x v="1307"/>
    <x v="6"/>
    <n v="1"/>
    <d v="2020-02-03T00:00:00"/>
    <x v="443"/>
    <x v="523"/>
    <n v="24"/>
    <n v="24"/>
    <b v="0"/>
    <m/>
    <b v="0"/>
    <m/>
    <n v="600000"/>
    <n v="2400000"/>
    <m/>
    <m/>
    <b v="1"/>
    <s v="B"/>
    <x v="4"/>
    <x v="0"/>
    <s v="Hair Products &amp; Hair Kits"/>
  </r>
  <r>
    <x v="1788"/>
    <x v="3"/>
    <x v="1005"/>
    <x v="1308"/>
    <x v="6"/>
    <n v="1"/>
    <d v="2020-02-03T00:00:00"/>
    <x v="443"/>
    <x v="523"/>
    <n v="24"/>
    <n v="24"/>
    <b v="0"/>
    <m/>
    <b v="0"/>
    <m/>
    <n v="390000"/>
    <n v="1560000"/>
    <m/>
    <m/>
    <b v="1"/>
    <s v="B"/>
    <x v="4"/>
    <x v="0"/>
    <s v="Colour Houses"/>
  </r>
  <r>
    <x v="1789"/>
    <x v="3"/>
    <x v="1005"/>
    <x v="1309"/>
    <x v="6"/>
    <n v="1"/>
    <d v="2020-02-03T00:00:00"/>
    <x v="443"/>
    <x v="523"/>
    <n v="24"/>
    <n v="24"/>
    <b v="0"/>
    <m/>
    <b v="0"/>
    <m/>
    <n v="210000"/>
    <n v="840000"/>
    <m/>
    <m/>
    <b v="1"/>
    <s v="B"/>
    <x v="4"/>
    <x v="0"/>
    <s v="Hairdressing - Wet Products"/>
  </r>
  <r>
    <x v="1790"/>
    <x v="3"/>
    <x v="1005"/>
    <x v="1310"/>
    <x v="6"/>
    <n v="1"/>
    <d v="2020-02-03T00:00:00"/>
    <x v="443"/>
    <x v="523"/>
    <n v="24"/>
    <n v="24"/>
    <b v="0"/>
    <m/>
    <b v="0"/>
    <m/>
    <n v="210000"/>
    <n v="840000"/>
    <m/>
    <m/>
    <b v="1"/>
    <s v="B"/>
    <x v="4"/>
    <x v="0"/>
    <s v="Specialist Skincare"/>
  </r>
  <r>
    <x v="1791"/>
    <x v="3"/>
    <x v="1005"/>
    <x v="1311"/>
    <x v="6"/>
    <n v="1"/>
    <d v="2020-02-03T00:00:00"/>
    <x v="443"/>
    <x v="523"/>
    <n v="24"/>
    <n v="24"/>
    <b v="0"/>
    <m/>
    <b v="0"/>
    <m/>
    <n v="120000"/>
    <n v="480000"/>
    <m/>
    <m/>
    <b v="1"/>
    <s v="B"/>
    <x v="4"/>
    <x v="0"/>
    <s v="Theatrical &amp; Specialist Makeup"/>
  </r>
  <r>
    <x v="1792"/>
    <x v="3"/>
    <x v="1005"/>
    <x v="1312"/>
    <x v="6"/>
    <n v="1"/>
    <d v="2020-02-03T00:00:00"/>
    <x v="443"/>
    <x v="523"/>
    <n v="24"/>
    <n v="24"/>
    <b v="0"/>
    <m/>
    <b v="0"/>
    <m/>
    <n v="90000"/>
    <n v="360000"/>
    <m/>
    <m/>
    <b v="1"/>
    <s v="B"/>
    <x v="4"/>
    <x v="0"/>
    <s v="Wigs &amp; Hair Pieces"/>
  </r>
  <r>
    <x v="1793"/>
    <x v="3"/>
    <x v="1005"/>
    <x v="1313"/>
    <x v="6"/>
    <n v="1"/>
    <d v="2020-02-03T00:00:00"/>
    <x v="443"/>
    <x v="523"/>
    <n v="24"/>
    <n v="24"/>
    <b v="0"/>
    <m/>
    <b v="0"/>
    <m/>
    <n v="420000"/>
    <n v="1680000"/>
    <m/>
    <m/>
    <b v="1"/>
    <s v="B"/>
    <x v="4"/>
    <x v="0"/>
    <s v="Uniforms"/>
  </r>
  <r>
    <x v="1794"/>
    <x v="11"/>
    <x v="861"/>
    <x v="938"/>
    <x v="0"/>
    <n v="6"/>
    <m/>
    <x v="521"/>
    <x v="543"/>
    <n v="24"/>
    <n v="24"/>
    <b v="0"/>
    <m/>
    <b v="0"/>
    <m/>
    <m/>
    <m/>
    <d v="2020-02-14T00:00:00"/>
    <d v="2020-09-01T00:00:00"/>
    <b v="1"/>
    <s v="B"/>
    <x v="4"/>
    <x v="6"/>
    <m/>
  </r>
  <r>
    <x v="1795"/>
    <x v="3"/>
    <x v="1144"/>
    <x v="1017"/>
    <x v="2"/>
    <n v="5"/>
    <m/>
    <x v="505"/>
    <x v="526"/>
    <n v="24"/>
    <n v="24"/>
    <b v="0"/>
    <n v="12"/>
    <b v="0"/>
    <n v="12"/>
    <n v="0"/>
    <n v="0"/>
    <m/>
    <m/>
    <b v="1"/>
    <s v="B"/>
    <x v="4"/>
    <x v="5"/>
    <s v="Vulnerability Assessment Service"/>
  </r>
  <r>
    <x v="1796"/>
    <x v="3"/>
    <x v="1106"/>
    <x v="1314"/>
    <x v="2"/>
    <n v="3"/>
    <m/>
    <x v="564"/>
    <x v="218"/>
    <n v="24"/>
    <n v="12"/>
    <b v="0"/>
    <n v="12"/>
    <b v="0"/>
    <m/>
    <n v="0"/>
    <n v="0"/>
    <m/>
    <m/>
    <b v="1"/>
    <s v="B"/>
    <x v="6"/>
    <x v="2"/>
    <s v="Lot 2 -  Supply of Equipment &amp; Installation Services"/>
  </r>
  <r>
    <x v="1797"/>
    <x v="13"/>
    <x v="1145"/>
    <x v="1315"/>
    <x v="2"/>
    <n v="1"/>
    <d v="2020-07-31T00:00:00"/>
    <x v="594"/>
    <x v="612"/>
    <n v="48"/>
    <n v="0"/>
    <b v="0"/>
    <m/>
    <b v="0"/>
    <m/>
    <m/>
    <m/>
    <m/>
    <m/>
    <b v="1"/>
    <s v="A"/>
    <x v="0"/>
    <x v="0"/>
    <m/>
  </r>
  <r>
    <x v="1798"/>
    <x v="3"/>
    <x v="1130"/>
    <x v="1316"/>
    <x v="1"/>
    <n v="3"/>
    <m/>
    <x v="462"/>
    <x v="478"/>
    <n v="36"/>
    <n v="12"/>
    <b v="0"/>
    <n v="12"/>
    <b v="0"/>
    <m/>
    <n v="0"/>
    <n v="0"/>
    <m/>
    <m/>
    <b v="0"/>
    <s v="B"/>
    <x v="6"/>
    <x v="2"/>
    <s v="Lot 2 Refuse Sacks"/>
  </r>
  <r>
    <x v="1799"/>
    <x v="3"/>
    <x v="1130"/>
    <x v="1317"/>
    <x v="1"/>
    <n v="3"/>
    <m/>
    <x v="462"/>
    <x v="478"/>
    <n v="36"/>
    <n v="12"/>
    <b v="0"/>
    <n v="12"/>
    <b v="0"/>
    <m/>
    <n v="0"/>
    <n v="0"/>
    <m/>
    <m/>
    <b v="0"/>
    <s v="B"/>
    <x v="6"/>
    <x v="2"/>
    <s v="Lot 3 Paper Hygiene Products"/>
  </r>
  <r>
    <x v="1800"/>
    <x v="3"/>
    <x v="1130"/>
    <x v="1318"/>
    <x v="1"/>
    <n v="3"/>
    <m/>
    <x v="462"/>
    <x v="478"/>
    <n v="36"/>
    <n v="12"/>
    <b v="0"/>
    <n v="12"/>
    <b v="0"/>
    <m/>
    <n v="0"/>
    <n v="0"/>
    <m/>
    <m/>
    <b v="0"/>
    <s v="B"/>
    <x v="6"/>
    <x v="2"/>
    <s v="Lot 4 Cleaning Consumables (Great Britain and British Isles)"/>
  </r>
  <r>
    <x v="1801"/>
    <x v="3"/>
    <x v="1130"/>
    <x v="1319"/>
    <x v="1"/>
    <n v="3"/>
    <m/>
    <x v="462"/>
    <x v="478"/>
    <n v="36"/>
    <n v="12"/>
    <b v="0"/>
    <n v="12"/>
    <b v="0"/>
    <m/>
    <n v="0"/>
    <n v="0"/>
    <m/>
    <m/>
    <b v="0"/>
    <s v="B"/>
    <x v="6"/>
    <x v="2"/>
    <s v="Lot 5 Cleaning Consumables Northern Ireland"/>
  </r>
  <r>
    <x v="1802"/>
    <x v="3"/>
    <x v="1146"/>
    <x v="1320"/>
    <x v="1"/>
    <n v="1"/>
    <d v="2020-11-05T00:00:00"/>
    <x v="589"/>
    <x v="613"/>
    <n v="48"/>
    <n v="0"/>
    <b v="0"/>
    <m/>
    <b v="0"/>
    <m/>
    <n v="0"/>
    <n v="0"/>
    <d v="2019-04-01T00:00:00"/>
    <d v="2020-04-13T00:00:00"/>
    <b v="1"/>
    <s v="A"/>
    <x v="0"/>
    <x v="0"/>
    <m/>
  </r>
  <r>
    <x v="1803"/>
    <x v="3"/>
    <x v="1147"/>
    <x v="1321"/>
    <x v="1"/>
    <n v="1"/>
    <d v="2020-05-15T00:00:00"/>
    <x v="595"/>
    <x v="614"/>
    <n v="48"/>
    <n v="0"/>
    <b v="0"/>
    <m/>
    <b v="0"/>
    <m/>
    <n v="0"/>
    <n v="0"/>
    <d v="2019-04-01T00:00:00"/>
    <d v="2020-04-20T00:00:00"/>
    <b v="1"/>
    <s v="A"/>
    <x v="0"/>
    <x v="0"/>
    <m/>
  </r>
  <r>
    <x v="1804"/>
    <x v="10"/>
    <x v="1148"/>
    <x v="1322"/>
    <x v="1"/>
    <n v="1"/>
    <m/>
    <x v="517"/>
    <x v="615"/>
    <n v="48"/>
    <n v="0"/>
    <b v="0"/>
    <m/>
    <b v="0"/>
    <m/>
    <n v="0"/>
    <n v="0"/>
    <d v="2019-11-04T00:00:00"/>
    <d v="2020-10-19T00:00:00"/>
    <b v="0"/>
    <s v="A"/>
    <x v="0"/>
    <x v="0"/>
    <m/>
  </r>
  <r>
    <x v="1805"/>
    <x v="3"/>
    <x v="1149"/>
    <x v="1323"/>
    <x v="1"/>
    <n v="3"/>
    <m/>
    <x v="596"/>
    <x v="525"/>
    <n v="36"/>
    <n v="12"/>
    <b v="0"/>
    <n v="12"/>
    <b v="0"/>
    <m/>
    <n v="0"/>
    <n v="0"/>
    <m/>
    <m/>
    <b v="1"/>
    <s v="B"/>
    <x v="6"/>
    <x v="2"/>
    <m/>
  </r>
  <r>
    <x v="1806"/>
    <x v="3"/>
    <x v="1150"/>
    <x v="1324"/>
    <x v="1"/>
    <n v="2"/>
    <d v="2020-03-31T00:00:00"/>
    <x v="597"/>
    <x v="616"/>
    <n v="48"/>
    <n v="0"/>
    <b v="0"/>
    <m/>
    <b v="0"/>
    <m/>
    <n v="225000"/>
    <n v="900000"/>
    <m/>
    <m/>
    <b v="1"/>
    <s v="(Blank)"/>
    <x v="0"/>
    <x v="4"/>
    <m/>
  </r>
  <r>
    <x v="1807"/>
    <x v="10"/>
    <x v="1151"/>
    <x v="739"/>
    <x v="1"/>
    <n v="3"/>
    <m/>
    <x v="517"/>
    <x v="540"/>
    <n v="24"/>
    <n v="24"/>
    <b v="0"/>
    <n v="12"/>
    <b v="0"/>
    <n v="12"/>
    <n v="0"/>
    <n v="0"/>
    <m/>
    <d v="2021-01-01T00:00:00"/>
    <b v="1"/>
    <s v="B"/>
    <x v="4"/>
    <x v="2"/>
    <m/>
  </r>
  <r>
    <x v="1808"/>
    <x v="10"/>
    <x v="1152"/>
    <x v="740"/>
    <x v="1"/>
    <n v="3"/>
    <m/>
    <x v="598"/>
    <x v="571"/>
    <n v="36"/>
    <n v="12"/>
    <b v="0"/>
    <n v="12"/>
    <b v="0"/>
    <m/>
    <m/>
    <m/>
    <m/>
    <d v="2021-03-23T00:00:00"/>
    <b v="1"/>
    <s v="B"/>
    <x v="6"/>
    <x v="2"/>
    <m/>
  </r>
  <r>
    <x v="1809"/>
    <x v="3"/>
    <x v="1144"/>
    <x v="1017"/>
    <x v="2"/>
    <n v="5"/>
    <m/>
    <x v="505"/>
    <x v="526"/>
    <n v="24"/>
    <n v="24"/>
    <b v="0"/>
    <n v="12"/>
    <b v="0"/>
    <n v="12"/>
    <n v="0"/>
    <n v="0"/>
    <m/>
    <m/>
    <b v="1"/>
    <s v="B"/>
    <x v="4"/>
    <x v="5"/>
    <s v="Supply and Support - IP Performance offering Wallix as a solution."/>
  </r>
  <r>
    <x v="1810"/>
    <x v="3"/>
    <x v="1144"/>
    <x v="1017"/>
    <x v="2"/>
    <n v="5"/>
    <m/>
    <x v="505"/>
    <x v="526"/>
    <n v="24"/>
    <n v="24"/>
    <b v="0"/>
    <n v="12"/>
    <b v="0"/>
    <n v="12"/>
    <n v="0"/>
    <n v="0"/>
    <m/>
    <m/>
    <b v="1"/>
    <s v="B"/>
    <x v="4"/>
    <x v="5"/>
    <s v="Other Tools. Khipu Networks offering Greenbone as a solution"/>
  </r>
  <r>
    <x v="1811"/>
    <x v="3"/>
    <x v="1144"/>
    <x v="1017"/>
    <x v="2"/>
    <n v="5"/>
    <m/>
    <x v="505"/>
    <x v="526"/>
    <n v="24"/>
    <n v="24"/>
    <b v="0"/>
    <n v="12"/>
    <b v="0"/>
    <n v="12"/>
    <n v="0"/>
    <n v="0"/>
    <m/>
    <m/>
    <b v="1"/>
    <s v="B"/>
    <x v="4"/>
    <x v="5"/>
    <s v="Supply and Support. IP Performance offering PCYSYS as a solution."/>
  </r>
  <r>
    <x v="1812"/>
    <x v="3"/>
    <x v="1153"/>
    <x v="1325"/>
    <x v="1"/>
    <n v="2"/>
    <d v="2020-04-28T00:00:00"/>
    <x v="595"/>
    <x v="614"/>
    <n v="48"/>
    <n v="0"/>
    <b v="0"/>
    <m/>
    <b v="0"/>
    <m/>
    <n v="25000000"/>
    <n v="100000000"/>
    <m/>
    <m/>
    <b v="1"/>
    <s v="(Blank)"/>
    <x v="0"/>
    <x v="4"/>
    <m/>
  </r>
  <r>
    <x v="1813"/>
    <x v="3"/>
    <x v="571"/>
    <x v="606"/>
    <x v="4"/>
    <n v="2"/>
    <d v="2020-04-17T00:00:00"/>
    <x v="277"/>
    <x v="292"/>
    <n v="24"/>
    <n v="24"/>
    <b v="0"/>
    <n v="12"/>
    <b v="0"/>
    <n v="12"/>
    <n v="625000"/>
    <n v="2500000"/>
    <d v="2019-07-26T00:00:00"/>
    <d v="2020-02-03T00:00:00"/>
    <b v="0"/>
    <s v="B"/>
    <x v="4"/>
    <x v="4"/>
    <s v="Art Papers"/>
  </r>
  <r>
    <x v="1814"/>
    <x v="3"/>
    <x v="1084"/>
    <x v="1238"/>
    <x v="1"/>
    <n v="2"/>
    <d v="2020-02-18T00:00:00"/>
    <x v="548"/>
    <x v="573"/>
    <n v="24"/>
    <n v="24"/>
    <b v="0"/>
    <m/>
    <b v="0"/>
    <m/>
    <n v="4500000"/>
    <n v="18000000"/>
    <d v="2019-04-01T00:00:00"/>
    <m/>
    <b v="0"/>
    <s v="B"/>
    <x v="4"/>
    <x v="4"/>
    <s v="Fire Safety Training and Fire Risk Assessments"/>
  </r>
  <r>
    <x v="1815"/>
    <x v="11"/>
    <x v="1154"/>
    <x v="1326"/>
    <x v="6"/>
    <n v="1"/>
    <m/>
    <x v="6"/>
    <x v="6"/>
    <m/>
    <m/>
    <b v="0"/>
    <m/>
    <b v="0"/>
    <m/>
    <n v="0"/>
    <n v="0"/>
    <m/>
    <m/>
    <b v="1"/>
    <s v="B"/>
    <x v="2"/>
    <x v="0"/>
    <m/>
  </r>
  <r>
    <x v="1816"/>
    <x v="10"/>
    <x v="1155"/>
    <x v="1327"/>
    <x v="1"/>
    <n v="1"/>
    <m/>
    <x v="551"/>
    <x v="617"/>
    <n v="36"/>
    <n v="12"/>
    <b v="0"/>
    <m/>
    <b v="0"/>
    <m/>
    <m/>
    <m/>
    <m/>
    <d v="2021-02-01T00:00:00"/>
    <b v="1"/>
    <s v="B"/>
    <x v="6"/>
    <x v="0"/>
    <m/>
  </r>
  <r>
    <x v="1817"/>
    <x v="3"/>
    <x v="1156"/>
    <x v="1328"/>
    <x v="6"/>
    <n v="1"/>
    <d v="2019-09-01T00:00:00"/>
    <x v="549"/>
    <x v="18"/>
    <n v="48"/>
    <n v="0"/>
    <b v="0"/>
    <m/>
    <b v="0"/>
    <m/>
    <n v="25000"/>
    <n v="100000"/>
    <m/>
    <m/>
    <b v="1"/>
    <s v="A"/>
    <x v="0"/>
    <x v="0"/>
    <m/>
  </r>
  <r>
    <x v="1818"/>
    <x v="3"/>
    <x v="1157"/>
    <x v="1329"/>
    <x v="2"/>
    <n v="2"/>
    <d v="2020-06-29T00:00:00"/>
    <x v="599"/>
    <x v="618"/>
    <n v="24"/>
    <n v="24"/>
    <b v="0"/>
    <n v="12"/>
    <b v="0"/>
    <n v="12"/>
    <n v="0"/>
    <n v="7000000"/>
    <m/>
    <m/>
    <b v="1"/>
    <s v="(Blank)"/>
    <x v="4"/>
    <x v="4"/>
    <s v="Excel"/>
  </r>
  <r>
    <x v="1819"/>
    <x v="3"/>
    <x v="1157"/>
    <x v="1330"/>
    <x v="2"/>
    <n v="2"/>
    <d v="2020-06-29T00:00:00"/>
    <x v="599"/>
    <x v="618"/>
    <n v="24"/>
    <n v="24"/>
    <b v="0"/>
    <n v="12"/>
    <b v="0"/>
    <n v="12"/>
    <n v="0"/>
    <n v="7000000"/>
    <m/>
    <m/>
    <b v="1"/>
    <s v="(Blank)"/>
    <x v="4"/>
    <x v="4"/>
    <s v="Connectix"/>
  </r>
  <r>
    <x v="1820"/>
    <x v="3"/>
    <x v="1158"/>
    <x v="1331"/>
    <x v="2"/>
    <n v="5"/>
    <m/>
    <x v="600"/>
    <x v="619"/>
    <n v="24"/>
    <n v="24"/>
    <b v="0"/>
    <n v="12"/>
    <b v="0"/>
    <n v="12"/>
    <n v="0"/>
    <n v="0"/>
    <m/>
    <m/>
    <b v="1"/>
    <s v="(Blank)"/>
    <x v="4"/>
    <x v="5"/>
    <m/>
  </r>
  <r>
    <x v="1821"/>
    <x v="3"/>
    <x v="1159"/>
    <x v="1332"/>
    <x v="1"/>
    <n v="1"/>
    <m/>
    <x v="520"/>
    <x v="620"/>
    <n v="48"/>
    <n v="0"/>
    <b v="0"/>
    <m/>
    <b v="0"/>
    <m/>
    <n v="0"/>
    <n v="0"/>
    <m/>
    <m/>
    <b v="1"/>
    <s v="B"/>
    <x v="0"/>
    <x v="0"/>
    <m/>
  </r>
  <r>
    <x v="1822"/>
    <x v="7"/>
    <x v="244"/>
    <x v="734"/>
    <x v="7"/>
    <n v="6"/>
    <m/>
    <x v="6"/>
    <x v="6"/>
    <m/>
    <m/>
    <b v="0"/>
    <m/>
    <b v="0"/>
    <m/>
    <m/>
    <m/>
    <m/>
    <m/>
    <b v="0"/>
    <s v="(Blank)"/>
    <x v="2"/>
    <x v="6"/>
    <m/>
  </r>
  <r>
    <x v="1823"/>
    <x v="7"/>
    <x v="244"/>
    <x v="734"/>
    <x v="7"/>
    <n v="5"/>
    <m/>
    <x v="6"/>
    <x v="6"/>
    <m/>
    <m/>
    <b v="0"/>
    <m/>
    <b v="0"/>
    <m/>
    <m/>
    <m/>
    <m/>
    <m/>
    <b v="0"/>
    <s v="(Blank)"/>
    <x v="2"/>
    <x v="5"/>
    <m/>
  </r>
  <r>
    <x v="1824"/>
    <x v="7"/>
    <x v="244"/>
    <x v="142"/>
    <x v="7"/>
    <n v="5"/>
    <m/>
    <x v="6"/>
    <x v="6"/>
    <m/>
    <m/>
    <b v="0"/>
    <m/>
    <b v="0"/>
    <m/>
    <m/>
    <m/>
    <m/>
    <m/>
    <b v="0"/>
    <s v="(Blank)"/>
    <x v="2"/>
    <x v="5"/>
    <m/>
  </r>
  <r>
    <x v="1825"/>
    <x v="10"/>
    <x v="1160"/>
    <x v="898"/>
    <x v="6"/>
    <n v="5"/>
    <m/>
    <x v="601"/>
    <x v="621"/>
    <n v="36"/>
    <n v="12"/>
    <b v="0"/>
    <n v="12"/>
    <b v="0"/>
    <m/>
    <n v="0"/>
    <n v="0"/>
    <d v="2020-07-23T00:00:00"/>
    <d v="2021-03-31T00:00:00"/>
    <b v="0"/>
    <s v="B"/>
    <x v="6"/>
    <x v="5"/>
    <m/>
  </r>
  <r>
    <x v="1826"/>
    <x v="3"/>
    <x v="961"/>
    <x v="1214"/>
    <x v="4"/>
    <n v="1"/>
    <d v="2020-09-30T00:00:00"/>
    <x v="529"/>
    <x v="552"/>
    <n v="24"/>
    <n v="24"/>
    <b v="0"/>
    <m/>
    <b v="0"/>
    <m/>
    <m/>
    <m/>
    <m/>
    <d v="2020-09-11T00:00:00"/>
    <b v="1"/>
    <s v="B"/>
    <x v="4"/>
    <x v="0"/>
    <s v="Film Content"/>
  </r>
  <r>
    <x v="1827"/>
    <x v="3"/>
    <x v="961"/>
    <x v="1214"/>
    <x v="4"/>
    <n v="1"/>
    <d v="2020-09-30T00:00:00"/>
    <x v="529"/>
    <x v="552"/>
    <n v="24"/>
    <n v="24"/>
    <b v="0"/>
    <m/>
    <b v="0"/>
    <m/>
    <m/>
    <m/>
    <m/>
    <d v="2020-09-11T00:00:00"/>
    <b v="1"/>
    <s v="B"/>
    <x v="4"/>
    <x v="0"/>
    <s v="Television Recordings"/>
  </r>
  <r>
    <x v="1828"/>
    <x v="3"/>
    <x v="961"/>
    <x v="1214"/>
    <x v="2"/>
    <n v="1"/>
    <d v="2020-09-30T00:00:00"/>
    <x v="529"/>
    <x v="552"/>
    <n v="24"/>
    <n v="24"/>
    <b v="0"/>
    <m/>
    <b v="0"/>
    <m/>
    <m/>
    <m/>
    <m/>
    <d v="2020-09-11T00:00:00"/>
    <b v="1"/>
    <s v="B"/>
    <x v="4"/>
    <x v="0"/>
    <s v="Online Training Platform"/>
  </r>
  <r>
    <x v="1829"/>
    <x v="10"/>
    <x v="1161"/>
    <x v="1333"/>
    <x v="6"/>
    <n v="3"/>
    <m/>
    <x v="594"/>
    <x v="478"/>
    <n v="24"/>
    <n v="24"/>
    <b v="0"/>
    <n v="12"/>
    <b v="0"/>
    <n v="12"/>
    <m/>
    <m/>
    <d v="2020-05-01T00:00:00"/>
    <d v="2021-03-03T00:00:00"/>
    <b v="1"/>
    <s v="B"/>
    <x v="4"/>
    <x v="2"/>
    <m/>
  </r>
  <r>
    <x v="1830"/>
    <x v="3"/>
    <x v="1162"/>
    <x v="1334"/>
    <x v="1"/>
    <n v="2"/>
    <d v="2018-12-08T00:00:00"/>
    <x v="602"/>
    <x v="622"/>
    <n v="48"/>
    <n v="0"/>
    <b v="0"/>
    <m/>
    <b v="0"/>
    <m/>
    <n v="0"/>
    <n v="0"/>
    <m/>
    <m/>
    <b v="0"/>
    <s v="(Blank)"/>
    <x v="0"/>
    <x v="4"/>
    <m/>
  </r>
  <r>
    <x v="1831"/>
    <x v="7"/>
    <x v="936"/>
    <x v="734"/>
    <x v="7"/>
    <n v="2"/>
    <m/>
    <x v="6"/>
    <x v="6"/>
    <m/>
    <m/>
    <b v="0"/>
    <m/>
    <b v="0"/>
    <m/>
    <m/>
    <m/>
    <m/>
    <m/>
    <b v="0"/>
    <s v="(Blank)"/>
    <x v="2"/>
    <x v="4"/>
    <m/>
  </r>
  <r>
    <x v="1832"/>
    <x v="3"/>
    <x v="1163"/>
    <x v="1335"/>
    <x v="2"/>
    <n v="1"/>
    <d v="2018-08-22T00:00:00"/>
    <x v="603"/>
    <x v="623"/>
    <n v="12"/>
    <n v="24"/>
    <b v="1"/>
    <n v="12"/>
    <b v="1"/>
    <n v="12"/>
    <n v="1000000"/>
    <n v="4000000"/>
    <d v="2018-06-22T00:00:00"/>
    <m/>
    <b v="0"/>
    <s v="A"/>
    <x v="0"/>
    <x v="0"/>
    <m/>
  </r>
  <r>
    <x v="1833"/>
    <x v="3"/>
    <x v="1112"/>
    <x v="1336"/>
    <x v="1"/>
    <n v="2"/>
    <d v="2020-09-02T00:00:00"/>
    <x v="568"/>
    <x v="590"/>
    <n v="48"/>
    <n v="0"/>
    <b v="0"/>
    <m/>
    <b v="0"/>
    <m/>
    <n v="0"/>
    <n v="0"/>
    <m/>
    <m/>
    <b v="0"/>
    <s v="B"/>
    <x v="0"/>
    <x v="4"/>
    <m/>
  </r>
  <r>
    <x v="1834"/>
    <x v="10"/>
    <x v="1164"/>
    <x v="1337"/>
    <x v="4"/>
    <n v="4"/>
    <m/>
    <x v="604"/>
    <x v="624"/>
    <n v="24"/>
    <n v="24"/>
    <b v="0"/>
    <m/>
    <b v="0"/>
    <m/>
    <m/>
    <m/>
    <d v="2020-12-01T00:00:00"/>
    <d v="2021-07-01T00:00:00"/>
    <b v="0"/>
    <s v="B"/>
    <x v="4"/>
    <x v="3"/>
    <m/>
  </r>
  <r>
    <x v="1835"/>
    <x v="3"/>
    <x v="1165"/>
    <x v="1338"/>
    <x v="5"/>
    <n v="1"/>
    <d v="2020-09-02T00:00:00"/>
    <x v="605"/>
    <x v="625"/>
    <n v="24"/>
    <n v="24"/>
    <b v="0"/>
    <m/>
    <b v="0"/>
    <m/>
    <n v="100000"/>
    <n v="400000"/>
    <m/>
    <m/>
    <b v="1"/>
    <s v="B"/>
    <x v="4"/>
    <x v="0"/>
    <s v="All-Inclusive EAP"/>
  </r>
  <r>
    <x v="1836"/>
    <x v="10"/>
    <x v="1166"/>
    <x v="1339"/>
    <x v="1"/>
    <n v="3"/>
    <m/>
    <x v="594"/>
    <x v="612"/>
    <n v="48"/>
    <m/>
    <b v="0"/>
    <m/>
    <b v="0"/>
    <m/>
    <n v="0"/>
    <n v="0"/>
    <m/>
    <m/>
    <b v="0"/>
    <s v="B"/>
    <x v="2"/>
    <x v="2"/>
    <m/>
  </r>
  <r>
    <x v="1837"/>
    <x v="7"/>
    <x v="244"/>
    <x v="1340"/>
    <x v="7"/>
    <n v="4"/>
    <m/>
    <x v="6"/>
    <x v="6"/>
    <m/>
    <m/>
    <b v="0"/>
    <m/>
    <b v="0"/>
    <m/>
    <m/>
    <m/>
    <m/>
    <m/>
    <b v="0"/>
    <s v="(Blank)"/>
    <x v="2"/>
    <x v="3"/>
    <m/>
  </r>
  <r>
    <x v="1838"/>
    <x v="10"/>
    <x v="1167"/>
    <x v="1341"/>
    <x v="0"/>
    <n v="4"/>
    <m/>
    <x v="540"/>
    <x v="533"/>
    <n v="30"/>
    <n v="0"/>
    <b v="0"/>
    <n v="0"/>
    <b v="0"/>
    <n v="0"/>
    <m/>
    <m/>
    <d v="2020-11-02T00:00:00"/>
    <m/>
    <b v="0"/>
    <s v="C - Framework"/>
    <x v="0"/>
    <x v="3"/>
    <m/>
  </r>
  <r>
    <x v="1839"/>
    <x v="11"/>
    <x v="1168"/>
    <x v="1342"/>
    <x v="1"/>
    <n v="10"/>
    <m/>
    <x v="6"/>
    <x v="6"/>
    <m/>
    <m/>
    <b v="0"/>
    <m/>
    <b v="0"/>
    <m/>
    <m/>
    <m/>
    <m/>
    <m/>
    <b v="0"/>
    <s v="(Blank)"/>
    <x v="2"/>
    <x v="1"/>
    <m/>
  </r>
  <r>
    <x v="1840"/>
    <x v="13"/>
    <x v="1169"/>
    <x v="1343"/>
    <x v="0"/>
    <n v="1"/>
    <m/>
    <x v="606"/>
    <x v="626"/>
    <n v="48"/>
    <n v="0"/>
    <b v="0"/>
    <m/>
    <b v="0"/>
    <m/>
    <n v="10000000"/>
    <n v="40000000"/>
    <m/>
    <d v="2022-06-01T00:00:00"/>
    <b v="1"/>
    <s v="A"/>
    <x v="0"/>
    <x v="0"/>
    <m/>
  </r>
  <r>
    <x v="1841"/>
    <x v="13"/>
    <x v="1170"/>
    <x v="1344"/>
    <x v="0"/>
    <n v="1"/>
    <m/>
    <x v="607"/>
    <x v="627"/>
    <n v="48"/>
    <m/>
    <b v="0"/>
    <m/>
    <b v="0"/>
    <m/>
    <n v="10000000"/>
    <n v="40000000"/>
    <m/>
    <d v="2022-10-01T00:00:00"/>
    <b v="1"/>
    <s v="A"/>
    <x v="2"/>
    <x v="0"/>
    <m/>
  </r>
  <r>
    <x v="1842"/>
    <x v="13"/>
    <x v="1171"/>
    <x v="19"/>
    <x v="0"/>
    <n v="1"/>
    <m/>
    <x v="608"/>
    <x v="628"/>
    <n v="48"/>
    <m/>
    <b v="0"/>
    <m/>
    <b v="0"/>
    <m/>
    <n v="6000000"/>
    <n v="24000000"/>
    <m/>
    <d v="2024-02-10T00:00:00"/>
    <b v="1"/>
    <s v="A"/>
    <x v="2"/>
    <x v="0"/>
    <m/>
  </r>
  <r>
    <x v="1843"/>
    <x v="13"/>
    <x v="1172"/>
    <x v="1345"/>
    <x v="0"/>
    <n v="1"/>
    <m/>
    <x v="609"/>
    <x v="629"/>
    <n v="48"/>
    <m/>
    <b v="0"/>
    <m/>
    <b v="0"/>
    <m/>
    <n v="1000000"/>
    <n v="4000000"/>
    <m/>
    <d v="2022-10-28T00:00:00"/>
    <b v="1"/>
    <s v="C"/>
    <x v="2"/>
    <x v="0"/>
    <m/>
  </r>
  <r>
    <x v="1844"/>
    <x v="13"/>
    <x v="1173"/>
    <x v="1346"/>
    <x v="0"/>
    <n v="1"/>
    <m/>
    <x v="610"/>
    <x v="630"/>
    <n v="48"/>
    <m/>
    <b v="0"/>
    <m/>
    <b v="0"/>
    <m/>
    <n v="10000000"/>
    <n v="40000000"/>
    <m/>
    <d v="2024-08-01T00:00:00"/>
    <b v="1"/>
    <s v="A"/>
    <x v="2"/>
    <x v="0"/>
    <m/>
  </r>
  <r>
    <x v="1845"/>
    <x v="7"/>
    <x v="1174"/>
    <x v="1347"/>
    <x v="7"/>
    <n v="5"/>
    <m/>
    <x v="6"/>
    <x v="6"/>
    <m/>
    <m/>
    <b v="0"/>
    <m/>
    <b v="0"/>
    <m/>
    <m/>
    <m/>
    <m/>
    <m/>
    <b v="0"/>
    <s v="(Blank)"/>
    <x v="2"/>
    <x v="5"/>
    <m/>
  </r>
  <r>
    <x v="1846"/>
    <x v="13"/>
    <x v="1175"/>
    <x v="1348"/>
    <x v="6"/>
    <n v="1"/>
    <m/>
    <x v="611"/>
    <x v="631"/>
    <n v="36"/>
    <n v="12"/>
    <b v="0"/>
    <m/>
    <b v="0"/>
    <m/>
    <n v="750000"/>
    <n v="3000000"/>
    <m/>
    <d v="2022-04-11T00:00:00"/>
    <b v="1"/>
    <s v="B"/>
    <x v="6"/>
    <x v="0"/>
    <m/>
  </r>
  <r>
    <x v="1847"/>
    <x v="13"/>
    <x v="1176"/>
    <x v="142"/>
    <x v="6"/>
    <n v="1"/>
    <m/>
    <x v="612"/>
    <x v="632"/>
    <n v="24"/>
    <n v="24"/>
    <b v="0"/>
    <m/>
    <b v="0"/>
    <m/>
    <n v="775000"/>
    <n v="3100000"/>
    <d v="2021-03-08T00:00:00"/>
    <m/>
    <b v="1"/>
    <s v="B"/>
    <x v="4"/>
    <x v="0"/>
    <m/>
  </r>
  <r>
    <x v="1848"/>
    <x v="13"/>
    <x v="1177"/>
    <x v="581"/>
    <x v="4"/>
    <n v="1"/>
    <m/>
    <x v="613"/>
    <x v="6"/>
    <m/>
    <m/>
    <b v="0"/>
    <m/>
    <b v="0"/>
    <m/>
    <m/>
    <m/>
    <d v="2020-11-30T00:00:00"/>
    <d v="2021-08-30T00:00:00"/>
    <b v="0"/>
    <s v="B"/>
    <x v="2"/>
    <x v="0"/>
    <m/>
  </r>
  <r>
    <x v="1849"/>
    <x v="13"/>
    <x v="1178"/>
    <x v="1349"/>
    <x v="4"/>
    <n v="1"/>
    <m/>
    <x v="614"/>
    <x v="6"/>
    <m/>
    <m/>
    <b v="0"/>
    <m/>
    <b v="0"/>
    <m/>
    <m/>
    <m/>
    <d v="2020-11-30T00:00:00"/>
    <d v="2021-08-30T00:00:00"/>
    <b v="1"/>
    <s v="B"/>
    <x v="2"/>
    <x v="0"/>
    <m/>
  </r>
  <r>
    <x v="1850"/>
    <x v="3"/>
    <x v="1179"/>
    <x v="945"/>
    <x v="4"/>
    <n v="3"/>
    <m/>
    <x v="615"/>
    <x v="633"/>
    <n v="24"/>
    <n v="24"/>
    <b v="0"/>
    <n v="12"/>
    <b v="0"/>
    <n v="12"/>
    <n v="0"/>
    <n v="0"/>
    <m/>
    <m/>
    <b v="0"/>
    <s v="B"/>
    <x v="4"/>
    <x v="2"/>
    <m/>
  </r>
  <r>
    <x v="1851"/>
    <x v="7"/>
    <x v="1180"/>
    <x v="734"/>
    <x v="7"/>
    <n v="1"/>
    <m/>
    <x v="6"/>
    <x v="6"/>
    <m/>
    <m/>
    <b v="0"/>
    <m/>
    <b v="0"/>
    <m/>
    <m/>
    <m/>
    <m/>
    <m/>
    <b v="0"/>
    <s v="(Blank)"/>
    <x v="2"/>
    <x v="0"/>
    <m/>
  </r>
  <r>
    <x v="1852"/>
    <x v="10"/>
    <x v="1180"/>
    <x v="1350"/>
    <x v="6"/>
    <n v="1"/>
    <d v="2021-06-28T00:00:00"/>
    <x v="616"/>
    <x v="634"/>
    <n v="48"/>
    <n v="0"/>
    <b v="0"/>
    <m/>
    <b v="0"/>
    <m/>
    <n v="0"/>
    <n v="20000"/>
    <m/>
    <m/>
    <b v="1"/>
    <s v="A"/>
    <x v="0"/>
    <x v="0"/>
    <m/>
  </r>
  <r>
    <x v="1853"/>
    <x v="3"/>
    <x v="1081"/>
    <x v="1234"/>
    <x v="1"/>
    <n v="1"/>
    <d v="2020-11-24T00:00:00"/>
    <x v="545"/>
    <x v="569"/>
    <n v="24"/>
    <n v="24"/>
    <b v="0"/>
    <n v="12"/>
    <b v="0"/>
    <n v="12"/>
    <n v="0"/>
    <n v="0"/>
    <d v="2020-01-20T00:00:00"/>
    <d v="2020-09-14T00:00:00"/>
    <b v="1"/>
    <s v="B"/>
    <x v="4"/>
    <x v="0"/>
    <s v="General Workwear"/>
  </r>
  <r>
    <x v="1854"/>
    <x v="3"/>
    <x v="1081"/>
    <x v="1234"/>
    <x v="1"/>
    <n v="1"/>
    <d v="2020-11-24T00:00:00"/>
    <x v="545"/>
    <x v="569"/>
    <n v="24"/>
    <n v="24"/>
    <b v="0"/>
    <n v="12"/>
    <b v="0"/>
    <n v="12"/>
    <m/>
    <m/>
    <d v="2020-01-20T00:00:00"/>
    <d v="2020-09-14T00:00:00"/>
    <b v="1"/>
    <s v="B"/>
    <x v="4"/>
    <x v="0"/>
    <s v="Catering and Front of House"/>
  </r>
  <r>
    <x v="1855"/>
    <x v="3"/>
    <x v="1081"/>
    <x v="1234"/>
    <x v="1"/>
    <n v="1"/>
    <d v="2020-11-24T00:00:00"/>
    <x v="545"/>
    <x v="569"/>
    <n v="24"/>
    <n v="24"/>
    <b v="0"/>
    <n v="12"/>
    <b v="0"/>
    <n v="12"/>
    <m/>
    <m/>
    <d v="2020-01-20T00:00:00"/>
    <d v="2020-09-14T00:00:00"/>
    <b v="1"/>
    <s v="B"/>
    <x v="4"/>
    <x v="0"/>
    <s v="Sports Clothing"/>
  </r>
  <r>
    <x v="1856"/>
    <x v="3"/>
    <x v="1081"/>
    <x v="1234"/>
    <x v="1"/>
    <n v="1"/>
    <d v="2020-11-24T00:00:00"/>
    <x v="545"/>
    <x v="569"/>
    <n v="24"/>
    <n v="24"/>
    <b v="0"/>
    <n v="12"/>
    <b v="0"/>
    <n v="12"/>
    <m/>
    <m/>
    <d v="2020-01-20T00:00:00"/>
    <d v="2020-09-14T00:00:00"/>
    <b v="1"/>
    <s v="B"/>
    <x v="4"/>
    <x v="0"/>
    <s v="Footwear"/>
  </r>
  <r>
    <x v="1857"/>
    <x v="3"/>
    <x v="1081"/>
    <x v="1234"/>
    <x v="1"/>
    <n v="1"/>
    <d v="2020-11-24T00:00:00"/>
    <x v="545"/>
    <x v="569"/>
    <n v="24"/>
    <n v="24"/>
    <b v="0"/>
    <n v="12"/>
    <b v="0"/>
    <n v="12"/>
    <m/>
    <m/>
    <d v="2020-01-20T00:00:00"/>
    <d v="2020-09-14T00:00:00"/>
    <b v="1"/>
    <s v="B"/>
    <x v="4"/>
    <x v="0"/>
    <s v="Laboratory Coats / Dentistry wear"/>
  </r>
  <r>
    <x v="1858"/>
    <x v="3"/>
    <x v="1081"/>
    <x v="1234"/>
    <x v="1"/>
    <n v="1"/>
    <d v="2020-11-24T00:00:00"/>
    <x v="545"/>
    <x v="569"/>
    <n v="24"/>
    <n v="24"/>
    <b v="0"/>
    <n v="12"/>
    <b v="0"/>
    <n v="12"/>
    <m/>
    <m/>
    <d v="2020-01-20T00:00:00"/>
    <d v="2020-09-14T00:00:00"/>
    <b v="1"/>
    <s v="B"/>
    <x v="4"/>
    <x v="0"/>
    <s v="Specialist PPE"/>
  </r>
  <r>
    <x v="1859"/>
    <x v="3"/>
    <x v="1081"/>
    <x v="1234"/>
    <x v="1"/>
    <n v="1"/>
    <d v="2020-11-24T00:00:00"/>
    <x v="545"/>
    <x v="569"/>
    <n v="24"/>
    <n v="24"/>
    <b v="0"/>
    <n v="12"/>
    <b v="0"/>
    <n v="12"/>
    <m/>
    <m/>
    <d v="2020-01-20T00:00:00"/>
    <d v="2020-09-14T00:00:00"/>
    <b v="1"/>
    <s v="B"/>
    <x v="4"/>
    <x v="0"/>
    <s v="One Stop Shop"/>
  </r>
  <r>
    <x v="1860"/>
    <x v="3"/>
    <x v="1165"/>
    <x v="1351"/>
    <x v="5"/>
    <n v="1"/>
    <d v="2020-09-02T00:00:00"/>
    <x v="605"/>
    <x v="625"/>
    <n v="24"/>
    <n v="24"/>
    <b v="0"/>
    <m/>
    <b v="0"/>
    <m/>
    <n v="100000"/>
    <n v="400000"/>
    <m/>
    <m/>
    <b v="1"/>
    <s v="B"/>
    <x v="4"/>
    <x v="0"/>
    <s v="Face-to-Face Counselling"/>
  </r>
  <r>
    <x v="1861"/>
    <x v="3"/>
    <x v="1181"/>
    <x v="979"/>
    <x v="1"/>
    <n v="3"/>
    <m/>
    <x v="617"/>
    <x v="635"/>
    <n v="36"/>
    <m/>
    <b v="0"/>
    <n v="12"/>
    <b v="0"/>
    <m/>
    <n v="0"/>
    <n v="0"/>
    <m/>
    <m/>
    <b v="0"/>
    <s v="A"/>
    <x v="2"/>
    <x v="2"/>
    <m/>
  </r>
  <r>
    <x v="1862"/>
    <x v="7"/>
    <x v="244"/>
    <x v="734"/>
    <x v="7"/>
    <n v="4"/>
    <m/>
    <x v="6"/>
    <x v="6"/>
    <m/>
    <m/>
    <b v="0"/>
    <m/>
    <b v="0"/>
    <m/>
    <m/>
    <m/>
    <m/>
    <m/>
    <b v="0"/>
    <s v="(Blank)"/>
    <x v="2"/>
    <x v="3"/>
    <m/>
  </r>
  <r>
    <x v="1863"/>
    <x v="10"/>
    <x v="1182"/>
    <x v="1352"/>
    <x v="4"/>
    <n v="1"/>
    <m/>
    <x v="517"/>
    <x v="540"/>
    <n v="24"/>
    <n v="24"/>
    <b v="0"/>
    <m/>
    <b v="0"/>
    <m/>
    <n v="0"/>
    <n v="0"/>
    <d v="2020-10-30T00:00:00"/>
    <d v="2021-02-26T00:00:00"/>
    <b v="1"/>
    <s v="C - Contract"/>
    <x v="4"/>
    <x v="0"/>
    <m/>
  </r>
  <r>
    <x v="1864"/>
    <x v="10"/>
    <x v="1183"/>
    <x v="1353"/>
    <x v="4"/>
    <n v="1"/>
    <m/>
    <x v="517"/>
    <x v="540"/>
    <n v="24"/>
    <n v="24"/>
    <b v="0"/>
    <m/>
    <b v="0"/>
    <m/>
    <m/>
    <m/>
    <d v="2020-10-30T00:00:00"/>
    <d v="2021-02-26T00:00:00"/>
    <b v="1"/>
    <s v="C - Contract"/>
    <x v="4"/>
    <x v="0"/>
    <m/>
  </r>
  <r>
    <x v="1865"/>
    <x v="10"/>
    <x v="1184"/>
    <x v="1354"/>
    <x v="4"/>
    <n v="1"/>
    <m/>
    <x v="517"/>
    <x v="540"/>
    <n v="24"/>
    <n v="24"/>
    <b v="0"/>
    <m/>
    <b v="0"/>
    <m/>
    <n v="0"/>
    <n v="0"/>
    <d v="2020-10-30T00:00:00"/>
    <d v="2021-02-26T00:00:00"/>
    <b v="1"/>
    <s v="C - Framework"/>
    <x v="4"/>
    <x v="0"/>
    <m/>
  </r>
  <r>
    <x v="1866"/>
    <x v="8"/>
    <x v="1070"/>
    <x v="1225"/>
    <x v="1"/>
    <n v="1"/>
    <d v="2020-12-01T00:00:00"/>
    <x v="537"/>
    <x v="561"/>
    <n v="24"/>
    <n v="24"/>
    <b v="0"/>
    <m/>
    <b v="0"/>
    <m/>
    <n v="500000"/>
    <n v="2000000"/>
    <d v="2019-09-18T00:00:00"/>
    <d v="2020-05-12T00:00:00"/>
    <b v="0"/>
    <s v="B"/>
    <x v="4"/>
    <x v="0"/>
    <s v="Scotland: Highlands and Islands"/>
  </r>
  <r>
    <x v="1867"/>
    <x v="8"/>
    <x v="1070"/>
    <x v="1225"/>
    <x v="1"/>
    <n v="1"/>
    <d v="2020-12-01T00:00:00"/>
    <x v="537"/>
    <x v="561"/>
    <n v="24"/>
    <n v="24"/>
    <b v="0"/>
    <m/>
    <b v="0"/>
    <m/>
    <n v="500000"/>
    <n v="2000000"/>
    <d v="2019-09-18T00:00:00"/>
    <d v="2020-05-12T00:00:00"/>
    <b v="0"/>
    <s v="B"/>
    <x v="4"/>
    <x v="0"/>
    <s v="North West (including North England, Northern Ireland and North Wales)"/>
  </r>
  <r>
    <x v="1868"/>
    <x v="8"/>
    <x v="1070"/>
    <x v="1225"/>
    <x v="1"/>
    <n v="1"/>
    <d v="2020-12-01T00:00:00"/>
    <x v="537"/>
    <x v="561"/>
    <n v="24"/>
    <n v="24"/>
    <b v="0"/>
    <m/>
    <b v="0"/>
    <m/>
    <n v="500000"/>
    <n v="2000000"/>
    <d v="2019-09-18T00:00:00"/>
    <d v="2020-05-12T00:00:00"/>
    <b v="0"/>
    <s v="B"/>
    <x v="4"/>
    <x v="0"/>
    <s v="North East England"/>
  </r>
  <r>
    <x v="1869"/>
    <x v="8"/>
    <x v="1070"/>
    <x v="1225"/>
    <x v="1"/>
    <n v="1"/>
    <d v="2020-12-01T00:00:00"/>
    <x v="537"/>
    <x v="561"/>
    <n v="24"/>
    <n v="24"/>
    <b v="0"/>
    <m/>
    <b v="0"/>
    <m/>
    <n v="500000"/>
    <n v="2000000"/>
    <d v="2019-09-18T00:00:00"/>
    <d v="2020-05-12T00:00:00"/>
    <b v="0"/>
    <s v="B"/>
    <x v="4"/>
    <x v="0"/>
    <s v="Greater London Area"/>
  </r>
  <r>
    <x v="1870"/>
    <x v="8"/>
    <x v="1070"/>
    <x v="1225"/>
    <x v="1"/>
    <n v="1"/>
    <d v="2020-12-01T00:00:00"/>
    <x v="537"/>
    <x v="561"/>
    <n v="24"/>
    <n v="24"/>
    <b v="0"/>
    <m/>
    <b v="0"/>
    <m/>
    <n v="500000"/>
    <n v="2000000"/>
    <d v="2019-09-18T00:00:00"/>
    <d v="2020-05-12T00:00:00"/>
    <b v="0"/>
    <s v="B"/>
    <x v="4"/>
    <x v="0"/>
    <s v="South West (including South West England and South Wales)"/>
  </r>
  <r>
    <x v="1871"/>
    <x v="8"/>
    <x v="1070"/>
    <x v="1225"/>
    <x v="1"/>
    <n v="1"/>
    <d v="2020-12-01T00:00:00"/>
    <x v="537"/>
    <x v="561"/>
    <n v="24"/>
    <n v="24"/>
    <b v="0"/>
    <m/>
    <b v="0"/>
    <m/>
    <n v="500000"/>
    <n v="2000000"/>
    <d v="2019-09-18T00:00:00"/>
    <d v="2020-05-12T00:00:00"/>
    <b v="0"/>
    <s v="B"/>
    <x v="4"/>
    <x v="0"/>
    <s v="South East England"/>
  </r>
  <r>
    <x v="1872"/>
    <x v="13"/>
    <x v="416"/>
    <x v="1355"/>
    <x v="1"/>
    <n v="4"/>
    <d v="2020-08-01T00:00:00"/>
    <x v="520"/>
    <x v="15"/>
    <n v="36"/>
    <n v="36"/>
    <b v="0"/>
    <m/>
    <b v="0"/>
    <m/>
    <n v="0"/>
    <n v="0"/>
    <m/>
    <m/>
    <b v="0"/>
    <s v="B1"/>
    <x v="21"/>
    <x v="3"/>
    <m/>
  </r>
  <r>
    <x v="1873"/>
    <x v="13"/>
    <x v="1185"/>
    <x v="1234"/>
    <x v="1"/>
    <n v="1"/>
    <m/>
    <x v="618"/>
    <x v="636"/>
    <n v="24"/>
    <n v="24"/>
    <b v="0"/>
    <m/>
    <b v="0"/>
    <m/>
    <m/>
    <m/>
    <m/>
    <d v="2024-10-01T00:00:00"/>
    <b v="0"/>
    <s v="B"/>
    <x v="4"/>
    <x v="0"/>
    <m/>
  </r>
  <r>
    <x v="1874"/>
    <x v="10"/>
    <x v="1186"/>
    <x v="1356"/>
    <x v="6"/>
    <n v="1"/>
    <m/>
    <x v="619"/>
    <x v="637"/>
    <n v="12"/>
    <n v="0"/>
    <b v="0"/>
    <m/>
    <b v="0"/>
    <m/>
    <n v="0"/>
    <n v="0"/>
    <d v="2020-12-10T00:00:00"/>
    <d v="2021-01-18T00:00:00"/>
    <b v="1"/>
    <s v="C1 - Local Collaboration"/>
    <x v="0"/>
    <x v="0"/>
    <m/>
  </r>
  <r>
    <x v="1875"/>
    <x v="15"/>
    <x v="244"/>
    <x v="734"/>
    <x v="3"/>
    <m/>
    <m/>
    <x v="6"/>
    <x v="6"/>
    <m/>
    <m/>
    <m/>
    <m/>
    <m/>
    <m/>
    <m/>
    <m/>
    <m/>
    <m/>
    <m/>
    <m/>
    <x v="2"/>
    <x v="7"/>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5">
  <r>
    <x v="0"/>
    <x v="0"/>
    <x v="0"/>
    <x v="0"/>
    <n v="1"/>
    <d v="2009-08-03T00:00:00"/>
    <x v="0"/>
    <x v="0"/>
    <n v="36"/>
    <n v="12"/>
    <b v="1"/>
    <n v="12"/>
    <b v="0"/>
    <m/>
    <n v="80000"/>
    <n v="240000"/>
    <m/>
    <d v="2009-08-03T00:00:00"/>
    <b v="1"/>
    <s v="B"/>
    <x v="0"/>
    <x v="0"/>
  </r>
  <r>
    <x v="0"/>
    <x v="1"/>
    <x v="1"/>
    <x v="1"/>
    <n v="1"/>
    <d v="2009-05-01T00:00:00"/>
    <x v="1"/>
    <x v="1"/>
    <n v="48"/>
    <n v="12"/>
    <b v="1"/>
    <n v="2"/>
    <b v="0"/>
    <m/>
    <n v="357000"/>
    <n v="565000"/>
    <m/>
    <d v="2009-06-30T00:00:00"/>
    <b v="0"/>
    <s v="B"/>
    <x v="1"/>
    <x v="0"/>
  </r>
  <r>
    <x v="0"/>
    <x v="2"/>
    <x v="2"/>
    <x v="2"/>
    <n v="1"/>
    <d v="2008-01-01T00:00:00"/>
    <x v="2"/>
    <x v="2"/>
    <n v="12"/>
    <m/>
    <b v="0"/>
    <m/>
    <b v="0"/>
    <m/>
    <n v="13779377"/>
    <n v="13779377"/>
    <m/>
    <d v="2008-01-01T00:00:00"/>
    <b v="1"/>
    <s v="A"/>
    <x v="2"/>
    <x v="0"/>
  </r>
  <r>
    <x v="0"/>
    <x v="3"/>
    <x v="3"/>
    <x v="1"/>
    <n v="1"/>
    <d v="2009-05-01T00:00:00"/>
    <x v="3"/>
    <x v="3"/>
    <n v="36"/>
    <n v="12"/>
    <b v="1"/>
    <n v="6"/>
    <b v="0"/>
    <m/>
    <n v="27532993"/>
    <n v="82598979"/>
    <m/>
    <d v="2009-05-01T00:00:00"/>
    <b v="1"/>
    <s v="A"/>
    <x v="3"/>
    <x v="0"/>
  </r>
  <r>
    <x v="0"/>
    <x v="4"/>
    <x v="4"/>
    <x v="1"/>
    <n v="1"/>
    <d v="2011-02-21T00:00:00"/>
    <x v="4"/>
    <x v="4"/>
    <n v="36"/>
    <n v="12"/>
    <b v="1"/>
    <n v="12"/>
    <b v="1"/>
    <n v="11"/>
    <n v="9500000"/>
    <n v="38000000"/>
    <d v="2009-01-10T00:00:00"/>
    <m/>
    <b v="0"/>
    <s v="A"/>
    <x v="0"/>
    <x v="0"/>
  </r>
  <r>
    <x v="1"/>
    <x v="5"/>
    <x v="5"/>
    <x v="1"/>
    <n v="1"/>
    <m/>
    <x v="5"/>
    <x v="5"/>
    <n v="36"/>
    <m/>
    <b v="0"/>
    <m/>
    <b v="0"/>
    <m/>
    <n v="3000000"/>
    <n v="9000000"/>
    <d v="2009-10-01T00:00:00"/>
    <d v="2009-10-30T00:00:00"/>
    <b v="1"/>
    <s v="A"/>
    <x v="2"/>
    <x v="0"/>
  </r>
  <r>
    <x v="1"/>
    <x v="6"/>
    <x v="6"/>
    <x v="3"/>
    <n v="1"/>
    <m/>
    <x v="6"/>
    <x v="6"/>
    <m/>
    <m/>
    <b v="0"/>
    <m/>
    <b v="0"/>
    <m/>
    <n v="4500000"/>
    <n v="13500000"/>
    <m/>
    <m/>
    <b v="1"/>
    <s v="A"/>
    <x v="2"/>
    <x v="0"/>
  </r>
  <r>
    <x v="2"/>
    <x v="7"/>
    <x v="7"/>
    <x v="2"/>
    <n v="1"/>
    <d v="2011-07-27T00:00:00"/>
    <x v="7"/>
    <x v="7"/>
    <n v="24"/>
    <n v="24"/>
    <b v="0"/>
    <n v="12"/>
    <b v="0"/>
    <n v="12"/>
    <n v="1038000"/>
    <n v="375000"/>
    <d v="2010-07-07T00:00:00"/>
    <m/>
    <b v="1"/>
    <s v="B"/>
    <x v="4"/>
    <x v="0"/>
  </r>
  <r>
    <x v="0"/>
    <x v="8"/>
    <x v="8"/>
    <x v="3"/>
    <n v="1"/>
    <m/>
    <x v="2"/>
    <x v="8"/>
    <n v="36"/>
    <n v="12"/>
    <b v="1"/>
    <n v="12"/>
    <b v="1"/>
    <n v="3"/>
    <n v="206000"/>
    <n v="618000"/>
    <m/>
    <m/>
    <b v="0"/>
    <s v="B"/>
    <x v="0"/>
    <x v="0"/>
  </r>
  <r>
    <x v="0"/>
    <x v="9"/>
    <x v="9"/>
    <x v="3"/>
    <n v="1"/>
    <m/>
    <x v="8"/>
    <x v="9"/>
    <n v="36"/>
    <n v="12"/>
    <b v="1"/>
    <n v="12"/>
    <b v="0"/>
    <m/>
    <n v="693000"/>
    <n v="2079000"/>
    <m/>
    <m/>
    <b v="1"/>
    <s v="B"/>
    <x v="0"/>
    <x v="0"/>
  </r>
  <r>
    <x v="0"/>
    <x v="10"/>
    <x v="10"/>
    <x v="1"/>
    <n v="1"/>
    <m/>
    <x v="9"/>
    <x v="10"/>
    <n v="36"/>
    <n v="18"/>
    <b v="1"/>
    <n v="12"/>
    <b v="1"/>
    <n v="6"/>
    <n v="540000"/>
    <n v="1620000"/>
    <m/>
    <m/>
    <b v="0"/>
    <s v="B"/>
    <x v="0"/>
    <x v="0"/>
  </r>
  <r>
    <x v="0"/>
    <x v="11"/>
    <x v="11"/>
    <x v="1"/>
    <n v="1"/>
    <d v="2008-03-13T00:00:00"/>
    <x v="10"/>
    <x v="11"/>
    <n v="24"/>
    <n v="12"/>
    <b v="1"/>
    <n v="12"/>
    <b v="0"/>
    <n v="6"/>
    <n v="515000"/>
    <n v="1030000"/>
    <m/>
    <m/>
    <b v="0"/>
    <s v="B"/>
    <x v="0"/>
    <x v="0"/>
  </r>
  <r>
    <x v="0"/>
    <x v="12"/>
    <x v="12"/>
    <x v="3"/>
    <n v="1"/>
    <m/>
    <x v="11"/>
    <x v="12"/>
    <n v="48"/>
    <n v="0"/>
    <b v="0"/>
    <n v="0"/>
    <b v="0"/>
    <m/>
    <n v="993000"/>
    <n v="3972000"/>
    <m/>
    <m/>
    <b v="1"/>
    <s v="B"/>
    <x v="0"/>
    <x v="0"/>
  </r>
  <r>
    <x v="0"/>
    <x v="13"/>
    <x v="13"/>
    <x v="1"/>
    <n v="10"/>
    <m/>
    <x v="12"/>
    <x v="13"/>
    <n v="24"/>
    <n v="24"/>
    <b v="1"/>
    <n v="12"/>
    <b v="1"/>
    <n v="13"/>
    <m/>
    <m/>
    <m/>
    <m/>
    <b v="1"/>
    <s v="B"/>
    <x v="0"/>
    <x v="1"/>
  </r>
  <r>
    <x v="3"/>
    <x v="14"/>
    <x v="14"/>
    <x v="1"/>
    <n v="3"/>
    <m/>
    <x v="13"/>
    <x v="14"/>
    <n v="24"/>
    <n v="24"/>
    <b v="0"/>
    <n v="12"/>
    <b v="0"/>
    <n v="12"/>
    <n v="0"/>
    <n v="0"/>
    <m/>
    <m/>
    <b v="1"/>
    <s v="B"/>
    <x v="4"/>
    <x v="2"/>
  </r>
  <r>
    <x v="3"/>
    <x v="15"/>
    <x v="15"/>
    <x v="1"/>
    <n v="3"/>
    <m/>
    <x v="14"/>
    <x v="15"/>
    <n v="48"/>
    <m/>
    <b v="0"/>
    <m/>
    <b v="0"/>
    <m/>
    <n v="0"/>
    <n v="0"/>
    <m/>
    <m/>
    <b v="1"/>
    <s v="B"/>
    <x v="2"/>
    <x v="2"/>
  </r>
  <r>
    <x v="4"/>
    <x v="16"/>
    <x v="16"/>
    <x v="0"/>
    <n v="1"/>
    <m/>
    <x v="6"/>
    <x v="6"/>
    <m/>
    <m/>
    <b v="0"/>
    <m/>
    <b v="0"/>
    <m/>
    <m/>
    <m/>
    <m/>
    <m/>
    <b v="1"/>
    <s v="B"/>
    <x v="2"/>
    <x v="0"/>
  </r>
  <r>
    <x v="1"/>
    <x v="17"/>
    <x v="17"/>
    <x v="0"/>
    <n v="1"/>
    <m/>
    <x v="6"/>
    <x v="6"/>
    <m/>
    <m/>
    <b v="0"/>
    <m/>
    <b v="0"/>
    <m/>
    <n v="0"/>
    <n v="0"/>
    <m/>
    <m/>
    <b v="1"/>
    <s v="B"/>
    <x v="2"/>
    <x v="0"/>
  </r>
  <r>
    <x v="0"/>
    <x v="18"/>
    <x v="18"/>
    <x v="0"/>
    <n v="1"/>
    <m/>
    <x v="15"/>
    <x v="16"/>
    <n v="24"/>
    <n v="24"/>
    <b v="1"/>
    <n v="24"/>
    <b v="0"/>
    <m/>
    <n v="80000"/>
    <n v="240000"/>
    <m/>
    <m/>
    <b v="1"/>
    <s v="B"/>
    <x v="0"/>
    <x v="0"/>
  </r>
  <r>
    <x v="0"/>
    <x v="19"/>
    <x v="19"/>
    <x v="0"/>
    <n v="1"/>
    <d v="2012-01-23T00:00:00"/>
    <x v="16"/>
    <x v="17"/>
    <n v="24"/>
    <n v="24"/>
    <b v="1"/>
    <n v="12"/>
    <b v="1"/>
    <n v="12"/>
    <n v="5000000"/>
    <n v="20000000"/>
    <d v="2010-11-04T00:00:00"/>
    <d v="2011-12-01T00:00:00"/>
    <b v="1"/>
    <s v="B"/>
    <x v="0"/>
    <x v="0"/>
  </r>
  <r>
    <x v="1"/>
    <x v="20"/>
    <x v="20"/>
    <x v="4"/>
    <n v="1"/>
    <d v="2019-07-01T00:00:00"/>
    <x v="14"/>
    <x v="18"/>
    <n v="36"/>
    <n v="12"/>
    <b v="1"/>
    <n v="12"/>
    <b v="1"/>
    <n v="1"/>
    <n v="64000"/>
    <m/>
    <m/>
    <m/>
    <b v="0"/>
    <s v="B"/>
    <x v="0"/>
    <x v="0"/>
  </r>
  <r>
    <x v="5"/>
    <x v="21"/>
    <x v="21"/>
    <x v="2"/>
    <n v="1"/>
    <m/>
    <x v="6"/>
    <x v="6"/>
    <m/>
    <m/>
    <b v="0"/>
    <m/>
    <b v="0"/>
    <m/>
    <n v="424000"/>
    <n v="1272000"/>
    <m/>
    <m/>
    <b v="1"/>
    <s v="B"/>
    <x v="2"/>
    <x v="0"/>
  </r>
  <r>
    <x v="5"/>
    <x v="22"/>
    <x v="22"/>
    <x v="3"/>
    <n v="1"/>
    <m/>
    <x v="6"/>
    <x v="6"/>
    <m/>
    <m/>
    <b v="0"/>
    <m/>
    <b v="0"/>
    <m/>
    <n v="1779000"/>
    <m/>
    <m/>
    <m/>
    <b v="1"/>
    <s v="B"/>
    <x v="2"/>
    <x v="0"/>
  </r>
  <r>
    <x v="1"/>
    <x v="23"/>
    <x v="23"/>
    <x v="1"/>
    <n v="1"/>
    <m/>
    <x v="6"/>
    <x v="6"/>
    <m/>
    <m/>
    <b v="0"/>
    <m/>
    <b v="0"/>
    <m/>
    <n v="12276000"/>
    <m/>
    <m/>
    <m/>
    <b v="1"/>
    <s v="B"/>
    <x v="2"/>
    <x v="0"/>
  </r>
  <r>
    <x v="0"/>
    <x v="24"/>
    <x v="24"/>
    <x v="1"/>
    <n v="1"/>
    <m/>
    <x v="17"/>
    <x v="19"/>
    <n v="36"/>
    <n v="12"/>
    <b v="1"/>
    <n v="6"/>
    <b v="1"/>
    <n v="8"/>
    <n v="903000"/>
    <n v="2709000"/>
    <m/>
    <m/>
    <b v="0"/>
    <s v="B"/>
    <x v="0"/>
    <x v="0"/>
  </r>
  <r>
    <x v="1"/>
    <x v="25"/>
    <x v="25"/>
    <x v="2"/>
    <n v="1"/>
    <m/>
    <x v="6"/>
    <x v="6"/>
    <m/>
    <m/>
    <b v="0"/>
    <m/>
    <b v="0"/>
    <m/>
    <n v="91143"/>
    <m/>
    <m/>
    <m/>
    <b v="1"/>
    <s v="B"/>
    <x v="2"/>
    <x v="0"/>
  </r>
  <r>
    <x v="4"/>
    <x v="26"/>
    <x v="26"/>
    <x v="2"/>
    <n v="1"/>
    <m/>
    <x v="6"/>
    <x v="6"/>
    <m/>
    <m/>
    <b v="0"/>
    <m/>
    <b v="0"/>
    <m/>
    <n v="3196000"/>
    <m/>
    <m/>
    <m/>
    <b v="1"/>
    <s v="B"/>
    <x v="2"/>
    <x v="0"/>
  </r>
  <r>
    <x v="5"/>
    <x v="27"/>
    <x v="27"/>
    <x v="3"/>
    <n v="1"/>
    <m/>
    <x v="6"/>
    <x v="6"/>
    <m/>
    <m/>
    <b v="0"/>
    <m/>
    <b v="0"/>
    <m/>
    <n v="12421000"/>
    <m/>
    <m/>
    <m/>
    <b v="1"/>
    <s v="B"/>
    <x v="2"/>
    <x v="0"/>
  </r>
  <r>
    <x v="4"/>
    <x v="28"/>
    <x v="28"/>
    <x v="2"/>
    <n v="1"/>
    <m/>
    <x v="18"/>
    <x v="20"/>
    <n v="48"/>
    <m/>
    <b v="0"/>
    <m/>
    <b v="0"/>
    <m/>
    <m/>
    <m/>
    <d v="2014-12-31T00:00:00"/>
    <d v="2014-12-31T00:00:00"/>
    <b v="1"/>
    <s v="B"/>
    <x v="2"/>
    <x v="0"/>
  </r>
  <r>
    <x v="6"/>
    <x v="29"/>
    <x v="29"/>
    <x v="2"/>
    <n v="1"/>
    <m/>
    <x v="6"/>
    <x v="6"/>
    <m/>
    <m/>
    <b v="0"/>
    <m/>
    <b v="0"/>
    <m/>
    <m/>
    <m/>
    <m/>
    <d v="2014-04-30T00:00:00"/>
    <b v="1"/>
    <s v="C1 - Local Collaboration"/>
    <x v="2"/>
    <x v="0"/>
  </r>
  <r>
    <x v="0"/>
    <x v="30"/>
    <x v="30"/>
    <x v="2"/>
    <n v="4"/>
    <m/>
    <x v="19"/>
    <x v="3"/>
    <n v="48"/>
    <n v="0"/>
    <b v="1"/>
    <n v="7"/>
    <b v="0"/>
    <m/>
    <n v="0"/>
    <n v="0"/>
    <m/>
    <m/>
    <b v="1"/>
    <s v="B"/>
    <x v="5"/>
    <x v="3"/>
  </r>
  <r>
    <x v="7"/>
    <x v="31"/>
    <x v="31"/>
    <x v="2"/>
    <n v="1"/>
    <m/>
    <x v="6"/>
    <x v="6"/>
    <m/>
    <m/>
    <b v="0"/>
    <m/>
    <b v="0"/>
    <m/>
    <m/>
    <m/>
    <m/>
    <m/>
    <b v="1"/>
    <s v="B"/>
    <x v="2"/>
    <x v="0"/>
  </r>
  <r>
    <x v="0"/>
    <x v="32"/>
    <x v="32"/>
    <x v="2"/>
    <n v="1"/>
    <m/>
    <x v="20"/>
    <x v="21"/>
    <n v="36"/>
    <n v="0"/>
    <b v="0"/>
    <n v="0"/>
    <b v="0"/>
    <m/>
    <n v="1500000"/>
    <n v="4500000"/>
    <m/>
    <m/>
    <b v="1"/>
    <s v="B"/>
    <x v="0"/>
    <x v="0"/>
  </r>
  <r>
    <x v="0"/>
    <x v="33"/>
    <x v="33"/>
    <x v="2"/>
    <n v="2"/>
    <m/>
    <x v="21"/>
    <x v="22"/>
    <n v="24"/>
    <n v="24"/>
    <b v="1"/>
    <n v="12"/>
    <b v="1"/>
    <n v="12"/>
    <n v="3170599"/>
    <n v="12682397.720000001"/>
    <m/>
    <m/>
    <b v="1"/>
    <s v="B"/>
    <x v="0"/>
    <x v="4"/>
  </r>
  <r>
    <x v="1"/>
    <x v="34"/>
    <x v="34"/>
    <x v="3"/>
    <n v="1"/>
    <m/>
    <x v="22"/>
    <x v="6"/>
    <m/>
    <m/>
    <b v="0"/>
    <m/>
    <b v="0"/>
    <m/>
    <n v="3117000"/>
    <m/>
    <m/>
    <d v="2008-02-01T00:00:00"/>
    <b v="1"/>
    <s v="B"/>
    <x v="2"/>
    <x v="0"/>
  </r>
  <r>
    <x v="4"/>
    <x v="28"/>
    <x v="35"/>
    <x v="2"/>
    <n v="1"/>
    <m/>
    <x v="23"/>
    <x v="23"/>
    <n v="48"/>
    <m/>
    <b v="0"/>
    <m/>
    <b v="0"/>
    <m/>
    <m/>
    <m/>
    <d v="2014-12-31T00:00:00"/>
    <d v="2014-12-31T00:00:00"/>
    <b v="1"/>
    <s v="B"/>
    <x v="2"/>
    <x v="0"/>
  </r>
  <r>
    <x v="0"/>
    <x v="35"/>
    <x v="36"/>
    <x v="2"/>
    <n v="1"/>
    <m/>
    <x v="9"/>
    <x v="24"/>
    <n v="48"/>
    <n v="5"/>
    <b v="1"/>
    <n v="3"/>
    <b v="1"/>
    <n v="2"/>
    <n v="842000"/>
    <n v="3368000"/>
    <m/>
    <m/>
    <b v="1"/>
    <s v="B"/>
    <x v="0"/>
    <x v="0"/>
  </r>
  <r>
    <x v="0"/>
    <x v="36"/>
    <x v="37"/>
    <x v="2"/>
    <n v="1"/>
    <m/>
    <x v="8"/>
    <x v="25"/>
    <n v="48"/>
    <n v="9"/>
    <b v="1"/>
    <n v="9"/>
    <b v="1"/>
    <n v="3"/>
    <n v="3117000"/>
    <n v="12468000"/>
    <m/>
    <m/>
    <b v="1"/>
    <s v="B"/>
    <x v="0"/>
    <x v="0"/>
  </r>
  <r>
    <x v="0"/>
    <x v="37"/>
    <x v="38"/>
    <x v="1"/>
    <n v="1"/>
    <d v="2016-05-06T00:00:00"/>
    <x v="24"/>
    <x v="26"/>
    <n v="24"/>
    <n v="24"/>
    <b v="1"/>
    <n v="12"/>
    <b v="1"/>
    <n v="19"/>
    <n v="147215"/>
    <n v="588860"/>
    <d v="2015-09-29T00:00:00"/>
    <d v="2016-04-04T00:00:00"/>
    <b v="1"/>
    <s v="B"/>
    <x v="0"/>
    <x v="0"/>
  </r>
  <r>
    <x v="0"/>
    <x v="38"/>
    <x v="39"/>
    <x v="2"/>
    <n v="1"/>
    <m/>
    <x v="19"/>
    <x v="27"/>
    <n v="24"/>
    <n v="24"/>
    <b v="1"/>
    <n v="12"/>
    <b v="0"/>
    <m/>
    <n v="150000"/>
    <n v="300000"/>
    <m/>
    <m/>
    <b v="1"/>
    <s v="B"/>
    <x v="6"/>
    <x v="0"/>
  </r>
  <r>
    <x v="0"/>
    <x v="39"/>
    <x v="40"/>
    <x v="1"/>
    <n v="3"/>
    <m/>
    <x v="25"/>
    <x v="28"/>
    <n v="36"/>
    <n v="12"/>
    <b v="1"/>
    <n v="12"/>
    <b v="1"/>
    <n v="12"/>
    <n v="0"/>
    <n v="0"/>
    <m/>
    <m/>
    <b v="1"/>
    <s v="B"/>
    <x v="0"/>
    <x v="2"/>
  </r>
  <r>
    <x v="0"/>
    <x v="40"/>
    <x v="41"/>
    <x v="1"/>
    <n v="1"/>
    <d v="2012-10-01T00:00:00"/>
    <x v="26"/>
    <x v="29"/>
    <n v="36"/>
    <n v="12"/>
    <b v="1"/>
    <n v="12"/>
    <b v="0"/>
    <m/>
    <n v="1012000"/>
    <n v="3036000"/>
    <d v="2012-02-24T00:00:00"/>
    <d v="2012-09-10T00:00:00"/>
    <b v="1"/>
    <s v="B"/>
    <x v="0"/>
    <x v="0"/>
  </r>
  <r>
    <x v="0"/>
    <x v="41"/>
    <x v="42"/>
    <x v="1"/>
    <n v="1"/>
    <m/>
    <x v="8"/>
    <x v="9"/>
    <n v="24"/>
    <n v="24"/>
    <b v="1"/>
    <n v="24"/>
    <b v="0"/>
    <m/>
    <n v="929000"/>
    <n v="1858000"/>
    <m/>
    <m/>
    <b v="1"/>
    <s v="B"/>
    <x v="0"/>
    <x v="0"/>
  </r>
  <r>
    <x v="4"/>
    <x v="42"/>
    <x v="43"/>
    <x v="1"/>
    <n v="1"/>
    <m/>
    <x v="27"/>
    <x v="30"/>
    <n v="36"/>
    <n v="12"/>
    <b v="0"/>
    <m/>
    <b v="0"/>
    <m/>
    <n v="880000"/>
    <n v="2640000"/>
    <m/>
    <m/>
    <b v="1"/>
    <s v="B"/>
    <x v="6"/>
    <x v="0"/>
  </r>
  <r>
    <x v="4"/>
    <x v="43"/>
    <x v="44"/>
    <x v="1"/>
    <n v="1"/>
    <m/>
    <x v="6"/>
    <x v="6"/>
    <m/>
    <m/>
    <b v="0"/>
    <m/>
    <b v="0"/>
    <m/>
    <n v="46000"/>
    <m/>
    <m/>
    <m/>
    <b v="1"/>
    <s v="B"/>
    <x v="2"/>
    <x v="0"/>
  </r>
  <r>
    <x v="0"/>
    <x v="44"/>
    <x v="45"/>
    <x v="1"/>
    <n v="1"/>
    <m/>
    <x v="28"/>
    <x v="31"/>
    <n v="36"/>
    <n v="12"/>
    <b v="1"/>
    <n v="12"/>
    <b v="0"/>
    <n v="0"/>
    <n v="150000"/>
    <n v="450000"/>
    <m/>
    <m/>
    <b v="1"/>
    <s v="B"/>
    <x v="0"/>
    <x v="0"/>
  </r>
  <r>
    <x v="4"/>
    <x v="45"/>
    <x v="46"/>
    <x v="1"/>
    <n v="1"/>
    <m/>
    <x v="29"/>
    <x v="6"/>
    <m/>
    <m/>
    <b v="0"/>
    <m/>
    <b v="0"/>
    <m/>
    <n v="102000"/>
    <m/>
    <d v="2013-01-04T00:00:00"/>
    <d v="2012-09-03T00:00:00"/>
    <b v="1"/>
    <s v="B"/>
    <x v="2"/>
    <x v="0"/>
  </r>
  <r>
    <x v="0"/>
    <x v="46"/>
    <x v="47"/>
    <x v="0"/>
    <n v="5"/>
    <d v="2008-10-01T00:00:00"/>
    <x v="30"/>
    <x v="32"/>
    <n v="48"/>
    <n v="0"/>
    <b v="1"/>
    <n v="5"/>
    <b v="0"/>
    <m/>
    <n v="0"/>
    <n v="0"/>
    <m/>
    <d v="2008-10-01T00:00:00"/>
    <b v="1"/>
    <s v="B"/>
    <x v="7"/>
    <x v="5"/>
  </r>
  <r>
    <x v="0"/>
    <x v="47"/>
    <x v="48"/>
    <x v="3"/>
    <n v="1"/>
    <d v="2008-06-01T00:00:00"/>
    <x v="31"/>
    <x v="33"/>
    <n v="36"/>
    <n v="12"/>
    <b v="1"/>
    <n v="12"/>
    <b v="1"/>
    <n v="6"/>
    <n v="570760"/>
    <n v="1712279"/>
    <m/>
    <d v="2008-06-01T00:00:00"/>
    <b v="0"/>
    <s v="B"/>
    <x v="0"/>
    <x v="0"/>
  </r>
  <r>
    <x v="0"/>
    <x v="48"/>
    <x v="49"/>
    <x v="4"/>
    <n v="1"/>
    <d v="2008-08-08T00:00:00"/>
    <x v="25"/>
    <x v="34"/>
    <n v="36"/>
    <n v="12"/>
    <b v="1"/>
    <n v="12"/>
    <b v="0"/>
    <m/>
    <n v="15250000"/>
    <n v="45750000"/>
    <m/>
    <d v="2008-06-27T00:00:00"/>
    <b v="1"/>
    <s v="B"/>
    <x v="0"/>
    <x v="0"/>
  </r>
  <r>
    <x v="0"/>
    <x v="49"/>
    <x v="50"/>
    <x v="5"/>
    <n v="1"/>
    <d v="2008-12-01T00:00:00"/>
    <x v="32"/>
    <x v="35"/>
    <n v="36"/>
    <n v="12"/>
    <b v="1"/>
    <n v="12"/>
    <b v="1"/>
    <n v="6"/>
    <n v="5600000"/>
    <n v="16800000"/>
    <m/>
    <d v="2008-06-16T00:00:00"/>
    <b v="1"/>
    <s v="B"/>
    <x v="0"/>
    <x v="0"/>
  </r>
  <r>
    <x v="0"/>
    <x v="50"/>
    <x v="51"/>
    <x v="5"/>
    <n v="1"/>
    <d v="2009-01-06T00:00:00"/>
    <x v="33"/>
    <x v="36"/>
    <n v="24"/>
    <n v="24"/>
    <b v="1"/>
    <n v="12"/>
    <b v="1"/>
    <n v="12"/>
    <n v="4500000"/>
    <n v="9000000"/>
    <m/>
    <d v="2008-06-23T00:00:00"/>
    <b v="1"/>
    <s v="B"/>
    <x v="0"/>
    <x v="0"/>
  </r>
  <r>
    <x v="0"/>
    <x v="51"/>
    <x v="52"/>
    <x v="0"/>
    <n v="1"/>
    <d v="2009-01-12T00:00:00"/>
    <x v="34"/>
    <x v="37"/>
    <n v="24"/>
    <n v="24"/>
    <b v="1"/>
    <n v="12"/>
    <b v="1"/>
    <n v="12"/>
    <n v="5000000"/>
    <n v="10000000"/>
    <m/>
    <d v="2008-05-12T00:00:00"/>
    <b v="1"/>
    <s v="B"/>
    <x v="0"/>
    <x v="0"/>
  </r>
  <r>
    <x v="0"/>
    <x v="52"/>
    <x v="53"/>
    <x v="0"/>
    <n v="1"/>
    <d v="2008-12-09T00:00:00"/>
    <x v="35"/>
    <x v="38"/>
    <n v="36"/>
    <n v="12"/>
    <b v="1"/>
    <n v="12"/>
    <b v="1"/>
    <n v="9"/>
    <n v="6300000"/>
    <n v="17325000"/>
    <m/>
    <d v="2008-10-30T00:00:00"/>
    <b v="1"/>
    <s v="B"/>
    <x v="0"/>
    <x v="0"/>
  </r>
  <r>
    <x v="0"/>
    <x v="53"/>
    <x v="32"/>
    <x v="2"/>
    <n v="1"/>
    <d v="2009-04-01T00:00:00"/>
    <x v="36"/>
    <x v="8"/>
    <n v="36"/>
    <n v="12"/>
    <b v="0"/>
    <m/>
    <b v="0"/>
    <m/>
    <n v="390000"/>
    <n v="1170000"/>
    <m/>
    <d v="2009-04-01T00:00:00"/>
    <b v="1"/>
    <s v="B"/>
    <x v="6"/>
    <x v="0"/>
  </r>
  <r>
    <x v="0"/>
    <x v="54"/>
    <x v="54"/>
    <x v="1"/>
    <n v="1"/>
    <d v="2009-05-01T00:00:00"/>
    <x v="37"/>
    <x v="39"/>
    <n v="36"/>
    <n v="12"/>
    <b v="1"/>
    <n v="6"/>
    <b v="1"/>
    <n v="3"/>
    <n v="303276"/>
    <n v="404368"/>
    <m/>
    <m/>
    <b v="0"/>
    <s v="B"/>
    <x v="0"/>
    <x v="0"/>
  </r>
  <r>
    <x v="0"/>
    <x v="55"/>
    <x v="55"/>
    <x v="2"/>
    <n v="1"/>
    <d v="2009-09-21T00:00:00"/>
    <x v="38"/>
    <x v="40"/>
    <n v="36"/>
    <n v="12"/>
    <b v="1"/>
    <n v="12"/>
    <b v="1"/>
    <n v="5"/>
    <n v="6000000"/>
    <n v="18000000"/>
    <m/>
    <d v="2009-09-28T00:00:00"/>
    <b v="0"/>
    <s v="B"/>
    <x v="0"/>
    <x v="0"/>
  </r>
  <r>
    <x v="0"/>
    <x v="56"/>
    <x v="56"/>
    <x v="2"/>
    <n v="1"/>
    <d v="2010-02-22T00:00:00"/>
    <x v="39"/>
    <x v="41"/>
    <n v="36"/>
    <n v="12"/>
    <b v="1"/>
    <n v="7"/>
    <b v="1"/>
    <n v="5"/>
    <n v="1500000"/>
    <n v="4500000"/>
    <m/>
    <d v="2009-12-01T00:00:00"/>
    <b v="1"/>
    <s v="B"/>
    <x v="0"/>
    <x v="0"/>
  </r>
  <r>
    <x v="0"/>
    <x v="57"/>
    <x v="57"/>
    <x v="6"/>
    <n v="1"/>
    <d v="2009-07-22T00:00:00"/>
    <x v="40"/>
    <x v="42"/>
    <n v="24"/>
    <n v="24"/>
    <b v="1"/>
    <n v="12"/>
    <b v="1"/>
    <n v="25"/>
    <n v="7000000"/>
    <n v="14000000"/>
    <m/>
    <d v="2008-07-07T00:00:00"/>
    <b v="0"/>
    <s v="B"/>
    <x v="0"/>
    <x v="0"/>
  </r>
  <r>
    <x v="0"/>
    <x v="58"/>
    <x v="58"/>
    <x v="4"/>
    <n v="1"/>
    <d v="2009-08-03T00:00:00"/>
    <x v="41"/>
    <x v="43"/>
    <n v="24"/>
    <n v="24"/>
    <b v="1"/>
    <n v="12"/>
    <b v="1"/>
    <n v="12"/>
    <n v="3800000"/>
    <n v="7600000"/>
    <m/>
    <d v="2009-08-03T00:00:00"/>
    <b v="1"/>
    <s v="B"/>
    <x v="0"/>
    <x v="0"/>
  </r>
  <r>
    <x v="0"/>
    <x v="59"/>
    <x v="59"/>
    <x v="4"/>
    <n v="1"/>
    <d v="2009-10-09T00:00:00"/>
    <x v="41"/>
    <x v="43"/>
    <n v="24"/>
    <n v="24"/>
    <b v="1"/>
    <n v="12"/>
    <b v="1"/>
    <n v="12"/>
    <n v="300000"/>
    <n v="600000"/>
    <m/>
    <d v="2009-09-28T00:00:00"/>
    <b v="1"/>
    <s v="B"/>
    <x v="0"/>
    <x v="0"/>
  </r>
  <r>
    <x v="0"/>
    <x v="60"/>
    <x v="60"/>
    <x v="5"/>
    <n v="1"/>
    <m/>
    <x v="42"/>
    <x v="44"/>
    <n v="36"/>
    <n v="12"/>
    <b v="1"/>
    <n v="12"/>
    <b v="1"/>
    <n v="6"/>
    <n v="50000"/>
    <n v="200000"/>
    <d v="2010-02-01T00:00:00"/>
    <d v="2010-09-30T00:00:00"/>
    <b v="1"/>
    <s v="B"/>
    <x v="0"/>
    <x v="0"/>
  </r>
  <r>
    <x v="0"/>
    <x v="61"/>
    <x v="61"/>
    <x v="1"/>
    <n v="1"/>
    <d v="2009-07-01T00:00:00"/>
    <x v="43"/>
    <x v="0"/>
    <n v="24"/>
    <n v="26"/>
    <b v="1"/>
    <n v="12"/>
    <b v="1"/>
    <n v="14"/>
    <n v="657000"/>
    <n v="1971000"/>
    <m/>
    <d v="2009-03-31T00:00:00"/>
    <b v="0"/>
    <s v="B"/>
    <x v="0"/>
    <x v="0"/>
  </r>
  <r>
    <x v="0"/>
    <x v="62"/>
    <x v="62"/>
    <x v="1"/>
    <n v="1"/>
    <d v="2009-12-16T00:00:00"/>
    <x v="44"/>
    <x v="45"/>
    <n v="24"/>
    <n v="24"/>
    <b v="1"/>
    <n v="12"/>
    <b v="1"/>
    <n v="16"/>
    <n v="490000"/>
    <n v="980000"/>
    <m/>
    <d v="2009-11-13T00:00:00"/>
    <b v="0"/>
    <s v="B"/>
    <x v="0"/>
    <x v="0"/>
  </r>
  <r>
    <x v="0"/>
    <x v="63"/>
    <x v="63"/>
    <x v="1"/>
    <n v="1"/>
    <d v="2010-06-01T00:00:00"/>
    <x v="45"/>
    <x v="46"/>
    <n v="36"/>
    <n v="12"/>
    <b v="1"/>
    <n v="7"/>
    <b v="1"/>
    <n v="6"/>
    <n v="1530000"/>
    <n v="4590000"/>
    <d v="2009-10-01T00:00:00"/>
    <d v="2010-02-01T00:00:00"/>
    <b v="0"/>
    <s v="B"/>
    <x v="0"/>
    <x v="0"/>
  </r>
  <r>
    <x v="0"/>
    <x v="64"/>
    <x v="64"/>
    <x v="1"/>
    <n v="1"/>
    <d v="2010-01-08T00:00:00"/>
    <x v="46"/>
    <x v="47"/>
    <n v="24"/>
    <n v="24"/>
    <b v="1"/>
    <n v="12"/>
    <b v="1"/>
    <n v="13"/>
    <n v="2200000"/>
    <n v="8800000"/>
    <m/>
    <d v="2009-12-31T00:00:00"/>
    <b v="1"/>
    <s v="B"/>
    <x v="0"/>
    <x v="0"/>
  </r>
  <r>
    <x v="0"/>
    <x v="65"/>
    <x v="65"/>
    <x v="1"/>
    <n v="1"/>
    <d v="2012-07-19T00:00:00"/>
    <x v="47"/>
    <x v="48"/>
    <n v="24"/>
    <n v="24"/>
    <b v="1"/>
    <n v="12"/>
    <b v="1"/>
    <n v="12"/>
    <n v="850000"/>
    <n v="2400000"/>
    <d v="2010-12-01T00:00:00"/>
    <m/>
    <b v="1"/>
    <s v="B"/>
    <x v="0"/>
    <x v="0"/>
  </r>
  <r>
    <x v="4"/>
    <x v="66"/>
    <x v="66"/>
    <x v="3"/>
    <n v="1"/>
    <m/>
    <x v="6"/>
    <x v="6"/>
    <n v="36"/>
    <m/>
    <b v="0"/>
    <m/>
    <b v="0"/>
    <m/>
    <n v="1100000"/>
    <n v="3300000"/>
    <m/>
    <m/>
    <b v="1"/>
    <s v="B"/>
    <x v="2"/>
    <x v="0"/>
  </r>
  <r>
    <x v="0"/>
    <x v="67"/>
    <x v="67"/>
    <x v="0"/>
    <n v="1"/>
    <d v="2010-03-22T00:00:00"/>
    <x v="48"/>
    <x v="49"/>
    <n v="24"/>
    <n v="24"/>
    <b v="1"/>
    <n v="12"/>
    <b v="1"/>
    <n v="12"/>
    <n v="5500000"/>
    <n v="16500000"/>
    <d v="2009-02-01T00:00:00"/>
    <d v="2010-01-01T00:00:00"/>
    <b v="1"/>
    <s v="B"/>
    <x v="0"/>
    <x v="0"/>
  </r>
  <r>
    <x v="4"/>
    <x v="68"/>
    <x v="68"/>
    <x v="0"/>
    <n v="1"/>
    <m/>
    <x v="6"/>
    <x v="6"/>
    <m/>
    <m/>
    <b v="0"/>
    <m/>
    <b v="0"/>
    <m/>
    <n v="1000000"/>
    <n v="3000000"/>
    <m/>
    <d v="2009-11-01T00:00:00"/>
    <b v="1"/>
    <s v="B"/>
    <x v="2"/>
    <x v="0"/>
  </r>
  <r>
    <x v="0"/>
    <x v="69"/>
    <x v="69"/>
    <x v="0"/>
    <n v="1"/>
    <d v="2009-10-01T00:00:00"/>
    <x v="3"/>
    <x v="50"/>
    <n v="36"/>
    <n v="12"/>
    <b v="1"/>
    <n v="12"/>
    <b v="0"/>
    <m/>
    <n v="1500000"/>
    <n v="4500000"/>
    <m/>
    <d v="2009-09-18T00:00:00"/>
    <b v="1"/>
    <s v="B"/>
    <x v="0"/>
    <x v="0"/>
  </r>
  <r>
    <x v="0"/>
    <x v="70"/>
    <x v="70"/>
    <x v="0"/>
    <n v="1"/>
    <d v="2010-07-05T00:00:00"/>
    <x v="49"/>
    <x v="51"/>
    <n v="24"/>
    <n v="24"/>
    <b v="1"/>
    <n v="12"/>
    <b v="1"/>
    <n v="12"/>
    <n v="5500000"/>
    <n v="11000000"/>
    <d v="2009-05-13T00:00:00"/>
    <d v="2010-02-15T00:00:00"/>
    <b v="1"/>
    <s v="B"/>
    <x v="0"/>
    <x v="0"/>
  </r>
  <r>
    <x v="4"/>
    <x v="71"/>
    <x v="71"/>
    <x v="3"/>
    <n v="1"/>
    <m/>
    <x v="6"/>
    <x v="6"/>
    <n v="36"/>
    <m/>
    <b v="0"/>
    <m/>
    <b v="0"/>
    <m/>
    <n v="9400000"/>
    <n v="28200000"/>
    <m/>
    <d v="2009-08-01T00:00:00"/>
    <b v="1"/>
    <s v="B"/>
    <x v="2"/>
    <x v="0"/>
  </r>
  <r>
    <x v="0"/>
    <x v="72"/>
    <x v="72"/>
    <x v="1"/>
    <n v="1"/>
    <d v="2010-03-01T00:00:00"/>
    <x v="48"/>
    <x v="52"/>
    <n v="24"/>
    <n v="24"/>
    <b v="1"/>
    <n v="12"/>
    <b v="1"/>
    <n v="19"/>
    <n v="1300000"/>
    <n v="2600000"/>
    <m/>
    <d v="2010-03-22T00:00:00"/>
    <b v="0"/>
    <s v="B"/>
    <x v="0"/>
    <x v="0"/>
  </r>
  <r>
    <x v="0"/>
    <x v="73"/>
    <x v="73"/>
    <x v="1"/>
    <n v="1"/>
    <d v="2010-05-24T00:00:00"/>
    <x v="50"/>
    <x v="53"/>
    <n v="36"/>
    <n v="12"/>
    <b v="1"/>
    <n v="12"/>
    <b v="1"/>
    <n v="5"/>
    <n v="1520000"/>
    <n v="4560000"/>
    <m/>
    <d v="2010-05-01T00:00:00"/>
    <b v="1"/>
    <s v="B"/>
    <x v="0"/>
    <x v="0"/>
  </r>
  <r>
    <x v="0"/>
    <x v="74"/>
    <x v="74"/>
    <x v="1"/>
    <n v="1"/>
    <d v="2009-12-23T00:00:00"/>
    <x v="51"/>
    <x v="54"/>
    <n v="36"/>
    <n v="12"/>
    <b v="1"/>
    <n v="12"/>
    <b v="1"/>
    <n v="7"/>
    <n v="700000"/>
    <n v="2100000"/>
    <m/>
    <d v="2009-11-30T00:00:00"/>
    <b v="0"/>
    <s v="B"/>
    <x v="0"/>
    <x v="0"/>
  </r>
  <r>
    <x v="0"/>
    <x v="75"/>
    <x v="75"/>
    <x v="1"/>
    <n v="1"/>
    <d v="2010-11-09T00:00:00"/>
    <x v="52"/>
    <x v="55"/>
    <n v="24"/>
    <n v="24"/>
    <b v="1"/>
    <n v="12"/>
    <b v="1"/>
    <n v="12"/>
    <n v="11500000"/>
    <n v="23000000"/>
    <d v="2010-10-31T00:00:00"/>
    <d v="2009-12-21T00:00:00"/>
    <b v="0"/>
    <s v="B"/>
    <x v="0"/>
    <x v="0"/>
  </r>
  <r>
    <x v="0"/>
    <x v="76"/>
    <x v="76"/>
    <x v="1"/>
    <n v="1"/>
    <m/>
    <x v="53"/>
    <x v="56"/>
    <n v="36"/>
    <n v="12"/>
    <b v="1"/>
    <n v="12"/>
    <b v="1"/>
    <n v="6"/>
    <n v="600000"/>
    <n v="1800000"/>
    <m/>
    <d v="2009-11-30T00:00:00"/>
    <b v="1"/>
    <s v="B"/>
    <x v="0"/>
    <x v="0"/>
  </r>
  <r>
    <x v="0"/>
    <x v="77"/>
    <x v="77"/>
    <x v="1"/>
    <n v="1"/>
    <d v="2010-04-12T00:00:00"/>
    <x v="54"/>
    <x v="57"/>
    <n v="36"/>
    <n v="12"/>
    <b v="1"/>
    <n v="12"/>
    <b v="1"/>
    <n v="2"/>
    <n v="1000000"/>
    <n v="3000000"/>
    <m/>
    <d v="2009-11-30T00:00:00"/>
    <b v="0"/>
    <s v="B"/>
    <x v="0"/>
    <x v="0"/>
  </r>
  <r>
    <x v="4"/>
    <x v="78"/>
    <x v="78"/>
    <x v="2"/>
    <n v="1"/>
    <m/>
    <x v="6"/>
    <x v="6"/>
    <n v="36"/>
    <m/>
    <b v="0"/>
    <m/>
    <b v="0"/>
    <m/>
    <n v="111479"/>
    <n v="334437"/>
    <m/>
    <d v="2009-07-01T00:00:00"/>
    <b v="1"/>
    <s v="A"/>
    <x v="2"/>
    <x v="0"/>
  </r>
  <r>
    <x v="0"/>
    <x v="79"/>
    <x v="79"/>
    <x v="6"/>
    <n v="1"/>
    <m/>
    <x v="55"/>
    <x v="58"/>
    <n v="36"/>
    <n v="0"/>
    <b v="1"/>
    <n v="12"/>
    <b v="1"/>
    <n v="5"/>
    <n v="6914000"/>
    <n v="20742000"/>
    <d v="2011-02-01T00:00:00"/>
    <d v="2009-07-01T00:00:00"/>
    <b v="1"/>
    <s v="A"/>
    <x v="0"/>
    <x v="0"/>
  </r>
  <r>
    <x v="0"/>
    <x v="80"/>
    <x v="4"/>
    <x v="1"/>
    <n v="1"/>
    <d v="2010-02-23T00:00:00"/>
    <x v="56"/>
    <x v="3"/>
    <n v="36"/>
    <n v="12"/>
    <b v="0"/>
    <m/>
    <b v="0"/>
    <m/>
    <n v="9500000"/>
    <n v="28500000"/>
    <m/>
    <d v="2010-04-01T00:00:00"/>
    <b v="1"/>
    <s v="B"/>
    <x v="6"/>
    <x v="0"/>
  </r>
  <r>
    <x v="1"/>
    <x v="81"/>
    <x v="80"/>
    <x v="3"/>
    <n v="1"/>
    <m/>
    <x v="6"/>
    <x v="6"/>
    <m/>
    <m/>
    <b v="0"/>
    <m/>
    <b v="0"/>
    <m/>
    <n v="300000"/>
    <n v="900000"/>
    <d v="2008-12-01T00:00:00"/>
    <m/>
    <b v="1"/>
    <s v="B"/>
    <x v="2"/>
    <x v="0"/>
  </r>
  <r>
    <x v="0"/>
    <x v="82"/>
    <x v="81"/>
    <x v="1"/>
    <n v="1"/>
    <d v="2010-06-22T00:00:00"/>
    <x v="49"/>
    <x v="59"/>
    <n v="36"/>
    <n v="12"/>
    <b v="1"/>
    <n v="12"/>
    <b v="1"/>
    <n v="6"/>
    <n v="1170000"/>
    <n v="3510000"/>
    <d v="2009-07-01T00:00:00"/>
    <d v="2010-05-01T00:00:00"/>
    <b v="0"/>
    <s v="B"/>
    <x v="0"/>
    <x v="0"/>
  </r>
  <r>
    <x v="0"/>
    <x v="83"/>
    <x v="82"/>
    <x v="1"/>
    <n v="1"/>
    <d v="2010-04-12T00:00:00"/>
    <x v="57"/>
    <x v="60"/>
    <n v="24"/>
    <n v="24"/>
    <b v="1"/>
    <n v="12"/>
    <b v="1"/>
    <n v="23"/>
    <n v="453896"/>
    <n v="907792"/>
    <m/>
    <d v="2010-03-15T00:00:00"/>
    <b v="0"/>
    <s v="B"/>
    <x v="0"/>
    <x v="0"/>
  </r>
  <r>
    <x v="0"/>
    <x v="84"/>
    <x v="83"/>
    <x v="1"/>
    <n v="1"/>
    <d v="2010-04-09T00:00:00"/>
    <x v="58"/>
    <x v="61"/>
    <n v="24"/>
    <n v="24"/>
    <b v="1"/>
    <n v="12"/>
    <b v="1"/>
    <n v="24"/>
    <n v="387290"/>
    <n v="774580"/>
    <m/>
    <d v="2010-05-01T00:00:00"/>
    <b v="1"/>
    <s v="B"/>
    <x v="0"/>
    <x v="0"/>
  </r>
  <r>
    <x v="0"/>
    <x v="85"/>
    <x v="84"/>
    <x v="1"/>
    <n v="1"/>
    <d v="2008-05-29T00:00:00"/>
    <x v="3"/>
    <x v="62"/>
    <n v="6"/>
    <n v="6"/>
    <b v="0"/>
    <m/>
    <b v="0"/>
    <m/>
    <n v="908088"/>
    <n v="454044"/>
    <m/>
    <d v="2008-08-01T00:00:00"/>
    <b v="1"/>
    <s v="B"/>
    <x v="3"/>
    <x v="0"/>
  </r>
  <r>
    <x v="0"/>
    <x v="86"/>
    <x v="85"/>
    <x v="2"/>
    <n v="5"/>
    <d v="2009-07-21T00:00:00"/>
    <x v="21"/>
    <x v="22"/>
    <n v="36"/>
    <n v="12"/>
    <b v="1"/>
    <n v="12"/>
    <b v="0"/>
    <m/>
    <n v="0"/>
    <n v="0"/>
    <m/>
    <m/>
    <b v="1"/>
    <s v="B"/>
    <x v="0"/>
    <x v="5"/>
  </r>
  <r>
    <x v="0"/>
    <x v="87"/>
    <x v="86"/>
    <x v="2"/>
    <n v="1"/>
    <d v="2007-10-01T00:00:00"/>
    <x v="59"/>
    <x v="24"/>
    <n v="36"/>
    <n v="12"/>
    <b v="1"/>
    <n v="12"/>
    <b v="0"/>
    <m/>
    <n v="2700000"/>
    <n v="10800000"/>
    <m/>
    <m/>
    <b v="1"/>
    <s v="B"/>
    <x v="0"/>
    <x v="0"/>
  </r>
  <r>
    <x v="0"/>
    <x v="88"/>
    <x v="87"/>
    <x v="3"/>
    <n v="1"/>
    <m/>
    <x v="60"/>
    <x v="63"/>
    <n v="24"/>
    <n v="29"/>
    <b v="1"/>
    <n v="29"/>
    <b v="0"/>
    <m/>
    <n v="500000"/>
    <n v="1000000"/>
    <m/>
    <m/>
    <b v="1"/>
    <s v="B"/>
    <x v="0"/>
    <x v="0"/>
  </r>
  <r>
    <x v="0"/>
    <x v="89"/>
    <x v="88"/>
    <x v="0"/>
    <n v="1"/>
    <d v="2009-03-01T00:00:00"/>
    <x v="61"/>
    <x v="32"/>
    <n v="48"/>
    <n v="0"/>
    <b v="0"/>
    <n v="0"/>
    <b v="0"/>
    <m/>
    <n v="750000"/>
    <n v="3000000"/>
    <m/>
    <m/>
    <b v="1"/>
    <s v="B"/>
    <x v="0"/>
    <x v="0"/>
  </r>
  <r>
    <x v="1"/>
    <x v="90"/>
    <x v="89"/>
    <x v="3"/>
    <n v="1"/>
    <m/>
    <x v="6"/>
    <x v="6"/>
    <m/>
    <m/>
    <b v="0"/>
    <m/>
    <b v="0"/>
    <m/>
    <n v="299551"/>
    <m/>
    <m/>
    <m/>
    <b v="1"/>
    <s v="B"/>
    <x v="2"/>
    <x v="0"/>
  </r>
  <r>
    <x v="1"/>
    <x v="91"/>
    <x v="90"/>
    <x v="1"/>
    <n v="1"/>
    <m/>
    <x v="6"/>
    <x v="6"/>
    <m/>
    <m/>
    <b v="0"/>
    <m/>
    <b v="0"/>
    <m/>
    <n v="6533000"/>
    <m/>
    <m/>
    <m/>
    <b v="1"/>
    <s v="B"/>
    <x v="2"/>
    <x v="0"/>
  </r>
  <r>
    <x v="0"/>
    <x v="92"/>
    <x v="91"/>
    <x v="1"/>
    <n v="1"/>
    <m/>
    <x v="62"/>
    <x v="64"/>
    <n v="48"/>
    <n v="0"/>
    <b v="0"/>
    <n v="0"/>
    <b v="0"/>
    <m/>
    <n v="100000"/>
    <n v="400000"/>
    <m/>
    <m/>
    <b v="1"/>
    <s v="B"/>
    <x v="0"/>
    <x v="0"/>
  </r>
  <r>
    <x v="0"/>
    <x v="93"/>
    <x v="92"/>
    <x v="1"/>
    <n v="1"/>
    <d v="2011-11-29T00:00:00"/>
    <x v="63"/>
    <x v="65"/>
    <n v="36"/>
    <n v="12"/>
    <b v="1"/>
    <n v="12"/>
    <b v="1"/>
    <n v="4"/>
    <n v="1393996"/>
    <n v="5575984"/>
    <d v="2010-06-07T00:00:00"/>
    <d v="2011-03-01T00:00:00"/>
    <b v="1"/>
    <s v="B"/>
    <x v="0"/>
    <x v="0"/>
  </r>
  <r>
    <x v="1"/>
    <x v="94"/>
    <x v="93"/>
    <x v="1"/>
    <n v="1"/>
    <m/>
    <x v="6"/>
    <x v="6"/>
    <m/>
    <m/>
    <b v="0"/>
    <m/>
    <b v="0"/>
    <m/>
    <n v="4407000"/>
    <m/>
    <m/>
    <m/>
    <b v="1"/>
    <s v="B"/>
    <x v="2"/>
    <x v="0"/>
  </r>
  <r>
    <x v="0"/>
    <x v="95"/>
    <x v="94"/>
    <x v="1"/>
    <n v="1"/>
    <m/>
    <x v="3"/>
    <x v="66"/>
    <n v="48"/>
    <n v="1"/>
    <b v="1"/>
    <n v="1"/>
    <b v="1"/>
    <n v="1"/>
    <n v="379000"/>
    <n v="1010667"/>
    <m/>
    <m/>
    <b v="1"/>
    <s v="B"/>
    <x v="0"/>
    <x v="0"/>
  </r>
  <r>
    <x v="1"/>
    <x v="96"/>
    <x v="95"/>
    <x v="1"/>
    <n v="1"/>
    <m/>
    <x v="6"/>
    <x v="6"/>
    <m/>
    <m/>
    <b v="0"/>
    <m/>
    <b v="0"/>
    <m/>
    <n v="7173000"/>
    <m/>
    <m/>
    <m/>
    <b v="1"/>
    <s v="B"/>
    <x v="2"/>
    <x v="0"/>
  </r>
  <r>
    <x v="0"/>
    <x v="97"/>
    <x v="38"/>
    <x v="1"/>
    <n v="1"/>
    <d v="2012-02-06T00:00:00"/>
    <x v="64"/>
    <x v="67"/>
    <n v="24"/>
    <n v="24"/>
    <b v="1"/>
    <n v="12"/>
    <b v="1"/>
    <n v="15"/>
    <n v="700000"/>
    <n v="2100000"/>
    <d v="2011-05-04T00:00:00"/>
    <d v="2011-11-08T00:00:00"/>
    <b v="1"/>
    <s v="B"/>
    <x v="0"/>
    <x v="0"/>
  </r>
  <r>
    <x v="4"/>
    <x v="98"/>
    <x v="96"/>
    <x v="1"/>
    <n v="1"/>
    <m/>
    <x v="65"/>
    <x v="6"/>
    <m/>
    <m/>
    <b v="0"/>
    <m/>
    <b v="0"/>
    <m/>
    <n v="350000"/>
    <n v="1050000"/>
    <d v="2011-09-02T00:00:00"/>
    <d v="2012-06-28T00:00:00"/>
    <b v="1"/>
    <s v="B"/>
    <x v="2"/>
    <x v="0"/>
  </r>
  <r>
    <x v="1"/>
    <x v="99"/>
    <x v="97"/>
    <x v="1"/>
    <n v="1"/>
    <m/>
    <x v="6"/>
    <x v="6"/>
    <m/>
    <m/>
    <b v="0"/>
    <m/>
    <b v="0"/>
    <m/>
    <n v="1960000"/>
    <m/>
    <m/>
    <m/>
    <b v="1"/>
    <s v="B"/>
    <x v="2"/>
    <x v="0"/>
  </r>
  <r>
    <x v="1"/>
    <x v="100"/>
    <x v="98"/>
    <x v="1"/>
    <n v="1"/>
    <m/>
    <x v="6"/>
    <x v="6"/>
    <m/>
    <m/>
    <b v="0"/>
    <m/>
    <b v="0"/>
    <m/>
    <n v="71000"/>
    <m/>
    <m/>
    <m/>
    <b v="1"/>
    <s v="B"/>
    <x v="2"/>
    <x v="0"/>
  </r>
  <r>
    <x v="0"/>
    <x v="101"/>
    <x v="99"/>
    <x v="1"/>
    <n v="1"/>
    <m/>
    <x v="66"/>
    <x v="68"/>
    <n v="36"/>
    <n v="12"/>
    <b v="1"/>
    <n v="12"/>
    <b v="1"/>
    <n v="17"/>
    <n v="757807"/>
    <n v="2273421"/>
    <m/>
    <m/>
    <b v="1"/>
    <s v="B"/>
    <x v="0"/>
    <x v="0"/>
  </r>
  <r>
    <x v="0"/>
    <x v="102"/>
    <x v="100"/>
    <x v="1"/>
    <n v="3"/>
    <d v="2010-10-01T00:00:00"/>
    <x v="67"/>
    <x v="69"/>
    <n v="36"/>
    <n v="12"/>
    <b v="1"/>
    <n v="12"/>
    <b v="1"/>
    <n v="5"/>
    <n v="0"/>
    <n v="0"/>
    <d v="2009-12-01T00:00:00"/>
    <d v="2010-09-01T00:00:00"/>
    <b v="1"/>
    <s v="B"/>
    <x v="0"/>
    <x v="2"/>
  </r>
  <r>
    <x v="4"/>
    <x v="103"/>
    <x v="101"/>
    <x v="1"/>
    <n v="1"/>
    <m/>
    <x v="68"/>
    <x v="70"/>
    <n v="48"/>
    <m/>
    <b v="0"/>
    <m/>
    <b v="0"/>
    <m/>
    <n v="100000"/>
    <n v="400000"/>
    <d v="2010-04-06T00:00:00"/>
    <d v="2011-01-11T00:00:00"/>
    <b v="1"/>
    <s v="B"/>
    <x v="2"/>
    <x v="0"/>
  </r>
  <r>
    <x v="1"/>
    <x v="104"/>
    <x v="102"/>
    <x v="1"/>
    <n v="1"/>
    <m/>
    <x v="6"/>
    <x v="6"/>
    <m/>
    <m/>
    <b v="0"/>
    <m/>
    <b v="0"/>
    <m/>
    <n v="63000"/>
    <m/>
    <m/>
    <m/>
    <b v="1"/>
    <s v="B"/>
    <x v="2"/>
    <x v="0"/>
  </r>
  <r>
    <x v="1"/>
    <x v="105"/>
    <x v="103"/>
    <x v="3"/>
    <n v="1"/>
    <m/>
    <x v="6"/>
    <x v="6"/>
    <m/>
    <m/>
    <b v="0"/>
    <m/>
    <b v="0"/>
    <m/>
    <n v="406000"/>
    <m/>
    <m/>
    <m/>
    <b v="1"/>
    <s v="B"/>
    <x v="2"/>
    <x v="0"/>
  </r>
  <r>
    <x v="1"/>
    <x v="106"/>
    <x v="104"/>
    <x v="1"/>
    <n v="1"/>
    <m/>
    <x v="6"/>
    <x v="6"/>
    <m/>
    <m/>
    <b v="0"/>
    <m/>
    <b v="0"/>
    <m/>
    <n v="886000"/>
    <m/>
    <m/>
    <m/>
    <b v="1"/>
    <s v="B"/>
    <x v="2"/>
    <x v="0"/>
  </r>
  <r>
    <x v="1"/>
    <x v="107"/>
    <x v="105"/>
    <x v="1"/>
    <n v="1"/>
    <m/>
    <x v="6"/>
    <x v="6"/>
    <m/>
    <m/>
    <b v="0"/>
    <m/>
    <b v="0"/>
    <m/>
    <n v="20000"/>
    <m/>
    <m/>
    <m/>
    <b v="1"/>
    <s v="B"/>
    <x v="2"/>
    <x v="0"/>
  </r>
  <r>
    <x v="1"/>
    <x v="108"/>
    <x v="106"/>
    <x v="1"/>
    <n v="1"/>
    <m/>
    <x v="6"/>
    <x v="6"/>
    <m/>
    <m/>
    <b v="0"/>
    <m/>
    <b v="0"/>
    <m/>
    <n v="76938000"/>
    <m/>
    <m/>
    <m/>
    <b v="1"/>
    <s v="B"/>
    <x v="2"/>
    <x v="0"/>
  </r>
  <r>
    <x v="0"/>
    <x v="109"/>
    <x v="107"/>
    <x v="1"/>
    <n v="3"/>
    <m/>
    <x v="19"/>
    <x v="3"/>
    <n v="17"/>
    <n v="15"/>
    <b v="1"/>
    <n v="12"/>
    <b v="1"/>
    <n v="26"/>
    <n v="0"/>
    <n v="0"/>
    <m/>
    <m/>
    <b v="1"/>
    <s v="B"/>
    <x v="0"/>
    <x v="2"/>
  </r>
  <r>
    <x v="0"/>
    <x v="110"/>
    <x v="108"/>
    <x v="1"/>
    <n v="1"/>
    <d v="2011-07-11T00:00:00"/>
    <x v="69"/>
    <x v="71"/>
    <n v="36"/>
    <n v="12"/>
    <b v="1"/>
    <n v="12"/>
    <b v="1"/>
    <n v="3"/>
    <n v="718000"/>
    <n v="2154000"/>
    <d v="2010-04-20T00:00:00"/>
    <d v="2010-11-15T00:00:00"/>
    <b v="1"/>
    <s v="B"/>
    <x v="0"/>
    <x v="0"/>
  </r>
  <r>
    <x v="0"/>
    <x v="111"/>
    <x v="109"/>
    <x v="1"/>
    <n v="1"/>
    <d v="2015-03-17T00:00:00"/>
    <x v="70"/>
    <x v="72"/>
    <n v="36"/>
    <n v="12"/>
    <b v="1"/>
    <n v="12"/>
    <b v="1"/>
    <n v="8"/>
    <n v="1000000"/>
    <n v="4000000"/>
    <d v="2014-04-01T00:00:00"/>
    <d v="2015-01-30T00:00:00"/>
    <b v="1"/>
    <s v="B"/>
    <x v="0"/>
    <x v="0"/>
  </r>
  <r>
    <x v="0"/>
    <x v="112"/>
    <x v="110"/>
    <x v="1"/>
    <n v="2"/>
    <d v="2010-07-12T00:00:00"/>
    <x v="71"/>
    <x v="73"/>
    <n v="24"/>
    <n v="24"/>
    <b v="1"/>
    <n v="12"/>
    <b v="1"/>
    <n v="12"/>
    <n v="5000"/>
    <n v="20000"/>
    <d v="2010-02-01T00:00:00"/>
    <d v="2010-06-25T00:00:00"/>
    <b v="1"/>
    <s v="B"/>
    <x v="0"/>
    <x v="4"/>
  </r>
  <r>
    <x v="0"/>
    <x v="113"/>
    <x v="111"/>
    <x v="1"/>
    <n v="1"/>
    <d v="2011-12-13T00:00:00"/>
    <x v="72"/>
    <x v="74"/>
    <n v="36"/>
    <n v="12"/>
    <b v="1"/>
    <n v="12"/>
    <b v="0"/>
    <m/>
    <n v="2340000"/>
    <n v="6569248"/>
    <d v="2010-06-07T00:00:00"/>
    <d v="2010-12-13T00:00:00"/>
    <b v="1"/>
    <s v="B"/>
    <x v="0"/>
    <x v="0"/>
  </r>
  <r>
    <x v="4"/>
    <x v="114"/>
    <x v="112"/>
    <x v="1"/>
    <n v="1"/>
    <m/>
    <x v="6"/>
    <x v="6"/>
    <m/>
    <m/>
    <b v="0"/>
    <m/>
    <b v="0"/>
    <m/>
    <n v="153000"/>
    <m/>
    <m/>
    <m/>
    <b v="1"/>
    <s v="B"/>
    <x v="2"/>
    <x v="0"/>
  </r>
  <r>
    <x v="0"/>
    <x v="115"/>
    <x v="113"/>
    <x v="1"/>
    <n v="1"/>
    <m/>
    <x v="69"/>
    <x v="75"/>
    <n v="24"/>
    <n v="24"/>
    <b v="1"/>
    <n v="12"/>
    <b v="1"/>
    <n v="17"/>
    <n v="1200000"/>
    <n v="2400000"/>
    <d v="2010-03-01T00:00:00"/>
    <d v="2011-05-27T00:00:00"/>
    <b v="1"/>
    <s v="B"/>
    <x v="0"/>
    <x v="0"/>
  </r>
  <r>
    <x v="5"/>
    <x v="116"/>
    <x v="114"/>
    <x v="1"/>
    <n v="1"/>
    <m/>
    <x v="6"/>
    <x v="6"/>
    <m/>
    <m/>
    <b v="0"/>
    <m/>
    <b v="0"/>
    <m/>
    <n v="71000"/>
    <m/>
    <m/>
    <m/>
    <b v="1"/>
    <s v="B"/>
    <x v="2"/>
    <x v="0"/>
  </r>
  <r>
    <x v="0"/>
    <x v="117"/>
    <x v="115"/>
    <x v="1"/>
    <n v="1"/>
    <m/>
    <x v="19"/>
    <x v="27"/>
    <n v="36"/>
    <n v="12"/>
    <b v="0"/>
    <m/>
    <b v="0"/>
    <m/>
    <n v="674000"/>
    <n v="1348000"/>
    <m/>
    <m/>
    <b v="1"/>
    <s v="B"/>
    <x v="6"/>
    <x v="0"/>
  </r>
  <r>
    <x v="0"/>
    <x v="118"/>
    <x v="116"/>
    <x v="6"/>
    <n v="1"/>
    <d v="2010-07-02T00:00:00"/>
    <x v="73"/>
    <x v="22"/>
    <n v="36"/>
    <n v="12"/>
    <b v="0"/>
    <m/>
    <b v="0"/>
    <m/>
    <n v="600000"/>
    <n v="1800000"/>
    <d v="2010-02-01T00:00:00"/>
    <d v="2010-07-01T00:00:00"/>
    <b v="1"/>
    <s v="B"/>
    <x v="6"/>
    <x v="0"/>
  </r>
  <r>
    <x v="0"/>
    <x v="119"/>
    <x v="117"/>
    <x v="1"/>
    <n v="2"/>
    <m/>
    <x v="74"/>
    <x v="76"/>
    <n v="24"/>
    <n v="24"/>
    <b v="1"/>
    <n v="12"/>
    <b v="1"/>
    <n v="12"/>
    <n v="23912.6"/>
    <n v="71737.8"/>
    <m/>
    <m/>
    <b v="1"/>
    <s v="B"/>
    <x v="0"/>
    <x v="4"/>
  </r>
  <r>
    <x v="0"/>
    <x v="120"/>
    <x v="118"/>
    <x v="1"/>
    <n v="1"/>
    <m/>
    <x v="75"/>
    <x v="9"/>
    <n v="36"/>
    <n v="18"/>
    <b v="1"/>
    <n v="12"/>
    <b v="1"/>
    <n v="8"/>
    <n v="181000"/>
    <n v="543000"/>
    <m/>
    <m/>
    <b v="1"/>
    <s v="B"/>
    <x v="0"/>
    <x v="0"/>
  </r>
  <r>
    <x v="0"/>
    <x v="121"/>
    <x v="119"/>
    <x v="1"/>
    <n v="3"/>
    <m/>
    <x v="21"/>
    <x v="77"/>
    <n v="36"/>
    <n v="12"/>
    <b v="1"/>
    <n v="12"/>
    <b v="1"/>
    <n v="26"/>
    <n v="0"/>
    <n v="0"/>
    <m/>
    <m/>
    <b v="1"/>
    <s v="B"/>
    <x v="0"/>
    <x v="2"/>
  </r>
  <r>
    <x v="4"/>
    <x v="122"/>
    <x v="120"/>
    <x v="0"/>
    <n v="1"/>
    <m/>
    <x v="6"/>
    <x v="6"/>
    <m/>
    <m/>
    <b v="0"/>
    <m/>
    <b v="0"/>
    <m/>
    <n v="0"/>
    <m/>
    <m/>
    <m/>
    <b v="1"/>
    <s v="B"/>
    <x v="2"/>
    <x v="0"/>
  </r>
  <r>
    <x v="4"/>
    <x v="123"/>
    <x v="121"/>
    <x v="0"/>
    <n v="1"/>
    <m/>
    <x v="6"/>
    <x v="6"/>
    <m/>
    <m/>
    <b v="0"/>
    <m/>
    <b v="0"/>
    <m/>
    <n v="40360000"/>
    <m/>
    <m/>
    <m/>
    <b v="1"/>
    <s v="B"/>
    <x v="2"/>
    <x v="0"/>
  </r>
  <r>
    <x v="4"/>
    <x v="124"/>
    <x v="122"/>
    <x v="0"/>
    <n v="1"/>
    <m/>
    <x v="6"/>
    <x v="6"/>
    <m/>
    <m/>
    <b v="0"/>
    <m/>
    <b v="0"/>
    <m/>
    <n v="200000"/>
    <n v="800000"/>
    <d v="2010-07-31T00:00:00"/>
    <d v="2011-02-01T00:00:00"/>
    <b v="1"/>
    <s v="B"/>
    <x v="2"/>
    <x v="0"/>
  </r>
  <r>
    <x v="4"/>
    <x v="125"/>
    <x v="123"/>
    <x v="0"/>
    <n v="1"/>
    <m/>
    <x v="6"/>
    <x v="6"/>
    <m/>
    <m/>
    <b v="0"/>
    <m/>
    <b v="0"/>
    <m/>
    <m/>
    <m/>
    <m/>
    <m/>
    <b v="1"/>
    <s v="B"/>
    <x v="2"/>
    <x v="0"/>
  </r>
  <r>
    <x v="4"/>
    <x v="126"/>
    <x v="124"/>
    <x v="0"/>
    <n v="1"/>
    <m/>
    <x v="6"/>
    <x v="6"/>
    <m/>
    <m/>
    <b v="0"/>
    <m/>
    <b v="0"/>
    <m/>
    <n v="0"/>
    <m/>
    <m/>
    <m/>
    <b v="1"/>
    <s v="B"/>
    <x v="2"/>
    <x v="0"/>
  </r>
  <r>
    <x v="4"/>
    <x v="127"/>
    <x v="125"/>
    <x v="0"/>
    <n v="1"/>
    <m/>
    <x v="6"/>
    <x v="6"/>
    <m/>
    <m/>
    <b v="0"/>
    <m/>
    <b v="0"/>
    <m/>
    <n v="0"/>
    <m/>
    <m/>
    <m/>
    <b v="1"/>
    <s v="B"/>
    <x v="2"/>
    <x v="0"/>
  </r>
  <r>
    <x v="4"/>
    <x v="128"/>
    <x v="126"/>
    <x v="0"/>
    <n v="1"/>
    <m/>
    <x v="6"/>
    <x v="6"/>
    <m/>
    <m/>
    <b v="0"/>
    <m/>
    <b v="0"/>
    <m/>
    <n v="0"/>
    <m/>
    <m/>
    <m/>
    <b v="1"/>
    <s v="B"/>
    <x v="2"/>
    <x v="0"/>
  </r>
  <r>
    <x v="0"/>
    <x v="129"/>
    <x v="127"/>
    <x v="4"/>
    <n v="1"/>
    <m/>
    <x v="76"/>
    <x v="38"/>
    <n v="24"/>
    <n v="24"/>
    <b v="1"/>
    <n v="24"/>
    <b v="0"/>
    <m/>
    <n v="139000"/>
    <n v="417000"/>
    <m/>
    <m/>
    <b v="1"/>
    <s v="B"/>
    <x v="0"/>
    <x v="0"/>
  </r>
  <r>
    <x v="0"/>
    <x v="130"/>
    <x v="128"/>
    <x v="3"/>
    <n v="1"/>
    <m/>
    <x v="9"/>
    <x v="38"/>
    <n v="36"/>
    <n v="18"/>
    <b v="1"/>
    <n v="12"/>
    <b v="1"/>
    <n v="10"/>
    <n v="836000"/>
    <n v="1672000"/>
    <m/>
    <m/>
    <b v="0"/>
    <s v="B"/>
    <x v="0"/>
    <x v="0"/>
  </r>
  <r>
    <x v="0"/>
    <x v="131"/>
    <x v="129"/>
    <x v="3"/>
    <n v="1"/>
    <m/>
    <x v="77"/>
    <x v="78"/>
    <n v="50"/>
    <m/>
    <b v="0"/>
    <m/>
    <b v="0"/>
    <m/>
    <n v="1010000"/>
    <n v="3030000"/>
    <m/>
    <m/>
    <b v="1"/>
    <s v="B"/>
    <x v="2"/>
    <x v="0"/>
  </r>
  <r>
    <x v="0"/>
    <x v="132"/>
    <x v="130"/>
    <x v="3"/>
    <n v="1"/>
    <m/>
    <x v="78"/>
    <x v="63"/>
    <n v="24"/>
    <n v="24"/>
    <b v="1"/>
    <n v="24"/>
    <b v="1"/>
    <n v="3"/>
    <n v="1010000"/>
    <n v="2020000"/>
    <m/>
    <m/>
    <b v="1"/>
    <s v="B"/>
    <x v="0"/>
    <x v="0"/>
  </r>
  <r>
    <x v="0"/>
    <x v="133"/>
    <x v="131"/>
    <x v="3"/>
    <n v="1"/>
    <m/>
    <x v="79"/>
    <x v="79"/>
    <n v="36"/>
    <n v="12"/>
    <b v="1"/>
    <n v="12"/>
    <b v="1"/>
    <n v="4"/>
    <n v="1010000"/>
    <n v="4040000"/>
    <m/>
    <m/>
    <b v="1"/>
    <s v="B"/>
    <x v="0"/>
    <x v="0"/>
  </r>
  <r>
    <x v="0"/>
    <x v="134"/>
    <x v="132"/>
    <x v="3"/>
    <n v="1"/>
    <m/>
    <x v="60"/>
    <x v="63"/>
    <n v="24"/>
    <n v="24"/>
    <b v="1"/>
    <n v="24"/>
    <b v="1"/>
    <n v="5"/>
    <n v="1010000"/>
    <n v="2020000"/>
    <m/>
    <m/>
    <b v="1"/>
    <s v="B"/>
    <x v="0"/>
    <x v="0"/>
  </r>
  <r>
    <x v="0"/>
    <x v="135"/>
    <x v="133"/>
    <x v="3"/>
    <n v="5"/>
    <m/>
    <x v="80"/>
    <x v="80"/>
    <n v="36"/>
    <n v="18"/>
    <b v="0"/>
    <n v="18"/>
    <b v="0"/>
    <m/>
    <n v="0"/>
    <n v="0"/>
    <m/>
    <m/>
    <b v="1"/>
    <s v="B"/>
    <x v="8"/>
    <x v="5"/>
  </r>
  <r>
    <x v="6"/>
    <x v="136"/>
    <x v="134"/>
    <x v="2"/>
    <n v="1"/>
    <m/>
    <x v="6"/>
    <x v="6"/>
    <m/>
    <m/>
    <b v="0"/>
    <m/>
    <b v="0"/>
    <m/>
    <n v="0"/>
    <m/>
    <m/>
    <m/>
    <b v="1"/>
    <s v="B"/>
    <x v="2"/>
    <x v="0"/>
  </r>
  <r>
    <x v="6"/>
    <x v="137"/>
    <x v="135"/>
    <x v="2"/>
    <n v="1"/>
    <m/>
    <x v="81"/>
    <x v="6"/>
    <m/>
    <m/>
    <b v="0"/>
    <m/>
    <b v="0"/>
    <m/>
    <n v="0"/>
    <m/>
    <m/>
    <m/>
    <b v="1"/>
    <s v="B"/>
    <x v="2"/>
    <x v="0"/>
  </r>
  <r>
    <x v="0"/>
    <x v="138"/>
    <x v="136"/>
    <x v="2"/>
    <n v="1"/>
    <m/>
    <x v="0"/>
    <x v="38"/>
    <n v="24"/>
    <m/>
    <b v="1"/>
    <n v="6"/>
    <b v="0"/>
    <m/>
    <n v="56000"/>
    <n v="112000"/>
    <m/>
    <m/>
    <b v="1"/>
    <s v="B"/>
    <x v="2"/>
    <x v="0"/>
  </r>
  <r>
    <x v="5"/>
    <x v="139"/>
    <x v="137"/>
    <x v="3"/>
    <n v="1"/>
    <m/>
    <x v="6"/>
    <x v="6"/>
    <m/>
    <m/>
    <b v="0"/>
    <m/>
    <b v="0"/>
    <m/>
    <n v="56000"/>
    <m/>
    <m/>
    <m/>
    <b v="1"/>
    <s v="B"/>
    <x v="2"/>
    <x v="0"/>
  </r>
  <r>
    <x v="5"/>
    <x v="140"/>
    <x v="138"/>
    <x v="3"/>
    <n v="1"/>
    <m/>
    <x v="82"/>
    <x v="6"/>
    <m/>
    <m/>
    <b v="0"/>
    <m/>
    <b v="0"/>
    <m/>
    <n v="2000000"/>
    <m/>
    <m/>
    <m/>
    <b v="1"/>
    <s v="B"/>
    <x v="2"/>
    <x v="0"/>
  </r>
  <r>
    <x v="0"/>
    <x v="141"/>
    <x v="139"/>
    <x v="3"/>
    <n v="1"/>
    <m/>
    <x v="83"/>
    <x v="38"/>
    <n v="36"/>
    <n v="12"/>
    <b v="1"/>
    <n v="12"/>
    <b v="1"/>
    <n v="3"/>
    <n v="500000"/>
    <n v="1500000"/>
    <m/>
    <m/>
    <b v="1"/>
    <s v="B"/>
    <x v="0"/>
    <x v="0"/>
  </r>
  <r>
    <x v="5"/>
    <x v="142"/>
    <x v="140"/>
    <x v="6"/>
    <n v="1"/>
    <m/>
    <x v="6"/>
    <x v="6"/>
    <m/>
    <m/>
    <b v="0"/>
    <m/>
    <b v="0"/>
    <m/>
    <n v="15013000"/>
    <m/>
    <m/>
    <m/>
    <b v="1"/>
    <s v="B"/>
    <x v="2"/>
    <x v="0"/>
  </r>
  <r>
    <x v="4"/>
    <x v="143"/>
    <x v="141"/>
    <x v="3"/>
    <n v="1"/>
    <m/>
    <x v="6"/>
    <x v="6"/>
    <m/>
    <m/>
    <b v="0"/>
    <m/>
    <b v="0"/>
    <m/>
    <n v="4556000"/>
    <m/>
    <m/>
    <m/>
    <b v="1"/>
    <s v="B"/>
    <x v="2"/>
    <x v="0"/>
  </r>
  <r>
    <x v="0"/>
    <x v="144"/>
    <x v="142"/>
    <x v="6"/>
    <n v="1"/>
    <d v="2013-05-20T00:00:00"/>
    <x v="84"/>
    <x v="81"/>
    <n v="36"/>
    <n v="12"/>
    <b v="1"/>
    <n v="12"/>
    <b v="1"/>
    <n v="6"/>
    <n v="1139000"/>
    <n v="4556000"/>
    <d v="2011-09-20T00:00:00"/>
    <d v="2013-05-20T00:00:00"/>
    <b v="1"/>
    <s v="B"/>
    <x v="0"/>
    <x v="0"/>
  </r>
  <r>
    <x v="5"/>
    <x v="145"/>
    <x v="143"/>
    <x v="6"/>
    <n v="1"/>
    <m/>
    <x v="6"/>
    <x v="6"/>
    <m/>
    <m/>
    <b v="0"/>
    <m/>
    <b v="0"/>
    <m/>
    <n v="15013000"/>
    <m/>
    <m/>
    <m/>
    <b v="1"/>
    <s v="B"/>
    <x v="2"/>
    <x v="0"/>
  </r>
  <r>
    <x v="0"/>
    <x v="146"/>
    <x v="144"/>
    <x v="3"/>
    <n v="1"/>
    <m/>
    <x v="85"/>
    <x v="82"/>
    <n v="48"/>
    <n v="0"/>
    <b v="0"/>
    <n v="0"/>
    <b v="0"/>
    <m/>
    <n v="3000000"/>
    <n v="12000000"/>
    <m/>
    <m/>
    <b v="1"/>
    <s v="B"/>
    <x v="0"/>
    <x v="0"/>
  </r>
  <r>
    <x v="0"/>
    <x v="147"/>
    <x v="145"/>
    <x v="6"/>
    <n v="2"/>
    <m/>
    <x v="86"/>
    <x v="83"/>
    <n v="24"/>
    <n v="12"/>
    <b v="1"/>
    <n v="17"/>
    <b v="1"/>
    <n v="3"/>
    <n v="60715.93"/>
    <n v="182147.8"/>
    <m/>
    <m/>
    <b v="1"/>
    <s v="B"/>
    <x v="0"/>
    <x v="4"/>
  </r>
  <r>
    <x v="0"/>
    <x v="148"/>
    <x v="146"/>
    <x v="1"/>
    <n v="1"/>
    <m/>
    <x v="87"/>
    <x v="84"/>
    <n v="60"/>
    <n v="0"/>
    <b v="0"/>
    <n v="0"/>
    <b v="0"/>
    <m/>
    <n v="14824000"/>
    <n v="74120000"/>
    <m/>
    <m/>
    <b v="1"/>
    <s v="B"/>
    <x v="0"/>
    <x v="0"/>
  </r>
  <r>
    <x v="0"/>
    <x v="149"/>
    <x v="147"/>
    <x v="5"/>
    <n v="1"/>
    <d v="2012-06-11T00:00:00"/>
    <x v="88"/>
    <x v="85"/>
    <n v="36"/>
    <n v="12"/>
    <b v="1"/>
    <n v="12"/>
    <b v="1"/>
    <n v="11"/>
    <n v="1000000"/>
    <n v="4000000"/>
    <d v="2011-02-28T00:00:00"/>
    <d v="2010-12-01T00:00:00"/>
    <b v="1"/>
    <s v="B"/>
    <x v="0"/>
    <x v="0"/>
  </r>
  <r>
    <x v="0"/>
    <x v="150"/>
    <x v="148"/>
    <x v="5"/>
    <n v="1"/>
    <d v="2012-01-09T00:00:00"/>
    <x v="89"/>
    <x v="86"/>
    <n v="18"/>
    <n v="24"/>
    <b v="1"/>
    <n v="12"/>
    <b v="1"/>
    <n v="12"/>
    <n v="30000"/>
    <n v="90000"/>
    <d v="2011-11-07T00:00:00"/>
    <d v="2011-10-24T00:00:00"/>
    <b v="1"/>
    <s v="B"/>
    <x v="0"/>
    <x v="0"/>
  </r>
  <r>
    <x v="0"/>
    <x v="151"/>
    <x v="149"/>
    <x v="6"/>
    <n v="1"/>
    <d v="2012-04-11T00:00:00"/>
    <x v="90"/>
    <x v="87"/>
    <n v="36"/>
    <n v="12"/>
    <b v="1"/>
    <n v="12"/>
    <b v="1"/>
    <n v="3"/>
    <n v="1300000"/>
    <n v="5200000"/>
    <d v="2010-07-07T00:00:00"/>
    <m/>
    <b v="1"/>
    <s v="B"/>
    <x v="0"/>
    <x v="0"/>
  </r>
  <r>
    <x v="0"/>
    <x v="152"/>
    <x v="150"/>
    <x v="3"/>
    <n v="1"/>
    <m/>
    <x v="20"/>
    <x v="10"/>
    <n v="48"/>
    <n v="0"/>
    <b v="0"/>
    <n v="0"/>
    <b v="0"/>
    <m/>
    <n v="10000000"/>
    <n v="40000000"/>
    <m/>
    <m/>
    <b v="1"/>
    <s v="B"/>
    <x v="0"/>
    <x v="0"/>
  </r>
  <r>
    <x v="4"/>
    <x v="153"/>
    <x v="151"/>
    <x v="1"/>
    <n v="1"/>
    <m/>
    <x v="6"/>
    <x v="6"/>
    <m/>
    <m/>
    <b v="0"/>
    <m/>
    <b v="0"/>
    <m/>
    <n v="2865000"/>
    <m/>
    <m/>
    <m/>
    <b v="1"/>
    <s v="B"/>
    <x v="2"/>
    <x v="0"/>
  </r>
  <r>
    <x v="0"/>
    <x v="154"/>
    <x v="152"/>
    <x v="3"/>
    <n v="1"/>
    <m/>
    <x v="91"/>
    <x v="62"/>
    <n v="51"/>
    <n v="12"/>
    <b v="0"/>
    <m/>
    <b v="0"/>
    <m/>
    <n v="979000"/>
    <n v="4160750"/>
    <m/>
    <m/>
    <b v="1"/>
    <s v="B"/>
    <x v="6"/>
    <x v="0"/>
  </r>
  <r>
    <x v="0"/>
    <x v="155"/>
    <x v="153"/>
    <x v="2"/>
    <n v="1"/>
    <m/>
    <x v="25"/>
    <x v="88"/>
    <n v="36"/>
    <n v="0"/>
    <b v="1"/>
    <n v="6"/>
    <b v="0"/>
    <m/>
    <n v="1288000"/>
    <n v="2566000"/>
    <m/>
    <m/>
    <b v="1"/>
    <s v="B"/>
    <x v="9"/>
    <x v="0"/>
  </r>
  <r>
    <x v="0"/>
    <x v="156"/>
    <x v="154"/>
    <x v="2"/>
    <n v="1"/>
    <m/>
    <x v="25"/>
    <x v="88"/>
    <n v="36"/>
    <n v="6"/>
    <b v="1"/>
    <n v="6"/>
    <b v="0"/>
    <m/>
    <n v="11000000"/>
    <n v="33000000"/>
    <m/>
    <m/>
    <b v="1"/>
    <s v="B"/>
    <x v="0"/>
    <x v="0"/>
  </r>
  <r>
    <x v="0"/>
    <x v="157"/>
    <x v="155"/>
    <x v="3"/>
    <n v="1"/>
    <m/>
    <x v="76"/>
    <x v="38"/>
    <n v="36"/>
    <n v="12"/>
    <b v="1"/>
    <n v="12"/>
    <b v="0"/>
    <m/>
    <n v="382000"/>
    <n v="1146000"/>
    <m/>
    <m/>
    <b v="0"/>
    <s v="B"/>
    <x v="0"/>
    <x v="0"/>
  </r>
  <r>
    <x v="5"/>
    <x v="158"/>
    <x v="156"/>
    <x v="3"/>
    <n v="1"/>
    <m/>
    <x v="6"/>
    <x v="6"/>
    <m/>
    <m/>
    <b v="0"/>
    <m/>
    <b v="0"/>
    <m/>
    <n v="3012000"/>
    <m/>
    <m/>
    <m/>
    <b v="1"/>
    <s v="B"/>
    <x v="2"/>
    <x v="0"/>
  </r>
  <r>
    <x v="4"/>
    <x v="159"/>
    <x v="157"/>
    <x v="6"/>
    <n v="1"/>
    <m/>
    <x v="6"/>
    <x v="6"/>
    <m/>
    <m/>
    <b v="0"/>
    <m/>
    <b v="0"/>
    <m/>
    <n v="0"/>
    <m/>
    <m/>
    <m/>
    <b v="1"/>
    <s v="B"/>
    <x v="2"/>
    <x v="0"/>
  </r>
  <r>
    <x v="5"/>
    <x v="160"/>
    <x v="158"/>
    <x v="3"/>
    <n v="1"/>
    <m/>
    <x v="6"/>
    <x v="6"/>
    <m/>
    <m/>
    <b v="0"/>
    <m/>
    <b v="0"/>
    <m/>
    <n v="1454000"/>
    <m/>
    <m/>
    <m/>
    <b v="1"/>
    <s v="B"/>
    <x v="2"/>
    <x v="0"/>
  </r>
  <r>
    <x v="0"/>
    <x v="161"/>
    <x v="159"/>
    <x v="3"/>
    <n v="1"/>
    <m/>
    <x v="92"/>
    <x v="78"/>
    <n v="48"/>
    <n v="0"/>
    <b v="0"/>
    <n v="0"/>
    <b v="0"/>
    <m/>
    <n v="4856000"/>
    <n v="19424000"/>
    <m/>
    <m/>
    <b v="1"/>
    <s v="B"/>
    <x v="0"/>
    <x v="0"/>
  </r>
  <r>
    <x v="0"/>
    <x v="162"/>
    <x v="160"/>
    <x v="6"/>
    <n v="1"/>
    <m/>
    <x v="93"/>
    <x v="89"/>
    <n v="36"/>
    <n v="12"/>
    <b v="1"/>
    <n v="12"/>
    <b v="1"/>
    <n v="3"/>
    <n v="600000"/>
    <n v="1800000"/>
    <m/>
    <m/>
    <b v="0"/>
    <s v="B"/>
    <x v="0"/>
    <x v="0"/>
  </r>
  <r>
    <x v="4"/>
    <x v="163"/>
    <x v="161"/>
    <x v="1"/>
    <n v="1"/>
    <m/>
    <x v="3"/>
    <x v="19"/>
    <n v="36"/>
    <n v="12"/>
    <b v="0"/>
    <m/>
    <b v="0"/>
    <m/>
    <n v="2076000"/>
    <n v="6228000"/>
    <m/>
    <m/>
    <b v="1"/>
    <s v="B"/>
    <x v="6"/>
    <x v="0"/>
  </r>
  <r>
    <x v="0"/>
    <x v="164"/>
    <x v="162"/>
    <x v="1"/>
    <n v="1"/>
    <m/>
    <x v="21"/>
    <x v="9"/>
    <n v="24"/>
    <n v="12"/>
    <b v="0"/>
    <m/>
    <b v="0"/>
    <m/>
    <n v="1101000"/>
    <n v="3303000"/>
    <m/>
    <m/>
    <b v="0"/>
    <s v="B"/>
    <x v="6"/>
    <x v="0"/>
  </r>
  <r>
    <x v="0"/>
    <x v="165"/>
    <x v="163"/>
    <x v="1"/>
    <n v="1"/>
    <m/>
    <x v="8"/>
    <x v="9"/>
    <n v="36"/>
    <n v="12"/>
    <b v="1"/>
    <n v="12"/>
    <b v="0"/>
    <m/>
    <n v="1101000"/>
    <n v="3303000"/>
    <m/>
    <m/>
    <b v="0"/>
    <s v="B"/>
    <x v="0"/>
    <x v="0"/>
  </r>
  <r>
    <x v="0"/>
    <x v="166"/>
    <x v="164"/>
    <x v="1"/>
    <n v="1"/>
    <m/>
    <x v="37"/>
    <x v="24"/>
    <n v="36"/>
    <n v="13"/>
    <b v="1"/>
    <n v="12"/>
    <b v="1"/>
    <n v="1"/>
    <n v="218000"/>
    <n v="684000"/>
    <m/>
    <m/>
    <b v="0"/>
    <s v="B"/>
    <x v="0"/>
    <x v="0"/>
  </r>
  <r>
    <x v="5"/>
    <x v="167"/>
    <x v="165"/>
    <x v="1"/>
    <n v="1"/>
    <m/>
    <x v="0"/>
    <x v="90"/>
    <n v="36"/>
    <n v="12"/>
    <b v="0"/>
    <n v="12"/>
    <b v="0"/>
    <m/>
    <n v="1732000"/>
    <n v="5196000"/>
    <m/>
    <m/>
    <b v="1"/>
    <s v="B"/>
    <x v="6"/>
    <x v="0"/>
  </r>
  <r>
    <x v="0"/>
    <x v="168"/>
    <x v="166"/>
    <x v="1"/>
    <n v="1"/>
    <m/>
    <x v="94"/>
    <x v="91"/>
    <n v="48"/>
    <n v="12"/>
    <b v="0"/>
    <m/>
    <b v="0"/>
    <m/>
    <n v="436000"/>
    <n v="1308000"/>
    <m/>
    <m/>
    <b v="1"/>
    <s v="B"/>
    <x v="6"/>
    <x v="0"/>
  </r>
  <r>
    <x v="5"/>
    <x v="169"/>
    <x v="167"/>
    <x v="1"/>
    <n v="1"/>
    <m/>
    <x v="95"/>
    <x v="39"/>
    <n v="24"/>
    <n v="24"/>
    <b v="0"/>
    <m/>
    <b v="0"/>
    <m/>
    <n v="993000"/>
    <m/>
    <m/>
    <m/>
    <b v="1"/>
    <s v="B"/>
    <x v="4"/>
    <x v="0"/>
  </r>
  <r>
    <x v="4"/>
    <x v="170"/>
    <x v="168"/>
    <x v="1"/>
    <n v="1"/>
    <m/>
    <x v="17"/>
    <x v="9"/>
    <n v="36"/>
    <n v="12"/>
    <b v="0"/>
    <m/>
    <b v="0"/>
    <m/>
    <n v="690000"/>
    <n v="2070000"/>
    <m/>
    <m/>
    <b v="1"/>
    <s v="B"/>
    <x v="6"/>
    <x v="0"/>
  </r>
  <r>
    <x v="0"/>
    <x v="171"/>
    <x v="169"/>
    <x v="1"/>
    <n v="1"/>
    <m/>
    <x v="96"/>
    <x v="92"/>
    <n v="24"/>
    <n v="12"/>
    <b v="1"/>
    <n v="12"/>
    <b v="0"/>
    <m/>
    <n v="690000"/>
    <m/>
    <m/>
    <m/>
    <b v="0"/>
    <s v="B"/>
    <x v="0"/>
    <x v="0"/>
  </r>
  <r>
    <x v="0"/>
    <x v="172"/>
    <x v="170"/>
    <x v="1"/>
    <n v="10"/>
    <m/>
    <x v="97"/>
    <x v="93"/>
    <n v="24"/>
    <n v="24"/>
    <b v="1"/>
    <n v="12"/>
    <b v="1"/>
    <n v="1"/>
    <m/>
    <m/>
    <m/>
    <m/>
    <b v="1"/>
    <s v="B"/>
    <x v="0"/>
    <x v="1"/>
  </r>
  <r>
    <x v="8"/>
    <x v="173"/>
    <x v="171"/>
    <x v="1"/>
    <n v="1"/>
    <m/>
    <x v="98"/>
    <x v="94"/>
    <n v="36"/>
    <n v="12"/>
    <b v="0"/>
    <m/>
    <b v="0"/>
    <m/>
    <n v="1433000"/>
    <m/>
    <m/>
    <m/>
    <b v="1"/>
    <s v="B"/>
    <x v="6"/>
    <x v="0"/>
  </r>
  <r>
    <x v="0"/>
    <x v="174"/>
    <x v="172"/>
    <x v="1"/>
    <n v="10"/>
    <m/>
    <x v="99"/>
    <x v="95"/>
    <n v="48"/>
    <n v="0"/>
    <b v="1"/>
    <n v="3"/>
    <b v="0"/>
    <m/>
    <n v="0"/>
    <n v="0"/>
    <m/>
    <m/>
    <b v="1"/>
    <s v="B"/>
    <x v="10"/>
    <x v="1"/>
  </r>
  <r>
    <x v="0"/>
    <x v="175"/>
    <x v="173"/>
    <x v="1"/>
    <n v="1"/>
    <m/>
    <x v="81"/>
    <x v="96"/>
    <n v="36"/>
    <n v="12"/>
    <b v="0"/>
    <m/>
    <b v="0"/>
    <m/>
    <n v="515000"/>
    <n v="1545000"/>
    <m/>
    <m/>
    <b v="1"/>
    <s v="B"/>
    <x v="6"/>
    <x v="0"/>
  </r>
  <r>
    <x v="0"/>
    <x v="176"/>
    <x v="174"/>
    <x v="1"/>
    <n v="10"/>
    <m/>
    <x v="100"/>
    <x v="97"/>
    <n v="24"/>
    <n v="24"/>
    <b v="1"/>
    <n v="12"/>
    <b v="1"/>
    <n v="18"/>
    <n v="0"/>
    <n v="0"/>
    <m/>
    <d v="2011-07-21T00:00:00"/>
    <b v="1"/>
    <s v="B"/>
    <x v="0"/>
    <x v="1"/>
  </r>
  <r>
    <x v="0"/>
    <x v="177"/>
    <x v="175"/>
    <x v="1"/>
    <n v="1"/>
    <d v="2008-03-13T00:00:00"/>
    <x v="31"/>
    <x v="98"/>
    <n v="36"/>
    <n v="12"/>
    <b v="1"/>
    <n v="12"/>
    <b v="0"/>
    <m/>
    <n v="344000"/>
    <n v="688000"/>
    <m/>
    <d v="2008-03-21T00:00:00"/>
    <b v="1"/>
    <s v="B"/>
    <x v="0"/>
    <x v="0"/>
  </r>
  <r>
    <x v="0"/>
    <x v="178"/>
    <x v="176"/>
    <x v="1"/>
    <n v="1"/>
    <d v="2008-03-18T00:00:00"/>
    <x v="101"/>
    <x v="99"/>
    <n v="24"/>
    <n v="12"/>
    <b v="1"/>
    <n v="12"/>
    <b v="0"/>
    <m/>
    <n v="125000"/>
    <n v="250000"/>
    <m/>
    <d v="2008-03-18T00:00:00"/>
    <b v="0"/>
    <s v="B"/>
    <x v="0"/>
    <x v="0"/>
  </r>
  <r>
    <x v="0"/>
    <x v="179"/>
    <x v="177"/>
    <x v="3"/>
    <n v="1"/>
    <d v="2008-04-11T00:00:00"/>
    <x v="102"/>
    <x v="100"/>
    <n v="15"/>
    <m/>
    <b v="0"/>
    <m/>
    <b v="0"/>
    <m/>
    <n v="601000"/>
    <n v="1202000"/>
    <m/>
    <d v="2008-04-11T00:00:00"/>
    <b v="1"/>
    <s v="B"/>
    <x v="2"/>
    <x v="0"/>
  </r>
  <r>
    <x v="0"/>
    <x v="180"/>
    <x v="178"/>
    <x v="1"/>
    <n v="1"/>
    <d v="2008-03-28T00:00:00"/>
    <x v="103"/>
    <x v="62"/>
    <n v="24"/>
    <n v="0"/>
    <b v="0"/>
    <n v="0"/>
    <b v="0"/>
    <m/>
    <n v="9500000"/>
    <n v="19000000"/>
    <m/>
    <d v="2008-03-28T00:00:00"/>
    <b v="1"/>
    <s v="B"/>
    <x v="0"/>
    <x v="0"/>
  </r>
  <r>
    <x v="0"/>
    <x v="181"/>
    <x v="179"/>
    <x v="1"/>
    <n v="1"/>
    <d v="2008-05-22T00:00:00"/>
    <x v="17"/>
    <x v="84"/>
    <n v="24"/>
    <n v="12"/>
    <b v="0"/>
    <m/>
    <b v="0"/>
    <m/>
    <n v="23422414"/>
    <n v="43338698"/>
    <m/>
    <d v="2008-08-01T00:00:00"/>
    <b v="1"/>
    <s v="B"/>
    <x v="6"/>
    <x v="0"/>
  </r>
  <r>
    <x v="0"/>
    <x v="182"/>
    <x v="84"/>
    <x v="1"/>
    <n v="1"/>
    <d v="2008-05-29T00:00:00"/>
    <x v="17"/>
    <x v="101"/>
    <n v="19"/>
    <m/>
    <b v="0"/>
    <m/>
    <b v="0"/>
    <m/>
    <n v="28680000"/>
    <n v="35333695"/>
    <m/>
    <d v="2008-08-01T00:00:00"/>
    <b v="1"/>
    <s v="B"/>
    <x v="2"/>
    <x v="0"/>
  </r>
  <r>
    <x v="0"/>
    <x v="183"/>
    <x v="180"/>
    <x v="1"/>
    <n v="1"/>
    <d v="2008-05-29T00:00:00"/>
    <x v="17"/>
    <x v="102"/>
    <n v="14"/>
    <n v="0"/>
    <b v="0"/>
    <n v="0"/>
    <b v="0"/>
    <m/>
    <n v="2400000"/>
    <n v="2805517"/>
    <m/>
    <d v="2008-08-01T00:00:00"/>
    <b v="1"/>
    <s v="B"/>
    <x v="0"/>
    <x v="0"/>
  </r>
  <r>
    <x v="0"/>
    <x v="184"/>
    <x v="181"/>
    <x v="1"/>
    <n v="1"/>
    <d v="2008-08-17T00:00:00"/>
    <x v="104"/>
    <x v="103"/>
    <n v="24"/>
    <n v="24"/>
    <b v="1"/>
    <n v="12"/>
    <b v="1"/>
    <n v="18"/>
    <n v="1600000"/>
    <n v="4800000"/>
    <m/>
    <d v="2008-06-30T00:00:00"/>
    <b v="1"/>
    <s v="B"/>
    <x v="0"/>
    <x v="0"/>
  </r>
  <r>
    <x v="0"/>
    <x v="185"/>
    <x v="182"/>
    <x v="0"/>
    <n v="1"/>
    <d v="2008-09-01T00:00:00"/>
    <x v="19"/>
    <x v="34"/>
    <n v="37"/>
    <n v="12"/>
    <b v="1"/>
    <n v="15"/>
    <b v="0"/>
    <m/>
    <n v="1000000"/>
    <n v="3000000"/>
    <m/>
    <d v="2008-06-30T00:00:00"/>
    <b v="1"/>
    <s v="B"/>
    <x v="10"/>
    <x v="0"/>
  </r>
  <r>
    <x v="0"/>
    <x v="186"/>
    <x v="183"/>
    <x v="0"/>
    <n v="1"/>
    <d v="2008-04-14T00:00:00"/>
    <x v="105"/>
    <x v="104"/>
    <n v="50"/>
    <n v="0"/>
    <b v="0"/>
    <m/>
    <b v="0"/>
    <m/>
    <n v="250000"/>
    <n v="1000000"/>
    <m/>
    <m/>
    <b v="0"/>
    <s v="B"/>
    <x v="0"/>
    <x v="0"/>
  </r>
  <r>
    <x v="4"/>
    <x v="187"/>
    <x v="184"/>
    <x v="0"/>
    <n v="1"/>
    <m/>
    <x v="55"/>
    <x v="105"/>
    <n v="24"/>
    <m/>
    <b v="0"/>
    <m/>
    <b v="0"/>
    <m/>
    <n v="1000000"/>
    <n v="2000000"/>
    <d v="2010-01-11T00:00:00"/>
    <d v="2010-05-01T00:00:00"/>
    <b v="1"/>
    <s v="B"/>
    <x v="2"/>
    <x v="0"/>
  </r>
  <r>
    <x v="0"/>
    <x v="188"/>
    <x v="185"/>
    <x v="5"/>
    <n v="1"/>
    <d v="2011-07-05T00:00:00"/>
    <x v="106"/>
    <x v="106"/>
    <n v="36"/>
    <n v="12"/>
    <b v="1"/>
    <n v="12"/>
    <b v="0"/>
    <m/>
    <n v="77055"/>
    <n v="308220"/>
    <d v="2010-02-01T00:00:00"/>
    <d v="2010-09-07T00:00:00"/>
    <b v="1"/>
    <s v="B"/>
    <x v="0"/>
    <x v="0"/>
  </r>
  <r>
    <x v="0"/>
    <x v="189"/>
    <x v="186"/>
    <x v="5"/>
    <n v="1"/>
    <m/>
    <x v="73"/>
    <x v="107"/>
    <n v="36"/>
    <n v="12"/>
    <b v="1"/>
    <n v="12"/>
    <b v="1"/>
    <n v="3"/>
    <n v="4724584.03"/>
    <n v="14182752"/>
    <d v="2010-01-11T00:00:00"/>
    <m/>
    <b v="1"/>
    <s v="B"/>
    <x v="0"/>
    <x v="0"/>
  </r>
  <r>
    <x v="8"/>
    <x v="190"/>
    <x v="187"/>
    <x v="2"/>
    <n v="5"/>
    <d v="2011-07-22T00:00:00"/>
    <x v="100"/>
    <x v="22"/>
    <n v="24"/>
    <n v="0"/>
    <b v="0"/>
    <n v="12"/>
    <b v="0"/>
    <n v="12"/>
    <n v="0"/>
    <n v="0"/>
    <d v="2009-10-13T00:00:00"/>
    <d v="2010-11-30T00:00:00"/>
    <b v="1"/>
    <s v="B"/>
    <x v="0"/>
    <x v="5"/>
  </r>
  <r>
    <x v="4"/>
    <x v="191"/>
    <x v="188"/>
    <x v="1"/>
    <n v="1"/>
    <m/>
    <x v="107"/>
    <x v="65"/>
    <n v="36"/>
    <n v="12"/>
    <b v="0"/>
    <m/>
    <b v="0"/>
    <m/>
    <n v="1519608"/>
    <n v="6078432"/>
    <d v="2012-01-04T00:00:00"/>
    <d v="2012-09-03T00:00:00"/>
    <b v="1"/>
    <s v="B"/>
    <x v="6"/>
    <x v="0"/>
  </r>
  <r>
    <x v="4"/>
    <x v="192"/>
    <x v="189"/>
    <x v="1"/>
    <n v="1"/>
    <m/>
    <x v="108"/>
    <x v="108"/>
    <n v="24"/>
    <n v="24"/>
    <b v="0"/>
    <n v="12"/>
    <b v="0"/>
    <n v="12"/>
    <n v="2000000"/>
    <n v="8000000"/>
    <d v="2011-08-08T00:00:00"/>
    <d v="2011-12-12T00:00:00"/>
    <b v="1"/>
    <s v="B"/>
    <x v="4"/>
    <x v="0"/>
  </r>
  <r>
    <x v="1"/>
    <x v="193"/>
    <x v="190"/>
    <x v="1"/>
    <n v="1"/>
    <m/>
    <x v="63"/>
    <x v="55"/>
    <n v="36"/>
    <n v="12"/>
    <b v="0"/>
    <m/>
    <b v="0"/>
    <m/>
    <n v="475733"/>
    <n v="1902932"/>
    <d v="2011-03-01T00:00:00"/>
    <d v="2011-11-17T00:00:00"/>
    <b v="1"/>
    <s v="B"/>
    <x v="6"/>
    <x v="0"/>
  </r>
  <r>
    <x v="4"/>
    <x v="194"/>
    <x v="191"/>
    <x v="1"/>
    <n v="1"/>
    <m/>
    <x v="6"/>
    <x v="6"/>
    <n v="36"/>
    <m/>
    <b v="0"/>
    <m/>
    <b v="0"/>
    <m/>
    <n v="1979259"/>
    <n v="5937777"/>
    <d v="2013-04-28T00:00:00"/>
    <d v="2011-08-19T00:00:00"/>
    <b v="1"/>
    <s v="B"/>
    <x v="2"/>
    <x v="0"/>
  </r>
  <r>
    <x v="0"/>
    <x v="195"/>
    <x v="192"/>
    <x v="1"/>
    <n v="1"/>
    <d v="2013-02-12T00:00:00"/>
    <x v="109"/>
    <x v="109"/>
    <n v="36"/>
    <n v="15"/>
    <b v="1"/>
    <n v="17"/>
    <b v="0"/>
    <m/>
    <n v="500000"/>
    <n v="2000000"/>
    <d v="2011-07-11T00:00:00"/>
    <d v="2011-08-19T00:00:00"/>
    <b v="1"/>
    <s v="B"/>
    <x v="11"/>
    <x v="0"/>
  </r>
  <r>
    <x v="0"/>
    <x v="196"/>
    <x v="193"/>
    <x v="3"/>
    <n v="1"/>
    <m/>
    <x v="25"/>
    <x v="8"/>
    <n v="24"/>
    <n v="24"/>
    <b v="1"/>
    <n v="12"/>
    <b v="1"/>
    <n v="3"/>
    <n v="6240000"/>
    <n v="12480000"/>
    <m/>
    <m/>
    <b v="1"/>
    <s v="B"/>
    <x v="0"/>
    <x v="0"/>
  </r>
  <r>
    <x v="0"/>
    <x v="197"/>
    <x v="194"/>
    <x v="2"/>
    <n v="1"/>
    <d v="2010-10-01T00:00:00"/>
    <x v="110"/>
    <x v="110"/>
    <n v="36"/>
    <n v="12"/>
    <b v="1"/>
    <n v="12"/>
    <b v="0"/>
    <m/>
    <n v="250000"/>
    <n v="750000"/>
    <d v="2008-11-10T00:00:00"/>
    <m/>
    <b v="1"/>
    <s v="B"/>
    <x v="0"/>
    <x v="0"/>
  </r>
  <r>
    <x v="0"/>
    <x v="198"/>
    <x v="195"/>
    <x v="6"/>
    <n v="5"/>
    <m/>
    <x v="15"/>
    <x v="111"/>
    <n v="36"/>
    <n v="24"/>
    <b v="1"/>
    <n v="12"/>
    <b v="1"/>
    <n v="12"/>
    <n v="0"/>
    <n v="0"/>
    <m/>
    <m/>
    <b v="1"/>
    <s v="B"/>
    <x v="0"/>
    <x v="5"/>
  </r>
  <r>
    <x v="0"/>
    <x v="199"/>
    <x v="196"/>
    <x v="0"/>
    <n v="1"/>
    <m/>
    <x v="111"/>
    <x v="112"/>
    <n v="36"/>
    <n v="0"/>
    <b v="1"/>
    <n v="12"/>
    <b v="0"/>
    <m/>
    <n v="5150000"/>
    <n v="20600000"/>
    <d v="2010-01-11T00:00:00"/>
    <d v="2010-11-01T00:00:00"/>
    <b v="1"/>
    <s v="B"/>
    <x v="12"/>
    <x v="0"/>
  </r>
  <r>
    <x v="0"/>
    <x v="200"/>
    <x v="197"/>
    <x v="0"/>
    <n v="1"/>
    <d v="2010-09-01T00:00:00"/>
    <x v="112"/>
    <x v="113"/>
    <n v="24"/>
    <n v="24"/>
    <b v="1"/>
    <n v="12"/>
    <b v="1"/>
    <n v="12"/>
    <n v="750000"/>
    <n v="3000000"/>
    <d v="2010-01-11T00:00:00"/>
    <d v="2010-11-01T00:00:00"/>
    <b v="1"/>
    <s v="B"/>
    <x v="0"/>
    <x v="0"/>
  </r>
  <r>
    <x v="1"/>
    <x v="201"/>
    <x v="198"/>
    <x v="4"/>
    <n v="1"/>
    <m/>
    <x v="113"/>
    <x v="31"/>
    <n v="24"/>
    <n v="12"/>
    <b v="0"/>
    <m/>
    <b v="0"/>
    <m/>
    <n v="100000"/>
    <n v="200000"/>
    <m/>
    <d v="2010-08-01T00:00:00"/>
    <b v="1"/>
    <s v="B"/>
    <x v="6"/>
    <x v="0"/>
  </r>
  <r>
    <x v="0"/>
    <x v="202"/>
    <x v="199"/>
    <x v="3"/>
    <n v="1"/>
    <d v="2011-05-02T00:00:00"/>
    <x v="114"/>
    <x v="114"/>
    <n v="24"/>
    <n v="27"/>
    <b v="1"/>
    <n v="12"/>
    <b v="1"/>
    <n v="15"/>
    <n v="1000000"/>
    <n v="4000000"/>
    <d v="2010-02-17T00:00:00"/>
    <d v="2011-04-01T00:00:00"/>
    <b v="1"/>
    <s v="B"/>
    <x v="0"/>
    <x v="0"/>
  </r>
  <r>
    <x v="0"/>
    <x v="203"/>
    <x v="200"/>
    <x v="2"/>
    <n v="5"/>
    <m/>
    <x v="57"/>
    <x v="115"/>
    <n v="48"/>
    <n v="0"/>
    <b v="0"/>
    <m/>
    <b v="0"/>
    <m/>
    <n v="0"/>
    <n v="0"/>
    <m/>
    <m/>
    <b v="1"/>
    <s v="B"/>
    <x v="0"/>
    <x v="5"/>
  </r>
  <r>
    <x v="0"/>
    <x v="204"/>
    <x v="201"/>
    <x v="4"/>
    <n v="5"/>
    <m/>
    <x v="115"/>
    <x v="116"/>
    <n v="36"/>
    <n v="0"/>
    <b v="1"/>
    <n v="12"/>
    <b v="0"/>
    <m/>
    <n v="0"/>
    <n v="0"/>
    <m/>
    <m/>
    <b v="1"/>
    <s v="B"/>
    <x v="12"/>
    <x v="5"/>
  </r>
  <r>
    <x v="0"/>
    <x v="205"/>
    <x v="53"/>
    <x v="0"/>
    <n v="5"/>
    <d v="2012-05-01T00:00:00"/>
    <x v="116"/>
    <x v="117"/>
    <n v="24"/>
    <n v="24"/>
    <b v="1"/>
    <n v="12"/>
    <b v="1"/>
    <n v="14"/>
    <n v="5383619"/>
    <n v="0"/>
    <d v="2010-06-07T00:00:00"/>
    <d v="2011-06-01T00:00:00"/>
    <b v="1"/>
    <s v="B"/>
    <x v="0"/>
    <x v="5"/>
  </r>
  <r>
    <x v="0"/>
    <x v="206"/>
    <x v="129"/>
    <x v="1"/>
    <n v="2"/>
    <d v="2010-07-05T00:00:00"/>
    <x v="49"/>
    <x v="51"/>
    <n v="36"/>
    <n v="12"/>
    <b v="1"/>
    <n v="12"/>
    <b v="0"/>
    <m/>
    <n v="235430"/>
    <n v="706290"/>
    <d v="2009-10-01T00:00:00"/>
    <d v="2010-06-30T00:00:00"/>
    <b v="1"/>
    <s v="B"/>
    <x v="0"/>
    <x v="4"/>
  </r>
  <r>
    <x v="0"/>
    <x v="207"/>
    <x v="202"/>
    <x v="6"/>
    <n v="1"/>
    <d v="2011-05-26T00:00:00"/>
    <x v="117"/>
    <x v="118"/>
    <n v="36"/>
    <n v="12"/>
    <b v="1"/>
    <n v="12"/>
    <b v="1"/>
    <n v="2"/>
    <n v="2000000"/>
    <n v="8000000"/>
    <d v="2010-08-02T00:00:00"/>
    <d v="2010-05-15T00:00:00"/>
    <b v="1"/>
    <s v="B"/>
    <x v="0"/>
    <x v="0"/>
  </r>
  <r>
    <x v="0"/>
    <x v="208"/>
    <x v="203"/>
    <x v="2"/>
    <n v="1"/>
    <d v="2008-06-02T00:00:00"/>
    <x v="118"/>
    <x v="119"/>
    <n v="36"/>
    <n v="12"/>
    <b v="1"/>
    <n v="12"/>
    <b v="0"/>
    <m/>
    <n v="1800000"/>
    <m/>
    <m/>
    <m/>
    <b v="1"/>
    <s v="B"/>
    <x v="0"/>
    <x v="0"/>
  </r>
  <r>
    <x v="0"/>
    <x v="209"/>
    <x v="204"/>
    <x v="2"/>
    <n v="2"/>
    <d v="2011-08-23T00:00:00"/>
    <x v="119"/>
    <x v="120"/>
    <n v="40"/>
    <n v="12"/>
    <b v="1"/>
    <n v="12"/>
    <b v="0"/>
    <m/>
    <n v="1500000"/>
    <n v="6000000"/>
    <d v="2010-05-01T00:00:00"/>
    <d v="2011-05-01T00:00:00"/>
    <b v="1"/>
    <s v="B"/>
    <x v="0"/>
    <x v="4"/>
  </r>
  <r>
    <x v="4"/>
    <x v="210"/>
    <x v="205"/>
    <x v="2"/>
    <n v="1"/>
    <m/>
    <x v="6"/>
    <x v="6"/>
    <m/>
    <m/>
    <b v="0"/>
    <m/>
    <b v="0"/>
    <m/>
    <m/>
    <m/>
    <m/>
    <m/>
    <b v="1"/>
    <s v="A"/>
    <x v="2"/>
    <x v="0"/>
  </r>
  <r>
    <x v="4"/>
    <x v="211"/>
    <x v="206"/>
    <x v="3"/>
    <n v="1"/>
    <d v="2008-10-01T00:00:00"/>
    <x v="30"/>
    <x v="19"/>
    <n v="48"/>
    <n v="12"/>
    <b v="0"/>
    <m/>
    <b v="0"/>
    <m/>
    <m/>
    <m/>
    <m/>
    <d v="2008-10-01T00:00:00"/>
    <b v="1"/>
    <s v="O"/>
    <x v="6"/>
    <x v="0"/>
  </r>
  <r>
    <x v="0"/>
    <x v="212"/>
    <x v="207"/>
    <x v="2"/>
    <n v="1"/>
    <m/>
    <x v="120"/>
    <x v="121"/>
    <n v="12"/>
    <n v="12"/>
    <b v="1"/>
    <n v="12"/>
    <b v="1"/>
    <n v="1"/>
    <n v="0"/>
    <n v="0"/>
    <m/>
    <m/>
    <b v="1"/>
    <s v="B"/>
    <x v="0"/>
    <x v="0"/>
  </r>
  <r>
    <x v="0"/>
    <x v="213"/>
    <x v="208"/>
    <x v="1"/>
    <n v="2"/>
    <m/>
    <x v="4"/>
    <x v="122"/>
    <n v="36"/>
    <n v="14"/>
    <b v="1"/>
    <n v="12"/>
    <b v="1"/>
    <n v="2"/>
    <n v="1680320"/>
    <n v="5040961"/>
    <d v="2010-08-16T00:00:00"/>
    <d v="2011-01-07T00:00:00"/>
    <b v="1"/>
    <s v="B"/>
    <x v="0"/>
    <x v="4"/>
  </r>
  <r>
    <x v="0"/>
    <x v="214"/>
    <x v="209"/>
    <x v="1"/>
    <n v="1"/>
    <m/>
    <x v="121"/>
    <x v="123"/>
    <n v="48"/>
    <n v="0"/>
    <b v="0"/>
    <m/>
    <b v="0"/>
    <m/>
    <m/>
    <m/>
    <m/>
    <d v="2010-07-28T00:00:00"/>
    <b v="1"/>
    <s v="B"/>
    <x v="0"/>
    <x v="0"/>
  </r>
  <r>
    <x v="0"/>
    <x v="215"/>
    <x v="210"/>
    <x v="2"/>
    <n v="1"/>
    <m/>
    <x v="122"/>
    <x v="124"/>
    <n v="48"/>
    <n v="36"/>
    <b v="1"/>
    <n v="12"/>
    <b v="1"/>
    <n v="24"/>
    <n v="0"/>
    <n v="0"/>
    <d v="2010-02-10T00:00:00"/>
    <d v="2011-08-01T00:00:00"/>
    <b v="1"/>
    <s v="A"/>
    <x v="0"/>
    <x v="0"/>
  </r>
  <r>
    <x v="0"/>
    <x v="216"/>
    <x v="211"/>
    <x v="1"/>
    <n v="1"/>
    <m/>
    <x v="123"/>
    <x v="125"/>
    <n v="36"/>
    <n v="12"/>
    <b v="1"/>
    <n v="13"/>
    <b v="0"/>
    <m/>
    <n v="100000"/>
    <n v="400000"/>
    <m/>
    <m/>
    <b v="1"/>
    <s v="B"/>
    <x v="13"/>
    <x v="0"/>
  </r>
  <r>
    <x v="6"/>
    <x v="217"/>
    <x v="212"/>
    <x v="6"/>
    <n v="1"/>
    <m/>
    <x v="6"/>
    <x v="6"/>
    <m/>
    <m/>
    <b v="0"/>
    <m/>
    <b v="0"/>
    <m/>
    <n v="6000000"/>
    <m/>
    <m/>
    <d v="2012-02-01T00:00:00"/>
    <b v="1"/>
    <s v="B"/>
    <x v="2"/>
    <x v="0"/>
  </r>
  <r>
    <x v="0"/>
    <x v="218"/>
    <x v="213"/>
    <x v="6"/>
    <n v="1"/>
    <m/>
    <x v="21"/>
    <x v="126"/>
    <n v="24"/>
    <n v="24"/>
    <b v="1"/>
    <n v="24"/>
    <b v="1"/>
    <n v="6"/>
    <n v="1000000"/>
    <n v="4000000"/>
    <m/>
    <m/>
    <b v="0"/>
    <s v="B"/>
    <x v="0"/>
    <x v="0"/>
  </r>
  <r>
    <x v="4"/>
    <x v="219"/>
    <x v="214"/>
    <x v="2"/>
    <n v="1"/>
    <m/>
    <x v="6"/>
    <x v="6"/>
    <m/>
    <m/>
    <b v="0"/>
    <m/>
    <b v="0"/>
    <m/>
    <m/>
    <m/>
    <d v="2010-12-01T00:00:00"/>
    <d v="2011-07-31T00:00:00"/>
    <b v="1"/>
    <s v="B"/>
    <x v="2"/>
    <x v="0"/>
  </r>
  <r>
    <x v="9"/>
    <x v="220"/>
    <x v="215"/>
    <x v="3"/>
    <n v="1"/>
    <m/>
    <x v="124"/>
    <x v="127"/>
    <n v="48"/>
    <m/>
    <b v="0"/>
    <m/>
    <b v="0"/>
    <m/>
    <m/>
    <m/>
    <m/>
    <m/>
    <b v="1"/>
    <s v="C1 - Local Collaboration"/>
    <x v="2"/>
    <x v="0"/>
  </r>
  <r>
    <x v="0"/>
    <x v="221"/>
    <x v="216"/>
    <x v="1"/>
    <n v="3"/>
    <m/>
    <x v="100"/>
    <x v="128"/>
    <n v="24"/>
    <n v="24"/>
    <b v="1"/>
    <n v="12"/>
    <b v="1"/>
    <n v="12"/>
    <n v="0"/>
    <n v="0"/>
    <d v="2010-10-25T00:00:00"/>
    <d v="2011-06-10T00:00:00"/>
    <b v="1"/>
    <s v="B"/>
    <x v="0"/>
    <x v="2"/>
  </r>
  <r>
    <x v="4"/>
    <x v="222"/>
    <x v="217"/>
    <x v="1"/>
    <n v="1"/>
    <m/>
    <x v="125"/>
    <x v="70"/>
    <n v="36"/>
    <n v="12"/>
    <b v="0"/>
    <m/>
    <b v="0"/>
    <m/>
    <n v="400000"/>
    <n v="1600000"/>
    <d v="2008-12-01T00:00:00"/>
    <d v="2010-11-01T00:00:00"/>
    <b v="1"/>
    <s v="A"/>
    <x v="6"/>
    <x v="0"/>
  </r>
  <r>
    <x v="4"/>
    <x v="223"/>
    <x v="218"/>
    <x v="6"/>
    <n v="4"/>
    <d v="2010-11-08T00:00:00"/>
    <x v="42"/>
    <x v="129"/>
    <n v="48"/>
    <n v="0"/>
    <b v="0"/>
    <m/>
    <b v="0"/>
    <m/>
    <n v="0"/>
    <n v="0"/>
    <m/>
    <m/>
    <b v="1"/>
    <s v="B"/>
    <x v="0"/>
    <x v="3"/>
  </r>
  <r>
    <x v="0"/>
    <x v="224"/>
    <x v="219"/>
    <x v="1"/>
    <n v="1"/>
    <d v="2012-07-09T00:00:00"/>
    <x v="47"/>
    <x v="130"/>
    <n v="36"/>
    <n v="21"/>
    <b v="1"/>
    <n v="12"/>
    <b v="1"/>
    <n v="9"/>
    <n v="120000"/>
    <n v="1400000"/>
    <d v="2010-12-01T00:00:00"/>
    <m/>
    <b v="1"/>
    <s v="B"/>
    <x v="0"/>
    <x v="0"/>
  </r>
  <r>
    <x v="0"/>
    <x v="225"/>
    <x v="220"/>
    <x v="2"/>
    <n v="1"/>
    <m/>
    <x v="113"/>
    <x v="131"/>
    <n v="30"/>
    <n v="0"/>
    <b v="0"/>
    <m/>
    <b v="0"/>
    <m/>
    <m/>
    <m/>
    <m/>
    <m/>
    <b v="1"/>
    <s v="B"/>
    <x v="0"/>
    <x v="0"/>
  </r>
  <r>
    <x v="6"/>
    <x v="226"/>
    <x v="221"/>
    <x v="3"/>
    <n v="1"/>
    <m/>
    <x v="100"/>
    <x v="22"/>
    <n v="24"/>
    <n v="0"/>
    <b v="0"/>
    <n v="12"/>
    <b v="0"/>
    <n v="12"/>
    <n v="2000000"/>
    <m/>
    <d v="2010-11-30T00:00:00"/>
    <d v="2011-06-24T00:00:00"/>
    <b v="1"/>
    <s v="B"/>
    <x v="0"/>
    <x v="0"/>
  </r>
  <r>
    <x v="0"/>
    <x v="227"/>
    <x v="222"/>
    <x v="1"/>
    <n v="1"/>
    <d v="2011-06-22T00:00:00"/>
    <x v="55"/>
    <x v="77"/>
    <n v="36"/>
    <n v="12"/>
    <b v="1"/>
    <n v="12"/>
    <b v="1"/>
    <n v="3"/>
    <n v="422704"/>
    <n v="1690816"/>
    <d v="2010-12-02T00:00:00"/>
    <d v="2011-04-29T00:00:00"/>
    <b v="0"/>
    <s v="B"/>
    <x v="0"/>
    <x v="0"/>
  </r>
  <r>
    <x v="0"/>
    <x v="228"/>
    <x v="223"/>
    <x v="2"/>
    <n v="5"/>
    <m/>
    <x v="120"/>
    <x v="132"/>
    <n v="48"/>
    <n v="0"/>
    <b v="0"/>
    <n v="0"/>
    <b v="0"/>
    <m/>
    <n v="0"/>
    <n v="0"/>
    <m/>
    <m/>
    <b v="1"/>
    <s v="B"/>
    <x v="0"/>
    <x v="5"/>
  </r>
  <r>
    <x v="0"/>
    <x v="229"/>
    <x v="224"/>
    <x v="2"/>
    <n v="1"/>
    <m/>
    <x v="126"/>
    <x v="133"/>
    <n v="24"/>
    <n v="24"/>
    <b v="0"/>
    <n v="12"/>
    <b v="0"/>
    <n v="12"/>
    <n v="20000"/>
    <n v="60000"/>
    <d v="2011-01-17T00:00:00"/>
    <d v="2013-01-01T00:00:00"/>
    <b v="1"/>
    <s v="B"/>
    <x v="4"/>
    <x v="0"/>
  </r>
  <r>
    <x v="0"/>
    <x v="230"/>
    <x v="115"/>
    <x v="1"/>
    <n v="3"/>
    <d v="2011-08-30T00:00:00"/>
    <x v="98"/>
    <x v="134"/>
    <n v="24"/>
    <n v="24"/>
    <b v="1"/>
    <n v="12"/>
    <b v="1"/>
    <n v="24"/>
    <n v="0"/>
    <n v="0"/>
    <m/>
    <m/>
    <b v="1"/>
    <s v="B"/>
    <x v="0"/>
    <x v="2"/>
  </r>
  <r>
    <x v="0"/>
    <x v="231"/>
    <x v="225"/>
    <x v="1"/>
    <n v="10"/>
    <m/>
    <x v="127"/>
    <x v="135"/>
    <n v="24"/>
    <n v="24"/>
    <b v="1"/>
    <n v="12"/>
    <b v="1"/>
    <n v="12"/>
    <m/>
    <m/>
    <m/>
    <m/>
    <b v="1"/>
    <s v="B"/>
    <x v="0"/>
    <x v="1"/>
  </r>
  <r>
    <x v="4"/>
    <x v="232"/>
    <x v="226"/>
    <x v="6"/>
    <n v="4"/>
    <m/>
    <x v="42"/>
    <x v="129"/>
    <n v="48"/>
    <n v="0"/>
    <b v="0"/>
    <m/>
    <b v="0"/>
    <m/>
    <n v="0"/>
    <n v="0"/>
    <m/>
    <m/>
    <b v="1"/>
    <s v="B"/>
    <x v="0"/>
    <x v="3"/>
  </r>
  <r>
    <x v="0"/>
    <x v="233"/>
    <x v="227"/>
    <x v="1"/>
    <n v="3"/>
    <d v="2011-07-01T00:00:00"/>
    <x v="100"/>
    <x v="136"/>
    <n v="36"/>
    <n v="12"/>
    <b v="1"/>
    <n v="12"/>
    <b v="1"/>
    <n v="18"/>
    <n v="0"/>
    <n v="7836000"/>
    <d v="2010-12-01T00:00:00"/>
    <m/>
    <b v="1"/>
    <s v="B"/>
    <x v="0"/>
    <x v="2"/>
  </r>
  <r>
    <x v="0"/>
    <x v="234"/>
    <x v="8"/>
    <x v="2"/>
    <n v="3"/>
    <m/>
    <x v="128"/>
    <x v="65"/>
    <n v="24"/>
    <n v="24"/>
    <b v="1"/>
    <n v="24"/>
    <b v="0"/>
    <m/>
    <n v="0"/>
    <n v="0"/>
    <d v="2011-01-05T00:00:00"/>
    <d v="2012-01-06T00:00:00"/>
    <b v="1"/>
    <s v="B"/>
    <x v="0"/>
    <x v="2"/>
  </r>
  <r>
    <x v="0"/>
    <x v="235"/>
    <x v="9"/>
    <x v="2"/>
    <n v="3"/>
    <m/>
    <x v="100"/>
    <x v="58"/>
    <n v="36"/>
    <n v="12"/>
    <b v="1"/>
    <n v="12"/>
    <b v="1"/>
    <n v="4"/>
    <n v="0"/>
    <n v="0"/>
    <d v="2010-08-02T00:00:00"/>
    <m/>
    <b v="1"/>
    <s v="B"/>
    <x v="0"/>
    <x v="2"/>
  </r>
  <r>
    <x v="0"/>
    <x v="236"/>
    <x v="228"/>
    <x v="2"/>
    <n v="4"/>
    <d v="2012-11-01T00:00:00"/>
    <x v="129"/>
    <x v="137"/>
    <n v="36"/>
    <n v="12"/>
    <b v="1"/>
    <n v="9"/>
    <b v="1"/>
    <n v="3"/>
    <n v="0"/>
    <n v="0"/>
    <d v="2011-02-22T00:00:00"/>
    <d v="2011-10-31T00:00:00"/>
    <b v="1"/>
    <s v="B"/>
    <x v="0"/>
    <x v="3"/>
  </r>
  <r>
    <x v="0"/>
    <x v="237"/>
    <x v="229"/>
    <x v="2"/>
    <n v="1"/>
    <d v="2011-11-18T00:00:00"/>
    <x v="130"/>
    <x v="138"/>
    <n v="18"/>
    <n v="0"/>
    <b v="1"/>
    <n v="12"/>
    <b v="1"/>
    <n v="19"/>
    <n v="4800000"/>
    <n v="0"/>
    <d v="2011-03-01T00:00:00"/>
    <d v="2011-08-30T00:00:00"/>
    <b v="0"/>
    <s v="A"/>
    <x v="0"/>
    <x v="0"/>
  </r>
  <r>
    <x v="5"/>
    <x v="238"/>
    <x v="115"/>
    <x v="1"/>
    <n v="1"/>
    <m/>
    <x v="98"/>
    <x v="6"/>
    <m/>
    <n v="0"/>
    <b v="0"/>
    <m/>
    <b v="0"/>
    <m/>
    <n v="674000"/>
    <n v="0"/>
    <d v="2010-12-01T00:00:00"/>
    <m/>
    <b v="1"/>
    <s v="B"/>
    <x v="0"/>
    <x v="0"/>
  </r>
  <r>
    <x v="0"/>
    <x v="239"/>
    <x v="183"/>
    <x v="0"/>
    <n v="1"/>
    <d v="2012-05-09T00:00:00"/>
    <x v="131"/>
    <x v="139"/>
    <n v="24"/>
    <n v="24"/>
    <b v="1"/>
    <n v="12"/>
    <b v="1"/>
    <n v="12"/>
    <n v="3300000"/>
    <n v="13200000"/>
    <d v="2011-06-30T00:00:00"/>
    <d v="2012-05-01T00:00:00"/>
    <b v="1"/>
    <s v="B"/>
    <x v="0"/>
    <x v="0"/>
  </r>
  <r>
    <x v="0"/>
    <x v="240"/>
    <x v="230"/>
    <x v="2"/>
    <n v="1"/>
    <d v="2011-06-02T00:00:00"/>
    <x v="98"/>
    <x v="139"/>
    <n v="36"/>
    <n v="21"/>
    <b v="1"/>
    <n v="12"/>
    <b v="1"/>
    <n v="9"/>
    <n v="1500000"/>
    <n v="0"/>
    <d v="2011-02-01T00:00:00"/>
    <d v="2011-06-09T00:00:00"/>
    <b v="1"/>
    <s v="A"/>
    <x v="0"/>
    <x v="0"/>
  </r>
  <r>
    <x v="0"/>
    <x v="241"/>
    <x v="231"/>
    <x v="2"/>
    <n v="6"/>
    <m/>
    <x v="12"/>
    <x v="140"/>
    <n v="48"/>
    <n v="0"/>
    <b v="1"/>
    <n v="3"/>
    <b v="1"/>
    <n v="3"/>
    <n v="98956098"/>
    <n v="0"/>
    <m/>
    <d v="2011-09-01T00:00:00"/>
    <b v="1"/>
    <s v="B"/>
    <x v="0"/>
    <x v="6"/>
  </r>
  <r>
    <x v="0"/>
    <x v="242"/>
    <x v="232"/>
    <x v="1"/>
    <n v="1"/>
    <m/>
    <x v="68"/>
    <x v="70"/>
    <n v="36"/>
    <n v="0"/>
    <b v="1"/>
    <n v="12"/>
    <b v="0"/>
    <m/>
    <n v="536292"/>
    <n v="0"/>
    <m/>
    <m/>
    <b v="1"/>
    <s v="A"/>
    <x v="12"/>
    <x v="0"/>
  </r>
  <r>
    <x v="0"/>
    <x v="243"/>
    <x v="233"/>
    <x v="6"/>
    <n v="4"/>
    <d v="2012-04-01T00:00:00"/>
    <x v="128"/>
    <x v="65"/>
    <n v="48"/>
    <n v="0"/>
    <b v="0"/>
    <m/>
    <b v="0"/>
    <m/>
    <n v="0"/>
    <n v="0"/>
    <d v="2011-03-17T00:00:00"/>
    <d v="2012-02-01T00:00:00"/>
    <b v="1"/>
    <s v="B"/>
    <x v="0"/>
    <x v="3"/>
  </r>
  <r>
    <x v="7"/>
    <x v="244"/>
    <x v="230"/>
    <x v="2"/>
    <n v="1"/>
    <m/>
    <x v="6"/>
    <x v="6"/>
    <m/>
    <n v="0"/>
    <b v="0"/>
    <m/>
    <b v="0"/>
    <m/>
    <n v="5600000"/>
    <n v="0"/>
    <d v="2011-02-01T00:00:00"/>
    <d v="2011-06-09T00:00:00"/>
    <b v="1"/>
    <s v="B"/>
    <x v="0"/>
    <x v="0"/>
  </r>
  <r>
    <x v="0"/>
    <x v="245"/>
    <x v="234"/>
    <x v="1"/>
    <n v="1"/>
    <d v="2011-01-28T00:00:00"/>
    <x v="132"/>
    <x v="141"/>
    <n v="48"/>
    <n v="0"/>
    <b v="0"/>
    <m/>
    <b v="0"/>
    <m/>
    <n v="303276"/>
    <n v="1200000"/>
    <m/>
    <m/>
    <b v="1"/>
    <s v="B"/>
    <x v="0"/>
    <x v="0"/>
  </r>
  <r>
    <x v="0"/>
    <x v="246"/>
    <x v="235"/>
    <x v="2"/>
    <n v="1"/>
    <m/>
    <x v="125"/>
    <x v="97"/>
    <n v="36"/>
    <n v="0"/>
    <b v="1"/>
    <n v="12"/>
    <b v="0"/>
    <m/>
    <n v="1070000"/>
    <n v="0"/>
    <d v="2011-02-14T00:00:00"/>
    <d v="2011-12-01T00:00:00"/>
    <b v="1"/>
    <s v="B"/>
    <x v="12"/>
    <x v="0"/>
  </r>
  <r>
    <x v="0"/>
    <x v="247"/>
    <x v="236"/>
    <x v="1"/>
    <n v="1"/>
    <d v="2009-10-29T00:00:00"/>
    <x v="133"/>
    <x v="142"/>
    <n v="20"/>
    <n v="24"/>
    <b v="0"/>
    <n v="12"/>
    <b v="0"/>
    <n v="12"/>
    <n v="536292"/>
    <n v="1072854"/>
    <m/>
    <d v="2009-10-29T00:00:00"/>
    <b v="0"/>
    <s v="B"/>
    <x v="4"/>
    <x v="0"/>
  </r>
  <r>
    <x v="4"/>
    <x v="248"/>
    <x v="237"/>
    <x v="2"/>
    <n v="1"/>
    <m/>
    <x v="6"/>
    <x v="6"/>
    <m/>
    <n v="0"/>
    <b v="0"/>
    <m/>
    <b v="0"/>
    <m/>
    <n v="3000000"/>
    <n v="0"/>
    <m/>
    <m/>
    <b v="1"/>
    <s v="O"/>
    <x v="0"/>
    <x v="0"/>
  </r>
  <r>
    <x v="0"/>
    <x v="249"/>
    <x v="238"/>
    <x v="2"/>
    <n v="5"/>
    <m/>
    <x v="134"/>
    <x v="77"/>
    <n v="24"/>
    <n v="24"/>
    <b v="1"/>
    <n v="12"/>
    <b v="1"/>
    <n v="12"/>
    <n v="0"/>
    <n v="0"/>
    <m/>
    <m/>
    <b v="1"/>
    <s v="B"/>
    <x v="0"/>
    <x v="5"/>
  </r>
  <r>
    <x v="0"/>
    <x v="250"/>
    <x v="239"/>
    <x v="1"/>
    <n v="1"/>
    <m/>
    <x v="135"/>
    <x v="143"/>
    <n v="36"/>
    <n v="12"/>
    <b v="1"/>
    <n v="17"/>
    <b v="1"/>
    <n v="2"/>
    <n v="5600000"/>
    <n v="8400000"/>
    <d v="2011-02-10T00:00:00"/>
    <d v="2011-12-01T00:00:00"/>
    <b v="1"/>
    <s v="A"/>
    <x v="0"/>
    <x v="0"/>
  </r>
  <r>
    <x v="0"/>
    <x v="251"/>
    <x v="240"/>
    <x v="1"/>
    <n v="10"/>
    <m/>
    <x v="58"/>
    <x v="144"/>
    <n v="24"/>
    <n v="24"/>
    <b v="1"/>
    <n v="12"/>
    <b v="1"/>
    <n v="12"/>
    <m/>
    <m/>
    <m/>
    <m/>
    <b v="1"/>
    <s v="B"/>
    <x v="0"/>
    <x v="1"/>
  </r>
  <r>
    <x v="0"/>
    <x v="252"/>
    <x v="241"/>
    <x v="1"/>
    <n v="10"/>
    <d v="2011-02-02T00:00:00"/>
    <x v="136"/>
    <x v="145"/>
    <n v="24"/>
    <n v="24"/>
    <b v="1"/>
    <n v="12"/>
    <b v="1"/>
    <n v="28"/>
    <n v="0"/>
    <n v="0"/>
    <m/>
    <m/>
    <b v="1"/>
    <s v="B"/>
    <x v="0"/>
    <x v="1"/>
  </r>
  <r>
    <x v="0"/>
    <x v="253"/>
    <x v="242"/>
    <x v="1"/>
    <n v="10"/>
    <m/>
    <x v="137"/>
    <x v="146"/>
    <n v="24"/>
    <n v="24"/>
    <b v="1"/>
    <n v="11"/>
    <b v="1"/>
    <n v="23"/>
    <m/>
    <m/>
    <m/>
    <m/>
    <b v="1"/>
    <s v="B"/>
    <x v="0"/>
    <x v="1"/>
  </r>
  <r>
    <x v="0"/>
    <x v="254"/>
    <x v="243"/>
    <x v="1"/>
    <n v="10"/>
    <m/>
    <x v="138"/>
    <x v="116"/>
    <n v="48"/>
    <n v="0"/>
    <b v="1"/>
    <n v="1"/>
    <b v="0"/>
    <m/>
    <n v="0"/>
    <n v="0"/>
    <m/>
    <m/>
    <b v="1"/>
    <s v="B"/>
    <x v="13"/>
    <x v="1"/>
  </r>
  <r>
    <x v="0"/>
    <x v="255"/>
    <x v="244"/>
    <x v="1"/>
    <n v="10"/>
    <m/>
    <x v="48"/>
    <x v="147"/>
    <n v="24"/>
    <n v="30"/>
    <b v="1"/>
    <n v="12"/>
    <b v="1"/>
    <n v="21"/>
    <n v="0"/>
    <n v="0"/>
    <m/>
    <m/>
    <b v="1"/>
    <s v="B"/>
    <x v="0"/>
    <x v="1"/>
  </r>
  <r>
    <x v="0"/>
    <x v="256"/>
    <x v="245"/>
    <x v="1"/>
    <n v="10"/>
    <m/>
    <x v="98"/>
    <x v="148"/>
    <n v="24"/>
    <n v="24"/>
    <b v="1"/>
    <n v="12"/>
    <b v="1"/>
    <n v="16"/>
    <m/>
    <m/>
    <m/>
    <m/>
    <b v="1"/>
    <s v="B"/>
    <x v="0"/>
    <x v="1"/>
  </r>
  <r>
    <x v="0"/>
    <x v="257"/>
    <x v="246"/>
    <x v="0"/>
    <n v="4"/>
    <d v="2011-06-01T00:00:00"/>
    <x v="114"/>
    <x v="122"/>
    <n v="24"/>
    <n v="24"/>
    <b v="1"/>
    <n v="18"/>
    <b v="1"/>
    <n v="6"/>
    <n v="0"/>
    <n v="0"/>
    <d v="2010-05-01T00:00:00"/>
    <d v="2011-05-01T00:00:00"/>
    <b v="1"/>
    <s v="B"/>
    <x v="0"/>
    <x v="3"/>
  </r>
  <r>
    <x v="0"/>
    <x v="258"/>
    <x v="247"/>
    <x v="2"/>
    <n v="2"/>
    <m/>
    <x v="98"/>
    <x v="114"/>
    <n v="24"/>
    <n v="24"/>
    <b v="1"/>
    <n v="12"/>
    <b v="1"/>
    <n v="12"/>
    <n v="1000000"/>
    <n v="4000000"/>
    <d v="2011-02-28T00:00:00"/>
    <d v="2011-08-22T00:00:00"/>
    <b v="1"/>
    <s v="B"/>
    <x v="0"/>
    <x v="4"/>
  </r>
  <r>
    <x v="0"/>
    <x v="259"/>
    <x v="248"/>
    <x v="1"/>
    <n v="10"/>
    <m/>
    <x v="139"/>
    <x v="77"/>
    <n v="24"/>
    <n v="26"/>
    <b v="1"/>
    <n v="12"/>
    <b v="1"/>
    <n v="17"/>
    <m/>
    <m/>
    <m/>
    <m/>
    <b v="1"/>
    <s v="B"/>
    <x v="0"/>
    <x v="1"/>
  </r>
  <r>
    <x v="0"/>
    <x v="260"/>
    <x v="249"/>
    <x v="0"/>
    <n v="6"/>
    <m/>
    <x v="125"/>
    <x v="149"/>
    <n v="36"/>
    <n v="12"/>
    <b v="1"/>
    <n v="12"/>
    <b v="1"/>
    <n v="47"/>
    <n v="0"/>
    <n v="0"/>
    <d v="2011-05-01T00:00:00"/>
    <d v="2012-01-01T00:00:00"/>
    <b v="1"/>
    <s v="B"/>
    <x v="0"/>
    <x v="6"/>
  </r>
  <r>
    <x v="0"/>
    <x v="261"/>
    <x v="250"/>
    <x v="6"/>
    <n v="3"/>
    <m/>
    <x v="135"/>
    <x v="150"/>
    <n v="24"/>
    <n v="24"/>
    <b v="1"/>
    <n v="12"/>
    <b v="1"/>
    <n v="38"/>
    <n v="0"/>
    <n v="0"/>
    <d v="2011-05-30T00:00:00"/>
    <d v="2012-02-15T00:00:00"/>
    <b v="1"/>
    <s v="B"/>
    <x v="0"/>
    <x v="2"/>
  </r>
  <r>
    <x v="0"/>
    <x v="262"/>
    <x v="251"/>
    <x v="6"/>
    <n v="1"/>
    <m/>
    <x v="140"/>
    <x v="151"/>
    <n v="24"/>
    <n v="24"/>
    <b v="1"/>
    <n v="12"/>
    <b v="1"/>
    <n v="12"/>
    <n v="0"/>
    <n v="0"/>
    <d v="2011-03-31T00:00:00"/>
    <d v="2012-04-02T00:00:00"/>
    <b v="1"/>
    <s v="A"/>
    <x v="0"/>
    <x v="0"/>
  </r>
  <r>
    <x v="0"/>
    <x v="263"/>
    <x v="252"/>
    <x v="0"/>
    <n v="3"/>
    <d v="2011-12-01T00:00:00"/>
    <x v="63"/>
    <x v="128"/>
    <n v="20"/>
    <n v="24"/>
    <b v="1"/>
    <n v="12"/>
    <b v="1"/>
    <n v="12"/>
    <n v="0"/>
    <n v="0"/>
    <d v="2011-01-01T00:00:00"/>
    <d v="2011-09-06T00:00:00"/>
    <b v="1"/>
    <s v="B"/>
    <x v="0"/>
    <x v="2"/>
  </r>
  <r>
    <x v="0"/>
    <x v="264"/>
    <x v="253"/>
    <x v="0"/>
    <n v="3"/>
    <d v="2011-12-01T00:00:00"/>
    <x v="63"/>
    <x v="128"/>
    <n v="20"/>
    <n v="24"/>
    <b v="1"/>
    <n v="12"/>
    <b v="1"/>
    <n v="12"/>
    <n v="0"/>
    <n v="0"/>
    <d v="2011-01-01T00:00:00"/>
    <d v="2011-09-06T00:00:00"/>
    <b v="1"/>
    <s v="B"/>
    <x v="0"/>
    <x v="2"/>
  </r>
  <r>
    <x v="0"/>
    <x v="265"/>
    <x v="254"/>
    <x v="0"/>
    <n v="3"/>
    <d v="2011-12-01T00:00:00"/>
    <x v="63"/>
    <x v="128"/>
    <n v="20"/>
    <n v="24"/>
    <b v="1"/>
    <n v="12"/>
    <b v="1"/>
    <n v="12"/>
    <n v="0"/>
    <n v="0"/>
    <d v="2011-01-01T00:00:00"/>
    <d v="2011-09-06T00:00:00"/>
    <b v="1"/>
    <s v="B"/>
    <x v="0"/>
    <x v="2"/>
  </r>
  <r>
    <x v="0"/>
    <x v="266"/>
    <x v="255"/>
    <x v="0"/>
    <n v="3"/>
    <d v="2011-12-01T00:00:00"/>
    <x v="63"/>
    <x v="128"/>
    <n v="20"/>
    <n v="24"/>
    <b v="1"/>
    <n v="12"/>
    <b v="1"/>
    <n v="12"/>
    <n v="0"/>
    <n v="0"/>
    <d v="2011-01-01T00:00:00"/>
    <d v="2011-09-06T00:00:00"/>
    <b v="1"/>
    <s v="B"/>
    <x v="0"/>
    <x v="2"/>
  </r>
  <r>
    <x v="0"/>
    <x v="267"/>
    <x v="256"/>
    <x v="0"/>
    <n v="3"/>
    <d v="2011-12-01T00:00:00"/>
    <x v="63"/>
    <x v="128"/>
    <n v="20"/>
    <n v="24"/>
    <b v="1"/>
    <n v="12"/>
    <b v="1"/>
    <n v="12"/>
    <n v="0"/>
    <n v="0"/>
    <d v="2011-01-01T00:00:00"/>
    <d v="2011-09-06T00:00:00"/>
    <b v="1"/>
    <s v="B"/>
    <x v="0"/>
    <x v="2"/>
  </r>
  <r>
    <x v="0"/>
    <x v="268"/>
    <x v="257"/>
    <x v="0"/>
    <n v="3"/>
    <d v="2011-12-01T00:00:00"/>
    <x v="63"/>
    <x v="128"/>
    <n v="20"/>
    <n v="24"/>
    <b v="1"/>
    <n v="12"/>
    <b v="1"/>
    <n v="12"/>
    <n v="0"/>
    <n v="0"/>
    <d v="2011-01-01T00:00:00"/>
    <d v="2011-09-06T00:00:00"/>
    <b v="1"/>
    <s v="B"/>
    <x v="0"/>
    <x v="2"/>
  </r>
  <r>
    <x v="0"/>
    <x v="269"/>
    <x v="258"/>
    <x v="1"/>
    <n v="3"/>
    <d v="2011-07-25T00:00:00"/>
    <x v="100"/>
    <x v="152"/>
    <n v="36"/>
    <n v="12"/>
    <b v="1"/>
    <n v="12"/>
    <b v="1"/>
    <n v="9"/>
    <n v="0"/>
    <n v="0"/>
    <m/>
    <m/>
    <b v="1"/>
    <s v="B"/>
    <x v="0"/>
    <x v="2"/>
  </r>
  <r>
    <x v="0"/>
    <x v="270"/>
    <x v="259"/>
    <x v="2"/>
    <n v="5"/>
    <m/>
    <x v="141"/>
    <x v="153"/>
    <n v="48"/>
    <n v="0"/>
    <b v="0"/>
    <m/>
    <b v="0"/>
    <m/>
    <n v="0"/>
    <n v="0"/>
    <m/>
    <m/>
    <b v="1"/>
    <s v="B"/>
    <x v="0"/>
    <x v="5"/>
  </r>
  <r>
    <x v="0"/>
    <x v="271"/>
    <x v="260"/>
    <x v="3"/>
    <n v="3"/>
    <d v="2012-03-20T00:00:00"/>
    <x v="142"/>
    <x v="154"/>
    <n v="24"/>
    <n v="24"/>
    <b v="1"/>
    <n v="9"/>
    <b v="1"/>
    <n v="14"/>
    <m/>
    <m/>
    <d v="2012-01-01T00:00:00"/>
    <d v="2012-01-06T00:00:00"/>
    <b v="1"/>
    <s v="A"/>
    <x v="0"/>
    <x v="2"/>
  </r>
  <r>
    <x v="0"/>
    <x v="272"/>
    <x v="261"/>
    <x v="2"/>
    <n v="1"/>
    <d v="2011-11-05T00:00:00"/>
    <x v="143"/>
    <x v="155"/>
    <n v="12"/>
    <n v="12"/>
    <b v="1"/>
    <n v="12"/>
    <b v="1"/>
    <n v="60"/>
    <n v="90000"/>
    <n v="180000"/>
    <m/>
    <d v="2011-11-05T00:00:00"/>
    <b v="1"/>
    <s v="A"/>
    <x v="0"/>
    <x v="0"/>
  </r>
  <r>
    <x v="4"/>
    <x v="273"/>
    <x v="262"/>
    <x v="2"/>
    <n v="1"/>
    <m/>
    <x v="6"/>
    <x v="6"/>
    <m/>
    <n v="0"/>
    <b v="0"/>
    <m/>
    <b v="0"/>
    <m/>
    <n v="0"/>
    <n v="0"/>
    <m/>
    <m/>
    <b v="1"/>
    <s v="A"/>
    <x v="0"/>
    <x v="0"/>
  </r>
  <r>
    <x v="4"/>
    <x v="274"/>
    <x v="263"/>
    <x v="3"/>
    <n v="1"/>
    <m/>
    <x v="128"/>
    <x v="156"/>
    <n v="24"/>
    <n v="24"/>
    <b v="0"/>
    <m/>
    <b v="0"/>
    <m/>
    <n v="1600000"/>
    <n v="6400000"/>
    <d v="2011-10-31T00:00:00"/>
    <d v="2012-04-01T00:00:00"/>
    <b v="1"/>
    <s v="B"/>
    <x v="4"/>
    <x v="0"/>
  </r>
  <r>
    <x v="4"/>
    <x v="275"/>
    <x v="264"/>
    <x v="3"/>
    <n v="1"/>
    <m/>
    <x v="128"/>
    <x v="156"/>
    <n v="24"/>
    <n v="24"/>
    <b v="0"/>
    <m/>
    <b v="0"/>
    <m/>
    <n v="1300000"/>
    <n v="5200000"/>
    <d v="2011-10-31T00:00:00"/>
    <d v="2012-04-01T00:00:00"/>
    <b v="1"/>
    <s v="B"/>
    <x v="4"/>
    <x v="0"/>
  </r>
  <r>
    <x v="0"/>
    <x v="276"/>
    <x v="265"/>
    <x v="1"/>
    <n v="1"/>
    <d v="2012-06-18T00:00:00"/>
    <x v="107"/>
    <x v="157"/>
    <n v="48"/>
    <n v="36"/>
    <b v="1"/>
    <n v="12"/>
    <b v="1"/>
    <n v="12"/>
    <n v="31000000"/>
    <n v="0"/>
    <d v="2011-09-01T00:00:00"/>
    <d v="2012-04-01T00:00:00"/>
    <b v="1"/>
    <s v="A"/>
    <x v="0"/>
    <x v="0"/>
  </r>
  <r>
    <x v="0"/>
    <x v="277"/>
    <x v="266"/>
    <x v="1"/>
    <n v="1"/>
    <m/>
    <x v="144"/>
    <x v="158"/>
    <n v="48"/>
    <n v="0"/>
    <b v="1"/>
    <n v="1"/>
    <b v="0"/>
    <m/>
    <n v="0"/>
    <n v="0"/>
    <d v="2011-08-01T00:00:00"/>
    <d v="2012-06-01T00:00:00"/>
    <b v="1"/>
    <s v="A"/>
    <x v="13"/>
    <x v="0"/>
  </r>
  <r>
    <x v="6"/>
    <x v="278"/>
    <x v="267"/>
    <x v="1"/>
    <n v="1"/>
    <m/>
    <x v="140"/>
    <x v="122"/>
    <n v="24"/>
    <n v="24"/>
    <b v="0"/>
    <m/>
    <b v="0"/>
    <m/>
    <n v="0"/>
    <n v="0"/>
    <d v="2011-11-21T00:00:00"/>
    <m/>
    <b v="1"/>
    <s v="A"/>
    <x v="4"/>
    <x v="0"/>
  </r>
  <r>
    <x v="0"/>
    <x v="279"/>
    <x v="268"/>
    <x v="0"/>
    <n v="1"/>
    <d v="2012-12-21T00:00:00"/>
    <x v="145"/>
    <x v="151"/>
    <n v="24"/>
    <n v="24"/>
    <b v="1"/>
    <n v="12"/>
    <b v="1"/>
    <n v="16"/>
    <n v="3000000"/>
    <n v="12000000"/>
    <d v="2012-01-15T00:00:00"/>
    <d v="2012-12-10T00:00:00"/>
    <b v="1"/>
    <s v="A"/>
    <x v="0"/>
    <x v="0"/>
  </r>
  <r>
    <x v="0"/>
    <x v="280"/>
    <x v="269"/>
    <x v="1"/>
    <n v="10"/>
    <d v="2012-08-06T00:00:00"/>
    <x v="146"/>
    <x v="159"/>
    <n v="36"/>
    <n v="12"/>
    <b v="1"/>
    <n v="12"/>
    <b v="0"/>
    <m/>
    <n v="0"/>
    <n v="0"/>
    <d v="2012-01-24T00:00:00"/>
    <d v="2012-07-31T00:00:00"/>
    <b v="1"/>
    <s v="B"/>
    <x v="0"/>
    <x v="1"/>
  </r>
  <r>
    <x v="0"/>
    <x v="281"/>
    <x v="270"/>
    <x v="3"/>
    <n v="3"/>
    <d v="2012-06-14T00:00:00"/>
    <x v="147"/>
    <x v="58"/>
    <n v="24"/>
    <n v="24"/>
    <b v="1"/>
    <n v="12"/>
    <b v="1"/>
    <n v="5"/>
    <n v="0"/>
    <n v="0"/>
    <m/>
    <d v="2012-04-12T00:00:00"/>
    <b v="1"/>
    <s v="B"/>
    <x v="0"/>
    <x v="2"/>
  </r>
  <r>
    <x v="0"/>
    <x v="282"/>
    <x v="271"/>
    <x v="1"/>
    <n v="1"/>
    <d v="2010-06-01T00:00:00"/>
    <x v="148"/>
    <x v="125"/>
    <n v="36"/>
    <n v="12"/>
    <b v="1"/>
    <n v="14"/>
    <b v="0"/>
    <m/>
    <n v="100000"/>
    <m/>
    <m/>
    <m/>
    <b v="1"/>
    <s v="B"/>
    <x v="11"/>
    <x v="0"/>
  </r>
  <r>
    <x v="0"/>
    <x v="283"/>
    <x v="272"/>
    <x v="2"/>
    <n v="1"/>
    <d v="2013-07-01T00:00:00"/>
    <x v="149"/>
    <x v="160"/>
    <n v="36"/>
    <n v="24"/>
    <b v="1"/>
    <n v="24"/>
    <b v="0"/>
    <m/>
    <n v="900000"/>
    <n v="2900000"/>
    <m/>
    <d v="2013-01-01T00:00:00"/>
    <b v="1"/>
    <s v="B1"/>
    <x v="0"/>
    <x v="0"/>
  </r>
  <r>
    <x v="9"/>
    <x v="284"/>
    <x v="273"/>
    <x v="6"/>
    <n v="1"/>
    <m/>
    <x v="138"/>
    <x v="94"/>
    <n v="48"/>
    <n v="0"/>
    <b v="0"/>
    <m/>
    <b v="0"/>
    <m/>
    <n v="0"/>
    <n v="0"/>
    <m/>
    <m/>
    <b v="1"/>
    <s v="C1 - Local Collaboration"/>
    <x v="0"/>
    <x v="0"/>
  </r>
  <r>
    <x v="4"/>
    <x v="28"/>
    <x v="274"/>
    <x v="2"/>
    <n v="1"/>
    <m/>
    <x v="150"/>
    <x v="161"/>
    <n v="48"/>
    <n v="0"/>
    <b v="0"/>
    <m/>
    <b v="0"/>
    <m/>
    <n v="0"/>
    <n v="0"/>
    <m/>
    <d v="2015-09-30T00:00:00"/>
    <b v="1"/>
    <s v="B"/>
    <x v="0"/>
    <x v="0"/>
  </r>
  <r>
    <x v="0"/>
    <x v="285"/>
    <x v="275"/>
    <x v="0"/>
    <n v="1"/>
    <d v="2013-09-03T00:00:00"/>
    <x v="151"/>
    <x v="162"/>
    <n v="36"/>
    <n v="12"/>
    <b v="1"/>
    <n v="12"/>
    <b v="0"/>
    <m/>
    <n v="2500000"/>
    <n v="10000000"/>
    <d v="2012-10-01T00:00:00"/>
    <d v="2013-10-01T00:00:00"/>
    <b v="1"/>
    <s v="B"/>
    <x v="0"/>
    <x v="0"/>
  </r>
  <r>
    <x v="0"/>
    <x v="286"/>
    <x v="276"/>
    <x v="0"/>
    <n v="3"/>
    <d v="2012-12-11T00:00:00"/>
    <x v="152"/>
    <x v="163"/>
    <n v="36"/>
    <n v="12"/>
    <b v="1"/>
    <n v="11"/>
    <b v="0"/>
    <n v="12"/>
    <n v="0"/>
    <n v="0"/>
    <m/>
    <d v="2012-10-15T00:00:00"/>
    <b v="1"/>
    <s v="A"/>
    <x v="14"/>
    <x v="2"/>
  </r>
  <r>
    <x v="0"/>
    <x v="287"/>
    <x v="277"/>
    <x v="0"/>
    <n v="5"/>
    <d v="2013-02-19T00:00:00"/>
    <x v="153"/>
    <x v="137"/>
    <n v="36"/>
    <n v="12"/>
    <b v="1"/>
    <n v="8"/>
    <b v="0"/>
    <m/>
    <n v="1714444"/>
    <n v="0"/>
    <m/>
    <d v="2012-10-15T00:00:00"/>
    <b v="1"/>
    <s v="B"/>
    <x v="15"/>
    <x v="5"/>
  </r>
  <r>
    <x v="0"/>
    <x v="288"/>
    <x v="278"/>
    <x v="2"/>
    <n v="5"/>
    <m/>
    <x v="154"/>
    <x v="164"/>
    <n v="24"/>
    <n v="24"/>
    <b v="1"/>
    <n v="12"/>
    <b v="1"/>
    <n v="12"/>
    <n v="0"/>
    <n v="0"/>
    <m/>
    <m/>
    <b v="1"/>
    <s v="B"/>
    <x v="0"/>
    <x v="5"/>
  </r>
  <r>
    <x v="0"/>
    <x v="289"/>
    <x v="279"/>
    <x v="0"/>
    <n v="2"/>
    <m/>
    <x v="3"/>
    <x v="50"/>
    <n v="24"/>
    <n v="0"/>
    <b v="1"/>
    <n v="12"/>
    <b v="1"/>
    <n v="12"/>
    <n v="3014598"/>
    <n v="12058393.52"/>
    <m/>
    <m/>
    <b v="1"/>
    <s v="B"/>
    <x v="0"/>
    <x v="4"/>
  </r>
  <r>
    <x v="0"/>
    <x v="290"/>
    <x v="280"/>
    <x v="3"/>
    <n v="2"/>
    <m/>
    <x v="155"/>
    <x v="165"/>
    <n v="24"/>
    <n v="24"/>
    <b v="1"/>
    <n v="12"/>
    <b v="1"/>
    <n v="18"/>
    <n v="500000"/>
    <n v="2000000"/>
    <m/>
    <m/>
    <b v="1"/>
    <s v="B"/>
    <x v="0"/>
    <x v="4"/>
  </r>
  <r>
    <x v="0"/>
    <x v="291"/>
    <x v="281"/>
    <x v="1"/>
    <n v="3"/>
    <m/>
    <x v="156"/>
    <x v="166"/>
    <n v="36"/>
    <n v="0"/>
    <b v="1"/>
    <n v="12"/>
    <b v="1"/>
    <n v="4"/>
    <n v="0"/>
    <n v="0"/>
    <m/>
    <m/>
    <b v="1"/>
    <s v="A"/>
    <x v="0"/>
    <x v="2"/>
  </r>
  <r>
    <x v="0"/>
    <x v="292"/>
    <x v="282"/>
    <x v="1"/>
    <n v="2"/>
    <m/>
    <x v="157"/>
    <x v="52"/>
    <n v="24"/>
    <n v="24"/>
    <b v="1"/>
    <n v="12"/>
    <b v="1"/>
    <n v="12"/>
    <n v="20000"/>
    <n v="80000"/>
    <m/>
    <m/>
    <b v="1"/>
    <s v="B"/>
    <x v="0"/>
    <x v="4"/>
  </r>
  <r>
    <x v="0"/>
    <x v="293"/>
    <x v="283"/>
    <x v="1"/>
    <n v="3"/>
    <m/>
    <x v="100"/>
    <x v="4"/>
    <n v="24"/>
    <n v="24"/>
    <b v="0"/>
    <n v="12"/>
    <b v="1"/>
    <n v="31"/>
    <n v="0"/>
    <n v="0"/>
    <m/>
    <m/>
    <b v="1"/>
    <s v="B"/>
    <x v="5"/>
    <x v="2"/>
  </r>
  <r>
    <x v="0"/>
    <x v="294"/>
    <x v="284"/>
    <x v="2"/>
    <n v="3"/>
    <m/>
    <x v="123"/>
    <x v="150"/>
    <n v="36"/>
    <n v="12"/>
    <b v="1"/>
    <n v="12"/>
    <b v="1"/>
    <n v="46"/>
    <n v="0"/>
    <n v="0"/>
    <m/>
    <m/>
    <b v="1"/>
    <s v="A"/>
    <x v="0"/>
    <x v="2"/>
  </r>
  <r>
    <x v="0"/>
    <x v="295"/>
    <x v="285"/>
    <x v="3"/>
    <n v="3"/>
    <m/>
    <x v="158"/>
    <x v="131"/>
    <n v="39"/>
    <n v="0"/>
    <b v="1"/>
    <n v="12"/>
    <b v="0"/>
    <m/>
    <n v="0"/>
    <n v="0"/>
    <m/>
    <m/>
    <b v="1"/>
    <s v="B"/>
    <x v="12"/>
    <x v="2"/>
  </r>
  <r>
    <x v="0"/>
    <x v="296"/>
    <x v="286"/>
    <x v="2"/>
    <n v="2"/>
    <m/>
    <x v="76"/>
    <x v="38"/>
    <n v="48"/>
    <n v="0"/>
    <b v="0"/>
    <m/>
    <b v="0"/>
    <m/>
    <n v="0"/>
    <n v="0"/>
    <m/>
    <m/>
    <b v="1"/>
    <s v="B"/>
    <x v="0"/>
    <x v="4"/>
  </r>
  <r>
    <x v="0"/>
    <x v="297"/>
    <x v="287"/>
    <x v="1"/>
    <n v="2"/>
    <m/>
    <x v="139"/>
    <x v="114"/>
    <n v="24"/>
    <n v="24"/>
    <b v="1"/>
    <n v="12"/>
    <b v="1"/>
    <n v="16"/>
    <n v="250000"/>
    <n v="1000000"/>
    <m/>
    <m/>
    <b v="1"/>
    <s v="B"/>
    <x v="0"/>
    <x v="4"/>
  </r>
  <r>
    <x v="0"/>
    <x v="298"/>
    <x v="288"/>
    <x v="1"/>
    <n v="2"/>
    <m/>
    <x v="76"/>
    <x v="167"/>
    <n v="48"/>
    <n v="0"/>
    <b v="1"/>
    <n v="2"/>
    <b v="0"/>
    <m/>
    <n v="0"/>
    <n v="0"/>
    <m/>
    <m/>
    <b v="1"/>
    <s v="B"/>
    <x v="11"/>
    <x v="4"/>
  </r>
  <r>
    <x v="0"/>
    <x v="298"/>
    <x v="289"/>
    <x v="1"/>
    <n v="2"/>
    <d v="2008-03-01T00:00:00"/>
    <x v="76"/>
    <x v="167"/>
    <n v="48"/>
    <n v="0"/>
    <b v="1"/>
    <n v="2"/>
    <b v="0"/>
    <m/>
    <n v="1600000"/>
    <n v="6400000"/>
    <m/>
    <m/>
    <b v="1"/>
    <s v="B"/>
    <x v="11"/>
    <x v="4"/>
  </r>
  <r>
    <x v="0"/>
    <x v="299"/>
    <x v="290"/>
    <x v="3"/>
    <n v="3"/>
    <m/>
    <x v="159"/>
    <x v="168"/>
    <n v="24"/>
    <n v="24"/>
    <b v="1"/>
    <n v="12"/>
    <b v="1"/>
    <n v="17"/>
    <n v="0"/>
    <n v="0"/>
    <m/>
    <m/>
    <b v="1"/>
    <s v="B"/>
    <x v="0"/>
    <x v="2"/>
  </r>
  <r>
    <x v="0"/>
    <x v="300"/>
    <x v="291"/>
    <x v="2"/>
    <n v="5"/>
    <m/>
    <x v="100"/>
    <x v="128"/>
    <n v="24"/>
    <n v="24"/>
    <b v="1"/>
    <n v="12"/>
    <b v="1"/>
    <n v="12"/>
    <n v="0"/>
    <n v="0"/>
    <m/>
    <m/>
    <b v="1"/>
    <s v="B"/>
    <x v="0"/>
    <x v="5"/>
  </r>
  <r>
    <x v="0"/>
    <x v="300"/>
    <x v="292"/>
    <x v="2"/>
    <n v="5"/>
    <m/>
    <x v="100"/>
    <x v="128"/>
    <n v="24"/>
    <n v="24"/>
    <b v="1"/>
    <n v="12"/>
    <b v="1"/>
    <n v="12"/>
    <n v="0"/>
    <n v="0"/>
    <m/>
    <m/>
    <b v="1"/>
    <s v="B"/>
    <x v="0"/>
    <x v="5"/>
  </r>
  <r>
    <x v="0"/>
    <x v="300"/>
    <x v="293"/>
    <x v="2"/>
    <n v="5"/>
    <m/>
    <x v="100"/>
    <x v="128"/>
    <n v="24"/>
    <n v="24"/>
    <b v="1"/>
    <n v="12"/>
    <b v="1"/>
    <n v="12"/>
    <n v="0"/>
    <n v="0"/>
    <m/>
    <m/>
    <b v="1"/>
    <s v="B"/>
    <x v="0"/>
    <x v="5"/>
  </r>
  <r>
    <x v="0"/>
    <x v="244"/>
    <x v="294"/>
    <x v="3"/>
    <n v="2"/>
    <m/>
    <x v="25"/>
    <x v="88"/>
    <n v="36"/>
    <n v="0"/>
    <b v="1"/>
    <n v="6"/>
    <b v="0"/>
    <m/>
    <n v="0"/>
    <n v="0"/>
    <m/>
    <m/>
    <b v="1"/>
    <s v="B"/>
    <x v="9"/>
    <x v="4"/>
  </r>
  <r>
    <x v="10"/>
    <x v="301"/>
    <x v="295"/>
    <x v="1"/>
    <n v="2"/>
    <m/>
    <x v="6"/>
    <x v="6"/>
    <m/>
    <n v="0"/>
    <b v="1"/>
    <n v="12"/>
    <b v="0"/>
    <n v="12"/>
    <n v="0"/>
    <n v="0"/>
    <m/>
    <d v="2014-05-01T00:00:00"/>
    <b v="1"/>
    <m/>
    <x v="12"/>
    <x v="4"/>
  </r>
  <r>
    <x v="0"/>
    <x v="302"/>
    <x v="296"/>
    <x v="3"/>
    <n v="10"/>
    <m/>
    <x v="95"/>
    <x v="28"/>
    <n v="36"/>
    <n v="19"/>
    <b v="1"/>
    <n v="12"/>
    <b v="1"/>
    <n v="7"/>
    <n v="0"/>
    <n v="0"/>
    <m/>
    <m/>
    <b v="1"/>
    <s v="B"/>
    <x v="0"/>
    <x v="1"/>
  </r>
  <r>
    <x v="0"/>
    <x v="303"/>
    <x v="297"/>
    <x v="3"/>
    <n v="10"/>
    <m/>
    <x v="160"/>
    <x v="169"/>
    <n v="6"/>
    <n v="0"/>
    <b v="0"/>
    <m/>
    <b v="0"/>
    <m/>
    <n v="0"/>
    <n v="0"/>
    <m/>
    <m/>
    <b v="1"/>
    <s v="B"/>
    <x v="0"/>
    <x v="1"/>
  </r>
  <r>
    <x v="0"/>
    <x v="304"/>
    <x v="298"/>
    <x v="3"/>
    <n v="2"/>
    <m/>
    <x v="97"/>
    <x v="170"/>
    <n v="24"/>
    <n v="0"/>
    <b v="0"/>
    <n v="12"/>
    <b v="0"/>
    <m/>
    <n v="3885637"/>
    <n v="7771274"/>
    <m/>
    <m/>
    <b v="1"/>
    <s v="B"/>
    <x v="0"/>
    <x v="4"/>
  </r>
  <r>
    <x v="0"/>
    <x v="305"/>
    <x v="165"/>
    <x v="3"/>
    <n v="10"/>
    <m/>
    <x v="0"/>
    <x v="0"/>
    <n v="48"/>
    <n v="0"/>
    <b v="0"/>
    <m/>
    <b v="0"/>
    <m/>
    <m/>
    <m/>
    <m/>
    <m/>
    <b v="1"/>
    <s v="B"/>
    <x v="0"/>
    <x v="1"/>
  </r>
  <r>
    <x v="0"/>
    <x v="306"/>
    <x v="299"/>
    <x v="3"/>
    <n v="2"/>
    <m/>
    <x v="139"/>
    <x v="171"/>
    <n v="24"/>
    <n v="24"/>
    <b v="1"/>
    <n v="12"/>
    <b v="1"/>
    <n v="12"/>
    <n v="1739564.3"/>
    <n v="5218692.8899999997"/>
    <m/>
    <m/>
    <b v="1"/>
    <s v="B"/>
    <x v="0"/>
    <x v="4"/>
  </r>
  <r>
    <x v="0"/>
    <x v="307"/>
    <x v="300"/>
    <x v="3"/>
    <n v="4"/>
    <m/>
    <x v="100"/>
    <x v="128"/>
    <n v="48"/>
    <n v="0"/>
    <b v="0"/>
    <n v="0"/>
    <b v="0"/>
    <m/>
    <n v="0"/>
    <n v="0"/>
    <m/>
    <m/>
    <b v="1"/>
    <s v="O"/>
    <x v="0"/>
    <x v="3"/>
  </r>
  <r>
    <x v="9"/>
    <x v="308"/>
    <x v="301"/>
    <x v="3"/>
    <n v="1"/>
    <m/>
    <x v="161"/>
    <x v="172"/>
    <n v="48"/>
    <n v="0"/>
    <b v="0"/>
    <m/>
    <b v="0"/>
    <m/>
    <n v="0"/>
    <n v="0"/>
    <m/>
    <m/>
    <b v="1"/>
    <s v="C1 - Local Collaboration"/>
    <x v="0"/>
    <x v="0"/>
  </r>
  <r>
    <x v="4"/>
    <x v="28"/>
    <x v="302"/>
    <x v="2"/>
    <n v="1"/>
    <m/>
    <x v="6"/>
    <x v="6"/>
    <m/>
    <n v="0"/>
    <b v="0"/>
    <m/>
    <b v="0"/>
    <m/>
    <n v="0"/>
    <n v="0"/>
    <m/>
    <m/>
    <b v="1"/>
    <s v="B"/>
    <x v="0"/>
    <x v="0"/>
  </r>
  <r>
    <x v="4"/>
    <x v="309"/>
    <x v="303"/>
    <x v="2"/>
    <n v="1"/>
    <m/>
    <x v="6"/>
    <x v="6"/>
    <m/>
    <n v="0"/>
    <b v="0"/>
    <m/>
    <b v="0"/>
    <m/>
    <n v="0"/>
    <n v="0"/>
    <m/>
    <m/>
    <b v="1"/>
    <s v="A"/>
    <x v="0"/>
    <x v="0"/>
  </r>
  <r>
    <x v="4"/>
    <x v="28"/>
    <x v="304"/>
    <x v="2"/>
    <n v="1"/>
    <m/>
    <x v="23"/>
    <x v="23"/>
    <n v="48"/>
    <n v="0"/>
    <b v="0"/>
    <m/>
    <b v="0"/>
    <m/>
    <n v="0"/>
    <n v="0"/>
    <d v="2014-08-26T00:00:00"/>
    <d v="2014-12-31T00:00:00"/>
    <b v="1"/>
    <s v="B"/>
    <x v="0"/>
    <x v="0"/>
  </r>
  <r>
    <x v="8"/>
    <x v="310"/>
    <x v="305"/>
    <x v="2"/>
    <n v="1"/>
    <m/>
    <x v="6"/>
    <x v="6"/>
    <m/>
    <n v="0"/>
    <b v="0"/>
    <m/>
    <b v="0"/>
    <m/>
    <n v="0"/>
    <n v="0"/>
    <m/>
    <m/>
    <b v="1"/>
    <s v="B"/>
    <x v="0"/>
    <x v="0"/>
  </r>
  <r>
    <x v="9"/>
    <x v="311"/>
    <x v="306"/>
    <x v="3"/>
    <n v="1"/>
    <m/>
    <x v="6"/>
    <x v="6"/>
    <m/>
    <n v="0"/>
    <b v="0"/>
    <m/>
    <b v="0"/>
    <m/>
    <n v="0"/>
    <n v="0"/>
    <m/>
    <m/>
    <b v="1"/>
    <s v="C1 - Local Collaboration"/>
    <x v="0"/>
    <x v="0"/>
  </r>
  <r>
    <x v="4"/>
    <x v="312"/>
    <x v="307"/>
    <x v="2"/>
    <n v="1"/>
    <m/>
    <x v="6"/>
    <x v="6"/>
    <m/>
    <n v="0"/>
    <b v="0"/>
    <m/>
    <b v="0"/>
    <m/>
    <n v="0"/>
    <n v="0"/>
    <m/>
    <m/>
    <b v="1"/>
    <s v="A"/>
    <x v="0"/>
    <x v="0"/>
  </r>
  <r>
    <x v="9"/>
    <x v="313"/>
    <x v="308"/>
    <x v="2"/>
    <n v="1"/>
    <m/>
    <x v="6"/>
    <x v="6"/>
    <m/>
    <n v="0"/>
    <b v="0"/>
    <m/>
    <b v="0"/>
    <m/>
    <n v="0"/>
    <n v="0"/>
    <m/>
    <m/>
    <b v="1"/>
    <s v="C1 - Local Collaboration"/>
    <x v="0"/>
    <x v="0"/>
  </r>
  <r>
    <x v="4"/>
    <x v="314"/>
    <x v="309"/>
    <x v="2"/>
    <n v="1"/>
    <m/>
    <x v="6"/>
    <x v="6"/>
    <m/>
    <n v="0"/>
    <b v="0"/>
    <m/>
    <b v="0"/>
    <m/>
    <n v="0"/>
    <n v="0"/>
    <m/>
    <m/>
    <b v="1"/>
    <s v="A"/>
    <x v="0"/>
    <x v="0"/>
  </r>
  <r>
    <x v="4"/>
    <x v="28"/>
    <x v="310"/>
    <x v="2"/>
    <n v="1"/>
    <m/>
    <x v="23"/>
    <x v="23"/>
    <n v="48"/>
    <n v="0"/>
    <b v="0"/>
    <m/>
    <b v="0"/>
    <m/>
    <n v="0"/>
    <n v="0"/>
    <d v="2014-08-26T00:00:00"/>
    <d v="2014-12-31T00:00:00"/>
    <b v="1"/>
    <s v="B"/>
    <x v="0"/>
    <x v="0"/>
  </r>
  <r>
    <x v="4"/>
    <x v="315"/>
    <x v="311"/>
    <x v="2"/>
    <n v="1"/>
    <m/>
    <x v="6"/>
    <x v="6"/>
    <m/>
    <n v="0"/>
    <b v="0"/>
    <m/>
    <b v="0"/>
    <m/>
    <n v="0"/>
    <n v="0"/>
    <m/>
    <m/>
    <b v="1"/>
    <s v="A"/>
    <x v="0"/>
    <x v="0"/>
  </r>
  <r>
    <x v="4"/>
    <x v="316"/>
    <x v="312"/>
    <x v="2"/>
    <n v="1"/>
    <m/>
    <x v="6"/>
    <x v="6"/>
    <m/>
    <n v="0"/>
    <b v="0"/>
    <m/>
    <b v="0"/>
    <m/>
    <n v="0"/>
    <n v="0"/>
    <m/>
    <m/>
    <b v="1"/>
    <s v="A"/>
    <x v="0"/>
    <x v="0"/>
  </r>
  <r>
    <x v="4"/>
    <x v="317"/>
    <x v="313"/>
    <x v="2"/>
    <n v="1"/>
    <m/>
    <x v="6"/>
    <x v="6"/>
    <m/>
    <n v="0"/>
    <b v="0"/>
    <m/>
    <b v="0"/>
    <m/>
    <n v="0"/>
    <n v="0"/>
    <m/>
    <m/>
    <b v="1"/>
    <s v="A"/>
    <x v="0"/>
    <x v="0"/>
  </r>
  <r>
    <x v="4"/>
    <x v="318"/>
    <x v="314"/>
    <x v="2"/>
    <n v="1"/>
    <m/>
    <x v="6"/>
    <x v="6"/>
    <m/>
    <n v="0"/>
    <b v="0"/>
    <m/>
    <b v="0"/>
    <m/>
    <n v="0"/>
    <n v="0"/>
    <m/>
    <m/>
    <b v="1"/>
    <s v="A"/>
    <x v="0"/>
    <x v="0"/>
  </r>
  <r>
    <x v="0"/>
    <x v="319"/>
    <x v="315"/>
    <x v="2"/>
    <n v="1"/>
    <m/>
    <x v="6"/>
    <x v="6"/>
    <m/>
    <n v="0"/>
    <b v="0"/>
    <m/>
    <b v="0"/>
    <m/>
    <n v="0"/>
    <n v="0"/>
    <m/>
    <m/>
    <b v="1"/>
    <s v="A"/>
    <x v="0"/>
    <x v="0"/>
  </r>
  <r>
    <x v="4"/>
    <x v="320"/>
    <x v="316"/>
    <x v="2"/>
    <n v="1"/>
    <m/>
    <x v="6"/>
    <x v="6"/>
    <m/>
    <n v="0"/>
    <b v="0"/>
    <m/>
    <b v="0"/>
    <m/>
    <n v="0"/>
    <n v="0"/>
    <m/>
    <m/>
    <b v="1"/>
    <s v="A"/>
    <x v="0"/>
    <x v="0"/>
  </r>
  <r>
    <x v="4"/>
    <x v="321"/>
    <x v="317"/>
    <x v="2"/>
    <n v="1"/>
    <m/>
    <x v="6"/>
    <x v="6"/>
    <m/>
    <n v="0"/>
    <b v="0"/>
    <m/>
    <b v="0"/>
    <m/>
    <n v="0"/>
    <n v="0"/>
    <m/>
    <m/>
    <b v="1"/>
    <s v="A"/>
    <x v="0"/>
    <x v="0"/>
  </r>
  <r>
    <x v="0"/>
    <x v="322"/>
    <x v="318"/>
    <x v="1"/>
    <n v="3"/>
    <m/>
    <x v="129"/>
    <x v="173"/>
    <n v="24"/>
    <n v="24"/>
    <b v="1"/>
    <n v="12"/>
    <b v="1"/>
    <n v="17"/>
    <n v="0"/>
    <n v="0"/>
    <m/>
    <d v="2012-06-01T00:00:00"/>
    <b v="1"/>
    <s v="B"/>
    <x v="0"/>
    <x v="2"/>
  </r>
  <r>
    <x v="4"/>
    <x v="323"/>
    <x v="319"/>
    <x v="2"/>
    <n v="1"/>
    <m/>
    <x v="6"/>
    <x v="6"/>
    <m/>
    <n v="0"/>
    <b v="0"/>
    <m/>
    <b v="0"/>
    <m/>
    <n v="0"/>
    <n v="0"/>
    <m/>
    <m/>
    <b v="1"/>
    <s v="A"/>
    <x v="0"/>
    <x v="0"/>
  </r>
  <r>
    <x v="4"/>
    <x v="324"/>
    <x v="320"/>
    <x v="2"/>
    <n v="1"/>
    <m/>
    <x v="6"/>
    <x v="6"/>
    <m/>
    <n v="0"/>
    <b v="0"/>
    <m/>
    <b v="0"/>
    <m/>
    <n v="0"/>
    <n v="0"/>
    <m/>
    <m/>
    <b v="1"/>
    <s v="B"/>
    <x v="0"/>
    <x v="0"/>
  </r>
  <r>
    <x v="0"/>
    <x v="325"/>
    <x v="321"/>
    <x v="2"/>
    <n v="2"/>
    <m/>
    <x v="135"/>
    <x v="134"/>
    <n v="24"/>
    <n v="24"/>
    <b v="1"/>
    <n v="12"/>
    <b v="1"/>
    <n v="18"/>
    <n v="1"/>
    <n v="4"/>
    <m/>
    <m/>
    <b v="1"/>
    <s v="O"/>
    <x v="0"/>
    <x v="4"/>
  </r>
  <r>
    <x v="0"/>
    <x v="325"/>
    <x v="322"/>
    <x v="2"/>
    <n v="2"/>
    <m/>
    <x v="135"/>
    <x v="134"/>
    <n v="24"/>
    <n v="24"/>
    <b v="1"/>
    <n v="12"/>
    <b v="1"/>
    <n v="18"/>
    <n v="1000000"/>
    <n v="4000000"/>
    <m/>
    <m/>
    <b v="1"/>
    <s v="O"/>
    <x v="0"/>
    <x v="4"/>
  </r>
  <r>
    <x v="0"/>
    <x v="325"/>
    <x v="323"/>
    <x v="2"/>
    <n v="2"/>
    <m/>
    <x v="135"/>
    <x v="134"/>
    <n v="24"/>
    <n v="24"/>
    <b v="1"/>
    <n v="12"/>
    <b v="1"/>
    <n v="18"/>
    <n v="1000000"/>
    <n v="4000000"/>
    <m/>
    <m/>
    <b v="1"/>
    <s v="O"/>
    <x v="0"/>
    <x v="4"/>
  </r>
  <r>
    <x v="0"/>
    <x v="325"/>
    <x v="324"/>
    <x v="2"/>
    <n v="2"/>
    <m/>
    <x v="135"/>
    <x v="134"/>
    <n v="24"/>
    <n v="24"/>
    <b v="1"/>
    <n v="12"/>
    <b v="1"/>
    <n v="18"/>
    <n v="1"/>
    <n v="0"/>
    <m/>
    <m/>
    <b v="1"/>
    <s v="O"/>
    <x v="0"/>
    <x v="4"/>
  </r>
  <r>
    <x v="0"/>
    <x v="298"/>
    <x v="325"/>
    <x v="1"/>
    <n v="2"/>
    <m/>
    <x v="76"/>
    <x v="167"/>
    <n v="48"/>
    <n v="0"/>
    <b v="1"/>
    <n v="2"/>
    <b v="0"/>
    <m/>
    <n v="150000"/>
    <n v="600000"/>
    <m/>
    <m/>
    <b v="1"/>
    <s v="B"/>
    <x v="11"/>
    <x v="4"/>
  </r>
  <r>
    <x v="0"/>
    <x v="326"/>
    <x v="55"/>
    <x v="3"/>
    <n v="2"/>
    <m/>
    <x v="2"/>
    <x v="16"/>
    <n v="48"/>
    <n v="0"/>
    <b v="1"/>
    <n v="1"/>
    <b v="0"/>
    <m/>
    <n v="5000000"/>
    <n v="20000000"/>
    <m/>
    <m/>
    <b v="1"/>
    <s v="A"/>
    <x v="13"/>
    <x v="4"/>
  </r>
  <r>
    <x v="0"/>
    <x v="298"/>
    <x v="326"/>
    <x v="1"/>
    <n v="2"/>
    <m/>
    <x v="123"/>
    <x v="167"/>
    <n v="20"/>
    <n v="0"/>
    <b v="1"/>
    <n v="2"/>
    <b v="0"/>
    <m/>
    <n v="25000"/>
    <n v="100000"/>
    <m/>
    <m/>
    <b v="1"/>
    <s v="A"/>
    <x v="11"/>
    <x v="4"/>
  </r>
  <r>
    <x v="0"/>
    <x v="327"/>
    <x v="327"/>
    <x v="1"/>
    <n v="2"/>
    <m/>
    <x v="131"/>
    <x v="174"/>
    <n v="36"/>
    <n v="12"/>
    <b v="1"/>
    <n v="12"/>
    <b v="1"/>
    <n v="17"/>
    <n v="9000000"/>
    <n v="36000000"/>
    <d v="2011-03-01T00:00:00"/>
    <d v="2012-05-01T00:00:00"/>
    <b v="1"/>
    <s v="A"/>
    <x v="0"/>
    <x v="4"/>
  </r>
  <r>
    <x v="0"/>
    <x v="327"/>
    <x v="289"/>
    <x v="1"/>
    <n v="2"/>
    <m/>
    <x v="131"/>
    <x v="175"/>
    <n v="36"/>
    <n v="12"/>
    <b v="1"/>
    <n v="12"/>
    <b v="1"/>
    <n v="14"/>
    <n v="1200000"/>
    <n v="4800000"/>
    <d v="2011-03-01T00:00:00"/>
    <d v="2012-05-01T00:00:00"/>
    <b v="1"/>
    <s v="A"/>
    <x v="0"/>
    <x v="4"/>
  </r>
  <r>
    <x v="0"/>
    <x v="327"/>
    <x v="328"/>
    <x v="1"/>
    <n v="2"/>
    <m/>
    <x v="131"/>
    <x v="175"/>
    <n v="36"/>
    <n v="12"/>
    <b v="1"/>
    <n v="12"/>
    <b v="1"/>
    <n v="14"/>
    <n v="100000"/>
    <n v="400000"/>
    <d v="2011-03-01T00:00:00"/>
    <d v="2012-05-01T00:00:00"/>
    <b v="1"/>
    <s v="A"/>
    <x v="0"/>
    <x v="4"/>
  </r>
  <r>
    <x v="0"/>
    <x v="327"/>
    <x v="329"/>
    <x v="1"/>
    <n v="2"/>
    <m/>
    <x v="131"/>
    <x v="175"/>
    <n v="36"/>
    <n v="12"/>
    <b v="1"/>
    <n v="12"/>
    <b v="1"/>
    <n v="14"/>
    <n v="100000"/>
    <n v="400000"/>
    <d v="2011-03-01T00:00:00"/>
    <d v="2012-05-01T00:00:00"/>
    <b v="1"/>
    <s v="A"/>
    <x v="0"/>
    <x v="4"/>
  </r>
  <r>
    <x v="4"/>
    <x v="244"/>
    <x v="330"/>
    <x v="1"/>
    <n v="2"/>
    <m/>
    <x v="6"/>
    <x v="6"/>
    <m/>
    <n v="0"/>
    <b v="0"/>
    <m/>
    <b v="0"/>
    <m/>
    <n v="0"/>
    <n v="0"/>
    <d v="2014-09-01T00:00:00"/>
    <m/>
    <b v="1"/>
    <m/>
    <x v="0"/>
    <x v="4"/>
  </r>
  <r>
    <x v="11"/>
    <x v="244"/>
    <x v="331"/>
    <x v="1"/>
    <n v="2"/>
    <m/>
    <x v="6"/>
    <x v="6"/>
    <m/>
    <n v="0"/>
    <b v="0"/>
    <m/>
    <b v="0"/>
    <m/>
    <n v="0"/>
    <n v="0"/>
    <d v="2014-09-01T00:00:00"/>
    <m/>
    <b v="1"/>
    <m/>
    <x v="0"/>
    <x v="4"/>
  </r>
  <r>
    <x v="4"/>
    <x v="328"/>
    <x v="332"/>
    <x v="1"/>
    <n v="1"/>
    <m/>
    <x v="107"/>
    <x v="60"/>
    <n v="24"/>
    <n v="24"/>
    <b v="0"/>
    <n v="12"/>
    <b v="0"/>
    <n v="12"/>
    <n v="0"/>
    <n v="0"/>
    <d v="2012-04-09T00:00:00"/>
    <d v="2013-02-11T00:00:00"/>
    <b v="1"/>
    <s v="B"/>
    <x v="4"/>
    <x v="0"/>
  </r>
  <r>
    <x v="0"/>
    <x v="329"/>
    <x v="333"/>
    <x v="1"/>
    <n v="1"/>
    <d v="2012-10-15T00:00:00"/>
    <x v="162"/>
    <x v="143"/>
    <n v="34"/>
    <n v="12"/>
    <b v="1"/>
    <n v="12"/>
    <b v="1"/>
    <n v="2"/>
    <n v="3000000"/>
    <n v="12000000"/>
    <d v="2012-03-26T00:00:00"/>
    <m/>
    <b v="1"/>
    <s v="B"/>
    <x v="0"/>
    <x v="0"/>
  </r>
  <r>
    <x v="0"/>
    <x v="330"/>
    <x v="334"/>
    <x v="0"/>
    <n v="4"/>
    <d v="2013-02-01T00:00:00"/>
    <x v="145"/>
    <x v="136"/>
    <n v="24"/>
    <n v="24"/>
    <b v="1"/>
    <n v="12"/>
    <b v="1"/>
    <n v="12"/>
    <n v="0"/>
    <n v="0"/>
    <m/>
    <d v="2012-10-01T00:00:00"/>
    <b v="1"/>
    <s v="A"/>
    <x v="0"/>
    <x v="3"/>
  </r>
  <r>
    <x v="0"/>
    <x v="331"/>
    <x v="335"/>
    <x v="3"/>
    <n v="2"/>
    <m/>
    <x v="163"/>
    <x v="176"/>
    <n v="18"/>
    <n v="0"/>
    <b v="0"/>
    <m/>
    <b v="0"/>
    <m/>
    <n v="22500000"/>
    <n v="90000000"/>
    <m/>
    <m/>
    <b v="1"/>
    <m/>
    <x v="0"/>
    <x v="4"/>
  </r>
  <r>
    <x v="8"/>
    <x v="332"/>
    <x v="336"/>
    <x v="1"/>
    <n v="10"/>
    <m/>
    <x v="100"/>
    <x v="125"/>
    <n v="24"/>
    <n v="24"/>
    <b v="1"/>
    <n v="12"/>
    <b v="0"/>
    <n v="12"/>
    <m/>
    <m/>
    <m/>
    <m/>
    <b v="1"/>
    <s v="O"/>
    <x v="6"/>
    <x v="1"/>
  </r>
  <r>
    <x v="0"/>
    <x v="333"/>
    <x v="142"/>
    <x v="3"/>
    <n v="2"/>
    <m/>
    <x v="25"/>
    <x v="105"/>
    <n v="36"/>
    <n v="0"/>
    <b v="1"/>
    <n v="12"/>
    <b v="1"/>
    <n v="6"/>
    <n v="478408.54"/>
    <n v="1435225.62"/>
    <m/>
    <m/>
    <b v="1"/>
    <s v="O"/>
    <x v="0"/>
    <x v="4"/>
  </r>
  <r>
    <x v="0"/>
    <x v="334"/>
    <x v="337"/>
    <x v="3"/>
    <n v="5"/>
    <m/>
    <x v="138"/>
    <x v="94"/>
    <n v="48"/>
    <n v="0"/>
    <b v="0"/>
    <m/>
    <b v="0"/>
    <m/>
    <n v="145948"/>
    <n v="0"/>
    <m/>
    <m/>
    <b v="1"/>
    <s v="B"/>
    <x v="0"/>
    <x v="5"/>
  </r>
  <r>
    <x v="0"/>
    <x v="335"/>
    <x v="338"/>
    <x v="5"/>
    <n v="4"/>
    <m/>
    <x v="42"/>
    <x v="129"/>
    <n v="48"/>
    <n v="0"/>
    <b v="0"/>
    <m/>
    <b v="0"/>
    <m/>
    <n v="0"/>
    <n v="0"/>
    <m/>
    <m/>
    <b v="1"/>
    <s v="O"/>
    <x v="0"/>
    <x v="3"/>
  </r>
  <r>
    <x v="0"/>
    <x v="336"/>
    <x v="339"/>
    <x v="1"/>
    <n v="3"/>
    <m/>
    <x v="107"/>
    <x v="60"/>
    <n v="19"/>
    <n v="0"/>
    <b v="1"/>
    <n v="5"/>
    <b v="0"/>
    <m/>
    <n v="0"/>
    <n v="0"/>
    <d v="2012-02-01T00:00:00"/>
    <d v="2012-09-01T00:00:00"/>
    <b v="1"/>
    <s v="B"/>
    <x v="7"/>
    <x v="2"/>
  </r>
  <r>
    <x v="0"/>
    <x v="337"/>
    <x v="340"/>
    <x v="2"/>
    <n v="1"/>
    <d v="2012-06-08T00:00:00"/>
    <x v="164"/>
    <x v="137"/>
    <n v="26"/>
    <n v="24"/>
    <b v="1"/>
    <n v="12"/>
    <b v="1"/>
    <n v="12"/>
    <n v="750000"/>
    <n v="0"/>
    <m/>
    <d v="2012-05-24T00:00:00"/>
    <b v="1"/>
    <s v="A"/>
    <x v="0"/>
    <x v="0"/>
  </r>
  <r>
    <x v="4"/>
    <x v="244"/>
    <x v="341"/>
    <x v="2"/>
    <n v="2"/>
    <m/>
    <x v="6"/>
    <x v="6"/>
    <m/>
    <n v="0"/>
    <b v="0"/>
    <m/>
    <b v="0"/>
    <m/>
    <n v="0"/>
    <n v="0"/>
    <d v="2010-05-01T00:00:00"/>
    <d v="2012-10-01T00:00:00"/>
    <b v="1"/>
    <s v="B"/>
    <x v="0"/>
    <x v="4"/>
  </r>
  <r>
    <x v="3"/>
    <x v="338"/>
    <x v="342"/>
    <x v="1"/>
    <n v="2"/>
    <d v="2018-10-17T00:00:00"/>
    <x v="165"/>
    <x v="177"/>
    <n v="36"/>
    <n v="12"/>
    <b v="0"/>
    <n v="12"/>
    <b v="0"/>
    <m/>
    <n v="0"/>
    <n v="0"/>
    <d v="2015-02-01T00:00:00"/>
    <d v="2017-08-03T00:00:00"/>
    <b v="1"/>
    <s v="B"/>
    <x v="6"/>
    <x v="4"/>
  </r>
  <r>
    <x v="3"/>
    <x v="338"/>
    <x v="343"/>
    <x v="1"/>
    <n v="2"/>
    <m/>
    <x v="166"/>
    <x v="178"/>
    <n v="36"/>
    <n v="12"/>
    <b v="1"/>
    <n v="12"/>
    <b v="0"/>
    <m/>
    <n v="0"/>
    <n v="0"/>
    <d v="2015-02-01T00:00:00"/>
    <d v="2017-08-03T00:00:00"/>
    <b v="1"/>
    <s v="B"/>
    <x v="0"/>
    <x v="4"/>
  </r>
  <r>
    <x v="4"/>
    <x v="244"/>
    <x v="344"/>
    <x v="1"/>
    <n v="2"/>
    <m/>
    <x v="6"/>
    <x v="6"/>
    <m/>
    <n v="0"/>
    <b v="0"/>
    <m/>
    <b v="0"/>
    <m/>
    <n v="0"/>
    <n v="0"/>
    <d v="2015-02-01T00:00:00"/>
    <d v="2017-03-01T00:00:00"/>
    <b v="1"/>
    <s v="B"/>
    <x v="0"/>
    <x v="4"/>
  </r>
  <r>
    <x v="0"/>
    <x v="339"/>
    <x v="345"/>
    <x v="1"/>
    <n v="3"/>
    <d v="2012-06-20T00:00:00"/>
    <x v="167"/>
    <x v="179"/>
    <n v="24"/>
    <n v="24"/>
    <b v="1"/>
    <n v="12"/>
    <b v="1"/>
    <n v="12"/>
    <n v="0"/>
    <n v="0"/>
    <m/>
    <d v="2012-06-01T00:00:00"/>
    <b v="1"/>
    <s v="B"/>
    <x v="0"/>
    <x v="2"/>
  </r>
  <r>
    <x v="0"/>
    <x v="340"/>
    <x v="346"/>
    <x v="1"/>
    <n v="3"/>
    <m/>
    <x v="164"/>
    <x v="134"/>
    <n v="48"/>
    <n v="12"/>
    <b v="0"/>
    <n v="12"/>
    <b v="0"/>
    <m/>
    <n v="0"/>
    <n v="0"/>
    <m/>
    <d v="2012-06-01T00:00:00"/>
    <b v="1"/>
    <s v="B"/>
    <x v="6"/>
    <x v="2"/>
  </r>
  <r>
    <x v="3"/>
    <x v="341"/>
    <x v="347"/>
    <x v="1"/>
    <n v="3"/>
    <m/>
    <x v="168"/>
    <x v="180"/>
    <n v="24"/>
    <n v="24"/>
    <b v="0"/>
    <n v="12"/>
    <b v="0"/>
    <n v="12"/>
    <n v="736838"/>
    <n v="0"/>
    <m/>
    <m/>
    <b v="1"/>
    <s v="B"/>
    <x v="4"/>
    <x v="2"/>
  </r>
  <r>
    <x v="4"/>
    <x v="342"/>
    <x v="348"/>
    <x v="6"/>
    <n v="4"/>
    <m/>
    <x v="6"/>
    <x v="6"/>
    <m/>
    <n v="0"/>
    <b v="0"/>
    <m/>
    <b v="0"/>
    <m/>
    <n v="0"/>
    <n v="0"/>
    <m/>
    <m/>
    <b v="1"/>
    <s v="O"/>
    <x v="0"/>
    <x v="3"/>
  </r>
  <r>
    <x v="0"/>
    <x v="343"/>
    <x v="349"/>
    <x v="3"/>
    <n v="5"/>
    <m/>
    <x v="169"/>
    <x v="32"/>
    <n v="36"/>
    <n v="0"/>
    <b v="0"/>
    <m/>
    <b v="0"/>
    <m/>
    <n v="0"/>
    <n v="0"/>
    <m/>
    <m/>
    <b v="1"/>
    <s v="B"/>
    <x v="0"/>
    <x v="5"/>
  </r>
  <r>
    <x v="0"/>
    <x v="344"/>
    <x v="350"/>
    <x v="3"/>
    <n v="10"/>
    <m/>
    <x v="6"/>
    <x v="6"/>
    <m/>
    <n v="0"/>
    <b v="0"/>
    <m/>
    <b v="0"/>
    <m/>
    <m/>
    <m/>
    <m/>
    <m/>
    <b v="1"/>
    <m/>
    <x v="0"/>
    <x v="1"/>
  </r>
  <r>
    <x v="4"/>
    <x v="345"/>
    <x v="351"/>
    <x v="2"/>
    <n v="2"/>
    <m/>
    <x v="6"/>
    <x v="6"/>
    <m/>
    <n v="0"/>
    <b v="0"/>
    <m/>
    <b v="0"/>
    <m/>
    <n v="0"/>
    <n v="0"/>
    <m/>
    <m/>
    <b v="1"/>
    <s v="B"/>
    <x v="0"/>
    <x v="4"/>
  </r>
  <r>
    <x v="0"/>
    <x v="346"/>
    <x v="352"/>
    <x v="3"/>
    <n v="2"/>
    <m/>
    <x v="9"/>
    <x v="181"/>
    <n v="48"/>
    <n v="0"/>
    <b v="0"/>
    <m/>
    <b v="0"/>
    <m/>
    <n v="0"/>
    <n v="0"/>
    <m/>
    <m/>
    <b v="1"/>
    <m/>
    <x v="0"/>
    <x v="4"/>
  </r>
  <r>
    <x v="0"/>
    <x v="347"/>
    <x v="353"/>
    <x v="3"/>
    <n v="4"/>
    <m/>
    <x v="68"/>
    <x v="70"/>
    <n v="48"/>
    <n v="0"/>
    <b v="0"/>
    <m/>
    <b v="0"/>
    <m/>
    <n v="0"/>
    <n v="0"/>
    <m/>
    <m/>
    <b v="1"/>
    <s v="B"/>
    <x v="0"/>
    <x v="3"/>
  </r>
  <r>
    <x v="3"/>
    <x v="348"/>
    <x v="354"/>
    <x v="1"/>
    <n v="2"/>
    <m/>
    <x v="6"/>
    <x v="6"/>
    <m/>
    <n v="0"/>
    <b v="0"/>
    <m/>
    <b v="0"/>
    <m/>
    <n v="37842831"/>
    <n v="37842831"/>
    <m/>
    <m/>
    <b v="1"/>
    <s v="B"/>
    <x v="0"/>
    <x v="4"/>
  </r>
  <r>
    <x v="0"/>
    <x v="349"/>
    <x v="355"/>
    <x v="2"/>
    <n v="1"/>
    <m/>
    <x v="170"/>
    <x v="182"/>
    <n v="3"/>
    <n v="0"/>
    <b v="0"/>
    <m/>
    <b v="0"/>
    <m/>
    <n v="18000"/>
    <n v="54000"/>
    <m/>
    <d v="2009-05-01T00:00:00"/>
    <b v="1"/>
    <s v="B"/>
    <x v="0"/>
    <x v="0"/>
  </r>
  <r>
    <x v="0"/>
    <x v="350"/>
    <x v="356"/>
    <x v="1"/>
    <n v="1"/>
    <m/>
    <x v="171"/>
    <x v="183"/>
    <n v="36"/>
    <n v="12"/>
    <b v="1"/>
    <n v="12"/>
    <b v="0"/>
    <m/>
    <n v="0"/>
    <n v="0"/>
    <d v="2011-08-01T00:00:00"/>
    <d v="2012-04-01T00:00:00"/>
    <b v="1"/>
    <s v="A"/>
    <x v="0"/>
    <x v="0"/>
  </r>
  <r>
    <x v="4"/>
    <x v="351"/>
    <x v="357"/>
    <x v="1"/>
    <n v="1"/>
    <m/>
    <x v="6"/>
    <x v="6"/>
    <m/>
    <n v="0"/>
    <b v="0"/>
    <m/>
    <b v="0"/>
    <m/>
    <n v="0"/>
    <n v="0"/>
    <d v="2011-11-21T00:00:00"/>
    <d v="2012-12-01T00:00:00"/>
    <b v="1"/>
    <s v="A"/>
    <x v="0"/>
    <x v="0"/>
  </r>
  <r>
    <x v="0"/>
    <x v="352"/>
    <x v="358"/>
    <x v="2"/>
    <n v="4"/>
    <d v="2012-05-04T00:00:00"/>
    <x v="131"/>
    <x v="139"/>
    <n v="24"/>
    <n v="24"/>
    <b v="1"/>
    <n v="12"/>
    <b v="1"/>
    <n v="12"/>
    <n v="0"/>
    <n v="0"/>
    <m/>
    <m/>
    <b v="1"/>
    <s v="B"/>
    <x v="0"/>
    <x v="3"/>
  </r>
  <r>
    <x v="0"/>
    <x v="353"/>
    <x v="359"/>
    <x v="3"/>
    <n v="4"/>
    <m/>
    <x v="21"/>
    <x v="22"/>
    <n v="48"/>
    <n v="0"/>
    <b v="0"/>
    <m/>
    <b v="0"/>
    <m/>
    <n v="0"/>
    <n v="0"/>
    <m/>
    <m/>
    <b v="1"/>
    <s v="O"/>
    <x v="0"/>
    <x v="3"/>
  </r>
  <r>
    <x v="8"/>
    <x v="354"/>
    <x v="360"/>
    <x v="2"/>
    <n v="1"/>
    <m/>
    <x v="172"/>
    <x v="184"/>
    <n v="48"/>
    <n v="0"/>
    <b v="0"/>
    <m/>
    <b v="0"/>
    <m/>
    <n v="0"/>
    <n v="0"/>
    <d v="2013-11-05T00:00:00"/>
    <d v="2014-03-31T00:00:00"/>
    <b v="1"/>
    <s v="B"/>
    <x v="0"/>
    <x v="0"/>
  </r>
  <r>
    <x v="0"/>
    <x v="355"/>
    <x v="361"/>
    <x v="3"/>
    <n v="2"/>
    <d v="2012-02-06T00:00:00"/>
    <x v="64"/>
    <x v="185"/>
    <n v="36"/>
    <n v="12"/>
    <b v="1"/>
    <n v="9"/>
    <b v="1"/>
    <n v="4"/>
    <n v="5000000"/>
    <n v="20000000"/>
    <m/>
    <d v="2012-01-01T00:00:00"/>
    <b v="1"/>
    <s v="B"/>
    <x v="0"/>
    <x v="4"/>
  </r>
  <r>
    <x v="8"/>
    <x v="356"/>
    <x v="362"/>
    <x v="2"/>
    <n v="1"/>
    <m/>
    <x v="153"/>
    <x v="6"/>
    <m/>
    <n v="0"/>
    <b v="0"/>
    <m/>
    <b v="0"/>
    <m/>
    <n v="1250000"/>
    <n v="5000000"/>
    <d v="2012-05-28T00:00:00"/>
    <d v="2012-11-08T00:00:00"/>
    <b v="1"/>
    <s v="B"/>
    <x v="0"/>
    <x v="0"/>
  </r>
  <r>
    <x v="0"/>
    <x v="357"/>
    <x v="363"/>
    <x v="2"/>
    <n v="1"/>
    <d v="2014-03-26T00:00:00"/>
    <x v="173"/>
    <x v="124"/>
    <n v="30"/>
    <n v="30"/>
    <b v="1"/>
    <n v="12"/>
    <b v="1"/>
    <n v="12"/>
    <n v="5000000"/>
    <n v="24000000"/>
    <d v="2013-05-28T00:00:00"/>
    <d v="2013-10-17T00:00:00"/>
    <b v="1"/>
    <s v="B"/>
    <x v="0"/>
    <x v="0"/>
  </r>
  <r>
    <x v="4"/>
    <x v="358"/>
    <x v="364"/>
    <x v="2"/>
    <n v="1"/>
    <m/>
    <x v="6"/>
    <x v="6"/>
    <m/>
    <n v="0"/>
    <b v="0"/>
    <m/>
    <b v="0"/>
    <m/>
    <n v="0"/>
    <n v="0"/>
    <d v="2012-04-20T00:00:00"/>
    <m/>
    <b v="1"/>
    <s v="B"/>
    <x v="0"/>
    <x v="0"/>
  </r>
  <r>
    <x v="0"/>
    <x v="359"/>
    <x v="365"/>
    <x v="6"/>
    <n v="1"/>
    <d v="2014-08-12T00:00:00"/>
    <x v="174"/>
    <x v="186"/>
    <n v="24"/>
    <n v="24"/>
    <b v="1"/>
    <n v="12"/>
    <b v="1"/>
    <n v="21"/>
    <n v="1500000"/>
    <n v="6000000"/>
    <d v="2012-06-12T00:00:00"/>
    <d v="2014-03-28T00:00:00"/>
    <b v="1"/>
    <s v="B"/>
    <x v="0"/>
    <x v="0"/>
  </r>
  <r>
    <x v="0"/>
    <x v="360"/>
    <x v="366"/>
    <x v="3"/>
    <n v="10"/>
    <m/>
    <x v="95"/>
    <x v="187"/>
    <n v="48"/>
    <n v="0"/>
    <b v="0"/>
    <m/>
    <b v="0"/>
    <m/>
    <m/>
    <m/>
    <m/>
    <m/>
    <b v="1"/>
    <s v="B"/>
    <x v="0"/>
    <x v="1"/>
  </r>
  <r>
    <x v="0"/>
    <x v="361"/>
    <x v="367"/>
    <x v="1"/>
    <n v="3"/>
    <m/>
    <x v="98"/>
    <x v="114"/>
    <n v="36"/>
    <n v="12"/>
    <b v="1"/>
    <n v="12"/>
    <b v="0"/>
    <m/>
    <n v="0"/>
    <n v="0"/>
    <m/>
    <m/>
    <b v="1"/>
    <s v="B"/>
    <x v="0"/>
    <x v="2"/>
  </r>
  <r>
    <x v="0"/>
    <x v="362"/>
    <x v="368"/>
    <x v="4"/>
    <n v="1"/>
    <d v="2013-04-09T00:00:00"/>
    <x v="175"/>
    <x v="188"/>
    <n v="36"/>
    <n v="12"/>
    <b v="1"/>
    <n v="12"/>
    <b v="0"/>
    <m/>
    <n v="275000"/>
    <n v="1100000"/>
    <d v="2012-06-25T00:00:00"/>
    <d v="2012-11-12T00:00:00"/>
    <b v="0"/>
    <s v="B"/>
    <x v="0"/>
    <x v="0"/>
  </r>
  <r>
    <x v="0"/>
    <x v="363"/>
    <x v="369"/>
    <x v="1"/>
    <n v="10"/>
    <m/>
    <x v="176"/>
    <x v="189"/>
    <n v="24"/>
    <n v="24"/>
    <b v="1"/>
    <n v="12"/>
    <b v="1"/>
    <n v="22"/>
    <n v="0"/>
    <n v="0"/>
    <m/>
    <m/>
    <b v="1"/>
    <s v="B"/>
    <x v="0"/>
    <x v="1"/>
  </r>
  <r>
    <x v="8"/>
    <x v="364"/>
    <x v="13"/>
    <x v="1"/>
    <n v="10"/>
    <m/>
    <x v="12"/>
    <x v="190"/>
    <n v="36"/>
    <n v="0"/>
    <b v="0"/>
    <m/>
    <b v="0"/>
    <m/>
    <n v="0"/>
    <n v="0"/>
    <m/>
    <m/>
    <b v="1"/>
    <s v="B"/>
    <x v="0"/>
    <x v="1"/>
  </r>
  <r>
    <x v="0"/>
    <x v="365"/>
    <x v="370"/>
    <x v="2"/>
    <n v="1"/>
    <m/>
    <x v="88"/>
    <x v="191"/>
    <n v="24"/>
    <n v="0"/>
    <b v="1"/>
    <n v="12"/>
    <b v="1"/>
    <n v="12"/>
    <n v="0"/>
    <n v="0"/>
    <m/>
    <m/>
    <b v="0"/>
    <s v="A"/>
    <x v="0"/>
    <x v="0"/>
  </r>
  <r>
    <x v="0"/>
    <x v="366"/>
    <x v="63"/>
    <x v="3"/>
    <n v="10"/>
    <m/>
    <x v="51"/>
    <x v="192"/>
    <n v="24"/>
    <n v="24"/>
    <b v="1"/>
    <n v="12"/>
    <b v="1"/>
    <n v="18"/>
    <n v="0"/>
    <n v="0"/>
    <m/>
    <m/>
    <b v="1"/>
    <s v="O"/>
    <x v="0"/>
    <x v="1"/>
  </r>
  <r>
    <x v="7"/>
    <x v="367"/>
    <x v="371"/>
    <x v="1"/>
    <n v="1"/>
    <m/>
    <x v="6"/>
    <x v="6"/>
    <m/>
    <n v="0"/>
    <b v="0"/>
    <m/>
    <b v="0"/>
    <m/>
    <n v="0"/>
    <n v="0"/>
    <m/>
    <m/>
    <b v="1"/>
    <s v="A"/>
    <x v="0"/>
    <x v="0"/>
  </r>
  <r>
    <x v="0"/>
    <x v="368"/>
    <x v="372"/>
    <x v="1"/>
    <n v="1"/>
    <m/>
    <x v="177"/>
    <x v="193"/>
    <n v="24"/>
    <n v="12"/>
    <b v="0"/>
    <m/>
    <b v="0"/>
    <m/>
    <n v="400000"/>
    <n v="1600000"/>
    <d v="2012-07-08T00:00:00"/>
    <d v="2013-02-17T00:00:00"/>
    <b v="1"/>
    <s v="A"/>
    <x v="6"/>
    <x v="0"/>
  </r>
  <r>
    <x v="0"/>
    <x v="369"/>
    <x v="373"/>
    <x v="0"/>
    <n v="1"/>
    <d v="2013-06-28T00:00:00"/>
    <x v="149"/>
    <x v="175"/>
    <n v="36"/>
    <n v="12"/>
    <b v="1"/>
    <n v="13"/>
    <b v="0"/>
    <m/>
    <n v="1500000"/>
    <n v="6000000"/>
    <d v="2013-07-01T00:00:00"/>
    <d v="2013-08-31T00:00:00"/>
    <b v="1"/>
    <s v="B"/>
    <x v="13"/>
    <x v="0"/>
  </r>
  <r>
    <x v="8"/>
    <x v="370"/>
    <x v="242"/>
    <x v="1"/>
    <n v="1"/>
    <m/>
    <x v="178"/>
    <x v="194"/>
    <n v="36"/>
    <n v="12"/>
    <b v="0"/>
    <m/>
    <b v="0"/>
    <m/>
    <n v="0"/>
    <n v="0"/>
    <d v="2012-07-01T00:00:00"/>
    <d v="2014-02-12T00:00:00"/>
    <b v="1"/>
    <s v="B"/>
    <x v="6"/>
    <x v="0"/>
  </r>
  <r>
    <x v="0"/>
    <x v="298"/>
    <x v="374"/>
    <x v="1"/>
    <n v="2"/>
    <m/>
    <x v="123"/>
    <x v="38"/>
    <n v="20"/>
    <n v="0"/>
    <b v="0"/>
    <n v="2"/>
    <b v="0"/>
    <m/>
    <n v="120000"/>
    <n v="480000"/>
    <m/>
    <m/>
    <b v="1"/>
    <s v="A"/>
    <x v="0"/>
    <x v="4"/>
  </r>
  <r>
    <x v="0"/>
    <x v="371"/>
    <x v="375"/>
    <x v="1"/>
    <n v="1"/>
    <m/>
    <x v="179"/>
    <x v="195"/>
    <n v="43"/>
    <n v="4"/>
    <b v="0"/>
    <n v="4"/>
    <b v="1"/>
    <n v="4"/>
    <n v="800000"/>
    <n v="0"/>
    <m/>
    <m/>
    <b v="1"/>
    <s v="B"/>
    <x v="0"/>
    <x v="0"/>
  </r>
  <r>
    <x v="0"/>
    <x v="372"/>
    <x v="376"/>
    <x v="5"/>
    <n v="1"/>
    <d v="2013-05-14T00:00:00"/>
    <x v="180"/>
    <x v="196"/>
    <n v="12"/>
    <n v="6"/>
    <b v="1"/>
    <n v="6"/>
    <b v="1"/>
    <n v="1"/>
    <n v="1000000"/>
    <n v="1000000"/>
    <m/>
    <d v="2012-12-03T00:00:00"/>
    <b v="1"/>
    <s v="B"/>
    <x v="0"/>
    <x v="0"/>
  </r>
  <r>
    <x v="0"/>
    <x v="373"/>
    <x v="377"/>
    <x v="2"/>
    <n v="1"/>
    <d v="2013-05-30T00:00:00"/>
    <x v="84"/>
    <x v="197"/>
    <n v="24"/>
    <n v="24"/>
    <b v="1"/>
    <n v="12"/>
    <b v="1"/>
    <n v="12"/>
    <n v="1000000"/>
    <n v="4350000"/>
    <m/>
    <d v="2013-04-18T00:00:00"/>
    <b v="1"/>
    <s v="A"/>
    <x v="0"/>
    <x v="0"/>
  </r>
  <r>
    <x v="0"/>
    <x v="374"/>
    <x v="378"/>
    <x v="1"/>
    <n v="1"/>
    <d v="2013-03-25T00:00:00"/>
    <x v="181"/>
    <x v="198"/>
    <n v="24"/>
    <n v="24"/>
    <b v="1"/>
    <n v="12"/>
    <b v="1"/>
    <n v="13"/>
    <n v="1600000"/>
    <n v="6400000"/>
    <d v="2012-09-01T00:00:00"/>
    <d v="2013-02-14T00:00:00"/>
    <b v="1"/>
    <s v="B"/>
    <x v="0"/>
    <x v="0"/>
  </r>
  <r>
    <x v="0"/>
    <x v="375"/>
    <x v="379"/>
    <x v="4"/>
    <n v="1"/>
    <d v="2012-09-13T00:00:00"/>
    <x v="182"/>
    <x v="199"/>
    <n v="24"/>
    <n v="24"/>
    <b v="1"/>
    <n v="12"/>
    <b v="1"/>
    <n v="12"/>
    <n v="15000000"/>
    <n v="60000000"/>
    <d v="2011-11-01T00:00:00"/>
    <d v="2012-08-24T00:00:00"/>
    <b v="1"/>
    <s v="B"/>
    <x v="0"/>
    <x v="0"/>
  </r>
  <r>
    <x v="0"/>
    <x v="376"/>
    <x v="380"/>
    <x v="1"/>
    <n v="1"/>
    <d v="2013-08-06T00:00:00"/>
    <x v="183"/>
    <x v="200"/>
    <n v="24"/>
    <n v="26"/>
    <b v="1"/>
    <n v="12"/>
    <b v="1"/>
    <n v="14"/>
    <n v="14940"/>
    <n v="59760"/>
    <d v="2012-09-10T00:00:00"/>
    <d v="2013-06-14T00:00:00"/>
    <b v="1"/>
    <s v="B"/>
    <x v="0"/>
    <x v="0"/>
  </r>
  <r>
    <x v="4"/>
    <x v="324"/>
    <x v="381"/>
    <x v="2"/>
    <n v="1"/>
    <m/>
    <x v="6"/>
    <x v="6"/>
    <m/>
    <n v="0"/>
    <b v="0"/>
    <m/>
    <b v="0"/>
    <m/>
    <n v="0"/>
    <n v="0"/>
    <m/>
    <m/>
    <b v="1"/>
    <s v="A"/>
    <x v="0"/>
    <x v="0"/>
  </r>
  <r>
    <x v="0"/>
    <x v="377"/>
    <x v="382"/>
    <x v="2"/>
    <n v="1"/>
    <d v="2013-06-10T00:00:00"/>
    <x v="184"/>
    <x v="184"/>
    <n v="24"/>
    <n v="24"/>
    <b v="1"/>
    <n v="12"/>
    <b v="1"/>
    <n v="18"/>
    <n v="500000"/>
    <n v="2000000"/>
    <d v="2012-12-03T00:00:00"/>
    <m/>
    <b v="1"/>
    <s v="B"/>
    <x v="0"/>
    <x v="0"/>
  </r>
  <r>
    <x v="6"/>
    <x v="323"/>
    <x v="383"/>
    <x v="2"/>
    <n v="1"/>
    <m/>
    <x v="23"/>
    <x v="6"/>
    <m/>
    <n v="0"/>
    <b v="0"/>
    <m/>
    <b v="0"/>
    <m/>
    <n v="0"/>
    <n v="0"/>
    <m/>
    <d v="2014-12-31T00:00:00"/>
    <b v="1"/>
    <s v="B"/>
    <x v="0"/>
    <x v="0"/>
  </r>
  <r>
    <x v="0"/>
    <x v="378"/>
    <x v="384"/>
    <x v="6"/>
    <n v="5"/>
    <m/>
    <x v="185"/>
    <x v="201"/>
    <n v="36"/>
    <n v="0"/>
    <b v="1"/>
    <n v="12"/>
    <b v="1"/>
    <n v="6"/>
    <n v="10476277"/>
    <n v="0"/>
    <m/>
    <m/>
    <b v="1"/>
    <s v="B"/>
    <x v="0"/>
    <x v="5"/>
  </r>
  <r>
    <x v="0"/>
    <x v="379"/>
    <x v="385"/>
    <x v="6"/>
    <n v="2"/>
    <m/>
    <x v="151"/>
    <x v="202"/>
    <n v="36"/>
    <n v="0"/>
    <b v="1"/>
    <n v="12"/>
    <b v="1"/>
    <n v="5"/>
    <n v="0"/>
    <n v="0"/>
    <d v="2012-10-01T00:00:00"/>
    <d v="2013-02-10T00:00:00"/>
    <b v="1"/>
    <s v="B"/>
    <x v="0"/>
    <x v="4"/>
  </r>
  <r>
    <x v="3"/>
    <x v="380"/>
    <x v="386"/>
    <x v="1"/>
    <n v="3"/>
    <m/>
    <x v="186"/>
    <x v="203"/>
    <n v="24"/>
    <n v="12"/>
    <b v="0"/>
    <m/>
    <b v="0"/>
    <m/>
    <m/>
    <m/>
    <m/>
    <m/>
    <b v="1"/>
    <s v="B"/>
    <x v="6"/>
    <x v="2"/>
  </r>
  <r>
    <x v="0"/>
    <x v="249"/>
    <x v="387"/>
    <x v="2"/>
    <n v="5"/>
    <m/>
    <x v="134"/>
    <x v="77"/>
    <n v="24"/>
    <n v="0"/>
    <b v="1"/>
    <n v="12"/>
    <b v="1"/>
    <n v="12"/>
    <n v="0"/>
    <n v="0"/>
    <m/>
    <m/>
    <b v="1"/>
    <s v="B"/>
    <x v="0"/>
    <x v="5"/>
  </r>
  <r>
    <x v="0"/>
    <x v="381"/>
    <x v="388"/>
    <x v="1"/>
    <n v="3"/>
    <m/>
    <x v="187"/>
    <x v="204"/>
    <n v="48"/>
    <n v="12"/>
    <b v="1"/>
    <n v="11"/>
    <b v="0"/>
    <m/>
    <n v="0"/>
    <n v="0"/>
    <m/>
    <m/>
    <b v="1"/>
    <s v="A"/>
    <x v="14"/>
    <x v="2"/>
  </r>
  <r>
    <x v="8"/>
    <x v="382"/>
    <x v="389"/>
    <x v="1"/>
    <n v="10"/>
    <m/>
    <x v="146"/>
    <x v="205"/>
    <n v="24"/>
    <n v="24"/>
    <b v="0"/>
    <n v="12"/>
    <b v="0"/>
    <n v="12"/>
    <m/>
    <m/>
    <d v="2012-09-03T00:00:00"/>
    <m/>
    <b v="1"/>
    <s v="O"/>
    <x v="4"/>
    <x v="1"/>
  </r>
  <r>
    <x v="0"/>
    <x v="383"/>
    <x v="390"/>
    <x v="1"/>
    <n v="5"/>
    <m/>
    <x v="19"/>
    <x v="90"/>
    <n v="36"/>
    <n v="0"/>
    <b v="1"/>
    <n v="12"/>
    <b v="0"/>
    <m/>
    <n v="0"/>
    <n v="0"/>
    <m/>
    <m/>
    <b v="1"/>
    <s v="B"/>
    <x v="12"/>
    <x v="5"/>
  </r>
  <r>
    <x v="0"/>
    <x v="384"/>
    <x v="391"/>
    <x v="1"/>
    <n v="3"/>
    <m/>
    <x v="188"/>
    <x v="206"/>
    <n v="24"/>
    <n v="12"/>
    <b v="1"/>
    <n v="12"/>
    <b v="1"/>
    <n v="13"/>
    <n v="0"/>
    <n v="0"/>
    <d v="2012-10-22T00:00:00"/>
    <m/>
    <b v="1"/>
    <s v="B"/>
    <x v="0"/>
    <x v="2"/>
  </r>
  <r>
    <x v="0"/>
    <x v="385"/>
    <x v="392"/>
    <x v="2"/>
    <n v="2"/>
    <m/>
    <x v="189"/>
    <x v="207"/>
    <n v="48"/>
    <n v="0"/>
    <b v="0"/>
    <m/>
    <b v="0"/>
    <m/>
    <n v="0"/>
    <n v="0"/>
    <m/>
    <m/>
    <b v="1"/>
    <s v="B"/>
    <x v="0"/>
    <x v="4"/>
  </r>
  <r>
    <x v="0"/>
    <x v="385"/>
    <x v="393"/>
    <x v="2"/>
    <n v="2"/>
    <m/>
    <x v="189"/>
    <x v="207"/>
    <n v="48"/>
    <n v="0"/>
    <b v="0"/>
    <m/>
    <b v="0"/>
    <m/>
    <n v="0"/>
    <n v="0"/>
    <m/>
    <m/>
    <b v="1"/>
    <s v="B"/>
    <x v="0"/>
    <x v="4"/>
  </r>
  <r>
    <x v="0"/>
    <x v="386"/>
    <x v="394"/>
    <x v="3"/>
    <n v="1"/>
    <m/>
    <x v="190"/>
    <x v="160"/>
    <n v="48"/>
    <m/>
    <b v="0"/>
    <m/>
    <b v="0"/>
    <m/>
    <n v="20083078"/>
    <n v="60249234"/>
    <m/>
    <d v="2014-06-01T00:00:00"/>
    <b v="1"/>
    <s v="B"/>
    <x v="2"/>
    <x v="0"/>
  </r>
  <r>
    <x v="0"/>
    <x v="387"/>
    <x v="395"/>
    <x v="6"/>
    <n v="5"/>
    <m/>
    <x v="191"/>
    <x v="208"/>
    <n v="24"/>
    <n v="0"/>
    <b v="1"/>
    <n v="12"/>
    <b v="1"/>
    <n v="29"/>
    <n v="0"/>
    <n v="0"/>
    <d v="2012-12-03T00:00:00"/>
    <d v="2013-08-01T00:00:00"/>
    <b v="1"/>
    <s v="B"/>
    <x v="0"/>
    <x v="5"/>
  </r>
  <r>
    <x v="0"/>
    <x v="388"/>
    <x v="396"/>
    <x v="3"/>
    <n v="5"/>
    <m/>
    <x v="73"/>
    <x v="125"/>
    <n v="36"/>
    <n v="0"/>
    <b v="1"/>
    <n v="12"/>
    <b v="0"/>
    <m/>
    <n v="0"/>
    <n v="0"/>
    <m/>
    <m/>
    <b v="1"/>
    <s v="B"/>
    <x v="12"/>
    <x v="5"/>
  </r>
  <r>
    <x v="0"/>
    <x v="389"/>
    <x v="390"/>
    <x v="1"/>
    <n v="5"/>
    <m/>
    <x v="192"/>
    <x v="209"/>
    <n v="36"/>
    <n v="0"/>
    <b v="1"/>
    <n v="12"/>
    <b v="0"/>
    <m/>
    <n v="0"/>
    <n v="0"/>
    <m/>
    <m/>
    <b v="1"/>
    <s v="B"/>
    <x v="12"/>
    <x v="5"/>
  </r>
  <r>
    <x v="0"/>
    <x v="390"/>
    <x v="397"/>
    <x v="2"/>
    <n v="1"/>
    <d v="2013-04-03T00:00:00"/>
    <x v="193"/>
    <x v="210"/>
    <n v="24"/>
    <n v="24"/>
    <b v="1"/>
    <n v="12"/>
    <b v="1"/>
    <n v="20"/>
    <n v="500000"/>
    <n v="3000000"/>
    <m/>
    <m/>
    <b v="1"/>
    <s v="B"/>
    <x v="0"/>
    <x v="0"/>
  </r>
  <r>
    <x v="3"/>
    <x v="391"/>
    <x v="398"/>
    <x v="0"/>
    <n v="3"/>
    <m/>
    <x v="14"/>
    <x v="15"/>
    <n v="48"/>
    <m/>
    <b v="0"/>
    <m/>
    <b v="0"/>
    <m/>
    <n v="0"/>
    <n v="0"/>
    <m/>
    <m/>
    <b v="1"/>
    <s v="B"/>
    <x v="2"/>
    <x v="2"/>
  </r>
  <r>
    <x v="4"/>
    <x v="392"/>
    <x v="399"/>
    <x v="2"/>
    <n v="4"/>
    <m/>
    <x v="6"/>
    <x v="6"/>
    <m/>
    <n v="0"/>
    <b v="0"/>
    <m/>
    <b v="0"/>
    <m/>
    <n v="0"/>
    <n v="0"/>
    <m/>
    <m/>
    <b v="1"/>
    <s v="B"/>
    <x v="0"/>
    <x v="3"/>
  </r>
  <r>
    <x v="0"/>
    <x v="393"/>
    <x v="400"/>
    <x v="3"/>
    <n v="5"/>
    <m/>
    <x v="194"/>
    <x v="211"/>
    <n v="48"/>
    <n v="0"/>
    <b v="0"/>
    <m/>
    <b v="0"/>
    <m/>
    <n v="16718118"/>
    <n v="0"/>
    <m/>
    <m/>
    <b v="1"/>
    <s v="B"/>
    <x v="0"/>
    <x v="5"/>
  </r>
  <r>
    <x v="0"/>
    <x v="394"/>
    <x v="401"/>
    <x v="1"/>
    <n v="5"/>
    <m/>
    <x v="98"/>
    <x v="114"/>
    <n v="36"/>
    <n v="0"/>
    <b v="1"/>
    <n v="12"/>
    <b v="0"/>
    <m/>
    <n v="0"/>
    <n v="0"/>
    <m/>
    <m/>
    <b v="1"/>
    <s v="B"/>
    <x v="12"/>
    <x v="5"/>
  </r>
  <r>
    <x v="5"/>
    <x v="395"/>
    <x v="145"/>
    <x v="6"/>
    <n v="1"/>
    <m/>
    <x v="6"/>
    <x v="6"/>
    <m/>
    <n v="0"/>
    <b v="0"/>
    <m/>
    <b v="0"/>
    <m/>
    <n v="0"/>
    <n v="0"/>
    <d v="2012-10-01T00:00:00"/>
    <d v="2013-10-01T00:00:00"/>
    <b v="1"/>
    <s v="B"/>
    <x v="0"/>
    <x v="0"/>
  </r>
  <r>
    <x v="0"/>
    <x v="396"/>
    <x v="402"/>
    <x v="0"/>
    <n v="1"/>
    <d v="2014-03-24T00:00:00"/>
    <x v="173"/>
    <x v="212"/>
    <n v="36"/>
    <n v="12"/>
    <b v="1"/>
    <n v="12"/>
    <b v="1"/>
    <n v="2"/>
    <n v="5000000"/>
    <n v="20000000"/>
    <d v="2013-05-16T00:00:00"/>
    <d v="2014-02-27T00:00:00"/>
    <b v="1"/>
    <s v="A"/>
    <x v="0"/>
    <x v="0"/>
  </r>
  <r>
    <x v="0"/>
    <x v="397"/>
    <x v="403"/>
    <x v="1"/>
    <n v="1"/>
    <d v="2014-05-30T00:00:00"/>
    <x v="195"/>
    <x v="213"/>
    <n v="36"/>
    <n v="12"/>
    <b v="1"/>
    <n v="12"/>
    <b v="0"/>
    <m/>
    <n v="6000000"/>
    <n v="24000000"/>
    <d v="2013-01-28T00:00:00"/>
    <d v="2013-08-01T00:00:00"/>
    <b v="1"/>
    <s v="B"/>
    <x v="0"/>
    <x v="0"/>
  </r>
  <r>
    <x v="0"/>
    <x v="244"/>
    <x v="404"/>
    <x v="6"/>
    <n v="1"/>
    <m/>
    <x v="6"/>
    <x v="6"/>
    <m/>
    <m/>
    <b v="0"/>
    <m/>
    <b v="0"/>
    <m/>
    <n v="0"/>
    <n v="0"/>
    <m/>
    <m/>
    <b v="1"/>
    <s v="B"/>
    <x v="2"/>
    <x v="0"/>
  </r>
  <r>
    <x v="0"/>
    <x v="398"/>
    <x v="195"/>
    <x v="6"/>
    <n v="5"/>
    <d v="2013-02-01T00:00:00"/>
    <x v="145"/>
    <x v="214"/>
    <n v="55"/>
    <m/>
    <b v="1"/>
    <n v="0"/>
    <b v="1"/>
    <n v="13"/>
    <n v="0"/>
    <n v="0"/>
    <m/>
    <m/>
    <b v="1"/>
    <s v="B"/>
    <x v="0"/>
    <x v="5"/>
  </r>
  <r>
    <x v="0"/>
    <x v="399"/>
    <x v="405"/>
    <x v="3"/>
    <n v="3"/>
    <m/>
    <x v="196"/>
    <x v="215"/>
    <n v="48"/>
    <m/>
    <b v="1"/>
    <n v="6"/>
    <b v="0"/>
    <n v="12"/>
    <n v="1250000"/>
    <n v="0"/>
    <m/>
    <m/>
    <b v="1"/>
    <s v="B"/>
    <x v="2"/>
    <x v="2"/>
  </r>
  <r>
    <x v="8"/>
    <x v="400"/>
    <x v="406"/>
    <x v="6"/>
    <n v="1"/>
    <m/>
    <x v="197"/>
    <x v="216"/>
    <n v="36"/>
    <n v="12"/>
    <b v="0"/>
    <n v="12"/>
    <b v="0"/>
    <m/>
    <n v="4000000"/>
    <n v="0"/>
    <d v="2013-02-18T00:00:00"/>
    <d v="2014-02-24T00:00:00"/>
    <b v="1"/>
    <s v="A"/>
    <x v="6"/>
    <x v="0"/>
  </r>
  <r>
    <x v="1"/>
    <x v="401"/>
    <x v="407"/>
    <x v="3"/>
    <n v="1"/>
    <m/>
    <x v="6"/>
    <x v="6"/>
    <m/>
    <m/>
    <b v="0"/>
    <m/>
    <b v="0"/>
    <m/>
    <n v="0"/>
    <n v="0"/>
    <m/>
    <m/>
    <b v="1"/>
    <s v="A"/>
    <x v="2"/>
    <x v="0"/>
  </r>
  <r>
    <x v="4"/>
    <x v="402"/>
    <x v="408"/>
    <x v="2"/>
    <n v="1"/>
    <m/>
    <x v="6"/>
    <x v="6"/>
    <m/>
    <m/>
    <b v="0"/>
    <m/>
    <b v="0"/>
    <m/>
    <n v="0"/>
    <n v="0"/>
    <m/>
    <m/>
    <b v="1"/>
    <s v="B"/>
    <x v="2"/>
    <x v="0"/>
  </r>
  <r>
    <x v="4"/>
    <x v="403"/>
    <x v="409"/>
    <x v="2"/>
    <n v="1"/>
    <m/>
    <x v="6"/>
    <x v="6"/>
    <m/>
    <m/>
    <b v="0"/>
    <m/>
    <b v="0"/>
    <m/>
    <n v="0"/>
    <n v="0"/>
    <m/>
    <m/>
    <b v="1"/>
    <s v="B"/>
    <x v="2"/>
    <x v="0"/>
  </r>
  <r>
    <x v="0"/>
    <x v="404"/>
    <x v="410"/>
    <x v="1"/>
    <n v="4"/>
    <m/>
    <x v="73"/>
    <x v="125"/>
    <n v="48"/>
    <m/>
    <b v="0"/>
    <m/>
    <b v="0"/>
    <m/>
    <n v="0"/>
    <n v="0"/>
    <m/>
    <m/>
    <b v="1"/>
    <s v="B"/>
    <x v="2"/>
    <x v="3"/>
  </r>
  <r>
    <x v="0"/>
    <x v="405"/>
    <x v="411"/>
    <x v="0"/>
    <n v="4"/>
    <m/>
    <x v="73"/>
    <x v="125"/>
    <n v="48"/>
    <m/>
    <b v="0"/>
    <m/>
    <b v="0"/>
    <m/>
    <n v="0"/>
    <n v="0"/>
    <m/>
    <m/>
    <b v="1"/>
    <s v="B"/>
    <x v="2"/>
    <x v="3"/>
  </r>
  <r>
    <x v="0"/>
    <x v="243"/>
    <x v="412"/>
    <x v="6"/>
    <n v="4"/>
    <m/>
    <x v="128"/>
    <x v="65"/>
    <n v="48"/>
    <n v="0"/>
    <b v="0"/>
    <m/>
    <b v="0"/>
    <m/>
    <n v="0"/>
    <n v="0"/>
    <m/>
    <m/>
    <b v="1"/>
    <s v="B"/>
    <x v="0"/>
    <x v="3"/>
  </r>
  <r>
    <x v="4"/>
    <x v="342"/>
    <x v="233"/>
    <x v="6"/>
    <n v="4"/>
    <m/>
    <x v="6"/>
    <x v="6"/>
    <m/>
    <m/>
    <b v="0"/>
    <m/>
    <b v="0"/>
    <m/>
    <n v="0"/>
    <n v="0"/>
    <m/>
    <m/>
    <b v="1"/>
    <s v="B"/>
    <x v="2"/>
    <x v="3"/>
  </r>
  <r>
    <x v="0"/>
    <x v="243"/>
    <x v="413"/>
    <x v="6"/>
    <n v="4"/>
    <m/>
    <x v="128"/>
    <x v="65"/>
    <n v="48"/>
    <n v="0"/>
    <b v="0"/>
    <m/>
    <b v="0"/>
    <m/>
    <n v="0"/>
    <n v="0"/>
    <m/>
    <m/>
    <b v="1"/>
    <s v="O"/>
    <x v="0"/>
    <x v="3"/>
  </r>
  <r>
    <x v="4"/>
    <x v="406"/>
    <x v="414"/>
    <x v="6"/>
    <n v="4"/>
    <m/>
    <x v="6"/>
    <x v="6"/>
    <m/>
    <m/>
    <b v="0"/>
    <m/>
    <b v="0"/>
    <m/>
    <n v="0"/>
    <n v="0"/>
    <m/>
    <m/>
    <b v="1"/>
    <s v="B"/>
    <x v="2"/>
    <x v="3"/>
  </r>
  <r>
    <x v="0"/>
    <x v="407"/>
    <x v="415"/>
    <x v="0"/>
    <n v="4"/>
    <m/>
    <x v="61"/>
    <x v="32"/>
    <n v="48"/>
    <m/>
    <b v="0"/>
    <m/>
    <b v="0"/>
    <m/>
    <n v="0"/>
    <n v="0"/>
    <m/>
    <m/>
    <b v="1"/>
    <s v="B"/>
    <x v="2"/>
    <x v="3"/>
  </r>
  <r>
    <x v="4"/>
    <x v="408"/>
    <x v="416"/>
    <x v="4"/>
    <n v="4"/>
    <m/>
    <x v="6"/>
    <x v="6"/>
    <m/>
    <m/>
    <b v="0"/>
    <m/>
    <b v="0"/>
    <m/>
    <n v="0"/>
    <n v="0"/>
    <m/>
    <m/>
    <b v="1"/>
    <s v="B"/>
    <x v="2"/>
    <x v="3"/>
  </r>
  <r>
    <x v="0"/>
    <x v="409"/>
    <x v="417"/>
    <x v="3"/>
    <n v="4"/>
    <m/>
    <x v="21"/>
    <x v="22"/>
    <n v="48"/>
    <m/>
    <b v="0"/>
    <m/>
    <b v="0"/>
    <m/>
    <n v="0"/>
    <n v="0"/>
    <m/>
    <m/>
    <b v="1"/>
    <s v="B"/>
    <x v="2"/>
    <x v="3"/>
  </r>
  <r>
    <x v="0"/>
    <x v="410"/>
    <x v="418"/>
    <x v="3"/>
    <n v="4"/>
    <m/>
    <x v="21"/>
    <x v="22"/>
    <n v="48"/>
    <m/>
    <b v="0"/>
    <m/>
    <b v="0"/>
    <m/>
    <n v="0"/>
    <n v="0"/>
    <m/>
    <m/>
    <b v="1"/>
    <s v="B"/>
    <x v="2"/>
    <x v="3"/>
  </r>
  <r>
    <x v="0"/>
    <x v="411"/>
    <x v="419"/>
    <x v="3"/>
    <n v="4"/>
    <m/>
    <x v="98"/>
    <x v="47"/>
    <n v="30"/>
    <m/>
    <b v="0"/>
    <m/>
    <b v="0"/>
    <m/>
    <n v="0"/>
    <n v="0"/>
    <m/>
    <m/>
    <b v="1"/>
    <s v="B"/>
    <x v="2"/>
    <x v="3"/>
  </r>
  <r>
    <x v="0"/>
    <x v="412"/>
    <x v="420"/>
    <x v="3"/>
    <n v="4"/>
    <m/>
    <x v="148"/>
    <x v="217"/>
    <n v="36"/>
    <m/>
    <b v="1"/>
    <n v="12"/>
    <b v="0"/>
    <m/>
    <n v="0"/>
    <n v="0"/>
    <m/>
    <m/>
    <b v="1"/>
    <s v="B"/>
    <x v="2"/>
    <x v="3"/>
  </r>
  <r>
    <x v="0"/>
    <x v="413"/>
    <x v="421"/>
    <x v="2"/>
    <n v="4"/>
    <m/>
    <x v="19"/>
    <x v="90"/>
    <n v="48"/>
    <m/>
    <b v="0"/>
    <m/>
    <b v="0"/>
    <m/>
    <n v="0"/>
    <n v="0"/>
    <m/>
    <m/>
    <b v="1"/>
    <s v="B"/>
    <x v="2"/>
    <x v="3"/>
  </r>
  <r>
    <x v="0"/>
    <x v="414"/>
    <x v="422"/>
    <x v="2"/>
    <n v="4"/>
    <m/>
    <x v="182"/>
    <x v="108"/>
    <n v="36"/>
    <n v="12"/>
    <b v="1"/>
    <n v="10"/>
    <b v="1"/>
    <n v="1"/>
    <n v="0"/>
    <n v="0"/>
    <m/>
    <m/>
    <b v="1"/>
    <s v="B"/>
    <x v="0"/>
    <x v="3"/>
  </r>
  <r>
    <x v="0"/>
    <x v="258"/>
    <x v="423"/>
    <x v="2"/>
    <n v="2"/>
    <m/>
    <x v="98"/>
    <x v="114"/>
    <n v="24"/>
    <n v="24"/>
    <b v="1"/>
    <n v="12"/>
    <b v="1"/>
    <n v="12"/>
    <n v="0"/>
    <n v="0"/>
    <d v="2011-08-22T00:00:00"/>
    <d v="2011-08-22T00:00:00"/>
    <b v="1"/>
    <s v="B"/>
    <x v="0"/>
    <x v="4"/>
  </r>
  <r>
    <x v="0"/>
    <x v="258"/>
    <x v="424"/>
    <x v="2"/>
    <n v="2"/>
    <m/>
    <x v="98"/>
    <x v="114"/>
    <n v="24"/>
    <n v="24"/>
    <b v="1"/>
    <n v="12"/>
    <b v="1"/>
    <n v="12"/>
    <n v="0"/>
    <n v="0"/>
    <d v="2011-08-22T00:00:00"/>
    <d v="2011-08-22T00:00:00"/>
    <b v="1"/>
    <s v="B"/>
    <x v="0"/>
    <x v="4"/>
  </r>
  <r>
    <x v="0"/>
    <x v="213"/>
    <x v="425"/>
    <x v="1"/>
    <n v="2"/>
    <m/>
    <x v="4"/>
    <x v="122"/>
    <n v="36"/>
    <n v="14"/>
    <b v="1"/>
    <n v="12"/>
    <b v="1"/>
    <n v="2"/>
    <n v="0"/>
    <n v="0"/>
    <d v="2010-08-16T00:00:00"/>
    <d v="2011-01-07T00:00:00"/>
    <b v="1"/>
    <s v="B"/>
    <x v="0"/>
    <x v="4"/>
  </r>
  <r>
    <x v="0"/>
    <x v="213"/>
    <x v="426"/>
    <x v="1"/>
    <n v="2"/>
    <m/>
    <x v="4"/>
    <x v="122"/>
    <n v="36"/>
    <n v="14"/>
    <b v="1"/>
    <n v="12"/>
    <b v="1"/>
    <n v="2"/>
    <n v="0"/>
    <n v="0"/>
    <d v="2010-08-16T00:00:00"/>
    <d v="2011-01-07T00:00:00"/>
    <b v="1"/>
    <s v="B"/>
    <x v="0"/>
    <x v="4"/>
  </r>
  <r>
    <x v="0"/>
    <x v="213"/>
    <x v="427"/>
    <x v="1"/>
    <n v="2"/>
    <m/>
    <x v="4"/>
    <x v="122"/>
    <n v="36"/>
    <n v="14"/>
    <b v="1"/>
    <n v="12"/>
    <b v="1"/>
    <n v="2"/>
    <n v="0"/>
    <n v="0"/>
    <d v="2010-08-16T00:00:00"/>
    <d v="2011-01-07T00:00:00"/>
    <b v="1"/>
    <s v="B"/>
    <x v="0"/>
    <x v="4"/>
  </r>
  <r>
    <x v="0"/>
    <x v="271"/>
    <x v="428"/>
    <x v="3"/>
    <n v="3"/>
    <m/>
    <x v="142"/>
    <x v="154"/>
    <n v="24"/>
    <m/>
    <b v="1"/>
    <n v="9"/>
    <b v="1"/>
    <n v="14"/>
    <n v="0"/>
    <n v="0"/>
    <m/>
    <m/>
    <b v="1"/>
    <s v="A"/>
    <x v="0"/>
    <x v="2"/>
  </r>
  <r>
    <x v="0"/>
    <x v="322"/>
    <x v="318"/>
    <x v="1"/>
    <n v="3"/>
    <m/>
    <x v="129"/>
    <x v="173"/>
    <n v="24"/>
    <n v="24"/>
    <b v="1"/>
    <n v="12"/>
    <b v="1"/>
    <n v="17"/>
    <n v="0"/>
    <n v="0"/>
    <m/>
    <m/>
    <b v="1"/>
    <s v="B"/>
    <x v="0"/>
    <x v="2"/>
  </r>
  <r>
    <x v="0"/>
    <x v="322"/>
    <x v="318"/>
    <x v="1"/>
    <n v="3"/>
    <m/>
    <x v="129"/>
    <x v="173"/>
    <n v="24"/>
    <n v="24"/>
    <b v="1"/>
    <n v="12"/>
    <b v="1"/>
    <n v="17"/>
    <m/>
    <n v="0"/>
    <m/>
    <m/>
    <b v="1"/>
    <s v="B"/>
    <x v="0"/>
    <x v="2"/>
  </r>
  <r>
    <x v="4"/>
    <x v="415"/>
    <x v="429"/>
    <x v="1"/>
    <n v="1"/>
    <m/>
    <x v="6"/>
    <x v="6"/>
    <m/>
    <m/>
    <b v="0"/>
    <m/>
    <b v="0"/>
    <m/>
    <n v="0"/>
    <n v="0"/>
    <m/>
    <m/>
    <b v="1"/>
    <s v="B"/>
    <x v="2"/>
    <x v="0"/>
  </r>
  <r>
    <x v="4"/>
    <x v="415"/>
    <x v="430"/>
    <x v="1"/>
    <n v="1"/>
    <m/>
    <x v="6"/>
    <x v="6"/>
    <m/>
    <m/>
    <b v="0"/>
    <m/>
    <b v="0"/>
    <m/>
    <n v="0"/>
    <n v="0"/>
    <m/>
    <m/>
    <b v="1"/>
    <s v="B"/>
    <x v="2"/>
    <x v="0"/>
  </r>
  <r>
    <x v="4"/>
    <x v="415"/>
    <x v="431"/>
    <x v="1"/>
    <n v="1"/>
    <m/>
    <x v="6"/>
    <x v="6"/>
    <m/>
    <m/>
    <b v="0"/>
    <m/>
    <b v="0"/>
    <m/>
    <n v="0"/>
    <n v="0"/>
    <m/>
    <m/>
    <b v="1"/>
    <s v="B"/>
    <x v="2"/>
    <x v="0"/>
  </r>
  <r>
    <x v="4"/>
    <x v="416"/>
    <x v="432"/>
    <x v="1"/>
    <n v="1"/>
    <m/>
    <x v="6"/>
    <x v="6"/>
    <m/>
    <m/>
    <b v="0"/>
    <m/>
    <b v="0"/>
    <m/>
    <n v="0"/>
    <n v="0"/>
    <m/>
    <m/>
    <b v="1"/>
    <s v="B"/>
    <x v="2"/>
    <x v="0"/>
  </r>
  <r>
    <x v="4"/>
    <x v="417"/>
    <x v="433"/>
    <x v="6"/>
    <n v="1"/>
    <m/>
    <x v="70"/>
    <x v="6"/>
    <m/>
    <m/>
    <b v="0"/>
    <m/>
    <b v="0"/>
    <m/>
    <n v="0"/>
    <n v="0"/>
    <d v="2014-06-23T00:00:00"/>
    <m/>
    <b v="1"/>
    <s v="B"/>
    <x v="2"/>
    <x v="0"/>
  </r>
  <r>
    <x v="4"/>
    <x v="418"/>
    <x v="434"/>
    <x v="6"/>
    <n v="1"/>
    <m/>
    <x v="6"/>
    <x v="6"/>
    <m/>
    <m/>
    <b v="0"/>
    <m/>
    <b v="0"/>
    <m/>
    <n v="0"/>
    <n v="0"/>
    <m/>
    <m/>
    <b v="1"/>
    <s v="B"/>
    <x v="2"/>
    <x v="0"/>
  </r>
  <r>
    <x v="4"/>
    <x v="419"/>
    <x v="435"/>
    <x v="6"/>
    <n v="1"/>
    <m/>
    <x v="6"/>
    <x v="6"/>
    <m/>
    <m/>
    <b v="0"/>
    <m/>
    <b v="0"/>
    <m/>
    <n v="0"/>
    <n v="0"/>
    <m/>
    <m/>
    <b v="1"/>
    <s v="B"/>
    <x v="2"/>
    <x v="0"/>
  </r>
  <r>
    <x v="0"/>
    <x v="420"/>
    <x v="436"/>
    <x v="2"/>
    <n v="3"/>
    <m/>
    <x v="196"/>
    <x v="215"/>
    <n v="48"/>
    <m/>
    <b v="1"/>
    <n v="6"/>
    <b v="0"/>
    <m/>
    <n v="0"/>
    <n v="0"/>
    <m/>
    <m/>
    <b v="1"/>
    <s v="B"/>
    <x v="2"/>
    <x v="2"/>
  </r>
  <r>
    <x v="0"/>
    <x v="421"/>
    <x v="437"/>
    <x v="1"/>
    <n v="3"/>
    <m/>
    <x v="198"/>
    <x v="58"/>
    <n v="36"/>
    <m/>
    <b v="1"/>
    <n v="12"/>
    <b v="1"/>
    <n v="9"/>
    <n v="0"/>
    <n v="0"/>
    <m/>
    <m/>
    <b v="1"/>
    <s v="B"/>
    <x v="0"/>
    <x v="2"/>
  </r>
  <r>
    <x v="0"/>
    <x v="422"/>
    <x v="438"/>
    <x v="3"/>
    <n v="3"/>
    <m/>
    <x v="73"/>
    <x v="58"/>
    <n v="37"/>
    <m/>
    <b v="1"/>
    <n v="12"/>
    <b v="1"/>
    <n v="15"/>
    <n v="0"/>
    <n v="0"/>
    <m/>
    <m/>
    <b v="1"/>
    <s v="B"/>
    <x v="0"/>
    <x v="2"/>
  </r>
  <r>
    <x v="0"/>
    <x v="423"/>
    <x v="439"/>
    <x v="1"/>
    <n v="3"/>
    <m/>
    <x v="113"/>
    <x v="129"/>
    <n v="34"/>
    <m/>
    <b v="1"/>
    <n v="14"/>
    <b v="1"/>
    <n v="2"/>
    <n v="0"/>
    <n v="0"/>
    <m/>
    <m/>
    <b v="1"/>
    <s v="B"/>
    <x v="0"/>
    <x v="2"/>
  </r>
  <r>
    <x v="0"/>
    <x v="424"/>
    <x v="440"/>
    <x v="3"/>
    <n v="3"/>
    <m/>
    <x v="95"/>
    <x v="58"/>
    <n v="48"/>
    <m/>
    <b v="1"/>
    <n v="7"/>
    <b v="1"/>
    <n v="23"/>
    <n v="0"/>
    <n v="0"/>
    <m/>
    <m/>
    <b v="1"/>
    <s v="B"/>
    <x v="0"/>
    <x v="2"/>
  </r>
  <r>
    <x v="0"/>
    <x v="286"/>
    <x v="441"/>
    <x v="0"/>
    <n v="3"/>
    <d v="2012-12-11T00:00:00"/>
    <x v="152"/>
    <x v="163"/>
    <n v="36"/>
    <m/>
    <b v="1"/>
    <n v="11"/>
    <b v="0"/>
    <m/>
    <n v="0"/>
    <n v="0"/>
    <m/>
    <m/>
    <b v="1"/>
    <s v="A"/>
    <x v="2"/>
    <x v="2"/>
  </r>
  <r>
    <x v="0"/>
    <x v="286"/>
    <x v="442"/>
    <x v="0"/>
    <n v="3"/>
    <d v="2012-12-11T00:00:00"/>
    <x v="152"/>
    <x v="163"/>
    <n v="36"/>
    <m/>
    <b v="1"/>
    <n v="11"/>
    <b v="0"/>
    <m/>
    <n v="0"/>
    <n v="0"/>
    <m/>
    <m/>
    <b v="1"/>
    <s v="A"/>
    <x v="2"/>
    <x v="2"/>
  </r>
  <r>
    <x v="0"/>
    <x v="286"/>
    <x v="443"/>
    <x v="0"/>
    <n v="3"/>
    <d v="2013-02-22T00:00:00"/>
    <x v="152"/>
    <x v="163"/>
    <n v="36"/>
    <m/>
    <b v="1"/>
    <n v="11"/>
    <b v="0"/>
    <m/>
    <n v="0"/>
    <n v="0"/>
    <m/>
    <m/>
    <b v="1"/>
    <s v="A"/>
    <x v="2"/>
    <x v="2"/>
  </r>
  <r>
    <x v="8"/>
    <x v="425"/>
    <x v="444"/>
    <x v="2"/>
    <n v="1"/>
    <m/>
    <x v="153"/>
    <x v="122"/>
    <n v="15"/>
    <m/>
    <b v="1"/>
    <n v="12"/>
    <b v="0"/>
    <n v="12"/>
    <n v="300000"/>
    <n v="225000"/>
    <m/>
    <m/>
    <b v="1"/>
    <s v="A"/>
    <x v="2"/>
    <x v="0"/>
  </r>
  <r>
    <x v="6"/>
    <x v="426"/>
    <x v="445"/>
    <x v="2"/>
    <n v="1"/>
    <m/>
    <x v="6"/>
    <x v="6"/>
    <m/>
    <m/>
    <b v="0"/>
    <m/>
    <b v="0"/>
    <m/>
    <n v="0"/>
    <n v="0"/>
    <m/>
    <m/>
    <b v="1"/>
    <s v="B"/>
    <x v="2"/>
    <x v="0"/>
  </r>
  <r>
    <x v="0"/>
    <x v="427"/>
    <x v="142"/>
    <x v="6"/>
    <n v="1"/>
    <d v="2013-05-20T00:00:00"/>
    <x v="84"/>
    <x v="81"/>
    <n v="36"/>
    <n v="12"/>
    <b v="1"/>
    <n v="12"/>
    <b v="1"/>
    <n v="6"/>
    <n v="1139000"/>
    <n v="4500000"/>
    <d v="2011-10-03T00:00:00"/>
    <d v="2013-05-20T00:00:00"/>
    <b v="1"/>
    <s v="B"/>
    <x v="0"/>
    <x v="0"/>
  </r>
  <r>
    <x v="0"/>
    <x v="428"/>
    <x v="142"/>
    <x v="6"/>
    <n v="1"/>
    <d v="2013-05-20T00:00:00"/>
    <x v="84"/>
    <x v="81"/>
    <n v="36"/>
    <n v="12"/>
    <b v="1"/>
    <n v="12"/>
    <b v="1"/>
    <n v="6"/>
    <n v="1139000"/>
    <n v="4500000"/>
    <d v="2011-09-20T00:00:00"/>
    <d v="2013-05-20T00:00:00"/>
    <b v="1"/>
    <s v="B"/>
    <x v="0"/>
    <x v="0"/>
  </r>
  <r>
    <x v="0"/>
    <x v="429"/>
    <x v="142"/>
    <x v="6"/>
    <n v="1"/>
    <d v="2013-05-20T00:00:00"/>
    <x v="84"/>
    <x v="81"/>
    <n v="36"/>
    <n v="12"/>
    <b v="1"/>
    <n v="12"/>
    <b v="1"/>
    <n v="6"/>
    <n v="1139000"/>
    <n v="4500000"/>
    <d v="2011-09-20T00:00:00"/>
    <d v="2013-05-20T00:00:00"/>
    <b v="1"/>
    <s v="B"/>
    <x v="0"/>
    <x v="0"/>
  </r>
  <r>
    <x v="0"/>
    <x v="430"/>
    <x v="142"/>
    <x v="6"/>
    <n v="1"/>
    <d v="2013-05-20T00:00:00"/>
    <x v="84"/>
    <x v="81"/>
    <n v="36"/>
    <n v="12"/>
    <b v="1"/>
    <n v="12"/>
    <b v="1"/>
    <n v="6"/>
    <n v="1139000"/>
    <n v="4500000"/>
    <d v="2011-09-20T00:00:00"/>
    <d v="2013-05-20T00:00:00"/>
    <b v="1"/>
    <s v="B"/>
    <x v="0"/>
    <x v="0"/>
  </r>
  <r>
    <x v="4"/>
    <x v="431"/>
    <x v="446"/>
    <x v="2"/>
    <n v="1"/>
    <m/>
    <x v="6"/>
    <x v="6"/>
    <m/>
    <m/>
    <b v="0"/>
    <m/>
    <b v="0"/>
    <m/>
    <n v="0"/>
    <n v="0"/>
    <m/>
    <m/>
    <b v="1"/>
    <s v="B"/>
    <x v="2"/>
    <x v="0"/>
  </r>
  <r>
    <x v="4"/>
    <x v="432"/>
    <x v="447"/>
    <x v="2"/>
    <n v="1"/>
    <m/>
    <x v="6"/>
    <x v="6"/>
    <m/>
    <m/>
    <b v="0"/>
    <m/>
    <b v="0"/>
    <m/>
    <n v="0"/>
    <n v="0"/>
    <m/>
    <m/>
    <b v="1"/>
    <s v="B"/>
    <x v="2"/>
    <x v="0"/>
  </r>
  <r>
    <x v="3"/>
    <x v="433"/>
    <x v="448"/>
    <x v="6"/>
    <n v="1"/>
    <d v="2019-02-27T00:00:00"/>
    <x v="199"/>
    <x v="218"/>
    <n v="36"/>
    <n v="12"/>
    <b v="0"/>
    <m/>
    <b v="0"/>
    <m/>
    <n v="20000"/>
    <n v="100000"/>
    <d v="2018-09-03T00:00:00"/>
    <d v="2019-02-27T00:00:00"/>
    <b v="1"/>
    <s v="B"/>
    <x v="6"/>
    <x v="0"/>
  </r>
  <r>
    <x v="4"/>
    <x v="434"/>
    <x v="449"/>
    <x v="2"/>
    <n v="1"/>
    <m/>
    <x v="6"/>
    <x v="6"/>
    <m/>
    <m/>
    <b v="0"/>
    <m/>
    <b v="0"/>
    <m/>
    <n v="0"/>
    <n v="0"/>
    <m/>
    <m/>
    <b v="1"/>
    <s v="B"/>
    <x v="2"/>
    <x v="0"/>
  </r>
  <r>
    <x v="0"/>
    <x v="435"/>
    <x v="450"/>
    <x v="3"/>
    <n v="1"/>
    <m/>
    <x v="6"/>
    <x v="6"/>
    <m/>
    <m/>
    <b v="0"/>
    <m/>
    <b v="0"/>
    <m/>
    <n v="0"/>
    <n v="0"/>
    <m/>
    <m/>
    <b v="1"/>
    <s v="C"/>
    <x v="2"/>
    <x v="0"/>
  </r>
  <r>
    <x v="0"/>
    <x v="436"/>
    <x v="451"/>
    <x v="6"/>
    <n v="1"/>
    <d v="2014-03-10T00:00:00"/>
    <x v="200"/>
    <x v="219"/>
    <n v="24"/>
    <n v="24"/>
    <b v="1"/>
    <n v="12"/>
    <b v="1"/>
    <n v="15"/>
    <n v="28500000"/>
    <n v="114000000"/>
    <d v="2013-06-01T00:00:00"/>
    <d v="2013-01-01T00:00:00"/>
    <b v="1"/>
    <s v="B"/>
    <x v="0"/>
    <x v="0"/>
  </r>
  <r>
    <x v="0"/>
    <x v="437"/>
    <x v="452"/>
    <x v="6"/>
    <n v="1"/>
    <m/>
    <x v="201"/>
    <x v="220"/>
    <n v="36"/>
    <n v="12"/>
    <b v="1"/>
    <n v="12"/>
    <b v="0"/>
    <m/>
    <n v="0"/>
    <n v="4000000"/>
    <m/>
    <m/>
    <b v="0"/>
    <s v="A"/>
    <x v="0"/>
    <x v="0"/>
  </r>
  <r>
    <x v="0"/>
    <x v="389"/>
    <x v="390"/>
    <x v="1"/>
    <n v="5"/>
    <m/>
    <x v="192"/>
    <x v="209"/>
    <n v="36"/>
    <m/>
    <b v="1"/>
    <n v="12"/>
    <b v="0"/>
    <m/>
    <n v="0"/>
    <n v="0"/>
    <m/>
    <m/>
    <b v="1"/>
    <s v="B"/>
    <x v="2"/>
    <x v="5"/>
  </r>
  <r>
    <x v="0"/>
    <x v="389"/>
    <x v="390"/>
    <x v="1"/>
    <n v="5"/>
    <m/>
    <x v="192"/>
    <x v="209"/>
    <n v="36"/>
    <m/>
    <b v="1"/>
    <n v="12"/>
    <b v="0"/>
    <m/>
    <n v="0"/>
    <n v="0"/>
    <m/>
    <m/>
    <b v="1"/>
    <s v="B"/>
    <x v="2"/>
    <x v="5"/>
  </r>
  <r>
    <x v="0"/>
    <x v="394"/>
    <x v="401"/>
    <x v="1"/>
    <n v="5"/>
    <m/>
    <x v="98"/>
    <x v="114"/>
    <n v="36"/>
    <m/>
    <b v="1"/>
    <n v="12"/>
    <b v="0"/>
    <m/>
    <n v="0"/>
    <n v="0"/>
    <m/>
    <m/>
    <b v="1"/>
    <s v="B"/>
    <x v="2"/>
    <x v="5"/>
  </r>
  <r>
    <x v="0"/>
    <x v="394"/>
    <x v="401"/>
    <x v="1"/>
    <n v="5"/>
    <m/>
    <x v="98"/>
    <x v="114"/>
    <n v="36"/>
    <m/>
    <b v="1"/>
    <n v="12"/>
    <b v="0"/>
    <m/>
    <n v="0"/>
    <n v="0"/>
    <m/>
    <m/>
    <b v="1"/>
    <s v="B"/>
    <x v="2"/>
    <x v="5"/>
  </r>
  <r>
    <x v="0"/>
    <x v="394"/>
    <x v="401"/>
    <x v="1"/>
    <n v="5"/>
    <m/>
    <x v="98"/>
    <x v="114"/>
    <n v="36"/>
    <m/>
    <b v="1"/>
    <n v="12"/>
    <b v="0"/>
    <m/>
    <n v="0"/>
    <n v="0"/>
    <m/>
    <m/>
    <b v="1"/>
    <s v="B"/>
    <x v="2"/>
    <x v="5"/>
  </r>
  <r>
    <x v="0"/>
    <x v="394"/>
    <x v="401"/>
    <x v="1"/>
    <n v="5"/>
    <m/>
    <x v="98"/>
    <x v="114"/>
    <n v="36"/>
    <m/>
    <b v="1"/>
    <n v="12"/>
    <b v="0"/>
    <m/>
    <n v="0"/>
    <n v="0"/>
    <m/>
    <m/>
    <b v="1"/>
    <s v="B"/>
    <x v="2"/>
    <x v="5"/>
  </r>
  <r>
    <x v="0"/>
    <x v="394"/>
    <x v="401"/>
    <x v="1"/>
    <n v="5"/>
    <m/>
    <x v="98"/>
    <x v="114"/>
    <n v="36"/>
    <m/>
    <b v="1"/>
    <n v="12"/>
    <b v="0"/>
    <m/>
    <n v="0"/>
    <n v="0"/>
    <m/>
    <m/>
    <b v="1"/>
    <s v="B"/>
    <x v="2"/>
    <x v="5"/>
  </r>
  <r>
    <x v="0"/>
    <x v="438"/>
    <x v="453"/>
    <x v="3"/>
    <n v="5"/>
    <m/>
    <x v="202"/>
    <x v="221"/>
    <n v="18"/>
    <m/>
    <b v="0"/>
    <m/>
    <b v="0"/>
    <m/>
    <n v="0"/>
    <n v="0"/>
    <m/>
    <m/>
    <b v="1"/>
    <s v="B"/>
    <x v="2"/>
    <x v="5"/>
  </r>
  <r>
    <x v="0"/>
    <x v="439"/>
    <x v="454"/>
    <x v="2"/>
    <n v="5"/>
    <m/>
    <x v="203"/>
    <x v="222"/>
    <n v="36"/>
    <m/>
    <b v="0"/>
    <m/>
    <b v="0"/>
    <m/>
    <n v="0"/>
    <n v="0"/>
    <m/>
    <m/>
    <b v="1"/>
    <s v="B"/>
    <x v="2"/>
    <x v="5"/>
  </r>
  <r>
    <x v="0"/>
    <x v="86"/>
    <x v="455"/>
    <x v="2"/>
    <n v="5"/>
    <d v="2009-07-21T00:00:00"/>
    <x v="21"/>
    <x v="22"/>
    <n v="36"/>
    <n v="12"/>
    <b v="1"/>
    <n v="12"/>
    <b v="0"/>
    <m/>
    <n v="0"/>
    <n v="0"/>
    <m/>
    <m/>
    <b v="1"/>
    <s v="B"/>
    <x v="0"/>
    <x v="5"/>
  </r>
  <r>
    <x v="0"/>
    <x v="86"/>
    <x v="456"/>
    <x v="2"/>
    <n v="5"/>
    <d v="2009-07-21T00:00:00"/>
    <x v="21"/>
    <x v="22"/>
    <n v="36"/>
    <n v="12"/>
    <b v="1"/>
    <n v="12"/>
    <b v="0"/>
    <m/>
    <n v="0"/>
    <n v="0"/>
    <m/>
    <m/>
    <b v="1"/>
    <s v="B"/>
    <x v="0"/>
    <x v="5"/>
  </r>
  <r>
    <x v="0"/>
    <x v="440"/>
    <x v="457"/>
    <x v="3"/>
    <n v="5"/>
    <m/>
    <x v="169"/>
    <x v="47"/>
    <n v="36"/>
    <m/>
    <b v="1"/>
    <n v="12"/>
    <b v="0"/>
    <m/>
    <n v="0"/>
    <n v="0"/>
    <m/>
    <m/>
    <b v="1"/>
    <s v="B"/>
    <x v="2"/>
    <x v="5"/>
  </r>
  <r>
    <x v="0"/>
    <x v="440"/>
    <x v="457"/>
    <x v="3"/>
    <n v="5"/>
    <m/>
    <x v="169"/>
    <x v="47"/>
    <n v="36"/>
    <m/>
    <b v="1"/>
    <n v="12"/>
    <b v="0"/>
    <m/>
    <n v="0"/>
    <n v="0"/>
    <m/>
    <m/>
    <b v="1"/>
    <s v="B"/>
    <x v="2"/>
    <x v="5"/>
  </r>
  <r>
    <x v="0"/>
    <x v="440"/>
    <x v="457"/>
    <x v="3"/>
    <n v="5"/>
    <m/>
    <x v="169"/>
    <x v="47"/>
    <n v="36"/>
    <m/>
    <b v="1"/>
    <n v="12"/>
    <b v="0"/>
    <m/>
    <n v="0"/>
    <n v="0"/>
    <m/>
    <m/>
    <b v="1"/>
    <s v="B"/>
    <x v="2"/>
    <x v="5"/>
  </r>
  <r>
    <x v="0"/>
    <x v="440"/>
    <x v="457"/>
    <x v="3"/>
    <n v="5"/>
    <m/>
    <x v="169"/>
    <x v="47"/>
    <n v="36"/>
    <m/>
    <b v="1"/>
    <n v="12"/>
    <b v="0"/>
    <m/>
    <n v="0"/>
    <n v="0"/>
    <m/>
    <m/>
    <b v="1"/>
    <s v="B"/>
    <x v="2"/>
    <x v="5"/>
  </r>
  <r>
    <x v="0"/>
    <x v="440"/>
    <x v="457"/>
    <x v="3"/>
    <n v="5"/>
    <m/>
    <x v="169"/>
    <x v="47"/>
    <n v="36"/>
    <m/>
    <b v="1"/>
    <n v="12"/>
    <b v="0"/>
    <m/>
    <n v="0"/>
    <n v="0"/>
    <m/>
    <m/>
    <b v="1"/>
    <s v="B"/>
    <x v="2"/>
    <x v="5"/>
  </r>
  <r>
    <x v="0"/>
    <x v="440"/>
    <x v="457"/>
    <x v="3"/>
    <n v="5"/>
    <m/>
    <x v="169"/>
    <x v="47"/>
    <n v="36"/>
    <m/>
    <b v="1"/>
    <n v="12"/>
    <b v="0"/>
    <m/>
    <n v="0"/>
    <n v="0"/>
    <m/>
    <m/>
    <b v="1"/>
    <s v="B"/>
    <x v="2"/>
    <x v="5"/>
  </r>
  <r>
    <x v="0"/>
    <x v="440"/>
    <x v="457"/>
    <x v="3"/>
    <n v="5"/>
    <m/>
    <x v="169"/>
    <x v="47"/>
    <n v="36"/>
    <m/>
    <b v="1"/>
    <n v="12"/>
    <b v="0"/>
    <m/>
    <n v="0"/>
    <n v="0"/>
    <m/>
    <m/>
    <b v="1"/>
    <s v="B"/>
    <x v="2"/>
    <x v="5"/>
  </r>
  <r>
    <x v="0"/>
    <x v="249"/>
    <x v="458"/>
    <x v="2"/>
    <n v="5"/>
    <m/>
    <x v="134"/>
    <x v="77"/>
    <n v="24"/>
    <m/>
    <b v="1"/>
    <n v="12"/>
    <b v="1"/>
    <n v="12"/>
    <n v="0"/>
    <n v="0"/>
    <m/>
    <m/>
    <b v="1"/>
    <s v="B"/>
    <x v="0"/>
    <x v="5"/>
  </r>
  <r>
    <x v="0"/>
    <x v="441"/>
    <x v="459"/>
    <x v="0"/>
    <n v="5"/>
    <d v="2011-01-01T00:00:00"/>
    <x v="42"/>
    <x v="129"/>
    <n v="48"/>
    <m/>
    <b v="0"/>
    <m/>
    <b v="0"/>
    <m/>
    <n v="0"/>
    <n v="0"/>
    <m/>
    <m/>
    <b v="1"/>
    <s v="B"/>
    <x v="2"/>
    <x v="5"/>
  </r>
  <r>
    <x v="0"/>
    <x v="441"/>
    <x v="460"/>
    <x v="0"/>
    <n v="5"/>
    <d v="2011-01-01T00:00:00"/>
    <x v="42"/>
    <x v="129"/>
    <n v="48"/>
    <m/>
    <b v="0"/>
    <m/>
    <b v="0"/>
    <m/>
    <n v="0"/>
    <n v="0"/>
    <m/>
    <m/>
    <b v="1"/>
    <s v="B"/>
    <x v="2"/>
    <x v="5"/>
  </r>
  <r>
    <x v="0"/>
    <x v="441"/>
    <x v="461"/>
    <x v="0"/>
    <n v="5"/>
    <d v="2011-01-01T00:00:00"/>
    <x v="42"/>
    <x v="129"/>
    <n v="48"/>
    <m/>
    <b v="0"/>
    <m/>
    <b v="0"/>
    <m/>
    <n v="0"/>
    <n v="0"/>
    <m/>
    <m/>
    <b v="1"/>
    <s v="B"/>
    <x v="2"/>
    <x v="5"/>
  </r>
  <r>
    <x v="0"/>
    <x v="441"/>
    <x v="462"/>
    <x v="0"/>
    <n v="5"/>
    <d v="2011-01-01T00:00:00"/>
    <x v="42"/>
    <x v="129"/>
    <n v="48"/>
    <m/>
    <b v="0"/>
    <m/>
    <b v="0"/>
    <m/>
    <n v="0"/>
    <n v="0"/>
    <m/>
    <m/>
    <b v="1"/>
    <s v="B"/>
    <x v="2"/>
    <x v="5"/>
  </r>
  <r>
    <x v="0"/>
    <x v="441"/>
    <x v="463"/>
    <x v="0"/>
    <n v="5"/>
    <d v="2011-01-01T00:00:00"/>
    <x v="42"/>
    <x v="129"/>
    <n v="48"/>
    <m/>
    <b v="0"/>
    <m/>
    <b v="0"/>
    <m/>
    <n v="0"/>
    <n v="0"/>
    <m/>
    <m/>
    <b v="1"/>
    <s v="B"/>
    <x v="2"/>
    <x v="5"/>
  </r>
  <r>
    <x v="0"/>
    <x v="442"/>
    <x v="464"/>
    <x v="3"/>
    <n v="5"/>
    <m/>
    <x v="204"/>
    <x v="223"/>
    <n v="48"/>
    <m/>
    <b v="0"/>
    <m/>
    <b v="0"/>
    <m/>
    <n v="0"/>
    <n v="0"/>
    <m/>
    <m/>
    <b v="1"/>
    <s v="B"/>
    <x v="2"/>
    <x v="5"/>
  </r>
  <r>
    <x v="0"/>
    <x v="443"/>
    <x v="465"/>
    <x v="3"/>
    <n v="5"/>
    <m/>
    <x v="116"/>
    <x v="152"/>
    <n v="24"/>
    <m/>
    <b v="1"/>
    <n v="12"/>
    <b v="1"/>
    <n v="12"/>
    <n v="8173681"/>
    <n v="0"/>
    <m/>
    <m/>
    <b v="1"/>
    <s v="B"/>
    <x v="0"/>
    <x v="5"/>
  </r>
  <r>
    <x v="0"/>
    <x v="444"/>
    <x v="466"/>
    <x v="2"/>
    <n v="2"/>
    <d v="2013-12-20T00:00:00"/>
    <x v="205"/>
    <x v="224"/>
    <n v="24"/>
    <n v="24"/>
    <b v="1"/>
    <n v="12"/>
    <b v="1"/>
    <n v="16"/>
    <n v="15000000"/>
    <n v="60000000"/>
    <m/>
    <m/>
    <b v="1"/>
    <s v="B"/>
    <x v="0"/>
    <x v="4"/>
  </r>
  <r>
    <x v="0"/>
    <x v="445"/>
    <x v="467"/>
    <x v="3"/>
    <n v="3"/>
    <m/>
    <x v="125"/>
    <x v="4"/>
    <n v="36"/>
    <m/>
    <b v="1"/>
    <n v="12"/>
    <b v="1"/>
    <n v="1"/>
    <n v="0"/>
    <n v="0"/>
    <m/>
    <m/>
    <b v="1"/>
    <s v="B"/>
    <x v="0"/>
    <x v="2"/>
  </r>
  <r>
    <x v="0"/>
    <x v="446"/>
    <x v="468"/>
    <x v="2"/>
    <n v="2"/>
    <m/>
    <x v="206"/>
    <x v="225"/>
    <n v="24"/>
    <n v="24"/>
    <b v="1"/>
    <n v="12"/>
    <b v="1"/>
    <n v="12"/>
    <n v="500000000"/>
    <n v="2000000000"/>
    <m/>
    <m/>
    <b v="1"/>
    <s v="Call-off from Framework"/>
    <x v="0"/>
    <x v="4"/>
  </r>
  <r>
    <x v="4"/>
    <x v="244"/>
    <x v="469"/>
    <x v="1"/>
    <n v="2"/>
    <m/>
    <x v="6"/>
    <x v="6"/>
    <m/>
    <m/>
    <b v="0"/>
    <m/>
    <b v="0"/>
    <m/>
    <n v="0"/>
    <n v="0"/>
    <m/>
    <m/>
    <b v="1"/>
    <s v="B"/>
    <x v="2"/>
    <x v="4"/>
  </r>
  <r>
    <x v="0"/>
    <x v="447"/>
    <x v="470"/>
    <x v="1"/>
    <n v="2"/>
    <m/>
    <x v="3"/>
    <x v="156"/>
    <n v="48"/>
    <m/>
    <b v="1"/>
    <n v="6"/>
    <b v="0"/>
    <m/>
    <n v="0"/>
    <n v="0"/>
    <m/>
    <m/>
    <b v="1"/>
    <s v="Call-off from Framework"/>
    <x v="2"/>
    <x v="4"/>
  </r>
  <r>
    <x v="0"/>
    <x v="448"/>
    <x v="471"/>
    <x v="2"/>
    <n v="5"/>
    <d v="2013-07-01T00:00:00"/>
    <x v="207"/>
    <x v="183"/>
    <n v="36"/>
    <n v="12"/>
    <b v="1"/>
    <n v="12"/>
    <b v="1"/>
    <n v="1"/>
    <n v="70000000"/>
    <n v="0"/>
    <m/>
    <d v="2013-08-01T00:00:00"/>
    <b v="1"/>
    <s v="B"/>
    <x v="0"/>
    <x v="5"/>
  </r>
  <r>
    <x v="0"/>
    <x v="448"/>
    <x v="471"/>
    <x v="2"/>
    <n v="5"/>
    <d v="2013-07-01T00:00:00"/>
    <x v="207"/>
    <x v="183"/>
    <n v="36"/>
    <n v="12"/>
    <b v="1"/>
    <n v="12"/>
    <b v="1"/>
    <n v="1"/>
    <n v="32000000"/>
    <n v="0"/>
    <m/>
    <d v="2013-08-01T00:00:00"/>
    <b v="1"/>
    <s v="B"/>
    <x v="0"/>
    <x v="5"/>
  </r>
  <r>
    <x v="0"/>
    <x v="448"/>
    <x v="471"/>
    <x v="2"/>
    <n v="5"/>
    <d v="2013-07-01T00:00:00"/>
    <x v="207"/>
    <x v="183"/>
    <n v="36"/>
    <n v="12"/>
    <b v="1"/>
    <n v="12"/>
    <b v="1"/>
    <n v="1"/>
    <n v="0"/>
    <n v="0"/>
    <m/>
    <d v="2013-08-01T00:00:00"/>
    <b v="1"/>
    <s v="B"/>
    <x v="0"/>
    <x v="5"/>
  </r>
  <r>
    <x v="0"/>
    <x v="449"/>
    <x v="453"/>
    <x v="3"/>
    <n v="5"/>
    <m/>
    <x v="6"/>
    <x v="6"/>
    <n v="12"/>
    <m/>
    <b v="0"/>
    <m/>
    <b v="0"/>
    <m/>
    <n v="0"/>
    <n v="0"/>
    <m/>
    <d v="2013-05-28T00:00:00"/>
    <b v="1"/>
    <s v="B"/>
    <x v="2"/>
    <x v="5"/>
  </r>
  <r>
    <x v="0"/>
    <x v="249"/>
    <x v="472"/>
    <x v="2"/>
    <n v="5"/>
    <m/>
    <x v="134"/>
    <x v="77"/>
    <n v="24"/>
    <m/>
    <b v="1"/>
    <n v="12"/>
    <b v="1"/>
    <n v="12"/>
    <n v="0"/>
    <n v="0"/>
    <m/>
    <m/>
    <b v="1"/>
    <s v="B"/>
    <x v="0"/>
    <x v="5"/>
  </r>
  <r>
    <x v="0"/>
    <x v="387"/>
    <x v="395"/>
    <x v="6"/>
    <n v="5"/>
    <m/>
    <x v="191"/>
    <x v="208"/>
    <n v="24"/>
    <m/>
    <b v="1"/>
    <n v="12"/>
    <b v="1"/>
    <n v="29"/>
    <n v="0"/>
    <n v="0"/>
    <d v="2012-12-03T00:00:00"/>
    <d v="2013-08-01T00:00:00"/>
    <b v="1"/>
    <s v="B"/>
    <x v="0"/>
    <x v="5"/>
  </r>
  <r>
    <x v="0"/>
    <x v="387"/>
    <x v="395"/>
    <x v="6"/>
    <n v="5"/>
    <m/>
    <x v="191"/>
    <x v="208"/>
    <n v="24"/>
    <m/>
    <b v="1"/>
    <n v="12"/>
    <b v="1"/>
    <n v="29"/>
    <n v="0"/>
    <n v="0"/>
    <d v="2012-12-03T00:00:00"/>
    <d v="2013-08-01T00:00:00"/>
    <b v="1"/>
    <s v="B"/>
    <x v="0"/>
    <x v="5"/>
  </r>
  <r>
    <x v="4"/>
    <x v="450"/>
    <x v="473"/>
    <x v="6"/>
    <n v="5"/>
    <m/>
    <x v="208"/>
    <x v="117"/>
    <n v="12"/>
    <m/>
    <b v="0"/>
    <m/>
    <b v="0"/>
    <m/>
    <n v="2000000"/>
    <n v="0"/>
    <m/>
    <m/>
    <b v="1"/>
    <s v="B"/>
    <x v="2"/>
    <x v="5"/>
  </r>
  <r>
    <x v="0"/>
    <x v="249"/>
    <x v="474"/>
    <x v="2"/>
    <n v="5"/>
    <m/>
    <x v="134"/>
    <x v="77"/>
    <n v="24"/>
    <m/>
    <b v="1"/>
    <n v="12"/>
    <b v="1"/>
    <n v="12"/>
    <n v="0"/>
    <n v="0"/>
    <m/>
    <m/>
    <b v="1"/>
    <s v="B"/>
    <x v="0"/>
    <x v="5"/>
  </r>
  <r>
    <x v="0"/>
    <x v="249"/>
    <x v="475"/>
    <x v="2"/>
    <n v="5"/>
    <m/>
    <x v="134"/>
    <x v="77"/>
    <n v="24"/>
    <m/>
    <b v="1"/>
    <n v="12"/>
    <b v="1"/>
    <n v="12"/>
    <n v="0"/>
    <n v="0"/>
    <m/>
    <m/>
    <b v="1"/>
    <s v="B"/>
    <x v="0"/>
    <x v="5"/>
  </r>
  <r>
    <x v="0"/>
    <x v="249"/>
    <x v="476"/>
    <x v="2"/>
    <n v="5"/>
    <m/>
    <x v="134"/>
    <x v="77"/>
    <n v="24"/>
    <m/>
    <b v="1"/>
    <n v="12"/>
    <b v="1"/>
    <n v="12"/>
    <n v="0"/>
    <n v="0"/>
    <m/>
    <m/>
    <b v="1"/>
    <s v="B"/>
    <x v="0"/>
    <x v="5"/>
  </r>
  <r>
    <x v="0"/>
    <x v="249"/>
    <x v="477"/>
    <x v="2"/>
    <n v="5"/>
    <m/>
    <x v="134"/>
    <x v="77"/>
    <n v="24"/>
    <m/>
    <b v="1"/>
    <n v="12"/>
    <b v="1"/>
    <n v="12"/>
    <n v="0"/>
    <n v="0"/>
    <m/>
    <m/>
    <b v="1"/>
    <s v="B"/>
    <x v="0"/>
    <x v="5"/>
  </r>
  <r>
    <x v="0"/>
    <x v="249"/>
    <x v="478"/>
    <x v="2"/>
    <n v="5"/>
    <m/>
    <x v="134"/>
    <x v="77"/>
    <n v="24"/>
    <m/>
    <b v="1"/>
    <n v="12"/>
    <b v="1"/>
    <n v="12"/>
    <n v="0"/>
    <n v="0"/>
    <m/>
    <m/>
    <b v="1"/>
    <s v="B"/>
    <x v="0"/>
    <x v="5"/>
  </r>
  <r>
    <x v="0"/>
    <x v="249"/>
    <x v="479"/>
    <x v="2"/>
    <n v="5"/>
    <m/>
    <x v="134"/>
    <x v="77"/>
    <n v="24"/>
    <m/>
    <b v="1"/>
    <n v="12"/>
    <b v="1"/>
    <n v="12"/>
    <n v="0"/>
    <n v="0"/>
    <m/>
    <m/>
    <b v="1"/>
    <s v="B"/>
    <x v="0"/>
    <x v="5"/>
  </r>
  <r>
    <x v="0"/>
    <x v="249"/>
    <x v="480"/>
    <x v="2"/>
    <n v="5"/>
    <m/>
    <x v="134"/>
    <x v="77"/>
    <n v="24"/>
    <m/>
    <b v="1"/>
    <n v="12"/>
    <b v="1"/>
    <n v="12"/>
    <n v="0"/>
    <n v="0"/>
    <m/>
    <m/>
    <b v="1"/>
    <s v="B"/>
    <x v="0"/>
    <x v="5"/>
  </r>
  <r>
    <x v="0"/>
    <x v="249"/>
    <x v="481"/>
    <x v="2"/>
    <n v="5"/>
    <m/>
    <x v="134"/>
    <x v="77"/>
    <n v="24"/>
    <m/>
    <b v="1"/>
    <n v="12"/>
    <b v="1"/>
    <n v="12"/>
    <n v="0"/>
    <n v="0"/>
    <m/>
    <m/>
    <b v="1"/>
    <s v="B"/>
    <x v="0"/>
    <x v="5"/>
  </r>
  <r>
    <x v="3"/>
    <x v="451"/>
    <x v="482"/>
    <x v="1"/>
    <n v="3"/>
    <m/>
    <x v="209"/>
    <x v="226"/>
    <n v="24"/>
    <m/>
    <b v="0"/>
    <n v="12"/>
    <b v="0"/>
    <n v="12"/>
    <n v="0"/>
    <n v="0"/>
    <m/>
    <m/>
    <b v="1"/>
    <s v="B"/>
    <x v="2"/>
    <x v="2"/>
  </r>
  <r>
    <x v="3"/>
    <x v="452"/>
    <x v="483"/>
    <x v="1"/>
    <n v="3"/>
    <m/>
    <x v="210"/>
    <x v="227"/>
    <n v="24"/>
    <n v="24"/>
    <b v="0"/>
    <n v="12"/>
    <b v="0"/>
    <n v="12"/>
    <n v="0"/>
    <n v="0"/>
    <m/>
    <m/>
    <b v="1"/>
    <s v="B"/>
    <x v="4"/>
    <x v="2"/>
  </r>
  <r>
    <x v="0"/>
    <x v="453"/>
    <x v="484"/>
    <x v="3"/>
    <n v="3"/>
    <m/>
    <x v="211"/>
    <x v="228"/>
    <n v="48"/>
    <m/>
    <b v="0"/>
    <m/>
    <b v="0"/>
    <m/>
    <n v="0"/>
    <n v="0"/>
    <m/>
    <m/>
    <b v="1"/>
    <s v="B"/>
    <x v="2"/>
    <x v="2"/>
  </r>
  <r>
    <x v="0"/>
    <x v="454"/>
    <x v="74"/>
    <x v="1"/>
    <n v="1"/>
    <d v="2014-07-23T00:00:00"/>
    <x v="212"/>
    <x v="229"/>
    <n v="24"/>
    <n v="25"/>
    <b v="1"/>
    <n v="12"/>
    <b v="1"/>
    <n v="13"/>
    <n v="1700000"/>
    <n v="6800000"/>
    <d v="2013-04-24T00:00:00"/>
    <d v="2013-12-09T00:00:00"/>
    <b v="1"/>
    <s v="B"/>
    <x v="0"/>
    <x v="0"/>
  </r>
  <r>
    <x v="0"/>
    <x v="204"/>
    <x v="485"/>
    <x v="4"/>
    <n v="5"/>
    <m/>
    <x v="115"/>
    <x v="116"/>
    <n v="36"/>
    <m/>
    <b v="1"/>
    <n v="12"/>
    <b v="0"/>
    <m/>
    <n v="0"/>
    <n v="0"/>
    <m/>
    <m/>
    <b v="1"/>
    <s v="B"/>
    <x v="2"/>
    <x v="5"/>
  </r>
  <r>
    <x v="0"/>
    <x v="204"/>
    <x v="486"/>
    <x v="4"/>
    <n v="5"/>
    <m/>
    <x v="115"/>
    <x v="116"/>
    <n v="36"/>
    <m/>
    <b v="1"/>
    <n v="12"/>
    <b v="0"/>
    <m/>
    <n v="0"/>
    <n v="0"/>
    <m/>
    <m/>
    <b v="1"/>
    <s v="B"/>
    <x v="2"/>
    <x v="5"/>
  </r>
  <r>
    <x v="0"/>
    <x v="204"/>
    <x v="487"/>
    <x v="4"/>
    <n v="5"/>
    <m/>
    <x v="115"/>
    <x v="116"/>
    <n v="36"/>
    <m/>
    <b v="1"/>
    <n v="12"/>
    <b v="0"/>
    <m/>
    <n v="0"/>
    <n v="0"/>
    <m/>
    <m/>
    <b v="1"/>
    <s v="B"/>
    <x v="2"/>
    <x v="5"/>
  </r>
  <r>
    <x v="0"/>
    <x v="204"/>
    <x v="488"/>
    <x v="4"/>
    <n v="5"/>
    <m/>
    <x v="115"/>
    <x v="116"/>
    <n v="36"/>
    <m/>
    <b v="1"/>
    <n v="12"/>
    <b v="0"/>
    <m/>
    <n v="0"/>
    <n v="0"/>
    <m/>
    <m/>
    <b v="1"/>
    <s v="B"/>
    <x v="2"/>
    <x v="5"/>
  </r>
  <r>
    <x v="4"/>
    <x v="455"/>
    <x v="489"/>
    <x v="2"/>
    <n v="1"/>
    <m/>
    <x v="6"/>
    <x v="6"/>
    <m/>
    <m/>
    <b v="0"/>
    <m/>
    <b v="0"/>
    <m/>
    <n v="0"/>
    <n v="0"/>
    <m/>
    <m/>
    <b v="1"/>
    <s v="A"/>
    <x v="2"/>
    <x v="0"/>
  </r>
  <r>
    <x v="0"/>
    <x v="456"/>
    <x v="490"/>
    <x v="1"/>
    <n v="3"/>
    <m/>
    <x v="213"/>
    <x v="230"/>
    <n v="48"/>
    <m/>
    <b v="0"/>
    <m/>
    <b v="0"/>
    <m/>
    <n v="0"/>
    <n v="0"/>
    <m/>
    <m/>
    <b v="1"/>
    <s v="B"/>
    <x v="2"/>
    <x v="2"/>
  </r>
  <r>
    <x v="0"/>
    <x v="457"/>
    <x v="491"/>
    <x v="1"/>
    <n v="1"/>
    <m/>
    <x v="214"/>
    <x v="231"/>
    <n v="48"/>
    <n v="0"/>
    <b v="0"/>
    <m/>
    <b v="0"/>
    <m/>
    <n v="757807"/>
    <n v="3031228"/>
    <d v="2013-04-02T00:00:00"/>
    <d v="2013-09-15T00:00:00"/>
    <b v="1"/>
    <s v="B"/>
    <x v="0"/>
    <x v="0"/>
  </r>
  <r>
    <x v="0"/>
    <x v="458"/>
    <x v="492"/>
    <x v="1"/>
    <n v="1"/>
    <m/>
    <x v="215"/>
    <x v="232"/>
    <n v="23"/>
    <n v="24"/>
    <b v="1"/>
    <n v="12"/>
    <b v="1"/>
    <n v="12"/>
    <n v="51576"/>
    <n v="206304"/>
    <d v="2013-04-14T00:00:00"/>
    <d v="2013-09-23T00:00:00"/>
    <b v="1"/>
    <s v="B"/>
    <x v="0"/>
    <x v="0"/>
  </r>
  <r>
    <x v="11"/>
    <x v="459"/>
    <x v="493"/>
    <x v="1"/>
    <n v="1"/>
    <m/>
    <x v="6"/>
    <x v="6"/>
    <m/>
    <m/>
    <b v="0"/>
    <m/>
    <b v="0"/>
    <m/>
    <n v="0"/>
    <n v="0"/>
    <m/>
    <m/>
    <b v="1"/>
    <s v="B"/>
    <x v="2"/>
    <x v="0"/>
  </r>
  <r>
    <x v="0"/>
    <x v="460"/>
    <x v="63"/>
    <x v="1"/>
    <n v="1"/>
    <d v="2014-07-08T00:00:00"/>
    <x v="216"/>
    <x v="233"/>
    <n v="36"/>
    <n v="17"/>
    <b v="1"/>
    <n v="12"/>
    <b v="1"/>
    <n v="5"/>
    <n v="1200000"/>
    <n v="4800000"/>
    <d v="2013-05-01T00:00:00"/>
    <d v="2013-11-01T00:00:00"/>
    <b v="1"/>
    <s v="B"/>
    <x v="0"/>
    <x v="0"/>
  </r>
  <r>
    <x v="4"/>
    <x v="461"/>
    <x v="494"/>
    <x v="1"/>
    <n v="1"/>
    <m/>
    <x v="6"/>
    <x v="6"/>
    <m/>
    <m/>
    <b v="0"/>
    <m/>
    <b v="0"/>
    <m/>
    <n v="0"/>
    <n v="0"/>
    <m/>
    <m/>
    <b v="1"/>
    <s v="B"/>
    <x v="2"/>
    <x v="0"/>
  </r>
  <r>
    <x v="11"/>
    <x v="462"/>
    <x v="495"/>
    <x v="1"/>
    <n v="1"/>
    <m/>
    <x v="217"/>
    <x v="234"/>
    <n v="24"/>
    <n v="48"/>
    <b v="0"/>
    <m/>
    <b v="0"/>
    <m/>
    <n v="2000000"/>
    <n v="8000000"/>
    <d v="2020-05-04T00:00:00"/>
    <d v="2020-12-01T00:00:00"/>
    <b v="1"/>
    <s v="B"/>
    <x v="16"/>
    <x v="0"/>
  </r>
  <r>
    <x v="2"/>
    <x v="463"/>
    <x v="496"/>
    <x v="1"/>
    <n v="1"/>
    <m/>
    <x v="6"/>
    <x v="6"/>
    <m/>
    <m/>
    <b v="0"/>
    <m/>
    <b v="0"/>
    <m/>
    <n v="0"/>
    <n v="0"/>
    <m/>
    <m/>
    <b v="1"/>
    <s v="B"/>
    <x v="2"/>
    <x v="0"/>
  </r>
  <r>
    <x v="12"/>
    <x v="464"/>
    <x v="497"/>
    <x v="1"/>
    <n v="1"/>
    <m/>
    <x v="6"/>
    <x v="6"/>
    <m/>
    <m/>
    <b v="0"/>
    <m/>
    <b v="0"/>
    <m/>
    <n v="0"/>
    <n v="0"/>
    <m/>
    <m/>
    <b v="1"/>
    <s v="B"/>
    <x v="2"/>
    <x v="0"/>
  </r>
  <r>
    <x v="12"/>
    <x v="465"/>
    <x v="498"/>
    <x v="1"/>
    <n v="1"/>
    <m/>
    <x v="6"/>
    <x v="6"/>
    <m/>
    <m/>
    <b v="0"/>
    <m/>
    <b v="0"/>
    <m/>
    <n v="0"/>
    <n v="0"/>
    <m/>
    <m/>
    <b v="1"/>
    <s v="B"/>
    <x v="2"/>
    <x v="0"/>
  </r>
  <r>
    <x v="10"/>
    <x v="466"/>
    <x v="499"/>
    <x v="1"/>
    <n v="1"/>
    <m/>
    <x v="218"/>
    <x v="235"/>
    <n v="24"/>
    <n v="24"/>
    <b v="0"/>
    <m/>
    <b v="0"/>
    <m/>
    <n v="10000000"/>
    <n v="40000000"/>
    <d v="2020-01-20T00:00:00"/>
    <d v="2021-03-08T00:00:00"/>
    <b v="1"/>
    <s v="B"/>
    <x v="4"/>
    <x v="0"/>
  </r>
  <r>
    <x v="4"/>
    <x v="467"/>
    <x v="500"/>
    <x v="1"/>
    <n v="1"/>
    <m/>
    <x v="6"/>
    <x v="6"/>
    <m/>
    <m/>
    <b v="0"/>
    <m/>
    <b v="0"/>
    <m/>
    <n v="0"/>
    <n v="0"/>
    <m/>
    <m/>
    <b v="1"/>
    <s v="B"/>
    <x v="2"/>
    <x v="0"/>
  </r>
  <r>
    <x v="11"/>
    <x v="468"/>
    <x v="501"/>
    <x v="1"/>
    <n v="1"/>
    <m/>
    <x v="6"/>
    <x v="6"/>
    <m/>
    <m/>
    <b v="0"/>
    <m/>
    <b v="0"/>
    <m/>
    <n v="0"/>
    <n v="0"/>
    <m/>
    <m/>
    <b v="1"/>
    <s v="B"/>
    <x v="2"/>
    <x v="0"/>
  </r>
  <r>
    <x v="0"/>
    <x v="469"/>
    <x v="502"/>
    <x v="6"/>
    <n v="5"/>
    <m/>
    <x v="219"/>
    <x v="236"/>
    <n v="36"/>
    <m/>
    <b v="1"/>
    <n v="12"/>
    <b v="1"/>
    <n v="16"/>
    <n v="0"/>
    <n v="0"/>
    <d v="2013-05-17T00:00:00"/>
    <d v="2013-10-01T00:00:00"/>
    <b v="1"/>
    <s v="B"/>
    <x v="0"/>
    <x v="5"/>
  </r>
  <r>
    <x v="0"/>
    <x v="204"/>
    <x v="503"/>
    <x v="4"/>
    <n v="5"/>
    <m/>
    <x v="115"/>
    <x v="116"/>
    <n v="36"/>
    <m/>
    <b v="1"/>
    <n v="12"/>
    <b v="0"/>
    <m/>
    <n v="0"/>
    <n v="0"/>
    <m/>
    <m/>
    <b v="1"/>
    <s v="B"/>
    <x v="2"/>
    <x v="5"/>
  </r>
  <r>
    <x v="0"/>
    <x v="470"/>
    <x v="504"/>
    <x v="3"/>
    <n v="6"/>
    <m/>
    <x v="220"/>
    <x v="237"/>
    <n v="36"/>
    <m/>
    <b v="1"/>
    <n v="12"/>
    <b v="0"/>
    <m/>
    <n v="0"/>
    <n v="0"/>
    <m/>
    <m/>
    <b v="1"/>
    <s v="B"/>
    <x v="2"/>
    <x v="6"/>
  </r>
  <r>
    <x v="0"/>
    <x v="204"/>
    <x v="505"/>
    <x v="4"/>
    <n v="5"/>
    <m/>
    <x v="115"/>
    <x v="116"/>
    <n v="36"/>
    <m/>
    <b v="1"/>
    <n v="12"/>
    <b v="0"/>
    <m/>
    <n v="0"/>
    <n v="0"/>
    <m/>
    <m/>
    <b v="1"/>
    <s v="B"/>
    <x v="2"/>
    <x v="5"/>
  </r>
  <r>
    <x v="0"/>
    <x v="471"/>
    <x v="506"/>
    <x v="0"/>
    <n v="1"/>
    <d v="2016-07-31T00:00:00"/>
    <x v="221"/>
    <x v="238"/>
    <n v="36"/>
    <n v="12"/>
    <b v="1"/>
    <n v="12"/>
    <b v="0"/>
    <m/>
    <n v="5600000"/>
    <n v="22400000"/>
    <d v="2014-02-17T00:00:00"/>
    <d v="2016-07-31T00:00:00"/>
    <b v="1"/>
    <s v="B"/>
    <x v="0"/>
    <x v="0"/>
  </r>
  <r>
    <x v="0"/>
    <x v="472"/>
    <x v="251"/>
    <x v="6"/>
    <n v="1"/>
    <m/>
    <x v="222"/>
    <x v="239"/>
    <n v="24"/>
    <n v="24"/>
    <b v="1"/>
    <n v="12"/>
    <b v="1"/>
    <n v="13"/>
    <n v="0"/>
    <n v="0"/>
    <m/>
    <m/>
    <b v="1"/>
    <s v="A"/>
    <x v="0"/>
    <x v="0"/>
  </r>
  <r>
    <x v="0"/>
    <x v="473"/>
    <x v="62"/>
    <x v="1"/>
    <n v="1"/>
    <d v="2014-03-26T00:00:00"/>
    <x v="223"/>
    <x v="240"/>
    <n v="36"/>
    <n v="12"/>
    <b v="0"/>
    <n v="12"/>
    <b v="1"/>
    <n v="12"/>
    <n v="515000"/>
    <n v="2060000"/>
    <d v="2013-07-01T00:00:00"/>
    <d v="2013-11-21T00:00:00"/>
    <b v="1"/>
    <s v="B"/>
    <x v="0"/>
    <x v="0"/>
  </r>
  <r>
    <x v="4"/>
    <x v="474"/>
    <x v="507"/>
    <x v="6"/>
    <n v="1"/>
    <m/>
    <x v="224"/>
    <x v="6"/>
    <m/>
    <m/>
    <b v="0"/>
    <m/>
    <b v="0"/>
    <m/>
    <n v="0"/>
    <n v="0"/>
    <d v="2014-05-01T00:00:00"/>
    <m/>
    <b v="1"/>
    <s v="B"/>
    <x v="2"/>
    <x v="0"/>
  </r>
  <r>
    <x v="13"/>
    <x v="475"/>
    <x v="508"/>
    <x v="5"/>
    <n v="1"/>
    <m/>
    <x v="225"/>
    <x v="18"/>
    <n v="24"/>
    <n v="24"/>
    <b v="0"/>
    <m/>
    <b v="0"/>
    <m/>
    <n v="500000"/>
    <n v="2500000"/>
    <d v="2021-01-11T00:00:00"/>
    <d v="2021-07-01T00:00:00"/>
    <b v="1"/>
    <s v="B"/>
    <x v="4"/>
    <x v="0"/>
  </r>
  <r>
    <x v="0"/>
    <x v="476"/>
    <x v="64"/>
    <x v="1"/>
    <n v="1"/>
    <d v="2014-03-06T00:00:00"/>
    <x v="226"/>
    <x v="241"/>
    <n v="24"/>
    <n v="25"/>
    <b v="1"/>
    <n v="12"/>
    <b v="1"/>
    <n v="13"/>
    <m/>
    <n v="8000000"/>
    <m/>
    <d v="2014-01-23T00:00:00"/>
    <b v="1"/>
    <s v="B"/>
    <x v="0"/>
    <x v="0"/>
  </r>
  <r>
    <x v="0"/>
    <x v="477"/>
    <x v="76"/>
    <x v="1"/>
    <n v="1"/>
    <d v="2014-09-26T00:00:00"/>
    <x v="227"/>
    <x v="242"/>
    <n v="24"/>
    <n v="24"/>
    <b v="1"/>
    <n v="12"/>
    <b v="1"/>
    <n v="17"/>
    <n v="300000"/>
    <n v="1200000"/>
    <m/>
    <d v="2014-08-18T00:00:00"/>
    <b v="1"/>
    <s v="B"/>
    <x v="0"/>
    <x v="0"/>
  </r>
  <r>
    <x v="3"/>
    <x v="478"/>
    <x v="509"/>
    <x v="5"/>
    <n v="1"/>
    <d v="2019-08-30T00:00:00"/>
    <x v="228"/>
    <x v="243"/>
    <n v="36"/>
    <n v="0"/>
    <b v="0"/>
    <m/>
    <b v="0"/>
    <m/>
    <n v="30000"/>
    <n v="120000"/>
    <d v="2018-11-01T00:00:00"/>
    <d v="2019-08-01T00:00:00"/>
    <b v="1"/>
    <s v="O"/>
    <x v="0"/>
    <x v="0"/>
  </r>
  <r>
    <x v="4"/>
    <x v="479"/>
    <x v="510"/>
    <x v="6"/>
    <n v="1"/>
    <m/>
    <x v="6"/>
    <x v="6"/>
    <m/>
    <m/>
    <b v="0"/>
    <m/>
    <b v="0"/>
    <m/>
    <n v="0"/>
    <n v="0"/>
    <m/>
    <m/>
    <b v="1"/>
    <s v="B"/>
    <x v="2"/>
    <x v="0"/>
  </r>
  <r>
    <x v="0"/>
    <x v="480"/>
    <x v="72"/>
    <x v="1"/>
    <n v="1"/>
    <m/>
    <x v="229"/>
    <x v="244"/>
    <n v="24"/>
    <n v="24"/>
    <b v="1"/>
    <n v="12"/>
    <b v="1"/>
    <n v="10"/>
    <n v="500000"/>
    <n v="2648000"/>
    <d v="2013-06-19T00:00:00"/>
    <d v="2014-01-16T00:00:00"/>
    <b v="1"/>
    <s v="B"/>
    <x v="0"/>
    <x v="0"/>
  </r>
  <r>
    <x v="0"/>
    <x v="481"/>
    <x v="511"/>
    <x v="6"/>
    <n v="1"/>
    <d v="2014-03-10T00:00:00"/>
    <x v="230"/>
    <x v="245"/>
    <n v="48"/>
    <n v="0"/>
    <b v="0"/>
    <m/>
    <b v="0"/>
    <m/>
    <n v="1000000"/>
    <n v="4000000"/>
    <d v="2013-06-24T00:00:00"/>
    <d v="2014-01-31T00:00:00"/>
    <b v="1"/>
    <s v="B"/>
    <x v="0"/>
    <x v="0"/>
  </r>
  <r>
    <x v="0"/>
    <x v="482"/>
    <x v="512"/>
    <x v="4"/>
    <n v="1"/>
    <d v="2013-10-29T00:00:00"/>
    <x v="231"/>
    <x v="246"/>
    <n v="24"/>
    <n v="24"/>
    <b v="1"/>
    <n v="12"/>
    <b v="1"/>
    <n v="13"/>
    <n v="400000"/>
    <n v="4000000"/>
    <d v="2013-02-01T00:00:00"/>
    <d v="2013-10-04T00:00:00"/>
    <b v="1"/>
    <s v="B"/>
    <x v="0"/>
    <x v="0"/>
  </r>
  <r>
    <x v="0"/>
    <x v="483"/>
    <x v="513"/>
    <x v="4"/>
    <n v="1"/>
    <d v="2013-10-28T00:00:00"/>
    <x v="232"/>
    <x v="247"/>
    <n v="36"/>
    <n v="12"/>
    <b v="1"/>
    <n v="12"/>
    <b v="0"/>
    <m/>
    <n v="2800000"/>
    <n v="11200000"/>
    <d v="2013-02-01T00:00:00"/>
    <d v="2013-10-04T00:00:00"/>
    <b v="1"/>
    <s v="B"/>
    <x v="0"/>
    <x v="0"/>
  </r>
  <r>
    <x v="0"/>
    <x v="484"/>
    <x v="514"/>
    <x v="2"/>
    <n v="3"/>
    <d v="2013-06-10T00:00:00"/>
    <x v="233"/>
    <x v="248"/>
    <n v="48"/>
    <m/>
    <b v="1"/>
    <n v="7"/>
    <b v="0"/>
    <n v="12"/>
    <n v="0"/>
    <n v="0"/>
    <m/>
    <m/>
    <b v="1"/>
    <s v="B"/>
    <x v="2"/>
    <x v="2"/>
  </r>
  <r>
    <x v="0"/>
    <x v="485"/>
    <x v="515"/>
    <x v="1"/>
    <n v="10"/>
    <m/>
    <x v="234"/>
    <x v="249"/>
    <n v="24"/>
    <n v="24"/>
    <b v="1"/>
    <n v="12"/>
    <b v="1"/>
    <n v="12"/>
    <n v="2000000"/>
    <n v="8000000"/>
    <m/>
    <m/>
    <b v="1"/>
    <s v="B"/>
    <x v="0"/>
    <x v="1"/>
  </r>
  <r>
    <x v="0"/>
    <x v="310"/>
    <x v="516"/>
    <x v="2"/>
    <n v="1"/>
    <d v="2016-01-08T00:00:00"/>
    <x v="235"/>
    <x v="250"/>
    <n v="24"/>
    <n v="24"/>
    <b v="1"/>
    <n v="12"/>
    <b v="1"/>
    <n v="16"/>
    <n v="350000"/>
    <n v="1500000"/>
    <m/>
    <d v="2015-12-01T00:00:00"/>
    <b v="1"/>
    <s v="B1"/>
    <x v="0"/>
    <x v="0"/>
  </r>
  <r>
    <x v="8"/>
    <x v="486"/>
    <x v="517"/>
    <x v="2"/>
    <n v="1"/>
    <d v="2013-01-01T00:00:00"/>
    <x v="182"/>
    <x v="148"/>
    <n v="36"/>
    <m/>
    <b v="0"/>
    <n v="12"/>
    <b v="0"/>
    <m/>
    <n v="0"/>
    <n v="0"/>
    <m/>
    <m/>
    <b v="1"/>
    <s v="B1"/>
    <x v="2"/>
    <x v="0"/>
  </r>
  <r>
    <x v="8"/>
    <x v="486"/>
    <x v="518"/>
    <x v="2"/>
    <n v="1"/>
    <d v="2013-01-01T00:00:00"/>
    <x v="182"/>
    <x v="148"/>
    <n v="36"/>
    <m/>
    <b v="0"/>
    <n v="12"/>
    <b v="0"/>
    <m/>
    <n v="0"/>
    <n v="0"/>
    <m/>
    <m/>
    <b v="1"/>
    <s v="B1"/>
    <x v="2"/>
    <x v="0"/>
  </r>
  <r>
    <x v="8"/>
    <x v="486"/>
    <x v="519"/>
    <x v="2"/>
    <n v="1"/>
    <d v="2013-01-01T00:00:00"/>
    <x v="182"/>
    <x v="148"/>
    <n v="36"/>
    <m/>
    <b v="0"/>
    <n v="12"/>
    <b v="0"/>
    <m/>
    <n v="0"/>
    <n v="0"/>
    <m/>
    <m/>
    <b v="1"/>
    <s v="B1"/>
    <x v="2"/>
    <x v="0"/>
  </r>
  <r>
    <x v="8"/>
    <x v="486"/>
    <x v="520"/>
    <x v="2"/>
    <n v="1"/>
    <m/>
    <x v="182"/>
    <x v="148"/>
    <n v="36"/>
    <m/>
    <b v="0"/>
    <n v="12"/>
    <b v="0"/>
    <m/>
    <n v="0"/>
    <n v="0"/>
    <m/>
    <m/>
    <b v="1"/>
    <s v="B1"/>
    <x v="2"/>
    <x v="0"/>
  </r>
  <r>
    <x v="0"/>
    <x v="487"/>
    <x v="521"/>
    <x v="5"/>
    <n v="1"/>
    <d v="2014-10-15T00:00:00"/>
    <x v="236"/>
    <x v="251"/>
    <n v="24"/>
    <n v="24"/>
    <b v="1"/>
    <n v="12"/>
    <b v="1"/>
    <n v="12"/>
    <n v="105000"/>
    <n v="420000"/>
    <d v="2014-05-01T00:00:00"/>
    <d v="2014-10-01T00:00:00"/>
    <b v="1"/>
    <s v="B"/>
    <x v="0"/>
    <x v="0"/>
  </r>
  <r>
    <x v="0"/>
    <x v="488"/>
    <x v="457"/>
    <x v="6"/>
    <n v="5"/>
    <m/>
    <x v="215"/>
    <x v="252"/>
    <n v="36"/>
    <m/>
    <b v="1"/>
    <n v="12"/>
    <b v="1"/>
    <n v="12"/>
    <n v="0"/>
    <n v="0"/>
    <m/>
    <m/>
    <b v="1"/>
    <s v="B"/>
    <x v="0"/>
    <x v="5"/>
  </r>
  <r>
    <x v="0"/>
    <x v="489"/>
    <x v="522"/>
    <x v="1"/>
    <n v="2"/>
    <d v="2013-06-10T00:00:00"/>
    <x v="233"/>
    <x v="253"/>
    <n v="24"/>
    <m/>
    <b v="1"/>
    <n v="12"/>
    <b v="0"/>
    <n v="12"/>
    <n v="0"/>
    <n v="0"/>
    <m/>
    <m/>
    <b v="1"/>
    <s v="B"/>
    <x v="2"/>
    <x v="4"/>
  </r>
  <r>
    <x v="0"/>
    <x v="489"/>
    <x v="523"/>
    <x v="1"/>
    <n v="2"/>
    <m/>
    <x v="233"/>
    <x v="253"/>
    <n v="24"/>
    <m/>
    <b v="1"/>
    <n v="12"/>
    <b v="0"/>
    <n v="12"/>
    <n v="0"/>
    <n v="0"/>
    <m/>
    <m/>
    <b v="1"/>
    <s v="B"/>
    <x v="2"/>
    <x v="4"/>
  </r>
  <r>
    <x v="0"/>
    <x v="489"/>
    <x v="524"/>
    <x v="1"/>
    <n v="2"/>
    <m/>
    <x v="233"/>
    <x v="253"/>
    <n v="24"/>
    <m/>
    <b v="1"/>
    <n v="12"/>
    <b v="0"/>
    <n v="12"/>
    <n v="0"/>
    <n v="0"/>
    <m/>
    <m/>
    <b v="1"/>
    <s v="B"/>
    <x v="2"/>
    <x v="4"/>
  </r>
  <r>
    <x v="0"/>
    <x v="489"/>
    <x v="525"/>
    <x v="1"/>
    <n v="2"/>
    <m/>
    <x v="233"/>
    <x v="253"/>
    <n v="24"/>
    <n v="24"/>
    <b v="1"/>
    <n v="12"/>
    <b v="0"/>
    <n v="12"/>
    <n v="0"/>
    <n v="0"/>
    <m/>
    <m/>
    <b v="1"/>
    <s v="B"/>
    <x v="6"/>
    <x v="4"/>
  </r>
  <r>
    <x v="4"/>
    <x v="490"/>
    <x v="526"/>
    <x v="2"/>
    <n v="1"/>
    <m/>
    <x v="206"/>
    <x v="254"/>
    <n v="24"/>
    <m/>
    <b v="0"/>
    <m/>
    <b v="0"/>
    <m/>
    <n v="0"/>
    <n v="0"/>
    <m/>
    <m/>
    <b v="1"/>
    <s v="A"/>
    <x v="2"/>
    <x v="0"/>
  </r>
  <r>
    <x v="0"/>
    <x v="491"/>
    <x v="45"/>
    <x v="1"/>
    <n v="3"/>
    <m/>
    <x v="149"/>
    <x v="175"/>
    <n v="36"/>
    <n v="0"/>
    <b v="1"/>
    <n v="12"/>
    <b v="1"/>
    <n v="1"/>
    <n v="0"/>
    <n v="0"/>
    <m/>
    <m/>
    <b v="1"/>
    <s v="B"/>
    <x v="0"/>
    <x v="2"/>
  </r>
  <r>
    <x v="9"/>
    <x v="492"/>
    <x v="527"/>
    <x v="2"/>
    <n v="1"/>
    <m/>
    <x v="237"/>
    <x v="255"/>
    <n v="48"/>
    <m/>
    <b v="0"/>
    <m/>
    <b v="0"/>
    <m/>
    <n v="0"/>
    <n v="0"/>
    <m/>
    <m/>
    <b v="1"/>
    <s v="C1 - Local Collaboration"/>
    <x v="2"/>
    <x v="0"/>
  </r>
  <r>
    <x v="8"/>
    <x v="493"/>
    <x v="172"/>
    <x v="1"/>
    <n v="1"/>
    <m/>
    <x v="238"/>
    <x v="139"/>
    <n v="24"/>
    <n v="24"/>
    <b v="0"/>
    <m/>
    <b v="0"/>
    <m/>
    <n v="0"/>
    <n v="0"/>
    <d v="2013-07-12T00:00:00"/>
    <d v="2014-03-03T00:00:00"/>
    <b v="1"/>
    <s v="B"/>
    <x v="4"/>
    <x v="0"/>
  </r>
  <r>
    <x v="0"/>
    <x v="388"/>
    <x v="528"/>
    <x v="3"/>
    <n v="5"/>
    <m/>
    <x v="73"/>
    <x v="125"/>
    <n v="36"/>
    <m/>
    <b v="1"/>
    <n v="12"/>
    <b v="0"/>
    <m/>
    <n v="0"/>
    <n v="0"/>
    <m/>
    <m/>
    <b v="1"/>
    <s v="B"/>
    <x v="2"/>
    <x v="5"/>
  </r>
  <r>
    <x v="0"/>
    <x v="388"/>
    <x v="529"/>
    <x v="3"/>
    <n v="5"/>
    <m/>
    <x v="73"/>
    <x v="125"/>
    <n v="36"/>
    <m/>
    <b v="1"/>
    <n v="12"/>
    <b v="0"/>
    <m/>
    <n v="0"/>
    <n v="0"/>
    <m/>
    <m/>
    <b v="1"/>
    <s v="B"/>
    <x v="2"/>
    <x v="5"/>
  </r>
  <r>
    <x v="0"/>
    <x v="388"/>
    <x v="530"/>
    <x v="3"/>
    <n v="5"/>
    <m/>
    <x v="73"/>
    <x v="125"/>
    <n v="36"/>
    <m/>
    <b v="1"/>
    <n v="12"/>
    <b v="0"/>
    <m/>
    <n v="0"/>
    <n v="0"/>
    <m/>
    <m/>
    <b v="1"/>
    <s v="B"/>
    <x v="2"/>
    <x v="5"/>
  </r>
  <r>
    <x v="0"/>
    <x v="494"/>
    <x v="531"/>
    <x v="6"/>
    <n v="1"/>
    <d v="2014-05-28T00:00:00"/>
    <x v="239"/>
    <x v="256"/>
    <n v="36"/>
    <n v="12"/>
    <b v="0"/>
    <n v="12"/>
    <b v="1"/>
    <n v="12"/>
    <n v="500000"/>
    <n v="2000000"/>
    <d v="2013-08-14T00:00:00"/>
    <d v="2014-04-25T00:00:00"/>
    <b v="1"/>
    <s v="B"/>
    <x v="0"/>
    <x v="0"/>
  </r>
  <r>
    <x v="8"/>
    <x v="495"/>
    <x v="532"/>
    <x v="2"/>
    <n v="1"/>
    <d v="2014-11-10T00:00:00"/>
    <x v="240"/>
    <x v="257"/>
    <n v="48"/>
    <m/>
    <b v="0"/>
    <m/>
    <b v="0"/>
    <m/>
    <n v="0"/>
    <n v="0"/>
    <m/>
    <m/>
    <b v="1"/>
    <s v="A"/>
    <x v="2"/>
    <x v="0"/>
  </r>
  <r>
    <x v="0"/>
    <x v="496"/>
    <x v="533"/>
    <x v="0"/>
    <n v="1"/>
    <d v="2014-06-26T00:00:00"/>
    <x v="241"/>
    <x v="258"/>
    <n v="36"/>
    <n v="15"/>
    <b v="1"/>
    <n v="15"/>
    <b v="0"/>
    <m/>
    <n v="5000000"/>
    <n v="20000000"/>
    <m/>
    <d v="2014-07-01T00:00:00"/>
    <b v="1"/>
    <s v="A"/>
    <x v="0"/>
    <x v="0"/>
  </r>
  <r>
    <x v="1"/>
    <x v="497"/>
    <x v="534"/>
    <x v="0"/>
    <n v="1"/>
    <d v="2015-01-01T00:00:00"/>
    <x v="242"/>
    <x v="6"/>
    <m/>
    <m/>
    <b v="0"/>
    <m/>
    <b v="0"/>
    <m/>
    <n v="5000000"/>
    <n v="20000000"/>
    <m/>
    <d v="2015-01-01T00:00:00"/>
    <b v="1"/>
    <s v="A"/>
    <x v="2"/>
    <x v="0"/>
  </r>
  <r>
    <x v="7"/>
    <x v="498"/>
    <x v="8"/>
    <x v="2"/>
    <n v="1"/>
    <m/>
    <x v="6"/>
    <x v="6"/>
    <m/>
    <m/>
    <b v="0"/>
    <m/>
    <b v="0"/>
    <m/>
    <n v="0"/>
    <n v="0"/>
    <m/>
    <m/>
    <b v="1"/>
    <s v="B"/>
    <x v="2"/>
    <x v="0"/>
  </r>
  <r>
    <x v="0"/>
    <x v="499"/>
    <x v="288"/>
    <x v="1"/>
    <n v="4"/>
    <m/>
    <x v="243"/>
    <x v="259"/>
    <n v="24"/>
    <n v="24"/>
    <b v="1"/>
    <n v="12"/>
    <b v="1"/>
    <n v="12"/>
    <n v="0"/>
    <n v="0"/>
    <m/>
    <m/>
    <b v="1"/>
    <s v="C - Framework"/>
    <x v="0"/>
    <x v="3"/>
  </r>
  <r>
    <x v="0"/>
    <x v="500"/>
    <x v="535"/>
    <x v="4"/>
    <n v="4"/>
    <d v="2013-08-01T00:00:00"/>
    <x v="207"/>
    <x v="175"/>
    <n v="24"/>
    <m/>
    <b v="1"/>
    <n v="12"/>
    <b v="1"/>
    <n v="12"/>
    <n v="0"/>
    <n v="0"/>
    <m/>
    <m/>
    <b v="1"/>
    <s v="B"/>
    <x v="0"/>
    <x v="3"/>
  </r>
  <r>
    <x v="4"/>
    <x v="500"/>
    <x v="536"/>
    <x v="4"/>
    <n v="4"/>
    <d v="2013-08-01T00:00:00"/>
    <x v="207"/>
    <x v="128"/>
    <n v="24"/>
    <m/>
    <b v="0"/>
    <m/>
    <b v="0"/>
    <m/>
    <n v="0"/>
    <n v="0"/>
    <m/>
    <m/>
    <b v="1"/>
    <s v="B"/>
    <x v="2"/>
    <x v="3"/>
  </r>
  <r>
    <x v="4"/>
    <x v="500"/>
    <x v="536"/>
    <x v="4"/>
    <n v="4"/>
    <d v="2013-08-01T00:00:00"/>
    <x v="207"/>
    <x v="128"/>
    <n v="24"/>
    <m/>
    <b v="0"/>
    <m/>
    <b v="0"/>
    <m/>
    <n v="0"/>
    <n v="0"/>
    <m/>
    <m/>
    <b v="1"/>
    <s v="B"/>
    <x v="2"/>
    <x v="3"/>
  </r>
  <r>
    <x v="4"/>
    <x v="500"/>
    <x v="536"/>
    <x v="4"/>
    <n v="4"/>
    <d v="2013-08-01T00:00:00"/>
    <x v="207"/>
    <x v="128"/>
    <n v="24"/>
    <m/>
    <b v="0"/>
    <m/>
    <b v="0"/>
    <m/>
    <n v="0"/>
    <n v="0"/>
    <m/>
    <m/>
    <b v="1"/>
    <s v="B"/>
    <x v="2"/>
    <x v="3"/>
  </r>
  <r>
    <x v="4"/>
    <x v="500"/>
    <x v="536"/>
    <x v="4"/>
    <n v="4"/>
    <d v="2013-08-01T00:00:00"/>
    <x v="207"/>
    <x v="128"/>
    <n v="24"/>
    <m/>
    <b v="0"/>
    <m/>
    <b v="0"/>
    <m/>
    <n v="0"/>
    <n v="0"/>
    <m/>
    <m/>
    <b v="1"/>
    <s v="B"/>
    <x v="2"/>
    <x v="3"/>
  </r>
  <r>
    <x v="0"/>
    <x v="470"/>
    <x v="537"/>
    <x v="3"/>
    <n v="6"/>
    <m/>
    <x v="220"/>
    <x v="237"/>
    <n v="36"/>
    <m/>
    <b v="1"/>
    <n v="12"/>
    <b v="0"/>
    <m/>
    <n v="0"/>
    <n v="0"/>
    <m/>
    <m/>
    <b v="1"/>
    <s v="B"/>
    <x v="2"/>
    <x v="6"/>
  </r>
  <r>
    <x v="0"/>
    <x v="470"/>
    <x v="538"/>
    <x v="3"/>
    <n v="6"/>
    <m/>
    <x v="220"/>
    <x v="237"/>
    <n v="36"/>
    <n v="12"/>
    <b v="1"/>
    <n v="12"/>
    <b v="0"/>
    <m/>
    <n v="23000000"/>
    <n v="0"/>
    <m/>
    <m/>
    <b v="1"/>
    <s v="A"/>
    <x v="0"/>
    <x v="6"/>
  </r>
  <r>
    <x v="0"/>
    <x v="470"/>
    <x v="539"/>
    <x v="3"/>
    <n v="6"/>
    <m/>
    <x v="220"/>
    <x v="237"/>
    <n v="36"/>
    <m/>
    <b v="1"/>
    <n v="12"/>
    <b v="0"/>
    <m/>
    <n v="0"/>
    <n v="0"/>
    <m/>
    <m/>
    <b v="1"/>
    <s v="B"/>
    <x v="2"/>
    <x v="6"/>
  </r>
  <r>
    <x v="0"/>
    <x v="470"/>
    <x v="540"/>
    <x v="3"/>
    <n v="6"/>
    <m/>
    <x v="220"/>
    <x v="237"/>
    <n v="36"/>
    <m/>
    <b v="1"/>
    <n v="12"/>
    <b v="0"/>
    <m/>
    <n v="0"/>
    <n v="0"/>
    <m/>
    <m/>
    <b v="1"/>
    <s v="B"/>
    <x v="2"/>
    <x v="6"/>
  </r>
  <r>
    <x v="3"/>
    <x v="501"/>
    <x v="0"/>
    <x v="0"/>
    <n v="1"/>
    <d v="2013-09-09T00:00:00"/>
    <x v="244"/>
    <x v="260"/>
    <n v="72"/>
    <n v="27"/>
    <b v="1"/>
    <n v="12"/>
    <b v="1"/>
    <n v="15"/>
    <n v="300000"/>
    <n v="1800000"/>
    <d v="2012-09-09T00:00:00"/>
    <d v="2013-09-09T00:00:00"/>
    <b v="1"/>
    <s v="A"/>
    <x v="0"/>
    <x v="0"/>
  </r>
  <r>
    <x v="9"/>
    <x v="502"/>
    <x v="541"/>
    <x v="6"/>
    <n v="1"/>
    <m/>
    <x v="43"/>
    <x v="28"/>
    <n v="54"/>
    <m/>
    <b v="0"/>
    <m/>
    <b v="0"/>
    <m/>
    <n v="0"/>
    <n v="0"/>
    <m/>
    <m/>
    <b v="1"/>
    <s v="C1 - Local Collaboration"/>
    <x v="2"/>
    <x v="0"/>
  </r>
  <r>
    <x v="9"/>
    <x v="503"/>
    <x v="542"/>
    <x v="3"/>
    <n v="1"/>
    <m/>
    <x v="245"/>
    <x v="261"/>
    <n v="28"/>
    <m/>
    <b v="0"/>
    <m/>
    <b v="0"/>
    <m/>
    <n v="0"/>
    <n v="0"/>
    <m/>
    <m/>
    <b v="1"/>
    <s v="C1 - Local Collaboration"/>
    <x v="2"/>
    <x v="0"/>
  </r>
  <r>
    <x v="9"/>
    <x v="504"/>
    <x v="470"/>
    <x v="3"/>
    <n v="1"/>
    <m/>
    <x v="246"/>
    <x v="262"/>
    <n v="6"/>
    <m/>
    <b v="0"/>
    <m/>
    <b v="0"/>
    <m/>
    <n v="0"/>
    <n v="0"/>
    <m/>
    <m/>
    <b v="1"/>
    <s v="C1 - Local Collaboration"/>
    <x v="2"/>
    <x v="0"/>
  </r>
  <r>
    <x v="9"/>
    <x v="505"/>
    <x v="543"/>
    <x v="3"/>
    <n v="1"/>
    <m/>
    <x v="6"/>
    <x v="6"/>
    <m/>
    <m/>
    <b v="0"/>
    <m/>
    <b v="0"/>
    <m/>
    <n v="0"/>
    <n v="0"/>
    <m/>
    <m/>
    <b v="1"/>
    <s v="C1 - Local Collaboration"/>
    <x v="2"/>
    <x v="0"/>
  </r>
  <r>
    <x v="9"/>
    <x v="506"/>
    <x v="544"/>
    <x v="3"/>
    <n v="1"/>
    <m/>
    <x v="6"/>
    <x v="6"/>
    <m/>
    <m/>
    <b v="0"/>
    <m/>
    <b v="0"/>
    <m/>
    <n v="0"/>
    <n v="0"/>
    <m/>
    <m/>
    <b v="1"/>
    <s v="C1 - Local Collaboration"/>
    <x v="2"/>
    <x v="0"/>
  </r>
  <r>
    <x v="9"/>
    <x v="507"/>
    <x v="544"/>
    <x v="3"/>
    <n v="1"/>
    <m/>
    <x v="7"/>
    <x v="263"/>
    <n v="36"/>
    <m/>
    <b v="0"/>
    <m/>
    <b v="0"/>
    <m/>
    <n v="0"/>
    <n v="0"/>
    <m/>
    <m/>
    <b v="1"/>
    <s v="C1 - Local Collaboration"/>
    <x v="2"/>
    <x v="0"/>
  </r>
  <r>
    <x v="9"/>
    <x v="508"/>
    <x v="545"/>
    <x v="3"/>
    <n v="1"/>
    <m/>
    <x v="6"/>
    <x v="6"/>
    <m/>
    <m/>
    <b v="0"/>
    <m/>
    <b v="0"/>
    <m/>
    <n v="0"/>
    <n v="0"/>
    <m/>
    <m/>
    <b v="1"/>
    <s v="C1 - Local Collaboration"/>
    <x v="2"/>
    <x v="0"/>
  </r>
  <r>
    <x v="9"/>
    <x v="509"/>
    <x v="546"/>
    <x v="3"/>
    <n v="1"/>
    <m/>
    <x v="247"/>
    <x v="264"/>
    <n v="48"/>
    <m/>
    <b v="0"/>
    <m/>
    <b v="0"/>
    <m/>
    <n v="0"/>
    <n v="0"/>
    <m/>
    <m/>
    <b v="1"/>
    <s v="C1 - Local Collaboration"/>
    <x v="2"/>
    <x v="0"/>
  </r>
  <r>
    <x v="9"/>
    <x v="510"/>
    <x v="547"/>
    <x v="3"/>
    <n v="1"/>
    <m/>
    <x v="194"/>
    <x v="211"/>
    <n v="48"/>
    <m/>
    <b v="0"/>
    <m/>
    <b v="0"/>
    <m/>
    <n v="0"/>
    <n v="0"/>
    <m/>
    <m/>
    <b v="1"/>
    <s v="C1 - Local Collaboration"/>
    <x v="2"/>
    <x v="0"/>
  </r>
  <r>
    <x v="9"/>
    <x v="511"/>
    <x v="548"/>
    <x v="3"/>
    <n v="1"/>
    <m/>
    <x v="6"/>
    <x v="6"/>
    <m/>
    <m/>
    <b v="0"/>
    <m/>
    <b v="0"/>
    <m/>
    <n v="0"/>
    <n v="0"/>
    <m/>
    <m/>
    <b v="1"/>
    <s v="C1 - Local Collaboration"/>
    <x v="2"/>
    <x v="0"/>
  </r>
  <r>
    <x v="9"/>
    <x v="512"/>
    <x v="549"/>
    <x v="6"/>
    <n v="1"/>
    <m/>
    <x v="248"/>
    <x v="265"/>
    <n v="48"/>
    <m/>
    <b v="0"/>
    <m/>
    <b v="0"/>
    <m/>
    <n v="0"/>
    <n v="0"/>
    <m/>
    <m/>
    <b v="1"/>
    <s v="C1 - Local Collaboration"/>
    <x v="2"/>
    <x v="0"/>
  </r>
  <r>
    <x v="9"/>
    <x v="513"/>
    <x v="375"/>
    <x v="1"/>
    <n v="1"/>
    <m/>
    <x v="129"/>
    <x v="107"/>
    <n v="24"/>
    <m/>
    <b v="0"/>
    <m/>
    <b v="0"/>
    <m/>
    <n v="0"/>
    <n v="0"/>
    <m/>
    <m/>
    <b v="1"/>
    <s v="C1 - Local Collaboration"/>
    <x v="2"/>
    <x v="0"/>
  </r>
  <r>
    <x v="3"/>
    <x v="15"/>
    <x v="550"/>
    <x v="1"/>
    <n v="3"/>
    <m/>
    <x v="14"/>
    <x v="15"/>
    <n v="48"/>
    <m/>
    <b v="0"/>
    <m/>
    <b v="0"/>
    <m/>
    <n v="0"/>
    <n v="0"/>
    <m/>
    <m/>
    <b v="1"/>
    <s v="B"/>
    <x v="2"/>
    <x v="2"/>
  </r>
  <r>
    <x v="0"/>
    <x v="514"/>
    <x v="551"/>
    <x v="6"/>
    <n v="1"/>
    <m/>
    <x v="249"/>
    <x v="266"/>
    <n v="48"/>
    <n v="0"/>
    <b v="0"/>
    <m/>
    <b v="0"/>
    <m/>
    <n v="0"/>
    <n v="0"/>
    <m/>
    <d v="2014-02-10T00:00:00"/>
    <b v="1"/>
    <s v="A"/>
    <x v="0"/>
    <x v="0"/>
  </r>
  <r>
    <x v="0"/>
    <x v="515"/>
    <x v="552"/>
    <x v="6"/>
    <n v="1"/>
    <d v="2014-08-18T00:00:00"/>
    <x v="250"/>
    <x v="267"/>
    <n v="48"/>
    <n v="0"/>
    <b v="0"/>
    <n v="0"/>
    <b v="0"/>
    <n v="0"/>
    <n v="7000000"/>
    <n v="28000000"/>
    <m/>
    <d v="2014-02-01T00:00:00"/>
    <b v="1"/>
    <s v="A"/>
    <x v="0"/>
    <x v="0"/>
  </r>
  <r>
    <x v="1"/>
    <x v="516"/>
    <x v="553"/>
    <x v="6"/>
    <n v="1"/>
    <m/>
    <x v="108"/>
    <x v="268"/>
    <n v="48"/>
    <m/>
    <b v="0"/>
    <m/>
    <b v="0"/>
    <m/>
    <n v="0"/>
    <n v="0"/>
    <m/>
    <d v="2014-02-01T00:00:00"/>
    <b v="1"/>
    <s v="A"/>
    <x v="2"/>
    <x v="0"/>
  </r>
  <r>
    <x v="2"/>
    <x v="517"/>
    <x v="554"/>
    <x v="6"/>
    <n v="1"/>
    <d v="2014-09-10T00:00:00"/>
    <x v="251"/>
    <x v="143"/>
    <n v="24"/>
    <n v="24"/>
    <b v="0"/>
    <n v="12"/>
    <b v="0"/>
    <n v="12"/>
    <n v="10000000"/>
    <n v="2000000"/>
    <m/>
    <d v="2014-07-16T00:00:00"/>
    <b v="1"/>
    <s v="A"/>
    <x v="4"/>
    <x v="0"/>
  </r>
  <r>
    <x v="0"/>
    <x v="518"/>
    <x v="555"/>
    <x v="2"/>
    <n v="2"/>
    <m/>
    <x v="252"/>
    <x v="269"/>
    <n v="24"/>
    <n v="24"/>
    <b v="1"/>
    <n v="12"/>
    <b v="1"/>
    <n v="12"/>
    <n v="500000000"/>
    <n v="2000000000"/>
    <m/>
    <m/>
    <b v="1"/>
    <s v="Call-off from Framework"/>
    <x v="0"/>
    <x v="4"/>
  </r>
  <r>
    <x v="0"/>
    <x v="519"/>
    <x v="547"/>
    <x v="2"/>
    <n v="2"/>
    <m/>
    <x v="194"/>
    <x v="270"/>
    <n v="24"/>
    <n v="24"/>
    <b v="0"/>
    <n v="12"/>
    <b v="0"/>
    <n v="12"/>
    <n v="15000000"/>
    <n v="600000000"/>
    <m/>
    <m/>
    <b v="1"/>
    <s v="Call-off from Framework"/>
    <x v="4"/>
    <x v="4"/>
  </r>
  <r>
    <x v="0"/>
    <x v="520"/>
    <x v="556"/>
    <x v="2"/>
    <n v="1"/>
    <d v="2013-08-28T00:00:00"/>
    <x v="253"/>
    <x v="271"/>
    <n v="24"/>
    <n v="24"/>
    <b v="1"/>
    <n v="12"/>
    <b v="1"/>
    <n v="12"/>
    <n v="0"/>
    <n v="0"/>
    <m/>
    <m/>
    <b v="1"/>
    <s v="B"/>
    <x v="0"/>
    <x v="0"/>
  </r>
  <r>
    <x v="0"/>
    <x v="520"/>
    <x v="556"/>
    <x v="2"/>
    <n v="1"/>
    <d v="2013-08-28T00:00:00"/>
    <x v="253"/>
    <x v="271"/>
    <n v="24"/>
    <n v="24"/>
    <b v="1"/>
    <n v="12"/>
    <b v="1"/>
    <n v="12"/>
    <n v="45000"/>
    <n v="180000"/>
    <m/>
    <m/>
    <b v="1"/>
    <s v="B"/>
    <x v="0"/>
    <x v="0"/>
  </r>
  <r>
    <x v="0"/>
    <x v="521"/>
    <x v="556"/>
    <x v="2"/>
    <n v="1"/>
    <d v="2013-08-28T00:00:00"/>
    <x v="253"/>
    <x v="271"/>
    <n v="24"/>
    <n v="24"/>
    <b v="1"/>
    <n v="12"/>
    <b v="1"/>
    <n v="12"/>
    <n v="27500"/>
    <n v="110000"/>
    <m/>
    <m/>
    <b v="1"/>
    <s v="B"/>
    <x v="0"/>
    <x v="0"/>
  </r>
  <r>
    <x v="0"/>
    <x v="522"/>
    <x v="172"/>
    <x v="1"/>
    <n v="10"/>
    <d v="2014-06-23T00:00:00"/>
    <x v="190"/>
    <x v="160"/>
    <n v="24"/>
    <n v="24"/>
    <b v="1"/>
    <n v="12"/>
    <b v="1"/>
    <n v="12"/>
    <n v="8000000"/>
    <n v="32000000"/>
    <d v="2013-09-02T00:00:00"/>
    <d v="2014-02-28T00:00:00"/>
    <b v="1"/>
    <s v="B"/>
    <x v="0"/>
    <x v="1"/>
  </r>
  <r>
    <x v="4"/>
    <x v="523"/>
    <x v="557"/>
    <x v="0"/>
    <n v="1"/>
    <m/>
    <x v="108"/>
    <x v="6"/>
    <m/>
    <m/>
    <b v="0"/>
    <m/>
    <b v="0"/>
    <m/>
    <n v="0"/>
    <n v="0"/>
    <d v="2014-02-17T00:00:00"/>
    <m/>
    <b v="1"/>
    <s v="B"/>
    <x v="2"/>
    <x v="0"/>
  </r>
  <r>
    <x v="0"/>
    <x v="524"/>
    <x v="558"/>
    <x v="1"/>
    <n v="10"/>
    <d v="2014-05-02T00:00:00"/>
    <x v="254"/>
    <x v="272"/>
    <n v="24"/>
    <n v="24"/>
    <b v="1"/>
    <n v="12"/>
    <b v="1"/>
    <n v="18"/>
    <n v="0"/>
    <n v="0"/>
    <m/>
    <d v="2014-02-15T00:00:00"/>
    <b v="1"/>
    <s v="B"/>
    <x v="0"/>
    <x v="1"/>
  </r>
  <r>
    <x v="0"/>
    <x v="384"/>
    <x v="559"/>
    <x v="1"/>
    <n v="3"/>
    <m/>
    <x v="188"/>
    <x v="206"/>
    <n v="24"/>
    <n v="12"/>
    <b v="1"/>
    <n v="13"/>
    <b v="1"/>
    <n v="12"/>
    <n v="0"/>
    <n v="0"/>
    <m/>
    <m/>
    <b v="1"/>
    <s v="B"/>
    <x v="0"/>
    <x v="2"/>
  </r>
  <r>
    <x v="0"/>
    <x v="384"/>
    <x v="560"/>
    <x v="1"/>
    <n v="3"/>
    <m/>
    <x v="188"/>
    <x v="206"/>
    <n v="24"/>
    <n v="12"/>
    <b v="1"/>
    <n v="13"/>
    <b v="1"/>
    <n v="12"/>
    <n v="0"/>
    <n v="0"/>
    <m/>
    <m/>
    <b v="1"/>
    <s v="B"/>
    <x v="0"/>
    <x v="2"/>
  </r>
  <r>
    <x v="0"/>
    <x v="525"/>
    <x v="81"/>
    <x v="1"/>
    <n v="1"/>
    <d v="2014-12-16T00:00:00"/>
    <x v="255"/>
    <x v="273"/>
    <n v="36"/>
    <n v="12"/>
    <b v="1"/>
    <n v="12"/>
    <b v="1"/>
    <n v="2"/>
    <n v="1500000"/>
    <n v="6000000"/>
    <d v="2014-01-13T00:00:00"/>
    <d v="2014-08-26T00:00:00"/>
    <b v="1"/>
    <s v="B"/>
    <x v="0"/>
    <x v="0"/>
  </r>
  <r>
    <x v="0"/>
    <x v="526"/>
    <x v="222"/>
    <x v="1"/>
    <n v="1"/>
    <d v="2015-08-25T00:00:00"/>
    <x v="256"/>
    <x v="274"/>
    <n v="36"/>
    <n v="12"/>
    <b v="1"/>
    <n v="12"/>
    <b v="0"/>
    <m/>
    <n v="300000"/>
    <n v="1200000"/>
    <d v="2015-01-06T00:00:00"/>
    <d v="2015-06-30T00:00:00"/>
    <b v="1"/>
    <s v="B"/>
    <x v="0"/>
    <x v="0"/>
  </r>
  <r>
    <x v="0"/>
    <x v="527"/>
    <x v="245"/>
    <x v="1"/>
    <n v="10"/>
    <d v="2015-10-28T00:00:00"/>
    <x v="257"/>
    <x v="275"/>
    <n v="24"/>
    <n v="24"/>
    <b v="1"/>
    <n v="12"/>
    <b v="1"/>
    <n v="12"/>
    <n v="6250000"/>
    <n v="25000000"/>
    <m/>
    <d v="2015-09-01T00:00:00"/>
    <b v="1"/>
    <s v="B"/>
    <x v="0"/>
    <x v="1"/>
  </r>
  <r>
    <x v="0"/>
    <x v="528"/>
    <x v="561"/>
    <x v="1"/>
    <n v="10"/>
    <d v="2015-03-17T00:00:00"/>
    <x v="70"/>
    <x v="157"/>
    <n v="24"/>
    <n v="24"/>
    <b v="1"/>
    <n v="12"/>
    <b v="1"/>
    <n v="12"/>
    <n v="25000000"/>
    <n v="100000000"/>
    <m/>
    <d v="2015-03-01T00:00:00"/>
    <b v="1"/>
    <s v="B"/>
    <x v="0"/>
    <x v="1"/>
  </r>
  <r>
    <x v="0"/>
    <x v="529"/>
    <x v="13"/>
    <x v="1"/>
    <n v="10"/>
    <d v="2015-11-12T00:00:00"/>
    <x v="258"/>
    <x v="276"/>
    <n v="24"/>
    <n v="24"/>
    <b v="1"/>
    <n v="12"/>
    <b v="1"/>
    <n v="12"/>
    <n v="583333"/>
    <n v="2333333"/>
    <m/>
    <d v="2015-10-03T00:00:00"/>
    <b v="1"/>
    <s v="B"/>
    <x v="0"/>
    <x v="1"/>
  </r>
  <r>
    <x v="4"/>
    <x v="530"/>
    <x v="240"/>
    <x v="1"/>
    <n v="1"/>
    <m/>
    <x v="259"/>
    <x v="277"/>
    <n v="36"/>
    <m/>
    <b v="0"/>
    <m/>
    <b v="0"/>
    <m/>
    <n v="0"/>
    <n v="0"/>
    <m/>
    <m/>
    <b v="1"/>
    <s v="B"/>
    <x v="2"/>
    <x v="0"/>
  </r>
  <r>
    <x v="0"/>
    <x v="531"/>
    <x v="562"/>
    <x v="1"/>
    <n v="10"/>
    <d v="2016-06-27T00:00:00"/>
    <x v="260"/>
    <x v="278"/>
    <n v="24"/>
    <n v="24"/>
    <b v="1"/>
    <n v="12"/>
    <b v="1"/>
    <n v="15"/>
    <n v="2250000"/>
    <n v="9000000"/>
    <m/>
    <d v="2016-07-01T00:00:00"/>
    <b v="1"/>
    <s v="B"/>
    <x v="0"/>
    <x v="1"/>
  </r>
  <r>
    <x v="0"/>
    <x v="532"/>
    <x v="563"/>
    <x v="1"/>
    <n v="10"/>
    <d v="2014-12-01T00:00:00"/>
    <x v="108"/>
    <x v="279"/>
    <n v="24"/>
    <n v="12"/>
    <b v="1"/>
    <n v="12"/>
    <b v="1"/>
    <n v="9"/>
    <n v="0"/>
    <n v="0"/>
    <d v="2014-02-05T00:00:00"/>
    <m/>
    <b v="1"/>
    <s v="B"/>
    <x v="0"/>
    <x v="1"/>
  </r>
  <r>
    <x v="0"/>
    <x v="533"/>
    <x v="564"/>
    <x v="1"/>
    <n v="10"/>
    <d v="2014-09-30T00:00:00"/>
    <x v="251"/>
    <x v="214"/>
    <n v="24"/>
    <n v="24"/>
    <b v="1"/>
    <n v="12"/>
    <b v="1"/>
    <n v="12"/>
    <n v="10000000"/>
    <n v="40000000"/>
    <d v="2014-01-10T00:00:00"/>
    <d v="2014-07-17T00:00:00"/>
    <b v="1"/>
    <s v="B"/>
    <x v="0"/>
    <x v="1"/>
  </r>
  <r>
    <x v="6"/>
    <x v="534"/>
    <x v="92"/>
    <x v="1"/>
    <n v="1"/>
    <m/>
    <x v="261"/>
    <x v="268"/>
    <n v="36"/>
    <m/>
    <b v="0"/>
    <m/>
    <b v="0"/>
    <m/>
    <n v="0"/>
    <n v="0"/>
    <m/>
    <m/>
    <b v="1"/>
    <s v="B"/>
    <x v="2"/>
    <x v="0"/>
  </r>
  <r>
    <x v="0"/>
    <x v="535"/>
    <x v="108"/>
    <x v="1"/>
    <n v="1"/>
    <d v="2015-09-15T00:00:00"/>
    <x v="262"/>
    <x v="280"/>
    <n v="24"/>
    <n v="24"/>
    <b v="1"/>
    <n v="12"/>
    <b v="1"/>
    <n v="12"/>
    <n v="700000"/>
    <n v="4000000"/>
    <d v="2014-12-01T00:00:00"/>
    <m/>
    <b v="1"/>
    <s v="B"/>
    <x v="0"/>
    <x v="0"/>
  </r>
  <r>
    <x v="0"/>
    <x v="536"/>
    <x v="565"/>
    <x v="1"/>
    <n v="1"/>
    <d v="2014-10-29T00:00:00"/>
    <x v="263"/>
    <x v="281"/>
    <n v="36"/>
    <n v="12"/>
    <b v="1"/>
    <n v="12"/>
    <b v="1"/>
    <n v="2"/>
    <n v="1520000"/>
    <n v="6080000"/>
    <d v="2013-12-16T00:00:00"/>
    <d v="2014-05-09T00:00:00"/>
    <b v="1"/>
    <s v="B"/>
    <x v="0"/>
    <x v="0"/>
  </r>
  <r>
    <x v="0"/>
    <x v="537"/>
    <x v="83"/>
    <x v="1"/>
    <n v="1"/>
    <d v="2015-04-01T00:00:00"/>
    <x v="70"/>
    <x v="282"/>
    <n v="36"/>
    <n v="12"/>
    <b v="1"/>
    <n v="12"/>
    <b v="1"/>
    <n v="2"/>
    <n v="33000"/>
    <n v="132000"/>
    <d v="2014-09-01T00:00:00"/>
    <d v="2015-04-01T00:00:00"/>
    <b v="1"/>
    <s v="B"/>
    <x v="0"/>
    <x v="0"/>
  </r>
  <r>
    <x v="6"/>
    <x v="538"/>
    <x v="566"/>
    <x v="2"/>
    <n v="1"/>
    <m/>
    <x v="6"/>
    <x v="6"/>
    <m/>
    <m/>
    <b v="0"/>
    <m/>
    <b v="0"/>
    <m/>
    <n v="0"/>
    <n v="0"/>
    <m/>
    <m/>
    <b v="1"/>
    <s v="B"/>
    <x v="2"/>
    <x v="0"/>
  </r>
  <r>
    <x v="4"/>
    <x v="539"/>
    <x v="567"/>
    <x v="0"/>
    <n v="1"/>
    <m/>
    <x v="6"/>
    <x v="6"/>
    <m/>
    <m/>
    <b v="0"/>
    <m/>
    <b v="0"/>
    <m/>
    <n v="0"/>
    <n v="0"/>
    <m/>
    <m/>
    <b v="1"/>
    <s v="B"/>
    <x v="2"/>
    <x v="0"/>
  </r>
  <r>
    <x v="0"/>
    <x v="540"/>
    <x v="271"/>
    <x v="1"/>
    <n v="1"/>
    <m/>
    <x v="190"/>
    <x v="283"/>
    <n v="36"/>
    <n v="12"/>
    <b v="0"/>
    <m/>
    <b v="0"/>
    <m/>
    <n v="7000"/>
    <n v="28000"/>
    <m/>
    <m/>
    <b v="1"/>
    <s v="B"/>
    <x v="6"/>
    <x v="0"/>
  </r>
  <r>
    <x v="1"/>
    <x v="541"/>
    <x v="568"/>
    <x v="0"/>
    <n v="1"/>
    <m/>
    <x v="264"/>
    <x v="284"/>
    <n v="48"/>
    <m/>
    <b v="0"/>
    <m/>
    <b v="0"/>
    <m/>
    <n v="0"/>
    <n v="0"/>
    <m/>
    <m/>
    <b v="1"/>
    <s v="B"/>
    <x v="2"/>
    <x v="0"/>
  </r>
  <r>
    <x v="4"/>
    <x v="542"/>
    <x v="569"/>
    <x v="0"/>
    <n v="1"/>
    <m/>
    <x v="6"/>
    <x v="6"/>
    <m/>
    <m/>
    <b v="0"/>
    <m/>
    <b v="0"/>
    <m/>
    <n v="0"/>
    <n v="0"/>
    <m/>
    <m/>
    <b v="1"/>
    <s v="B"/>
    <x v="2"/>
    <x v="0"/>
  </r>
  <r>
    <x v="4"/>
    <x v="543"/>
    <x v="570"/>
    <x v="0"/>
    <n v="1"/>
    <m/>
    <x v="6"/>
    <x v="6"/>
    <m/>
    <m/>
    <b v="0"/>
    <m/>
    <b v="0"/>
    <m/>
    <n v="0"/>
    <n v="0"/>
    <m/>
    <m/>
    <b v="1"/>
    <s v="B"/>
    <x v="2"/>
    <x v="0"/>
  </r>
  <r>
    <x v="0"/>
    <x v="544"/>
    <x v="571"/>
    <x v="1"/>
    <n v="1"/>
    <d v="2014-10-23T00:00:00"/>
    <x v="108"/>
    <x v="268"/>
    <n v="24"/>
    <n v="24"/>
    <b v="1"/>
    <n v="12"/>
    <b v="1"/>
    <n v="12"/>
    <n v="9000000"/>
    <n v="36000000"/>
    <d v="2013-12-04T00:00:00"/>
    <d v="2014-10-16T00:00:00"/>
    <b v="1"/>
    <s v="B"/>
    <x v="0"/>
    <x v="0"/>
  </r>
  <r>
    <x v="0"/>
    <x v="37"/>
    <x v="38"/>
    <x v="1"/>
    <n v="1"/>
    <d v="2016-05-06T00:00:00"/>
    <x v="24"/>
    <x v="26"/>
    <n v="24"/>
    <n v="24"/>
    <b v="1"/>
    <n v="12"/>
    <b v="1"/>
    <n v="19"/>
    <n v="113064"/>
    <n v="452256"/>
    <d v="2015-09-29T00:00:00"/>
    <d v="2016-04-04T00:00:00"/>
    <b v="1"/>
    <s v="B"/>
    <x v="0"/>
    <x v="0"/>
  </r>
  <r>
    <x v="0"/>
    <x v="545"/>
    <x v="82"/>
    <x v="1"/>
    <n v="1"/>
    <d v="2015-03-06T00:00:00"/>
    <x v="265"/>
    <x v="285"/>
    <n v="24"/>
    <n v="24"/>
    <b v="1"/>
    <n v="12"/>
    <b v="1"/>
    <n v="13"/>
    <n v="300000"/>
    <n v="1200000"/>
    <d v="2014-03-12T00:00:00"/>
    <d v="2015-03-16T00:00:00"/>
    <b v="1"/>
    <s v="B"/>
    <x v="0"/>
    <x v="0"/>
  </r>
  <r>
    <x v="0"/>
    <x v="546"/>
    <x v="211"/>
    <x v="1"/>
    <n v="1"/>
    <m/>
    <x v="190"/>
    <x v="160"/>
    <n v="36"/>
    <n v="12"/>
    <b v="0"/>
    <n v="12"/>
    <b v="1"/>
    <n v="12"/>
    <n v="60000"/>
    <n v="240000"/>
    <m/>
    <m/>
    <b v="1"/>
    <s v="B"/>
    <x v="0"/>
    <x v="0"/>
  </r>
  <r>
    <x v="0"/>
    <x v="547"/>
    <x v="572"/>
    <x v="1"/>
    <n v="1"/>
    <d v="2013-10-01T00:00:00"/>
    <x v="151"/>
    <x v="162"/>
    <n v="24"/>
    <n v="24"/>
    <b v="1"/>
    <n v="12"/>
    <b v="1"/>
    <n v="12"/>
    <n v="379000"/>
    <n v="1516000"/>
    <m/>
    <d v="2013-10-01T00:00:00"/>
    <b v="1"/>
    <s v="B"/>
    <x v="0"/>
    <x v="0"/>
  </r>
  <r>
    <x v="0"/>
    <x v="482"/>
    <x v="512"/>
    <x v="4"/>
    <n v="1"/>
    <d v="2013-10-29T00:00:00"/>
    <x v="231"/>
    <x v="246"/>
    <n v="24"/>
    <n v="24"/>
    <b v="1"/>
    <n v="12"/>
    <b v="1"/>
    <n v="13"/>
    <n v="800000"/>
    <n v="3200000"/>
    <m/>
    <d v="2013-10-15T00:00:00"/>
    <b v="1"/>
    <s v="B"/>
    <x v="0"/>
    <x v="0"/>
  </r>
  <r>
    <x v="0"/>
    <x v="482"/>
    <x v="512"/>
    <x v="4"/>
    <n v="1"/>
    <d v="2013-10-29T00:00:00"/>
    <x v="231"/>
    <x v="246"/>
    <n v="24"/>
    <m/>
    <b v="1"/>
    <n v="12"/>
    <b v="1"/>
    <n v="13"/>
    <n v="50000"/>
    <n v="200000"/>
    <m/>
    <m/>
    <b v="1"/>
    <s v="B"/>
    <x v="0"/>
    <x v="0"/>
  </r>
  <r>
    <x v="0"/>
    <x v="548"/>
    <x v="573"/>
    <x v="1"/>
    <n v="2"/>
    <m/>
    <x v="266"/>
    <x v="258"/>
    <n v="36"/>
    <n v="12"/>
    <b v="1"/>
    <n v="12"/>
    <b v="1"/>
    <n v="6"/>
    <n v="0"/>
    <n v="0"/>
    <m/>
    <d v="2014-04-21T00:00:00"/>
    <b v="1"/>
    <s v="B"/>
    <x v="0"/>
    <x v="4"/>
  </r>
  <r>
    <x v="0"/>
    <x v="549"/>
    <x v="574"/>
    <x v="1"/>
    <n v="2"/>
    <m/>
    <x v="267"/>
    <x v="214"/>
    <n v="36"/>
    <n v="12"/>
    <b v="1"/>
    <n v="12"/>
    <b v="1"/>
    <n v="5"/>
    <n v="500000"/>
    <n v="2000000"/>
    <m/>
    <d v="2014-04-28T00:00:00"/>
    <b v="1"/>
    <s v="B"/>
    <x v="0"/>
    <x v="4"/>
  </r>
  <r>
    <x v="0"/>
    <x v="550"/>
    <x v="575"/>
    <x v="1"/>
    <n v="5"/>
    <d v="2014-08-01T00:00:00"/>
    <x v="243"/>
    <x v="259"/>
    <n v="36"/>
    <m/>
    <b v="1"/>
    <n v="12"/>
    <b v="0"/>
    <m/>
    <n v="0"/>
    <n v="0"/>
    <m/>
    <d v="2014-07-21T00:00:00"/>
    <b v="1"/>
    <s v="B"/>
    <x v="2"/>
    <x v="5"/>
  </r>
  <r>
    <x v="0"/>
    <x v="551"/>
    <x v="576"/>
    <x v="6"/>
    <n v="1"/>
    <d v="2013-05-16T00:00:00"/>
    <x v="268"/>
    <x v="286"/>
    <n v="24"/>
    <n v="24"/>
    <b v="1"/>
    <n v="21"/>
    <b v="1"/>
    <n v="10"/>
    <n v="10000000"/>
    <n v="30000000"/>
    <d v="2013-05-16T00:00:00"/>
    <d v="2013-05-16T00:00:00"/>
    <b v="1"/>
    <s v="A"/>
    <x v="0"/>
    <x v="0"/>
  </r>
  <r>
    <x v="11"/>
    <x v="552"/>
    <x v="577"/>
    <x v="1"/>
    <n v="3"/>
    <m/>
    <x v="6"/>
    <x v="6"/>
    <m/>
    <m/>
    <b v="0"/>
    <m/>
    <b v="0"/>
    <m/>
    <n v="0"/>
    <n v="0"/>
    <m/>
    <m/>
    <b v="1"/>
    <s v="B"/>
    <x v="2"/>
    <x v="2"/>
  </r>
  <r>
    <x v="0"/>
    <x v="553"/>
    <x v="578"/>
    <x v="6"/>
    <n v="3"/>
    <m/>
    <x v="269"/>
    <x v="287"/>
    <n v="36"/>
    <n v="12"/>
    <b v="1"/>
    <n v="12"/>
    <b v="1"/>
    <n v="12"/>
    <n v="0"/>
    <n v="0"/>
    <m/>
    <m/>
    <b v="1"/>
    <s v="B"/>
    <x v="0"/>
    <x v="2"/>
  </r>
  <r>
    <x v="0"/>
    <x v="553"/>
    <x v="579"/>
    <x v="6"/>
    <n v="3"/>
    <m/>
    <x v="269"/>
    <x v="287"/>
    <n v="36"/>
    <n v="12"/>
    <b v="1"/>
    <n v="12"/>
    <b v="1"/>
    <n v="12"/>
    <n v="0"/>
    <n v="0"/>
    <m/>
    <m/>
    <b v="1"/>
    <s v="B"/>
    <x v="0"/>
    <x v="2"/>
  </r>
  <r>
    <x v="0"/>
    <x v="553"/>
    <x v="580"/>
    <x v="6"/>
    <n v="3"/>
    <m/>
    <x v="269"/>
    <x v="287"/>
    <n v="36"/>
    <n v="12"/>
    <b v="1"/>
    <n v="12"/>
    <b v="1"/>
    <n v="12"/>
    <n v="0"/>
    <n v="0"/>
    <m/>
    <m/>
    <b v="1"/>
    <s v="B"/>
    <x v="0"/>
    <x v="2"/>
  </r>
  <r>
    <x v="14"/>
    <x v="482"/>
    <x v="581"/>
    <x v="4"/>
    <n v="1"/>
    <m/>
    <x v="6"/>
    <x v="6"/>
    <m/>
    <m/>
    <b v="0"/>
    <m/>
    <b v="0"/>
    <m/>
    <n v="180000"/>
    <n v="0"/>
    <m/>
    <m/>
    <b v="1"/>
    <s v="B"/>
    <x v="2"/>
    <x v="0"/>
  </r>
  <r>
    <x v="0"/>
    <x v="554"/>
    <x v="582"/>
    <x v="1"/>
    <n v="2"/>
    <m/>
    <x v="108"/>
    <x v="108"/>
    <n v="24"/>
    <n v="24"/>
    <b v="0"/>
    <n v="12"/>
    <b v="0"/>
    <n v="12"/>
    <n v="0"/>
    <n v="0"/>
    <d v="2013-12-06T00:00:00"/>
    <d v="2014-07-31T00:00:00"/>
    <b v="1"/>
    <s v="B"/>
    <x v="4"/>
    <x v="4"/>
  </r>
  <r>
    <x v="3"/>
    <x v="555"/>
    <x v="583"/>
    <x v="1"/>
    <n v="2"/>
    <m/>
    <x v="270"/>
    <x v="278"/>
    <n v="24"/>
    <n v="30"/>
    <b v="1"/>
    <n v="12"/>
    <b v="1"/>
    <n v="12"/>
    <n v="100000"/>
    <n v="400000"/>
    <m/>
    <d v="2016-08-15T00:00:00"/>
    <b v="1"/>
    <s v="B"/>
    <x v="0"/>
    <x v="4"/>
  </r>
  <r>
    <x v="4"/>
    <x v="244"/>
    <x v="584"/>
    <x v="1"/>
    <n v="2"/>
    <m/>
    <x v="6"/>
    <x v="6"/>
    <m/>
    <m/>
    <b v="0"/>
    <m/>
    <b v="0"/>
    <m/>
    <n v="0"/>
    <n v="0"/>
    <m/>
    <m/>
    <b v="1"/>
    <s v="B"/>
    <x v="2"/>
    <x v="4"/>
  </r>
  <r>
    <x v="0"/>
    <x v="556"/>
    <x v="585"/>
    <x v="1"/>
    <n v="2"/>
    <m/>
    <x v="271"/>
    <x v="288"/>
    <n v="24"/>
    <m/>
    <b v="1"/>
    <n v="12"/>
    <b v="1"/>
    <n v="16"/>
    <m/>
    <m/>
    <m/>
    <d v="2016-06-06T00:00:00"/>
    <b v="1"/>
    <s v="C - Framework"/>
    <x v="0"/>
    <x v="4"/>
  </r>
  <r>
    <x v="0"/>
    <x v="557"/>
    <x v="586"/>
    <x v="6"/>
    <n v="1"/>
    <d v="2015-07-13T00:00:00"/>
    <x v="272"/>
    <x v="289"/>
    <n v="48"/>
    <n v="0"/>
    <b v="0"/>
    <m/>
    <b v="0"/>
    <m/>
    <n v="2400000"/>
    <n v="9600000"/>
    <d v="2014-07-01T00:00:00"/>
    <d v="2015-07-01T00:00:00"/>
    <b v="1"/>
    <s v="B"/>
    <x v="0"/>
    <x v="0"/>
  </r>
  <r>
    <x v="8"/>
    <x v="558"/>
    <x v="587"/>
    <x v="2"/>
    <n v="1"/>
    <m/>
    <x v="190"/>
    <x v="160"/>
    <n v="48"/>
    <m/>
    <b v="0"/>
    <m/>
    <b v="0"/>
    <m/>
    <n v="0"/>
    <n v="0"/>
    <d v="2013-12-09T00:00:00"/>
    <m/>
    <b v="1"/>
    <s v="A"/>
    <x v="2"/>
    <x v="0"/>
  </r>
  <r>
    <x v="0"/>
    <x v="559"/>
    <x v="588"/>
    <x v="2"/>
    <n v="1"/>
    <m/>
    <x v="221"/>
    <x v="289"/>
    <n v="24"/>
    <n v="24"/>
    <b v="1"/>
    <n v="12"/>
    <b v="0"/>
    <m/>
    <n v="33000"/>
    <n v="130000"/>
    <m/>
    <m/>
    <b v="1"/>
    <s v="A"/>
    <x v="6"/>
    <x v="0"/>
  </r>
  <r>
    <x v="8"/>
    <x v="560"/>
    <x v="547"/>
    <x v="2"/>
    <n v="1"/>
    <m/>
    <x v="70"/>
    <x v="157"/>
    <n v="48"/>
    <m/>
    <b v="0"/>
    <m/>
    <b v="0"/>
    <m/>
    <n v="0"/>
    <n v="0"/>
    <m/>
    <m/>
    <b v="1"/>
    <s v="A"/>
    <x v="2"/>
    <x v="0"/>
  </r>
  <r>
    <x v="0"/>
    <x v="560"/>
    <x v="589"/>
    <x v="2"/>
    <n v="1"/>
    <m/>
    <x v="273"/>
    <x v="186"/>
    <n v="24"/>
    <n v="24"/>
    <b v="1"/>
    <n v="12"/>
    <b v="1"/>
    <n v="12"/>
    <n v="200000"/>
    <n v="800000"/>
    <m/>
    <m/>
    <b v="1"/>
    <s v="A"/>
    <x v="0"/>
    <x v="0"/>
  </r>
  <r>
    <x v="6"/>
    <x v="561"/>
    <x v="590"/>
    <x v="2"/>
    <n v="1"/>
    <m/>
    <x v="274"/>
    <x v="290"/>
    <n v="48"/>
    <m/>
    <b v="0"/>
    <m/>
    <b v="0"/>
    <m/>
    <n v="0"/>
    <n v="0"/>
    <m/>
    <m/>
    <b v="1"/>
    <s v="A"/>
    <x v="2"/>
    <x v="0"/>
  </r>
  <r>
    <x v="8"/>
    <x v="562"/>
    <x v="591"/>
    <x v="2"/>
    <n v="1"/>
    <m/>
    <x v="208"/>
    <x v="291"/>
    <n v="48"/>
    <m/>
    <b v="0"/>
    <m/>
    <b v="0"/>
    <m/>
    <n v="0"/>
    <n v="0"/>
    <m/>
    <m/>
    <b v="1"/>
    <s v="A"/>
    <x v="2"/>
    <x v="0"/>
  </r>
  <r>
    <x v="8"/>
    <x v="563"/>
    <x v="592"/>
    <x v="2"/>
    <n v="1"/>
    <m/>
    <x v="108"/>
    <x v="268"/>
    <n v="48"/>
    <m/>
    <b v="0"/>
    <m/>
    <b v="0"/>
    <m/>
    <n v="0"/>
    <n v="0"/>
    <m/>
    <m/>
    <b v="1"/>
    <s v="A"/>
    <x v="2"/>
    <x v="0"/>
  </r>
  <r>
    <x v="4"/>
    <x v="564"/>
    <x v="593"/>
    <x v="2"/>
    <n v="1"/>
    <m/>
    <x v="6"/>
    <x v="6"/>
    <m/>
    <m/>
    <b v="0"/>
    <m/>
    <b v="0"/>
    <m/>
    <n v="0"/>
    <n v="0"/>
    <m/>
    <m/>
    <b v="1"/>
    <s v="B"/>
    <x v="2"/>
    <x v="0"/>
  </r>
  <r>
    <x v="4"/>
    <x v="565"/>
    <x v="594"/>
    <x v="2"/>
    <n v="1"/>
    <m/>
    <x v="6"/>
    <x v="6"/>
    <m/>
    <m/>
    <b v="0"/>
    <m/>
    <b v="0"/>
    <m/>
    <n v="0"/>
    <n v="0"/>
    <m/>
    <m/>
    <b v="1"/>
    <s v="B"/>
    <x v="2"/>
    <x v="0"/>
  </r>
  <r>
    <x v="4"/>
    <x v="566"/>
    <x v="595"/>
    <x v="2"/>
    <n v="1"/>
    <m/>
    <x v="6"/>
    <x v="6"/>
    <m/>
    <m/>
    <b v="0"/>
    <m/>
    <b v="0"/>
    <m/>
    <n v="0"/>
    <n v="0"/>
    <m/>
    <m/>
    <b v="1"/>
    <s v="B"/>
    <x v="2"/>
    <x v="0"/>
  </r>
  <r>
    <x v="4"/>
    <x v="567"/>
    <x v="596"/>
    <x v="2"/>
    <n v="1"/>
    <m/>
    <x v="243"/>
    <x v="259"/>
    <n v="48"/>
    <m/>
    <b v="0"/>
    <m/>
    <b v="0"/>
    <m/>
    <n v="0"/>
    <n v="0"/>
    <m/>
    <m/>
    <b v="1"/>
    <s v="A"/>
    <x v="2"/>
    <x v="0"/>
  </r>
  <r>
    <x v="4"/>
    <x v="568"/>
    <x v="597"/>
    <x v="2"/>
    <n v="1"/>
    <m/>
    <x v="275"/>
    <x v="6"/>
    <m/>
    <m/>
    <b v="0"/>
    <m/>
    <b v="0"/>
    <m/>
    <n v="0"/>
    <n v="0"/>
    <m/>
    <d v="2018-12-28T00:00:00"/>
    <b v="1"/>
    <s v="A"/>
    <x v="2"/>
    <x v="0"/>
  </r>
  <r>
    <x v="0"/>
    <x v="444"/>
    <x v="598"/>
    <x v="2"/>
    <n v="2"/>
    <d v="2013-12-20T00:00:00"/>
    <x v="205"/>
    <x v="224"/>
    <n v="24"/>
    <n v="24"/>
    <b v="1"/>
    <n v="12"/>
    <b v="1"/>
    <n v="16"/>
    <n v="0"/>
    <n v="0"/>
    <m/>
    <m/>
    <b v="1"/>
    <s v="B"/>
    <x v="0"/>
    <x v="4"/>
  </r>
  <r>
    <x v="0"/>
    <x v="444"/>
    <x v="599"/>
    <x v="2"/>
    <n v="2"/>
    <d v="2013-12-20T00:00:00"/>
    <x v="205"/>
    <x v="224"/>
    <n v="24"/>
    <n v="24"/>
    <b v="1"/>
    <n v="12"/>
    <b v="1"/>
    <n v="16"/>
    <n v="0"/>
    <n v="0"/>
    <m/>
    <m/>
    <b v="1"/>
    <s v="B"/>
    <x v="0"/>
    <x v="4"/>
  </r>
  <r>
    <x v="0"/>
    <x v="444"/>
    <x v="600"/>
    <x v="2"/>
    <n v="2"/>
    <d v="2013-12-20T00:00:00"/>
    <x v="205"/>
    <x v="224"/>
    <n v="24"/>
    <n v="24"/>
    <b v="1"/>
    <n v="12"/>
    <b v="1"/>
    <n v="16"/>
    <n v="0"/>
    <n v="0"/>
    <m/>
    <m/>
    <b v="1"/>
    <s v="B"/>
    <x v="0"/>
    <x v="4"/>
  </r>
  <r>
    <x v="8"/>
    <x v="569"/>
    <x v="601"/>
    <x v="2"/>
    <n v="1"/>
    <m/>
    <x v="276"/>
    <x v="6"/>
    <m/>
    <m/>
    <b v="0"/>
    <m/>
    <b v="0"/>
    <m/>
    <n v="0"/>
    <n v="0"/>
    <d v="2014-11-01T00:00:00"/>
    <m/>
    <b v="1"/>
    <s v="A"/>
    <x v="2"/>
    <x v="0"/>
  </r>
  <r>
    <x v="3"/>
    <x v="15"/>
    <x v="602"/>
    <x v="1"/>
    <n v="3"/>
    <m/>
    <x v="14"/>
    <x v="15"/>
    <n v="48"/>
    <m/>
    <b v="0"/>
    <m/>
    <b v="0"/>
    <m/>
    <n v="0"/>
    <n v="0"/>
    <m/>
    <m/>
    <b v="1"/>
    <s v="B"/>
    <x v="2"/>
    <x v="2"/>
  </r>
  <r>
    <x v="0"/>
    <x v="570"/>
    <x v="603"/>
    <x v="2"/>
    <n v="3"/>
    <m/>
    <x v="261"/>
    <x v="72"/>
    <n v="24"/>
    <n v="24"/>
    <b v="1"/>
    <n v="12"/>
    <b v="1"/>
    <n v="12"/>
    <n v="0"/>
    <n v="0"/>
    <m/>
    <m/>
    <b v="1"/>
    <s v="B"/>
    <x v="0"/>
    <x v="2"/>
  </r>
  <r>
    <x v="0"/>
    <x v="331"/>
    <x v="604"/>
    <x v="3"/>
    <n v="2"/>
    <m/>
    <x v="163"/>
    <x v="176"/>
    <n v="18"/>
    <n v="0"/>
    <b v="0"/>
    <m/>
    <b v="0"/>
    <m/>
    <n v="0"/>
    <n v="0"/>
    <m/>
    <m/>
    <b v="1"/>
    <m/>
    <x v="0"/>
    <x v="4"/>
  </r>
  <r>
    <x v="4"/>
    <x v="244"/>
    <x v="605"/>
    <x v="1"/>
    <n v="2"/>
    <m/>
    <x v="6"/>
    <x v="6"/>
    <m/>
    <m/>
    <b v="0"/>
    <m/>
    <b v="0"/>
    <m/>
    <n v="0"/>
    <n v="0"/>
    <m/>
    <m/>
    <b v="1"/>
    <s v="B"/>
    <x v="2"/>
    <x v="4"/>
  </r>
  <r>
    <x v="3"/>
    <x v="571"/>
    <x v="606"/>
    <x v="4"/>
    <n v="2"/>
    <d v="2020-04-17T00:00:00"/>
    <x v="277"/>
    <x v="292"/>
    <n v="24"/>
    <n v="24"/>
    <b v="0"/>
    <n v="12"/>
    <b v="0"/>
    <n v="12"/>
    <n v="625000"/>
    <n v="2500000"/>
    <d v="2019-07-26T00:00:00"/>
    <d v="2020-02-03T00:00:00"/>
    <b v="1"/>
    <s v="B"/>
    <x v="4"/>
    <x v="4"/>
  </r>
  <r>
    <x v="4"/>
    <x v="572"/>
    <x v="493"/>
    <x v="1"/>
    <n v="2"/>
    <m/>
    <x v="6"/>
    <x v="6"/>
    <m/>
    <m/>
    <b v="0"/>
    <m/>
    <b v="0"/>
    <m/>
    <n v="10000000"/>
    <n v="0"/>
    <m/>
    <d v="2017-07-03T00:00:00"/>
    <b v="1"/>
    <s v="B"/>
    <x v="2"/>
    <x v="4"/>
  </r>
  <r>
    <x v="0"/>
    <x v="573"/>
    <x v="607"/>
    <x v="2"/>
    <n v="1"/>
    <d v="2014-06-17T00:00:00"/>
    <x v="190"/>
    <x v="160"/>
    <n v="24"/>
    <n v="24"/>
    <b v="1"/>
    <n v="12"/>
    <b v="1"/>
    <n v="12"/>
    <n v="500000"/>
    <n v="12000000"/>
    <d v="2014-01-08T00:00:00"/>
    <m/>
    <b v="1"/>
    <s v="B"/>
    <x v="0"/>
    <x v="0"/>
  </r>
  <r>
    <x v="0"/>
    <x v="574"/>
    <x v="608"/>
    <x v="1"/>
    <n v="2"/>
    <m/>
    <x v="278"/>
    <x v="293"/>
    <n v="24"/>
    <n v="24"/>
    <b v="1"/>
    <n v="12"/>
    <b v="1"/>
    <n v="12"/>
    <n v="25000000"/>
    <n v="100000000"/>
    <m/>
    <m/>
    <b v="1"/>
    <s v="B"/>
    <x v="0"/>
    <x v="4"/>
  </r>
  <r>
    <x v="0"/>
    <x v="575"/>
    <x v="112"/>
    <x v="1"/>
    <n v="2"/>
    <m/>
    <x v="261"/>
    <x v="72"/>
    <n v="48"/>
    <m/>
    <b v="0"/>
    <m/>
    <b v="0"/>
    <m/>
    <n v="0"/>
    <n v="0"/>
    <m/>
    <d v="2015-12-01T00:00:00"/>
    <b v="1"/>
    <s v="B"/>
    <x v="2"/>
    <x v="4"/>
  </r>
  <r>
    <x v="3"/>
    <x v="576"/>
    <x v="609"/>
    <x v="1"/>
    <n v="2"/>
    <d v="2018-06-14T00:00:00"/>
    <x v="279"/>
    <x v="294"/>
    <n v="36"/>
    <m/>
    <b v="0"/>
    <n v="12"/>
    <b v="0"/>
    <m/>
    <n v="0"/>
    <n v="0"/>
    <m/>
    <d v="2017-12-01T00:00:00"/>
    <b v="1"/>
    <s v="B"/>
    <x v="2"/>
    <x v="4"/>
  </r>
  <r>
    <x v="3"/>
    <x v="577"/>
    <x v="610"/>
    <x v="1"/>
    <n v="3"/>
    <m/>
    <x v="14"/>
    <x v="295"/>
    <n v="24"/>
    <n v="24"/>
    <b v="0"/>
    <n v="12"/>
    <b v="0"/>
    <n v="12"/>
    <n v="0"/>
    <n v="0"/>
    <m/>
    <d v="2019-08-01T00:00:00"/>
    <b v="1"/>
    <s v="B"/>
    <x v="4"/>
    <x v="2"/>
  </r>
  <r>
    <x v="0"/>
    <x v="578"/>
    <x v="439"/>
    <x v="1"/>
    <n v="3"/>
    <m/>
    <x v="242"/>
    <x v="289"/>
    <n v="24"/>
    <n v="24"/>
    <b v="1"/>
    <n v="12"/>
    <b v="1"/>
    <n v="19"/>
    <n v="0"/>
    <n v="0"/>
    <m/>
    <m/>
    <b v="1"/>
    <s v="B"/>
    <x v="0"/>
    <x v="2"/>
  </r>
  <r>
    <x v="3"/>
    <x v="579"/>
    <x v="611"/>
    <x v="2"/>
    <n v="3"/>
    <m/>
    <x v="280"/>
    <x v="296"/>
    <n v="24"/>
    <m/>
    <b v="0"/>
    <n v="12"/>
    <b v="0"/>
    <n v="12"/>
    <n v="0"/>
    <n v="0"/>
    <m/>
    <m/>
    <b v="1"/>
    <s v="B"/>
    <x v="2"/>
    <x v="2"/>
  </r>
  <r>
    <x v="0"/>
    <x v="580"/>
    <x v="612"/>
    <x v="0"/>
    <n v="3"/>
    <m/>
    <x v="272"/>
    <x v="289"/>
    <n v="24"/>
    <n v="24"/>
    <b v="1"/>
    <n v="12"/>
    <b v="1"/>
    <n v="12"/>
    <n v="0"/>
    <n v="0"/>
    <m/>
    <m/>
    <b v="1"/>
    <s v="B"/>
    <x v="0"/>
    <x v="2"/>
  </r>
  <r>
    <x v="3"/>
    <x v="581"/>
    <x v="613"/>
    <x v="6"/>
    <n v="3"/>
    <m/>
    <x v="14"/>
    <x v="15"/>
    <n v="48"/>
    <m/>
    <b v="0"/>
    <m/>
    <b v="0"/>
    <m/>
    <n v="0"/>
    <n v="0"/>
    <m/>
    <m/>
    <b v="1"/>
    <s v="B"/>
    <x v="2"/>
    <x v="2"/>
  </r>
  <r>
    <x v="0"/>
    <x v="582"/>
    <x v="614"/>
    <x v="0"/>
    <n v="3"/>
    <m/>
    <x v="272"/>
    <x v="289"/>
    <n v="24"/>
    <n v="24"/>
    <b v="1"/>
    <n v="12"/>
    <b v="1"/>
    <n v="12"/>
    <n v="0"/>
    <n v="0"/>
    <m/>
    <m/>
    <b v="1"/>
    <s v="B"/>
    <x v="0"/>
    <x v="2"/>
  </r>
  <r>
    <x v="0"/>
    <x v="583"/>
    <x v="615"/>
    <x v="0"/>
    <n v="3"/>
    <m/>
    <x v="281"/>
    <x v="297"/>
    <n v="24"/>
    <n v="24"/>
    <b v="1"/>
    <n v="12"/>
    <b v="1"/>
    <n v="12"/>
    <n v="0"/>
    <n v="0"/>
    <m/>
    <m/>
    <b v="1"/>
    <s v="B"/>
    <x v="0"/>
    <x v="2"/>
  </r>
  <r>
    <x v="0"/>
    <x v="584"/>
    <x v="616"/>
    <x v="0"/>
    <n v="3"/>
    <m/>
    <x v="272"/>
    <x v="289"/>
    <n v="24"/>
    <n v="24"/>
    <b v="1"/>
    <n v="12"/>
    <b v="1"/>
    <n v="12"/>
    <n v="0"/>
    <n v="0"/>
    <m/>
    <m/>
    <b v="1"/>
    <s v="B"/>
    <x v="0"/>
    <x v="2"/>
  </r>
  <r>
    <x v="0"/>
    <x v="585"/>
    <x v="617"/>
    <x v="0"/>
    <n v="3"/>
    <m/>
    <x v="272"/>
    <x v="289"/>
    <n v="24"/>
    <n v="24"/>
    <b v="1"/>
    <n v="12"/>
    <b v="1"/>
    <n v="12"/>
    <n v="0"/>
    <n v="0"/>
    <m/>
    <m/>
    <b v="1"/>
    <s v="B"/>
    <x v="0"/>
    <x v="2"/>
  </r>
  <r>
    <x v="0"/>
    <x v="469"/>
    <x v="502"/>
    <x v="6"/>
    <n v="5"/>
    <m/>
    <x v="219"/>
    <x v="236"/>
    <n v="36"/>
    <m/>
    <b v="1"/>
    <n v="12"/>
    <b v="1"/>
    <n v="16"/>
    <n v="0"/>
    <n v="0"/>
    <m/>
    <m/>
    <b v="1"/>
    <s v="B"/>
    <x v="0"/>
    <x v="5"/>
  </r>
  <r>
    <x v="0"/>
    <x v="469"/>
    <x v="502"/>
    <x v="6"/>
    <n v="5"/>
    <m/>
    <x v="219"/>
    <x v="236"/>
    <n v="36"/>
    <m/>
    <b v="1"/>
    <n v="12"/>
    <b v="1"/>
    <n v="16"/>
    <n v="0"/>
    <n v="0"/>
    <m/>
    <m/>
    <b v="1"/>
    <s v="B"/>
    <x v="0"/>
    <x v="5"/>
  </r>
  <r>
    <x v="0"/>
    <x v="469"/>
    <x v="502"/>
    <x v="6"/>
    <n v="5"/>
    <m/>
    <x v="219"/>
    <x v="236"/>
    <n v="36"/>
    <m/>
    <b v="1"/>
    <n v="12"/>
    <b v="1"/>
    <n v="16"/>
    <n v="0"/>
    <n v="0"/>
    <m/>
    <m/>
    <b v="1"/>
    <s v="B"/>
    <x v="0"/>
    <x v="5"/>
  </r>
  <r>
    <x v="0"/>
    <x v="469"/>
    <x v="502"/>
    <x v="6"/>
    <n v="5"/>
    <m/>
    <x v="219"/>
    <x v="236"/>
    <n v="36"/>
    <m/>
    <b v="1"/>
    <n v="12"/>
    <b v="1"/>
    <n v="16"/>
    <n v="0"/>
    <n v="0"/>
    <m/>
    <m/>
    <b v="1"/>
    <s v="B"/>
    <x v="0"/>
    <x v="5"/>
  </r>
  <r>
    <x v="0"/>
    <x v="586"/>
    <x v="618"/>
    <x v="2"/>
    <n v="1"/>
    <d v="2013-03-01T00:00:00"/>
    <x v="282"/>
    <x v="298"/>
    <n v="15"/>
    <n v="24"/>
    <b v="1"/>
    <n v="12"/>
    <b v="1"/>
    <n v="12"/>
    <n v="75000"/>
    <n v="300000"/>
    <m/>
    <m/>
    <b v="1"/>
    <s v="A"/>
    <x v="0"/>
    <x v="0"/>
  </r>
  <r>
    <x v="0"/>
    <x v="587"/>
    <x v="619"/>
    <x v="0"/>
    <n v="4"/>
    <d v="2013-11-18T00:00:00"/>
    <x v="283"/>
    <x v="299"/>
    <n v="24"/>
    <n v="24"/>
    <b v="1"/>
    <n v="12"/>
    <b v="1"/>
    <n v="12"/>
    <n v="0"/>
    <n v="0"/>
    <m/>
    <m/>
    <b v="1"/>
    <s v="B"/>
    <x v="0"/>
    <x v="3"/>
  </r>
  <r>
    <x v="0"/>
    <x v="588"/>
    <x v="620"/>
    <x v="2"/>
    <n v="4"/>
    <d v="2016-06-01T00:00:00"/>
    <x v="284"/>
    <x v="300"/>
    <n v="24"/>
    <m/>
    <b v="1"/>
    <n v="24"/>
    <b v="0"/>
    <n v="0"/>
    <n v="12000000"/>
    <n v="0"/>
    <m/>
    <d v="2016-06-01T00:00:00"/>
    <b v="1"/>
    <s v="C - Framework"/>
    <x v="2"/>
    <x v="3"/>
  </r>
  <r>
    <x v="0"/>
    <x v="587"/>
    <x v="619"/>
    <x v="0"/>
    <n v="4"/>
    <d v="2013-11-18T00:00:00"/>
    <x v="283"/>
    <x v="299"/>
    <n v="24"/>
    <n v="24"/>
    <b v="1"/>
    <n v="12"/>
    <b v="1"/>
    <n v="12"/>
    <n v="0"/>
    <n v="0"/>
    <m/>
    <m/>
    <b v="1"/>
    <s v="B"/>
    <x v="0"/>
    <x v="3"/>
  </r>
  <r>
    <x v="0"/>
    <x v="587"/>
    <x v="619"/>
    <x v="0"/>
    <n v="4"/>
    <d v="2013-11-18T00:00:00"/>
    <x v="283"/>
    <x v="301"/>
    <n v="25"/>
    <n v="24"/>
    <b v="1"/>
    <n v="12"/>
    <b v="1"/>
    <n v="12"/>
    <n v="0"/>
    <n v="0"/>
    <m/>
    <m/>
    <b v="1"/>
    <s v="B"/>
    <x v="0"/>
    <x v="3"/>
  </r>
  <r>
    <x v="3"/>
    <x v="589"/>
    <x v="621"/>
    <x v="2"/>
    <n v="4"/>
    <d v="2016-11-01T00:00:00"/>
    <x v="285"/>
    <x v="227"/>
    <n v="24"/>
    <n v="12"/>
    <b v="1"/>
    <n v="12"/>
    <b v="1"/>
    <n v="18"/>
    <n v="0"/>
    <n v="0"/>
    <m/>
    <d v="2016-11-01T00:00:00"/>
    <b v="1"/>
    <s v="C - Framework"/>
    <x v="0"/>
    <x v="3"/>
  </r>
  <r>
    <x v="1"/>
    <x v="590"/>
    <x v="622"/>
    <x v="2"/>
    <n v="1"/>
    <d v="2014-11-28T00:00:00"/>
    <x v="6"/>
    <x v="6"/>
    <m/>
    <m/>
    <b v="0"/>
    <m/>
    <b v="0"/>
    <m/>
    <n v="0"/>
    <n v="0"/>
    <d v="2014-03-03T00:00:00"/>
    <m/>
    <b v="1"/>
    <s v="B"/>
    <x v="2"/>
    <x v="0"/>
  </r>
  <r>
    <x v="6"/>
    <x v="591"/>
    <x v="623"/>
    <x v="2"/>
    <n v="1"/>
    <d v="2014-11-24T00:00:00"/>
    <x v="6"/>
    <x v="6"/>
    <m/>
    <m/>
    <b v="0"/>
    <m/>
    <b v="0"/>
    <m/>
    <n v="0"/>
    <n v="0"/>
    <d v="2014-06-30T00:00:00"/>
    <m/>
    <b v="1"/>
    <s v="B"/>
    <x v="2"/>
    <x v="0"/>
  </r>
  <r>
    <x v="4"/>
    <x v="592"/>
    <x v="624"/>
    <x v="2"/>
    <n v="1"/>
    <m/>
    <x v="23"/>
    <x v="23"/>
    <n v="48"/>
    <m/>
    <b v="0"/>
    <m/>
    <b v="0"/>
    <m/>
    <n v="0"/>
    <n v="0"/>
    <d v="2014-12-31T00:00:00"/>
    <d v="2014-12-31T00:00:00"/>
    <b v="1"/>
    <s v="B"/>
    <x v="2"/>
    <x v="0"/>
  </r>
  <r>
    <x v="3"/>
    <x v="593"/>
    <x v="625"/>
    <x v="2"/>
    <n v="4"/>
    <d v="2016-10-31T00:00:00"/>
    <x v="264"/>
    <x v="302"/>
    <n v="38"/>
    <n v="12"/>
    <b v="1"/>
    <n v="12"/>
    <b v="0"/>
    <m/>
    <n v="0"/>
    <n v="1"/>
    <d v="2016-04-01T00:00:00"/>
    <d v="2016-11-01T00:00:00"/>
    <b v="1"/>
    <s v="C - Framework"/>
    <x v="0"/>
    <x v="3"/>
  </r>
  <r>
    <x v="0"/>
    <x v="594"/>
    <x v="626"/>
    <x v="1"/>
    <n v="4"/>
    <m/>
    <x v="286"/>
    <x v="303"/>
    <n v="23"/>
    <n v="23"/>
    <b v="1"/>
    <n v="9"/>
    <b v="0"/>
    <m/>
    <n v="0"/>
    <n v="0"/>
    <m/>
    <m/>
    <b v="1"/>
    <s v="B"/>
    <x v="17"/>
    <x v="3"/>
  </r>
  <r>
    <x v="4"/>
    <x v="595"/>
    <x v="400"/>
    <x v="6"/>
    <n v="5"/>
    <m/>
    <x v="6"/>
    <x v="6"/>
    <m/>
    <m/>
    <b v="0"/>
    <m/>
    <b v="0"/>
    <m/>
    <n v="0"/>
    <n v="0"/>
    <d v="2013-09-06T00:00:00"/>
    <d v="2014-08-01T00:00:00"/>
    <b v="1"/>
    <s v="B"/>
    <x v="2"/>
    <x v="5"/>
  </r>
  <r>
    <x v="0"/>
    <x v="596"/>
    <x v="627"/>
    <x v="6"/>
    <n v="1"/>
    <d v="2016-02-24T00:00:00"/>
    <x v="287"/>
    <x v="304"/>
    <n v="36"/>
    <n v="12"/>
    <b v="1"/>
    <n v="12"/>
    <b v="0"/>
    <m/>
    <n v="20000"/>
    <n v="80000"/>
    <m/>
    <d v="2016-01-21T00:00:00"/>
    <b v="1"/>
    <s v="B"/>
    <x v="0"/>
    <x v="0"/>
  </r>
  <r>
    <x v="4"/>
    <x v="597"/>
    <x v="628"/>
    <x v="2"/>
    <n v="1"/>
    <m/>
    <x v="6"/>
    <x v="6"/>
    <m/>
    <m/>
    <b v="0"/>
    <m/>
    <b v="0"/>
    <m/>
    <n v="0"/>
    <n v="0"/>
    <m/>
    <m/>
    <b v="1"/>
    <s v="B"/>
    <x v="2"/>
    <x v="0"/>
  </r>
  <r>
    <x v="3"/>
    <x v="598"/>
    <x v="629"/>
    <x v="0"/>
    <n v="1"/>
    <d v="2017-03-03T00:00:00"/>
    <x v="288"/>
    <x v="305"/>
    <n v="24"/>
    <n v="24"/>
    <b v="1"/>
    <n v="12"/>
    <b v="1"/>
    <n v="12"/>
    <n v="1500000"/>
    <n v="6000000"/>
    <d v="2015-10-01T00:00:00"/>
    <d v="2016-10-10T00:00:00"/>
    <b v="1"/>
    <s v="B"/>
    <x v="0"/>
    <x v="0"/>
  </r>
  <r>
    <x v="4"/>
    <x v="599"/>
    <x v="630"/>
    <x v="0"/>
    <n v="1"/>
    <m/>
    <x v="6"/>
    <x v="6"/>
    <m/>
    <m/>
    <b v="0"/>
    <m/>
    <b v="0"/>
    <m/>
    <n v="0"/>
    <n v="0"/>
    <m/>
    <m/>
    <b v="1"/>
    <s v="B"/>
    <x v="2"/>
    <x v="0"/>
  </r>
  <r>
    <x v="0"/>
    <x v="600"/>
    <x v="299"/>
    <x v="3"/>
    <n v="2"/>
    <m/>
    <x v="9"/>
    <x v="181"/>
    <n v="36"/>
    <n v="12"/>
    <b v="1"/>
    <n v="12"/>
    <b v="0"/>
    <m/>
    <n v="0"/>
    <n v="0"/>
    <m/>
    <m/>
    <b v="1"/>
    <s v="B"/>
    <x v="0"/>
    <x v="4"/>
  </r>
  <r>
    <x v="0"/>
    <x v="601"/>
    <x v="283"/>
    <x v="1"/>
    <n v="2"/>
    <m/>
    <x v="289"/>
    <x v="306"/>
    <n v="36"/>
    <n v="12"/>
    <b v="0"/>
    <n v="12"/>
    <b v="0"/>
    <m/>
    <n v="0"/>
    <n v="0"/>
    <m/>
    <m/>
    <b v="1"/>
    <s v="B"/>
    <x v="6"/>
    <x v="4"/>
  </r>
  <r>
    <x v="0"/>
    <x v="602"/>
    <x v="231"/>
    <x v="2"/>
    <n v="2"/>
    <m/>
    <x v="59"/>
    <x v="24"/>
    <n v="48"/>
    <m/>
    <b v="0"/>
    <m/>
    <b v="0"/>
    <m/>
    <n v="0"/>
    <n v="0"/>
    <m/>
    <m/>
    <b v="1"/>
    <s v="B"/>
    <x v="2"/>
    <x v="4"/>
  </r>
  <r>
    <x v="4"/>
    <x v="603"/>
    <x v="631"/>
    <x v="6"/>
    <n v="4"/>
    <m/>
    <x v="243"/>
    <x v="6"/>
    <m/>
    <m/>
    <b v="0"/>
    <m/>
    <b v="0"/>
    <m/>
    <n v="0"/>
    <n v="0"/>
    <d v="2013-09-02T00:00:00"/>
    <d v="2014-06-19T00:00:00"/>
    <b v="1"/>
    <s v="B"/>
    <x v="2"/>
    <x v="3"/>
  </r>
  <r>
    <x v="0"/>
    <x v="604"/>
    <x v="632"/>
    <x v="5"/>
    <n v="4"/>
    <d v="2015-03-18T00:00:00"/>
    <x v="290"/>
    <x v="307"/>
    <n v="36"/>
    <n v="12"/>
    <b v="1"/>
    <n v="6"/>
    <b v="1"/>
    <n v="9"/>
    <n v="15000000"/>
    <n v="0"/>
    <d v="2014-06-23T00:00:00"/>
    <d v="2014-12-18T00:00:00"/>
    <b v="1"/>
    <s v="B"/>
    <x v="0"/>
    <x v="3"/>
  </r>
  <r>
    <x v="0"/>
    <x v="605"/>
    <x v="633"/>
    <x v="3"/>
    <n v="2"/>
    <m/>
    <x v="6"/>
    <x v="6"/>
    <m/>
    <m/>
    <b v="0"/>
    <m/>
    <b v="0"/>
    <m/>
    <n v="0"/>
    <n v="0"/>
    <m/>
    <m/>
    <b v="1"/>
    <s v="B"/>
    <x v="2"/>
    <x v="4"/>
  </r>
  <r>
    <x v="0"/>
    <x v="606"/>
    <x v="634"/>
    <x v="3"/>
    <n v="2"/>
    <m/>
    <x v="6"/>
    <x v="6"/>
    <m/>
    <m/>
    <b v="0"/>
    <m/>
    <b v="0"/>
    <m/>
    <n v="0"/>
    <n v="0"/>
    <m/>
    <m/>
    <b v="1"/>
    <s v="B"/>
    <x v="2"/>
    <x v="4"/>
  </r>
  <r>
    <x v="3"/>
    <x v="607"/>
    <x v="635"/>
    <x v="1"/>
    <n v="2"/>
    <d v="2017-02-01T00:00:00"/>
    <x v="291"/>
    <x v="302"/>
    <n v="24"/>
    <n v="24"/>
    <b v="1"/>
    <n v="12"/>
    <b v="1"/>
    <n v="12"/>
    <n v="1000000"/>
    <n v="4000000"/>
    <d v="2016-09-01T00:00:00"/>
    <d v="2016-11-30T00:00:00"/>
    <b v="1"/>
    <s v="B"/>
    <x v="0"/>
    <x v="4"/>
  </r>
  <r>
    <x v="0"/>
    <x v="524"/>
    <x v="558"/>
    <x v="1"/>
    <n v="10"/>
    <d v="2014-05-02T00:00:00"/>
    <x v="254"/>
    <x v="272"/>
    <n v="24"/>
    <n v="24"/>
    <b v="1"/>
    <n v="12"/>
    <b v="1"/>
    <n v="18"/>
    <n v="0"/>
    <n v="0"/>
    <m/>
    <m/>
    <b v="1"/>
    <s v="B"/>
    <x v="0"/>
    <x v="1"/>
  </r>
  <r>
    <x v="0"/>
    <x v="608"/>
    <x v="636"/>
    <x v="1"/>
    <n v="10"/>
    <m/>
    <x v="190"/>
    <x v="259"/>
    <n v="24"/>
    <n v="24"/>
    <b v="1"/>
    <n v="12"/>
    <b v="1"/>
    <n v="13"/>
    <n v="6000000"/>
    <n v="24000000"/>
    <m/>
    <m/>
    <b v="1"/>
    <s v="B"/>
    <x v="0"/>
    <x v="1"/>
  </r>
  <r>
    <x v="3"/>
    <x v="609"/>
    <x v="637"/>
    <x v="2"/>
    <n v="2"/>
    <d v="2016-04-01T00:00:00"/>
    <x v="221"/>
    <x v="302"/>
    <n v="24"/>
    <n v="24"/>
    <b v="1"/>
    <n v="12"/>
    <b v="1"/>
    <n v="18"/>
    <n v="0"/>
    <n v="0"/>
    <d v="2015-03-10T00:00:00"/>
    <d v="2016-04-01T00:00:00"/>
    <b v="1"/>
    <s v="B"/>
    <x v="0"/>
    <x v="4"/>
  </r>
  <r>
    <x v="4"/>
    <x v="610"/>
    <x v="638"/>
    <x v="1"/>
    <n v="10"/>
    <m/>
    <x v="6"/>
    <x v="6"/>
    <m/>
    <m/>
    <b v="0"/>
    <m/>
    <b v="0"/>
    <m/>
    <m/>
    <m/>
    <m/>
    <d v="2015-04-01T00:00:00"/>
    <b v="1"/>
    <s v="B"/>
    <x v="2"/>
    <x v="1"/>
  </r>
  <r>
    <x v="4"/>
    <x v="244"/>
    <x v="639"/>
    <x v="1"/>
    <n v="2"/>
    <m/>
    <x v="6"/>
    <x v="6"/>
    <m/>
    <m/>
    <b v="0"/>
    <m/>
    <b v="0"/>
    <m/>
    <n v="0"/>
    <n v="0"/>
    <m/>
    <m/>
    <b v="1"/>
    <s v="B"/>
    <x v="2"/>
    <x v="4"/>
  </r>
  <r>
    <x v="0"/>
    <x v="611"/>
    <x v="640"/>
    <x v="1"/>
    <n v="10"/>
    <d v="2015-03-27T00:00:00"/>
    <x v="70"/>
    <x v="157"/>
    <n v="24"/>
    <n v="24"/>
    <b v="1"/>
    <n v="12"/>
    <b v="1"/>
    <n v="12"/>
    <n v="7500000"/>
    <n v="30000000"/>
    <m/>
    <d v="2015-04-01T00:00:00"/>
    <b v="1"/>
    <s v="B"/>
    <x v="0"/>
    <x v="1"/>
  </r>
  <r>
    <x v="3"/>
    <x v="612"/>
    <x v="641"/>
    <x v="5"/>
    <n v="10"/>
    <d v="2016-08-01T00:00:00"/>
    <x v="292"/>
    <x v="308"/>
    <n v="24"/>
    <n v="24"/>
    <b v="1"/>
    <n v="12"/>
    <b v="1"/>
    <n v="24"/>
    <n v="0"/>
    <n v="0"/>
    <d v="2016-01-12T00:00:00"/>
    <d v="2016-08-01T00:00:00"/>
    <b v="1"/>
    <s v="B"/>
    <x v="0"/>
    <x v="1"/>
  </r>
  <r>
    <x v="11"/>
    <x v="613"/>
    <x v="642"/>
    <x v="1"/>
    <n v="10"/>
    <m/>
    <x v="6"/>
    <x v="6"/>
    <m/>
    <m/>
    <b v="0"/>
    <m/>
    <b v="0"/>
    <m/>
    <m/>
    <m/>
    <m/>
    <m/>
    <b v="1"/>
    <s v="B"/>
    <x v="2"/>
    <x v="1"/>
  </r>
  <r>
    <x v="8"/>
    <x v="610"/>
    <x v="643"/>
    <x v="1"/>
    <n v="10"/>
    <m/>
    <x v="6"/>
    <x v="6"/>
    <m/>
    <m/>
    <b v="0"/>
    <m/>
    <b v="0"/>
    <m/>
    <m/>
    <m/>
    <m/>
    <m/>
    <b v="1"/>
    <s v="B"/>
    <x v="2"/>
    <x v="1"/>
  </r>
  <r>
    <x v="0"/>
    <x v="614"/>
    <x v="62"/>
    <x v="1"/>
    <n v="10"/>
    <m/>
    <x v="293"/>
    <x v="309"/>
    <n v="24"/>
    <n v="24"/>
    <b v="1"/>
    <n v="12"/>
    <b v="1"/>
    <n v="14"/>
    <n v="250000"/>
    <n v="1000000"/>
    <m/>
    <m/>
    <b v="1"/>
    <s v="C - Framework"/>
    <x v="0"/>
    <x v="1"/>
  </r>
  <r>
    <x v="0"/>
    <x v="615"/>
    <x v="644"/>
    <x v="3"/>
    <n v="2"/>
    <m/>
    <x v="294"/>
    <x v="310"/>
    <n v="48"/>
    <m/>
    <b v="0"/>
    <m/>
    <b v="0"/>
    <m/>
    <n v="0"/>
    <n v="0"/>
    <m/>
    <m/>
    <b v="1"/>
    <s v="B"/>
    <x v="2"/>
    <x v="4"/>
  </r>
  <r>
    <x v="3"/>
    <x v="616"/>
    <x v="645"/>
    <x v="2"/>
    <n v="3"/>
    <m/>
    <x v="14"/>
    <x v="15"/>
    <n v="48"/>
    <m/>
    <b v="0"/>
    <m/>
    <b v="0"/>
    <m/>
    <n v="0"/>
    <n v="0"/>
    <m/>
    <m/>
    <b v="1"/>
    <s v="B"/>
    <x v="2"/>
    <x v="2"/>
  </r>
  <r>
    <x v="0"/>
    <x v="617"/>
    <x v="646"/>
    <x v="1"/>
    <n v="3"/>
    <m/>
    <x v="295"/>
    <x v="311"/>
    <n v="24"/>
    <n v="24"/>
    <b v="1"/>
    <n v="12"/>
    <b v="1"/>
    <n v="16"/>
    <n v="0"/>
    <n v="0"/>
    <m/>
    <m/>
    <b v="1"/>
    <s v="B"/>
    <x v="0"/>
    <x v="2"/>
  </r>
  <r>
    <x v="3"/>
    <x v="391"/>
    <x v="647"/>
    <x v="0"/>
    <n v="3"/>
    <m/>
    <x v="14"/>
    <x v="15"/>
    <n v="48"/>
    <m/>
    <b v="0"/>
    <m/>
    <b v="0"/>
    <m/>
    <n v="0"/>
    <n v="0"/>
    <m/>
    <m/>
    <b v="1"/>
    <s v="B"/>
    <x v="2"/>
    <x v="2"/>
  </r>
  <r>
    <x v="0"/>
    <x v="618"/>
    <x v="648"/>
    <x v="1"/>
    <n v="3"/>
    <m/>
    <x v="115"/>
    <x v="143"/>
    <n v="72"/>
    <m/>
    <b v="0"/>
    <m/>
    <b v="0"/>
    <m/>
    <n v="0"/>
    <n v="0"/>
    <m/>
    <m/>
    <b v="1"/>
    <s v="B"/>
    <x v="2"/>
    <x v="2"/>
  </r>
  <r>
    <x v="0"/>
    <x v="619"/>
    <x v="649"/>
    <x v="1"/>
    <n v="3"/>
    <m/>
    <x v="162"/>
    <x v="143"/>
    <n v="48"/>
    <m/>
    <b v="0"/>
    <m/>
    <b v="0"/>
    <m/>
    <n v="0"/>
    <n v="0"/>
    <m/>
    <m/>
    <b v="1"/>
    <s v="B"/>
    <x v="2"/>
    <x v="2"/>
  </r>
  <r>
    <x v="3"/>
    <x v="391"/>
    <x v="650"/>
    <x v="0"/>
    <n v="3"/>
    <m/>
    <x v="14"/>
    <x v="15"/>
    <n v="48"/>
    <m/>
    <b v="0"/>
    <m/>
    <b v="0"/>
    <m/>
    <n v="0"/>
    <n v="0"/>
    <m/>
    <m/>
    <b v="1"/>
    <s v="B"/>
    <x v="2"/>
    <x v="2"/>
  </r>
  <r>
    <x v="3"/>
    <x v="620"/>
    <x v="651"/>
    <x v="1"/>
    <n v="3"/>
    <m/>
    <x v="199"/>
    <x v="312"/>
    <n v="24"/>
    <m/>
    <b v="0"/>
    <m/>
    <b v="0"/>
    <m/>
    <n v="0"/>
    <n v="0"/>
    <m/>
    <m/>
    <b v="1"/>
    <s v="B"/>
    <x v="2"/>
    <x v="2"/>
  </r>
  <r>
    <x v="0"/>
    <x v="621"/>
    <x v="652"/>
    <x v="3"/>
    <n v="2"/>
    <m/>
    <x v="6"/>
    <x v="6"/>
    <m/>
    <m/>
    <b v="0"/>
    <m/>
    <b v="0"/>
    <m/>
    <n v="0"/>
    <n v="0"/>
    <m/>
    <m/>
    <b v="1"/>
    <m/>
    <x v="2"/>
    <x v="4"/>
  </r>
  <r>
    <x v="4"/>
    <x v="622"/>
    <x v="653"/>
    <x v="1"/>
    <n v="2"/>
    <m/>
    <x v="6"/>
    <x v="6"/>
    <m/>
    <m/>
    <b v="0"/>
    <m/>
    <b v="0"/>
    <m/>
    <n v="0"/>
    <n v="0"/>
    <m/>
    <m/>
    <b v="1"/>
    <s v="B"/>
    <x v="2"/>
    <x v="4"/>
  </r>
  <r>
    <x v="8"/>
    <x v="623"/>
    <x v="654"/>
    <x v="1"/>
    <n v="2"/>
    <m/>
    <x v="296"/>
    <x v="313"/>
    <n v="24"/>
    <m/>
    <b v="0"/>
    <n v="12"/>
    <b v="0"/>
    <n v="12"/>
    <n v="10000000"/>
    <n v="40000000"/>
    <m/>
    <m/>
    <b v="1"/>
    <s v="B"/>
    <x v="2"/>
    <x v="4"/>
  </r>
  <r>
    <x v="0"/>
    <x v="624"/>
    <x v="142"/>
    <x v="6"/>
    <n v="5"/>
    <m/>
    <x v="297"/>
    <x v="279"/>
    <n v="36"/>
    <m/>
    <b v="1"/>
    <n v="12"/>
    <b v="0"/>
    <m/>
    <n v="0"/>
    <n v="0"/>
    <m/>
    <d v="2014-08-05T00:00:00"/>
    <b v="1"/>
    <s v="B"/>
    <x v="2"/>
    <x v="5"/>
  </r>
  <r>
    <x v="0"/>
    <x v="625"/>
    <x v="655"/>
    <x v="3"/>
    <n v="10"/>
    <m/>
    <x v="8"/>
    <x v="9"/>
    <n v="48"/>
    <m/>
    <b v="0"/>
    <m/>
    <b v="0"/>
    <m/>
    <m/>
    <m/>
    <m/>
    <m/>
    <b v="1"/>
    <s v="B"/>
    <x v="2"/>
    <x v="1"/>
  </r>
  <r>
    <x v="0"/>
    <x v="626"/>
    <x v="656"/>
    <x v="3"/>
    <n v="10"/>
    <m/>
    <x v="6"/>
    <x v="6"/>
    <m/>
    <m/>
    <b v="0"/>
    <m/>
    <b v="0"/>
    <m/>
    <m/>
    <m/>
    <m/>
    <m/>
    <b v="1"/>
    <s v="B"/>
    <x v="2"/>
    <x v="1"/>
  </r>
  <r>
    <x v="3"/>
    <x v="627"/>
    <x v="657"/>
    <x v="1"/>
    <n v="1"/>
    <m/>
    <x v="298"/>
    <x v="314"/>
    <n v="24"/>
    <n v="24"/>
    <b v="1"/>
    <n v="12"/>
    <b v="1"/>
    <n v="12"/>
    <n v="0"/>
    <n v="0"/>
    <m/>
    <m/>
    <b v="1"/>
    <s v="B"/>
    <x v="0"/>
    <x v="0"/>
  </r>
  <r>
    <x v="0"/>
    <x v="414"/>
    <x v="422"/>
    <x v="2"/>
    <n v="4"/>
    <m/>
    <x v="182"/>
    <x v="108"/>
    <n v="36"/>
    <n v="12"/>
    <b v="1"/>
    <n v="10"/>
    <b v="1"/>
    <n v="1"/>
    <n v="0"/>
    <n v="0"/>
    <m/>
    <m/>
    <b v="1"/>
    <s v="B"/>
    <x v="0"/>
    <x v="3"/>
  </r>
  <r>
    <x v="0"/>
    <x v="414"/>
    <x v="422"/>
    <x v="2"/>
    <n v="4"/>
    <m/>
    <x v="182"/>
    <x v="108"/>
    <n v="36"/>
    <n v="12"/>
    <b v="1"/>
    <n v="10"/>
    <b v="1"/>
    <n v="1"/>
    <n v="0"/>
    <n v="0"/>
    <m/>
    <m/>
    <b v="1"/>
    <s v="B"/>
    <x v="0"/>
    <x v="3"/>
  </r>
  <r>
    <x v="0"/>
    <x v="414"/>
    <x v="422"/>
    <x v="2"/>
    <n v="4"/>
    <m/>
    <x v="182"/>
    <x v="108"/>
    <n v="36"/>
    <n v="12"/>
    <b v="1"/>
    <n v="10"/>
    <b v="1"/>
    <n v="1"/>
    <n v="0"/>
    <n v="0"/>
    <m/>
    <m/>
    <b v="1"/>
    <s v="B"/>
    <x v="0"/>
    <x v="3"/>
  </r>
  <r>
    <x v="0"/>
    <x v="628"/>
    <x v="658"/>
    <x v="5"/>
    <n v="4"/>
    <m/>
    <x v="242"/>
    <x v="315"/>
    <n v="48"/>
    <m/>
    <b v="0"/>
    <m/>
    <b v="0"/>
    <m/>
    <n v="0"/>
    <n v="0"/>
    <d v="2014-02-14T00:00:00"/>
    <d v="2014-10-01T00:00:00"/>
    <b v="1"/>
    <s v="B"/>
    <x v="2"/>
    <x v="3"/>
  </r>
  <r>
    <x v="4"/>
    <x v="435"/>
    <x v="659"/>
    <x v="6"/>
    <n v="4"/>
    <m/>
    <x v="299"/>
    <x v="6"/>
    <m/>
    <m/>
    <b v="0"/>
    <m/>
    <b v="0"/>
    <m/>
    <n v="0"/>
    <n v="0"/>
    <d v="2015-01-05T00:00:00"/>
    <d v="2015-11-01T00:00:00"/>
    <b v="1"/>
    <s v="B"/>
    <x v="2"/>
    <x v="3"/>
  </r>
  <r>
    <x v="4"/>
    <x v="603"/>
    <x v="660"/>
    <x v="6"/>
    <n v="4"/>
    <m/>
    <x v="261"/>
    <x v="6"/>
    <m/>
    <m/>
    <b v="0"/>
    <m/>
    <b v="0"/>
    <m/>
    <n v="0"/>
    <n v="0"/>
    <d v="2014-11-03T00:00:00"/>
    <d v="2015-10-01T00:00:00"/>
    <b v="1"/>
    <s v="B"/>
    <x v="2"/>
    <x v="3"/>
  </r>
  <r>
    <x v="4"/>
    <x v="629"/>
    <x v="661"/>
    <x v="2"/>
    <n v="4"/>
    <m/>
    <x v="6"/>
    <x v="6"/>
    <m/>
    <m/>
    <b v="0"/>
    <m/>
    <b v="0"/>
    <m/>
    <n v="0"/>
    <n v="0"/>
    <m/>
    <m/>
    <b v="1"/>
    <s v="B"/>
    <x v="2"/>
    <x v="3"/>
  </r>
  <r>
    <x v="14"/>
    <x v="630"/>
    <x v="662"/>
    <x v="2"/>
    <n v="1"/>
    <m/>
    <x v="129"/>
    <x v="316"/>
    <n v="24"/>
    <m/>
    <b v="1"/>
    <n v="12"/>
    <b v="0"/>
    <n v="12"/>
    <n v="0"/>
    <n v="0"/>
    <m/>
    <m/>
    <b v="1"/>
    <s v="B"/>
    <x v="2"/>
    <x v="0"/>
  </r>
  <r>
    <x v="0"/>
    <x v="631"/>
    <x v="663"/>
    <x v="1"/>
    <n v="1"/>
    <m/>
    <x v="300"/>
    <x v="317"/>
    <n v="24"/>
    <n v="36"/>
    <b v="1"/>
    <n v="12"/>
    <b v="1"/>
    <n v="36"/>
    <n v="0"/>
    <n v="0"/>
    <m/>
    <m/>
    <b v="1"/>
    <s v="A"/>
    <x v="0"/>
    <x v="0"/>
  </r>
  <r>
    <x v="0"/>
    <x v="631"/>
    <x v="663"/>
    <x v="4"/>
    <n v="1"/>
    <m/>
    <x v="300"/>
    <x v="317"/>
    <n v="24"/>
    <m/>
    <b v="1"/>
    <n v="12"/>
    <b v="1"/>
    <n v="36"/>
    <n v="0"/>
    <n v="0"/>
    <m/>
    <m/>
    <b v="1"/>
    <s v="A"/>
    <x v="0"/>
    <x v="0"/>
  </r>
  <r>
    <x v="0"/>
    <x v="631"/>
    <x v="663"/>
    <x v="1"/>
    <n v="1"/>
    <m/>
    <x v="300"/>
    <x v="317"/>
    <n v="24"/>
    <m/>
    <b v="1"/>
    <n v="12"/>
    <b v="1"/>
    <n v="36"/>
    <n v="0"/>
    <n v="0"/>
    <m/>
    <m/>
    <b v="1"/>
    <s v="A"/>
    <x v="0"/>
    <x v="0"/>
  </r>
  <r>
    <x v="0"/>
    <x v="631"/>
    <x v="663"/>
    <x v="1"/>
    <n v="1"/>
    <m/>
    <x v="300"/>
    <x v="317"/>
    <n v="24"/>
    <m/>
    <b v="1"/>
    <n v="12"/>
    <b v="1"/>
    <n v="36"/>
    <n v="0"/>
    <n v="0"/>
    <m/>
    <m/>
    <b v="1"/>
    <s v="A"/>
    <x v="0"/>
    <x v="0"/>
  </r>
  <r>
    <x v="0"/>
    <x v="632"/>
    <x v="664"/>
    <x v="6"/>
    <n v="4"/>
    <d v="2015-05-06T00:00:00"/>
    <x v="301"/>
    <x v="318"/>
    <n v="36"/>
    <n v="12"/>
    <b v="1"/>
    <n v="15"/>
    <b v="0"/>
    <m/>
    <n v="100000000"/>
    <n v="0"/>
    <m/>
    <d v="2015-04-01T00:00:00"/>
    <b v="1"/>
    <s v="B"/>
    <x v="10"/>
    <x v="3"/>
  </r>
  <r>
    <x v="0"/>
    <x v="633"/>
    <x v="665"/>
    <x v="3"/>
    <n v="1"/>
    <m/>
    <x v="197"/>
    <x v="319"/>
    <n v="24"/>
    <m/>
    <b v="0"/>
    <m/>
    <b v="0"/>
    <m/>
    <n v="0"/>
    <n v="0"/>
    <m/>
    <m/>
    <b v="1"/>
    <s v="B"/>
    <x v="2"/>
    <x v="0"/>
  </r>
  <r>
    <x v="0"/>
    <x v="586"/>
    <x v="666"/>
    <x v="2"/>
    <n v="1"/>
    <d v="2013-03-01T00:00:00"/>
    <x v="282"/>
    <x v="298"/>
    <n v="15"/>
    <n v="24"/>
    <b v="1"/>
    <n v="12"/>
    <b v="1"/>
    <n v="12"/>
    <n v="100000"/>
    <n v="0"/>
    <m/>
    <m/>
    <b v="1"/>
    <s v="A"/>
    <x v="0"/>
    <x v="0"/>
  </r>
  <r>
    <x v="0"/>
    <x v="634"/>
    <x v="667"/>
    <x v="1"/>
    <n v="1"/>
    <d v="2013-11-05T00:00:00"/>
    <x v="302"/>
    <x v="174"/>
    <n v="24"/>
    <n v="24"/>
    <b v="1"/>
    <n v="12"/>
    <b v="1"/>
    <n v="12"/>
    <n v="217657"/>
    <n v="870628"/>
    <m/>
    <m/>
    <b v="1"/>
    <s v="B"/>
    <x v="0"/>
    <x v="0"/>
  </r>
  <r>
    <x v="8"/>
    <x v="635"/>
    <x v="668"/>
    <x v="3"/>
    <n v="1"/>
    <m/>
    <x v="6"/>
    <x v="6"/>
    <m/>
    <m/>
    <b v="0"/>
    <m/>
    <b v="0"/>
    <m/>
    <n v="0"/>
    <n v="0"/>
    <m/>
    <m/>
    <b v="1"/>
    <s v="A"/>
    <x v="2"/>
    <x v="0"/>
  </r>
  <r>
    <x v="0"/>
    <x v="636"/>
    <x v="669"/>
    <x v="2"/>
    <n v="1"/>
    <d v="2014-01-21T00:00:00"/>
    <x v="219"/>
    <x v="320"/>
    <n v="48"/>
    <n v="0"/>
    <b v="0"/>
    <m/>
    <b v="0"/>
    <m/>
    <n v="20000"/>
    <n v="80000"/>
    <m/>
    <m/>
    <b v="1"/>
    <s v="B"/>
    <x v="0"/>
    <x v="0"/>
  </r>
  <r>
    <x v="7"/>
    <x v="637"/>
    <x v="338"/>
    <x v="6"/>
    <n v="4"/>
    <m/>
    <x v="6"/>
    <x v="6"/>
    <m/>
    <m/>
    <b v="0"/>
    <m/>
    <b v="0"/>
    <m/>
    <n v="0"/>
    <n v="0"/>
    <m/>
    <m/>
    <b v="1"/>
    <s v="O"/>
    <x v="2"/>
    <x v="3"/>
  </r>
  <r>
    <x v="7"/>
    <x v="637"/>
    <x v="338"/>
    <x v="6"/>
    <n v="4"/>
    <m/>
    <x v="6"/>
    <x v="6"/>
    <m/>
    <m/>
    <b v="0"/>
    <m/>
    <b v="0"/>
    <m/>
    <n v="0"/>
    <n v="0"/>
    <m/>
    <m/>
    <b v="1"/>
    <s v="O"/>
    <x v="2"/>
    <x v="3"/>
  </r>
  <r>
    <x v="0"/>
    <x v="335"/>
    <x v="338"/>
    <x v="3"/>
    <n v="4"/>
    <m/>
    <x v="42"/>
    <x v="129"/>
    <n v="48"/>
    <m/>
    <b v="0"/>
    <m/>
    <b v="0"/>
    <m/>
    <n v="0"/>
    <n v="0"/>
    <m/>
    <m/>
    <b v="1"/>
    <s v="B"/>
    <x v="2"/>
    <x v="3"/>
  </r>
  <r>
    <x v="0"/>
    <x v="638"/>
    <x v="179"/>
    <x v="1"/>
    <n v="1"/>
    <m/>
    <x v="303"/>
    <x v="321"/>
    <n v="36"/>
    <n v="36"/>
    <b v="1"/>
    <n v="12"/>
    <b v="1"/>
    <n v="24"/>
    <n v="19916283"/>
    <n v="119497698"/>
    <m/>
    <m/>
    <b v="1"/>
    <s v="A"/>
    <x v="0"/>
    <x v="0"/>
  </r>
  <r>
    <x v="0"/>
    <x v="488"/>
    <x v="457"/>
    <x v="6"/>
    <n v="5"/>
    <m/>
    <x v="215"/>
    <x v="252"/>
    <n v="36"/>
    <m/>
    <b v="1"/>
    <n v="12"/>
    <b v="1"/>
    <n v="12"/>
    <n v="0"/>
    <n v="0"/>
    <m/>
    <m/>
    <b v="1"/>
    <s v="B"/>
    <x v="0"/>
    <x v="5"/>
  </r>
  <r>
    <x v="0"/>
    <x v="488"/>
    <x v="457"/>
    <x v="6"/>
    <n v="5"/>
    <m/>
    <x v="215"/>
    <x v="252"/>
    <n v="36"/>
    <m/>
    <b v="1"/>
    <n v="12"/>
    <b v="1"/>
    <n v="12"/>
    <n v="0"/>
    <n v="0"/>
    <m/>
    <m/>
    <b v="1"/>
    <s v="B"/>
    <x v="0"/>
    <x v="5"/>
  </r>
  <r>
    <x v="0"/>
    <x v="488"/>
    <x v="457"/>
    <x v="6"/>
    <n v="5"/>
    <m/>
    <x v="215"/>
    <x v="252"/>
    <n v="36"/>
    <m/>
    <b v="1"/>
    <n v="12"/>
    <b v="1"/>
    <n v="12"/>
    <n v="0"/>
    <n v="0"/>
    <m/>
    <m/>
    <b v="1"/>
    <s v="B"/>
    <x v="0"/>
    <x v="5"/>
  </r>
  <r>
    <x v="0"/>
    <x v="488"/>
    <x v="457"/>
    <x v="6"/>
    <n v="5"/>
    <m/>
    <x v="215"/>
    <x v="252"/>
    <n v="36"/>
    <m/>
    <b v="1"/>
    <n v="12"/>
    <b v="1"/>
    <n v="12"/>
    <n v="0"/>
    <n v="0"/>
    <m/>
    <m/>
    <b v="1"/>
    <s v="B"/>
    <x v="0"/>
    <x v="5"/>
  </r>
  <r>
    <x v="0"/>
    <x v="488"/>
    <x v="457"/>
    <x v="6"/>
    <n v="5"/>
    <m/>
    <x v="215"/>
    <x v="252"/>
    <n v="36"/>
    <m/>
    <b v="1"/>
    <n v="12"/>
    <b v="1"/>
    <n v="12"/>
    <n v="0"/>
    <n v="0"/>
    <m/>
    <m/>
    <b v="1"/>
    <s v="B"/>
    <x v="0"/>
    <x v="5"/>
  </r>
  <r>
    <x v="0"/>
    <x v="488"/>
    <x v="457"/>
    <x v="6"/>
    <n v="5"/>
    <m/>
    <x v="215"/>
    <x v="252"/>
    <n v="36"/>
    <m/>
    <b v="1"/>
    <n v="12"/>
    <b v="1"/>
    <n v="12"/>
    <n v="0"/>
    <n v="0"/>
    <m/>
    <m/>
    <b v="1"/>
    <s v="B"/>
    <x v="0"/>
    <x v="5"/>
  </r>
  <r>
    <x v="0"/>
    <x v="639"/>
    <x v="670"/>
    <x v="2"/>
    <n v="3"/>
    <m/>
    <x v="304"/>
    <x v="322"/>
    <n v="48"/>
    <m/>
    <b v="1"/>
    <n v="5"/>
    <b v="1"/>
    <n v="4"/>
    <n v="0"/>
    <n v="0"/>
    <m/>
    <m/>
    <b v="1"/>
    <s v="B"/>
    <x v="0"/>
    <x v="2"/>
  </r>
  <r>
    <x v="0"/>
    <x v="640"/>
    <x v="671"/>
    <x v="1"/>
    <n v="2"/>
    <d v="2014-04-16T00:00:00"/>
    <x v="267"/>
    <x v="151"/>
    <n v="12"/>
    <m/>
    <b v="1"/>
    <n v="15"/>
    <b v="1"/>
    <n v="10"/>
    <n v="0"/>
    <n v="0"/>
    <m/>
    <d v="2014-04-16T00:00:00"/>
    <b v="1"/>
    <s v="B"/>
    <x v="0"/>
    <x v="4"/>
  </r>
  <r>
    <x v="3"/>
    <x v="641"/>
    <x v="672"/>
    <x v="1"/>
    <n v="2"/>
    <d v="2017-07-03T00:00:00"/>
    <x v="305"/>
    <x v="323"/>
    <n v="24"/>
    <n v="24"/>
    <b v="1"/>
    <n v="12"/>
    <b v="1"/>
    <n v="12"/>
    <n v="100000"/>
    <n v="400000"/>
    <m/>
    <d v="2017-05-01T00:00:00"/>
    <b v="1"/>
    <s v="B"/>
    <x v="0"/>
    <x v="4"/>
  </r>
  <r>
    <x v="3"/>
    <x v="338"/>
    <x v="673"/>
    <x v="1"/>
    <n v="2"/>
    <d v="2017-12-04T00:00:00"/>
    <x v="166"/>
    <x v="178"/>
    <n v="36"/>
    <n v="12"/>
    <b v="1"/>
    <n v="12"/>
    <b v="0"/>
    <m/>
    <n v="12000000"/>
    <n v="80000000"/>
    <d v="2016-07-01T00:00:00"/>
    <d v="2017-08-03T00:00:00"/>
    <b v="1"/>
    <m/>
    <x v="0"/>
    <x v="4"/>
  </r>
  <r>
    <x v="0"/>
    <x v="642"/>
    <x v="674"/>
    <x v="2"/>
    <n v="1"/>
    <m/>
    <x v="306"/>
    <x v="324"/>
    <n v="24"/>
    <n v="24"/>
    <b v="1"/>
    <n v="12"/>
    <b v="1"/>
    <n v="12"/>
    <n v="300000"/>
    <n v="0"/>
    <m/>
    <m/>
    <b v="1"/>
    <s v="A"/>
    <x v="0"/>
    <x v="0"/>
  </r>
  <r>
    <x v="0"/>
    <x v="643"/>
    <x v="675"/>
    <x v="5"/>
    <n v="1"/>
    <d v="2015-04-13T00:00:00"/>
    <x v="307"/>
    <x v="325"/>
    <n v="36"/>
    <n v="12"/>
    <b v="1"/>
    <n v="12"/>
    <b v="0"/>
    <m/>
    <n v="1092827"/>
    <n v="3278481"/>
    <d v="2015-04-13T00:00:00"/>
    <d v="2015-04-24T00:00:00"/>
    <b v="1"/>
    <s v="A"/>
    <x v="0"/>
    <x v="0"/>
  </r>
  <r>
    <x v="0"/>
    <x v="644"/>
    <x v="676"/>
    <x v="5"/>
    <n v="1"/>
    <d v="2015-04-13T00:00:00"/>
    <x v="307"/>
    <x v="325"/>
    <n v="36"/>
    <n v="12"/>
    <b v="1"/>
    <n v="12"/>
    <b v="0"/>
    <m/>
    <n v="1092827"/>
    <n v="3278481"/>
    <m/>
    <d v="2015-04-24T00:00:00"/>
    <b v="1"/>
    <s v="A"/>
    <x v="0"/>
    <x v="0"/>
  </r>
  <r>
    <x v="0"/>
    <x v="645"/>
    <x v="677"/>
    <x v="5"/>
    <n v="1"/>
    <d v="2015-04-13T00:00:00"/>
    <x v="307"/>
    <x v="325"/>
    <n v="36"/>
    <n v="12"/>
    <b v="1"/>
    <n v="12"/>
    <b v="0"/>
    <m/>
    <n v="1092827"/>
    <n v="3278481"/>
    <m/>
    <d v="2015-04-24T00:00:00"/>
    <b v="1"/>
    <s v="A"/>
    <x v="0"/>
    <x v="0"/>
  </r>
  <r>
    <x v="0"/>
    <x v="646"/>
    <x v="678"/>
    <x v="5"/>
    <n v="1"/>
    <d v="2015-04-13T00:00:00"/>
    <x v="307"/>
    <x v="325"/>
    <n v="36"/>
    <n v="12"/>
    <b v="1"/>
    <n v="12"/>
    <b v="0"/>
    <m/>
    <n v="118143"/>
    <n v="354430"/>
    <m/>
    <d v="2015-04-24T00:00:00"/>
    <b v="1"/>
    <s v="A"/>
    <x v="0"/>
    <x v="0"/>
  </r>
  <r>
    <x v="0"/>
    <x v="647"/>
    <x v="679"/>
    <x v="5"/>
    <n v="1"/>
    <d v="2015-04-13T00:00:00"/>
    <x v="307"/>
    <x v="325"/>
    <n v="36"/>
    <n v="12"/>
    <b v="1"/>
    <n v="12"/>
    <b v="0"/>
    <m/>
    <n v="118143"/>
    <n v="354430"/>
    <m/>
    <d v="2015-04-24T00:00:00"/>
    <b v="1"/>
    <s v="A"/>
    <x v="0"/>
    <x v="0"/>
  </r>
  <r>
    <x v="0"/>
    <x v="648"/>
    <x v="680"/>
    <x v="5"/>
    <n v="1"/>
    <d v="2015-04-13T00:00:00"/>
    <x v="307"/>
    <x v="325"/>
    <n v="36"/>
    <n v="12"/>
    <b v="1"/>
    <n v="12"/>
    <b v="0"/>
    <m/>
    <n v="118143"/>
    <n v="354430"/>
    <m/>
    <d v="2015-04-24T00:00:00"/>
    <b v="1"/>
    <s v="A"/>
    <x v="0"/>
    <x v="0"/>
  </r>
  <r>
    <x v="0"/>
    <x v="649"/>
    <x v="681"/>
    <x v="5"/>
    <n v="1"/>
    <d v="2015-04-13T00:00:00"/>
    <x v="307"/>
    <x v="325"/>
    <n v="36"/>
    <n v="12"/>
    <b v="1"/>
    <n v="12"/>
    <b v="0"/>
    <m/>
    <n v="1506328"/>
    <n v="4518984"/>
    <m/>
    <d v="2015-04-24T00:00:00"/>
    <b v="1"/>
    <s v="A"/>
    <x v="0"/>
    <x v="0"/>
  </r>
  <r>
    <x v="0"/>
    <x v="650"/>
    <x v="682"/>
    <x v="5"/>
    <n v="1"/>
    <d v="2015-04-13T00:00:00"/>
    <x v="307"/>
    <x v="325"/>
    <n v="36"/>
    <n v="12"/>
    <b v="1"/>
    <n v="12"/>
    <b v="0"/>
    <m/>
    <n v="1329113"/>
    <n v="3987339"/>
    <m/>
    <d v="2015-04-24T00:00:00"/>
    <b v="1"/>
    <s v="A"/>
    <x v="0"/>
    <x v="0"/>
  </r>
  <r>
    <x v="0"/>
    <x v="651"/>
    <x v="683"/>
    <x v="6"/>
    <n v="1"/>
    <m/>
    <x v="251"/>
    <x v="214"/>
    <n v="24"/>
    <n v="24"/>
    <b v="1"/>
    <n v="12"/>
    <b v="1"/>
    <n v="12"/>
    <n v="10000"/>
    <n v="40000"/>
    <m/>
    <d v="2014-08-21T00:00:00"/>
    <b v="1"/>
    <s v="A"/>
    <x v="0"/>
    <x v="0"/>
  </r>
  <r>
    <x v="8"/>
    <x v="652"/>
    <x v="684"/>
    <x v="2"/>
    <n v="1"/>
    <m/>
    <x v="267"/>
    <x v="150"/>
    <n v="48"/>
    <m/>
    <b v="0"/>
    <m/>
    <b v="0"/>
    <m/>
    <n v="0"/>
    <n v="0"/>
    <m/>
    <m/>
    <b v="1"/>
    <s v="O"/>
    <x v="2"/>
    <x v="0"/>
  </r>
  <r>
    <x v="2"/>
    <x v="653"/>
    <x v="685"/>
    <x v="2"/>
    <n v="1"/>
    <d v="2014-07-29T00:00:00"/>
    <x v="236"/>
    <x v="259"/>
    <n v="21"/>
    <n v="24"/>
    <b v="1"/>
    <n v="12"/>
    <b v="1"/>
    <n v="12"/>
    <n v="500000"/>
    <n v="2000000"/>
    <m/>
    <m/>
    <b v="1"/>
    <s v="A"/>
    <x v="0"/>
    <x v="0"/>
  </r>
  <r>
    <x v="0"/>
    <x v="654"/>
    <x v="686"/>
    <x v="5"/>
    <n v="1"/>
    <d v="2014-12-03T00:00:00"/>
    <x v="308"/>
    <x v="326"/>
    <n v="19"/>
    <n v="12"/>
    <b v="0"/>
    <n v="12"/>
    <b v="0"/>
    <m/>
    <n v="100000"/>
    <n v="300000"/>
    <d v="2014-06-02T00:00:00"/>
    <d v="2014-10-20T00:00:00"/>
    <b v="1"/>
    <s v="B"/>
    <x v="6"/>
    <x v="0"/>
  </r>
  <r>
    <x v="4"/>
    <x v="435"/>
    <x v="687"/>
    <x v="6"/>
    <n v="4"/>
    <m/>
    <x v="6"/>
    <x v="6"/>
    <m/>
    <m/>
    <b v="0"/>
    <m/>
    <b v="0"/>
    <m/>
    <n v="0"/>
    <n v="0"/>
    <m/>
    <d v="2015-07-01T00:00:00"/>
    <b v="1"/>
    <s v="B"/>
    <x v="2"/>
    <x v="3"/>
  </r>
  <r>
    <x v="0"/>
    <x v="655"/>
    <x v="688"/>
    <x v="2"/>
    <n v="1"/>
    <m/>
    <x v="309"/>
    <x v="236"/>
    <n v="24"/>
    <n v="24"/>
    <b v="1"/>
    <n v="12"/>
    <b v="1"/>
    <n v="12"/>
    <n v="2800"/>
    <n v="12000"/>
    <m/>
    <d v="2015-05-22T00:00:00"/>
    <b v="1"/>
    <s v="B"/>
    <x v="0"/>
    <x v="0"/>
  </r>
  <r>
    <x v="0"/>
    <x v="656"/>
    <x v="689"/>
    <x v="2"/>
    <n v="1"/>
    <m/>
    <x v="310"/>
    <x v="327"/>
    <n v="24"/>
    <n v="24"/>
    <b v="1"/>
    <n v="12"/>
    <b v="1"/>
    <n v="12"/>
    <n v="0"/>
    <n v="0"/>
    <m/>
    <d v="2014-10-31T00:00:00"/>
    <b v="1"/>
    <s v="A"/>
    <x v="0"/>
    <x v="0"/>
  </r>
  <r>
    <x v="0"/>
    <x v="373"/>
    <x v="690"/>
    <x v="2"/>
    <n v="1"/>
    <d v="2013-05-30T00:00:00"/>
    <x v="84"/>
    <x v="197"/>
    <n v="24"/>
    <n v="24"/>
    <b v="1"/>
    <n v="12"/>
    <b v="1"/>
    <n v="12"/>
    <n v="4000"/>
    <n v="16000"/>
    <m/>
    <d v="2013-04-18T00:00:00"/>
    <b v="1"/>
    <s v="A"/>
    <x v="0"/>
    <x v="0"/>
  </r>
  <r>
    <x v="0"/>
    <x v="657"/>
    <x v="691"/>
    <x v="2"/>
    <n v="5"/>
    <m/>
    <x v="267"/>
    <x v="150"/>
    <n v="48"/>
    <n v="0"/>
    <b v="0"/>
    <m/>
    <b v="0"/>
    <m/>
    <n v="0"/>
    <n v="0"/>
    <m/>
    <m/>
    <b v="1"/>
    <s v="B"/>
    <x v="0"/>
    <x v="5"/>
  </r>
  <r>
    <x v="6"/>
    <x v="590"/>
    <x v="692"/>
    <x v="2"/>
    <n v="1"/>
    <m/>
    <x v="6"/>
    <x v="6"/>
    <m/>
    <m/>
    <b v="0"/>
    <m/>
    <b v="0"/>
    <m/>
    <n v="0"/>
    <n v="0"/>
    <m/>
    <m/>
    <b v="1"/>
    <s v="B"/>
    <x v="2"/>
    <x v="0"/>
  </r>
  <r>
    <x v="0"/>
    <x v="658"/>
    <x v="693"/>
    <x v="3"/>
    <n v="1"/>
    <m/>
    <x v="197"/>
    <x v="319"/>
    <n v="24"/>
    <m/>
    <b v="0"/>
    <m/>
    <b v="0"/>
    <m/>
    <n v="0"/>
    <n v="0"/>
    <m/>
    <m/>
    <b v="1"/>
    <s v="B"/>
    <x v="2"/>
    <x v="0"/>
  </r>
  <r>
    <x v="0"/>
    <x v="659"/>
    <x v="694"/>
    <x v="5"/>
    <n v="1"/>
    <d v="2015-09-01T00:00:00"/>
    <x v="281"/>
    <x v="279"/>
    <n v="36"/>
    <n v="12"/>
    <b v="0"/>
    <n v="12"/>
    <b v="0"/>
    <m/>
    <n v="100000"/>
    <n v="400000"/>
    <d v="2014-10-01T00:00:00"/>
    <d v="2015-03-24T00:00:00"/>
    <b v="1"/>
    <s v="B"/>
    <x v="6"/>
    <x v="0"/>
  </r>
  <r>
    <x v="3"/>
    <x v="338"/>
    <x v="695"/>
    <x v="1"/>
    <n v="2"/>
    <d v="2018-07-18T00:00:00"/>
    <x v="166"/>
    <x v="178"/>
    <n v="36"/>
    <n v="12"/>
    <b v="1"/>
    <n v="12"/>
    <b v="0"/>
    <m/>
    <n v="2000000"/>
    <n v="8000000"/>
    <m/>
    <d v="2017-08-03T00:00:00"/>
    <b v="1"/>
    <s v="B"/>
    <x v="0"/>
    <x v="4"/>
  </r>
  <r>
    <x v="0"/>
    <x v="550"/>
    <x v="575"/>
    <x v="1"/>
    <n v="5"/>
    <d v="2014-08-01T00:00:00"/>
    <x v="243"/>
    <x v="259"/>
    <n v="36"/>
    <m/>
    <b v="1"/>
    <n v="12"/>
    <b v="0"/>
    <m/>
    <n v="0"/>
    <n v="0"/>
    <m/>
    <m/>
    <b v="1"/>
    <s v="B"/>
    <x v="2"/>
    <x v="5"/>
  </r>
  <r>
    <x v="0"/>
    <x v="550"/>
    <x v="575"/>
    <x v="1"/>
    <n v="5"/>
    <d v="2014-08-01T00:00:00"/>
    <x v="243"/>
    <x v="259"/>
    <n v="36"/>
    <m/>
    <b v="1"/>
    <n v="12"/>
    <b v="0"/>
    <m/>
    <n v="0"/>
    <n v="0"/>
    <m/>
    <m/>
    <b v="1"/>
    <s v="B"/>
    <x v="2"/>
    <x v="5"/>
  </r>
  <r>
    <x v="0"/>
    <x v="550"/>
    <x v="575"/>
    <x v="1"/>
    <n v="5"/>
    <d v="2014-08-01T00:00:00"/>
    <x v="243"/>
    <x v="175"/>
    <n v="36"/>
    <m/>
    <b v="0"/>
    <n v="12"/>
    <b v="0"/>
    <m/>
    <n v="0"/>
    <n v="0"/>
    <m/>
    <m/>
    <b v="1"/>
    <s v="B"/>
    <x v="2"/>
    <x v="5"/>
  </r>
  <r>
    <x v="0"/>
    <x v="550"/>
    <x v="575"/>
    <x v="1"/>
    <n v="5"/>
    <d v="2014-08-01T00:00:00"/>
    <x v="243"/>
    <x v="175"/>
    <n v="36"/>
    <m/>
    <b v="0"/>
    <n v="12"/>
    <b v="0"/>
    <m/>
    <n v="0"/>
    <n v="0"/>
    <m/>
    <m/>
    <b v="1"/>
    <s v="B"/>
    <x v="2"/>
    <x v="5"/>
  </r>
  <r>
    <x v="4"/>
    <x v="660"/>
    <x v="696"/>
    <x v="6"/>
    <n v="1"/>
    <m/>
    <x v="311"/>
    <x v="328"/>
    <n v="36"/>
    <n v="12"/>
    <b v="0"/>
    <m/>
    <b v="0"/>
    <m/>
    <n v="0"/>
    <n v="0"/>
    <d v="2015-01-05T00:00:00"/>
    <m/>
    <b v="1"/>
    <s v="B"/>
    <x v="6"/>
    <x v="0"/>
  </r>
  <r>
    <x v="1"/>
    <x v="661"/>
    <x v="697"/>
    <x v="6"/>
    <n v="1"/>
    <m/>
    <x v="312"/>
    <x v="329"/>
    <n v="24"/>
    <n v="24"/>
    <b v="0"/>
    <m/>
    <b v="0"/>
    <m/>
    <n v="0"/>
    <n v="0"/>
    <d v="2015-01-05T00:00:00"/>
    <m/>
    <b v="1"/>
    <s v="B"/>
    <x v="4"/>
    <x v="0"/>
  </r>
  <r>
    <x v="1"/>
    <x v="662"/>
    <x v="698"/>
    <x v="6"/>
    <n v="1"/>
    <m/>
    <x v="6"/>
    <x v="6"/>
    <m/>
    <m/>
    <b v="0"/>
    <m/>
    <b v="0"/>
    <m/>
    <n v="0"/>
    <n v="0"/>
    <m/>
    <m/>
    <b v="1"/>
    <s v="B"/>
    <x v="2"/>
    <x v="0"/>
  </r>
  <r>
    <x v="4"/>
    <x v="663"/>
    <x v="699"/>
    <x v="2"/>
    <n v="2"/>
    <m/>
    <x v="6"/>
    <x v="6"/>
    <m/>
    <m/>
    <b v="0"/>
    <m/>
    <b v="0"/>
    <m/>
    <n v="4000000"/>
    <n v="16000000"/>
    <d v="2014-06-20T00:00:00"/>
    <d v="2017-07-31T00:00:00"/>
    <b v="1"/>
    <s v="B"/>
    <x v="2"/>
    <x v="4"/>
  </r>
  <r>
    <x v="0"/>
    <x v="664"/>
    <x v="700"/>
    <x v="2"/>
    <n v="1"/>
    <m/>
    <x v="237"/>
    <x v="255"/>
    <n v="48"/>
    <m/>
    <b v="0"/>
    <m/>
    <b v="0"/>
    <m/>
    <n v="0"/>
    <n v="0"/>
    <m/>
    <m/>
    <b v="1"/>
    <s v="B"/>
    <x v="2"/>
    <x v="0"/>
  </r>
  <r>
    <x v="0"/>
    <x v="665"/>
    <x v="301"/>
    <x v="2"/>
    <n v="1"/>
    <m/>
    <x v="313"/>
    <x v="330"/>
    <n v="48"/>
    <m/>
    <b v="0"/>
    <m/>
    <b v="0"/>
    <m/>
    <n v="0"/>
    <n v="0"/>
    <m/>
    <m/>
    <b v="1"/>
    <s v="B"/>
    <x v="2"/>
    <x v="0"/>
  </r>
  <r>
    <x v="0"/>
    <x v="666"/>
    <x v="541"/>
    <x v="6"/>
    <n v="1"/>
    <m/>
    <x v="314"/>
    <x v="331"/>
    <n v="48"/>
    <m/>
    <b v="0"/>
    <m/>
    <b v="0"/>
    <m/>
    <n v="0"/>
    <n v="0"/>
    <m/>
    <m/>
    <b v="1"/>
    <s v="B"/>
    <x v="2"/>
    <x v="0"/>
  </r>
  <r>
    <x v="9"/>
    <x v="667"/>
    <x v="701"/>
    <x v="1"/>
    <n v="1"/>
    <m/>
    <x v="315"/>
    <x v="332"/>
    <n v="48"/>
    <m/>
    <b v="0"/>
    <m/>
    <b v="0"/>
    <m/>
    <n v="0"/>
    <n v="0"/>
    <m/>
    <m/>
    <b v="1"/>
    <s v="B"/>
    <x v="2"/>
    <x v="0"/>
  </r>
  <r>
    <x v="0"/>
    <x v="668"/>
    <x v="542"/>
    <x v="3"/>
    <n v="1"/>
    <m/>
    <x v="6"/>
    <x v="6"/>
    <m/>
    <m/>
    <b v="0"/>
    <m/>
    <b v="0"/>
    <m/>
    <n v="0"/>
    <n v="0"/>
    <m/>
    <m/>
    <b v="1"/>
    <s v="B"/>
    <x v="2"/>
    <x v="0"/>
  </r>
  <r>
    <x v="0"/>
    <x v="669"/>
    <x v="702"/>
    <x v="1"/>
    <n v="1"/>
    <m/>
    <x v="129"/>
    <x v="107"/>
    <n v="24"/>
    <m/>
    <b v="0"/>
    <m/>
    <b v="0"/>
    <m/>
    <n v="0"/>
    <n v="0"/>
    <m/>
    <m/>
    <b v="1"/>
    <s v="B"/>
    <x v="2"/>
    <x v="0"/>
  </r>
  <r>
    <x v="0"/>
    <x v="670"/>
    <x v="703"/>
    <x v="1"/>
    <n v="3"/>
    <m/>
    <x v="261"/>
    <x v="321"/>
    <n v="24"/>
    <n v="24"/>
    <b v="1"/>
    <n v="12"/>
    <b v="1"/>
    <n v="16"/>
    <n v="0"/>
    <n v="0"/>
    <m/>
    <d v="2015-07-01T00:00:00"/>
    <b v="1"/>
    <s v="B"/>
    <x v="0"/>
    <x v="2"/>
  </r>
  <r>
    <x v="3"/>
    <x v="671"/>
    <x v="704"/>
    <x v="2"/>
    <n v="3"/>
    <m/>
    <x v="316"/>
    <x v="296"/>
    <n v="24"/>
    <n v="24"/>
    <b v="1"/>
    <n v="12"/>
    <b v="0"/>
    <n v="12"/>
    <n v="0"/>
    <n v="0"/>
    <m/>
    <d v="2017-08-01T00:00:00"/>
    <b v="1"/>
    <s v="B"/>
    <x v="6"/>
    <x v="2"/>
  </r>
  <r>
    <x v="0"/>
    <x v="672"/>
    <x v="705"/>
    <x v="2"/>
    <n v="3"/>
    <m/>
    <x v="190"/>
    <x v="283"/>
    <n v="36"/>
    <m/>
    <b v="0"/>
    <m/>
    <b v="0"/>
    <m/>
    <n v="0"/>
    <n v="0"/>
    <m/>
    <m/>
    <b v="1"/>
    <s v="B"/>
    <x v="2"/>
    <x v="2"/>
  </r>
  <r>
    <x v="0"/>
    <x v="673"/>
    <x v="706"/>
    <x v="0"/>
    <n v="3"/>
    <m/>
    <x v="317"/>
    <x v="333"/>
    <n v="22"/>
    <n v="24"/>
    <b v="1"/>
    <n v="12"/>
    <b v="1"/>
    <n v="12"/>
    <n v="0"/>
    <n v="0"/>
    <m/>
    <m/>
    <b v="1"/>
    <s v="B"/>
    <x v="0"/>
    <x v="2"/>
  </r>
  <r>
    <x v="0"/>
    <x v="672"/>
    <x v="707"/>
    <x v="2"/>
    <n v="3"/>
    <m/>
    <x v="190"/>
    <x v="249"/>
    <n v="42"/>
    <m/>
    <b v="0"/>
    <m/>
    <b v="0"/>
    <m/>
    <n v="0"/>
    <n v="0"/>
    <m/>
    <m/>
    <b v="1"/>
    <s v="B"/>
    <x v="2"/>
    <x v="2"/>
  </r>
  <r>
    <x v="4"/>
    <x v="674"/>
    <x v="708"/>
    <x v="4"/>
    <n v="1"/>
    <m/>
    <x v="6"/>
    <x v="6"/>
    <m/>
    <m/>
    <b v="0"/>
    <m/>
    <b v="0"/>
    <m/>
    <n v="0"/>
    <n v="0"/>
    <d v="2016-01-18T00:00:00"/>
    <m/>
    <b v="1"/>
    <s v="B"/>
    <x v="2"/>
    <x v="0"/>
  </r>
  <r>
    <x v="0"/>
    <x v="675"/>
    <x v="709"/>
    <x v="2"/>
    <n v="1"/>
    <d v="2012-04-03T00:00:00"/>
    <x v="248"/>
    <x v="334"/>
    <n v="48"/>
    <n v="4"/>
    <b v="1"/>
    <n v="4"/>
    <b v="0"/>
    <m/>
    <n v="35000"/>
    <n v="35000"/>
    <m/>
    <m/>
    <b v="1"/>
    <s v="B"/>
    <x v="0"/>
    <x v="0"/>
  </r>
  <r>
    <x v="0"/>
    <x v="675"/>
    <x v="710"/>
    <x v="2"/>
    <n v="1"/>
    <d v="2012-04-03T00:00:00"/>
    <x v="248"/>
    <x v="334"/>
    <n v="48"/>
    <n v="4"/>
    <b v="1"/>
    <n v="4"/>
    <b v="0"/>
    <m/>
    <n v="45000"/>
    <n v="90000"/>
    <m/>
    <m/>
    <b v="1"/>
    <s v="B"/>
    <x v="0"/>
    <x v="0"/>
  </r>
  <r>
    <x v="0"/>
    <x v="675"/>
    <x v="711"/>
    <x v="2"/>
    <n v="1"/>
    <d v="2012-04-03T00:00:00"/>
    <x v="248"/>
    <x v="334"/>
    <n v="48"/>
    <n v="4"/>
    <b v="1"/>
    <n v="4"/>
    <b v="0"/>
    <m/>
    <n v="6000"/>
    <n v="12000"/>
    <m/>
    <m/>
    <b v="1"/>
    <s v="B"/>
    <x v="0"/>
    <x v="0"/>
  </r>
  <r>
    <x v="0"/>
    <x v="675"/>
    <x v="712"/>
    <x v="2"/>
    <n v="1"/>
    <d v="2012-04-03T00:00:00"/>
    <x v="248"/>
    <x v="334"/>
    <n v="48"/>
    <n v="4"/>
    <b v="1"/>
    <n v="4"/>
    <b v="0"/>
    <m/>
    <n v="0"/>
    <n v="0"/>
    <m/>
    <m/>
    <b v="1"/>
    <s v="B"/>
    <x v="0"/>
    <x v="0"/>
  </r>
  <r>
    <x v="4"/>
    <x v="244"/>
    <x v="713"/>
    <x v="2"/>
    <n v="1"/>
    <m/>
    <x v="6"/>
    <x v="6"/>
    <m/>
    <m/>
    <b v="0"/>
    <m/>
    <b v="0"/>
    <m/>
    <n v="0"/>
    <n v="0"/>
    <m/>
    <m/>
    <b v="1"/>
    <s v="B"/>
    <x v="2"/>
    <x v="0"/>
  </r>
  <r>
    <x v="4"/>
    <x v="676"/>
    <x v="74"/>
    <x v="1"/>
    <n v="1"/>
    <m/>
    <x v="6"/>
    <x v="6"/>
    <m/>
    <m/>
    <b v="0"/>
    <m/>
    <b v="0"/>
    <m/>
    <n v="0"/>
    <n v="0"/>
    <m/>
    <m/>
    <b v="1"/>
    <s v="B"/>
    <x v="2"/>
    <x v="0"/>
  </r>
  <r>
    <x v="4"/>
    <x v="677"/>
    <x v="74"/>
    <x v="1"/>
    <n v="1"/>
    <m/>
    <x v="6"/>
    <x v="6"/>
    <m/>
    <m/>
    <b v="0"/>
    <m/>
    <b v="0"/>
    <m/>
    <n v="0"/>
    <n v="0"/>
    <m/>
    <m/>
    <b v="1"/>
    <s v="B"/>
    <x v="2"/>
    <x v="0"/>
  </r>
  <r>
    <x v="4"/>
    <x v="678"/>
    <x v="74"/>
    <x v="1"/>
    <n v="1"/>
    <m/>
    <x v="6"/>
    <x v="6"/>
    <m/>
    <m/>
    <b v="0"/>
    <m/>
    <b v="0"/>
    <m/>
    <n v="0"/>
    <n v="0"/>
    <m/>
    <m/>
    <b v="1"/>
    <s v="B"/>
    <x v="2"/>
    <x v="0"/>
  </r>
  <r>
    <x v="4"/>
    <x v="677"/>
    <x v="74"/>
    <x v="1"/>
    <n v="1"/>
    <m/>
    <x v="6"/>
    <x v="6"/>
    <m/>
    <m/>
    <b v="0"/>
    <m/>
    <b v="0"/>
    <m/>
    <n v="0"/>
    <n v="0"/>
    <m/>
    <m/>
    <b v="1"/>
    <s v="B"/>
    <x v="2"/>
    <x v="0"/>
  </r>
  <r>
    <x v="4"/>
    <x v="677"/>
    <x v="74"/>
    <x v="1"/>
    <n v="1"/>
    <m/>
    <x v="6"/>
    <x v="6"/>
    <m/>
    <m/>
    <b v="0"/>
    <m/>
    <b v="0"/>
    <m/>
    <n v="0"/>
    <n v="0"/>
    <m/>
    <m/>
    <b v="1"/>
    <s v="B"/>
    <x v="2"/>
    <x v="0"/>
  </r>
  <r>
    <x v="8"/>
    <x v="679"/>
    <x v="714"/>
    <x v="2"/>
    <n v="6"/>
    <m/>
    <x v="6"/>
    <x v="6"/>
    <n v="24"/>
    <n v="24"/>
    <b v="0"/>
    <m/>
    <b v="0"/>
    <m/>
    <n v="0"/>
    <n v="0"/>
    <d v="2014-12-01T00:00:00"/>
    <d v="2014-12-01T00:00:00"/>
    <b v="1"/>
    <s v="A"/>
    <x v="4"/>
    <x v="6"/>
  </r>
  <r>
    <x v="0"/>
    <x v="680"/>
    <x v="715"/>
    <x v="2"/>
    <n v="6"/>
    <d v="2012-02-01T00:00:00"/>
    <x v="125"/>
    <x v="97"/>
    <n v="48"/>
    <m/>
    <b v="0"/>
    <m/>
    <b v="0"/>
    <m/>
    <n v="0"/>
    <n v="0"/>
    <m/>
    <d v="2012-02-01T00:00:00"/>
    <b v="1"/>
    <s v="C1 - Local Collaboration"/>
    <x v="2"/>
    <x v="6"/>
  </r>
  <r>
    <x v="0"/>
    <x v="681"/>
    <x v="716"/>
    <x v="3"/>
    <n v="6"/>
    <m/>
    <x v="6"/>
    <x v="6"/>
    <m/>
    <m/>
    <b v="0"/>
    <m/>
    <b v="0"/>
    <m/>
    <n v="1500000"/>
    <n v="0"/>
    <m/>
    <m/>
    <b v="1"/>
    <s v="C - Framework"/>
    <x v="2"/>
    <x v="6"/>
  </r>
  <r>
    <x v="0"/>
    <x v="682"/>
    <x v="717"/>
    <x v="2"/>
    <n v="5"/>
    <d v="2014-06-20T00:00:00"/>
    <x v="318"/>
    <x v="335"/>
    <n v="48"/>
    <m/>
    <b v="0"/>
    <m/>
    <b v="0"/>
    <m/>
    <n v="0"/>
    <n v="0"/>
    <m/>
    <m/>
    <b v="1"/>
    <s v="B"/>
    <x v="2"/>
    <x v="5"/>
  </r>
  <r>
    <x v="0"/>
    <x v="682"/>
    <x v="717"/>
    <x v="2"/>
    <n v="5"/>
    <m/>
    <x v="318"/>
    <x v="335"/>
    <n v="48"/>
    <m/>
    <b v="0"/>
    <m/>
    <b v="0"/>
    <m/>
    <n v="0"/>
    <n v="0"/>
    <m/>
    <m/>
    <b v="1"/>
    <s v="B"/>
    <x v="2"/>
    <x v="5"/>
  </r>
  <r>
    <x v="0"/>
    <x v="359"/>
    <x v="365"/>
    <x v="6"/>
    <n v="1"/>
    <d v="2014-08-12T00:00:00"/>
    <x v="174"/>
    <x v="186"/>
    <n v="24"/>
    <n v="24"/>
    <b v="1"/>
    <n v="12"/>
    <b v="1"/>
    <n v="21"/>
    <n v="500000"/>
    <n v="2000000"/>
    <d v="2012-06-12T00:00:00"/>
    <d v="2014-03-28T00:00:00"/>
    <b v="1"/>
    <s v="B"/>
    <x v="0"/>
    <x v="0"/>
  </r>
  <r>
    <x v="0"/>
    <x v="683"/>
    <x v="718"/>
    <x v="1"/>
    <n v="1"/>
    <m/>
    <x v="222"/>
    <x v="336"/>
    <n v="24"/>
    <n v="24"/>
    <b v="1"/>
    <n v="12"/>
    <b v="1"/>
    <n v="6"/>
    <n v="0"/>
    <n v="0"/>
    <m/>
    <m/>
    <b v="1"/>
    <s v="B"/>
    <x v="0"/>
    <x v="0"/>
  </r>
  <r>
    <x v="4"/>
    <x v="244"/>
    <x v="719"/>
    <x v="1"/>
    <n v="2"/>
    <m/>
    <x v="6"/>
    <x v="6"/>
    <m/>
    <m/>
    <b v="0"/>
    <m/>
    <b v="0"/>
    <m/>
    <n v="0"/>
    <n v="0"/>
    <m/>
    <m/>
    <b v="1"/>
    <s v="B"/>
    <x v="2"/>
    <x v="4"/>
  </r>
  <r>
    <x v="0"/>
    <x v="684"/>
    <x v="720"/>
    <x v="2"/>
    <n v="2"/>
    <d v="2015-09-29T00:00:00"/>
    <x v="319"/>
    <x v="149"/>
    <n v="24"/>
    <n v="24"/>
    <b v="1"/>
    <n v="12"/>
    <b v="1"/>
    <n v="15"/>
    <n v="6000000"/>
    <n v="24000000"/>
    <d v="2014-09-23T00:00:00"/>
    <d v="2015-08-07T00:00:00"/>
    <b v="1"/>
    <s v="B"/>
    <x v="0"/>
    <x v="4"/>
  </r>
  <r>
    <x v="0"/>
    <x v="685"/>
    <x v="721"/>
    <x v="1"/>
    <n v="3"/>
    <m/>
    <x v="70"/>
    <x v="289"/>
    <n v="36"/>
    <n v="12"/>
    <b v="1"/>
    <n v="12"/>
    <b v="1"/>
    <n v="4"/>
    <n v="0"/>
    <n v="0"/>
    <m/>
    <d v="2015-03-16T00:00:00"/>
    <b v="1"/>
    <s v="B"/>
    <x v="0"/>
    <x v="2"/>
  </r>
  <r>
    <x v="0"/>
    <x v="686"/>
    <x v="722"/>
    <x v="0"/>
    <n v="3"/>
    <m/>
    <x v="281"/>
    <x v="297"/>
    <n v="24"/>
    <n v="24"/>
    <b v="1"/>
    <n v="12"/>
    <b v="1"/>
    <n v="12"/>
    <n v="0"/>
    <n v="0"/>
    <m/>
    <m/>
    <b v="1"/>
    <s v="B"/>
    <x v="0"/>
    <x v="2"/>
  </r>
  <r>
    <x v="3"/>
    <x v="687"/>
    <x v="723"/>
    <x v="1"/>
    <n v="3"/>
    <m/>
    <x v="320"/>
    <x v="337"/>
    <n v="36"/>
    <n v="12"/>
    <b v="0"/>
    <n v="12"/>
    <b v="0"/>
    <m/>
    <n v="0"/>
    <n v="0"/>
    <m/>
    <m/>
    <b v="1"/>
    <s v="B"/>
    <x v="6"/>
    <x v="2"/>
  </r>
  <r>
    <x v="0"/>
    <x v="688"/>
    <x v="724"/>
    <x v="1"/>
    <n v="3"/>
    <m/>
    <x v="297"/>
    <x v="279"/>
    <n v="36"/>
    <n v="12"/>
    <b v="1"/>
    <n v="12"/>
    <b v="1"/>
    <n v="0"/>
    <n v="0"/>
    <n v="0"/>
    <m/>
    <m/>
    <b v="1"/>
    <s v="B"/>
    <x v="0"/>
    <x v="2"/>
  </r>
  <r>
    <x v="0"/>
    <x v="689"/>
    <x v="725"/>
    <x v="1"/>
    <n v="3"/>
    <m/>
    <x v="321"/>
    <x v="338"/>
    <n v="24"/>
    <n v="24"/>
    <b v="1"/>
    <n v="12"/>
    <b v="1"/>
    <n v="12"/>
    <n v="0"/>
    <n v="0"/>
    <m/>
    <d v="2017-01-01T00:00:00"/>
    <b v="1"/>
    <s v="B"/>
    <x v="0"/>
    <x v="2"/>
  </r>
  <r>
    <x v="4"/>
    <x v="244"/>
    <x v="726"/>
    <x v="1"/>
    <n v="2"/>
    <m/>
    <x v="6"/>
    <x v="6"/>
    <m/>
    <m/>
    <b v="0"/>
    <m/>
    <b v="0"/>
    <m/>
    <n v="0"/>
    <n v="0"/>
    <m/>
    <m/>
    <b v="1"/>
    <s v="B"/>
    <x v="2"/>
    <x v="4"/>
  </r>
  <r>
    <x v="3"/>
    <x v="690"/>
    <x v="361"/>
    <x v="2"/>
    <n v="2"/>
    <m/>
    <x v="322"/>
    <x v="339"/>
    <n v="36"/>
    <n v="12"/>
    <b v="1"/>
    <n v="12"/>
    <b v="1"/>
    <n v="9"/>
    <n v="6000000"/>
    <n v="26000000"/>
    <d v="2014-11-13T00:00:00"/>
    <d v="2016-01-29T00:00:00"/>
    <b v="1"/>
    <s v="B"/>
    <x v="0"/>
    <x v="4"/>
  </r>
  <r>
    <x v="0"/>
    <x v="691"/>
    <x v="727"/>
    <x v="0"/>
    <n v="4"/>
    <d v="2014-08-01T00:00:00"/>
    <x v="243"/>
    <x v="297"/>
    <n v="24"/>
    <m/>
    <b v="1"/>
    <n v="12"/>
    <b v="1"/>
    <n v="25"/>
    <n v="0"/>
    <n v="0"/>
    <m/>
    <m/>
    <b v="1"/>
    <s v="C - Framework"/>
    <x v="0"/>
    <x v="3"/>
  </r>
  <r>
    <x v="8"/>
    <x v="667"/>
    <x v="701"/>
    <x v="7"/>
    <n v="1"/>
    <m/>
    <x v="323"/>
    <x v="340"/>
    <n v="48"/>
    <m/>
    <b v="0"/>
    <m/>
    <b v="0"/>
    <m/>
    <n v="0"/>
    <n v="0"/>
    <m/>
    <m/>
    <b v="1"/>
    <s v="A"/>
    <x v="2"/>
    <x v="0"/>
  </r>
  <r>
    <x v="0"/>
    <x v="692"/>
    <x v="728"/>
    <x v="0"/>
    <n v="4"/>
    <m/>
    <x v="324"/>
    <x v="297"/>
    <n v="24"/>
    <m/>
    <b v="1"/>
    <n v="12"/>
    <b v="1"/>
    <n v="19"/>
    <n v="4000000"/>
    <n v="0"/>
    <d v="2015-02-01T00:00:00"/>
    <d v="2015-01-01T00:00:00"/>
    <b v="1"/>
    <s v="B"/>
    <x v="0"/>
    <x v="3"/>
  </r>
  <r>
    <x v="4"/>
    <x v="629"/>
    <x v="729"/>
    <x v="0"/>
    <n v="4"/>
    <m/>
    <x v="6"/>
    <x v="6"/>
    <m/>
    <m/>
    <b v="0"/>
    <m/>
    <b v="0"/>
    <m/>
    <n v="0"/>
    <n v="0"/>
    <m/>
    <d v="2017-08-01T00:00:00"/>
    <b v="1"/>
    <s v="B"/>
    <x v="2"/>
    <x v="3"/>
  </r>
  <r>
    <x v="8"/>
    <x v="693"/>
    <x v="644"/>
    <x v="4"/>
    <n v="4"/>
    <m/>
    <x v="272"/>
    <x v="6"/>
    <m/>
    <m/>
    <b v="0"/>
    <m/>
    <b v="0"/>
    <m/>
    <n v="60000000"/>
    <n v="0"/>
    <m/>
    <d v="2015-04-01T00:00:00"/>
    <b v="1"/>
    <s v="B"/>
    <x v="2"/>
    <x v="3"/>
  </r>
  <r>
    <x v="0"/>
    <x v="694"/>
    <x v="19"/>
    <x v="0"/>
    <n v="1"/>
    <d v="2016-01-25T00:00:00"/>
    <x v="325"/>
    <x v="341"/>
    <n v="36"/>
    <n v="12"/>
    <b v="1"/>
    <n v="12"/>
    <b v="0"/>
    <m/>
    <n v="8000000"/>
    <n v="32000000"/>
    <d v="2014-10-28T00:00:00"/>
    <d v="2016-01-25T00:00:00"/>
    <b v="1"/>
    <s v="A"/>
    <x v="0"/>
    <x v="0"/>
  </r>
  <r>
    <x v="7"/>
    <x v="695"/>
    <x v="730"/>
    <x v="7"/>
    <n v="5"/>
    <m/>
    <x v="6"/>
    <x v="6"/>
    <m/>
    <m/>
    <b v="0"/>
    <m/>
    <b v="0"/>
    <m/>
    <n v="0"/>
    <n v="0"/>
    <m/>
    <m/>
    <b v="1"/>
    <s v="B"/>
    <x v="2"/>
    <x v="5"/>
  </r>
  <r>
    <x v="3"/>
    <x v="696"/>
    <x v="731"/>
    <x v="0"/>
    <n v="5"/>
    <d v="2016-05-27T00:00:00"/>
    <x v="326"/>
    <x v="342"/>
    <n v="36"/>
    <n v="12"/>
    <b v="1"/>
    <n v="12"/>
    <b v="1"/>
    <n v="12"/>
    <n v="17682816.710000001"/>
    <n v="80000000"/>
    <d v="2016-05-30T00:00:00"/>
    <d v="2016-05-12T00:00:00"/>
    <b v="1"/>
    <s v="B"/>
    <x v="0"/>
    <x v="5"/>
  </r>
  <r>
    <x v="7"/>
    <x v="697"/>
    <x v="732"/>
    <x v="7"/>
    <n v="5"/>
    <m/>
    <x v="6"/>
    <x v="6"/>
    <m/>
    <m/>
    <b v="0"/>
    <m/>
    <b v="0"/>
    <m/>
    <m/>
    <m/>
    <m/>
    <m/>
    <b v="1"/>
    <s v="B"/>
    <x v="2"/>
    <x v="5"/>
  </r>
  <r>
    <x v="0"/>
    <x v="698"/>
    <x v="733"/>
    <x v="2"/>
    <n v="5"/>
    <d v="2015-07-27T00:00:00"/>
    <x v="272"/>
    <x v="343"/>
    <n v="36"/>
    <n v="12"/>
    <b v="1"/>
    <n v="12"/>
    <b v="1"/>
    <n v="2"/>
    <n v="12917000"/>
    <n v="66484344"/>
    <m/>
    <d v="2015-08-01T00:00:00"/>
    <b v="1"/>
    <s v="B"/>
    <x v="0"/>
    <x v="5"/>
  </r>
  <r>
    <x v="7"/>
    <x v="699"/>
    <x v="734"/>
    <x v="7"/>
    <n v="5"/>
    <m/>
    <x v="6"/>
    <x v="6"/>
    <m/>
    <m/>
    <b v="0"/>
    <m/>
    <b v="0"/>
    <m/>
    <m/>
    <m/>
    <m/>
    <m/>
    <b v="1"/>
    <s v="B"/>
    <x v="2"/>
    <x v="5"/>
  </r>
  <r>
    <x v="9"/>
    <x v="700"/>
    <x v="735"/>
    <x v="7"/>
    <n v="1"/>
    <m/>
    <x v="236"/>
    <x v="316"/>
    <n v="12"/>
    <m/>
    <b v="0"/>
    <n v="12"/>
    <b v="0"/>
    <n v="12"/>
    <n v="0"/>
    <n v="0"/>
    <m/>
    <m/>
    <b v="1"/>
    <s v="B"/>
    <x v="2"/>
    <x v="0"/>
  </r>
  <r>
    <x v="0"/>
    <x v="701"/>
    <x v="736"/>
    <x v="1"/>
    <n v="1"/>
    <d v="2014-12-02T00:00:00"/>
    <x v="327"/>
    <x v="344"/>
    <n v="36"/>
    <n v="12"/>
    <b v="1"/>
    <n v="12"/>
    <b v="0"/>
    <m/>
    <n v="977000"/>
    <n v="3900000"/>
    <d v="2014-05-01T00:00:00"/>
    <d v="2014-12-02T00:00:00"/>
    <b v="1"/>
    <s v="A"/>
    <x v="0"/>
    <x v="0"/>
  </r>
  <r>
    <x v="0"/>
    <x v="702"/>
    <x v="737"/>
    <x v="1"/>
    <n v="1"/>
    <d v="2015-05-16T00:00:00"/>
    <x v="328"/>
    <x v="345"/>
    <n v="36"/>
    <n v="12"/>
    <b v="1"/>
    <n v="12"/>
    <b v="0"/>
    <m/>
    <n v="200000"/>
    <n v="800000"/>
    <d v="2015-08-03T00:00:00"/>
    <d v="2015-05-16T00:00:00"/>
    <b v="1"/>
    <s v="A"/>
    <x v="0"/>
    <x v="0"/>
  </r>
  <r>
    <x v="0"/>
    <x v="703"/>
    <x v="41"/>
    <x v="1"/>
    <n v="1"/>
    <d v="2016-09-30T00:00:00"/>
    <x v="285"/>
    <x v="346"/>
    <n v="24"/>
    <n v="24"/>
    <b v="1"/>
    <n v="12"/>
    <b v="1"/>
    <n v="12"/>
    <n v="1700000"/>
    <n v="6800000"/>
    <d v="2016-02-24T00:00:00"/>
    <d v="2016-09-30T00:00:00"/>
    <b v="1"/>
    <s v="B"/>
    <x v="0"/>
    <x v="0"/>
  </r>
  <r>
    <x v="3"/>
    <x v="704"/>
    <x v="378"/>
    <x v="1"/>
    <n v="1"/>
    <d v="2017-04-24T00:00:00"/>
    <x v="329"/>
    <x v="347"/>
    <n v="24"/>
    <n v="24"/>
    <b v="1"/>
    <n v="12"/>
    <b v="1"/>
    <n v="8"/>
    <n v="1800000"/>
    <n v="7200000"/>
    <d v="2016-07-14T00:00:00"/>
    <d v="2017-01-20T00:00:00"/>
    <b v="1"/>
    <s v="B"/>
    <x v="0"/>
    <x v="0"/>
  </r>
  <r>
    <x v="3"/>
    <x v="452"/>
    <x v="738"/>
    <x v="1"/>
    <n v="3"/>
    <m/>
    <x v="210"/>
    <x v="227"/>
    <n v="24"/>
    <n v="24"/>
    <b v="0"/>
    <n v="12"/>
    <b v="0"/>
    <n v="12"/>
    <n v="0"/>
    <n v="0"/>
    <m/>
    <m/>
    <b v="1"/>
    <s v="B"/>
    <x v="4"/>
    <x v="2"/>
  </r>
  <r>
    <x v="3"/>
    <x v="705"/>
    <x v="739"/>
    <x v="1"/>
    <n v="3"/>
    <m/>
    <x v="292"/>
    <x v="312"/>
    <n v="24"/>
    <n v="24"/>
    <b v="1"/>
    <n v="12"/>
    <b v="1"/>
    <n v="18"/>
    <n v="0"/>
    <n v="0"/>
    <d v="2016-04-01T00:00:00"/>
    <m/>
    <b v="1"/>
    <s v="B"/>
    <x v="0"/>
    <x v="2"/>
  </r>
  <r>
    <x v="3"/>
    <x v="706"/>
    <x v="740"/>
    <x v="1"/>
    <n v="3"/>
    <m/>
    <x v="291"/>
    <x v="227"/>
    <n v="36"/>
    <n v="12"/>
    <b v="1"/>
    <n v="12"/>
    <b v="1"/>
    <n v="3"/>
    <n v="0"/>
    <n v="0"/>
    <d v="2016-04-01T00:00:00"/>
    <d v="2017-01-12T00:00:00"/>
    <b v="1"/>
    <s v="B"/>
    <x v="0"/>
    <x v="2"/>
  </r>
  <r>
    <x v="3"/>
    <x v="620"/>
    <x v="741"/>
    <x v="1"/>
    <n v="3"/>
    <m/>
    <x v="199"/>
    <x v="312"/>
    <n v="24"/>
    <m/>
    <b v="0"/>
    <m/>
    <b v="0"/>
    <m/>
    <n v="0"/>
    <n v="0"/>
    <m/>
    <m/>
    <b v="1"/>
    <s v="B"/>
    <x v="2"/>
    <x v="2"/>
  </r>
  <r>
    <x v="0"/>
    <x v="554"/>
    <x v="742"/>
    <x v="1"/>
    <n v="2"/>
    <m/>
    <x v="330"/>
    <x v="348"/>
    <n v="24"/>
    <n v="24"/>
    <b v="1"/>
    <n v="12"/>
    <b v="1"/>
    <n v="12"/>
    <n v="0"/>
    <n v="0"/>
    <d v="2013-12-06T00:00:00"/>
    <d v="2014-07-31T00:00:00"/>
    <b v="1"/>
    <s v="B"/>
    <x v="0"/>
    <x v="4"/>
  </r>
  <r>
    <x v="0"/>
    <x v="707"/>
    <x v="743"/>
    <x v="1"/>
    <n v="1"/>
    <d v="2015-12-11T00:00:00"/>
    <x v="331"/>
    <x v="349"/>
    <n v="24"/>
    <n v="24"/>
    <b v="1"/>
    <n v="12"/>
    <b v="1"/>
    <n v="12"/>
    <n v="2500000"/>
    <n v="10000000"/>
    <d v="2015-01-26T00:00:00"/>
    <d v="2015-11-16T00:00:00"/>
    <b v="1"/>
    <s v="B"/>
    <x v="0"/>
    <x v="0"/>
  </r>
  <r>
    <x v="3"/>
    <x v="15"/>
    <x v="744"/>
    <x v="1"/>
    <n v="3"/>
    <m/>
    <x v="14"/>
    <x v="15"/>
    <n v="48"/>
    <m/>
    <b v="0"/>
    <m/>
    <b v="0"/>
    <m/>
    <n v="0"/>
    <n v="0"/>
    <m/>
    <m/>
    <b v="1"/>
    <s v="B"/>
    <x v="2"/>
    <x v="2"/>
  </r>
  <r>
    <x v="3"/>
    <x v="579"/>
    <x v="745"/>
    <x v="2"/>
    <n v="3"/>
    <m/>
    <x v="280"/>
    <x v="296"/>
    <n v="24"/>
    <m/>
    <b v="0"/>
    <n v="12"/>
    <b v="0"/>
    <n v="12"/>
    <n v="0"/>
    <n v="0"/>
    <m/>
    <m/>
    <b v="1"/>
    <s v="B"/>
    <x v="2"/>
    <x v="2"/>
  </r>
  <r>
    <x v="4"/>
    <x v="708"/>
    <x v="746"/>
    <x v="1"/>
    <n v="3"/>
    <m/>
    <x v="6"/>
    <x v="6"/>
    <m/>
    <m/>
    <b v="0"/>
    <m/>
    <b v="0"/>
    <m/>
    <n v="0"/>
    <n v="0"/>
    <m/>
    <m/>
    <b v="1"/>
    <s v="B"/>
    <x v="2"/>
    <x v="2"/>
  </r>
  <r>
    <x v="3"/>
    <x v="579"/>
    <x v="747"/>
    <x v="2"/>
    <n v="3"/>
    <m/>
    <x v="280"/>
    <x v="296"/>
    <n v="24"/>
    <m/>
    <b v="0"/>
    <n v="12"/>
    <b v="0"/>
    <n v="12"/>
    <n v="0"/>
    <n v="0"/>
    <m/>
    <m/>
    <b v="1"/>
    <s v="B"/>
    <x v="2"/>
    <x v="2"/>
  </r>
  <r>
    <x v="3"/>
    <x v="579"/>
    <x v="748"/>
    <x v="2"/>
    <n v="3"/>
    <m/>
    <x v="280"/>
    <x v="296"/>
    <n v="24"/>
    <m/>
    <b v="0"/>
    <n v="12"/>
    <b v="0"/>
    <n v="12"/>
    <n v="0"/>
    <n v="0"/>
    <m/>
    <m/>
    <b v="1"/>
    <s v="B"/>
    <x v="2"/>
    <x v="2"/>
  </r>
  <r>
    <x v="3"/>
    <x v="579"/>
    <x v="749"/>
    <x v="2"/>
    <n v="3"/>
    <m/>
    <x v="280"/>
    <x v="296"/>
    <n v="24"/>
    <m/>
    <b v="0"/>
    <n v="12"/>
    <b v="0"/>
    <n v="12"/>
    <n v="0"/>
    <n v="0"/>
    <m/>
    <m/>
    <b v="1"/>
    <s v="B"/>
    <x v="2"/>
    <x v="2"/>
  </r>
  <r>
    <x v="10"/>
    <x v="709"/>
    <x v="750"/>
    <x v="2"/>
    <n v="3"/>
    <m/>
    <x v="6"/>
    <x v="6"/>
    <n v="48"/>
    <m/>
    <b v="0"/>
    <m/>
    <b v="0"/>
    <m/>
    <n v="0"/>
    <n v="0"/>
    <m/>
    <d v="2021-04-01T00:00:00"/>
    <b v="1"/>
    <s v="B"/>
    <x v="2"/>
    <x v="2"/>
  </r>
  <r>
    <x v="4"/>
    <x v="710"/>
    <x v="751"/>
    <x v="0"/>
    <n v="3"/>
    <m/>
    <x v="6"/>
    <x v="6"/>
    <m/>
    <m/>
    <b v="0"/>
    <m/>
    <b v="0"/>
    <m/>
    <n v="0"/>
    <n v="0"/>
    <m/>
    <d v="2021-02-01T00:00:00"/>
    <b v="1"/>
    <s v="B"/>
    <x v="2"/>
    <x v="2"/>
  </r>
  <r>
    <x v="3"/>
    <x v="15"/>
    <x v="752"/>
    <x v="1"/>
    <n v="3"/>
    <m/>
    <x v="14"/>
    <x v="15"/>
    <n v="48"/>
    <m/>
    <b v="0"/>
    <m/>
    <b v="0"/>
    <m/>
    <n v="0"/>
    <n v="0"/>
    <m/>
    <m/>
    <b v="1"/>
    <s v="B"/>
    <x v="2"/>
    <x v="2"/>
  </r>
  <r>
    <x v="3"/>
    <x v="711"/>
    <x v="753"/>
    <x v="1"/>
    <n v="3"/>
    <m/>
    <x v="332"/>
    <x v="350"/>
    <n v="24"/>
    <n v="24"/>
    <b v="1"/>
    <n v="12"/>
    <b v="1"/>
    <n v="12"/>
    <n v="0"/>
    <n v="0"/>
    <m/>
    <d v="2017-02-01T00:00:00"/>
    <b v="1"/>
    <s v="B"/>
    <x v="0"/>
    <x v="2"/>
  </r>
  <r>
    <x v="3"/>
    <x v="712"/>
    <x v="754"/>
    <x v="1"/>
    <n v="5"/>
    <m/>
    <x v="333"/>
    <x v="351"/>
    <n v="60"/>
    <n v="12"/>
    <b v="1"/>
    <n v="12"/>
    <b v="0"/>
    <m/>
    <n v="5000000"/>
    <n v="0"/>
    <d v="2014-11-04T00:00:00"/>
    <d v="2015-09-01T00:00:00"/>
    <b v="1"/>
    <s v="B"/>
    <x v="0"/>
    <x v="5"/>
  </r>
  <r>
    <x v="0"/>
    <x v="713"/>
    <x v="755"/>
    <x v="7"/>
    <n v="3"/>
    <m/>
    <x v="334"/>
    <x v="352"/>
    <n v="24"/>
    <n v="24"/>
    <b v="1"/>
    <n v="12"/>
    <b v="1"/>
    <n v="12"/>
    <n v="0"/>
    <n v="0"/>
    <m/>
    <m/>
    <b v="1"/>
    <s v="B"/>
    <x v="0"/>
    <x v="2"/>
  </r>
  <r>
    <x v="4"/>
    <x v="714"/>
    <x v="756"/>
    <x v="6"/>
    <n v="1"/>
    <m/>
    <x v="270"/>
    <x v="343"/>
    <n v="36"/>
    <n v="12"/>
    <b v="0"/>
    <m/>
    <b v="0"/>
    <m/>
    <n v="0"/>
    <n v="0"/>
    <d v="2016-01-01T00:00:00"/>
    <m/>
    <b v="1"/>
    <s v="B"/>
    <x v="6"/>
    <x v="0"/>
  </r>
  <r>
    <x v="0"/>
    <x v="715"/>
    <x v="757"/>
    <x v="2"/>
    <n v="5"/>
    <m/>
    <x v="149"/>
    <x v="148"/>
    <n v="30"/>
    <m/>
    <b v="0"/>
    <m/>
    <b v="0"/>
    <m/>
    <n v="0"/>
    <n v="0"/>
    <m/>
    <m/>
    <b v="1"/>
    <s v="B"/>
    <x v="2"/>
    <x v="5"/>
  </r>
  <r>
    <x v="4"/>
    <x v="716"/>
    <x v="758"/>
    <x v="2"/>
    <n v="1"/>
    <m/>
    <x v="281"/>
    <x v="297"/>
    <n v="48"/>
    <m/>
    <b v="0"/>
    <m/>
    <b v="0"/>
    <m/>
    <n v="0"/>
    <n v="0"/>
    <m/>
    <m/>
    <b v="1"/>
    <s v="A"/>
    <x v="2"/>
    <x v="0"/>
  </r>
  <r>
    <x v="11"/>
    <x v="717"/>
    <x v="759"/>
    <x v="2"/>
    <n v="2"/>
    <m/>
    <x v="206"/>
    <x v="225"/>
    <n v="36"/>
    <m/>
    <b v="1"/>
    <n v="12"/>
    <b v="0"/>
    <m/>
    <n v="0"/>
    <n v="0"/>
    <m/>
    <m/>
    <b v="1"/>
    <s v="Call-off from Framework"/>
    <x v="2"/>
    <x v="4"/>
  </r>
  <r>
    <x v="11"/>
    <x v="718"/>
    <x v="760"/>
    <x v="2"/>
    <n v="2"/>
    <m/>
    <x v="206"/>
    <x v="225"/>
    <n v="36"/>
    <m/>
    <b v="1"/>
    <n v="12"/>
    <b v="0"/>
    <m/>
    <n v="0"/>
    <n v="0"/>
    <m/>
    <m/>
    <b v="1"/>
    <s v="Call-off from Framework"/>
    <x v="2"/>
    <x v="4"/>
  </r>
  <r>
    <x v="4"/>
    <x v="719"/>
    <x v="734"/>
    <x v="7"/>
    <n v="2"/>
    <m/>
    <x v="6"/>
    <x v="6"/>
    <m/>
    <m/>
    <b v="0"/>
    <m/>
    <b v="0"/>
    <m/>
    <n v="0"/>
    <n v="0"/>
    <m/>
    <m/>
    <b v="1"/>
    <s v="B"/>
    <x v="2"/>
    <x v="4"/>
  </r>
  <r>
    <x v="0"/>
    <x v="720"/>
    <x v="469"/>
    <x v="1"/>
    <n v="1"/>
    <d v="2015-11-18T00:00:00"/>
    <x v="321"/>
    <x v="338"/>
    <n v="36"/>
    <n v="12"/>
    <b v="1"/>
    <n v="12"/>
    <b v="0"/>
    <m/>
    <n v="8500000"/>
    <n v="8500000"/>
    <m/>
    <d v="2015-06-30T00:00:00"/>
    <b v="1"/>
    <s v="A"/>
    <x v="0"/>
    <x v="0"/>
  </r>
  <r>
    <x v="3"/>
    <x v="589"/>
    <x v="621"/>
    <x v="2"/>
    <n v="4"/>
    <d v="2016-11-01T00:00:00"/>
    <x v="285"/>
    <x v="227"/>
    <n v="24"/>
    <n v="12"/>
    <b v="1"/>
    <n v="12"/>
    <b v="1"/>
    <n v="18"/>
    <n v="0"/>
    <n v="0"/>
    <m/>
    <d v="2016-11-01T00:00:00"/>
    <b v="1"/>
    <s v="C - Framework"/>
    <x v="0"/>
    <x v="3"/>
  </r>
  <r>
    <x v="0"/>
    <x v="721"/>
    <x v="300"/>
    <x v="4"/>
    <n v="4"/>
    <m/>
    <x v="272"/>
    <x v="289"/>
    <n v="24"/>
    <m/>
    <b v="1"/>
    <n v="12"/>
    <b v="1"/>
    <n v="12"/>
    <n v="60000000"/>
    <n v="0"/>
    <d v="2014-11-03T00:00:00"/>
    <d v="2015-03-02T00:00:00"/>
    <b v="1"/>
    <s v="B"/>
    <x v="0"/>
    <x v="3"/>
  </r>
  <r>
    <x v="11"/>
    <x v="244"/>
    <x v="761"/>
    <x v="2"/>
    <n v="2"/>
    <m/>
    <x v="6"/>
    <x v="6"/>
    <m/>
    <m/>
    <b v="0"/>
    <m/>
    <b v="0"/>
    <m/>
    <n v="0"/>
    <n v="0"/>
    <m/>
    <m/>
    <b v="1"/>
    <s v="B"/>
    <x v="2"/>
    <x v="4"/>
  </r>
  <r>
    <x v="11"/>
    <x v="722"/>
    <x v="757"/>
    <x v="2"/>
    <n v="2"/>
    <m/>
    <x v="149"/>
    <x v="44"/>
    <n v="24"/>
    <m/>
    <b v="0"/>
    <n v="24"/>
    <b v="0"/>
    <m/>
    <n v="0"/>
    <n v="0"/>
    <m/>
    <m/>
    <b v="1"/>
    <s v="Call-off from Framework"/>
    <x v="2"/>
    <x v="4"/>
  </r>
  <r>
    <x v="0"/>
    <x v="723"/>
    <x v="79"/>
    <x v="6"/>
    <n v="1"/>
    <d v="2015-09-01T00:00:00"/>
    <x v="281"/>
    <x v="297"/>
    <n v="36"/>
    <n v="12"/>
    <b v="1"/>
    <n v="12"/>
    <b v="0"/>
    <m/>
    <n v="100000"/>
    <n v="400000"/>
    <m/>
    <m/>
    <b v="1"/>
    <s v="A"/>
    <x v="0"/>
    <x v="0"/>
  </r>
  <r>
    <x v="3"/>
    <x v="724"/>
    <x v="762"/>
    <x v="2"/>
    <n v="1"/>
    <d v="2016-04-22T00:00:00"/>
    <x v="284"/>
    <x v="350"/>
    <n v="36"/>
    <n v="22"/>
    <b v="1"/>
    <n v="17"/>
    <b v="1"/>
    <n v="5"/>
    <n v="1500000"/>
    <n v="6000000"/>
    <m/>
    <d v="2016-04-01T00:00:00"/>
    <b v="1"/>
    <s v="A"/>
    <x v="0"/>
    <x v="0"/>
  </r>
  <r>
    <x v="4"/>
    <x v="725"/>
    <x v="763"/>
    <x v="1"/>
    <n v="1"/>
    <m/>
    <x v="6"/>
    <x v="6"/>
    <m/>
    <m/>
    <b v="0"/>
    <m/>
    <b v="0"/>
    <m/>
    <m/>
    <m/>
    <m/>
    <d v="2016-10-10T00:00:00"/>
    <b v="1"/>
    <s v="B"/>
    <x v="2"/>
    <x v="0"/>
  </r>
  <r>
    <x v="3"/>
    <x v="679"/>
    <x v="764"/>
    <x v="2"/>
    <n v="6"/>
    <d v="2015-01-20T00:00:00"/>
    <x v="335"/>
    <x v="353"/>
    <n v="24"/>
    <n v="29"/>
    <b v="1"/>
    <n v="12"/>
    <b v="1"/>
    <n v="33"/>
    <n v="4120000"/>
    <n v="16480000"/>
    <m/>
    <d v="2014-11-03T00:00:00"/>
    <b v="1"/>
    <s v="B"/>
    <x v="0"/>
    <x v="6"/>
  </r>
  <r>
    <x v="3"/>
    <x v="679"/>
    <x v="765"/>
    <x v="2"/>
    <n v="6"/>
    <d v="2015-01-20T00:00:00"/>
    <x v="335"/>
    <x v="353"/>
    <n v="24"/>
    <n v="29"/>
    <b v="1"/>
    <n v="12"/>
    <b v="1"/>
    <n v="33"/>
    <n v="7780000"/>
    <n v="0"/>
    <d v="2014-04-07T00:00:00"/>
    <d v="2014-11-03T00:00:00"/>
    <b v="1"/>
    <s v="B"/>
    <x v="0"/>
    <x v="6"/>
  </r>
  <r>
    <x v="3"/>
    <x v="679"/>
    <x v="766"/>
    <x v="2"/>
    <n v="6"/>
    <d v="2015-01-20T00:00:00"/>
    <x v="335"/>
    <x v="353"/>
    <n v="24"/>
    <n v="29"/>
    <b v="1"/>
    <n v="12"/>
    <b v="1"/>
    <n v="33"/>
    <n v="11670000"/>
    <n v="0"/>
    <d v="2014-04-07T00:00:00"/>
    <d v="2014-11-03T00:00:00"/>
    <b v="1"/>
    <s v="B"/>
    <x v="0"/>
    <x v="6"/>
  </r>
  <r>
    <x v="0"/>
    <x v="726"/>
    <x v="767"/>
    <x v="1"/>
    <n v="3"/>
    <m/>
    <x v="319"/>
    <x v="343"/>
    <n v="24"/>
    <n v="24"/>
    <b v="1"/>
    <n v="12"/>
    <b v="1"/>
    <n v="12"/>
    <n v="588018.80000000005"/>
    <n v="0"/>
    <m/>
    <m/>
    <b v="1"/>
    <s v="B"/>
    <x v="0"/>
    <x v="2"/>
  </r>
  <r>
    <x v="3"/>
    <x v="391"/>
    <x v="768"/>
    <x v="0"/>
    <n v="3"/>
    <m/>
    <x v="14"/>
    <x v="15"/>
    <n v="48"/>
    <m/>
    <b v="0"/>
    <m/>
    <b v="0"/>
    <m/>
    <n v="0"/>
    <n v="0"/>
    <m/>
    <m/>
    <b v="1"/>
    <s v="B"/>
    <x v="2"/>
    <x v="2"/>
  </r>
  <r>
    <x v="8"/>
    <x v="727"/>
    <x v="769"/>
    <x v="1"/>
    <n v="2"/>
    <m/>
    <x v="208"/>
    <x v="283"/>
    <n v="24"/>
    <n v="24"/>
    <b v="0"/>
    <m/>
    <b v="0"/>
    <m/>
    <n v="0"/>
    <n v="0"/>
    <d v="2015-10-01T00:00:00"/>
    <d v="2015-10-01T00:00:00"/>
    <b v="1"/>
    <s v="B"/>
    <x v="4"/>
    <x v="4"/>
  </r>
  <r>
    <x v="8"/>
    <x v="728"/>
    <x v="336"/>
    <x v="1"/>
    <n v="10"/>
    <m/>
    <x v="336"/>
    <x v="354"/>
    <n v="24"/>
    <n v="24"/>
    <b v="0"/>
    <m/>
    <b v="0"/>
    <m/>
    <n v="0"/>
    <n v="0"/>
    <m/>
    <d v="2016-01-01T00:00:00"/>
    <b v="1"/>
    <s v="B"/>
    <x v="4"/>
    <x v="1"/>
  </r>
  <r>
    <x v="4"/>
    <x v="244"/>
    <x v="770"/>
    <x v="1"/>
    <n v="2"/>
    <m/>
    <x v="6"/>
    <x v="6"/>
    <n v="48"/>
    <m/>
    <b v="0"/>
    <m/>
    <b v="0"/>
    <m/>
    <n v="0"/>
    <n v="0"/>
    <m/>
    <d v="2015-09-01T00:00:00"/>
    <b v="1"/>
    <s v="B"/>
    <x v="2"/>
    <x v="4"/>
  </r>
  <r>
    <x v="4"/>
    <x v="244"/>
    <x v="771"/>
    <x v="1"/>
    <n v="2"/>
    <m/>
    <x v="6"/>
    <x v="6"/>
    <m/>
    <m/>
    <b v="0"/>
    <m/>
    <b v="0"/>
    <m/>
    <n v="0"/>
    <n v="0"/>
    <m/>
    <m/>
    <b v="1"/>
    <s v="B"/>
    <x v="2"/>
    <x v="4"/>
  </r>
  <r>
    <x v="3"/>
    <x v="15"/>
    <x v="772"/>
    <x v="1"/>
    <n v="3"/>
    <m/>
    <x v="14"/>
    <x v="15"/>
    <n v="48"/>
    <m/>
    <b v="0"/>
    <m/>
    <b v="0"/>
    <m/>
    <n v="0"/>
    <n v="0"/>
    <m/>
    <m/>
    <b v="1"/>
    <s v="B"/>
    <x v="2"/>
    <x v="2"/>
  </r>
  <r>
    <x v="10"/>
    <x v="729"/>
    <x v="773"/>
    <x v="1"/>
    <n v="5"/>
    <m/>
    <x v="6"/>
    <x v="6"/>
    <m/>
    <m/>
    <b v="0"/>
    <m/>
    <b v="0"/>
    <m/>
    <n v="0"/>
    <n v="0"/>
    <m/>
    <d v="2021-08-14T00:00:00"/>
    <b v="1"/>
    <s v="B"/>
    <x v="2"/>
    <x v="5"/>
  </r>
  <r>
    <x v="3"/>
    <x v="730"/>
    <x v="774"/>
    <x v="2"/>
    <n v="5"/>
    <m/>
    <x v="337"/>
    <x v="355"/>
    <n v="60"/>
    <n v="120"/>
    <b v="1"/>
    <n v="60"/>
    <b v="0"/>
    <n v="60"/>
    <n v="0"/>
    <n v="0"/>
    <m/>
    <m/>
    <b v="1"/>
    <s v="B"/>
    <x v="18"/>
    <x v="5"/>
  </r>
  <r>
    <x v="0"/>
    <x v="731"/>
    <x v="775"/>
    <x v="0"/>
    <n v="1"/>
    <d v="2015-01-26T00:00:00"/>
    <x v="338"/>
    <x v="356"/>
    <n v="48"/>
    <n v="0"/>
    <b v="0"/>
    <m/>
    <b v="0"/>
    <m/>
    <n v="1000000"/>
    <n v="4000000"/>
    <d v="2014-01-26T00:00:00"/>
    <d v="2015-01-26T00:00:00"/>
    <b v="1"/>
    <s v="B"/>
    <x v="0"/>
    <x v="0"/>
  </r>
  <r>
    <x v="6"/>
    <x v="563"/>
    <x v="776"/>
    <x v="2"/>
    <n v="1"/>
    <m/>
    <x v="339"/>
    <x v="233"/>
    <n v="36"/>
    <m/>
    <b v="0"/>
    <m/>
    <b v="0"/>
    <m/>
    <n v="0"/>
    <n v="0"/>
    <m/>
    <d v="2015-11-21T00:00:00"/>
    <b v="1"/>
    <s v="B"/>
    <x v="2"/>
    <x v="0"/>
  </r>
  <r>
    <x v="4"/>
    <x v="564"/>
    <x v="777"/>
    <x v="2"/>
    <n v="1"/>
    <m/>
    <x v="6"/>
    <x v="6"/>
    <m/>
    <m/>
    <b v="0"/>
    <m/>
    <b v="0"/>
    <m/>
    <n v="0"/>
    <n v="0"/>
    <m/>
    <m/>
    <b v="1"/>
    <s v="B"/>
    <x v="2"/>
    <x v="0"/>
  </r>
  <r>
    <x v="0"/>
    <x v="732"/>
    <x v="591"/>
    <x v="2"/>
    <n v="1"/>
    <d v="2015-06-24T00:00:00"/>
    <x v="340"/>
    <x v="357"/>
    <n v="24"/>
    <n v="24"/>
    <b v="1"/>
    <n v="12"/>
    <b v="1"/>
    <n v="12"/>
    <n v="2500"/>
    <n v="10000"/>
    <m/>
    <d v="2015-06-26T00:00:00"/>
    <b v="1"/>
    <s v="A"/>
    <x v="0"/>
    <x v="0"/>
  </r>
  <r>
    <x v="0"/>
    <x v="733"/>
    <x v="79"/>
    <x v="6"/>
    <n v="1"/>
    <d v="2015-08-25T00:00:00"/>
    <x v="281"/>
    <x v="297"/>
    <n v="36"/>
    <n v="12"/>
    <b v="1"/>
    <n v="12"/>
    <b v="0"/>
    <m/>
    <n v="1000"/>
    <n v="4000"/>
    <m/>
    <m/>
    <b v="1"/>
    <s v="A"/>
    <x v="0"/>
    <x v="0"/>
  </r>
  <r>
    <x v="0"/>
    <x v="733"/>
    <x v="79"/>
    <x v="6"/>
    <n v="1"/>
    <d v="2015-08-25T00:00:00"/>
    <x v="281"/>
    <x v="297"/>
    <n v="36"/>
    <n v="12"/>
    <b v="1"/>
    <n v="12"/>
    <b v="0"/>
    <m/>
    <n v="1000"/>
    <n v="4000"/>
    <m/>
    <d v="2015-07-11T00:00:00"/>
    <b v="1"/>
    <s v="A"/>
    <x v="0"/>
    <x v="0"/>
  </r>
  <r>
    <x v="0"/>
    <x v="733"/>
    <x v="79"/>
    <x v="6"/>
    <n v="1"/>
    <d v="2015-08-25T00:00:00"/>
    <x v="281"/>
    <x v="297"/>
    <n v="36"/>
    <n v="12"/>
    <b v="1"/>
    <n v="12"/>
    <b v="0"/>
    <m/>
    <n v="1000"/>
    <n v="4000"/>
    <m/>
    <m/>
    <b v="1"/>
    <s v="A"/>
    <x v="0"/>
    <x v="0"/>
  </r>
  <r>
    <x v="0"/>
    <x v="734"/>
    <x v="778"/>
    <x v="1"/>
    <n v="1"/>
    <m/>
    <x v="341"/>
    <x v="358"/>
    <n v="24"/>
    <n v="24"/>
    <b v="1"/>
    <n v="12"/>
    <b v="1"/>
    <n v="12"/>
    <n v="920000"/>
    <n v="3660000"/>
    <d v="2015-03-16T00:00:00"/>
    <d v="2015-09-25T00:00:00"/>
    <b v="1"/>
    <s v="A"/>
    <x v="0"/>
    <x v="0"/>
  </r>
  <r>
    <x v="0"/>
    <x v="735"/>
    <x v="433"/>
    <x v="5"/>
    <n v="1"/>
    <d v="2016-04-01T00:00:00"/>
    <x v="342"/>
    <x v="321"/>
    <n v="36"/>
    <n v="12"/>
    <b v="1"/>
    <n v="12"/>
    <b v="0"/>
    <m/>
    <n v="50000"/>
    <n v="150000"/>
    <m/>
    <d v="2015-11-20T00:00:00"/>
    <b v="1"/>
    <s v="A"/>
    <x v="0"/>
    <x v="0"/>
  </r>
  <r>
    <x v="8"/>
    <x v="736"/>
    <x v="779"/>
    <x v="5"/>
    <n v="1"/>
    <d v="2015-11-12T00:00:00"/>
    <x v="6"/>
    <x v="6"/>
    <m/>
    <m/>
    <b v="0"/>
    <m/>
    <b v="0"/>
    <m/>
    <m/>
    <m/>
    <m/>
    <d v="2015-11-06T00:00:00"/>
    <b v="1"/>
    <s v="O"/>
    <x v="2"/>
    <x v="0"/>
  </r>
  <r>
    <x v="0"/>
    <x v="737"/>
    <x v="780"/>
    <x v="1"/>
    <n v="1"/>
    <m/>
    <x v="321"/>
    <x v="338"/>
    <n v="36"/>
    <n v="12"/>
    <b v="1"/>
    <n v="12"/>
    <b v="0"/>
    <m/>
    <n v="772000"/>
    <n v="3088256"/>
    <m/>
    <d v="2015-11-13T00:00:00"/>
    <b v="1"/>
    <s v="A"/>
    <x v="0"/>
    <x v="0"/>
  </r>
  <r>
    <x v="0"/>
    <x v="738"/>
    <x v="781"/>
    <x v="5"/>
    <n v="1"/>
    <m/>
    <x v="343"/>
    <x v="359"/>
    <n v="24"/>
    <n v="27"/>
    <b v="1"/>
    <n v="12"/>
    <b v="1"/>
    <n v="15"/>
    <n v="100000"/>
    <n v="400000"/>
    <m/>
    <d v="2015-11-30T00:00:00"/>
    <b v="1"/>
    <s v="A"/>
    <x v="0"/>
    <x v="0"/>
  </r>
  <r>
    <x v="3"/>
    <x v="739"/>
    <x v="782"/>
    <x v="2"/>
    <n v="6"/>
    <d v="2016-03-15T00:00:00"/>
    <x v="342"/>
    <x v="227"/>
    <n v="24"/>
    <n v="24"/>
    <b v="1"/>
    <n v="12"/>
    <b v="1"/>
    <n v="25"/>
    <n v="40000000"/>
    <n v="160000000"/>
    <m/>
    <d v="2015-09-01T00:00:00"/>
    <b v="1"/>
    <s v="B"/>
    <x v="0"/>
    <x v="6"/>
  </r>
  <r>
    <x v="0"/>
    <x v="740"/>
    <x v="783"/>
    <x v="1"/>
    <n v="3"/>
    <m/>
    <x v="344"/>
    <x v="360"/>
    <n v="36"/>
    <n v="12"/>
    <b v="1"/>
    <n v="12"/>
    <b v="0"/>
    <m/>
    <n v="0"/>
    <n v="0"/>
    <m/>
    <m/>
    <b v="1"/>
    <s v="A"/>
    <x v="0"/>
    <x v="2"/>
  </r>
  <r>
    <x v="4"/>
    <x v="15"/>
    <x v="784"/>
    <x v="1"/>
    <n v="3"/>
    <m/>
    <x v="14"/>
    <x v="15"/>
    <n v="48"/>
    <n v="0"/>
    <b v="0"/>
    <m/>
    <b v="0"/>
    <m/>
    <n v="0"/>
    <n v="0"/>
    <m/>
    <m/>
    <b v="1"/>
    <s v="B"/>
    <x v="0"/>
    <x v="2"/>
  </r>
  <r>
    <x v="0"/>
    <x v="741"/>
    <x v="484"/>
    <x v="1"/>
    <n v="3"/>
    <m/>
    <x v="345"/>
    <x v="361"/>
    <n v="36"/>
    <n v="12"/>
    <b v="1"/>
    <n v="12"/>
    <b v="1"/>
    <n v="2"/>
    <n v="0"/>
    <n v="0"/>
    <m/>
    <m/>
    <b v="1"/>
    <s v="B"/>
    <x v="0"/>
    <x v="2"/>
  </r>
  <r>
    <x v="0"/>
    <x v="673"/>
    <x v="785"/>
    <x v="0"/>
    <n v="3"/>
    <m/>
    <x v="317"/>
    <x v="333"/>
    <n v="22"/>
    <n v="24"/>
    <b v="1"/>
    <n v="12"/>
    <b v="1"/>
    <n v="12"/>
    <n v="0"/>
    <n v="0"/>
    <m/>
    <m/>
    <b v="1"/>
    <s v="B"/>
    <x v="0"/>
    <x v="2"/>
  </r>
  <r>
    <x v="0"/>
    <x v="742"/>
    <x v="786"/>
    <x v="2"/>
    <n v="1"/>
    <d v="2014-10-31T00:00:00"/>
    <x v="346"/>
    <x v="362"/>
    <n v="24"/>
    <n v="0"/>
    <b v="0"/>
    <n v="0"/>
    <b v="0"/>
    <n v="0"/>
    <n v="2500000"/>
    <n v="5000000"/>
    <m/>
    <m/>
    <b v="1"/>
    <s v="A"/>
    <x v="0"/>
    <x v="0"/>
  </r>
  <r>
    <x v="0"/>
    <x v="742"/>
    <x v="787"/>
    <x v="2"/>
    <n v="1"/>
    <d v="2014-10-31T00:00:00"/>
    <x v="346"/>
    <x v="362"/>
    <n v="24"/>
    <n v="0"/>
    <b v="0"/>
    <n v="0"/>
    <b v="0"/>
    <n v="0"/>
    <n v="0"/>
    <n v="0"/>
    <m/>
    <m/>
    <b v="1"/>
    <s v="A"/>
    <x v="0"/>
    <x v="0"/>
  </r>
  <r>
    <x v="8"/>
    <x v="733"/>
    <x v="788"/>
    <x v="6"/>
    <n v="1"/>
    <m/>
    <x v="281"/>
    <x v="279"/>
    <n v="36"/>
    <m/>
    <b v="0"/>
    <m/>
    <b v="0"/>
    <m/>
    <n v="0"/>
    <n v="0"/>
    <m/>
    <m/>
    <b v="1"/>
    <s v="A"/>
    <x v="2"/>
    <x v="0"/>
  </r>
  <r>
    <x v="0"/>
    <x v="742"/>
    <x v="789"/>
    <x v="2"/>
    <n v="1"/>
    <d v="2014-10-31T00:00:00"/>
    <x v="346"/>
    <x v="362"/>
    <n v="24"/>
    <n v="0"/>
    <b v="0"/>
    <n v="0"/>
    <b v="0"/>
    <n v="0"/>
    <n v="0"/>
    <n v="0"/>
    <m/>
    <m/>
    <b v="1"/>
    <s v="A"/>
    <x v="0"/>
    <x v="0"/>
  </r>
  <r>
    <x v="0"/>
    <x v="742"/>
    <x v="790"/>
    <x v="2"/>
    <n v="1"/>
    <d v="2014-10-31T00:00:00"/>
    <x v="346"/>
    <x v="362"/>
    <n v="24"/>
    <n v="0"/>
    <b v="0"/>
    <n v="0"/>
    <b v="0"/>
    <n v="0"/>
    <n v="0"/>
    <n v="0"/>
    <m/>
    <m/>
    <b v="1"/>
    <s v="A"/>
    <x v="0"/>
    <x v="0"/>
  </r>
  <r>
    <x v="0"/>
    <x v="743"/>
    <x v="791"/>
    <x v="2"/>
    <n v="1"/>
    <d v="2015-12-16T00:00:00"/>
    <x v="299"/>
    <x v="149"/>
    <n v="24"/>
    <n v="24"/>
    <b v="1"/>
    <n v="12"/>
    <b v="1"/>
    <n v="12"/>
    <n v="3500000"/>
    <n v="12000000"/>
    <d v="2015-03-19T00:00:00"/>
    <d v="2015-12-01T00:00:00"/>
    <b v="1"/>
    <s v="A"/>
    <x v="0"/>
    <x v="0"/>
  </r>
  <r>
    <x v="0"/>
    <x v="111"/>
    <x v="109"/>
    <x v="1"/>
    <n v="1"/>
    <d v="2015-03-17T00:00:00"/>
    <x v="70"/>
    <x v="72"/>
    <n v="36"/>
    <n v="12"/>
    <b v="1"/>
    <n v="12"/>
    <b v="1"/>
    <n v="8"/>
    <n v="250000"/>
    <n v="1000000"/>
    <m/>
    <m/>
    <b v="1"/>
    <s v="B"/>
    <x v="0"/>
    <x v="0"/>
  </r>
  <r>
    <x v="0"/>
    <x v="111"/>
    <x v="109"/>
    <x v="1"/>
    <n v="1"/>
    <d v="2015-03-17T00:00:00"/>
    <x v="70"/>
    <x v="72"/>
    <n v="36"/>
    <n v="12"/>
    <b v="1"/>
    <n v="12"/>
    <b v="1"/>
    <n v="8"/>
    <n v="1500000"/>
    <n v="6000000"/>
    <m/>
    <m/>
    <b v="1"/>
    <s v="B"/>
    <x v="0"/>
    <x v="0"/>
  </r>
  <r>
    <x v="0"/>
    <x v="111"/>
    <x v="109"/>
    <x v="1"/>
    <n v="1"/>
    <d v="2015-03-17T00:00:00"/>
    <x v="70"/>
    <x v="72"/>
    <n v="36"/>
    <n v="12"/>
    <b v="1"/>
    <n v="12"/>
    <b v="1"/>
    <n v="8"/>
    <n v="1500000"/>
    <n v="6000000"/>
    <m/>
    <m/>
    <b v="1"/>
    <s v="B"/>
    <x v="0"/>
    <x v="0"/>
  </r>
  <r>
    <x v="0"/>
    <x v="111"/>
    <x v="109"/>
    <x v="1"/>
    <n v="1"/>
    <d v="2015-03-17T00:00:00"/>
    <x v="70"/>
    <x v="72"/>
    <n v="36"/>
    <n v="12"/>
    <b v="1"/>
    <n v="12"/>
    <b v="1"/>
    <n v="8"/>
    <n v="2000000"/>
    <n v="8000000"/>
    <m/>
    <m/>
    <b v="1"/>
    <s v="B"/>
    <x v="0"/>
    <x v="0"/>
  </r>
  <r>
    <x v="0"/>
    <x v="111"/>
    <x v="109"/>
    <x v="1"/>
    <n v="1"/>
    <d v="2015-03-17T00:00:00"/>
    <x v="70"/>
    <x v="72"/>
    <n v="36"/>
    <n v="12"/>
    <b v="1"/>
    <n v="12"/>
    <b v="1"/>
    <n v="8"/>
    <n v="2000000"/>
    <n v="8000000"/>
    <m/>
    <m/>
    <b v="1"/>
    <s v="B"/>
    <x v="0"/>
    <x v="0"/>
  </r>
  <r>
    <x v="3"/>
    <x v="744"/>
    <x v="792"/>
    <x v="2"/>
    <n v="1"/>
    <d v="2015-11-13T00:00:00"/>
    <x v="258"/>
    <x v="363"/>
    <n v="24"/>
    <n v="33"/>
    <b v="1"/>
    <n v="12"/>
    <b v="1"/>
    <n v="33"/>
    <n v="1200000"/>
    <n v="4800000"/>
    <d v="2015-03-19T00:00:00"/>
    <d v="2015-10-01T00:00:00"/>
    <b v="1"/>
    <s v="A"/>
    <x v="0"/>
    <x v="0"/>
  </r>
  <r>
    <x v="0"/>
    <x v="745"/>
    <x v="793"/>
    <x v="2"/>
    <n v="1"/>
    <d v="2015-11-13T00:00:00"/>
    <x v="347"/>
    <x v="364"/>
    <n v="24"/>
    <n v="24"/>
    <b v="1"/>
    <n v="12"/>
    <b v="1"/>
    <n v="12"/>
    <n v="20000"/>
    <n v="80000"/>
    <d v="2015-03-19T00:00:00"/>
    <d v="2015-12-01T00:00:00"/>
    <b v="1"/>
    <s v="A"/>
    <x v="0"/>
    <x v="0"/>
  </r>
  <r>
    <x v="0"/>
    <x v="746"/>
    <x v="794"/>
    <x v="2"/>
    <n v="1"/>
    <d v="2015-11-13T00:00:00"/>
    <x v="347"/>
    <x v="364"/>
    <n v="24"/>
    <n v="24"/>
    <b v="1"/>
    <n v="12"/>
    <b v="1"/>
    <n v="12"/>
    <n v="400000"/>
    <n v="1600000"/>
    <d v="2015-03-19T00:00:00"/>
    <d v="2015-12-01T00:00:00"/>
    <b v="1"/>
    <s v="A"/>
    <x v="0"/>
    <x v="0"/>
  </r>
  <r>
    <x v="11"/>
    <x v="747"/>
    <x v="502"/>
    <x v="5"/>
    <n v="1"/>
    <m/>
    <x v="6"/>
    <x v="6"/>
    <m/>
    <m/>
    <b v="0"/>
    <n v="12"/>
    <b v="0"/>
    <n v="12"/>
    <n v="0"/>
    <n v="0"/>
    <m/>
    <m/>
    <b v="1"/>
    <s v="B"/>
    <x v="2"/>
    <x v="0"/>
  </r>
  <r>
    <x v="3"/>
    <x v="748"/>
    <x v="795"/>
    <x v="2"/>
    <n v="1"/>
    <d v="2016-03-09T00:00:00"/>
    <x v="348"/>
    <x v="363"/>
    <n v="24"/>
    <n v="41"/>
    <b v="1"/>
    <n v="12"/>
    <b v="1"/>
    <n v="29"/>
    <n v="343600"/>
    <n v="1400000"/>
    <d v="2015-03-19T00:00:00"/>
    <d v="2015-12-01T00:00:00"/>
    <b v="1"/>
    <s v="A"/>
    <x v="0"/>
    <x v="0"/>
  </r>
  <r>
    <x v="0"/>
    <x v="749"/>
    <x v="113"/>
    <x v="6"/>
    <n v="1"/>
    <d v="2016-02-15T00:00:00"/>
    <x v="349"/>
    <x v="365"/>
    <n v="24"/>
    <n v="24"/>
    <b v="1"/>
    <n v="12"/>
    <b v="1"/>
    <n v="12"/>
    <n v="600000"/>
    <n v="2400000"/>
    <d v="2016-02-15T00:00:00"/>
    <d v="2016-01-12T00:00:00"/>
    <b v="1"/>
    <s v="B"/>
    <x v="0"/>
    <x v="0"/>
  </r>
  <r>
    <x v="0"/>
    <x v="685"/>
    <x v="796"/>
    <x v="1"/>
    <n v="3"/>
    <m/>
    <x v="70"/>
    <x v="289"/>
    <n v="36"/>
    <n v="12"/>
    <b v="1"/>
    <n v="12"/>
    <b v="1"/>
    <n v="4"/>
    <n v="0"/>
    <n v="0"/>
    <m/>
    <m/>
    <b v="1"/>
    <s v="B"/>
    <x v="0"/>
    <x v="2"/>
  </r>
  <r>
    <x v="0"/>
    <x v="750"/>
    <x v="797"/>
    <x v="1"/>
    <n v="3"/>
    <m/>
    <x v="350"/>
    <x v="366"/>
    <n v="36"/>
    <m/>
    <b v="1"/>
    <n v="12"/>
    <b v="0"/>
    <m/>
    <n v="0"/>
    <n v="0"/>
    <m/>
    <m/>
    <b v="1"/>
    <s v="B"/>
    <x v="2"/>
    <x v="2"/>
  </r>
  <r>
    <x v="0"/>
    <x v="685"/>
    <x v="798"/>
    <x v="1"/>
    <n v="3"/>
    <m/>
    <x v="70"/>
    <x v="289"/>
    <n v="36"/>
    <n v="12"/>
    <b v="1"/>
    <n v="12"/>
    <b v="1"/>
    <n v="4"/>
    <n v="0"/>
    <n v="0"/>
    <m/>
    <m/>
    <b v="1"/>
    <s v="B"/>
    <x v="0"/>
    <x v="2"/>
  </r>
  <r>
    <x v="0"/>
    <x v="685"/>
    <x v="799"/>
    <x v="1"/>
    <n v="3"/>
    <m/>
    <x v="70"/>
    <x v="289"/>
    <n v="36"/>
    <n v="12"/>
    <b v="1"/>
    <n v="12"/>
    <b v="1"/>
    <n v="4"/>
    <n v="0"/>
    <n v="0"/>
    <m/>
    <m/>
    <b v="1"/>
    <s v="B"/>
    <x v="0"/>
    <x v="2"/>
  </r>
  <r>
    <x v="3"/>
    <x v="751"/>
    <x v="800"/>
    <x v="5"/>
    <n v="3"/>
    <m/>
    <x v="270"/>
    <x v="350"/>
    <n v="36"/>
    <n v="12"/>
    <b v="1"/>
    <n v="12"/>
    <b v="1"/>
    <n v="6"/>
    <n v="0"/>
    <n v="0"/>
    <d v="2015-01-15T00:00:00"/>
    <d v="2016-08-01T00:00:00"/>
    <b v="1"/>
    <s v="B"/>
    <x v="0"/>
    <x v="2"/>
  </r>
  <r>
    <x v="0"/>
    <x v="752"/>
    <x v="386"/>
    <x v="1"/>
    <n v="3"/>
    <m/>
    <x v="307"/>
    <x v="325"/>
    <n v="24"/>
    <n v="24"/>
    <b v="1"/>
    <n v="12"/>
    <b v="1"/>
    <n v="12"/>
    <n v="0"/>
    <n v="0"/>
    <m/>
    <m/>
    <b v="1"/>
    <s v="B"/>
    <x v="0"/>
    <x v="2"/>
  </r>
  <r>
    <x v="3"/>
    <x v="616"/>
    <x v="801"/>
    <x v="2"/>
    <n v="3"/>
    <m/>
    <x v="14"/>
    <x v="15"/>
    <n v="48"/>
    <m/>
    <b v="0"/>
    <m/>
    <b v="0"/>
    <m/>
    <n v="0"/>
    <n v="0"/>
    <m/>
    <m/>
    <b v="1"/>
    <s v="B"/>
    <x v="2"/>
    <x v="2"/>
  </r>
  <r>
    <x v="0"/>
    <x v="604"/>
    <x v="802"/>
    <x v="5"/>
    <n v="4"/>
    <d v="2015-03-18T00:00:00"/>
    <x v="290"/>
    <x v="307"/>
    <n v="36"/>
    <n v="12"/>
    <b v="1"/>
    <n v="6"/>
    <b v="1"/>
    <n v="9"/>
    <n v="0"/>
    <n v="0"/>
    <m/>
    <m/>
    <b v="1"/>
    <s v="B"/>
    <x v="0"/>
    <x v="3"/>
  </r>
  <r>
    <x v="0"/>
    <x v="604"/>
    <x v="803"/>
    <x v="5"/>
    <n v="4"/>
    <d v="2015-03-18T00:00:00"/>
    <x v="290"/>
    <x v="307"/>
    <n v="36"/>
    <n v="12"/>
    <b v="1"/>
    <n v="6"/>
    <b v="1"/>
    <n v="9"/>
    <n v="0"/>
    <n v="0"/>
    <m/>
    <m/>
    <b v="1"/>
    <s v="B"/>
    <x v="0"/>
    <x v="3"/>
  </r>
  <r>
    <x v="0"/>
    <x v="604"/>
    <x v="804"/>
    <x v="5"/>
    <n v="4"/>
    <d v="2015-03-18T00:00:00"/>
    <x v="290"/>
    <x v="307"/>
    <n v="36"/>
    <n v="12"/>
    <b v="1"/>
    <n v="6"/>
    <b v="1"/>
    <n v="9"/>
    <n v="0"/>
    <n v="0"/>
    <m/>
    <m/>
    <b v="1"/>
    <s v="B"/>
    <x v="0"/>
    <x v="3"/>
  </r>
  <r>
    <x v="0"/>
    <x v="604"/>
    <x v="805"/>
    <x v="5"/>
    <n v="4"/>
    <d v="2015-03-18T00:00:00"/>
    <x v="290"/>
    <x v="307"/>
    <n v="36"/>
    <n v="12"/>
    <b v="1"/>
    <n v="6"/>
    <b v="1"/>
    <n v="9"/>
    <n v="0"/>
    <n v="0"/>
    <m/>
    <m/>
    <b v="1"/>
    <s v="B"/>
    <x v="0"/>
    <x v="3"/>
  </r>
  <r>
    <x v="0"/>
    <x v="604"/>
    <x v="806"/>
    <x v="5"/>
    <n v="4"/>
    <d v="2015-03-18T00:00:00"/>
    <x v="290"/>
    <x v="307"/>
    <n v="36"/>
    <n v="12"/>
    <b v="1"/>
    <n v="6"/>
    <b v="1"/>
    <n v="9"/>
    <n v="0"/>
    <n v="0"/>
    <m/>
    <m/>
    <b v="1"/>
    <s v="B"/>
    <x v="0"/>
    <x v="3"/>
  </r>
  <r>
    <x v="3"/>
    <x v="753"/>
    <x v="807"/>
    <x v="0"/>
    <n v="4"/>
    <d v="2019-09-02T00:00:00"/>
    <x v="351"/>
    <x v="367"/>
    <n v="36"/>
    <n v="12"/>
    <b v="0"/>
    <n v="12"/>
    <b v="0"/>
    <m/>
    <n v="0"/>
    <n v="0"/>
    <m/>
    <d v="2019-09-02T00:00:00"/>
    <b v="1"/>
    <s v="B"/>
    <x v="6"/>
    <x v="3"/>
  </r>
  <r>
    <x v="0"/>
    <x v="604"/>
    <x v="808"/>
    <x v="5"/>
    <n v="4"/>
    <d v="2015-03-18T00:00:00"/>
    <x v="290"/>
    <x v="307"/>
    <n v="36"/>
    <n v="12"/>
    <b v="1"/>
    <n v="6"/>
    <b v="1"/>
    <n v="9"/>
    <n v="0"/>
    <n v="0"/>
    <m/>
    <m/>
    <b v="1"/>
    <s v="B"/>
    <x v="0"/>
    <x v="3"/>
  </r>
  <r>
    <x v="3"/>
    <x v="754"/>
    <x v="64"/>
    <x v="1"/>
    <n v="1"/>
    <m/>
    <x v="352"/>
    <x v="368"/>
    <n v="24"/>
    <n v="24"/>
    <b v="1"/>
    <n v="12"/>
    <b v="0"/>
    <n v="12"/>
    <n v="2500000"/>
    <n v="10000000"/>
    <d v="2017-06-12T00:00:00"/>
    <d v="2018-03-19T00:00:00"/>
    <b v="1"/>
    <s v="B"/>
    <x v="6"/>
    <x v="0"/>
  </r>
  <r>
    <x v="3"/>
    <x v="755"/>
    <x v="809"/>
    <x v="5"/>
    <n v="1"/>
    <d v="2017-04-11T00:00:00"/>
    <x v="353"/>
    <x v="369"/>
    <n v="36"/>
    <n v="12"/>
    <b v="1"/>
    <n v="12"/>
    <b v="1"/>
    <n v="9"/>
    <n v="2000000"/>
    <n v="8000000"/>
    <d v="2016-07-31T00:00:00"/>
    <m/>
    <b v="1"/>
    <s v="B"/>
    <x v="0"/>
    <x v="0"/>
  </r>
  <r>
    <x v="3"/>
    <x v="756"/>
    <x v="810"/>
    <x v="1"/>
    <n v="1"/>
    <d v="2018-12-24T00:00:00"/>
    <x v="354"/>
    <x v="370"/>
    <n v="24"/>
    <n v="24"/>
    <b v="1"/>
    <n v="12"/>
    <b v="0"/>
    <n v="12"/>
    <m/>
    <n v="300000"/>
    <m/>
    <m/>
    <b v="1"/>
    <s v="A"/>
    <x v="6"/>
    <x v="0"/>
  </r>
  <r>
    <x v="3"/>
    <x v="757"/>
    <x v="149"/>
    <x v="6"/>
    <n v="1"/>
    <d v="2016-09-02T00:00:00"/>
    <x v="355"/>
    <x v="371"/>
    <n v="36"/>
    <n v="18"/>
    <b v="1"/>
    <n v="12"/>
    <b v="1"/>
    <n v="6"/>
    <n v="1000000"/>
    <n v="4000000"/>
    <d v="2015-04-21T00:00:00"/>
    <d v="2016-05-11T00:00:00"/>
    <b v="1"/>
    <s v="B"/>
    <x v="0"/>
    <x v="0"/>
  </r>
  <r>
    <x v="0"/>
    <x v="758"/>
    <x v="811"/>
    <x v="1"/>
    <n v="1"/>
    <d v="2016-10-19T00:00:00"/>
    <x v="356"/>
    <x v="372"/>
    <n v="45"/>
    <n v="0"/>
    <b v="0"/>
    <m/>
    <b v="0"/>
    <m/>
    <n v="6000000"/>
    <n v="24000000"/>
    <m/>
    <m/>
    <b v="1"/>
    <s v="B"/>
    <x v="0"/>
    <x v="0"/>
  </r>
  <r>
    <x v="3"/>
    <x v="759"/>
    <x v="812"/>
    <x v="1"/>
    <n v="1"/>
    <d v="2018-12-18T00:00:00"/>
    <x v="357"/>
    <x v="373"/>
    <n v="24"/>
    <n v="24"/>
    <b v="1"/>
    <n v="12"/>
    <b v="0"/>
    <m/>
    <n v="1200000"/>
    <n v="4800000"/>
    <d v="2016-11-07T00:00:00"/>
    <d v="2018-06-06T00:00:00"/>
    <b v="1"/>
    <s v="B"/>
    <x v="6"/>
    <x v="0"/>
  </r>
  <r>
    <x v="0"/>
    <x v="750"/>
    <x v="813"/>
    <x v="1"/>
    <n v="3"/>
    <m/>
    <x v="350"/>
    <x v="366"/>
    <n v="36"/>
    <m/>
    <b v="1"/>
    <n v="12"/>
    <b v="0"/>
    <m/>
    <n v="0"/>
    <n v="0"/>
    <m/>
    <m/>
    <b v="1"/>
    <s v="B"/>
    <x v="2"/>
    <x v="2"/>
  </r>
  <r>
    <x v="0"/>
    <x v="688"/>
    <x v="814"/>
    <x v="1"/>
    <n v="3"/>
    <m/>
    <x v="297"/>
    <x v="279"/>
    <n v="36"/>
    <n v="12"/>
    <b v="1"/>
    <n v="12"/>
    <b v="0"/>
    <m/>
    <n v="0"/>
    <n v="0"/>
    <m/>
    <m/>
    <b v="1"/>
    <s v="B"/>
    <x v="0"/>
    <x v="2"/>
  </r>
  <r>
    <x v="0"/>
    <x v="688"/>
    <x v="815"/>
    <x v="1"/>
    <n v="3"/>
    <m/>
    <x v="297"/>
    <x v="279"/>
    <n v="36"/>
    <n v="12"/>
    <b v="1"/>
    <n v="12"/>
    <b v="0"/>
    <m/>
    <n v="0"/>
    <n v="0"/>
    <m/>
    <m/>
    <b v="1"/>
    <s v="B"/>
    <x v="0"/>
    <x v="2"/>
  </r>
  <r>
    <x v="0"/>
    <x v="688"/>
    <x v="816"/>
    <x v="1"/>
    <n v="3"/>
    <m/>
    <x v="297"/>
    <x v="279"/>
    <n v="36"/>
    <n v="12"/>
    <b v="1"/>
    <n v="12"/>
    <b v="0"/>
    <m/>
    <n v="0"/>
    <n v="0"/>
    <m/>
    <m/>
    <b v="1"/>
    <s v="B"/>
    <x v="0"/>
    <x v="2"/>
  </r>
  <r>
    <x v="0"/>
    <x v="688"/>
    <x v="817"/>
    <x v="1"/>
    <n v="3"/>
    <m/>
    <x v="297"/>
    <x v="279"/>
    <n v="36"/>
    <n v="12"/>
    <b v="1"/>
    <n v="12"/>
    <b v="0"/>
    <m/>
    <n v="0"/>
    <n v="0"/>
    <m/>
    <m/>
    <b v="1"/>
    <s v="B"/>
    <x v="0"/>
    <x v="2"/>
  </r>
  <r>
    <x v="0"/>
    <x v="688"/>
    <x v="818"/>
    <x v="1"/>
    <n v="3"/>
    <m/>
    <x v="297"/>
    <x v="279"/>
    <n v="36"/>
    <n v="12"/>
    <b v="1"/>
    <n v="12"/>
    <b v="0"/>
    <m/>
    <n v="0"/>
    <n v="0"/>
    <m/>
    <m/>
    <b v="1"/>
    <s v="B"/>
    <x v="0"/>
    <x v="2"/>
  </r>
  <r>
    <x v="0"/>
    <x v="617"/>
    <x v="819"/>
    <x v="1"/>
    <n v="3"/>
    <m/>
    <x v="295"/>
    <x v="311"/>
    <n v="24"/>
    <n v="24"/>
    <b v="1"/>
    <n v="12"/>
    <b v="1"/>
    <n v="16"/>
    <n v="0"/>
    <n v="0"/>
    <m/>
    <m/>
    <b v="1"/>
    <s v="B"/>
    <x v="0"/>
    <x v="2"/>
  </r>
  <r>
    <x v="0"/>
    <x v="617"/>
    <x v="820"/>
    <x v="1"/>
    <n v="3"/>
    <m/>
    <x v="295"/>
    <x v="311"/>
    <n v="24"/>
    <n v="24"/>
    <b v="1"/>
    <n v="12"/>
    <b v="1"/>
    <n v="16"/>
    <n v="0"/>
    <n v="0"/>
    <m/>
    <m/>
    <b v="1"/>
    <s v="B"/>
    <x v="0"/>
    <x v="2"/>
  </r>
  <r>
    <x v="0"/>
    <x v="673"/>
    <x v="706"/>
    <x v="0"/>
    <n v="3"/>
    <m/>
    <x v="317"/>
    <x v="333"/>
    <n v="22"/>
    <n v="24"/>
    <b v="1"/>
    <n v="12"/>
    <b v="1"/>
    <n v="12"/>
    <n v="0"/>
    <n v="0"/>
    <m/>
    <m/>
    <b v="1"/>
    <s v="B"/>
    <x v="0"/>
    <x v="2"/>
  </r>
  <r>
    <x v="3"/>
    <x v="760"/>
    <x v="62"/>
    <x v="1"/>
    <n v="1"/>
    <d v="2018-04-09T00:00:00"/>
    <x v="358"/>
    <x v="374"/>
    <n v="24"/>
    <n v="24"/>
    <b v="1"/>
    <n v="12"/>
    <b v="0"/>
    <n v="12"/>
    <n v="300000"/>
    <n v="1200000"/>
    <d v="2016-08-15T00:00:00"/>
    <d v="2018-04-06T00:00:00"/>
    <b v="1"/>
    <s v="B"/>
    <x v="6"/>
    <x v="0"/>
  </r>
  <r>
    <x v="3"/>
    <x v="761"/>
    <x v="743"/>
    <x v="1"/>
    <n v="1"/>
    <d v="2019-12-24T00:00:00"/>
    <x v="359"/>
    <x v="375"/>
    <n v="24"/>
    <n v="24"/>
    <b v="0"/>
    <n v="12"/>
    <b v="0"/>
    <n v="12"/>
    <n v="2500000"/>
    <n v="10000000"/>
    <d v="2019-01-08T00:00:00"/>
    <d v="2019-10-14T00:00:00"/>
    <b v="1"/>
    <s v="B"/>
    <x v="4"/>
    <x v="0"/>
  </r>
  <r>
    <x v="3"/>
    <x v="434"/>
    <x v="821"/>
    <x v="2"/>
    <n v="1"/>
    <d v="2017-08-17T00:00:00"/>
    <x v="360"/>
    <x v="308"/>
    <n v="24"/>
    <n v="24"/>
    <b v="1"/>
    <n v="12"/>
    <b v="1"/>
    <n v="12"/>
    <n v="150000"/>
    <n v="400000"/>
    <d v="2016-05-16T00:00:00"/>
    <d v="2017-06-01T00:00:00"/>
    <b v="1"/>
    <s v="B"/>
    <x v="0"/>
    <x v="0"/>
  </r>
  <r>
    <x v="3"/>
    <x v="762"/>
    <x v="822"/>
    <x v="2"/>
    <n v="1"/>
    <d v="2017-03-07T00:00:00"/>
    <x v="361"/>
    <x v="376"/>
    <n v="24"/>
    <n v="24"/>
    <b v="1"/>
    <n v="12"/>
    <b v="1"/>
    <n v="12"/>
    <n v="800000"/>
    <n v="3800000"/>
    <m/>
    <d v="2017-05-05T00:00:00"/>
    <b v="1"/>
    <s v="B"/>
    <x v="0"/>
    <x v="0"/>
  </r>
  <r>
    <x v="0"/>
    <x v="37"/>
    <x v="38"/>
    <x v="1"/>
    <n v="1"/>
    <d v="2016-05-06T00:00:00"/>
    <x v="24"/>
    <x v="26"/>
    <n v="24"/>
    <n v="24"/>
    <b v="1"/>
    <n v="12"/>
    <b v="1"/>
    <n v="19"/>
    <n v="60873"/>
    <n v="243492"/>
    <d v="2015-09-29T00:00:00"/>
    <d v="2016-04-04T00:00:00"/>
    <b v="1"/>
    <s v="B"/>
    <x v="0"/>
    <x v="0"/>
  </r>
  <r>
    <x v="3"/>
    <x v="763"/>
    <x v="81"/>
    <x v="1"/>
    <n v="1"/>
    <d v="2019-02-26T00:00:00"/>
    <x v="362"/>
    <x v="377"/>
    <n v="24"/>
    <n v="24"/>
    <b v="0"/>
    <m/>
    <b v="0"/>
    <m/>
    <n v="1500000"/>
    <n v="6000000"/>
    <d v="2017-02-01T00:00:00"/>
    <d v="2019-02-19T00:00:00"/>
    <b v="1"/>
    <s v="B"/>
    <x v="4"/>
    <x v="0"/>
  </r>
  <r>
    <x v="0"/>
    <x v="37"/>
    <x v="38"/>
    <x v="1"/>
    <n v="1"/>
    <d v="2016-05-06T00:00:00"/>
    <x v="24"/>
    <x v="26"/>
    <n v="24"/>
    <n v="24"/>
    <b v="1"/>
    <n v="12"/>
    <b v="1"/>
    <n v="19"/>
    <n v="43335.49"/>
    <n v="173341.96"/>
    <d v="2015-09-29T00:00:00"/>
    <d v="2016-04-04T00:00:00"/>
    <b v="1"/>
    <s v="B"/>
    <x v="0"/>
    <x v="0"/>
  </r>
  <r>
    <x v="0"/>
    <x v="764"/>
    <x v="823"/>
    <x v="4"/>
    <n v="1"/>
    <m/>
    <x v="302"/>
    <x v="378"/>
    <n v="27"/>
    <n v="24"/>
    <b v="1"/>
    <n v="12"/>
    <b v="1"/>
    <n v="12"/>
    <n v="300000"/>
    <n v="900000"/>
    <m/>
    <m/>
    <b v="1"/>
    <s v="B"/>
    <x v="0"/>
    <x v="0"/>
  </r>
  <r>
    <x v="3"/>
    <x v="765"/>
    <x v="824"/>
    <x v="2"/>
    <n v="1"/>
    <d v="2018-08-03T00:00:00"/>
    <x v="363"/>
    <x v="379"/>
    <n v="24"/>
    <n v="24"/>
    <b v="1"/>
    <n v="12"/>
    <b v="0"/>
    <m/>
    <n v="500000"/>
    <n v="4000000"/>
    <m/>
    <d v="2018-08-03T00:00:00"/>
    <b v="1"/>
    <s v="B"/>
    <x v="6"/>
    <x v="0"/>
  </r>
  <r>
    <x v="3"/>
    <x v="765"/>
    <x v="825"/>
    <x v="2"/>
    <n v="1"/>
    <d v="2018-08-03T00:00:00"/>
    <x v="364"/>
    <x v="380"/>
    <n v="24"/>
    <n v="24"/>
    <b v="1"/>
    <n v="12"/>
    <b v="0"/>
    <m/>
    <n v="500000"/>
    <n v="4000000"/>
    <d v="2017-11-06T00:00:00"/>
    <d v="2018-08-03T00:00:00"/>
    <b v="1"/>
    <s v="B"/>
    <x v="6"/>
    <x v="0"/>
  </r>
  <r>
    <x v="0"/>
    <x v="37"/>
    <x v="38"/>
    <x v="1"/>
    <n v="1"/>
    <d v="2016-05-06T00:00:00"/>
    <x v="24"/>
    <x v="26"/>
    <n v="24"/>
    <n v="24"/>
    <b v="1"/>
    <n v="12"/>
    <b v="1"/>
    <n v="19"/>
    <n v="125100"/>
    <n v="500400"/>
    <d v="2015-09-29T00:00:00"/>
    <d v="2016-04-04T00:00:00"/>
    <b v="1"/>
    <s v="B"/>
    <x v="0"/>
    <x v="0"/>
  </r>
  <r>
    <x v="0"/>
    <x v="766"/>
    <x v="826"/>
    <x v="6"/>
    <n v="1"/>
    <d v="2015-09-01T00:00:00"/>
    <x v="281"/>
    <x v="297"/>
    <n v="24"/>
    <n v="24"/>
    <b v="1"/>
    <n v="12"/>
    <b v="1"/>
    <n v="12"/>
    <n v="1000000"/>
    <n v="4000000"/>
    <d v="2015-09-01T00:00:00"/>
    <d v="2015-08-12T00:00:00"/>
    <b v="1"/>
    <s v="A"/>
    <x v="0"/>
    <x v="0"/>
  </r>
  <r>
    <x v="0"/>
    <x v="767"/>
    <x v="827"/>
    <x v="1"/>
    <n v="3"/>
    <m/>
    <x v="276"/>
    <x v="208"/>
    <n v="36"/>
    <n v="12"/>
    <b v="1"/>
    <n v="12"/>
    <b v="0"/>
    <m/>
    <n v="0"/>
    <n v="0"/>
    <m/>
    <m/>
    <b v="1"/>
    <s v="B"/>
    <x v="0"/>
    <x v="2"/>
  </r>
  <r>
    <x v="3"/>
    <x v="15"/>
    <x v="828"/>
    <x v="1"/>
    <n v="3"/>
    <m/>
    <x v="14"/>
    <x v="15"/>
    <n v="48"/>
    <m/>
    <b v="0"/>
    <m/>
    <b v="0"/>
    <m/>
    <n v="0"/>
    <n v="0"/>
    <m/>
    <m/>
    <b v="1"/>
    <s v="B"/>
    <x v="2"/>
    <x v="2"/>
  </r>
  <r>
    <x v="4"/>
    <x v="15"/>
    <x v="829"/>
    <x v="1"/>
    <n v="3"/>
    <m/>
    <x v="14"/>
    <x v="15"/>
    <n v="48"/>
    <m/>
    <b v="0"/>
    <m/>
    <b v="0"/>
    <m/>
    <n v="0"/>
    <n v="0"/>
    <m/>
    <m/>
    <b v="1"/>
    <s v="B"/>
    <x v="2"/>
    <x v="2"/>
  </r>
  <r>
    <x v="3"/>
    <x v="15"/>
    <x v="830"/>
    <x v="1"/>
    <n v="3"/>
    <m/>
    <x v="14"/>
    <x v="15"/>
    <n v="48"/>
    <m/>
    <b v="0"/>
    <m/>
    <b v="0"/>
    <m/>
    <n v="0"/>
    <n v="0"/>
    <m/>
    <m/>
    <b v="1"/>
    <s v="B"/>
    <x v="2"/>
    <x v="2"/>
  </r>
  <r>
    <x v="3"/>
    <x v="15"/>
    <x v="831"/>
    <x v="1"/>
    <n v="3"/>
    <m/>
    <x v="14"/>
    <x v="15"/>
    <n v="48"/>
    <m/>
    <b v="0"/>
    <m/>
    <b v="0"/>
    <m/>
    <n v="0"/>
    <n v="0"/>
    <m/>
    <m/>
    <b v="1"/>
    <s v="B"/>
    <x v="2"/>
    <x v="2"/>
  </r>
  <r>
    <x v="3"/>
    <x v="15"/>
    <x v="832"/>
    <x v="1"/>
    <n v="3"/>
    <m/>
    <x v="14"/>
    <x v="15"/>
    <n v="48"/>
    <m/>
    <b v="0"/>
    <m/>
    <b v="0"/>
    <m/>
    <n v="0"/>
    <n v="0"/>
    <m/>
    <m/>
    <b v="1"/>
    <s v="B"/>
    <x v="2"/>
    <x v="2"/>
  </r>
  <r>
    <x v="3"/>
    <x v="15"/>
    <x v="833"/>
    <x v="1"/>
    <n v="3"/>
    <m/>
    <x v="14"/>
    <x v="15"/>
    <n v="48"/>
    <m/>
    <b v="0"/>
    <m/>
    <b v="0"/>
    <m/>
    <n v="0"/>
    <n v="0"/>
    <m/>
    <m/>
    <b v="1"/>
    <s v="B"/>
    <x v="2"/>
    <x v="2"/>
  </r>
  <r>
    <x v="8"/>
    <x v="574"/>
    <x v="834"/>
    <x v="1"/>
    <n v="2"/>
    <m/>
    <x v="6"/>
    <x v="6"/>
    <m/>
    <m/>
    <b v="0"/>
    <m/>
    <b v="0"/>
    <m/>
    <n v="0"/>
    <n v="0"/>
    <m/>
    <m/>
    <b v="1"/>
    <s v="B"/>
    <x v="2"/>
    <x v="4"/>
  </r>
  <r>
    <x v="0"/>
    <x v="574"/>
    <x v="608"/>
    <x v="1"/>
    <n v="2"/>
    <m/>
    <x v="278"/>
    <x v="293"/>
    <n v="24"/>
    <n v="24"/>
    <b v="1"/>
    <n v="12"/>
    <b v="1"/>
    <n v="12"/>
    <m/>
    <m/>
    <m/>
    <m/>
    <b v="1"/>
    <s v="B"/>
    <x v="0"/>
    <x v="4"/>
  </r>
  <r>
    <x v="0"/>
    <x v="574"/>
    <x v="608"/>
    <x v="1"/>
    <n v="2"/>
    <m/>
    <x v="278"/>
    <x v="293"/>
    <n v="24"/>
    <n v="24"/>
    <b v="1"/>
    <n v="12"/>
    <b v="1"/>
    <n v="12"/>
    <n v="0"/>
    <n v="0"/>
    <m/>
    <m/>
    <b v="1"/>
    <s v="B"/>
    <x v="0"/>
    <x v="4"/>
  </r>
  <r>
    <x v="0"/>
    <x v="574"/>
    <x v="608"/>
    <x v="1"/>
    <n v="2"/>
    <m/>
    <x v="278"/>
    <x v="293"/>
    <n v="24"/>
    <n v="24"/>
    <b v="1"/>
    <n v="12"/>
    <b v="1"/>
    <n v="12"/>
    <n v="0"/>
    <n v="0"/>
    <m/>
    <m/>
    <b v="1"/>
    <s v="B"/>
    <x v="0"/>
    <x v="4"/>
  </r>
  <r>
    <x v="0"/>
    <x v="574"/>
    <x v="608"/>
    <x v="1"/>
    <n v="2"/>
    <m/>
    <x v="278"/>
    <x v="365"/>
    <n v="24"/>
    <n v="24"/>
    <b v="1"/>
    <n v="12"/>
    <b v="1"/>
    <n v="20"/>
    <n v="0"/>
    <n v="0"/>
    <m/>
    <m/>
    <b v="1"/>
    <s v="B"/>
    <x v="0"/>
    <x v="4"/>
  </r>
  <r>
    <x v="0"/>
    <x v="632"/>
    <x v="664"/>
    <x v="6"/>
    <n v="4"/>
    <m/>
    <x v="301"/>
    <x v="318"/>
    <n v="36"/>
    <m/>
    <b v="1"/>
    <n v="15"/>
    <b v="0"/>
    <m/>
    <n v="0"/>
    <n v="0"/>
    <m/>
    <m/>
    <b v="1"/>
    <s v="B"/>
    <x v="2"/>
    <x v="3"/>
  </r>
  <r>
    <x v="0"/>
    <x v="632"/>
    <x v="664"/>
    <x v="6"/>
    <n v="4"/>
    <m/>
    <x v="301"/>
    <x v="318"/>
    <n v="36"/>
    <m/>
    <b v="1"/>
    <n v="15"/>
    <b v="0"/>
    <m/>
    <n v="0"/>
    <n v="0"/>
    <m/>
    <m/>
    <b v="1"/>
    <s v="B"/>
    <x v="2"/>
    <x v="3"/>
  </r>
  <r>
    <x v="3"/>
    <x v="768"/>
    <x v="835"/>
    <x v="1"/>
    <n v="1"/>
    <d v="2017-05-03T00:00:00"/>
    <x v="365"/>
    <x v="381"/>
    <n v="24"/>
    <n v="24"/>
    <b v="1"/>
    <n v="12"/>
    <b v="1"/>
    <n v="18"/>
    <n v="2500000"/>
    <n v="10000000"/>
    <d v="2015-06-16T00:00:00"/>
    <d v="2016-02-15T00:00:00"/>
    <b v="1"/>
    <s v="B"/>
    <x v="0"/>
    <x v="0"/>
  </r>
  <r>
    <x v="8"/>
    <x v="769"/>
    <x v="836"/>
    <x v="2"/>
    <n v="4"/>
    <m/>
    <x v="6"/>
    <x v="6"/>
    <m/>
    <m/>
    <b v="0"/>
    <m/>
    <b v="0"/>
    <m/>
    <m/>
    <m/>
    <d v="2015-05-01T00:00:00"/>
    <d v="2016-02-01T00:00:00"/>
    <b v="1"/>
    <s v="C - Framework"/>
    <x v="2"/>
    <x v="3"/>
  </r>
  <r>
    <x v="0"/>
    <x v="37"/>
    <x v="38"/>
    <x v="1"/>
    <n v="1"/>
    <d v="2016-05-06T00:00:00"/>
    <x v="24"/>
    <x v="26"/>
    <n v="24"/>
    <n v="24"/>
    <b v="1"/>
    <n v="12"/>
    <b v="1"/>
    <n v="19"/>
    <n v="35678.11"/>
    <n v="142712.44"/>
    <d v="2015-09-29T00:00:00"/>
    <d v="2016-04-04T00:00:00"/>
    <b v="1"/>
    <s v="B"/>
    <x v="0"/>
    <x v="0"/>
  </r>
  <r>
    <x v="11"/>
    <x v="770"/>
    <x v="837"/>
    <x v="1"/>
    <n v="10"/>
    <m/>
    <x v="366"/>
    <x v="378"/>
    <n v="24"/>
    <m/>
    <b v="0"/>
    <m/>
    <b v="0"/>
    <m/>
    <m/>
    <m/>
    <m/>
    <d v="2015-12-01T00:00:00"/>
    <b v="1"/>
    <s v="C - Framework"/>
    <x v="2"/>
    <x v="1"/>
  </r>
  <r>
    <x v="8"/>
    <x v="771"/>
    <x v="838"/>
    <x v="1"/>
    <n v="2"/>
    <m/>
    <x v="6"/>
    <x v="6"/>
    <m/>
    <m/>
    <b v="0"/>
    <m/>
    <b v="0"/>
    <m/>
    <m/>
    <m/>
    <d v="2015-06-01T00:00:00"/>
    <d v="2016-03-01T00:00:00"/>
    <b v="1"/>
    <s v="C - Framework"/>
    <x v="2"/>
    <x v="4"/>
  </r>
  <r>
    <x v="0"/>
    <x v="772"/>
    <x v="839"/>
    <x v="2"/>
    <n v="3"/>
    <m/>
    <x v="367"/>
    <x v="382"/>
    <n v="24"/>
    <n v="24"/>
    <b v="1"/>
    <n v="12"/>
    <b v="1"/>
    <n v="12"/>
    <n v="0"/>
    <n v="0"/>
    <m/>
    <m/>
    <b v="1"/>
    <s v="B"/>
    <x v="0"/>
    <x v="2"/>
  </r>
  <r>
    <x v="0"/>
    <x v="773"/>
    <x v="840"/>
    <x v="2"/>
    <n v="5"/>
    <d v="2015-09-28T00:00:00"/>
    <x v="319"/>
    <x v="343"/>
    <n v="24"/>
    <n v="24"/>
    <b v="1"/>
    <n v="12"/>
    <b v="1"/>
    <n v="12"/>
    <n v="14500000"/>
    <n v="0"/>
    <m/>
    <d v="2015-08-17T00:00:00"/>
    <b v="1"/>
    <s v="B"/>
    <x v="0"/>
    <x v="5"/>
  </r>
  <r>
    <x v="0"/>
    <x v="774"/>
    <x v="841"/>
    <x v="5"/>
    <n v="1"/>
    <d v="2016-08-02T00:00:00"/>
    <x v="368"/>
    <x v="383"/>
    <n v="36"/>
    <n v="12"/>
    <b v="1"/>
    <n v="12"/>
    <b v="0"/>
    <m/>
    <n v="115000"/>
    <n v="460000"/>
    <d v="2016-01-08T00:00:00"/>
    <d v="2016-08-22T00:00:00"/>
    <b v="1"/>
    <s v="B"/>
    <x v="0"/>
    <x v="0"/>
  </r>
  <r>
    <x v="0"/>
    <x v="623"/>
    <x v="654"/>
    <x v="1"/>
    <n v="2"/>
    <m/>
    <x v="296"/>
    <x v="384"/>
    <n v="24"/>
    <m/>
    <b v="1"/>
    <n v="12"/>
    <b v="1"/>
    <n v="12"/>
    <n v="0"/>
    <n v="0"/>
    <m/>
    <m/>
    <b v="1"/>
    <s v="B"/>
    <x v="0"/>
    <x v="4"/>
  </r>
  <r>
    <x v="0"/>
    <x v="623"/>
    <x v="654"/>
    <x v="1"/>
    <n v="2"/>
    <m/>
    <x v="296"/>
    <x v="384"/>
    <n v="24"/>
    <m/>
    <b v="1"/>
    <n v="12"/>
    <b v="1"/>
    <n v="12"/>
    <n v="0"/>
    <n v="0"/>
    <m/>
    <m/>
    <b v="1"/>
    <s v="B"/>
    <x v="0"/>
    <x v="4"/>
  </r>
  <r>
    <x v="0"/>
    <x v="623"/>
    <x v="654"/>
    <x v="1"/>
    <n v="2"/>
    <m/>
    <x v="296"/>
    <x v="384"/>
    <n v="24"/>
    <m/>
    <b v="1"/>
    <n v="12"/>
    <b v="1"/>
    <n v="12"/>
    <n v="0"/>
    <n v="0"/>
    <m/>
    <m/>
    <b v="1"/>
    <s v="B"/>
    <x v="0"/>
    <x v="4"/>
  </r>
  <r>
    <x v="0"/>
    <x v="623"/>
    <x v="654"/>
    <x v="1"/>
    <n v="2"/>
    <m/>
    <x v="296"/>
    <x v="384"/>
    <n v="24"/>
    <m/>
    <b v="1"/>
    <n v="12"/>
    <b v="1"/>
    <n v="12"/>
    <n v="0"/>
    <n v="0"/>
    <m/>
    <m/>
    <b v="1"/>
    <s v="B"/>
    <x v="0"/>
    <x v="4"/>
  </r>
  <r>
    <x v="0"/>
    <x v="623"/>
    <x v="654"/>
    <x v="1"/>
    <n v="2"/>
    <m/>
    <x v="296"/>
    <x v="384"/>
    <n v="24"/>
    <m/>
    <b v="1"/>
    <n v="12"/>
    <b v="1"/>
    <n v="12"/>
    <n v="0"/>
    <n v="0"/>
    <m/>
    <m/>
    <b v="1"/>
    <s v="B"/>
    <x v="0"/>
    <x v="4"/>
  </r>
  <r>
    <x v="4"/>
    <x v="775"/>
    <x v="548"/>
    <x v="1"/>
    <n v="2"/>
    <m/>
    <x v="6"/>
    <x v="6"/>
    <m/>
    <m/>
    <b v="0"/>
    <m/>
    <b v="0"/>
    <m/>
    <n v="10000000"/>
    <n v="0"/>
    <m/>
    <d v="2018-04-03T00:00:00"/>
    <b v="1"/>
    <s v="B"/>
    <x v="2"/>
    <x v="4"/>
  </r>
  <r>
    <x v="4"/>
    <x v="244"/>
    <x v="842"/>
    <x v="1"/>
    <n v="2"/>
    <m/>
    <x v="6"/>
    <x v="6"/>
    <m/>
    <m/>
    <b v="0"/>
    <m/>
    <b v="0"/>
    <m/>
    <m/>
    <m/>
    <m/>
    <m/>
    <b v="1"/>
    <s v="B"/>
    <x v="2"/>
    <x v="4"/>
  </r>
  <r>
    <x v="4"/>
    <x v="244"/>
    <x v="843"/>
    <x v="1"/>
    <n v="2"/>
    <m/>
    <x v="6"/>
    <x v="6"/>
    <m/>
    <m/>
    <b v="0"/>
    <m/>
    <b v="0"/>
    <m/>
    <m/>
    <m/>
    <m/>
    <m/>
    <b v="1"/>
    <s v="B"/>
    <x v="2"/>
    <x v="4"/>
  </r>
  <r>
    <x v="3"/>
    <x v="776"/>
    <x v="844"/>
    <x v="1"/>
    <n v="2"/>
    <d v="2017-11-20T00:00:00"/>
    <x v="369"/>
    <x v="385"/>
    <n v="24"/>
    <m/>
    <b v="1"/>
    <n v="12"/>
    <b v="1"/>
    <n v="12"/>
    <n v="500000"/>
    <n v="2000000"/>
    <m/>
    <d v="2017-02-28T00:00:00"/>
    <b v="1"/>
    <s v="B"/>
    <x v="0"/>
    <x v="4"/>
  </r>
  <r>
    <x v="4"/>
    <x v="777"/>
    <x v="845"/>
    <x v="1"/>
    <n v="2"/>
    <m/>
    <x v="6"/>
    <x v="6"/>
    <m/>
    <m/>
    <b v="0"/>
    <m/>
    <b v="0"/>
    <m/>
    <n v="1200000"/>
    <n v="0"/>
    <m/>
    <d v="2016-10-31T00:00:00"/>
    <b v="1"/>
    <s v="B"/>
    <x v="2"/>
    <x v="4"/>
  </r>
  <r>
    <x v="0"/>
    <x v="584"/>
    <x v="616"/>
    <x v="0"/>
    <n v="3"/>
    <m/>
    <x v="272"/>
    <x v="289"/>
    <n v="24"/>
    <n v="24"/>
    <b v="1"/>
    <n v="12"/>
    <b v="1"/>
    <n v="12"/>
    <n v="0"/>
    <n v="0"/>
    <m/>
    <m/>
    <b v="1"/>
    <s v="B"/>
    <x v="0"/>
    <x v="2"/>
  </r>
  <r>
    <x v="0"/>
    <x v="584"/>
    <x v="616"/>
    <x v="0"/>
    <n v="3"/>
    <m/>
    <x v="272"/>
    <x v="289"/>
    <n v="24"/>
    <n v="24"/>
    <b v="1"/>
    <n v="12"/>
    <b v="1"/>
    <n v="12"/>
    <n v="0"/>
    <n v="0"/>
    <m/>
    <m/>
    <b v="1"/>
    <s v="B"/>
    <x v="0"/>
    <x v="2"/>
  </r>
  <r>
    <x v="0"/>
    <x v="584"/>
    <x v="616"/>
    <x v="0"/>
    <n v="3"/>
    <m/>
    <x v="272"/>
    <x v="289"/>
    <n v="24"/>
    <n v="24"/>
    <b v="1"/>
    <n v="12"/>
    <b v="1"/>
    <n v="12"/>
    <n v="0"/>
    <n v="0"/>
    <m/>
    <m/>
    <b v="1"/>
    <s v="B"/>
    <x v="0"/>
    <x v="2"/>
  </r>
  <r>
    <x v="0"/>
    <x v="580"/>
    <x v="612"/>
    <x v="0"/>
    <n v="3"/>
    <m/>
    <x v="272"/>
    <x v="289"/>
    <n v="24"/>
    <n v="24"/>
    <b v="1"/>
    <n v="12"/>
    <b v="1"/>
    <n v="12"/>
    <n v="0"/>
    <n v="0"/>
    <m/>
    <m/>
    <b v="1"/>
    <s v="B"/>
    <x v="0"/>
    <x v="2"/>
  </r>
  <r>
    <x v="0"/>
    <x v="580"/>
    <x v="612"/>
    <x v="0"/>
    <n v="3"/>
    <m/>
    <x v="272"/>
    <x v="289"/>
    <n v="24"/>
    <n v="24"/>
    <b v="1"/>
    <n v="12"/>
    <b v="1"/>
    <n v="12"/>
    <n v="0"/>
    <n v="0"/>
    <m/>
    <m/>
    <b v="1"/>
    <s v="B"/>
    <x v="0"/>
    <x v="2"/>
  </r>
  <r>
    <x v="0"/>
    <x v="778"/>
    <x v="846"/>
    <x v="2"/>
    <n v="3"/>
    <m/>
    <x v="370"/>
    <x v="386"/>
    <n v="48"/>
    <m/>
    <b v="1"/>
    <n v="3"/>
    <b v="0"/>
    <m/>
    <n v="0"/>
    <n v="0"/>
    <m/>
    <m/>
    <b v="1"/>
    <s v="B"/>
    <x v="2"/>
    <x v="2"/>
  </r>
  <r>
    <x v="0"/>
    <x v="585"/>
    <x v="617"/>
    <x v="0"/>
    <n v="3"/>
    <m/>
    <x v="272"/>
    <x v="289"/>
    <n v="24"/>
    <n v="24"/>
    <b v="1"/>
    <n v="12"/>
    <b v="1"/>
    <n v="12"/>
    <n v="0"/>
    <n v="0"/>
    <m/>
    <m/>
    <b v="1"/>
    <s v="B"/>
    <x v="0"/>
    <x v="2"/>
  </r>
  <r>
    <x v="0"/>
    <x v="585"/>
    <x v="617"/>
    <x v="0"/>
    <n v="3"/>
    <m/>
    <x v="272"/>
    <x v="289"/>
    <n v="24"/>
    <n v="24"/>
    <b v="1"/>
    <n v="12"/>
    <b v="1"/>
    <n v="12"/>
    <n v="0"/>
    <n v="0"/>
    <m/>
    <m/>
    <b v="1"/>
    <s v="B"/>
    <x v="0"/>
    <x v="2"/>
  </r>
  <r>
    <x v="0"/>
    <x v="585"/>
    <x v="617"/>
    <x v="0"/>
    <n v="3"/>
    <m/>
    <x v="272"/>
    <x v="289"/>
    <n v="24"/>
    <n v="24"/>
    <b v="1"/>
    <n v="12"/>
    <b v="1"/>
    <n v="12"/>
    <n v="0"/>
    <n v="0"/>
    <m/>
    <m/>
    <b v="1"/>
    <s v="B"/>
    <x v="0"/>
    <x v="2"/>
  </r>
  <r>
    <x v="0"/>
    <x v="585"/>
    <x v="617"/>
    <x v="0"/>
    <n v="3"/>
    <m/>
    <x v="272"/>
    <x v="289"/>
    <n v="24"/>
    <n v="24"/>
    <b v="1"/>
    <n v="12"/>
    <b v="1"/>
    <n v="12"/>
    <n v="0"/>
    <n v="0"/>
    <m/>
    <m/>
    <b v="1"/>
    <s v="B"/>
    <x v="0"/>
    <x v="2"/>
  </r>
  <r>
    <x v="0"/>
    <x v="585"/>
    <x v="617"/>
    <x v="0"/>
    <n v="3"/>
    <m/>
    <x v="272"/>
    <x v="289"/>
    <n v="24"/>
    <n v="24"/>
    <b v="1"/>
    <n v="12"/>
    <b v="1"/>
    <n v="12"/>
    <n v="0"/>
    <n v="0"/>
    <m/>
    <m/>
    <b v="1"/>
    <s v="B"/>
    <x v="0"/>
    <x v="2"/>
  </r>
  <r>
    <x v="0"/>
    <x v="585"/>
    <x v="617"/>
    <x v="0"/>
    <n v="3"/>
    <m/>
    <x v="272"/>
    <x v="289"/>
    <n v="24"/>
    <n v="24"/>
    <b v="1"/>
    <n v="12"/>
    <b v="1"/>
    <n v="12"/>
    <n v="0"/>
    <n v="0"/>
    <m/>
    <m/>
    <b v="1"/>
    <s v="B"/>
    <x v="0"/>
    <x v="2"/>
  </r>
  <r>
    <x v="0"/>
    <x v="582"/>
    <x v="614"/>
    <x v="0"/>
    <n v="3"/>
    <m/>
    <x v="272"/>
    <x v="289"/>
    <n v="24"/>
    <n v="24"/>
    <b v="1"/>
    <n v="12"/>
    <b v="1"/>
    <n v="12"/>
    <n v="0"/>
    <n v="0"/>
    <m/>
    <m/>
    <b v="1"/>
    <s v="B"/>
    <x v="0"/>
    <x v="2"/>
  </r>
  <r>
    <x v="0"/>
    <x v="582"/>
    <x v="614"/>
    <x v="0"/>
    <n v="3"/>
    <m/>
    <x v="272"/>
    <x v="289"/>
    <n v="24"/>
    <n v="24"/>
    <b v="1"/>
    <n v="12"/>
    <b v="1"/>
    <n v="12"/>
    <n v="0"/>
    <n v="0"/>
    <m/>
    <m/>
    <b v="1"/>
    <s v="B"/>
    <x v="0"/>
    <x v="2"/>
  </r>
  <r>
    <x v="0"/>
    <x v="778"/>
    <x v="847"/>
    <x v="2"/>
    <n v="3"/>
    <m/>
    <x v="370"/>
    <x v="387"/>
    <n v="48"/>
    <m/>
    <b v="0"/>
    <m/>
    <b v="0"/>
    <m/>
    <n v="0"/>
    <n v="0"/>
    <m/>
    <m/>
    <b v="1"/>
    <s v="B"/>
    <x v="2"/>
    <x v="2"/>
  </r>
  <r>
    <x v="0"/>
    <x v="778"/>
    <x v="848"/>
    <x v="2"/>
    <n v="3"/>
    <m/>
    <x v="370"/>
    <x v="387"/>
    <n v="48"/>
    <m/>
    <b v="0"/>
    <m/>
    <b v="0"/>
    <m/>
    <m/>
    <m/>
    <m/>
    <m/>
    <b v="1"/>
    <s v="B"/>
    <x v="2"/>
    <x v="2"/>
  </r>
  <r>
    <x v="0"/>
    <x v="778"/>
    <x v="849"/>
    <x v="2"/>
    <n v="3"/>
    <m/>
    <x v="370"/>
    <x v="387"/>
    <n v="48"/>
    <m/>
    <b v="0"/>
    <m/>
    <b v="0"/>
    <m/>
    <m/>
    <m/>
    <m/>
    <m/>
    <b v="1"/>
    <s v="B"/>
    <x v="2"/>
    <x v="2"/>
  </r>
  <r>
    <x v="0"/>
    <x v="779"/>
    <x v="850"/>
    <x v="1"/>
    <n v="3"/>
    <m/>
    <x v="371"/>
    <x v="388"/>
    <n v="48"/>
    <m/>
    <b v="0"/>
    <m/>
    <b v="0"/>
    <m/>
    <n v="0"/>
    <n v="0"/>
    <m/>
    <m/>
    <b v="1"/>
    <s v="B"/>
    <x v="2"/>
    <x v="2"/>
  </r>
  <r>
    <x v="0"/>
    <x v="698"/>
    <x v="733"/>
    <x v="2"/>
    <n v="5"/>
    <m/>
    <x v="272"/>
    <x v="343"/>
    <n v="36"/>
    <n v="12"/>
    <b v="1"/>
    <n v="12"/>
    <b v="1"/>
    <n v="2"/>
    <n v="12000000"/>
    <n v="0"/>
    <m/>
    <m/>
    <b v="1"/>
    <s v="B"/>
    <x v="0"/>
    <x v="5"/>
  </r>
  <r>
    <x v="0"/>
    <x v="698"/>
    <x v="733"/>
    <x v="4"/>
    <n v="5"/>
    <m/>
    <x v="272"/>
    <x v="343"/>
    <n v="36"/>
    <n v="12"/>
    <b v="1"/>
    <n v="12"/>
    <b v="1"/>
    <n v="2"/>
    <n v="1000000"/>
    <n v="0"/>
    <m/>
    <m/>
    <b v="1"/>
    <s v="B"/>
    <x v="0"/>
    <x v="5"/>
  </r>
  <r>
    <x v="0"/>
    <x v="583"/>
    <x v="615"/>
    <x v="0"/>
    <n v="3"/>
    <m/>
    <x v="281"/>
    <x v="297"/>
    <n v="24"/>
    <n v="24"/>
    <b v="1"/>
    <n v="12"/>
    <b v="1"/>
    <n v="12"/>
    <n v="0"/>
    <n v="0"/>
    <m/>
    <m/>
    <b v="1"/>
    <s v="B"/>
    <x v="0"/>
    <x v="2"/>
  </r>
  <r>
    <x v="0"/>
    <x v="244"/>
    <x v="851"/>
    <x v="1"/>
    <n v="2"/>
    <m/>
    <x v="139"/>
    <x v="58"/>
    <n v="53"/>
    <m/>
    <b v="1"/>
    <n v="2"/>
    <b v="0"/>
    <m/>
    <n v="0"/>
    <n v="0"/>
    <m/>
    <m/>
    <b v="1"/>
    <s v="C - Framework"/>
    <x v="2"/>
    <x v="4"/>
  </r>
  <r>
    <x v="0"/>
    <x v="727"/>
    <x v="852"/>
    <x v="1"/>
    <n v="10"/>
    <d v="2015-11-30T00:00:00"/>
    <x v="261"/>
    <x v="72"/>
    <n v="24"/>
    <n v="24"/>
    <b v="1"/>
    <n v="12"/>
    <b v="1"/>
    <n v="12"/>
    <n v="1750000"/>
    <n v="7000000"/>
    <m/>
    <m/>
    <b v="1"/>
    <s v="B"/>
    <x v="0"/>
    <x v="1"/>
  </r>
  <r>
    <x v="4"/>
    <x v="244"/>
    <x v="853"/>
    <x v="1"/>
    <n v="2"/>
    <m/>
    <x v="6"/>
    <x v="6"/>
    <m/>
    <m/>
    <b v="0"/>
    <m/>
    <b v="0"/>
    <m/>
    <m/>
    <m/>
    <m/>
    <m/>
    <b v="1"/>
    <s v="B"/>
    <x v="2"/>
    <x v="4"/>
  </r>
  <r>
    <x v="11"/>
    <x v="780"/>
    <x v="854"/>
    <x v="7"/>
    <n v="10"/>
    <m/>
    <x v="6"/>
    <x v="6"/>
    <m/>
    <m/>
    <b v="0"/>
    <m/>
    <b v="0"/>
    <m/>
    <m/>
    <m/>
    <m/>
    <m/>
    <b v="1"/>
    <s v="B"/>
    <x v="2"/>
    <x v="1"/>
  </r>
  <r>
    <x v="3"/>
    <x v="781"/>
    <x v="384"/>
    <x v="6"/>
    <n v="5"/>
    <d v="2016-07-08T00:00:00"/>
    <x v="292"/>
    <x v="308"/>
    <n v="36"/>
    <n v="24"/>
    <b v="1"/>
    <n v="12"/>
    <b v="1"/>
    <n v="12"/>
    <n v="500000"/>
    <n v="2000000"/>
    <d v="2015-10-06T00:00:00"/>
    <d v="2016-07-01T00:00:00"/>
    <b v="1"/>
    <s v="B"/>
    <x v="0"/>
    <x v="5"/>
  </r>
  <r>
    <x v="0"/>
    <x v="782"/>
    <x v="855"/>
    <x v="1"/>
    <n v="1"/>
    <m/>
    <x v="372"/>
    <x v="389"/>
    <n v="60"/>
    <m/>
    <b v="0"/>
    <n v="12"/>
    <b v="0"/>
    <n v="12"/>
    <n v="0"/>
    <n v="0"/>
    <m/>
    <m/>
    <b v="1"/>
    <s v="Call-off from Framework"/>
    <x v="2"/>
    <x v="0"/>
  </r>
  <r>
    <x v="3"/>
    <x v="783"/>
    <x v="856"/>
    <x v="1"/>
    <n v="5"/>
    <m/>
    <x v="373"/>
    <x v="363"/>
    <n v="36"/>
    <n v="12"/>
    <b v="1"/>
    <n v="12"/>
    <b v="1"/>
    <n v="12"/>
    <n v="0"/>
    <n v="0"/>
    <m/>
    <m/>
    <b v="1"/>
    <s v="B"/>
    <x v="0"/>
    <x v="5"/>
  </r>
  <r>
    <x v="3"/>
    <x v="783"/>
    <x v="856"/>
    <x v="1"/>
    <n v="5"/>
    <m/>
    <x v="373"/>
    <x v="363"/>
    <n v="36"/>
    <n v="12"/>
    <b v="1"/>
    <n v="12"/>
    <b v="1"/>
    <n v="12"/>
    <n v="0"/>
    <n v="0"/>
    <m/>
    <m/>
    <b v="1"/>
    <s v="B"/>
    <x v="0"/>
    <x v="5"/>
  </r>
  <r>
    <x v="4"/>
    <x v="784"/>
    <x v="857"/>
    <x v="1"/>
    <n v="5"/>
    <m/>
    <x v="6"/>
    <x v="6"/>
    <m/>
    <m/>
    <b v="0"/>
    <m/>
    <b v="0"/>
    <m/>
    <m/>
    <m/>
    <d v="2016-10-14T00:00:00"/>
    <m/>
    <b v="1"/>
    <s v="B"/>
    <x v="2"/>
    <x v="5"/>
  </r>
  <r>
    <x v="3"/>
    <x v="785"/>
    <x v="858"/>
    <x v="6"/>
    <n v="5"/>
    <d v="2018-03-19T00:00:00"/>
    <x v="374"/>
    <x v="390"/>
    <n v="24"/>
    <n v="24"/>
    <b v="1"/>
    <n v="24"/>
    <b v="0"/>
    <m/>
    <n v="0"/>
    <n v="0"/>
    <d v="2016-09-07T00:00:00"/>
    <d v="2018-03-01T00:00:00"/>
    <b v="1"/>
    <s v="B"/>
    <x v="0"/>
    <x v="5"/>
  </r>
  <r>
    <x v="0"/>
    <x v="786"/>
    <x v="859"/>
    <x v="2"/>
    <n v="1"/>
    <m/>
    <x v="375"/>
    <x v="391"/>
    <n v="18"/>
    <m/>
    <b v="0"/>
    <m/>
    <b v="0"/>
    <m/>
    <n v="0"/>
    <n v="0"/>
    <m/>
    <m/>
    <b v="1"/>
    <s v="B"/>
    <x v="2"/>
    <x v="0"/>
  </r>
  <r>
    <x v="9"/>
    <x v="787"/>
    <x v="860"/>
    <x v="2"/>
    <n v="1"/>
    <m/>
    <x v="335"/>
    <x v="392"/>
    <n v="12"/>
    <m/>
    <b v="0"/>
    <m/>
    <b v="0"/>
    <m/>
    <n v="0"/>
    <n v="0"/>
    <m/>
    <m/>
    <b v="1"/>
    <s v="B"/>
    <x v="2"/>
    <x v="0"/>
  </r>
  <r>
    <x v="0"/>
    <x v="788"/>
    <x v="202"/>
    <x v="6"/>
    <n v="1"/>
    <m/>
    <x v="376"/>
    <x v="393"/>
    <n v="24"/>
    <m/>
    <b v="0"/>
    <m/>
    <b v="0"/>
    <m/>
    <n v="0"/>
    <n v="0"/>
    <m/>
    <m/>
    <b v="1"/>
    <s v="B"/>
    <x v="2"/>
    <x v="0"/>
  </r>
  <r>
    <x v="0"/>
    <x v="665"/>
    <x v="301"/>
    <x v="1"/>
    <n v="1"/>
    <m/>
    <x v="161"/>
    <x v="172"/>
    <n v="48"/>
    <m/>
    <b v="0"/>
    <m/>
    <b v="0"/>
    <m/>
    <n v="0"/>
    <n v="0"/>
    <m/>
    <m/>
    <b v="1"/>
    <s v="B"/>
    <x v="2"/>
    <x v="0"/>
  </r>
  <r>
    <x v="8"/>
    <x v="789"/>
    <x v="861"/>
    <x v="1"/>
    <n v="1"/>
    <d v="2016-05-10T00:00:00"/>
    <x v="377"/>
    <x v="394"/>
    <n v="36"/>
    <n v="12"/>
    <b v="0"/>
    <n v="12"/>
    <b v="0"/>
    <m/>
    <n v="0"/>
    <n v="0"/>
    <m/>
    <d v="2016-04-05T00:00:00"/>
    <b v="1"/>
    <s v="B"/>
    <x v="6"/>
    <x v="0"/>
  </r>
  <r>
    <x v="3"/>
    <x v="790"/>
    <x v="862"/>
    <x v="1"/>
    <n v="1"/>
    <d v="2018-08-08T00:00:00"/>
    <x v="364"/>
    <x v="380"/>
    <n v="24"/>
    <n v="24"/>
    <b v="1"/>
    <n v="12"/>
    <b v="0"/>
    <n v="12"/>
    <n v="400000"/>
    <n v="1600000"/>
    <d v="2018-05-01T00:00:00"/>
    <d v="2018-08-08T00:00:00"/>
    <b v="1"/>
    <s v="B"/>
    <x v="6"/>
    <x v="0"/>
  </r>
  <r>
    <x v="3"/>
    <x v="791"/>
    <x v="74"/>
    <x v="1"/>
    <n v="1"/>
    <d v="2018-09-07T00:00:00"/>
    <x v="378"/>
    <x v="395"/>
    <n v="24"/>
    <n v="24"/>
    <b v="1"/>
    <n v="12"/>
    <b v="0"/>
    <n v="12"/>
    <n v="800000"/>
    <n v="3200000"/>
    <m/>
    <m/>
    <b v="1"/>
    <s v="B"/>
    <x v="6"/>
    <x v="0"/>
  </r>
  <r>
    <x v="0"/>
    <x v="792"/>
    <x v="863"/>
    <x v="1"/>
    <n v="1"/>
    <m/>
    <x v="221"/>
    <x v="338"/>
    <n v="24"/>
    <n v="20"/>
    <b v="1"/>
    <n v="12"/>
    <b v="1"/>
    <n v="7"/>
    <n v="540000"/>
    <n v="2160000"/>
    <d v="2015-12-01T00:00:00"/>
    <d v="2016-07-06T00:00:00"/>
    <b v="1"/>
    <s v="B"/>
    <x v="0"/>
    <x v="0"/>
  </r>
  <r>
    <x v="3"/>
    <x v="15"/>
    <x v="864"/>
    <x v="1"/>
    <n v="3"/>
    <m/>
    <x v="14"/>
    <x v="15"/>
    <n v="48"/>
    <m/>
    <b v="0"/>
    <m/>
    <b v="0"/>
    <m/>
    <n v="0"/>
    <n v="0"/>
    <m/>
    <m/>
    <b v="1"/>
    <s v="B"/>
    <x v="2"/>
    <x v="2"/>
  </r>
  <r>
    <x v="3"/>
    <x v="793"/>
    <x v="388"/>
    <x v="1"/>
    <n v="3"/>
    <m/>
    <x v="379"/>
    <x v="302"/>
    <n v="24"/>
    <n v="24"/>
    <b v="1"/>
    <n v="12"/>
    <b v="0"/>
    <n v="12"/>
    <n v="0"/>
    <n v="0"/>
    <m/>
    <d v="2017-09-01T00:00:00"/>
    <b v="1"/>
    <s v="B"/>
    <x v="6"/>
    <x v="2"/>
  </r>
  <r>
    <x v="3"/>
    <x v="712"/>
    <x v="754"/>
    <x v="1"/>
    <n v="5"/>
    <m/>
    <x v="333"/>
    <x v="351"/>
    <n v="60"/>
    <n v="12"/>
    <b v="1"/>
    <n v="12"/>
    <b v="0"/>
    <m/>
    <n v="0"/>
    <n v="0"/>
    <d v="2014-11-04T00:00:00"/>
    <d v="2015-09-01T00:00:00"/>
    <b v="1"/>
    <s v="B"/>
    <x v="0"/>
    <x v="5"/>
  </r>
  <r>
    <x v="3"/>
    <x v="712"/>
    <x v="754"/>
    <x v="1"/>
    <n v="5"/>
    <m/>
    <x v="333"/>
    <x v="351"/>
    <n v="60"/>
    <n v="12"/>
    <b v="1"/>
    <n v="12"/>
    <b v="0"/>
    <m/>
    <n v="0"/>
    <n v="0"/>
    <d v="2014-11-04T00:00:00"/>
    <d v="2015-09-01T00:00:00"/>
    <b v="1"/>
    <s v="B"/>
    <x v="0"/>
    <x v="5"/>
  </r>
  <r>
    <x v="3"/>
    <x v="712"/>
    <x v="754"/>
    <x v="1"/>
    <n v="5"/>
    <m/>
    <x v="333"/>
    <x v="351"/>
    <n v="60"/>
    <n v="12"/>
    <b v="1"/>
    <n v="12"/>
    <b v="0"/>
    <m/>
    <n v="0"/>
    <n v="0"/>
    <d v="2014-11-04T00:00:00"/>
    <d v="2015-09-01T00:00:00"/>
    <b v="1"/>
    <s v="B"/>
    <x v="0"/>
    <x v="5"/>
  </r>
  <r>
    <x v="3"/>
    <x v="712"/>
    <x v="754"/>
    <x v="1"/>
    <n v="5"/>
    <m/>
    <x v="333"/>
    <x v="351"/>
    <n v="60"/>
    <n v="12"/>
    <b v="1"/>
    <n v="12"/>
    <b v="0"/>
    <m/>
    <n v="0"/>
    <n v="0"/>
    <d v="2014-11-04T00:00:00"/>
    <d v="2015-09-01T00:00:00"/>
    <b v="1"/>
    <s v="B"/>
    <x v="0"/>
    <x v="5"/>
  </r>
  <r>
    <x v="3"/>
    <x v="712"/>
    <x v="754"/>
    <x v="1"/>
    <n v="5"/>
    <m/>
    <x v="333"/>
    <x v="351"/>
    <n v="60"/>
    <n v="12"/>
    <b v="1"/>
    <n v="12"/>
    <b v="0"/>
    <m/>
    <n v="0"/>
    <n v="0"/>
    <d v="2014-11-04T00:00:00"/>
    <d v="2015-09-01T00:00:00"/>
    <b v="1"/>
    <s v="B"/>
    <x v="0"/>
    <x v="5"/>
  </r>
  <r>
    <x v="0"/>
    <x v="726"/>
    <x v="865"/>
    <x v="1"/>
    <n v="3"/>
    <m/>
    <x v="319"/>
    <x v="343"/>
    <n v="24"/>
    <n v="24"/>
    <b v="1"/>
    <n v="12"/>
    <b v="1"/>
    <n v="12"/>
    <n v="11603.55"/>
    <n v="0"/>
    <m/>
    <m/>
    <b v="1"/>
    <s v="B"/>
    <x v="0"/>
    <x v="2"/>
  </r>
  <r>
    <x v="0"/>
    <x v="684"/>
    <x v="866"/>
    <x v="2"/>
    <n v="2"/>
    <d v="2015-09-29T00:00:00"/>
    <x v="319"/>
    <x v="149"/>
    <n v="24"/>
    <n v="24"/>
    <b v="1"/>
    <n v="12"/>
    <b v="1"/>
    <n v="15"/>
    <n v="0"/>
    <n v="0"/>
    <d v="2015-09-23T00:00:00"/>
    <d v="2015-08-07T00:00:00"/>
    <b v="1"/>
    <s v="B"/>
    <x v="0"/>
    <x v="4"/>
  </r>
  <r>
    <x v="3"/>
    <x v="581"/>
    <x v="867"/>
    <x v="6"/>
    <n v="3"/>
    <m/>
    <x v="14"/>
    <x v="15"/>
    <n v="48"/>
    <m/>
    <b v="0"/>
    <m/>
    <b v="0"/>
    <m/>
    <n v="0"/>
    <n v="0"/>
    <m/>
    <m/>
    <b v="1"/>
    <s v="B"/>
    <x v="2"/>
    <x v="2"/>
  </r>
  <r>
    <x v="0"/>
    <x v="794"/>
    <x v="868"/>
    <x v="2"/>
    <n v="1"/>
    <d v="2016-06-13T00:00:00"/>
    <x v="380"/>
    <x v="396"/>
    <n v="24"/>
    <n v="24"/>
    <b v="1"/>
    <n v="12"/>
    <b v="1"/>
    <n v="12"/>
    <n v="120000"/>
    <n v="350000"/>
    <m/>
    <m/>
    <b v="1"/>
    <s v="A"/>
    <x v="0"/>
    <x v="0"/>
  </r>
  <r>
    <x v="0"/>
    <x v="795"/>
    <x v="276"/>
    <x v="0"/>
    <n v="3"/>
    <d v="2016-11-01T00:00:00"/>
    <x v="285"/>
    <x v="149"/>
    <n v="36"/>
    <n v="12"/>
    <b v="1"/>
    <n v="1"/>
    <b v="1"/>
    <n v="1"/>
    <n v="0"/>
    <n v="0"/>
    <m/>
    <d v="2016-11-01T00:00:00"/>
    <b v="1"/>
    <s v="B"/>
    <x v="0"/>
    <x v="2"/>
  </r>
  <r>
    <x v="3"/>
    <x v="783"/>
    <x v="856"/>
    <x v="1"/>
    <n v="5"/>
    <d v="2016-08-16T00:00:00"/>
    <x v="373"/>
    <x v="363"/>
    <n v="36"/>
    <n v="12"/>
    <b v="1"/>
    <n v="12"/>
    <b v="1"/>
    <n v="12"/>
    <n v="0"/>
    <n v="0"/>
    <d v="2015-10-27T00:00:00"/>
    <d v="2016-08-14T00:00:00"/>
    <b v="1"/>
    <s v="B"/>
    <x v="0"/>
    <x v="5"/>
  </r>
  <r>
    <x v="3"/>
    <x v="796"/>
    <x v="869"/>
    <x v="2"/>
    <n v="1"/>
    <d v="2019-01-07T00:00:00"/>
    <x v="381"/>
    <x v="397"/>
    <n v="24"/>
    <n v="24"/>
    <b v="0"/>
    <m/>
    <b v="0"/>
    <m/>
    <n v="310000"/>
    <n v="1240000"/>
    <d v="2018-01-15T00:00:00"/>
    <m/>
    <b v="1"/>
    <s v="B"/>
    <x v="4"/>
    <x v="0"/>
  </r>
  <r>
    <x v="4"/>
    <x v="797"/>
    <x v="870"/>
    <x v="2"/>
    <n v="3"/>
    <m/>
    <x v="6"/>
    <x v="6"/>
    <m/>
    <m/>
    <b v="0"/>
    <m/>
    <b v="0"/>
    <m/>
    <m/>
    <m/>
    <m/>
    <m/>
    <b v="1"/>
    <s v="B"/>
    <x v="2"/>
    <x v="2"/>
  </r>
  <r>
    <x v="4"/>
    <x v="798"/>
    <x v="871"/>
    <x v="2"/>
    <n v="3"/>
    <m/>
    <x v="6"/>
    <x v="6"/>
    <m/>
    <m/>
    <b v="0"/>
    <m/>
    <b v="0"/>
    <m/>
    <m/>
    <m/>
    <m/>
    <m/>
    <b v="1"/>
    <s v="B"/>
    <x v="2"/>
    <x v="2"/>
  </r>
  <r>
    <x v="0"/>
    <x v="670"/>
    <x v="872"/>
    <x v="1"/>
    <n v="3"/>
    <m/>
    <x v="261"/>
    <x v="321"/>
    <n v="24"/>
    <n v="24"/>
    <b v="1"/>
    <n v="12"/>
    <b v="1"/>
    <n v="16"/>
    <n v="0"/>
    <n v="0"/>
    <m/>
    <m/>
    <b v="1"/>
    <s v="B"/>
    <x v="0"/>
    <x v="2"/>
  </r>
  <r>
    <x v="0"/>
    <x v="670"/>
    <x v="873"/>
    <x v="1"/>
    <n v="3"/>
    <m/>
    <x v="261"/>
    <x v="321"/>
    <n v="24"/>
    <n v="24"/>
    <b v="1"/>
    <n v="12"/>
    <b v="1"/>
    <n v="16"/>
    <n v="0"/>
    <n v="0"/>
    <m/>
    <m/>
    <b v="1"/>
    <s v="B"/>
    <x v="0"/>
    <x v="2"/>
  </r>
  <r>
    <x v="0"/>
    <x v="670"/>
    <x v="874"/>
    <x v="1"/>
    <n v="3"/>
    <m/>
    <x v="261"/>
    <x v="321"/>
    <n v="24"/>
    <n v="24"/>
    <b v="1"/>
    <n v="12"/>
    <b v="1"/>
    <n v="16"/>
    <n v="0"/>
    <n v="0"/>
    <m/>
    <m/>
    <b v="1"/>
    <s v="B"/>
    <x v="0"/>
    <x v="2"/>
  </r>
  <r>
    <x v="3"/>
    <x v="799"/>
    <x v="875"/>
    <x v="1"/>
    <n v="5"/>
    <d v="2019-03-06T00:00:00"/>
    <x v="382"/>
    <x v="398"/>
    <n v="24"/>
    <n v="24"/>
    <b v="0"/>
    <n v="12"/>
    <b v="0"/>
    <n v="12"/>
    <n v="0"/>
    <n v="0"/>
    <d v="2018-05-30T00:00:00"/>
    <d v="2019-01-04T00:00:00"/>
    <b v="1"/>
    <s v="B"/>
    <x v="4"/>
    <x v="5"/>
  </r>
  <r>
    <x v="0"/>
    <x v="800"/>
    <x v="876"/>
    <x v="4"/>
    <n v="5"/>
    <m/>
    <x v="383"/>
    <x v="208"/>
    <n v="24"/>
    <n v="24"/>
    <b v="1"/>
    <n v="12"/>
    <b v="0"/>
    <n v="12"/>
    <n v="0"/>
    <n v="0"/>
    <m/>
    <d v="2016-05-01T00:00:00"/>
    <b v="1"/>
    <s v="B"/>
    <x v="6"/>
    <x v="5"/>
  </r>
  <r>
    <x v="7"/>
    <x v="801"/>
    <x v="877"/>
    <x v="7"/>
    <n v="5"/>
    <m/>
    <x v="6"/>
    <x v="6"/>
    <m/>
    <m/>
    <b v="0"/>
    <m/>
    <b v="0"/>
    <m/>
    <n v="0"/>
    <n v="0"/>
    <m/>
    <m/>
    <b v="1"/>
    <s v="B"/>
    <x v="2"/>
    <x v="5"/>
  </r>
  <r>
    <x v="0"/>
    <x v="570"/>
    <x v="878"/>
    <x v="2"/>
    <n v="3"/>
    <m/>
    <x v="261"/>
    <x v="72"/>
    <n v="24"/>
    <n v="24"/>
    <b v="1"/>
    <n v="12"/>
    <b v="1"/>
    <n v="12"/>
    <n v="0"/>
    <n v="0"/>
    <m/>
    <m/>
    <b v="1"/>
    <s v="B"/>
    <x v="0"/>
    <x v="2"/>
  </r>
  <r>
    <x v="0"/>
    <x v="570"/>
    <x v="879"/>
    <x v="2"/>
    <n v="3"/>
    <m/>
    <x v="261"/>
    <x v="72"/>
    <n v="24"/>
    <n v="24"/>
    <b v="1"/>
    <n v="12"/>
    <b v="1"/>
    <n v="12"/>
    <n v="0"/>
    <n v="0"/>
    <m/>
    <m/>
    <b v="1"/>
    <s v="B"/>
    <x v="0"/>
    <x v="2"/>
  </r>
  <r>
    <x v="0"/>
    <x v="570"/>
    <x v="880"/>
    <x v="2"/>
    <n v="3"/>
    <m/>
    <x v="261"/>
    <x v="72"/>
    <n v="24"/>
    <n v="24"/>
    <b v="1"/>
    <n v="12"/>
    <b v="1"/>
    <n v="12"/>
    <n v="0"/>
    <n v="0"/>
    <m/>
    <m/>
    <b v="1"/>
    <s v="B"/>
    <x v="0"/>
    <x v="2"/>
  </r>
  <r>
    <x v="0"/>
    <x v="802"/>
    <x v="9"/>
    <x v="2"/>
    <n v="3"/>
    <m/>
    <x v="261"/>
    <x v="149"/>
    <n v="36"/>
    <n v="12"/>
    <b v="1"/>
    <n v="12"/>
    <b v="1"/>
    <n v="1"/>
    <n v="0"/>
    <n v="0"/>
    <m/>
    <m/>
    <b v="1"/>
    <s v="B"/>
    <x v="0"/>
    <x v="2"/>
  </r>
  <r>
    <x v="0"/>
    <x v="529"/>
    <x v="13"/>
    <x v="1"/>
    <n v="10"/>
    <d v="2015-11-12T00:00:00"/>
    <x v="258"/>
    <x v="276"/>
    <n v="24"/>
    <m/>
    <b v="1"/>
    <n v="12"/>
    <b v="1"/>
    <n v="12"/>
    <n v="583333"/>
    <n v="2333333"/>
    <m/>
    <m/>
    <b v="1"/>
    <s v="B"/>
    <x v="0"/>
    <x v="1"/>
  </r>
  <r>
    <x v="0"/>
    <x v="529"/>
    <x v="13"/>
    <x v="1"/>
    <n v="10"/>
    <d v="2015-11-12T00:00:00"/>
    <x v="258"/>
    <x v="276"/>
    <n v="24"/>
    <m/>
    <b v="1"/>
    <n v="12"/>
    <b v="1"/>
    <n v="12"/>
    <n v="583333"/>
    <n v="2333333"/>
    <m/>
    <m/>
    <b v="1"/>
    <s v="B"/>
    <x v="0"/>
    <x v="1"/>
  </r>
  <r>
    <x v="0"/>
    <x v="727"/>
    <x v="852"/>
    <x v="1"/>
    <n v="10"/>
    <d v="2015-11-30T00:00:00"/>
    <x v="261"/>
    <x v="72"/>
    <n v="24"/>
    <n v="24"/>
    <b v="1"/>
    <n v="12"/>
    <b v="1"/>
    <n v="12"/>
    <n v="1750000"/>
    <n v="7000000"/>
    <m/>
    <m/>
    <b v="1"/>
    <s v="B"/>
    <x v="0"/>
    <x v="1"/>
  </r>
  <r>
    <x v="0"/>
    <x v="727"/>
    <x v="852"/>
    <x v="1"/>
    <n v="10"/>
    <d v="2015-11-30T00:00:00"/>
    <x v="261"/>
    <x v="72"/>
    <n v="24"/>
    <n v="24"/>
    <b v="1"/>
    <n v="12"/>
    <b v="1"/>
    <n v="12"/>
    <n v="1500000"/>
    <n v="6000000"/>
    <m/>
    <m/>
    <b v="1"/>
    <s v="B"/>
    <x v="0"/>
    <x v="1"/>
  </r>
  <r>
    <x v="0"/>
    <x v="803"/>
    <x v="881"/>
    <x v="5"/>
    <n v="1"/>
    <d v="2015-11-12T00:00:00"/>
    <x v="384"/>
    <x v="399"/>
    <n v="36"/>
    <n v="12"/>
    <b v="1"/>
    <n v="12"/>
    <b v="0"/>
    <m/>
    <n v="30000"/>
    <n v="120000"/>
    <m/>
    <m/>
    <b v="1"/>
    <s v="A"/>
    <x v="0"/>
    <x v="0"/>
  </r>
  <r>
    <x v="3"/>
    <x v="804"/>
    <x v="882"/>
    <x v="1"/>
    <n v="2"/>
    <d v="2019-03-31T00:00:00"/>
    <x v="385"/>
    <x v="400"/>
    <n v="60"/>
    <m/>
    <b v="0"/>
    <m/>
    <b v="0"/>
    <m/>
    <n v="0"/>
    <n v="0"/>
    <m/>
    <d v="2019-01-31T00:00:00"/>
    <b v="1"/>
    <s v="C - Framework"/>
    <x v="2"/>
    <x v="4"/>
  </r>
  <r>
    <x v="0"/>
    <x v="805"/>
    <x v="883"/>
    <x v="6"/>
    <n v="4"/>
    <m/>
    <x v="261"/>
    <x v="72"/>
    <n v="48"/>
    <m/>
    <b v="0"/>
    <m/>
    <b v="0"/>
    <m/>
    <n v="0"/>
    <n v="0"/>
    <m/>
    <m/>
    <b v="1"/>
    <s v="C - Framework"/>
    <x v="2"/>
    <x v="3"/>
  </r>
  <r>
    <x v="3"/>
    <x v="806"/>
    <x v="750"/>
    <x v="2"/>
    <n v="3"/>
    <m/>
    <x v="299"/>
    <x v="350"/>
    <n v="48"/>
    <n v="0"/>
    <b v="1"/>
    <n v="15"/>
    <b v="0"/>
    <m/>
    <n v="0"/>
    <n v="0"/>
    <m/>
    <m/>
    <b v="1"/>
    <s v="B"/>
    <x v="19"/>
    <x v="2"/>
  </r>
  <r>
    <x v="3"/>
    <x v="807"/>
    <x v="884"/>
    <x v="0"/>
    <n v="4"/>
    <m/>
    <x v="285"/>
    <x v="180"/>
    <n v="36"/>
    <n v="12"/>
    <b v="1"/>
    <n v="12"/>
    <b v="1"/>
    <n v="11"/>
    <n v="0"/>
    <n v="0"/>
    <d v="2016-02-04T00:00:00"/>
    <d v="2016-09-01T00:00:00"/>
    <b v="1"/>
    <s v="B"/>
    <x v="0"/>
    <x v="3"/>
  </r>
  <r>
    <x v="0"/>
    <x v="728"/>
    <x v="885"/>
    <x v="1"/>
    <n v="10"/>
    <d v="2015-12-21T00:00:00"/>
    <x v="336"/>
    <x v="401"/>
    <n v="24"/>
    <n v="24"/>
    <b v="1"/>
    <n v="12"/>
    <b v="1"/>
    <n v="12"/>
    <n v="3750000"/>
    <n v="15000000"/>
    <m/>
    <m/>
    <b v="1"/>
    <s v="B"/>
    <x v="0"/>
    <x v="1"/>
  </r>
  <r>
    <x v="0"/>
    <x v="728"/>
    <x v="885"/>
    <x v="1"/>
    <n v="10"/>
    <d v="2015-12-21T00:00:00"/>
    <x v="336"/>
    <x v="401"/>
    <n v="24"/>
    <m/>
    <b v="1"/>
    <n v="12"/>
    <b v="1"/>
    <n v="12"/>
    <n v="3750000"/>
    <n v="15000000"/>
    <m/>
    <m/>
    <b v="1"/>
    <s v="B"/>
    <x v="0"/>
    <x v="1"/>
  </r>
  <r>
    <x v="4"/>
    <x v="244"/>
    <x v="743"/>
    <x v="1"/>
    <n v="2"/>
    <m/>
    <x v="6"/>
    <x v="6"/>
    <m/>
    <m/>
    <b v="0"/>
    <m/>
    <b v="0"/>
    <m/>
    <m/>
    <m/>
    <d v="2017-04-28T00:00:00"/>
    <d v="2017-09-04T00:00:00"/>
    <b v="1"/>
    <s v="C - Framework"/>
    <x v="2"/>
    <x v="4"/>
  </r>
  <r>
    <x v="0"/>
    <x v="728"/>
    <x v="885"/>
    <x v="1"/>
    <n v="10"/>
    <d v="2015-12-21T00:00:00"/>
    <x v="336"/>
    <x v="401"/>
    <n v="24"/>
    <m/>
    <b v="1"/>
    <n v="12"/>
    <b v="1"/>
    <n v="12"/>
    <n v="3750000"/>
    <n v="15000000"/>
    <m/>
    <m/>
    <b v="1"/>
    <s v="B"/>
    <x v="0"/>
    <x v="1"/>
  </r>
  <r>
    <x v="3"/>
    <x v="808"/>
    <x v="239"/>
    <x v="1"/>
    <n v="1"/>
    <d v="2016-08-04T00:00:00"/>
    <x v="270"/>
    <x v="296"/>
    <n v="36"/>
    <n v="12"/>
    <b v="1"/>
    <n v="12"/>
    <b v="1"/>
    <n v="9"/>
    <n v="192000"/>
    <n v="768000"/>
    <d v="2016-02-01T00:00:00"/>
    <d v="2016-07-04T00:00:00"/>
    <b v="1"/>
    <s v="A"/>
    <x v="0"/>
    <x v="0"/>
  </r>
  <r>
    <x v="8"/>
    <x v="809"/>
    <x v="239"/>
    <x v="1"/>
    <n v="1"/>
    <m/>
    <x v="6"/>
    <x v="6"/>
    <m/>
    <m/>
    <b v="0"/>
    <m/>
    <b v="0"/>
    <m/>
    <m/>
    <m/>
    <m/>
    <d v="2016-07-28T00:00:00"/>
    <b v="1"/>
    <s v="A"/>
    <x v="2"/>
    <x v="0"/>
  </r>
  <r>
    <x v="8"/>
    <x v="808"/>
    <x v="239"/>
    <x v="1"/>
    <n v="1"/>
    <m/>
    <x v="6"/>
    <x v="6"/>
    <m/>
    <m/>
    <b v="0"/>
    <m/>
    <b v="0"/>
    <m/>
    <m/>
    <m/>
    <m/>
    <d v="2016-07-29T00:00:00"/>
    <b v="1"/>
    <s v="A"/>
    <x v="2"/>
    <x v="0"/>
  </r>
  <r>
    <x v="3"/>
    <x v="810"/>
    <x v="886"/>
    <x v="1"/>
    <n v="4"/>
    <m/>
    <x v="386"/>
    <x v="368"/>
    <n v="24"/>
    <n v="24"/>
    <b v="1"/>
    <n v="12"/>
    <b v="1"/>
    <n v="12"/>
    <n v="0"/>
    <n v="0"/>
    <m/>
    <m/>
    <b v="1"/>
    <s v="C - Framework"/>
    <x v="0"/>
    <x v="3"/>
  </r>
  <r>
    <x v="2"/>
    <x v="244"/>
    <x v="493"/>
    <x v="1"/>
    <n v="4"/>
    <m/>
    <x v="6"/>
    <x v="6"/>
    <m/>
    <m/>
    <b v="0"/>
    <m/>
    <b v="0"/>
    <m/>
    <m/>
    <m/>
    <m/>
    <m/>
    <b v="1"/>
    <s v="C - Framework"/>
    <x v="2"/>
    <x v="3"/>
  </r>
  <r>
    <x v="3"/>
    <x v="811"/>
    <x v="887"/>
    <x v="1"/>
    <n v="1"/>
    <m/>
    <x v="285"/>
    <x v="302"/>
    <n v="24"/>
    <n v="24"/>
    <b v="1"/>
    <n v="12"/>
    <b v="1"/>
    <n v="15"/>
    <n v="602131"/>
    <n v="2408524"/>
    <d v="2015-12-18T00:00:00"/>
    <d v="2016-05-31T00:00:00"/>
    <b v="1"/>
    <s v="B"/>
    <x v="0"/>
    <x v="0"/>
  </r>
  <r>
    <x v="3"/>
    <x v="812"/>
    <x v="888"/>
    <x v="1"/>
    <n v="1"/>
    <d v="2017-08-08T00:00:00"/>
    <x v="387"/>
    <x v="402"/>
    <n v="36"/>
    <n v="12"/>
    <b v="1"/>
    <n v="12"/>
    <b v="0"/>
    <m/>
    <n v="500000"/>
    <n v="2000000"/>
    <d v="2016-07-01T00:00:00"/>
    <d v="2017-07-24T00:00:00"/>
    <b v="1"/>
    <s v="B"/>
    <x v="0"/>
    <x v="0"/>
  </r>
  <r>
    <x v="3"/>
    <x v="813"/>
    <x v="128"/>
    <x v="1"/>
    <n v="1"/>
    <d v="2017-04-28T00:00:00"/>
    <x v="388"/>
    <x v="403"/>
    <n v="24"/>
    <n v="24"/>
    <b v="1"/>
    <n v="12"/>
    <b v="1"/>
    <n v="18"/>
    <n v="100000"/>
    <n v="400000"/>
    <d v="2016-03-31T00:00:00"/>
    <d v="2017-04-05T00:00:00"/>
    <b v="1"/>
    <s v="B"/>
    <x v="0"/>
    <x v="0"/>
  </r>
  <r>
    <x v="0"/>
    <x v="814"/>
    <x v="889"/>
    <x v="2"/>
    <n v="2"/>
    <m/>
    <x v="389"/>
    <x v="404"/>
    <n v="24"/>
    <m/>
    <b v="1"/>
    <n v="12"/>
    <b v="1"/>
    <n v="12"/>
    <n v="0"/>
    <n v="0"/>
    <m/>
    <m/>
    <b v="1"/>
    <s v="B"/>
    <x v="0"/>
    <x v="4"/>
  </r>
  <r>
    <x v="0"/>
    <x v="814"/>
    <x v="889"/>
    <x v="2"/>
    <n v="2"/>
    <m/>
    <x v="389"/>
    <x v="404"/>
    <n v="24"/>
    <m/>
    <b v="1"/>
    <n v="12"/>
    <b v="1"/>
    <n v="12"/>
    <n v="0"/>
    <n v="0"/>
    <m/>
    <m/>
    <b v="1"/>
    <s v="B"/>
    <x v="0"/>
    <x v="4"/>
  </r>
  <r>
    <x v="0"/>
    <x v="814"/>
    <x v="889"/>
    <x v="2"/>
    <n v="2"/>
    <m/>
    <x v="389"/>
    <x v="404"/>
    <n v="24"/>
    <m/>
    <b v="1"/>
    <n v="12"/>
    <b v="1"/>
    <n v="12"/>
    <n v="0"/>
    <n v="0"/>
    <m/>
    <m/>
    <b v="1"/>
    <s v="B"/>
    <x v="0"/>
    <x v="4"/>
  </r>
  <r>
    <x v="0"/>
    <x v="814"/>
    <x v="889"/>
    <x v="2"/>
    <n v="2"/>
    <m/>
    <x v="389"/>
    <x v="404"/>
    <n v="24"/>
    <m/>
    <b v="1"/>
    <n v="12"/>
    <b v="1"/>
    <n v="12"/>
    <n v="0"/>
    <n v="0"/>
    <m/>
    <m/>
    <b v="1"/>
    <s v="B"/>
    <x v="0"/>
    <x v="4"/>
  </r>
  <r>
    <x v="0"/>
    <x v="814"/>
    <x v="889"/>
    <x v="2"/>
    <n v="2"/>
    <m/>
    <x v="389"/>
    <x v="404"/>
    <n v="24"/>
    <m/>
    <b v="1"/>
    <n v="12"/>
    <b v="1"/>
    <n v="12"/>
    <n v="0"/>
    <n v="0"/>
    <m/>
    <m/>
    <b v="1"/>
    <s v="B"/>
    <x v="0"/>
    <x v="4"/>
  </r>
  <r>
    <x v="3"/>
    <x v="815"/>
    <x v="890"/>
    <x v="6"/>
    <n v="1"/>
    <d v="2018-05-22T00:00:00"/>
    <x v="390"/>
    <x v="405"/>
    <n v="36"/>
    <n v="12"/>
    <b v="0"/>
    <n v="12"/>
    <b v="0"/>
    <m/>
    <n v="2300000"/>
    <n v="9200000"/>
    <d v="2017-03-10T00:00:00"/>
    <d v="2018-01-08T00:00:00"/>
    <b v="1"/>
    <s v="B"/>
    <x v="6"/>
    <x v="0"/>
  </r>
  <r>
    <x v="0"/>
    <x v="814"/>
    <x v="889"/>
    <x v="2"/>
    <n v="2"/>
    <m/>
    <x v="389"/>
    <x v="404"/>
    <n v="24"/>
    <m/>
    <b v="1"/>
    <n v="12"/>
    <b v="1"/>
    <n v="12"/>
    <n v="0"/>
    <n v="0"/>
    <m/>
    <m/>
    <b v="1"/>
    <s v="B"/>
    <x v="0"/>
    <x v="4"/>
  </r>
  <r>
    <x v="0"/>
    <x v="814"/>
    <x v="889"/>
    <x v="2"/>
    <n v="2"/>
    <m/>
    <x v="389"/>
    <x v="404"/>
    <n v="24"/>
    <m/>
    <b v="1"/>
    <n v="12"/>
    <b v="1"/>
    <n v="12"/>
    <n v="0"/>
    <n v="0"/>
    <m/>
    <m/>
    <b v="1"/>
    <s v="B"/>
    <x v="0"/>
    <x v="4"/>
  </r>
  <r>
    <x v="0"/>
    <x v="814"/>
    <x v="889"/>
    <x v="2"/>
    <n v="2"/>
    <m/>
    <x v="389"/>
    <x v="404"/>
    <n v="24"/>
    <m/>
    <b v="1"/>
    <n v="12"/>
    <b v="1"/>
    <n v="12"/>
    <n v="0"/>
    <n v="0"/>
    <m/>
    <m/>
    <b v="1"/>
    <s v="B"/>
    <x v="0"/>
    <x v="4"/>
  </r>
  <r>
    <x v="0"/>
    <x v="816"/>
    <x v="891"/>
    <x v="6"/>
    <n v="2"/>
    <m/>
    <x v="391"/>
    <x v="406"/>
    <n v="36"/>
    <n v="12"/>
    <b v="0"/>
    <n v="12"/>
    <b v="0"/>
    <m/>
    <n v="0"/>
    <n v="0"/>
    <d v="2015-12-01T00:00:00"/>
    <d v="2017-07-01T00:00:00"/>
    <b v="1"/>
    <s v="B"/>
    <x v="6"/>
    <x v="4"/>
  </r>
  <r>
    <x v="3"/>
    <x v="817"/>
    <x v="369"/>
    <x v="1"/>
    <n v="10"/>
    <d v="2016-10-24T00:00:00"/>
    <x v="392"/>
    <x v="407"/>
    <n v="24"/>
    <n v="24"/>
    <b v="1"/>
    <n v="12"/>
    <b v="1"/>
    <n v="24"/>
    <n v="2500000"/>
    <n v="10000000"/>
    <m/>
    <m/>
    <b v="1"/>
    <s v="C - Framework"/>
    <x v="0"/>
    <x v="1"/>
  </r>
  <r>
    <x v="0"/>
    <x v="814"/>
    <x v="889"/>
    <x v="2"/>
    <n v="2"/>
    <m/>
    <x v="389"/>
    <x v="404"/>
    <n v="24"/>
    <m/>
    <b v="1"/>
    <n v="12"/>
    <b v="1"/>
    <n v="12"/>
    <n v="0"/>
    <n v="0"/>
    <m/>
    <m/>
    <b v="1"/>
    <s v="B"/>
    <x v="0"/>
    <x v="4"/>
  </r>
  <r>
    <x v="0"/>
    <x v="814"/>
    <x v="889"/>
    <x v="2"/>
    <n v="2"/>
    <m/>
    <x v="389"/>
    <x v="404"/>
    <n v="24"/>
    <m/>
    <b v="1"/>
    <n v="12"/>
    <b v="1"/>
    <n v="12"/>
    <n v="0"/>
    <n v="0"/>
    <m/>
    <m/>
    <b v="1"/>
    <s v="B"/>
    <x v="0"/>
    <x v="4"/>
  </r>
  <r>
    <x v="3"/>
    <x v="818"/>
    <x v="892"/>
    <x v="2"/>
    <n v="6"/>
    <m/>
    <x v="342"/>
    <x v="227"/>
    <n v="24"/>
    <m/>
    <b v="1"/>
    <n v="12"/>
    <b v="1"/>
    <n v="25"/>
    <n v="60000000"/>
    <n v="240000000"/>
    <m/>
    <m/>
    <b v="1"/>
    <s v="B"/>
    <x v="0"/>
    <x v="6"/>
  </r>
  <r>
    <x v="3"/>
    <x v="819"/>
    <x v="893"/>
    <x v="4"/>
    <n v="1"/>
    <d v="2016-09-15T00:00:00"/>
    <x v="393"/>
    <x v="408"/>
    <n v="24"/>
    <n v="24"/>
    <b v="1"/>
    <n v="12"/>
    <b v="1"/>
    <n v="12"/>
    <n v="11250000"/>
    <n v="45000000"/>
    <d v="2016-01-05T00:00:00"/>
    <d v="2016-08-31T00:00:00"/>
    <b v="1"/>
    <s v="B"/>
    <x v="0"/>
    <x v="0"/>
  </r>
  <r>
    <x v="8"/>
    <x v="781"/>
    <x v="894"/>
    <x v="6"/>
    <n v="5"/>
    <m/>
    <x v="292"/>
    <x v="279"/>
    <n v="24"/>
    <m/>
    <b v="0"/>
    <n v="12"/>
    <b v="0"/>
    <n v="12"/>
    <n v="0"/>
    <n v="0"/>
    <m/>
    <m/>
    <b v="1"/>
    <s v="B"/>
    <x v="2"/>
    <x v="5"/>
  </r>
  <r>
    <x v="3"/>
    <x v="391"/>
    <x v="895"/>
    <x v="0"/>
    <n v="3"/>
    <m/>
    <x v="14"/>
    <x v="15"/>
    <n v="48"/>
    <m/>
    <b v="0"/>
    <m/>
    <b v="0"/>
    <m/>
    <n v="0"/>
    <n v="0"/>
    <m/>
    <m/>
    <b v="1"/>
    <s v="B"/>
    <x v="2"/>
    <x v="2"/>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773"/>
    <x v="840"/>
    <x v="2"/>
    <n v="5"/>
    <d v="2015-09-28T00:00:00"/>
    <x v="319"/>
    <x v="343"/>
    <n v="24"/>
    <m/>
    <b v="1"/>
    <n v="12"/>
    <b v="1"/>
    <n v="12"/>
    <n v="0"/>
    <n v="0"/>
    <m/>
    <m/>
    <b v="1"/>
    <s v="B"/>
    <x v="0"/>
    <x v="5"/>
  </r>
  <r>
    <x v="0"/>
    <x v="820"/>
    <x v="896"/>
    <x v="2"/>
    <n v="5"/>
    <m/>
    <x v="257"/>
    <x v="275"/>
    <n v="24"/>
    <m/>
    <b v="1"/>
    <n v="12"/>
    <b v="1"/>
    <n v="12"/>
    <n v="0"/>
    <n v="0"/>
    <m/>
    <m/>
    <b v="1"/>
    <s v="B"/>
    <x v="0"/>
    <x v="5"/>
  </r>
  <r>
    <x v="3"/>
    <x v="821"/>
    <x v="897"/>
    <x v="1"/>
    <n v="5"/>
    <d v="2016-09-14T00:00:00"/>
    <x v="394"/>
    <x v="409"/>
    <n v="36"/>
    <n v="12"/>
    <b v="1"/>
    <n v="12"/>
    <b v="1"/>
    <n v="12"/>
    <n v="0"/>
    <n v="0"/>
    <d v="2015-10-27T00:00:00"/>
    <d v="2016-08-16T00:00:00"/>
    <b v="1"/>
    <s v="B"/>
    <x v="0"/>
    <x v="5"/>
  </r>
  <r>
    <x v="3"/>
    <x v="822"/>
    <x v="898"/>
    <x v="6"/>
    <n v="5"/>
    <d v="2017-05-19T00:00:00"/>
    <x v="395"/>
    <x v="410"/>
    <n v="36"/>
    <n v="12"/>
    <b v="1"/>
    <n v="12"/>
    <b v="0"/>
    <m/>
    <n v="0"/>
    <n v="0"/>
    <m/>
    <d v="2017-05-15T00:00:00"/>
    <b v="1"/>
    <s v="B"/>
    <x v="0"/>
    <x v="5"/>
  </r>
  <r>
    <x v="8"/>
    <x v="823"/>
    <x v="899"/>
    <x v="6"/>
    <n v="1"/>
    <d v="2014-06-01T00:00:00"/>
    <x v="190"/>
    <x v="160"/>
    <n v="48"/>
    <n v="0"/>
    <b v="0"/>
    <m/>
    <b v="0"/>
    <m/>
    <n v="200000"/>
    <n v="800000"/>
    <m/>
    <m/>
    <b v="1"/>
    <s v="B"/>
    <x v="0"/>
    <x v="0"/>
  </r>
  <r>
    <x v="3"/>
    <x v="824"/>
    <x v="900"/>
    <x v="6"/>
    <n v="1"/>
    <d v="2017-12-19T00:00:00"/>
    <x v="396"/>
    <x v="411"/>
    <n v="36"/>
    <n v="12"/>
    <b v="1"/>
    <n v="12"/>
    <b v="0"/>
    <m/>
    <n v="62500"/>
    <n v="250000"/>
    <d v="2016-06-03T00:00:00"/>
    <d v="2017-11-17T00:00:00"/>
    <b v="1"/>
    <s v="B"/>
    <x v="0"/>
    <x v="0"/>
  </r>
  <r>
    <x v="0"/>
    <x v="749"/>
    <x v="113"/>
    <x v="6"/>
    <n v="1"/>
    <d v="2016-02-15T00:00:00"/>
    <x v="349"/>
    <x v="365"/>
    <n v="24"/>
    <n v="24"/>
    <b v="1"/>
    <n v="12"/>
    <b v="1"/>
    <n v="12"/>
    <n v="580000"/>
    <n v="2320000"/>
    <d v="2016-02-15T00:00:00"/>
    <d v="2016-02-15T00:00:00"/>
    <b v="1"/>
    <s v="B"/>
    <x v="0"/>
    <x v="0"/>
  </r>
  <r>
    <x v="0"/>
    <x v="749"/>
    <x v="113"/>
    <x v="6"/>
    <n v="1"/>
    <d v="2016-02-15T00:00:00"/>
    <x v="349"/>
    <x v="365"/>
    <n v="24"/>
    <n v="24"/>
    <b v="1"/>
    <n v="12"/>
    <b v="1"/>
    <n v="12"/>
    <n v="300000"/>
    <n v="1200000"/>
    <d v="2016-02-15T00:00:00"/>
    <d v="2016-02-15T00:00:00"/>
    <b v="1"/>
    <s v="B"/>
    <x v="0"/>
    <x v="0"/>
  </r>
  <r>
    <x v="0"/>
    <x v="749"/>
    <x v="113"/>
    <x v="6"/>
    <n v="1"/>
    <d v="2016-02-15T00:00:00"/>
    <x v="349"/>
    <x v="365"/>
    <n v="24"/>
    <n v="24"/>
    <b v="1"/>
    <n v="12"/>
    <b v="1"/>
    <n v="12"/>
    <n v="400000"/>
    <n v="1600000"/>
    <d v="2016-02-15T00:00:00"/>
    <d v="2016-02-15T00:00:00"/>
    <b v="1"/>
    <s v="B"/>
    <x v="0"/>
    <x v="0"/>
  </r>
  <r>
    <x v="0"/>
    <x v="749"/>
    <x v="113"/>
    <x v="6"/>
    <n v="1"/>
    <d v="2016-02-15T00:00:00"/>
    <x v="349"/>
    <x v="365"/>
    <n v="24"/>
    <n v="24"/>
    <b v="1"/>
    <n v="12"/>
    <b v="1"/>
    <n v="12"/>
    <n v="120000"/>
    <n v="480000"/>
    <d v="2016-02-15T00:00:00"/>
    <d v="2016-02-15T00:00:00"/>
    <b v="1"/>
    <s v="B"/>
    <x v="0"/>
    <x v="0"/>
  </r>
  <r>
    <x v="3"/>
    <x v="825"/>
    <x v="901"/>
    <x v="6"/>
    <n v="5"/>
    <m/>
    <x v="397"/>
    <x v="412"/>
    <n v="36"/>
    <n v="12"/>
    <b v="0"/>
    <m/>
    <b v="0"/>
    <m/>
    <n v="289000"/>
    <n v="0"/>
    <d v="2016-06-10T00:00:00"/>
    <d v="2018-01-02T00:00:00"/>
    <b v="1"/>
    <s v="B"/>
    <x v="6"/>
    <x v="5"/>
  </r>
  <r>
    <x v="4"/>
    <x v="826"/>
    <x v="902"/>
    <x v="1"/>
    <n v="5"/>
    <m/>
    <x v="6"/>
    <x v="6"/>
    <m/>
    <m/>
    <b v="0"/>
    <m/>
    <b v="0"/>
    <m/>
    <m/>
    <m/>
    <m/>
    <m/>
    <b v="1"/>
    <s v="B"/>
    <x v="2"/>
    <x v="5"/>
  </r>
  <r>
    <x v="4"/>
    <x v="244"/>
    <x v="903"/>
    <x v="0"/>
    <n v="5"/>
    <m/>
    <x v="6"/>
    <x v="6"/>
    <m/>
    <m/>
    <b v="0"/>
    <m/>
    <b v="0"/>
    <m/>
    <m/>
    <m/>
    <m/>
    <m/>
    <b v="1"/>
    <s v="B"/>
    <x v="2"/>
    <x v="5"/>
  </r>
  <r>
    <x v="8"/>
    <x v="244"/>
    <x v="904"/>
    <x v="2"/>
    <n v="5"/>
    <m/>
    <x v="6"/>
    <x v="6"/>
    <m/>
    <m/>
    <b v="0"/>
    <m/>
    <b v="0"/>
    <m/>
    <m/>
    <m/>
    <m/>
    <m/>
    <b v="1"/>
    <s v="B"/>
    <x v="2"/>
    <x v="5"/>
  </r>
  <r>
    <x v="8"/>
    <x v="827"/>
    <x v="905"/>
    <x v="1"/>
    <n v="2"/>
    <m/>
    <x v="6"/>
    <x v="6"/>
    <m/>
    <m/>
    <b v="0"/>
    <m/>
    <b v="0"/>
    <m/>
    <n v="0"/>
    <n v="0"/>
    <d v="2016-11-06T00:00:00"/>
    <d v="2017-02-13T00:00:00"/>
    <b v="1"/>
    <s v="B"/>
    <x v="2"/>
    <x v="4"/>
  </r>
  <r>
    <x v="0"/>
    <x v="814"/>
    <x v="889"/>
    <x v="2"/>
    <n v="2"/>
    <m/>
    <x v="389"/>
    <x v="404"/>
    <n v="24"/>
    <m/>
    <b v="1"/>
    <n v="12"/>
    <b v="1"/>
    <n v="12"/>
    <n v="0"/>
    <n v="0"/>
    <m/>
    <m/>
    <b v="1"/>
    <s v="B"/>
    <x v="0"/>
    <x v="4"/>
  </r>
  <r>
    <x v="0"/>
    <x v="828"/>
    <x v="906"/>
    <x v="2"/>
    <n v="5"/>
    <m/>
    <x v="398"/>
    <x v="413"/>
    <n v="24"/>
    <n v="24"/>
    <b v="1"/>
    <n v="12"/>
    <b v="0"/>
    <m/>
    <n v="0"/>
    <n v="0"/>
    <m/>
    <m/>
    <b v="1"/>
    <s v="B"/>
    <x v="6"/>
    <x v="5"/>
  </r>
  <r>
    <x v="0"/>
    <x v="596"/>
    <x v="627"/>
    <x v="6"/>
    <n v="1"/>
    <d v="2016-02-24T00:00:00"/>
    <x v="287"/>
    <x v="304"/>
    <n v="36"/>
    <n v="12"/>
    <b v="1"/>
    <n v="12"/>
    <b v="0"/>
    <m/>
    <n v="25000"/>
    <n v="100000"/>
    <m/>
    <d v="2016-02-24T00:00:00"/>
    <b v="1"/>
    <s v="B"/>
    <x v="0"/>
    <x v="0"/>
  </r>
  <r>
    <x v="0"/>
    <x v="596"/>
    <x v="627"/>
    <x v="6"/>
    <n v="1"/>
    <d v="2016-02-24T00:00:00"/>
    <x v="287"/>
    <x v="304"/>
    <n v="36"/>
    <n v="12"/>
    <b v="1"/>
    <n v="12"/>
    <b v="0"/>
    <m/>
    <n v="4000"/>
    <n v="16000"/>
    <m/>
    <d v="2016-02-24T00:00:00"/>
    <b v="1"/>
    <s v="B"/>
    <x v="0"/>
    <x v="0"/>
  </r>
  <r>
    <x v="3"/>
    <x v="616"/>
    <x v="907"/>
    <x v="2"/>
    <n v="3"/>
    <m/>
    <x v="14"/>
    <x v="15"/>
    <n v="48"/>
    <m/>
    <b v="0"/>
    <m/>
    <b v="0"/>
    <m/>
    <n v="0"/>
    <n v="0"/>
    <m/>
    <m/>
    <b v="1"/>
    <s v="B"/>
    <x v="2"/>
    <x v="2"/>
  </r>
  <r>
    <x v="3"/>
    <x v="829"/>
    <x v="908"/>
    <x v="1"/>
    <n v="3"/>
    <m/>
    <x v="399"/>
    <x v="414"/>
    <n v="24"/>
    <n v="24"/>
    <b v="0"/>
    <n v="12"/>
    <b v="0"/>
    <n v="12"/>
    <n v="0"/>
    <n v="0"/>
    <m/>
    <d v="2019-08-01T00:00:00"/>
    <b v="1"/>
    <s v="B"/>
    <x v="4"/>
    <x v="2"/>
  </r>
  <r>
    <x v="0"/>
    <x v="772"/>
    <x v="909"/>
    <x v="2"/>
    <n v="3"/>
    <m/>
    <x v="367"/>
    <x v="382"/>
    <n v="24"/>
    <n v="24"/>
    <b v="1"/>
    <n v="12"/>
    <b v="1"/>
    <n v="12"/>
    <n v="0"/>
    <n v="0"/>
    <m/>
    <m/>
    <b v="1"/>
    <s v="B"/>
    <x v="0"/>
    <x v="2"/>
  </r>
  <r>
    <x v="0"/>
    <x v="772"/>
    <x v="910"/>
    <x v="2"/>
    <n v="3"/>
    <m/>
    <x v="367"/>
    <x v="382"/>
    <n v="24"/>
    <n v="24"/>
    <b v="1"/>
    <n v="12"/>
    <b v="1"/>
    <n v="12"/>
    <n v="0"/>
    <n v="0"/>
    <m/>
    <m/>
    <b v="1"/>
    <s v="B"/>
    <x v="0"/>
    <x v="2"/>
  </r>
  <r>
    <x v="3"/>
    <x v="830"/>
    <x v="911"/>
    <x v="1"/>
    <n v="10"/>
    <m/>
    <x v="400"/>
    <x v="238"/>
    <n v="24"/>
    <m/>
    <b v="1"/>
    <n v="12"/>
    <b v="0"/>
    <m/>
    <n v="0"/>
    <n v="0"/>
    <m/>
    <m/>
    <b v="1"/>
    <s v="B"/>
    <x v="2"/>
    <x v="1"/>
  </r>
  <r>
    <x v="3"/>
    <x v="831"/>
    <x v="912"/>
    <x v="4"/>
    <n v="4"/>
    <m/>
    <x v="400"/>
    <x v="295"/>
    <n v="24"/>
    <m/>
    <b v="1"/>
    <n v="12"/>
    <b v="1"/>
    <n v="12"/>
    <n v="0"/>
    <n v="0"/>
    <d v="2016-04-28T00:00:00"/>
    <d v="2017-06-13T00:00:00"/>
    <b v="1"/>
    <s v="B"/>
    <x v="0"/>
    <x v="3"/>
  </r>
  <r>
    <x v="0"/>
    <x v="832"/>
    <x v="913"/>
    <x v="6"/>
    <n v="1"/>
    <d v="2015-09-01T00:00:00"/>
    <x v="281"/>
    <x v="297"/>
    <n v="24"/>
    <n v="24"/>
    <b v="1"/>
    <n v="12"/>
    <b v="1"/>
    <n v="12"/>
    <n v="50000"/>
    <n v="200000"/>
    <d v="2015-09-01T00:00:00"/>
    <d v="2015-08-12T00:00:00"/>
    <b v="1"/>
    <s v="A"/>
    <x v="0"/>
    <x v="0"/>
  </r>
  <r>
    <x v="0"/>
    <x v="833"/>
    <x v="269"/>
    <x v="1"/>
    <n v="10"/>
    <m/>
    <x v="401"/>
    <x v="415"/>
    <n v="24"/>
    <n v="24"/>
    <b v="1"/>
    <n v="7"/>
    <b v="0"/>
    <m/>
    <n v="25000000"/>
    <n v="100000000"/>
    <m/>
    <m/>
    <b v="1"/>
    <s v="B"/>
    <x v="20"/>
    <x v="1"/>
  </r>
  <r>
    <x v="0"/>
    <x v="834"/>
    <x v="467"/>
    <x v="1"/>
    <n v="3"/>
    <m/>
    <x v="402"/>
    <x v="416"/>
    <n v="36"/>
    <n v="12"/>
    <b v="1"/>
    <n v="12"/>
    <b v="1"/>
    <n v="1"/>
    <n v="0"/>
    <n v="0"/>
    <m/>
    <m/>
    <b v="1"/>
    <s v="B"/>
    <x v="0"/>
    <x v="2"/>
  </r>
  <r>
    <x v="0"/>
    <x v="835"/>
    <x v="914"/>
    <x v="1"/>
    <n v="3"/>
    <m/>
    <x v="377"/>
    <x v="417"/>
    <n v="36"/>
    <n v="24"/>
    <b v="1"/>
    <n v="12"/>
    <b v="0"/>
    <n v="12"/>
    <n v="808506.23"/>
    <n v="0"/>
    <m/>
    <m/>
    <b v="1"/>
    <s v="B"/>
    <x v="6"/>
    <x v="2"/>
  </r>
  <r>
    <x v="3"/>
    <x v="836"/>
    <x v="915"/>
    <x v="0"/>
    <n v="1"/>
    <d v="2017-05-31T00:00:00"/>
    <x v="403"/>
    <x v="418"/>
    <n v="36"/>
    <n v="12"/>
    <b v="1"/>
    <n v="12"/>
    <b v="0"/>
    <m/>
    <n v="5000000"/>
    <n v="20000000"/>
    <d v="2016-03-23T00:00:00"/>
    <d v="2016-11-01T00:00:00"/>
    <b v="1"/>
    <s v="B"/>
    <x v="0"/>
    <x v="0"/>
  </r>
  <r>
    <x v="3"/>
    <x v="609"/>
    <x v="637"/>
    <x v="2"/>
    <n v="2"/>
    <d v="2016-04-01T00:00:00"/>
    <x v="221"/>
    <x v="302"/>
    <n v="24"/>
    <n v="24"/>
    <b v="1"/>
    <n v="12"/>
    <b v="1"/>
    <n v="18"/>
    <n v="0"/>
    <n v="0"/>
    <m/>
    <m/>
    <b v="1"/>
    <s v="B"/>
    <x v="0"/>
    <x v="4"/>
  </r>
  <r>
    <x v="3"/>
    <x v="609"/>
    <x v="637"/>
    <x v="2"/>
    <n v="2"/>
    <d v="2016-04-01T00:00:00"/>
    <x v="221"/>
    <x v="302"/>
    <n v="24"/>
    <n v="24"/>
    <b v="1"/>
    <n v="12"/>
    <b v="1"/>
    <n v="18"/>
    <n v="0"/>
    <n v="0"/>
    <m/>
    <m/>
    <b v="1"/>
    <s v="B"/>
    <x v="0"/>
    <x v="4"/>
  </r>
  <r>
    <x v="3"/>
    <x v="609"/>
    <x v="637"/>
    <x v="2"/>
    <n v="2"/>
    <d v="2016-04-01T00:00:00"/>
    <x v="221"/>
    <x v="302"/>
    <n v="24"/>
    <n v="24"/>
    <b v="1"/>
    <n v="12"/>
    <b v="1"/>
    <n v="18"/>
    <n v="0"/>
    <n v="0"/>
    <m/>
    <m/>
    <b v="1"/>
    <s v="B"/>
    <x v="0"/>
    <x v="4"/>
  </r>
  <r>
    <x v="3"/>
    <x v="609"/>
    <x v="637"/>
    <x v="2"/>
    <n v="2"/>
    <d v="2016-04-01T00:00:00"/>
    <x v="221"/>
    <x v="302"/>
    <n v="24"/>
    <n v="24"/>
    <b v="1"/>
    <n v="12"/>
    <b v="1"/>
    <n v="18"/>
    <n v="0"/>
    <n v="0"/>
    <m/>
    <m/>
    <b v="1"/>
    <s v="B"/>
    <x v="0"/>
    <x v="4"/>
  </r>
  <r>
    <x v="1"/>
    <x v="837"/>
    <x v="403"/>
    <x v="1"/>
    <n v="1"/>
    <m/>
    <x v="404"/>
    <x v="419"/>
    <n v="36"/>
    <n v="12"/>
    <b v="0"/>
    <m/>
    <b v="0"/>
    <m/>
    <n v="3000000"/>
    <n v="0"/>
    <m/>
    <d v="2018-05-07T00:00:00"/>
    <b v="1"/>
    <s v="B"/>
    <x v="6"/>
    <x v="0"/>
  </r>
  <r>
    <x v="3"/>
    <x v="838"/>
    <x v="380"/>
    <x v="1"/>
    <n v="1"/>
    <m/>
    <x v="405"/>
    <x v="420"/>
    <n v="24"/>
    <n v="24"/>
    <b v="1"/>
    <n v="12"/>
    <b v="1"/>
    <n v="12"/>
    <n v="500000"/>
    <n v="2000000"/>
    <d v="2016-11-02T00:00:00"/>
    <d v="2017-10-10T00:00:00"/>
    <b v="1"/>
    <s v="B"/>
    <x v="0"/>
    <x v="0"/>
  </r>
  <r>
    <x v="3"/>
    <x v="839"/>
    <x v="916"/>
    <x v="0"/>
    <n v="1"/>
    <d v="2017-08-02T00:00:00"/>
    <x v="406"/>
    <x v="421"/>
    <n v="48"/>
    <n v="0"/>
    <b v="0"/>
    <n v="0"/>
    <b v="0"/>
    <n v="0"/>
    <n v="2000000"/>
    <n v="8000000"/>
    <d v="2016-07-01T00:00:00"/>
    <d v="2017-06-01T00:00:00"/>
    <b v="1"/>
    <s v="A"/>
    <x v="0"/>
    <x v="0"/>
  </r>
  <r>
    <x v="3"/>
    <x v="840"/>
    <x v="917"/>
    <x v="0"/>
    <n v="1"/>
    <d v="2018-04-19T00:00:00"/>
    <x v="407"/>
    <x v="342"/>
    <n v="36"/>
    <n v="12"/>
    <b v="0"/>
    <n v="12"/>
    <b v="0"/>
    <m/>
    <n v="10000000"/>
    <n v="40000000"/>
    <d v="2017-07-17T00:00:00"/>
    <d v="2018-04-06T00:00:00"/>
    <b v="1"/>
    <s v="B"/>
    <x v="6"/>
    <x v="0"/>
  </r>
  <r>
    <x v="3"/>
    <x v="841"/>
    <x v="918"/>
    <x v="0"/>
    <n v="1"/>
    <d v="2018-08-31T00:00:00"/>
    <x v="408"/>
    <x v="180"/>
    <n v="36"/>
    <n v="12"/>
    <b v="0"/>
    <n v="12"/>
    <b v="0"/>
    <n v="0"/>
    <n v="15000000"/>
    <n v="60000000"/>
    <d v="2017-07-07T00:00:00"/>
    <d v="2018-08-31T00:00:00"/>
    <b v="1"/>
    <s v="B"/>
    <x v="6"/>
    <x v="0"/>
  </r>
  <r>
    <x v="3"/>
    <x v="842"/>
    <x v="919"/>
    <x v="0"/>
    <n v="1"/>
    <d v="2017-10-16T00:00:00"/>
    <x v="409"/>
    <x v="422"/>
    <n v="36"/>
    <n v="12"/>
    <b v="1"/>
    <n v="12"/>
    <b v="0"/>
    <m/>
    <n v="1500000"/>
    <n v="6000000"/>
    <d v="2016-09-30T00:00:00"/>
    <d v="2017-10-01T00:00:00"/>
    <b v="1"/>
    <s v="B"/>
    <x v="0"/>
    <x v="0"/>
  </r>
  <r>
    <x v="3"/>
    <x v="674"/>
    <x v="920"/>
    <x v="4"/>
    <n v="1"/>
    <d v="2017-11-29T00:00:00"/>
    <x v="410"/>
    <x v="423"/>
    <n v="24"/>
    <n v="24"/>
    <b v="1"/>
    <n v="12"/>
    <b v="1"/>
    <n v="12"/>
    <n v="1250000"/>
    <n v="5000000"/>
    <d v="2017-01-30T00:00:00"/>
    <d v="2017-10-04T00:00:00"/>
    <b v="1"/>
    <s v="B"/>
    <x v="0"/>
    <x v="0"/>
  </r>
  <r>
    <x v="11"/>
    <x v="843"/>
    <x v="921"/>
    <x v="4"/>
    <n v="1"/>
    <m/>
    <x v="411"/>
    <x v="424"/>
    <n v="24"/>
    <n v="24"/>
    <b v="0"/>
    <n v="12"/>
    <b v="0"/>
    <n v="12"/>
    <n v="500000"/>
    <n v="2000000"/>
    <d v="2019-08-01T00:00:00"/>
    <d v="2021-03-01T00:00:00"/>
    <b v="1"/>
    <s v="B"/>
    <x v="4"/>
    <x v="0"/>
  </r>
  <r>
    <x v="4"/>
    <x v="844"/>
    <x v="922"/>
    <x v="6"/>
    <n v="1"/>
    <m/>
    <x v="412"/>
    <x v="425"/>
    <n v="48"/>
    <m/>
    <b v="0"/>
    <m/>
    <b v="0"/>
    <m/>
    <n v="0"/>
    <n v="0"/>
    <d v="2017-03-13T00:00:00"/>
    <d v="2018-01-08T00:00:00"/>
    <b v="1"/>
    <s v="B"/>
    <x v="2"/>
    <x v="0"/>
  </r>
  <r>
    <x v="3"/>
    <x v="845"/>
    <x v="923"/>
    <x v="2"/>
    <n v="5"/>
    <d v="2019-09-16T00:00:00"/>
    <x v="413"/>
    <x v="426"/>
    <n v="36"/>
    <n v="24"/>
    <b v="0"/>
    <n v="12"/>
    <b v="0"/>
    <n v="12"/>
    <n v="0"/>
    <n v="0"/>
    <d v="2018-11-30T00:00:00"/>
    <d v="2019-06-07T00:00:00"/>
    <b v="1"/>
    <s v="B"/>
    <x v="4"/>
    <x v="5"/>
  </r>
  <r>
    <x v="13"/>
    <x v="846"/>
    <x v="924"/>
    <x v="1"/>
    <n v="2"/>
    <m/>
    <x v="6"/>
    <x v="6"/>
    <m/>
    <m/>
    <b v="0"/>
    <m/>
    <b v="0"/>
    <m/>
    <m/>
    <m/>
    <m/>
    <d v="2020-07-31T00:00:00"/>
    <b v="0"/>
    <s v="B"/>
    <x v="2"/>
    <x v="4"/>
  </r>
  <r>
    <x v="0"/>
    <x v="847"/>
    <x v="925"/>
    <x v="6"/>
    <n v="6"/>
    <m/>
    <x v="235"/>
    <x v="427"/>
    <n v="48"/>
    <m/>
    <b v="0"/>
    <m/>
    <b v="0"/>
    <m/>
    <n v="0"/>
    <n v="0"/>
    <m/>
    <m/>
    <b v="1"/>
    <s v="A"/>
    <x v="2"/>
    <x v="6"/>
  </r>
  <r>
    <x v="0"/>
    <x v="848"/>
    <x v="926"/>
    <x v="1"/>
    <n v="6"/>
    <m/>
    <x v="414"/>
    <x v="428"/>
    <n v="36"/>
    <m/>
    <b v="1"/>
    <n v="12"/>
    <b v="0"/>
    <m/>
    <n v="0"/>
    <n v="0"/>
    <m/>
    <m/>
    <b v="1"/>
    <s v="A"/>
    <x v="2"/>
    <x v="6"/>
  </r>
  <r>
    <x v="0"/>
    <x v="849"/>
    <x v="927"/>
    <x v="1"/>
    <n v="6"/>
    <m/>
    <x v="415"/>
    <x v="429"/>
    <n v="24"/>
    <m/>
    <b v="1"/>
    <n v="12"/>
    <b v="0"/>
    <n v="12"/>
    <n v="0"/>
    <n v="0"/>
    <m/>
    <m/>
    <b v="1"/>
    <s v="A"/>
    <x v="2"/>
    <x v="6"/>
  </r>
  <r>
    <x v="0"/>
    <x v="850"/>
    <x v="928"/>
    <x v="1"/>
    <n v="6"/>
    <m/>
    <x v="416"/>
    <x v="430"/>
    <n v="24"/>
    <m/>
    <b v="1"/>
    <n v="12"/>
    <b v="1"/>
    <n v="12"/>
    <n v="0"/>
    <n v="0"/>
    <m/>
    <m/>
    <b v="1"/>
    <s v="B"/>
    <x v="0"/>
    <x v="6"/>
  </r>
  <r>
    <x v="0"/>
    <x v="851"/>
    <x v="929"/>
    <x v="1"/>
    <n v="6"/>
    <m/>
    <x v="299"/>
    <x v="149"/>
    <n v="48"/>
    <m/>
    <b v="0"/>
    <m/>
    <b v="0"/>
    <m/>
    <n v="0"/>
    <n v="0"/>
    <m/>
    <m/>
    <b v="1"/>
    <s v="B"/>
    <x v="2"/>
    <x v="6"/>
  </r>
  <r>
    <x v="0"/>
    <x v="852"/>
    <x v="930"/>
    <x v="1"/>
    <n v="6"/>
    <m/>
    <x v="319"/>
    <x v="343"/>
    <n v="48"/>
    <m/>
    <b v="0"/>
    <m/>
    <b v="0"/>
    <m/>
    <n v="0"/>
    <n v="0"/>
    <m/>
    <m/>
    <b v="1"/>
    <s v="A"/>
    <x v="2"/>
    <x v="6"/>
  </r>
  <r>
    <x v="0"/>
    <x v="853"/>
    <x v="931"/>
    <x v="1"/>
    <n v="6"/>
    <m/>
    <x v="417"/>
    <x v="431"/>
    <n v="36"/>
    <m/>
    <b v="1"/>
    <n v="12"/>
    <b v="0"/>
    <m/>
    <n v="0"/>
    <n v="0"/>
    <m/>
    <m/>
    <b v="1"/>
    <s v="A"/>
    <x v="2"/>
    <x v="6"/>
  </r>
  <r>
    <x v="0"/>
    <x v="854"/>
    <x v="932"/>
    <x v="1"/>
    <n v="6"/>
    <m/>
    <x v="418"/>
    <x v="432"/>
    <n v="24"/>
    <m/>
    <b v="1"/>
    <n v="12"/>
    <b v="1"/>
    <n v="12"/>
    <n v="0"/>
    <n v="0"/>
    <m/>
    <m/>
    <b v="1"/>
    <s v="A"/>
    <x v="0"/>
    <x v="6"/>
  </r>
  <r>
    <x v="0"/>
    <x v="855"/>
    <x v="933"/>
    <x v="5"/>
    <n v="6"/>
    <m/>
    <x v="70"/>
    <x v="157"/>
    <n v="36"/>
    <m/>
    <b v="1"/>
    <n v="12"/>
    <b v="0"/>
    <m/>
    <n v="0"/>
    <n v="0"/>
    <m/>
    <m/>
    <b v="1"/>
    <s v="A"/>
    <x v="2"/>
    <x v="6"/>
  </r>
  <r>
    <x v="0"/>
    <x v="856"/>
    <x v="934"/>
    <x v="1"/>
    <n v="6"/>
    <m/>
    <x v="419"/>
    <x v="433"/>
    <n v="36"/>
    <m/>
    <b v="1"/>
    <n v="12"/>
    <b v="0"/>
    <m/>
    <n v="0"/>
    <n v="0"/>
    <m/>
    <m/>
    <b v="1"/>
    <s v="A"/>
    <x v="2"/>
    <x v="6"/>
  </r>
  <r>
    <x v="0"/>
    <x v="857"/>
    <x v="935"/>
    <x v="1"/>
    <n v="6"/>
    <m/>
    <x v="261"/>
    <x v="321"/>
    <n v="28"/>
    <m/>
    <b v="1"/>
    <n v="12"/>
    <b v="1"/>
    <n v="12"/>
    <n v="0"/>
    <n v="0"/>
    <m/>
    <m/>
    <b v="1"/>
    <s v="A"/>
    <x v="0"/>
    <x v="6"/>
  </r>
  <r>
    <x v="0"/>
    <x v="858"/>
    <x v="936"/>
    <x v="6"/>
    <n v="6"/>
    <m/>
    <x v="238"/>
    <x v="434"/>
    <n v="48"/>
    <m/>
    <b v="0"/>
    <m/>
    <b v="0"/>
    <m/>
    <n v="0"/>
    <n v="0"/>
    <m/>
    <m/>
    <b v="1"/>
    <s v="A"/>
    <x v="2"/>
    <x v="6"/>
  </r>
  <r>
    <x v="0"/>
    <x v="859"/>
    <x v="937"/>
    <x v="0"/>
    <n v="6"/>
    <m/>
    <x v="420"/>
    <x v="435"/>
    <n v="36"/>
    <m/>
    <b v="0"/>
    <n v="13"/>
    <b v="0"/>
    <m/>
    <n v="0"/>
    <n v="0"/>
    <m/>
    <m/>
    <b v="1"/>
    <s v="C1 - Local Collaboration"/>
    <x v="2"/>
    <x v="6"/>
  </r>
  <r>
    <x v="3"/>
    <x v="593"/>
    <x v="625"/>
    <x v="2"/>
    <n v="4"/>
    <d v="2016-10-31T00:00:00"/>
    <x v="264"/>
    <x v="302"/>
    <n v="38"/>
    <n v="12"/>
    <b v="1"/>
    <n v="12"/>
    <b v="0"/>
    <m/>
    <n v="0"/>
    <n v="0"/>
    <m/>
    <d v="2016-11-01T00:00:00"/>
    <b v="1"/>
    <s v="C - Framework"/>
    <x v="0"/>
    <x v="3"/>
  </r>
  <r>
    <x v="4"/>
    <x v="860"/>
    <x v="938"/>
    <x v="0"/>
    <n v="6"/>
    <m/>
    <x v="421"/>
    <x v="436"/>
    <n v="24"/>
    <n v="24"/>
    <b v="0"/>
    <n v="12"/>
    <b v="0"/>
    <n v="12"/>
    <n v="0"/>
    <n v="0"/>
    <m/>
    <d v="2016-12-19T00:00:00"/>
    <b v="1"/>
    <s v="C - Framework"/>
    <x v="4"/>
    <x v="6"/>
  </r>
  <r>
    <x v="8"/>
    <x v="860"/>
    <x v="734"/>
    <x v="7"/>
    <n v="6"/>
    <m/>
    <x v="6"/>
    <x v="6"/>
    <m/>
    <m/>
    <b v="0"/>
    <m/>
    <b v="0"/>
    <m/>
    <m/>
    <m/>
    <m/>
    <m/>
    <b v="1"/>
    <s v="B"/>
    <x v="2"/>
    <x v="6"/>
  </r>
  <r>
    <x v="4"/>
    <x v="860"/>
    <x v="938"/>
    <x v="0"/>
    <n v="6"/>
    <m/>
    <x v="421"/>
    <x v="436"/>
    <n v="24"/>
    <n v="24"/>
    <b v="0"/>
    <m/>
    <b v="0"/>
    <m/>
    <n v="0"/>
    <n v="0"/>
    <m/>
    <d v="2016-12-19T00:00:00"/>
    <b v="1"/>
    <s v="C - Framework"/>
    <x v="4"/>
    <x v="6"/>
  </r>
  <r>
    <x v="4"/>
    <x v="860"/>
    <x v="938"/>
    <x v="0"/>
    <n v="6"/>
    <m/>
    <x v="421"/>
    <x v="436"/>
    <n v="24"/>
    <n v="24"/>
    <b v="0"/>
    <m/>
    <b v="0"/>
    <m/>
    <n v="0"/>
    <n v="0"/>
    <m/>
    <d v="2016-12-19T00:00:00"/>
    <b v="1"/>
    <s v="C - Framework"/>
    <x v="4"/>
    <x v="6"/>
  </r>
  <r>
    <x v="4"/>
    <x v="860"/>
    <x v="938"/>
    <x v="0"/>
    <n v="6"/>
    <m/>
    <x v="421"/>
    <x v="436"/>
    <n v="24"/>
    <n v="24"/>
    <b v="0"/>
    <n v="12"/>
    <b v="0"/>
    <n v="12"/>
    <n v="0"/>
    <n v="0"/>
    <m/>
    <d v="2016-12-19T00:00:00"/>
    <b v="1"/>
    <s v="C - Framework"/>
    <x v="4"/>
    <x v="6"/>
  </r>
  <r>
    <x v="4"/>
    <x v="860"/>
    <x v="938"/>
    <x v="0"/>
    <n v="6"/>
    <m/>
    <x v="421"/>
    <x v="436"/>
    <n v="24"/>
    <n v="24"/>
    <b v="0"/>
    <n v="12"/>
    <b v="0"/>
    <n v="12"/>
    <n v="0"/>
    <n v="0"/>
    <m/>
    <d v="2016-12-19T00:00:00"/>
    <b v="1"/>
    <s v="C - Framework"/>
    <x v="4"/>
    <x v="6"/>
  </r>
  <r>
    <x v="4"/>
    <x v="860"/>
    <x v="938"/>
    <x v="0"/>
    <n v="6"/>
    <m/>
    <x v="421"/>
    <x v="436"/>
    <n v="24"/>
    <n v="24"/>
    <b v="0"/>
    <n v="12"/>
    <b v="0"/>
    <n v="12"/>
    <n v="0"/>
    <n v="0"/>
    <m/>
    <d v="2016-12-19T00:00:00"/>
    <b v="1"/>
    <s v="C - Framework"/>
    <x v="4"/>
    <x v="6"/>
  </r>
  <r>
    <x v="4"/>
    <x v="860"/>
    <x v="938"/>
    <x v="0"/>
    <n v="6"/>
    <m/>
    <x v="421"/>
    <x v="436"/>
    <n v="24"/>
    <n v="24"/>
    <b v="0"/>
    <n v="12"/>
    <b v="0"/>
    <n v="12"/>
    <n v="0"/>
    <n v="0"/>
    <m/>
    <d v="2016-12-19T00:00:00"/>
    <b v="1"/>
    <s v="C - Framework"/>
    <x v="4"/>
    <x v="6"/>
  </r>
  <r>
    <x v="0"/>
    <x v="861"/>
    <x v="939"/>
    <x v="0"/>
    <n v="6"/>
    <m/>
    <x v="302"/>
    <x v="174"/>
    <n v="48"/>
    <n v="0"/>
    <b v="0"/>
    <m/>
    <b v="0"/>
    <m/>
    <n v="0"/>
    <n v="0"/>
    <m/>
    <m/>
    <b v="1"/>
    <s v="B"/>
    <x v="0"/>
    <x v="6"/>
  </r>
  <r>
    <x v="11"/>
    <x v="244"/>
    <x v="940"/>
    <x v="6"/>
    <n v="4"/>
    <m/>
    <x v="6"/>
    <x v="6"/>
    <m/>
    <m/>
    <b v="0"/>
    <m/>
    <b v="0"/>
    <m/>
    <m/>
    <m/>
    <d v="2016-09-01T00:00:00"/>
    <d v="2019-05-01T00:00:00"/>
    <b v="1"/>
    <s v="C - Framework"/>
    <x v="2"/>
    <x v="3"/>
  </r>
  <r>
    <x v="2"/>
    <x v="244"/>
    <x v="941"/>
    <x v="6"/>
    <n v="4"/>
    <m/>
    <x v="6"/>
    <x v="6"/>
    <m/>
    <m/>
    <b v="0"/>
    <m/>
    <b v="0"/>
    <m/>
    <m/>
    <m/>
    <d v="2016-09-01T00:00:00"/>
    <d v="2017-05-01T00:00:00"/>
    <b v="1"/>
    <s v="C - Framework"/>
    <x v="2"/>
    <x v="3"/>
  </r>
  <r>
    <x v="8"/>
    <x v="862"/>
    <x v="942"/>
    <x v="7"/>
    <n v="6"/>
    <m/>
    <x v="235"/>
    <x v="437"/>
    <n v="0"/>
    <m/>
    <b v="0"/>
    <m/>
    <b v="0"/>
    <m/>
    <n v="0"/>
    <n v="0"/>
    <m/>
    <m/>
    <b v="1"/>
    <s v="B"/>
    <x v="2"/>
    <x v="6"/>
  </r>
  <r>
    <x v="3"/>
    <x v="863"/>
    <x v="943"/>
    <x v="6"/>
    <n v="2"/>
    <m/>
    <x v="422"/>
    <x v="438"/>
    <n v="36"/>
    <n v="12"/>
    <b v="0"/>
    <n v="12"/>
    <b v="0"/>
    <m/>
    <n v="8000000"/>
    <n v="0"/>
    <d v="2016-03-01T00:00:00"/>
    <d v="2018-05-30T00:00:00"/>
    <b v="1"/>
    <s v="B"/>
    <x v="6"/>
    <x v="4"/>
  </r>
  <r>
    <x v="0"/>
    <x v="864"/>
    <x v="944"/>
    <x v="1"/>
    <n v="6"/>
    <m/>
    <x v="423"/>
    <x v="439"/>
    <n v="24"/>
    <m/>
    <b v="1"/>
    <n v="12"/>
    <b v="1"/>
    <n v="12"/>
    <n v="0"/>
    <n v="0"/>
    <m/>
    <m/>
    <b v="1"/>
    <s v="B"/>
    <x v="0"/>
    <x v="6"/>
  </r>
  <r>
    <x v="0"/>
    <x v="865"/>
    <x v="945"/>
    <x v="4"/>
    <n v="3"/>
    <m/>
    <x v="424"/>
    <x v="440"/>
    <n v="36"/>
    <n v="12"/>
    <b v="1"/>
    <n v="12"/>
    <b v="0"/>
    <m/>
    <n v="0"/>
    <n v="0"/>
    <m/>
    <m/>
    <b v="1"/>
    <s v="B"/>
    <x v="0"/>
    <x v="2"/>
  </r>
  <r>
    <x v="3"/>
    <x v="757"/>
    <x v="149"/>
    <x v="6"/>
    <n v="1"/>
    <d v="2016-09-02T00:00:00"/>
    <x v="355"/>
    <x v="371"/>
    <n v="36"/>
    <n v="18"/>
    <b v="1"/>
    <n v="12"/>
    <b v="1"/>
    <n v="6"/>
    <n v="5000000"/>
    <n v="20000000"/>
    <m/>
    <m/>
    <b v="1"/>
    <s v="B"/>
    <x v="0"/>
    <x v="0"/>
  </r>
  <r>
    <x v="3"/>
    <x v="757"/>
    <x v="149"/>
    <x v="6"/>
    <n v="1"/>
    <d v="2016-09-02T00:00:00"/>
    <x v="355"/>
    <x v="371"/>
    <n v="36"/>
    <n v="18"/>
    <b v="1"/>
    <n v="12"/>
    <b v="1"/>
    <n v="6"/>
    <n v="5000000"/>
    <n v="20000000"/>
    <m/>
    <m/>
    <b v="1"/>
    <s v="B"/>
    <x v="0"/>
    <x v="0"/>
  </r>
  <r>
    <x v="0"/>
    <x v="866"/>
    <x v="946"/>
    <x v="6"/>
    <n v="6"/>
    <m/>
    <x v="292"/>
    <x v="441"/>
    <n v="36"/>
    <m/>
    <b v="0"/>
    <n v="12"/>
    <b v="1"/>
    <n v="12"/>
    <n v="0"/>
    <n v="0"/>
    <m/>
    <m/>
    <b v="1"/>
    <s v="B"/>
    <x v="2"/>
    <x v="6"/>
  </r>
  <r>
    <x v="3"/>
    <x v="757"/>
    <x v="149"/>
    <x v="6"/>
    <n v="1"/>
    <d v="2016-09-02T00:00:00"/>
    <x v="355"/>
    <x v="371"/>
    <n v="36"/>
    <n v="18"/>
    <b v="1"/>
    <n v="12"/>
    <b v="1"/>
    <n v="6"/>
    <n v="1000000"/>
    <n v="4000000"/>
    <m/>
    <m/>
    <b v="1"/>
    <s v="B"/>
    <x v="0"/>
    <x v="0"/>
  </r>
  <r>
    <x v="3"/>
    <x v="757"/>
    <x v="149"/>
    <x v="6"/>
    <n v="1"/>
    <d v="2016-09-02T00:00:00"/>
    <x v="355"/>
    <x v="371"/>
    <n v="36"/>
    <n v="18"/>
    <b v="1"/>
    <n v="12"/>
    <b v="1"/>
    <n v="6"/>
    <n v="750000"/>
    <n v="3000000"/>
    <m/>
    <m/>
    <b v="1"/>
    <s v="B"/>
    <x v="0"/>
    <x v="0"/>
  </r>
  <r>
    <x v="3"/>
    <x v="757"/>
    <x v="149"/>
    <x v="6"/>
    <n v="1"/>
    <d v="2016-09-02T00:00:00"/>
    <x v="355"/>
    <x v="371"/>
    <n v="36"/>
    <n v="18"/>
    <b v="1"/>
    <n v="12"/>
    <b v="1"/>
    <n v="6"/>
    <n v="300000"/>
    <n v="1200000"/>
    <m/>
    <m/>
    <b v="1"/>
    <s v="B"/>
    <x v="0"/>
    <x v="0"/>
  </r>
  <r>
    <x v="3"/>
    <x v="757"/>
    <x v="149"/>
    <x v="6"/>
    <n v="1"/>
    <d v="2016-09-02T00:00:00"/>
    <x v="355"/>
    <x v="371"/>
    <n v="36"/>
    <n v="18"/>
    <b v="1"/>
    <n v="12"/>
    <b v="1"/>
    <n v="6"/>
    <n v="500000"/>
    <n v="2000000"/>
    <m/>
    <m/>
    <b v="1"/>
    <s v="B"/>
    <x v="0"/>
    <x v="0"/>
  </r>
  <r>
    <x v="3"/>
    <x v="757"/>
    <x v="149"/>
    <x v="6"/>
    <n v="1"/>
    <d v="2016-09-02T00:00:00"/>
    <x v="355"/>
    <x v="371"/>
    <n v="36"/>
    <n v="18"/>
    <b v="1"/>
    <n v="12"/>
    <b v="1"/>
    <n v="6"/>
    <n v="750000"/>
    <n v="3000000"/>
    <m/>
    <m/>
    <b v="1"/>
    <s v="B"/>
    <x v="0"/>
    <x v="0"/>
  </r>
  <r>
    <x v="3"/>
    <x v="757"/>
    <x v="149"/>
    <x v="6"/>
    <n v="1"/>
    <d v="2016-09-02T00:00:00"/>
    <x v="355"/>
    <x v="371"/>
    <n v="36"/>
    <n v="18"/>
    <b v="1"/>
    <n v="12"/>
    <b v="1"/>
    <n v="6"/>
    <n v="100000"/>
    <n v="400000"/>
    <m/>
    <m/>
    <b v="1"/>
    <s v="B"/>
    <x v="0"/>
    <x v="0"/>
  </r>
  <r>
    <x v="3"/>
    <x v="757"/>
    <x v="149"/>
    <x v="6"/>
    <n v="1"/>
    <d v="2016-09-02T00:00:00"/>
    <x v="355"/>
    <x v="371"/>
    <n v="36"/>
    <n v="18"/>
    <b v="1"/>
    <n v="12"/>
    <b v="1"/>
    <n v="6"/>
    <n v="500000"/>
    <n v="2000000"/>
    <m/>
    <m/>
    <b v="1"/>
    <s v="B"/>
    <x v="0"/>
    <x v="0"/>
  </r>
  <r>
    <x v="7"/>
    <x v="801"/>
    <x v="877"/>
    <x v="7"/>
    <n v="5"/>
    <m/>
    <x v="6"/>
    <x v="6"/>
    <m/>
    <m/>
    <b v="0"/>
    <m/>
    <b v="0"/>
    <m/>
    <m/>
    <m/>
    <m/>
    <m/>
    <b v="1"/>
    <s v="B"/>
    <x v="2"/>
    <x v="5"/>
  </r>
  <r>
    <x v="3"/>
    <x v="821"/>
    <x v="897"/>
    <x v="1"/>
    <n v="5"/>
    <d v="2016-09-14T00:00:00"/>
    <x v="394"/>
    <x v="409"/>
    <n v="36"/>
    <n v="12"/>
    <b v="1"/>
    <n v="12"/>
    <b v="1"/>
    <n v="12"/>
    <n v="0"/>
    <n v="0"/>
    <d v="2015-10-27T00:00:00"/>
    <d v="2016-08-16T00:00:00"/>
    <b v="1"/>
    <s v="B"/>
    <x v="0"/>
    <x v="5"/>
  </r>
  <r>
    <x v="0"/>
    <x v="867"/>
    <x v="947"/>
    <x v="1"/>
    <n v="6"/>
    <m/>
    <x v="425"/>
    <x v="442"/>
    <n v="36"/>
    <m/>
    <b v="0"/>
    <n v="12"/>
    <b v="0"/>
    <m/>
    <n v="0"/>
    <n v="0"/>
    <m/>
    <m/>
    <b v="1"/>
    <s v="B"/>
    <x v="2"/>
    <x v="6"/>
  </r>
  <r>
    <x v="0"/>
    <x v="868"/>
    <x v="948"/>
    <x v="1"/>
    <n v="2"/>
    <d v="2015-02-17T00:00:00"/>
    <x v="426"/>
    <x v="443"/>
    <n v="36"/>
    <m/>
    <b v="1"/>
    <n v="9"/>
    <b v="1"/>
    <n v="12"/>
    <n v="0"/>
    <n v="0"/>
    <m/>
    <m/>
    <b v="1"/>
    <s v="B"/>
    <x v="0"/>
    <x v="4"/>
  </r>
  <r>
    <x v="3"/>
    <x v="869"/>
    <x v="340"/>
    <x v="2"/>
    <n v="1"/>
    <d v="2016-09-12T00:00:00"/>
    <x v="285"/>
    <x v="350"/>
    <n v="24"/>
    <n v="29"/>
    <b v="1"/>
    <n v="12"/>
    <b v="1"/>
    <n v="17"/>
    <n v="350000"/>
    <n v="1400000"/>
    <m/>
    <m/>
    <b v="1"/>
    <s v="A"/>
    <x v="0"/>
    <x v="0"/>
  </r>
  <r>
    <x v="3"/>
    <x v="870"/>
    <x v="471"/>
    <x v="2"/>
    <n v="5"/>
    <d v="2017-08-22T00:00:00"/>
    <x v="360"/>
    <x v="308"/>
    <n v="36"/>
    <n v="12"/>
    <b v="1"/>
    <n v="12"/>
    <b v="0"/>
    <m/>
    <n v="70000000"/>
    <n v="0"/>
    <d v="2016-11-01T00:00:00"/>
    <d v="2017-07-21T00:00:00"/>
    <b v="1"/>
    <s v="B"/>
    <x v="0"/>
    <x v="5"/>
  </r>
  <r>
    <x v="3"/>
    <x v="870"/>
    <x v="471"/>
    <x v="2"/>
    <n v="5"/>
    <d v="2017-08-22T00:00:00"/>
    <x v="360"/>
    <x v="308"/>
    <n v="36"/>
    <n v="12"/>
    <b v="1"/>
    <n v="12"/>
    <b v="0"/>
    <m/>
    <n v="35000000"/>
    <n v="0"/>
    <d v="2016-11-01T00:00:00"/>
    <d v="2017-07-21T00:00:00"/>
    <b v="1"/>
    <s v="B"/>
    <x v="0"/>
    <x v="5"/>
  </r>
  <r>
    <x v="3"/>
    <x v="870"/>
    <x v="471"/>
    <x v="2"/>
    <n v="5"/>
    <d v="2017-08-22T00:00:00"/>
    <x v="360"/>
    <x v="308"/>
    <n v="36"/>
    <n v="12"/>
    <b v="1"/>
    <n v="12"/>
    <b v="0"/>
    <m/>
    <n v="0"/>
    <n v="0"/>
    <d v="2016-11-01T00:00:00"/>
    <d v="2017-07-21T00:00:00"/>
    <b v="1"/>
    <s v="B"/>
    <x v="0"/>
    <x v="5"/>
  </r>
  <r>
    <x v="3"/>
    <x v="751"/>
    <x v="949"/>
    <x v="5"/>
    <n v="3"/>
    <m/>
    <x v="270"/>
    <x v="350"/>
    <n v="36"/>
    <n v="12"/>
    <b v="1"/>
    <n v="12"/>
    <b v="1"/>
    <n v="6"/>
    <n v="0"/>
    <n v="0"/>
    <m/>
    <m/>
    <b v="1"/>
    <s v="B"/>
    <x v="0"/>
    <x v="2"/>
  </r>
  <r>
    <x v="3"/>
    <x v="751"/>
    <x v="950"/>
    <x v="5"/>
    <n v="3"/>
    <m/>
    <x v="270"/>
    <x v="350"/>
    <n v="36"/>
    <n v="12"/>
    <b v="1"/>
    <n v="12"/>
    <b v="1"/>
    <n v="6"/>
    <n v="0"/>
    <n v="0"/>
    <m/>
    <m/>
    <b v="1"/>
    <s v="B"/>
    <x v="0"/>
    <x v="2"/>
  </r>
  <r>
    <x v="3"/>
    <x v="751"/>
    <x v="951"/>
    <x v="5"/>
    <n v="3"/>
    <m/>
    <x v="270"/>
    <x v="350"/>
    <n v="36"/>
    <n v="12"/>
    <b v="1"/>
    <n v="12"/>
    <b v="1"/>
    <n v="6"/>
    <n v="0"/>
    <n v="0"/>
    <m/>
    <m/>
    <b v="1"/>
    <s v="B"/>
    <x v="0"/>
    <x v="2"/>
  </r>
  <r>
    <x v="3"/>
    <x v="751"/>
    <x v="952"/>
    <x v="5"/>
    <n v="3"/>
    <m/>
    <x v="270"/>
    <x v="350"/>
    <n v="36"/>
    <n v="12"/>
    <b v="1"/>
    <n v="12"/>
    <b v="1"/>
    <n v="6"/>
    <n v="0"/>
    <n v="0"/>
    <m/>
    <m/>
    <b v="1"/>
    <s v="B"/>
    <x v="0"/>
    <x v="2"/>
  </r>
  <r>
    <x v="3"/>
    <x v="871"/>
    <x v="953"/>
    <x v="1"/>
    <n v="5"/>
    <d v="2017-08-29T00:00:00"/>
    <x v="427"/>
    <x v="444"/>
    <n v="24"/>
    <n v="24"/>
    <b v="1"/>
    <n v="12"/>
    <b v="1"/>
    <n v="12"/>
    <n v="0"/>
    <n v="0"/>
    <m/>
    <d v="2017-07-10T00:00:00"/>
    <b v="1"/>
    <s v="B"/>
    <x v="0"/>
    <x v="5"/>
  </r>
  <r>
    <x v="4"/>
    <x v="872"/>
    <x v="548"/>
    <x v="1"/>
    <n v="5"/>
    <m/>
    <x v="6"/>
    <x v="6"/>
    <m/>
    <m/>
    <b v="0"/>
    <m/>
    <b v="0"/>
    <m/>
    <m/>
    <m/>
    <m/>
    <m/>
    <b v="1"/>
    <s v="B"/>
    <x v="2"/>
    <x v="5"/>
  </r>
  <r>
    <x v="4"/>
    <x v="873"/>
    <x v="954"/>
    <x v="6"/>
    <n v="1"/>
    <m/>
    <x v="428"/>
    <x v="445"/>
    <n v="24"/>
    <n v="24"/>
    <b v="0"/>
    <m/>
    <b v="0"/>
    <m/>
    <n v="0"/>
    <m/>
    <d v="2017-11-06T00:00:00"/>
    <d v="2018-08-01T00:00:00"/>
    <b v="1"/>
    <s v="B"/>
    <x v="4"/>
    <x v="0"/>
  </r>
  <r>
    <x v="3"/>
    <x v="874"/>
    <x v="955"/>
    <x v="6"/>
    <n v="1"/>
    <d v="2018-06-14T00:00:00"/>
    <x v="279"/>
    <x v="294"/>
    <n v="36"/>
    <n v="12"/>
    <b v="0"/>
    <n v="12"/>
    <b v="0"/>
    <m/>
    <n v="1125000"/>
    <n v="4500000"/>
    <d v="2017-09-04T00:00:00"/>
    <d v="2018-05-01T00:00:00"/>
    <b v="1"/>
    <s v="B"/>
    <x v="6"/>
    <x v="0"/>
  </r>
  <r>
    <x v="3"/>
    <x v="875"/>
    <x v="956"/>
    <x v="2"/>
    <n v="1"/>
    <d v="2017-07-25T00:00:00"/>
    <x v="429"/>
    <x v="446"/>
    <n v="24"/>
    <n v="24"/>
    <b v="1"/>
    <n v="12"/>
    <b v="1"/>
    <n v="12"/>
    <n v="1250000"/>
    <n v="5000000"/>
    <d v="2017-01-16T00:00:00"/>
    <d v="2017-08-14T00:00:00"/>
    <b v="1"/>
    <s v="B"/>
    <x v="0"/>
    <x v="0"/>
  </r>
  <r>
    <x v="3"/>
    <x v="876"/>
    <x v="957"/>
    <x v="6"/>
    <n v="1"/>
    <d v="2017-05-25T00:00:00"/>
    <x v="430"/>
    <x v="447"/>
    <n v="36"/>
    <n v="12"/>
    <b v="1"/>
    <n v="12"/>
    <b v="0"/>
    <m/>
    <n v="20000"/>
    <n v="80000"/>
    <d v="2016-11-28T00:00:00"/>
    <d v="2017-05-08T00:00:00"/>
    <b v="1"/>
    <s v="C1 - Local Collaboration"/>
    <x v="0"/>
    <x v="0"/>
  </r>
  <r>
    <x v="0"/>
    <x v="795"/>
    <x v="958"/>
    <x v="0"/>
    <n v="3"/>
    <m/>
    <x v="285"/>
    <x v="149"/>
    <n v="36"/>
    <n v="12"/>
    <b v="1"/>
    <n v="1"/>
    <b v="1"/>
    <n v="1"/>
    <n v="0"/>
    <n v="0"/>
    <m/>
    <m/>
    <b v="1"/>
    <s v="B"/>
    <x v="0"/>
    <x v="2"/>
  </r>
  <r>
    <x v="0"/>
    <x v="795"/>
    <x v="959"/>
    <x v="0"/>
    <n v="3"/>
    <m/>
    <x v="285"/>
    <x v="149"/>
    <n v="36"/>
    <n v="12"/>
    <b v="1"/>
    <n v="1"/>
    <b v="1"/>
    <n v="1"/>
    <n v="0"/>
    <n v="0"/>
    <m/>
    <m/>
    <b v="1"/>
    <s v="B"/>
    <x v="0"/>
    <x v="2"/>
  </r>
  <r>
    <x v="0"/>
    <x v="795"/>
    <x v="443"/>
    <x v="0"/>
    <n v="3"/>
    <m/>
    <x v="285"/>
    <x v="149"/>
    <n v="36"/>
    <n v="12"/>
    <b v="1"/>
    <n v="1"/>
    <b v="1"/>
    <n v="1"/>
    <n v="0"/>
    <n v="0"/>
    <m/>
    <m/>
    <b v="1"/>
    <s v="B"/>
    <x v="0"/>
    <x v="2"/>
  </r>
  <r>
    <x v="3"/>
    <x v="593"/>
    <x v="625"/>
    <x v="2"/>
    <n v="4"/>
    <d v="2016-10-31T00:00:00"/>
    <x v="264"/>
    <x v="302"/>
    <n v="38"/>
    <n v="12"/>
    <b v="1"/>
    <n v="12"/>
    <b v="0"/>
    <m/>
    <n v="0"/>
    <n v="0"/>
    <m/>
    <d v="2016-11-01T00:00:00"/>
    <b v="1"/>
    <s v="C - Framework"/>
    <x v="0"/>
    <x v="3"/>
  </r>
  <r>
    <x v="9"/>
    <x v="877"/>
    <x v="960"/>
    <x v="2"/>
    <n v="1"/>
    <m/>
    <x v="6"/>
    <x v="6"/>
    <m/>
    <m/>
    <b v="0"/>
    <m/>
    <b v="0"/>
    <m/>
    <n v="0"/>
    <n v="0"/>
    <m/>
    <m/>
    <b v="0"/>
    <s v="B"/>
    <x v="2"/>
    <x v="0"/>
  </r>
  <r>
    <x v="9"/>
    <x v="878"/>
    <x v="961"/>
    <x v="1"/>
    <n v="1"/>
    <m/>
    <x v="6"/>
    <x v="6"/>
    <m/>
    <m/>
    <b v="0"/>
    <m/>
    <b v="0"/>
    <m/>
    <n v="0"/>
    <n v="0"/>
    <m/>
    <m/>
    <b v="0"/>
    <s v="B"/>
    <x v="2"/>
    <x v="0"/>
  </r>
  <r>
    <x v="9"/>
    <x v="879"/>
    <x v="962"/>
    <x v="6"/>
    <n v="1"/>
    <m/>
    <x v="6"/>
    <x v="6"/>
    <m/>
    <m/>
    <b v="0"/>
    <m/>
    <b v="0"/>
    <m/>
    <n v="0"/>
    <n v="0"/>
    <m/>
    <m/>
    <b v="0"/>
    <s v="B"/>
    <x v="2"/>
    <x v="0"/>
  </r>
  <r>
    <x v="9"/>
    <x v="880"/>
    <x v="963"/>
    <x v="2"/>
    <n v="1"/>
    <m/>
    <x v="6"/>
    <x v="6"/>
    <m/>
    <m/>
    <b v="0"/>
    <m/>
    <b v="0"/>
    <m/>
    <m/>
    <m/>
    <m/>
    <m/>
    <b v="0"/>
    <s v="B"/>
    <x v="2"/>
    <x v="0"/>
  </r>
  <r>
    <x v="9"/>
    <x v="881"/>
    <x v="964"/>
    <x v="1"/>
    <n v="1"/>
    <m/>
    <x v="6"/>
    <x v="6"/>
    <m/>
    <m/>
    <b v="0"/>
    <m/>
    <b v="0"/>
    <m/>
    <n v="0"/>
    <n v="0"/>
    <m/>
    <m/>
    <b v="0"/>
    <s v="B"/>
    <x v="2"/>
    <x v="0"/>
  </r>
  <r>
    <x v="7"/>
    <x v="882"/>
    <x v="965"/>
    <x v="2"/>
    <n v="1"/>
    <m/>
    <x v="6"/>
    <x v="6"/>
    <m/>
    <m/>
    <b v="0"/>
    <m/>
    <b v="0"/>
    <m/>
    <n v="0"/>
    <n v="0"/>
    <m/>
    <m/>
    <b v="0"/>
    <s v="B"/>
    <x v="2"/>
    <x v="0"/>
  </r>
  <r>
    <x v="9"/>
    <x v="883"/>
    <x v="966"/>
    <x v="6"/>
    <n v="1"/>
    <m/>
    <x v="6"/>
    <x v="6"/>
    <m/>
    <m/>
    <b v="0"/>
    <m/>
    <b v="0"/>
    <m/>
    <n v="0"/>
    <n v="0"/>
    <m/>
    <m/>
    <b v="0"/>
    <s v="B"/>
    <x v="2"/>
    <x v="0"/>
  </r>
  <r>
    <x v="9"/>
    <x v="884"/>
    <x v="967"/>
    <x v="6"/>
    <n v="1"/>
    <m/>
    <x v="6"/>
    <x v="6"/>
    <m/>
    <m/>
    <b v="0"/>
    <m/>
    <b v="0"/>
    <m/>
    <n v="0"/>
    <n v="0"/>
    <m/>
    <m/>
    <b v="0"/>
    <s v="B"/>
    <x v="2"/>
    <x v="0"/>
  </r>
  <r>
    <x v="9"/>
    <x v="885"/>
    <x v="968"/>
    <x v="1"/>
    <n v="1"/>
    <m/>
    <x v="6"/>
    <x v="6"/>
    <m/>
    <m/>
    <b v="0"/>
    <m/>
    <b v="0"/>
    <m/>
    <n v="0"/>
    <n v="0"/>
    <m/>
    <m/>
    <b v="0"/>
    <s v="B"/>
    <x v="2"/>
    <x v="0"/>
  </r>
  <r>
    <x v="9"/>
    <x v="886"/>
    <x v="969"/>
    <x v="7"/>
    <n v="1"/>
    <m/>
    <x v="6"/>
    <x v="6"/>
    <m/>
    <m/>
    <b v="0"/>
    <m/>
    <b v="0"/>
    <m/>
    <m/>
    <m/>
    <m/>
    <m/>
    <b v="0"/>
    <s v="B"/>
    <x v="2"/>
    <x v="0"/>
  </r>
  <r>
    <x v="7"/>
    <x v="887"/>
    <x v="209"/>
    <x v="1"/>
    <n v="1"/>
    <m/>
    <x v="6"/>
    <x v="6"/>
    <m/>
    <m/>
    <b v="0"/>
    <m/>
    <b v="0"/>
    <m/>
    <n v="0"/>
    <n v="0"/>
    <m/>
    <m/>
    <b v="0"/>
    <s v="B"/>
    <x v="2"/>
    <x v="0"/>
  </r>
  <r>
    <x v="9"/>
    <x v="888"/>
    <x v="970"/>
    <x v="2"/>
    <n v="1"/>
    <m/>
    <x v="6"/>
    <x v="6"/>
    <m/>
    <m/>
    <b v="0"/>
    <m/>
    <b v="0"/>
    <m/>
    <n v="0"/>
    <n v="0"/>
    <m/>
    <m/>
    <b v="0"/>
    <s v="B"/>
    <x v="2"/>
    <x v="0"/>
  </r>
  <r>
    <x v="9"/>
    <x v="889"/>
    <x v="971"/>
    <x v="1"/>
    <n v="1"/>
    <m/>
    <x v="6"/>
    <x v="6"/>
    <m/>
    <m/>
    <b v="0"/>
    <m/>
    <b v="0"/>
    <m/>
    <n v="0"/>
    <n v="0"/>
    <m/>
    <m/>
    <b v="0"/>
    <s v="B"/>
    <x v="2"/>
    <x v="0"/>
  </r>
  <r>
    <x v="9"/>
    <x v="890"/>
    <x v="972"/>
    <x v="1"/>
    <n v="1"/>
    <m/>
    <x v="6"/>
    <x v="6"/>
    <m/>
    <m/>
    <b v="0"/>
    <m/>
    <b v="0"/>
    <m/>
    <n v="0"/>
    <n v="0"/>
    <m/>
    <m/>
    <b v="0"/>
    <s v="B"/>
    <x v="2"/>
    <x v="0"/>
  </r>
  <r>
    <x v="9"/>
    <x v="891"/>
    <x v="549"/>
    <x v="2"/>
    <n v="1"/>
    <m/>
    <x v="6"/>
    <x v="6"/>
    <m/>
    <m/>
    <b v="0"/>
    <m/>
    <b v="0"/>
    <m/>
    <n v="0"/>
    <n v="0"/>
    <m/>
    <m/>
    <b v="0"/>
    <s v="B"/>
    <x v="2"/>
    <x v="0"/>
  </r>
  <r>
    <x v="9"/>
    <x v="892"/>
    <x v="973"/>
    <x v="1"/>
    <n v="1"/>
    <m/>
    <x v="6"/>
    <x v="6"/>
    <m/>
    <m/>
    <b v="0"/>
    <m/>
    <b v="0"/>
    <m/>
    <n v="0"/>
    <n v="0"/>
    <m/>
    <m/>
    <b v="0"/>
    <s v="B"/>
    <x v="2"/>
    <x v="0"/>
  </r>
  <r>
    <x v="3"/>
    <x v="893"/>
    <x v="974"/>
    <x v="1"/>
    <n v="3"/>
    <m/>
    <x v="400"/>
    <x v="295"/>
    <n v="36"/>
    <n v="12"/>
    <b v="1"/>
    <n v="12"/>
    <b v="0"/>
    <m/>
    <n v="0"/>
    <n v="0"/>
    <m/>
    <d v="2017-08-01T00:00:00"/>
    <b v="1"/>
    <s v="B"/>
    <x v="0"/>
    <x v="2"/>
  </r>
  <r>
    <x v="3"/>
    <x v="894"/>
    <x v="975"/>
    <x v="6"/>
    <n v="1"/>
    <d v="2016-11-01T00:00:00"/>
    <x v="285"/>
    <x v="308"/>
    <n v="48"/>
    <n v="10"/>
    <b v="1"/>
    <n v="4"/>
    <b v="1"/>
    <n v="6"/>
    <n v="5000"/>
    <n v="20000"/>
    <m/>
    <m/>
    <b v="1"/>
    <s v="A"/>
    <x v="0"/>
    <x v="0"/>
  </r>
  <r>
    <x v="0"/>
    <x v="811"/>
    <x v="976"/>
    <x v="1"/>
    <n v="1"/>
    <m/>
    <x v="285"/>
    <x v="290"/>
    <n v="24"/>
    <n v="24"/>
    <b v="1"/>
    <n v="12"/>
    <b v="0"/>
    <m/>
    <n v="0"/>
    <n v="0"/>
    <m/>
    <m/>
    <b v="1"/>
    <s v="B"/>
    <x v="6"/>
    <x v="0"/>
  </r>
  <r>
    <x v="3"/>
    <x v="895"/>
    <x v="977"/>
    <x v="1"/>
    <n v="2"/>
    <d v="2017-07-18T00:00:00"/>
    <x v="431"/>
    <x v="448"/>
    <n v="72"/>
    <n v="48"/>
    <b v="0"/>
    <n v="24"/>
    <b v="0"/>
    <m/>
    <n v="100000000"/>
    <n v="750000000"/>
    <d v="2016-08-01T00:00:00"/>
    <d v="2017-06-23T00:00:00"/>
    <b v="1"/>
    <s v="C - Framework"/>
    <x v="16"/>
    <x v="4"/>
  </r>
  <r>
    <x v="0"/>
    <x v="896"/>
    <x v="978"/>
    <x v="2"/>
    <n v="1"/>
    <d v="2016-10-14T00:00:00"/>
    <x v="432"/>
    <x v="449"/>
    <n v="36"/>
    <n v="0"/>
    <b v="1"/>
    <n v="12"/>
    <b v="0"/>
    <n v="0"/>
    <n v="1250000"/>
    <n v="4500000"/>
    <m/>
    <m/>
    <b v="1"/>
    <s v="A"/>
    <x v="12"/>
    <x v="0"/>
  </r>
  <r>
    <x v="0"/>
    <x v="896"/>
    <x v="978"/>
    <x v="2"/>
    <n v="1"/>
    <d v="2016-10-14T00:00:00"/>
    <x v="432"/>
    <x v="449"/>
    <n v="36"/>
    <n v="0"/>
    <b v="1"/>
    <n v="12"/>
    <b v="0"/>
    <n v="0"/>
    <n v="10000"/>
    <n v="40000"/>
    <m/>
    <m/>
    <b v="1"/>
    <s v="A"/>
    <x v="12"/>
    <x v="0"/>
  </r>
  <r>
    <x v="0"/>
    <x v="896"/>
    <x v="978"/>
    <x v="2"/>
    <n v="1"/>
    <d v="2016-10-14T00:00:00"/>
    <x v="432"/>
    <x v="449"/>
    <n v="36"/>
    <n v="0"/>
    <b v="1"/>
    <n v="12"/>
    <b v="0"/>
    <n v="0"/>
    <n v="10000"/>
    <n v="40000"/>
    <m/>
    <m/>
    <b v="1"/>
    <s v="A"/>
    <x v="12"/>
    <x v="0"/>
  </r>
  <r>
    <x v="0"/>
    <x v="897"/>
    <x v="979"/>
    <x v="1"/>
    <n v="3"/>
    <m/>
    <x v="433"/>
    <x v="450"/>
    <n v="36"/>
    <n v="12"/>
    <b v="1"/>
    <n v="12"/>
    <b v="0"/>
    <m/>
    <n v="0"/>
    <n v="0"/>
    <m/>
    <m/>
    <b v="1"/>
    <s v="B"/>
    <x v="0"/>
    <x v="2"/>
  </r>
  <r>
    <x v="3"/>
    <x v="898"/>
    <x v="846"/>
    <x v="2"/>
    <n v="3"/>
    <m/>
    <x v="434"/>
    <x v="451"/>
    <n v="36"/>
    <n v="12"/>
    <b v="1"/>
    <n v="12"/>
    <b v="1"/>
    <n v="6"/>
    <n v="0"/>
    <n v="0"/>
    <m/>
    <m/>
    <b v="1"/>
    <s v="B"/>
    <x v="0"/>
    <x v="2"/>
  </r>
  <r>
    <x v="3"/>
    <x v="589"/>
    <x v="621"/>
    <x v="2"/>
    <n v="4"/>
    <d v="2016-11-01T00:00:00"/>
    <x v="285"/>
    <x v="227"/>
    <n v="24"/>
    <n v="12"/>
    <b v="1"/>
    <n v="12"/>
    <b v="1"/>
    <n v="18"/>
    <n v="0"/>
    <n v="0"/>
    <m/>
    <d v="2016-11-01T00:00:00"/>
    <b v="1"/>
    <s v="C - Framework"/>
    <x v="0"/>
    <x v="3"/>
  </r>
  <r>
    <x v="3"/>
    <x v="593"/>
    <x v="625"/>
    <x v="2"/>
    <n v="4"/>
    <d v="2016-10-31T00:00:00"/>
    <x v="264"/>
    <x v="302"/>
    <n v="38"/>
    <n v="12"/>
    <b v="1"/>
    <n v="12"/>
    <b v="0"/>
    <m/>
    <n v="0"/>
    <n v="0"/>
    <m/>
    <d v="2016-11-01T00:00:00"/>
    <b v="1"/>
    <s v="C - Framework"/>
    <x v="0"/>
    <x v="3"/>
  </r>
  <r>
    <x v="3"/>
    <x v="589"/>
    <x v="621"/>
    <x v="2"/>
    <n v="4"/>
    <m/>
    <x v="285"/>
    <x v="227"/>
    <n v="24"/>
    <n v="12"/>
    <b v="1"/>
    <n v="12"/>
    <b v="1"/>
    <n v="18"/>
    <n v="0"/>
    <n v="0"/>
    <m/>
    <d v="2016-11-01T00:00:00"/>
    <b v="1"/>
    <s v="C - Framework"/>
    <x v="0"/>
    <x v="3"/>
  </r>
  <r>
    <x v="3"/>
    <x v="593"/>
    <x v="625"/>
    <x v="2"/>
    <n v="4"/>
    <d v="2016-10-31T00:00:00"/>
    <x v="264"/>
    <x v="302"/>
    <n v="38"/>
    <n v="12"/>
    <b v="1"/>
    <n v="12"/>
    <b v="0"/>
    <m/>
    <n v="0"/>
    <n v="0"/>
    <m/>
    <d v="2016-11-01T00:00:00"/>
    <b v="1"/>
    <s v="C - Framework"/>
    <x v="0"/>
    <x v="3"/>
  </r>
  <r>
    <x v="3"/>
    <x v="899"/>
    <x v="513"/>
    <x v="4"/>
    <n v="1"/>
    <d v="2017-10-31T00:00:00"/>
    <x v="435"/>
    <x v="381"/>
    <n v="24"/>
    <n v="24"/>
    <b v="1"/>
    <n v="12"/>
    <b v="1"/>
    <n v="12"/>
    <n v="2750000"/>
    <n v="11000000"/>
    <d v="2017-01-30T00:00:00"/>
    <d v="2017-10-12T00:00:00"/>
    <b v="1"/>
    <s v="B"/>
    <x v="0"/>
    <x v="0"/>
  </r>
  <r>
    <x v="0"/>
    <x v="900"/>
    <x v="980"/>
    <x v="2"/>
    <n v="6"/>
    <m/>
    <x v="221"/>
    <x v="289"/>
    <n v="24"/>
    <m/>
    <b v="1"/>
    <n v="12"/>
    <b v="0"/>
    <n v="12"/>
    <n v="0"/>
    <n v="0"/>
    <m/>
    <m/>
    <b v="1"/>
    <s v="B"/>
    <x v="2"/>
    <x v="6"/>
  </r>
  <r>
    <x v="3"/>
    <x v="581"/>
    <x v="981"/>
    <x v="6"/>
    <n v="3"/>
    <d v="2019-08-01T00:00:00"/>
    <x v="14"/>
    <x v="15"/>
    <n v="48"/>
    <m/>
    <b v="0"/>
    <n v="12"/>
    <b v="0"/>
    <n v="12"/>
    <n v="0"/>
    <n v="0"/>
    <m/>
    <d v="2019-08-01T00:00:00"/>
    <b v="1"/>
    <s v="B"/>
    <x v="2"/>
    <x v="2"/>
  </r>
  <r>
    <x v="3"/>
    <x v="338"/>
    <x v="982"/>
    <x v="1"/>
    <n v="2"/>
    <d v="2018-07-02T00:00:00"/>
    <x v="166"/>
    <x v="178"/>
    <n v="36"/>
    <n v="12"/>
    <b v="1"/>
    <n v="12"/>
    <b v="0"/>
    <m/>
    <n v="0"/>
    <n v="0"/>
    <m/>
    <d v="2017-08-03T00:00:00"/>
    <b v="1"/>
    <s v="B"/>
    <x v="0"/>
    <x v="4"/>
  </r>
  <r>
    <x v="3"/>
    <x v="338"/>
    <x v="983"/>
    <x v="1"/>
    <n v="2"/>
    <d v="2018-07-15T00:00:00"/>
    <x v="436"/>
    <x v="452"/>
    <n v="36"/>
    <n v="12"/>
    <b v="0"/>
    <n v="12"/>
    <b v="0"/>
    <m/>
    <n v="0"/>
    <n v="0"/>
    <m/>
    <d v="2017-08-03T00:00:00"/>
    <b v="1"/>
    <s v="B"/>
    <x v="6"/>
    <x v="4"/>
  </r>
  <r>
    <x v="3"/>
    <x v="338"/>
    <x v="984"/>
    <x v="1"/>
    <n v="2"/>
    <d v="2018-09-10T00:00:00"/>
    <x v="437"/>
    <x v="453"/>
    <n v="36"/>
    <n v="12"/>
    <b v="0"/>
    <n v="12"/>
    <b v="0"/>
    <m/>
    <n v="0"/>
    <n v="0"/>
    <m/>
    <d v="2017-08-03T00:00:00"/>
    <b v="1"/>
    <s v="B"/>
    <x v="6"/>
    <x v="4"/>
  </r>
  <r>
    <x v="4"/>
    <x v="901"/>
    <x v="985"/>
    <x v="7"/>
    <n v="2"/>
    <m/>
    <x v="6"/>
    <x v="6"/>
    <m/>
    <m/>
    <b v="0"/>
    <m/>
    <b v="0"/>
    <m/>
    <n v="0"/>
    <n v="0"/>
    <m/>
    <d v="2017-08-03T00:00:00"/>
    <b v="1"/>
    <s v="B"/>
    <x v="2"/>
    <x v="4"/>
  </r>
  <r>
    <x v="3"/>
    <x v="338"/>
    <x v="986"/>
    <x v="1"/>
    <n v="2"/>
    <d v="2018-07-18T00:00:00"/>
    <x v="166"/>
    <x v="178"/>
    <n v="36"/>
    <n v="12"/>
    <b v="1"/>
    <n v="12"/>
    <b v="0"/>
    <m/>
    <n v="0"/>
    <n v="0"/>
    <m/>
    <d v="2017-08-03T00:00:00"/>
    <b v="1"/>
    <s v="B"/>
    <x v="0"/>
    <x v="4"/>
  </r>
  <r>
    <x v="0"/>
    <x v="902"/>
    <x v="987"/>
    <x v="1"/>
    <n v="1"/>
    <d v="2015-04-01T00:00:00"/>
    <x v="70"/>
    <x v="157"/>
    <n v="24"/>
    <n v="24"/>
    <b v="1"/>
    <n v="12"/>
    <b v="1"/>
    <n v="12"/>
    <n v="0"/>
    <n v="0"/>
    <d v="2014-09-01T00:00:00"/>
    <d v="2015-04-01T00:00:00"/>
    <b v="1"/>
    <s v="B"/>
    <x v="0"/>
    <x v="0"/>
  </r>
  <r>
    <x v="0"/>
    <x v="902"/>
    <x v="988"/>
    <x v="1"/>
    <n v="1"/>
    <d v="2015-04-01T00:00:00"/>
    <x v="70"/>
    <x v="157"/>
    <n v="24"/>
    <n v="24"/>
    <b v="1"/>
    <n v="12"/>
    <b v="1"/>
    <n v="12"/>
    <n v="0"/>
    <n v="0"/>
    <d v="2014-09-01T00:00:00"/>
    <d v="2015-04-01T00:00:00"/>
    <b v="1"/>
    <s v="B"/>
    <x v="0"/>
    <x v="0"/>
  </r>
  <r>
    <x v="0"/>
    <x v="902"/>
    <x v="989"/>
    <x v="1"/>
    <n v="1"/>
    <d v="2015-04-01T00:00:00"/>
    <x v="70"/>
    <x v="157"/>
    <n v="24"/>
    <n v="24"/>
    <b v="1"/>
    <n v="12"/>
    <b v="1"/>
    <n v="12"/>
    <n v="0"/>
    <n v="0"/>
    <d v="2014-09-01T00:00:00"/>
    <d v="2015-04-01T00:00:00"/>
    <b v="1"/>
    <s v="B"/>
    <x v="0"/>
    <x v="0"/>
  </r>
  <r>
    <x v="8"/>
    <x v="555"/>
    <x v="990"/>
    <x v="7"/>
    <n v="2"/>
    <m/>
    <x v="6"/>
    <x v="6"/>
    <m/>
    <m/>
    <b v="0"/>
    <m/>
    <b v="0"/>
    <m/>
    <n v="0"/>
    <n v="0"/>
    <m/>
    <m/>
    <b v="1"/>
    <s v="B"/>
    <x v="2"/>
    <x v="4"/>
  </r>
  <r>
    <x v="8"/>
    <x v="903"/>
    <x v="583"/>
    <x v="7"/>
    <n v="2"/>
    <m/>
    <x v="6"/>
    <x v="6"/>
    <m/>
    <m/>
    <b v="0"/>
    <m/>
    <b v="0"/>
    <m/>
    <m/>
    <m/>
    <m/>
    <m/>
    <b v="1"/>
    <s v="B"/>
    <x v="2"/>
    <x v="4"/>
  </r>
  <r>
    <x v="3"/>
    <x v="555"/>
    <x v="990"/>
    <x v="1"/>
    <n v="2"/>
    <m/>
    <x v="270"/>
    <x v="278"/>
    <n v="24"/>
    <m/>
    <b v="1"/>
    <n v="12"/>
    <b v="1"/>
    <n v="12"/>
    <n v="0"/>
    <n v="0"/>
    <m/>
    <d v="2016-08-15T00:00:00"/>
    <b v="1"/>
    <s v="B"/>
    <x v="0"/>
    <x v="4"/>
  </r>
  <r>
    <x v="0"/>
    <x v="904"/>
    <x v="991"/>
    <x v="6"/>
    <n v="6"/>
    <d v="2017-01-02T00:00:00"/>
    <x v="438"/>
    <x v="454"/>
    <n v="12"/>
    <m/>
    <b v="0"/>
    <m/>
    <b v="0"/>
    <m/>
    <n v="1000000"/>
    <n v="1000000"/>
    <m/>
    <m/>
    <b v="1"/>
    <s v="C1 - Local Collaboration"/>
    <x v="2"/>
    <x v="6"/>
  </r>
  <r>
    <x v="8"/>
    <x v="244"/>
    <x v="992"/>
    <x v="7"/>
    <n v="10"/>
    <m/>
    <x v="439"/>
    <x v="321"/>
    <n v="12"/>
    <m/>
    <b v="0"/>
    <n v="12"/>
    <b v="0"/>
    <n v="12"/>
    <n v="0"/>
    <n v="0"/>
    <m/>
    <m/>
    <b v="1"/>
    <s v="(Blank)"/>
    <x v="2"/>
    <x v="1"/>
  </r>
  <r>
    <x v="0"/>
    <x v="905"/>
    <x v="993"/>
    <x v="1"/>
    <n v="6"/>
    <m/>
    <x v="440"/>
    <x v="455"/>
    <n v="36"/>
    <m/>
    <b v="1"/>
    <n v="12"/>
    <b v="1"/>
    <n v="3"/>
    <n v="0"/>
    <n v="0"/>
    <m/>
    <m/>
    <b v="1"/>
    <s v="B"/>
    <x v="0"/>
    <x v="6"/>
  </r>
  <r>
    <x v="3"/>
    <x v="906"/>
    <x v="994"/>
    <x v="6"/>
    <n v="5"/>
    <d v="2019-08-01T00:00:00"/>
    <x v="441"/>
    <x v="421"/>
    <n v="24"/>
    <n v="24"/>
    <b v="0"/>
    <n v="12"/>
    <b v="0"/>
    <n v="12"/>
    <n v="40000"/>
    <n v="2.5"/>
    <d v="2017-03-15T00:00:00"/>
    <d v="2019-05-01T00:00:00"/>
    <b v="1"/>
    <s v="B"/>
    <x v="4"/>
    <x v="5"/>
  </r>
  <r>
    <x v="4"/>
    <x v="907"/>
    <x v="995"/>
    <x v="7"/>
    <n v="2"/>
    <m/>
    <x v="6"/>
    <x v="6"/>
    <m/>
    <m/>
    <b v="0"/>
    <m/>
    <b v="0"/>
    <m/>
    <n v="0"/>
    <n v="0"/>
    <m/>
    <d v="2017-08-03T00:00:00"/>
    <b v="1"/>
    <s v="B"/>
    <x v="2"/>
    <x v="4"/>
  </r>
  <r>
    <x v="3"/>
    <x v="711"/>
    <x v="996"/>
    <x v="1"/>
    <n v="3"/>
    <m/>
    <x v="332"/>
    <x v="350"/>
    <n v="24"/>
    <n v="24"/>
    <b v="1"/>
    <n v="12"/>
    <b v="1"/>
    <n v="12"/>
    <n v="0"/>
    <n v="0"/>
    <m/>
    <m/>
    <b v="1"/>
    <s v="B"/>
    <x v="0"/>
    <x v="2"/>
  </r>
  <r>
    <x v="3"/>
    <x v="711"/>
    <x v="997"/>
    <x v="1"/>
    <n v="3"/>
    <m/>
    <x v="332"/>
    <x v="350"/>
    <n v="24"/>
    <n v="24"/>
    <b v="1"/>
    <n v="12"/>
    <b v="1"/>
    <n v="12"/>
    <n v="0"/>
    <n v="0"/>
    <m/>
    <m/>
    <b v="1"/>
    <s v="B"/>
    <x v="0"/>
    <x v="2"/>
  </r>
  <r>
    <x v="0"/>
    <x v="758"/>
    <x v="998"/>
    <x v="1"/>
    <n v="1"/>
    <d v="2016-10-19T00:00:00"/>
    <x v="356"/>
    <x v="372"/>
    <n v="45"/>
    <n v="0"/>
    <b v="0"/>
    <m/>
    <b v="0"/>
    <m/>
    <n v="0"/>
    <n v="0"/>
    <m/>
    <m/>
    <b v="1"/>
    <s v="B"/>
    <x v="0"/>
    <x v="0"/>
  </r>
  <r>
    <x v="0"/>
    <x v="758"/>
    <x v="998"/>
    <x v="1"/>
    <n v="1"/>
    <d v="2016-10-19T00:00:00"/>
    <x v="356"/>
    <x v="372"/>
    <n v="45"/>
    <n v="0"/>
    <b v="0"/>
    <m/>
    <b v="0"/>
    <m/>
    <n v="0"/>
    <n v="0"/>
    <m/>
    <m/>
    <b v="1"/>
    <s v="B"/>
    <x v="0"/>
    <x v="0"/>
  </r>
  <r>
    <x v="3"/>
    <x v="908"/>
    <x v="999"/>
    <x v="1"/>
    <n v="5"/>
    <d v="2018-03-06T00:00:00"/>
    <x v="374"/>
    <x v="456"/>
    <n v="24"/>
    <n v="24"/>
    <b v="1"/>
    <n v="12"/>
    <b v="0"/>
    <n v="12"/>
    <n v="0"/>
    <n v="0"/>
    <m/>
    <d v="2018-03-05T00:00:00"/>
    <b v="1"/>
    <s v="B"/>
    <x v="6"/>
    <x v="5"/>
  </r>
  <r>
    <x v="3"/>
    <x v="909"/>
    <x v="1000"/>
    <x v="1"/>
    <n v="1"/>
    <d v="2019-03-31T00:00:00"/>
    <x v="439"/>
    <x v="457"/>
    <n v="36"/>
    <n v="36"/>
    <b v="0"/>
    <m/>
    <b v="0"/>
    <m/>
    <n v="27000000"/>
    <n v="108000000"/>
    <d v="2017-03-28T00:00:00"/>
    <d v="2019-04-01T00:00:00"/>
    <b v="1"/>
    <s v="A"/>
    <x v="21"/>
    <x v="0"/>
  </r>
  <r>
    <x v="3"/>
    <x v="910"/>
    <x v="1001"/>
    <x v="1"/>
    <n v="1"/>
    <d v="2018-11-08T00:00:00"/>
    <x v="442"/>
    <x v="458"/>
    <n v="24"/>
    <n v="24"/>
    <b v="1"/>
    <n v="12"/>
    <b v="0"/>
    <m/>
    <n v="9000000"/>
    <n v="36000000"/>
    <d v="2018-04-30T00:00:00"/>
    <d v="2018-10-15T00:00:00"/>
    <b v="1"/>
    <s v="B"/>
    <x v="6"/>
    <x v="0"/>
  </r>
  <r>
    <x v="3"/>
    <x v="607"/>
    <x v="1002"/>
    <x v="1"/>
    <n v="2"/>
    <d v="2017-02-01T00:00:00"/>
    <x v="291"/>
    <x v="302"/>
    <n v="24"/>
    <n v="24"/>
    <b v="1"/>
    <n v="12"/>
    <b v="1"/>
    <n v="12"/>
    <n v="0"/>
    <n v="0"/>
    <m/>
    <m/>
    <b v="1"/>
    <s v="B"/>
    <x v="0"/>
    <x v="4"/>
  </r>
  <r>
    <x v="3"/>
    <x v="607"/>
    <x v="1003"/>
    <x v="1"/>
    <n v="2"/>
    <d v="2017-02-01T00:00:00"/>
    <x v="291"/>
    <x v="302"/>
    <n v="24"/>
    <n v="24"/>
    <b v="1"/>
    <n v="12"/>
    <b v="1"/>
    <n v="12"/>
    <n v="0"/>
    <n v="0"/>
    <m/>
    <m/>
    <b v="1"/>
    <s v="B"/>
    <x v="0"/>
    <x v="4"/>
  </r>
  <r>
    <x v="6"/>
    <x v="911"/>
    <x v="1004"/>
    <x v="6"/>
    <n v="1"/>
    <m/>
    <x v="443"/>
    <x v="459"/>
    <n v="36"/>
    <n v="12"/>
    <b v="0"/>
    <m/>
    <b v="0"/>
    <m/>
    <n v="125000"/>
    <n v="500000"/>
    <d v="2019-06-03T00:00:00"/>
    <d v="2020-02-10T00:00:00"/>
    <b v="1"/>
    <s v="B"/>
    <x v="6"/>
    <x v="0"/>
  </r>
  <r>
    <x v="4"/>
    <x v="912"/>
    <x v="1005"/>
    <x v="6"/>
    <n v="1"/>
    <m/>
    <x v="443"/>
    <x v="459"/>
    <n v="36"/>
    <n v="12"/>
    <b v="0"/>
    <m/>
    <b v="0"/>
    <m/>
    <n v="125000"/>
    <n v="500000"/>
    <d v="2019-06-03T00:00:00"/>
    <d v="2020-02-10T00:00:00"/>
    <b v="1"/>
    <s v="B"/>
    <x v="6"/>
    <x v="0"/>
  </r>
  <r>
    <x v="3"/>
    <x v="913"/>
    <x v="1006"/>
    <x v="2"/>
    <n v="3"/>
    <m/>
    <x v="444"/>
    <x v="460"/>
    <n v="24"/>
    <n v="24"/>
    <b v="1"/>
    <n v="12"/>
    <b v="1"/>
    <n v="12"/>
    <n v="0"/>
    <n v="0"/>
    <m/>
    <d v="2018-01-01T00:00:00"/>
    <b v="1"/>
    <s v="B"/>
    <x v="0"/>
    <x v="2"/>
  </r>
  <r>
    <x v="3"/>
    <x v="914"/>
    <x v="1007"/>
    <x v="1"/>
    <n v="3"/>
    <m/>
    <x v="445"/>
    <x v="218"/>
    <n v="36"/>
    <n v="12"/>
    <b v="1"/>
    <n v="12"/>
    <b v="0"/>
    <m/>
    <n v="682000"/>
    <n v="0"/>
    <m/>
    <d v="2017-10-01T00:00:00"/>
    <b v="1"/>
    <s v="B"/>
    <x v="0"/>
    <x v="2"/>
  </r>
  <r>
    <x v="3"/>
    <x v="915"/>
    <x v="1008"/>
    <x v="6"/>
    <n v="3"/>
    <d v="2016-01-28T00:00:00"/>
    <x v="199"/>
    <x v="218"/>
    <n v="36"/>
    <n v="12"/>
    <b v="0"/>
    <n v="12"/>
    <b v="0"/>
    <m/>
    <n v="3907059.06"/>
    <n v="15628236.25"/>
    <m/>
    <d v="2018-01-01T00:00:00"/>
    <b v="1"/>
    <s v="B"/>
    <x v="6"/>
    <x v="2"/>
  </r>
  <r>
    <x v="3"/>
    <x v="755"/>
    <x v="1009"/>
    <x v="5"/>
    <n v="1"/>
    <d v="2017-04-11T00:00:00"/>
    <x v="353"/>
    <x v="369"/>
    <n v="36"/>
    <n v="12"/>
    <b v="1"/>
    <n v="12"/>
    <b v="1"/>
    <n v="9"/>
    <n v="13700000"/>
    <n v="68500000"/>
    <m/>
    <m/>
    <b v="0"/>
    <s v="B"/>
    <x v="0"/>
    <x v="0"/>
  </r>
  <r>
    <x v="3"/>
    <x v="755"/>
    <x v="1010"/>
    <x v="5"/>
    <n v="1"/>
    <d v="2017-04-11T00:00:00"/>
    <x v="353"/>
    <x v="369"/>
    <n v="36"/>
    <n v="12"/>
    <b v="1"/>
    <n v="12"/>
    <b v="1"/>
    <n v="9"/>
    <n v="1500000"/>
    <n v="6000000"/>
    <m/>
    <m/>
    <b v="1"/>
    <s v="B"/>
    <x v="0"/>
    <x v="0"/>
  </r>
  <r>
    <x v="3"/>
    <x v="755"/>
    <x v="1009"/>
    <x v="5"/>
    <n v="1"/>
    <d v="2017-04-11T00:00:00"/>
    <x v="353"/>
    <x v="369"/>
    <n v="36"/>
    <n v="12"/>
    <b v="1"/>
    <n v="12"/>
    <b v="1"/>
    <n v="9"/>
    <n v="10125000"/>
    <n v="40500000"/>
    <m/>
    <m/>
    <b v="0"/>
    <s v="B"/>
    <x v="0"/>
    <x v="0"/>
  </r>
  <r>
    <x v="3"/>
    <x v="755"/>
    <x v="1011"/>
    <x v="5"/>
    <n v="1"/>
    <d v="2017-04-11T00:00:00"/>
    <x v="353"/>
    <x v="369"/>
    <n v="36"/>
    <n v="12"/>
    <b v="1"/>
    <n v="12"/>
    <b v="1"/>
    <n v="9"/>
    <n v="2000000"/>
    <n v="8000000"/>
    <m/>
    <m/>
    <b v="1"/>
    <s v="B"/>
    <x v="0"/>
    <x v="0"/>
  </r>
  <r>
    <x v="3"/>
    <x v="755"/>
    <x v="1009"/>
    <x v="5"/>
    <n v="1"/>
    <d v="2017-04-11T00:00:00"/>
    <x v="353"/>
    <x v="369"/>
    <n v="36"/>
    <n v="12"/>
    <b v="1"/>
    <n v="12"/>
    <b v="1"/>
    <n v="9"/>
    <n v="10600000"/>
    <n v="42400000"/>
    <m/>
    <m/>
    <b v="0"/>
    <s v="B"/>
    <x v="0"/>
    <x v="0"/>
  </r>
  <r>
    <x v="3"/>
    <x v="755"/>
    <x v="1012"/>
    <x v="5"/>
    <n v="1"/>
    <d v="2017-04-11T00:00:00"/>
    <x v="353"/>
    <x v="369"/>
    <n v="36"/>
    <n v="12"/>
    <b v="1"/>
    <n v="12"/>
    <b v="1"/>
    <n v="9"/>
    <n v="500000"/>
    <n v="2000000"/>
    <m/>
    <m/>
    <b v="1"/>
    <s v="B"/>
    <x v="0"/>
    <x v="0"/>
  </r>
  <r>
    <x v="3"/>
    <x v="755"/>
    <x v="1009"/>
    <x v="5"/>
    <n v="1"/>
    <d v="2017-04-11T00:00:00"/>
    <x v="353"/>
    <x v="369"/>
    <n v="36"/>
    <n v="12"/>
    <b v="1"/>
    <n v="12"/>
    <b v="1"/>
    <n v="9"/>
    <n v="2800000"/>
    <n v="11200000"/>
    <m/>
    <m/>
    <b v="0"/>
    <s v="B"/>
    <x v="0"/>
    <x v="0"/>
  </r>
  <r>
    <x v="3"/>
    <x v="755"/>
    <x v="1013"/>
    <x v="5"/>
    <n v="1"/>
    <d v="2017-04-11T00:00:00"/>
    <x v="353"/>
    <x v="369"/>
    <n v="36"/>
    <n v="12"/>
    <b v="1"/>
    <n v="12"/>
    <b v="1"/>
    <n v="9"/>
    <n v="500000"/>
    <n v="2000000"/>
    <m/>
    <m/>
    <b v="1"/>
    <s v="B"/>
    <x v="0"/>
    <x v="0"/>
  </r>
  <r>
    <x v="3"/>
    <x v="755"/>
    <x v="1009"/>
    <x v="5"/>
    <n v="1"/>
    <d v="2017-04-11T00:00:00"/>
    <x v="353"/>
    <x v="369"/>
    <n v="36"/>
    <n v="12"/>
    <b v="1"/>
    <n v="12"/>
    <b v="1"/>
    <n v="9"/>
    <n v="2300000"/>
    <n v="9200000"/>
    <m/>
    <m/>
    <b v="0"/>
    <s v="B"/>
    <x v="0"/>
    <x v="0"/>
  </r>
  <r>
    <x v="3"/>
    <x v="916"/>
    <x v="210"/>
    <x v="2"/>
    <n v="1"/>
    <d v="2018-06-05T00:00:00"/>
    <x v="446"/>
    <x v="461"/>
    <n v="24"/>
    <n v="24"/>
    <b v="1"/>
    <n v="24"/>
    <b v="0"/>
    <m/>
    <n v="0"/>
    <n v="0"/>
    <d v="2017-04-24T00:00:00"/>
    <d v="2018-06-27T00:00:00"/>
    <b v="1"/>
    <s v="A"/>
    <x v="0"/>
    <x v="0"/>
  </r>
  <r>
    <x v="3"/>
    <x v="822"/>
    <x v="898"/>
    <x v="6"/>
    <n v="5"/>
    <d v="2017-05-19T00:00:00"/>
    <x v="395"/>
    <x v="410"/>
    <n v="36"/>
    <n v="12"/>
    <b v="1"/>
    <n v="12"/>
    <b v="0"/>
    <m/>
    <n v="0"/>
    <n v="0"/>
    <m/>
    <d v="2017-05-15T00:00:00"/>
    <b v="1"/>
    <s v="B"/>
    <x v="0"/>
    <x v="5"/>
  </r>
  <r>
    <x v="3"/>
    <x v="768"/>
    <x v="969"/>
    <x v="1"/>
    <n v="1"/>
    <d v="2017-05-03T00:00:00"/>
    <x v="365"/>
    <x v="381"/>
    <n v="24"/>
    <n v="24"/>
    <b v="1"/>
    <n v="12"/>
    <b v="1"/>
    <n v="18"/>
    <n v="3500000"/>
    <n v="14000000"/>
    <m/>
    <m/>
    <b v="1"/>
    <s v="B"/>
    <x v="0"/>
    <x v="0"/>
  </r>
  <r>
    <x v="3"/>
    <x v="768"/>
    <x v="969"/>
    <x v="1"/>
    <n v="1"/>
    <d v="2017-05-03T00:00:00"/>
    <x v="365"/>
    <x v="381"/>
    <n v="24"/>
    <n v="24"/>
    <b v="1"/>
    <n v="12"/>
    <b v="1"/>
    <n v="18"/>
    <n v="500000"/>
    <n v="2000000"/>
    <m/>
    <m/>
    <b v="1"/>
    <s v="B"/>
    <x v="0"/>
    <x v="0"/>
  </r>
  <r>
    <x v="3"/>
    <x v="768"/>
    <x v="969"/>
    <x v="1"/>
    <n v="1"/>
    <d v="2017-05-03T00:00:00"/>
    <x v="365"/>
    <x v="381"/>
    <n v="24"/>
    <n v="24"/>
    <b v="1"/>
    <n v="12"/>
    <b v="1"/>
    <n v="18"/>
    <n v="50000"/>
    <n v="200000"/>
    <m/>
    <m/>
    <b v="1"/>
    <s v="B"/>
    <x v="0"/>
    <x v="0"/>
  </r>
  <r>
    <x v="3"/>
    <x v="768"/>
    <x v="969"/>
    <x v="1"/>
    <n v="1"/>
    <d v="2017-05-03T00:00:00"/>
    <x v="365"/>
    <x v="381"/>
    <n v="24"/>
    <n v="24"/>
    <b v="1"/>
    <n v="12"/>
    <b v="1"/>
    <n v="18"/>
    <n v="200000"/>
    <n v="800000"/>
    <m/>
    <m/>
    <b v="1"/>
    <s v="B"/>
    <x v="0"/>
    <x v="0"/>
  </r>
  <r>
    <x v="3"/>
    <x v="768"/>
    <x v="969"/>
    <x v="1"/>
    <n v="1"/>
    <m/>
    <x v="365"/>
    <x v="381"/>
    <n v="24"/>
    <n v="24"/>
    <b v="1"/>
    <n v="12"/>
    <b v="1"/>
    <n v="18"/>
    <n v="200000"/>
    <n v="800000"/>
    <m/>
    <m/>
    <b v="1"/>
    <s v="B"/>
    <x v="0"/>
    <x v="0"/>
  </r>
  <r>
    <x v="0"/>
    <x v="917"/>
    <x v="1014"/>
    <x v="1"/>
    <n v="3"/>
    <m/>
    <x v="447"/>
    <x v="462"/>
    <n v="36"/>
    <n v="12"/>
    <b v="1"/>
    <n v="12"/>
    <b v="1"/>
    <n v="2"/>
    <n v="0"/>
    <n v="0"/>
    <m/>
    <m/>
    <b v="1"/>
    <s v="B"/>
    <x v="0"/>
    <x v="2"/>
  </r>
  <r>
    <x v="3"/>
    <x v="918"/>
    <x v="1015"/>
    <x v="2"/>
    <n v="1"/>
    <m/>
    <x v="298"/>
    <x v="463"/>
    <n v="36"/>
    <n v="12"/>
    <b v="0"/>
    <m/>
    <b v="0"/>
    <m/>
    <n v="33375"/>
    <n v="133500"/>
    <d v="2017-06-21T00:00:00"/>
    <d v="2017-12-18T00:00:00"/>
    <b v="1"/>
    <s v="B"/>
    <x v="6"/>
    <x v="0"/>
  </r>
  <r>
    <x v="3"/>
    <x v="919"/>
    <x v="1016"/>
    <x v="6"/>
    <n v="1"/>
    <d v="3017-09-03T00:00:00"/>
    <x v="427"/>
    <x v="444"/>
    <n v="48"/>
    <n v="0"/>
    <b v="0"/>
    <m/>
    <b v="0"/>
    <m/>
    <n v="5000"/>
    <n v="20000"/>
    <m/>
    <m/>
    <b v="1"/>
    <s v="A"/>
    <x v="0"/>
    <x v="0"/>
  </r>
  <r>
    <x v="4"/>
    <x v="920"/>
    <x v="511"/>
    <x v="6"/>
    <n v="1"/>
    <m/>
    <x v="448"/>
    <x v="464"/>
    <n v="36"/>
    <n v="12"/>
    <b v="0"/>
    <m/>
    <b v="0"/>
    <m/>
    <n v="1000000"/>
    <n v="4000000"/>
    <d v="2018-06-29T00:00:00"/>
    <m/>
    <b v="1"/>
    <s v="B"/>
    <x v="6"/>
    <x v="0"/>
  </r>
  <r>
    <x v="3"/>
    <x v="822"/>
    <x v="898"/>
    <x v="6"/>
    <n v="5"/>
    <d v="2017-05-19T00:00:00"/>
    <x v="395"/>
    <x v="410"/>
    <n v="36"/>
    <n v="12"/>
    <b v="1"/>
    <n v="12"/>
    <b v="0"/>
    <m/>
    <n v="0"/>
    <n v="0"/>
    <m/>
    <d v="2017-05-15T00:00:00"/>
    <b v="1"/>
    <s v="B"/>
    <x v="0"/>
    <x v="5"/>
  </r>
  <r>
    <x v="0"/>
    <x v="921"/>
    <x v="1017"/>
    <x v="2"/>
    <n v="5"/>
    <m/>
    <x v="449"/>
    <x v="465"/>
    <n v="24"/>
    <n v="24"/>
    <b v="1"/>
    <n v="12"/>
    <b v="1"/>
    <n v="12"/>
    <n v="0"/>
    <n v="0"/>
    <m/>
    <m/>
    <b v="1"/>
    <s v="B"/>
    <x v="0"/>
    <x v="5"/>
  </r>
  <r>
    <x v="0"/>
    <x v="922"/>
    <x v="1018"/>
    <x v="2"/>
    <n v="3"/>
    <m/>
    <x v="450"/>
    <x v="466"/>
    <n v="48"/>
    <m/>
    <b v="0"/>
    <m/>
    <b v="0"/>
    <m/>
    <n v="0"/>
    <n v="0"/>
    <m/>
    <m/>
    <b v="1"/>
    <s v="B"/>
    <x v="2"/>
    <x v="2"/>
  </r>
  <r>
    <x v="3"/>
    <x v="607"/>
    <x v="1019"/>
    <x v="1"/>
    <n v="2"/>
    <d v="2017-05-01T00:00:00"/>
    <x v="388"/>
    <x v="302"/>
    <n v="21"/>
    <n v="24"/>
    <b v="1"/>
    <n v="12"/>
    <b v="1"/>
    <n v="12"/>
    <n v="0"/>
    <n v="0"/>
    <m/>
    <m/>
    <b v="1"/>
    <s v="B"/>
    <x v="0"/>
    <x v="4"/>
  </r>
  <r>
    <x v="3"/>
    <x v="923"/>
    <x v="63"/>
    <x v="1"/>
    <n v="10"/>
    <m/>
    <x v="451"/>
    <x v="295"/>
    <n v="24"/>
    <m/>
    <b v="1"/>
    <n v="12"/>
    <b v="0"/>
    <m/>
    <n v="0"/>
    <n v="0"/>
    <m/>
    <m/>
    <b v="1"/>
    <s v="B"/>
    <x v="2"/>
    <x v="1"/>
  </r>
  <r>
    <x v="3"/>
    <x v="924"/>
    <x v="1020"/>
    <x v="1"/>
    <n v="10"/>
    <d v="2018-01-02T00:00:00"/>
    <x v="452"/>
    <x v="467"/>
    <n v="24"/>
    <n v="24"/>
    <b v="1"/>
    <n v="12"/>
    <b v="0"/>
    <n v="12"/>
    <n v="0"/>
    <n v="0"/>
    <m/>
    <m/>
    <b v="1"/>
    <s v="B"/>
    <x v="6"/>
    <x v="1"/>
  </r>
  <r>
    <x v="3"/>
    <x v="925"/>
    <x v="296"/>
    <x v="1"/>
    <n v="10"/>
    <m/>
    <x v="444"/>
    <x v="408"/>
    <n v="24"/>
    <m/>
    <b v="1"/>
    <n v="12"/>
    <b v="0"/>
    <n v="12"/>
    <n v="0"/>
    <n v="0"/>
    <m/>
    <m/>
    <b v="1"/>
    <s v="B"/>
    <x v="2"/>
    <x v="1"/>
  </r>
  <r>
    <x v="3"/>
    <x v="926"/>
    <x v="1021"/>
    <x v="2"/>
    <n v="1"/>
    <d v="2017-06-01T00:00:00"/>
    <x v="453"/>
    <x v="468"/>
    <n v="24"/>
    <n v="24"/>
    <b v="1"/>
    <n v="12"/>
    <b v="1"/>
    <n v="12"/>
    <n v="1560725"/>
    <n v="6250000"/>
    <m/>
    <m/>
    <b v="1"/>
    <s v="A"/>
    <x v="0"/>
    <x v="0"/>
  </r>
  <r>
    <x v="3"/>
    <x v="822"/>
    <x v="898"/>
    <x v="6"/>
    <n v="5"/>
    <d v="2017-05-19T00:00:00"/>
    <x v="395"/>
    <x v="410"/>
    <n v="36"/>
    <n v="12"/>
    <b v="1"/>
    <n v="12"/>
    <b v="0"/>
    <m/>
    <n v="0"/>
    <n v="0"/>
    <m/>
    <d v="2017-05-15T00:00:00"/>
    <b v="1"/>
    <s v="B"/>
    <x v="0"/>
    <x v="5"/>
  </r>
  <r>
    <x v="3"/>
    <x v="822"/>
    <x v="898"/>
    <x v="6"/>
    <n v="5"/>
    <d v="2017-05-19T00:00:00"/>
    <x v="395"/>
    <x v="410"/>
    <n v="36"/>
    <n v="12"/>
    <b v="1"/>
    <n v="12"/>
    <b v="0"/>
    <m/>
    <n v="0"/>
    <n v="0"/>
    <m/>
    <d v="2017-05-15T00:00:00"/>
    <b v="1"/>
    <s v="B"/>
    <x v="0"/>
    <x v="5"/>
  </r>
  <r>
    <x v="3"/>
    <x v="822"/>
    <x v="898"/>
    <x v="6"/>
    <n v="5"/>
    <d v="2017-05-19T00:00:00"/>
    <x v="395"/>
    <x v="410"/>
    <n v="36"/>
    <n v="12"/>
    <b v="1"/>
    <n v="12"/>
    <b v="0"/>
    <m/>
    <n v="0"/>
    <n v="0"/>
    <m/>
    <d v="2017-05-15T00:00:00"/>
    <b v="1"/>
    <s v="B"/>
    <x v="0"/>
    <x v="5"/>
  </r>
  <r>
    <x v="3"/>
    <x v="822"/>
    <x v="898"/>
    <x v="6"/>
    <n v="5"/>
    <d v="2017-05-19T00:00:00"/>
    <x v="395"/>
    <x v="410"/>
    <n v="36"/>
    <n v="12"/>
    <b v="1"/>
    <n v="12"/>
    <b v="0"/>
    <m/>
    <n v="0"/>
    <n v="0"/>
    <m/>
    <d v="2017-05-15T00:00:00"/>
    <b v="1"/>
    <s v="B"/>
    <x v="0"/>
    <x v="5"/>
  </r>
  <r>
    <x v="0"/>
    <x v="285"/>
    <x v="275"/>
    <x v="0"/>
    <n v="1"/>
    <d v="2013-09-03T00:00:00"/>
    <x v="151"/>
    <x v="162"/>
    <n v="36"/>
    <n v="12"/>
    <b v="1"/>
    <n v="12"/>
    <b v="0"/>
    <m/>
    <n v="0"/>
    <n v="0"/>
    <d v="2012-10-01T00:00:00"/>
    <d v="2013-10-01T00:00:00"/>
    <b v="1"/>
    <s v="B"/>
    <x v="0"/>
    <x v="0"/>
  </r>
  <r>
    <x v="3"/>
    <x v="927"/>
    <x v="894"/>
    <x v="6"/>
    <n v="1"/>
    <d v="2019-05-02T00:00:00"/>
    <x v="14"/>
    <x v="469"/>
    <n v="36"/>
    <n v="12"/>
    <b v="0"/>
    <m/>
    <b v="0"/>
    <m/>
    <n v="2500000"/>
    <n v="10000000"/>
    <d v="2018-10-01T00:00:00"/>
    <d v="2019-05-03T00:00:00"/>
    <b v="1"/>
    <s v="B"/>
    <x v="6"/>
    <x v="0"/>
  </r>
  <r>
    <x v="13"/>
    <x v="928"/>
    <x v="1022"/>
    <x v="6"/>
    <n v="1"/>
    <m/>
    <x v="454"/>
    <x v="470"/>
    <n v="36"/>
    <n v="12"/>
    <b v="0"/>
    <m/>
    <b v="0"/>
    <m/>
    <n v="100000"/>
    <n v="400000"/>
    <d v="2021-12-01T00:00:00"/>
    <d v="2022-10-07T00:00:00"/>
    <b v="1"/>
    <s v="B"/>
    <x v="6"/>
    <x v="0"/>
  </r>
  <r>
    <x v="0"/>
    <x v="922"/>
    <x v="1018"/>
    <x v="2"/>
    <n v="3"/>
    <m/>
    <x v="450"/>
    <x v="466"/>
    <n v="48"/>
    <m/>
    <b v="0"/>
    <m/>
    <b v="0"/>
    <m/>
    <m/>
    <m/>
    <m/>
    <m/>
    <b v="1"/>
    <s v="B"/>
    <x v="2"/>
    <x v="2"/>
  </r>
  <r>
    <x v="0"/>
    <x v="922"/>
    <x v="1018"/>
    <x v="2"/>
    <n v="3"/>
    <m/>
    <x v="450"/>
    <x v="466"/>
    <n v="48"/>
    <m/>
    <b v="0"/>
    <m/>
    <b v="0"/>
    <m/>
    <n v="0"/>
    <n v="0"/>
    <m/>
    <m/>
    <b v="1"/>
    <s v="B"/>
    <x v="2"/>
    <x v="2"/>
  </r>
  <r>
    <x v="0"/>
    <x v="922"/>
    <x v="1018"/>
    <x v="2"/>
    <n v="3"/>
    <m/>
    <x v="450"/>
    <x v="466"/>
    <n v="48"/>
    <m/>
    <b v="0"/>
    <m/>
    <b v="0"/>
    <m/>
    <m/>
    <m/>
    <m/>
    <m/>
    <b v="1"/>
    <s v="B"/>
    <x v="2"/>
    <x v="2"/>
  </r>
  <r>
    <x v="0"/>
    <x v="922"/>
    <x v="1018"/>
    <x v="2"/>
    <n v="3"/>
    <m/>
    <x v="450"/>
    <x v="466"/>
    <n v="48"/>
    <m/>
    <b v="0"/>
    <m/>
    <b v="0"/>
    <m/>
    <m/>
    <m/>
    <m/>
    <m/>
    <b v="1"/>
    <s v="B"/>
    <x v="2"/>
    <x v="2"/>
  </r>
  <r>
    <x v="3"/>
    <x v="929"/>
    <x v="1023"/>
    <x v="6"/>
    <n v="1"/>
    <d v="2017-06-30T00:00:00"/>
    <x v="455"/>
    <x v="471"/>
    <n v="48"/>
    <n v="12"/>
    <b v="1"/>
    <n v="12"/>
    <b v="0"/>
    <m/>
    <n v="20000"/>
    <n v="80000"/>
    <m/>
    <m/>
    <b v="1"/>
    <s v="A"/>
    <x v="0"/>
    <x v="0"/>
  </r>
  <r>
    <x v="3"/>
    <x v="930"/>
    <x v="1024"/>
    <x v="6"/>
    <n v="1"/>
    <d v="2017-06-30T00:00:00"/>
    <x v="455"/>
    <x v="471"/>
    <n v="48"/>
    <n v="12"/>
    <b v="1"/>
    <n v="12"/>
    <b v="0"/>
    <m/>
    <n v="10000"/>
    <n v="40000"/>
    <m/>
    <m/>
    <b v="1"/>
    <s v="A"/>
    <x v="0"/>
    <x v="0"/>
  </r>
  <r>
    <x v="3"/>
    <x v="931"/>
    <x v="1025"/>
    <x v="6"/>
    <n v="1"/>
    <d v="2017-06-30T00:00:00"/>
    <x v="455"/>
    <x v="471"/>
    <n v="48"/>
    <n v="12"/>
    <b v="1"/>
    <n v="12"/>
    <b v="0"/>
    <m/>
    <n v="20000"/>
    <n v="80000"/>
    <m/>
    <m/>
    <b v="1"/>
    <s v="A"/>
    <x v="0"/>
    <x v="0"/>
  </r>
  <r>
    <x v="3"/>
    <x v="932"/>
    <x v="1026"/>
    <x v="6"/>
    <n v="1"/>
    <d v="2017-06-30T00:00:00"/>
    <x v="455"/>
    <x v="471"/>
    <n v="48"/>
    <n v="12"/>
    <b v="1"/>
    <n v="12"/>
    <b v="0"/>
    <m/>
    <n v="5000"/>
    <n v="20000"/>
    <m/>
    <m/>
    <b v="1"/>
    <s v="A"/>
    <x v="0"/>
    <x v="0"/>
  </r>
  <r>
    <x v="3"/>
    <x v="933"/>
    <x v="1027"/>
    <x v="6"/>
    <n v="1"/>
    <d v="2017-06-30T00:00:00"/>
    <x v="455"/>
    <x v="471"/>
    <n v="48"/>
    <n v="12"/>
    <b v="1"/>
    <n v="12"/>
    <b v="0"/>
    <m/>
    <n v="5000"/>
    <n v="20000"/>
    <m/>
    <m/>
    <b v="1"/>
    <s v="A"/>
    <x v="0"/>
    <x v="0"/>
  </r>
  <r>
    <x v="3"/>
    <x v="934"/>
    <x v="1028"/>
    <x v="5"/>
    <n v="1"/>
    <d v="2019-03-29T00:00:00"/>
    <x v="186"/>
    <x v="472"/>
    <n v="36"/>
    <n v="12"/>
    <b v="0"/>
    <m/>
    <b v="0"/>
    <m/>
    <n v="200000"/>
    <n v="1000000"/>
    <m/>
    <m/>
    <b v="1"/>
    <s v="A"/>
    <x v="6"/>
    <x v="0"/>
  </r>
  <r>
    <x v="3"/>
    <x v="935"/>
    <x v="1029"/>
    <x v="0"/>
    <n v="4"/>
    <m/>
    <x v="455"/>
    <x v="296"/>
    <n v="24"/>
    <m/>
    <b v="1"/>
    <n v="12"/>
    <b v="1"/>
    <n v="12"/>
    <n v="0"/>
    <n v="0"/>
    <m/>
    <m/>
    <b v="1"/>
    <s v="C - Framework"/>
    <x v="0"/>
    <x v="3"/>
  </r>
  <r>
    <x v="3"/>
    <x v="935"/>
    <x v="1029"/>
    <x v="0"/>
    <n v="4"/>
    <m/>
    <x v="455"/>
    <x v="296"/>
    <n v="24"/>
    <m/>
    <b v="1"/>
    <n v="12"/>
    <b v="1"/>
    <n v="12"/>
    <n v="0"/>
    <n v="0"/>
    <m/>
    <m/>
    <b v="1"/>
    <s v="C - Framework"/>
    <x v="0"/>
    <x v="3"/>
  </r>
  <r>
    <x v="3"/>
    <x v="893"/>
    <x v="1030"/>
    <x v="1"/>
    <n v="3"/>
    <m/>
    <x v="400"/>
    <x v="295"/>
    <n v="36"/>
    <n v="12"/>
    <b v="1"/>
    <n v="12"/>
    <b v="0"/>
    <m/>
    <n v="0"/>
    <n v="0"/>
    <m/>
    <m/>
    <b v="1"/>
    <s v="B"/>
    <x v="0"/>
    <x v="2"/>
  </r>
  <r>
    <x v="3"/>
    <x v="893"/>
    <x v="1031"/>
    <x v="1"/>
    <n v="3"/>
    <m/>
    <x v="400"/>
    <x v="295"/>
    <n v="36"/>
    <n v="12"/>
    <b v="1"/>
    <n v="12"/>
    <b v="0"/>
    <m/>
    <n v="0"/>
    <n v="0"/>
    <m/>
    <m/>
    <b v="1"/>
    <s v="B"/>
    <x v="0"/>
    <x v="2"/>
  </r>
  <r>
    <x v="3"/>
    <x v="831"/>
    <x v="1032"/>
    <x v="4"/>
    <n v="4"/>
    <m/>
    <x v="400"/>
    <x v="295"/>
    <n v="24"/>
    <m/>
    <b v="1"/>
    <n v="12"/>
    <b v="1"/>
    <n v="12"/>
    <n v="0"/>
    <n v="0"/>
    <m/>
    <m/>
    <b v="1"/>
    <s v="B"/>
    <x v="0"/>
    <x v="3"/>
  </r>
  <r>
    <x v="3"/>
    <x v="831"/>
    <x v="1033"/>
    <x v="4"/>
    <n v="4"/>
    <m/>
    <x v="400"/>
    <x v="295"/>
    <n v="24"/>
    <m/>
    <b v="1"/>
    <n v="12"/>
    <b v="1"/>
    <n v="12"/>
    <n v="0"/>
    <n v="0"/>
    <m/>
    <m/>
    <b v="1"/>
    <s v="B"/>
    <x v="0"/>
    <x v="3"/>
  </r>
  <r>
    <x v="3"/>
    <x v="831"/>
    <x v="1034"/>
    <x v="4"/>
    <n v="4"/>
    <m/>
    <x v="400"/>
    <x v="295"/>
    <n v="24"/>
    <m/>
    <b v="1"/>
    <n v="12"/>
    <b v="1"/>
    <n v="12"/>
    <n v="0"/>
    <n v="0"/>
    <m/>
    <m/>
    <b v="1"/>
    <s v="B"/>
    <x v="0"/>
    <x v="3"/>
  </r>
  <r>
    <x v="3"/>
    <x v="831"/>
    <x v="1035"/>
    <x v="4"/>
    <n v="4"/>
    <m/>
    <x v="400"/>
    <x v="295"/>
    <n v="24"/>
    <m/>
    <b v="1"/>
    <n v="12"/>
    <b v="1"/>
    <n v="12"/>
    <n v="0"/>
    <n v="0"/>
    <m/>
    <m/>
    <b v="1"/>
    <s v="B"/>
    <x v="0"/>
    <x v="3"/>
  </r>
  <r>
    <x v="3"/>
    <x v="831"/>
    <x v="1036"/>
    <x v="4"/>
    <n v="4"/>
    <m/>
    <x v="400"/>
    <x v="295"/>
    <n v="24"/>
    <m/>
    <b v="1"/>
    <n v="12"/>
    <b v="1"/>
    <n v="12"/>
    <n v="0"/>
    <n v="0"/>
    <m/>
    <m/>
    <b v="1"/>
    <s v="B"/>
    <x v="0"/>
    <x v="3"/>
  </r>
  <r>
    <x v="3"/>
    <x v="831"/>
    <x v="1037"/>
    <x v="4"/>
    <n v="4"/>
    <m/>
    <x v="400"/>
    <x v="295"/>
    <n v="24"/>
    <m/>
    <b v="1"/>
    <n v="12"/>
    <b v="1"/>
    <n v="12"/>
    <n v="0"/>
    <n v="0"/>
    <m/>
    <m/>
    <b v="1"/>
    <s v="B"/>
    <x v="0"/>
    <x v="3"/>
  </r>
  <r>
    <x v="3"/>
    <x v="831"/>
    <x v="1038"/>
    <x v="4"/>
    <n v="4"/>
    <m/>
    <x v="400"/>
    <x v="295"/>
    <n v="24"/>
    <m/>
    <b v="1"/>
    <n v="12"/>
    <b v="1"/>
    <n v="12"/>
    <n v="0"/>
    <n v="0"/>
    <m/>
    <m/>
    <b v="1"/>
    <s v="B"/>
    <x v="0"/>
    <x v="3"/>
  </r>
  <r>
    <x v="3"/>
    <x v="831"/>
    <x v="1039"/>
    <x v="4"/>
    <n v="4"/>
    <m/>
    <x v="400"/>
    <x v="295"/>
    <n v="24"/>
    <m/>
    <b v="1"/>
    <n v="12"/>
    <b v="1"/>
    <n v="12"/>
    <n v="0"/>
    <n v="0"/>
    <m/>
    <m/>
    <b v="1"/>
    <s v="B"/>
    <x v="0"/>
    <x v="3"/>
  </r>
  <r>
    <x v="3"/>
    <x v="831"/>
    <x v="1040"/>
    <x v="4"/>
    <n v="4"/>
    <m/>
    <x v="400"/>
    <x v="295"/>
    <n v="24"/>
    <m/>
    <b v="1"/>
    <n v="12"/>
    <b v="1"/>
    <n v="12"/>
    <n v="0"/>
    <n v="0"/>
    <m/>
    <m/>
    <b v="1"/>
    <s v="B"/>
    <x v="0"/>
    <x v="3"/>
  </r>
  <r>
    <x v="3"/>
    <x v="831"/>
    <x v="1041"/>
    <x v="4"/>
    <n v="4"/>
    <m/>
    <x v="400"/>
    <x v="295"/>
    <n v="24"/>
    <m/>
    <b v="1"/>
    <n v="12"/>
    <b v="1"/>
    <n v="12"/>
    <n v="0"/>
    <n v="0"/>
    <m/>
    <m/>
    <b v="1"/>
    <s v="B"/>
    <x v="0"/>
    <x v="3"/>
  </r>
  <r>
    <x v="3"/>
    <x v="812"/>
    <x v="1042"/>
    <x v="1"/>
    <n v="1"/>
    <d v="2017-08-08T00:00:00"/>
    <x v="387"/>
    <x v="402"/>
    <n v="36"/>
    <n v="12"/>
    <b v="1"/>
    <n v="12"/>
    <b v="0"/>
    <m/>
    <n v="500000"/>
    <n v="2000000"/>
    <d v="2016-07-01T00:00:00"/>
    <d v="2017-07-24T00:00:00"/>
    <b v="1"/>
    <s v="B"/>
    <x v="0"/>
    <x v="0"/>
  </r>
  <r>
    <x v="3"/>
    <x v="812"/>
    <x v="1043"/>
    <x v="1"/>
    <n v="1"/>
    <d v="2017-08-08T00:00:00"/>
    <x v="387"/>
    <x v="402"/>
    <n v="36"/>
    <n v="12"/>
    <b v="1"/>
    <n v="12"/>
    <b v="0"/>
    <m/>
    <n v="250000"/>
    <n v="1000000"/>
    <d v="2016-07-01T00:00:00"/>
    <d v="2017-07-24T00:00:00"/>
    <b v="1"/>
    <s v="B"/>
    <x v="0"/>
    <x v="0"/>
  </r>
  <r>
    <x v="3"/>
    <x v="936"/>
    <x v="1044"/>
    <x v="1"/>
    <n v="2"/>
    <d v="2017-02-01T00:00:00"/>
    <x v="291"/>
    <x v="302"/>
    <n v="24"/>
    <m/>
    <b v="1"/>
    <n v="12"/>
    <b v="1"/>
    <n v="12"/>
    <n v="132080000"/>
    <n v="0"/>
    <m/>
    <m/>
    <b v="1"/>
    <s v="C1 - Local Collaboration"/>
    <x v="0"/>
    <x v="4"/>
  </r>
  <r>
    <x v="3"/>
    <x v="937"/>
    <x v="1045"/>
    <x v="1"/>
    <n v="2"/>
    <d v="2018-03-22T00:00:00"/>
    <x v="456"/>
    <x v="350"/>
    <n v="24"/>
    <n v="24"/>
    <b v="1"/>
    <n v="12"/>
    <b v="0"/>
    <n v="12"/>
    <n v="0"/>
    <n v="0"/>
    <m/>
    <d v="2017-11-06T00:00:00"/>
    <b v="1"/>
    <s v="(Blank)"/>
    <x v="6"/>
    <x v="4"/>
  </r>
  <r>
    <x v="3"/>
    <x v="937"/>
    <x v="1046"/>
    <x v="1"/>
    <n v="2"/>
    <d v="2018-04-01T00:00:00"/>
    <x v="456"/>
    <x v="321"/>
    <n v="24"/>
    <m/>
    <b v="0"/>
    <n v="12"/>
    <b v="0"/>
    <n v="12"/>
    <n v="0"/>
    <n v="0"/>
    <m/>
    <d v="2017-11-06T00:00:00"/>
    <b v="1"/>
    <s v="(Blank)"/>
    <x v="2"/>
    <x v="4"/>
  </r>
  <r>
    <x v="4"/>
    <x v="938"/>
    <x v="1047"/>
    <x v="7"/>
    <n v="2"/>
    <m/>
    <x v="6"/>
    <x v="6"/>
    <m/>
    <m/>
    <b v="0"/>
    <m/>
    <b v="0"/>
    <m/>
    <m/>
    <m/>
    <m/>
    <m/>
    <b v="1"/>
    <s v="(Blank)"/>
    <x v="2"/>
    <x v="4"/>
  </r>
  <r>
    <x v="3"/>
    <x v="939"/>
    <x v="19"/>
    <x v="0"/>
    <n v="1"/>
    <d v="2020-01-29T00:00:00"/>
    <x v="457"/>
    <x v="473"/>
    <n v="48"/>
    <n v="0"/>
    <b v="0"/>
    <n v="0"/>
    <b v="0"/>
    <n v="0"/>
    <n v="7000000"/>
    <n v="28000000"/>
    <d v="2019-01-27T00:00:00"/>
    <d v="2020-01-27T00:00:00"/>
    <b v="1"/>
    <s v="A"/>
    <x v="0"/>
    <x v="0"/>
  </r>
  <r>
    <x v="3"/>
    <x v="940"/>
    <x v="1048"/>
    <x v="0"/>
    <n v="1"/>
    <d v="2018-12-18T00:00:00"/>
    <x v="458"/>
    <x v="474"/>
    <n v="48"/>
    <n v="0"/>
    <b v="0"/>
    <m/>
    <b v="0"/>
    <m/>
    <n v="30000000"/>
    <n v="120000000"/>
    <d v="2018-02-22T00:00:00"/>
    <d v="2019-01-28T00:00:00"/>
    <b v="1"/>
    <s v="B"/>
    <x v="0"/>
    <x v="0"/>
  </r>
  <r>
    <x v="3"/>
    <x v="941"/>
    <x v="1049"/>
    <x v="1"/>
    <n v="3"/>
    <m/>
    <x v="406"/>
    <x v="421"/>
    <n v="36"/>
    <n v="24"/>
    <b v="1"/>
    <n v="12"/>
    <b v="0"/>
    <n v="12"/>
    <n v="0"/>
    <n v="0"/>
    <m/>
    <m/>
    <b v="1"/>
    <s v="B"/>
    <x v="6"/>
    <x v="2"/>
  </r>
  <r>
    <x v="0"/>
    <x v="816"/>
    <x v="1050"/>
    <x v="6"/>
    <n v="2"/>
    <m/>
    <x v="391"/>
    <x v="406"/>
    <n v="36"/>
    <n v="12"/>
    <b v="0"/>
    <n v="12"/>
    <b v="0"/>
    <m/>
    <n v="0"/>
    <n v="0"/>
    <d v="2015-12-01T00:00:00"/>
    <d v="2017-07-01T00:00:00"/>
    <b v="1"/>
    <s v="B"/>
    <x v="6"/>
    <x v="4"/>
  </r>
  <r>
    <x v="0"/>
    <x v="816"/>
    <x v="1051"/>
    <x v="6"/>
    <n v="2"/>
    <m/>
    <x v="391"/>
    <x v="406"/>
    <n v="36"/>
    <n v="12"/>
    <b v="0"/>
    <n v="12"/>
    <b v="0"/>
    <m/>
    <n v="0"/>
    <n v="0"/>
    <d v="2015-12-01T00:00:00"/>
    <d v="2017-07-01T00:00:00"/>
    <b v="1"/>
    <s v="B"/>
    <x v="6"/>
    <x v="4"/>
  </r>
  <r>
    <x v="0"/>
    <x v="816"/>
    <x v="1052"/>
    <x v="6"/>
    <n v="2"/>
    <m/>
    <x v="391"/>
    <x v="406"/>
    <n v="36"/>
    <n v="12"/>
    <b v="0"/>
    <n v="12"/>
    <b v="0"/>
    <m/>
    <n v="0"/>
    <n v="0"/>
    <d v="2015-12-01T00:00:00"/>
    <d v="2017-07-01T00:00:00"/>
    <b v="1"/>
    <s v="B"/>
    <x v="6"/>
    <x v="4"/>
  </r>
  <r>
    <x v="0"/>
    <x v="816"/>
    <x v="1053"/>
    <x v="6"/>
    <n v="2"/>
    <m/>
    <x v="391"/>
    <x v="406"/>
    <n v="36"/>
    <n v="12"/>
    <b v="0"/>
    <n v="12"/>
    <b v="0"/>
    <m/>
    <n v="0"/>
    <n v="0"/>
    <d v="2015-12-01T00:00:00"/>
    <d v="2017-07-01T00:00:00"/>
    <b v="1"/>
    <s v="B"/>
    <x v="6"/>
    <x v="4"/>
  </r>
  <r>
    <x v="3"/>
    <x v="942"/>
    <x v="222"/>
    <x v="1"/>
    <n v="1"/>
    <d v="2019-08-23T00:00:00"/>
    <x v="459"/>
    <x v="475"/>
    <n v="36"/>
    <n v="12"/>
    <b v="0"/>
    <m/>
    <b v="0"/>
    <m/>
    <n v="300000"/>
    <n v="1200000"/>
    <d v="2019-03-19T00:00:00"/>
    <d v="2019-08-01T00:00:00"/>
    <b v="1"/>
    <s v="B"/>
    <x v="6"/>
    <x v="0"/>
  </r>
  <r>
    <x v="9"/>
    <x v="943"/>
    <x v="1054"/>
    <x v="2"/>
    <n v="1"/>
    <d v="2015-05-13T00:00:00"/>
    <x v="460"/>
    <x v="476"/>
    <n v="24"/>
    <n v="2"/>
    <b v="0"/>
    <n v="2"/>
    <b v="0"/>
    <m/>
    <m/>
    <m/>
    <m/>
    <m/>
    <b v="0"/>
    <s v="(Blank)"/>
    <x v="22"/>
    <x v="0"/>
  </r>
  <r>
    <x v="3"/>
    <x v="944"/>
    <x v="1055"/>
    <x v="5"/>
    <n v="1"/>
    <d v="2019-03-29T00:00:00"/>
    <x v="186"/>
    <x v="472"/>
    <n v="36"/>
    <n v="12"/>
    <b v="0"/>
    <m/>
    <b v="0"/>
    <m/>
    <n v="4000000"/>
    <n v="16000000"/>
    <m/>
    <m/>
    <b v="1"/>
    <s v="A"/>
    <x v="6"/>
    <x v="0"/>
  </r>
  <r>
    <x v="3"/>
    <x v="610"/>
    <x v="1056"/>
    <x v="1"/>
    <n v="10"/>
    <m/>
    <x v="456"/>
    <x v="350"/>
    <n v="24"/>
    <n v="24"/>
    <b v="1"/>
    <n v="12"/>
    <b v="0"/>
    <n v="12"/>
    <n v="0"/>
    <n v="0"/>
    <m/>
    <m/>
    <b v="1"/>
    <s v="(Blank)"/>
    <x v="6"/>
    <x v="1"/>
  </r>
  <r>
    <x v="3"/>
    <x v="945"/>
    <x v="1057"/>
    <x v="2"/>
    <n v="1"/>
    <d v="2018-10-26T00:00:00"/>
    <x v="461"/>
    <x v="477"/>
    <n v="24"/>
    <n v="24"/>
    <b v="1"/>
    <n v="12"/>
    <b v="0"/>
    <n v="12"/>
    <n v="2500000"/>
    <n v="10000000"/>
    <d v="2017-12-01T00:00:00"/>
    <d v="2018-08-30T00:00:00"/>
    <b v="1"/>
    <s v="B"/>
    <x v="6"/>
    <x v="0"/>
  </r>
  <r>
    <x v="3"/>
    <x v="946"/>
    <x v="179"/>
    <x v="1"/>
    <n v="1"/>
    <d v="2019-05-27T00:00:00"/>
    <x v="462"/>
    <x v="478"/>
    <n v="36"/>
    <n v="36"/>
    <b v="0"/>
    <m/>
    <b v="0"/>
    <m/>
    <n v="20000000"/>
    <n v="120000000"/>
    <d v="2018-03-15T00:00:00"/>
    <d v="2019-01-28T00:00:00"/>
    <b v="1"/>
    <s v="A"/>
    <x v="21"/>
    <x v="0"/>
  </r>
  <r>
    <x v="3"/>
    <x v="947"/>
    <x v="1058"/>
    <x v="1"/>
    <n v="1"/>
    <d v="2019-07-16T00:00:00"/>
    <x v="463"/>
    <x v="479"/>
    <n v="24"/>
    <n v="24"/>
    <b v="0"/>
    <m/>
    <b v="0"/>
    <m/>
    <n v="750000"/>
    <n v="3000000"/>
    <d v="2018-04-09T00:00:00"/>
    <d v="2019-07-22T00:00:00"/>
    <b v="1"/>
    <s v="B"/>
    <x v="4"/>
    <x v="0"/>
  </r>
  <r>
    <x v="3"/>
    <x v="948"/>
    <x v="1059"/>
    <x v="1"/>
    <n v="1"/>
    <d v="2018-02-01T00:00:00"/>
    <x v="464"/>
    <x v="480"/>
    <n v="36"/>
    <n v="12"/>
    <b v="0"/>
    <n v="12"/>
    <b v="0"/>
    <m/>
    <n v="110000"/>
    <n v="440000"/>
    <d v="2017-04-03T00:00:00"/>
    <d v="2018-02-01T00:00:00"/>
    <b v="1"/>
    <s v="B"/>
    <x v="6"/>
    <x v="0"/>
  </r>
  <r>
    <x v="8"/>
    <x v="949"/>
    <x v="778"/>
    <x v="1"/>
    <n v="1"/>
    <m/>
    <x v="465"/>
    <x v="481"/>
    <n v="36"/>
    <n v="12"/>
    <b v="0"/>
    <m/>
    <b v="0"/>
    <m/>
    <n v="920000"/>
    <n v="3680000"/>
    <d v="2019-03-25T00:00:00"/>
    <d v="2018-09-03T00:00:00"/>
    <b v="0"/>
    <s v="A"/>
    <x v="6"/>
    <x v="0"/>
  </r>
  <r>
    <x v="3"/>
    <x v="950"/>
    <x v="1060"/>
    <x v="1"/>
    <n v="1"/>
    <d v="2018-09-03T00:00:00"/>
    <x v="466"/>
    <x v="482"/>
    <n v="36"/>
    <n v="12"/>
    <b v="0"/>
    <n v="12"/>
    <b v="0"/>
    <m/>
    <n v="1000000"/>
    <n v="4000000"/>
    <d v="2018-05-01T00:00:00"/>
    <d v="2018-09-03T00:00:00"/>
    <b v="1"/>
    <s v="A"/>
    <x v="6"/>
    <x v="0"/>
  </r>
  <r>
    <x v="3"/>
    <x v="951"/>
    <x v="565"/>
    <x v="1"/>
    <n v="1"/>
    <d v="2018-12-18T00:00:00"/>
    <x v="467"/>
    <x v="483"/>
    <n v="24"/>
    <n v="24"/>
    <b v="0"/>
    <n v="12"/>
    <b v="0"/>
    <n v="12"/>
    <n v="782841.9"/>
    <n v="3131367.59"/>
    <d v="2018-05-07T00:00:00"/>
    <d v="2018-12-11T00:00:00"/>
    <b v="1"/>
    <s v="B"/>
    <x v="4"/>
    <x v="0"/>
  </r>
  <r>
    <x v="9"/>
    <x v="952"/>
    <x v="1061"/>
    <x v="6"/>
    <n v="1"/>
    <d v="2018-03-01T00:00:00"/>
    <x v="468"/>
    <x v="484"/>
    <n v="36"/>
    <n v="0"/>
    <b v="0"/>
    <m/>
    <b v="0"/>
    <m/>
    <n v="0"/>
    <n v="0"/>
    <m/>
    <m/>
    <b v="0"/>
    <s v="(Blank)"/>
    <x v="0"/>
    <x v="0"/>
  </r>
  <r>
    <x v="8"/>
    <x v="953"/>
    <x v="492"/>
    <x v="1"/>
    <n v="1"/>
    <m/>
    <x v="469"/>
    <x v="6"/>
    <m/>
    <m/>
    <b v="0"/>
    <m/>
    <b v="0"/>
    <m/>
    <n v="0"/>
    <n v="0"/>
    <m/>
    <m/>
    <b v="0"/>
    <s v="B"/>
    <x v="2"/>
    <x v="0"/>
  </r>
  <r>
    <x v="3"/>
    <x v="954"/>
    <x v="1062"/>
    <x v="1"/>
    <n v="1"/>
    <d v="2019-03-04T00:00:00"/>
    <x v="470"/>
    <x v="485"/>
    <n v="24"/>
    <n v="24"/>
    <b v="0"/>
    <n v="12"/>
    <b v="0"/>
    <n v="12"/>
    <n v="500000"/>
    <n v="2000000"/>
    <d v="2018-08-31T00:00:00"/>
    <d v="2019-03-04T00:00:00"/>
    <b v="1"/>
    <s v="B"/>
    <x v="4"/>
    <x v="0"/>
  </r>
  <r>
    <x v="3"/>
    <x v="955"/>
    <x v="83"/>
    <x v="1"/>
    <n v="1"/>
    <d v="2019-06-07T00:00:00"/>
    <x v="471"/>
    <x v="486"/>
    <n v="36"/>
    <n v="12"/>
    <b v="0"/>
    <m/>
    <b v="0"/>
    <m/>
    <n v="64000"/>
    <n v="256000"/>
    <d v="2018-08-31T00:00:00"/>
    <d v="2019-02-04T00:00:00"/>
    <b v="1"/>
    <s v="B"/>
    <x v="6"/>
    <x v="0"/>
  </r>
  <r>
    <x v="3"/>
    <x v="956"/>
    <x v="1063"/>
    <x v="1"/>
    <n v="1"/>
    <d v="2019-07-01T00:00:00"/>
    <x v="280"/>
    <x v="296"/>
    <n v="24"/>
    <n v="24"/>
    <b v="0"/>
    <m/>
    <b v="0"/>
    <m/>
    <n v="2250000"/>
    <n v="9000000"/>
    <d v="2018-12-01T00:00:00"/>
    <d v="2018-12-07T00:00:00"/>
    <b v="1"/>
    <s v="B"/>
    <x v="4"/>
    <x v="0"/>
  </r>
  <r>
    <x v="4"/>
    <x v="957"/>
    <x v="41"/>
    <x v="1"/>
    <n v="1"/>
    <d v="2020-11-01T00:00:00"/>
    <x v="472"/>
    <x v="487"/>
    <n v="24"/>
    <n v="24"/>
    <b v="0"/>
    <m/>
    <b v="0"/>
    <m/>
    <n v="1700000"/>
    <n v="6800000"/>
    <d v="2020-04-01T00:00:00"/>
    <d v="2020-11-01T00:00:00"/>
    <b v="0"/>
    <s v="B"/>
    <x v="4"/>
    <x v="0"/>
  </r>
  <r>
    <x v="3"/>
    <x v="958"/>
    <x v="76"/>
    <x v="1"/>
    <n v="1"/>
    <d v="2019-03-19T00:00:00"/>
    <x v="473"/>
    <x v="488"/>
    <n v="24"/>
    <n v="24"/>
    <b v="0"/>
    <m/>
    <b v="0"/>
    <m/>
    <n v="300000"/>
    <n v="1200000"/>
    <d v="2018-01-08T00:00:00"/>
    <m/>
    <b v="1"/>
    <s v="B"/>
    <x v="4"/>
    <x v="0"/>
  </r>
  <r>
    <x v="3"/>
    <x v="894"/>
    <x v="975"/>
    <x v="6"/>
    <n v="1"/>
    <m/>
    <x v="474"/>
    <x v="489"/>
    <n v="48"/>
    <n v="9"/>
    <b v="1"/>
    <n v="3"/>
    <b v="1"/>
    <n v="6"/>
    <n v="1000"/>
    <n v="4000"/>
    <m/>
    <m/>
    <b v="1"/>
    <s v="A"/>
    <x v="0"/>
    <x v="0"/>
  </r>
  <r>
    <x v="8"/>
    <x v="959"/>
    <x v="1064"/>
    <x v="7"/>
    <n v="1"/>
    <m/>
    <x v="6"/>
    <x v="6"/>
    <m/>
    <m/>
    <b v="0"/>
    <m/>
    <b v="0"/>
    <m/>
    <n v="0"/>
    <n v="0"/>
    <m/>
    <m/>
    <b v="0"/>
    <s v="(Blank)"/>
    <x v="2"/>
    <x v="0"/>
  </r>
  <r>
    <x v="8"/>
    <x v="960"/>
    <x v="1065"/>
    <x v="7"/>
    <n v="1"/>
    <m/>
    <x v="6"/>
    <x v="6"/>
    <m/>
    <m/>
    <b v="0"/>
    <m/>
    <b v="0"/>
    <m/>
    <m/>
    <m/>
    <m/>
    <m/>
    <b v="0"/>
    <s v="(Blank)"/>
    <x v="2"/>
    <x v="0"/>
  </r>
  <r>
    <x v="7"/>
    <x v="899"/>
    <x v="1066"/>
    <x v="7"/>
    <n v="1"/>
    <m/>
    <x v="6"/>
    <x v="6"/>
    <m/>
    <m/>
    <b v="0"/>
    <m/>
    <b v="0"/>
    <m/>
    <n v="0"/>
    <n v="0"/>
    <m/>
    <m/>
    <b v="0"/>
    <s v="(Blank)"/>
    <x v="2"/>
    <x v="0"/>
  </r>
  <r>
    <x v="8"/>
    <x v="961"/>
    <x v="1067"/>
    <x v="7"/>
    <n v="1"/>
    <m/>
    <x v="6"/>
    <x v="6"/>
    <m/>
    <m/>
    <b v="0"/>
    <m/>
    <b v="0"/>
    <m/>
    <n v="0"/>
    <n v="0"/>
    <m/>
    <m/>
    <b v="0"/>
    <s v="(Blank)"/>
    <x v="2"/>
    <x v="0"/>
  </r>
  <r>
    <x v="3"/>
    <x v="962"/>
    <x v="1068"/>
    <x v="5"/>
    <n v="1"/>
    <d v="2020-03-30T00:00:00"/>
    <x v="462"/>
    <x v="490"/>
    <n v="48"/>
    <n v="0"/>
    <b v="0"/>
    <m/>
    <b v="0"/>
    <m/>
    <n v="50000"/>
    <n v="200000"/>
    <d v="2019-05-09T00:00:00"/>
    <d v="2020-02-03T00:00:00"/>
    <b v="1"/>
    <s v="A"/>
    <x v="0"/>
    <x v="0"/>
  </r>
  <r>
    <x v="3"/>
    <x v="899"/>
    <x v="513"/>
    <x v="2"/>
    <n v="1"/>
    <d v="2017-10-31T00:00:00"/>
    <x v="435"/>
    <x v="381"/>
    <n v="24"/>
    <n v="24"/>
    <b v="1"/>
    <n v="12"/>
    <b v="1"/>
    <n v="12"/>
    <n v="1000000"/>
    <n v="4000000"/>
    <m/>
    <m/>
    <b v="1"/>
    <s v="B"/>
    <x v="0"/>
    <x v="0"/>
  </r>
  <r>
    <x v="3"/>
    <x v="963"/>
    <x v="1069"/>
    <x v="1"/>
    <n v="3"/>
    <m/>
    <x v="475"/>
    <x v="491"/>
    <n v="24"/>
    <n v="24"/>
    <b v="0"/>
    <n v="12"/>
    <b v="0"/>
    <n v="12"/>
    <n v="0"/>
    <n v="0"/>
    <m/>
    <d v="2018-10-31T00:00:00"/>
    <b v="1"/>
    <s v="B"/>
    <x v="4"/>
    <x v="2"/>
  </r>
  <r>
    <x v="3"/>
    <x v="964"/>
    <x v="1070"/>
    <x v="1"/>
    <n v="3"/>
    <m/>
    <x v="476"/>
    <x v="492"/>
    <n v="24"/>
    <n v="24"/>
    <b v="0"/>
    <n v="12"/>
    <b v="0"/>
    <n v="12"/>
    <n v="0"/>
    <n v="0"/>
    <m/>
    <d v="2019-10-01T00:00:00"/>
    <b v="1"/>
    <s v="B"/>
    <x v="4"/>
    <x v="2"/>
  </r>
  <r>
    <x v="10"/>
    <x v="965"/>
    <x v="1071"/>
    <x v="1"/>
    <n v="3"/>
    <m/>
    <x v="6"/>
    <x v="6"/>
    <m/>
    <m/>
    <b v="0"/>
    <m/>
    <b v="0"/>
    <m/>
    <m/>
    <m/>
    <m/>
    <d v="2020-02-28T00:00:00"/>
    <b v="1"/>
    <s v="B"/>
    <x v="2"/>
    <x v="2"/>
  </r>
  <r>
    <x v="3"/>
    <x v="966"/>
    <x v="1072"/>
    <x v="1"/>
    <n v="3"/>
    <m/>
    <x v="477"/>
    <x v="493"/>
    <n v="24"/>
    <n v="24"/>
    <b v="0"/>
    <n v="12"/>
    <b v="0"/>
    <n v="12"/>
    <n v="0"/>
    <n v="0"/>
    <m/>
    <d v="2019-08-31T00:00:00"/>
    <b v="1"/>
    <s v="B"/>
    <x v="4"/>
    <x v="2"/>
  </r>
  <r>
    <x v="3"/>
    <x v="967"/>
    <x v="1073"/>
    <x v="1"/>
    <n v="1"/>
    <m/>
    <x v="478"/>
    <x v="494"/>
    <n v="48"/>
    <n v="0"/>
    <b v="0"/>
    <m/>
    <b v="0"/>
    <m/>
    <n v="500000"/>
    <n v="2000000"/>
    <m/>
    <m/>
    <b v="1"/>
    <s v="A"/>
    <x v="0"/>
    <x v="0"/>
  </r>
  <r>
    <x v="3"/>
    <x v="967"/>
    <x v="1073"/>
    <x v="1"/>
    <n v="1"/>
    <m/>
    <x v="478"/>
    <x v="494"/>
    <n v="48"/>
    <n v="0"/>
    <b v="0"/>
    <m/>
    <b v="0"/>
    <m/>
    <n v="250000"/>
    <n v="1000000"/>
    <m/>
    <m/>
    <b v="1"/>
    <s v="A"/>
    <x v="0"/>
    <x v="0"/>
  </r>
  <r>
    <x v="0"/>
    <x v="244"/>
    <x v="1074"/>
    <x v="1"/>
    <n v="2"/>
    <m/>
    <x v="479"/>
    <x v="224"/>
    <n v="48"/>
    <m/>
    <b v="1"/>
    <n v="24"/>
    <b v="0"/>
    <m/>
    <n v="0"/>
    <n v="0"/>
    <m/>
    <m/>
    <b v="1"/>
    <s v="(Blank)"/>
    <x v="2"/>
    <x v="4"/>
  </r>
  <r>
    <x v="3"/>
    <x v="579"/>
    <x v="1075"/>
    <x v="2"/>
    <n v="3"/>
    <m/>
    <x v="280"/>
    <x v="296"/>
    <n v="24"/>
    <m/>
    <b v="0"/>
    <n v="12"/>
    <b v="0"/>
    <n v="12"/>
    <n v="0"/>
    <n v="0"/>
    <m/>
    <m/>
    <b v="1"/>
    <s v="B"/>
    <x v="2"/>
    <x v="2"/>
  </r>
  <r>
    <x v="3"/>
    <x v="341"/>
    <x v="347"/>
    <x v="1"/>
    <n v="3"/>
    <m/>
    <x v="168"/>
    <x v="180"/>
    <n v="24"/>
    <m/>
    <b v="0"/>
    <n v="12"/>
    <b v="0"/>
    <n v="12"/>
    <n v="0"/>
    <n v="0"/>
    <m/>
    <m/>
    <b v="1"/>
    <s v="B"/>
    <x v="2"/>
    <x v="2"/>
  </r>
  <r>
    <x v="3"/>
    <x v="15"/>
    <x v="1076"/>
    <x v="1"/>
    <n v="3"/>
    <m/>
    <x v="14"/>
    <x v="15"/>
    <n v="48"/>
    <m/>
    <b v="0"/>
    <m/>
    <b v="0"/>
    <m/>
    <n v="0"/>
    <n v="0"/>
    <m/>
    <m/>
    <b v="1"/>
    <s v="B"/>
    <x v="2"/>
    <x v="2"/>
  </r>
  <r>
    <x v="4"/>
    <x v="968"/>
    <x v="1077"/>
    <x v="7"/>
    <n v="3"/>
    <m/>
    <x v="6"/>
    <x v="6"/>
    <m/>
    <m/>
    <b v="0"/>
    <m/>
    <b v="0"/>
    <m/>
    <m/>
    <m/>
    <m/>
    <m/>
    <b v="1"/>
    <s v="B"/>
    <x v="2"/>
    <x v="2"/>
  </r>
  <r>
    <x v="3"/>
    <x v="969"/>
    <x v="1078"/>
    <x v="4"/>
    <n v="1"/>
    <d v="2018-08-17T00:00:00"/>
    <x v="480"/>
    <x v="495"/>
    <n v="24"/>
    <n v="24"/>
    <b v="1"/>
    <n v="12"/>
    <b v="0"/>
    <m/>
    <n v="365000"/>
    <n v="1460000"/>
    <d v="2017-11-30T00:00:00"/>
    <d v="2018-07-27T00:00:00"/>
    <b v="1"/>
    <s v="B"/>
    <x v="6"/>
    <x v="0"/>
  </r>
  <r>
    <x v="8"/>
    <x v="959"/>
    <x v="1064"/>
    <x v="4"/>
    <n v="1"/>
    <m/>
    <x v="481"/>
    <x v="496"/>
    <n v="48"/>
    <m/>
    <b v="0"/>
    <m/>
    <b v="0"/>
    <m/>
    <m/>
    <m/>
    <d v="2018-03-30T00:00:00"/>
    <d v="2019-02-15T00:00:00"/>
    <b v="0"/>
    <s v="B"/>
    <x v="2"/>
    <x v="0"/>
  </r>
  <r>
    <x v="6"/>
    <x v="960"/>
    <x v="1065"/>
    <x v="4"/>
    <n v="1"/>
    <m/>
    <x v="482"/>
    <x v="497"/>
    <n v="48"/>
    <n v="0"/>
    <b v="0"/>
    <m/>
    <b v="0"/>
    <m/>
    <n v="0"/>
    <n v="0"/>
    <d v="2018-03-30T00:00:00"/>
    <m/>
    <b v="0"/>
    <s v="B"/>
    <x v="0"/>
    <x v="0"/>
  </r>
  <r>
    <x v="8"/>
    <x v="961"/>
    <x v="1079"/>
    <x v="4"/>
    <n v="1"/>
    <m/>
    <x v="483"/>
    <x v="498"/>
    <n v="48"/>
    <n v="0"/>
    <b v="0"/>
    <m/>
    <b v="0"/>
    <m/>
    <n v="0"/>
    <n v="0"/>
    <d v="2018-03-30T00:00:00"/>
    <m/>
    <b v="0"/>
    <s v="B"/>
    <x v="0"/>
    <x v="0"/>
  </r>
  <r>
    <x v="3"/>
    <x v="674"/>
    <x v="920"/>
    <x v="4"/>
    <n v="1"/>
    <d v="2017-11-29T00:00:00"/>
    <x v="410"/>
    <x v="423"/>
    <n v="24"/>
    <n v="24"/>
    <b v="1"/>
    <n v="12"/>
    <b v="1"/>
    <n v="12"/>
    <n v="750000"/>
    <n v="3000000"/>
    <m/>
    <m/>
    <b v="1"/>
    <s v="B"/>
    <x v="0"/>
    <x v="0"/>
  </r>
  <r>
    <x v="3"/>
    <x v="674"/>
    <x v="920"/>
    <x v="4"/>
    <n v="1"/>
    <d v="2017-11-29T00:00:00"/>
    <x v="410"/>
    <x v="423"/>
    <n v="24"/>
    <n v="24"/>
    <b v="1"/>
    <n v="12"/>
    <b v="1"/>
    <n v="12"/>
    <n v="250000"/>
    <n v="1000000"/>
    <m/>
    <m/>
    <b v="1"/>
    <s v="B"/>
    <x v="0"/>
    <x v="0"/>
  </r>
  <r>
    <x v="3"/>
    <x v="674"/>
    <x v="920"/>
    <x v="4"/>
    <n v="1"/>
    <d v="2017-11-29T00:00:00"/>
    <x v="410"/>
    <x v="423"/>
    <n v="24"/>
    <n v="24"/>
    <b v="1"/>
    <n v="12"/>
    <b v="1"/>
    <n v="12"/>
    <n v="1250000"/>
    <n v="5000000"/>
    <m/>
    <m/>
    <b v="1"/>
    <s v="B"/>
    <x v="0"/>
    <x v="0"/>
  </r>
  <r>
    <x v="3"/>
    <x v="970"/>
    <x v="1080"/>
    <x v="1"/>
    <n v="10"/>
    <m/>
    <x v="408"/>
    <x v="180"/>
    <n v="24"/>
    <m/>
    <b v="1"/>
    <n v="12"/>
    <b v="0"/>
    <m/>
    <n v="0"/>
    <n v="0"/>
    <m/>
    <m/>
    <b v="1"/>
    <s v="(Blank)"/>
    <x v="2"/>
    <x v="1"/>
  </r>
  <r>
    <x v="3"/>
    <x v="971"/>
    <x v="1081"/>
    <x v="0"/>
    <n v="1"/>
    <d v="2019-10-18T00:00:00"/>
    <x v="484"/>
    <x v="499"/>
    <n v="48"/>
    <n v="0"/>
    <b v="0"/>
    <m/>
    <b v="0"/>
    <m/>
    <n v="2000000"/>
    <n v="8000000"/>
    <d v="2017-12-19T00:00:00"/>
    <d v="2020-01-01T00:00:00"/>
    <b v="1"/>
    <s v="B"/>
    <x v="0"/>
    <x v="0"/>
  </r>
  <r>
    <x v="3"/>
    <x v="824"/>
    <x v="1082"/>
    <x v="6"/>
    <n v="1"/>
    <d v="2017-12-19T00:00:00"/>
    <x v="396"/>
    <x v="411"/>
    <n v="36"/>
    <n v="12"/>
    <b v="1"/>
    <n v="12"/>
    <b v="0"/>
    <m/>
    <n v="137500"/>
    <n v="550000"/>
    <d v="2016-06-03T00:00:00"/>
    <d v="2017-11-17T00:00:00"/>
    <b v="1"/>
    <s v="B"/>
    <x v="0"/>
    <x v="0"/>
  </r>
  <r>
    <x v="3"/>
    <x v="972"/>
    <x v="1083"/>
    <x v="0"/>
    <n v="1"/>
    <d v="2018-07-06T00:00:00"/>
    <x v="451"/>
    <x v="295"/>
    <n v="24"/>
    <n v="24"/>
    <b v="1"/>
    <n v="12"/>
    <b v="0"/>
    <n v="12"/>
    <n v="2000000"/>
    <n v="8000000"/>
    <d v="2017-12-19T00:00:00"/>
    <d v="2018-07-01T00:00:00"/>
    <b v="1"/>
    <s v="B"/>
    <x v="6"/>
    <x v="0"/>
  </r>
  <r>
    <x v="3"/>
    <x v="824"/>
    <x v="1084"/>
    <x v="6"/>
    <n v="1"/>
    <d v="2017-12-19T00:00:00"/>
    <x v="396"/>
    <x v="411"/>
    <n v="36"/>
    <n v="12"/>
    <b v="1"/>
    <n v="12"/>
    <b v="0"/>
    <m/>
    <n v="87500"/>
    <n v="350000"/>
    <d v="2016-06-03T00:00:00"/>
    <d v="2017-11-17T00:00:00"/>
    <b v="1"/>
    <s v="B"/>
    <x v="0"/>
    <x v="0"/>
  </r>
  <r>
    <x v="3"/>
    <x v="824"/>
    <x v="1085"/>
    <x v="6"/>
    <n v="1"/>
    <d v="2017-12-19T00:00:00"/>
    <x v="396"/>
    <x v="411"/>
    <n v="36"/>
    <n v="12"/>
    <b v="1"/>
    <n v="12"/>
    <b v="0"/>
    <m/>
    <n v="37500"/>
    <n v="150000"/>
    <d v="2016-06-03T00:00:00"/>
    <d v="2017-11-17T00:00:00"/>
    <b v="1"/>
    <s v="B"/>
    <x v="0"/>
    <x v="0"/>
  </r>
  <r>
    <x v="3"/>
    <x v="824"/>
    <x v="1086"/>
    <x v="6"/>
    <n v="1"/>
    <d v="2017-12-19T00:00:00"/>
    <x v="396"/>
    <x v="411"/>
    <n v="36"/>
    <n v="12"/>
    <b v="1"/>
    <n v="12"/>
    <b v="0"/>
    <m/>
    <n v="62500"/>
    <n v="250000"/>
    <d v="2016-06-03T00:00:00"/>
    <d v="2017-11-17T00:00:00"/>
    <b v="1"/>
    <s v="B"/>
    <x v="0"/>
    <x v="0"/>
  </r>
  <r>
    <x v="3"/>
    <x v="824"/>
    <x v="1087"/>
    <x v="6"/>
    <n v="1"/>
    <d v="2017-12-19T00:00:00"/>
    <x v="396"/>
    <x v="411"/>
    <n v="36"/>
    <n v="12"/>
    <b v="1"/>
    <n v="12"/>
    <b v="0"/>
    <m/>
    <n v="387500"/>
    <n v="1550000"/>
    <d v="2016-06-03T00:00:00"/>
    <d v="2017-11-17T00:00:00"/>
    <b v="1"/>
    <s v="B"/>
    <x v="0"/>
    <x v="0"/>
  </r>
  <r>
    <x v="8"/>
    <x v="973"/>
    <x v="1088"/>
    <x v="6"/>
    <n v="2"/>
    <m/>
    <x v="485"/>
    <x v="500"/>
    <n v="36"/>
    <n v="12"/>
    <b v="0"/>
    <n v="12"/>
    <b v="0"/>
    <m/>
    <n v="0"/>
    <n v="0"/>
    <m/>
    <d v="2018-01-30T00:00:00"/>
    <b v="1"/>
    <s v="C - Framework"/>
    <x v="6"/>
    <x v="4"/>
  </r>
  <r>
    <x v="3"/>
    <x v="974"/>
    <x v="1089"/>
    <x v="4"/>
    <n v="1"/>
    <d v="2018-11-12T00:00:00"/>
    <x v="486"/>
    <x v="501"/>
    <n v="24"/>
    <n v="24"/>
    <b v="1"/>
    <n v="12"/>
    <b v="0"/>
    <m/>
    <n v="275000"/>
    <n v="1100000"/>
    <d v="2018-01-15T00:00:00"/>
    <d v="2018-07-30T00:00:00"/>
    <b v="1"/>
    <s v="C1 - Local Collaboration"/>
    <x v="6"/>
    <x v="0"/>
  </r>
  <r>
    <x v="3"/>
    <x v="975"/>
    <x v="1090"/>
    <x v="5"/>
    <n v="4"/>
    <d v="2019-05-20T00:00:00"/>
    <x v="13"/>
    <x v="502"/>
    <n v="36"/>
    <n v="12"/>
    <b v="0"/>
    <m/>
    <b v="0"/>
    <m/>
    <n v="0"/>
    <n v="0"/>
    <d v="2019-01-01T00:00:00"/>
    <m/>
    <b v="1"/>
    <s v="B"/>
    <x v="6"/>
    <x v="3"/>
  </r>
  <r>
    <x v="0"/>
    <x v="976"/>
    <x v="1091"/>
    <x v="1"/>
    <n v="6"/>
    <m/>
    <x v="447"/>
    <x v="503"/>
    <n v="48"/>
    <m/>
    <b v="0"/>
    <m/>
    <b v="0"/>
    <m/>
    <n v="0"/>
    <n v="0"/>
    <m/>
    <m/>
    <b v="1"/>
    <s v="C - Framework"/>
    <x v="2"/>
    <x v="6"/>
  </r>
  <r>
    <x v="0"/>
    <x v="977"/>
    <x v="1092"/>
    <x v="1"/>
    <n v="6"/>
    <m/>
    <x v="487"/>
    <x v="504"/>
    <n v="24"/>
    <m/>
    <b v="1"/>
    <n v="12"/>
    <b v="1"/>
    <n v="12"/>
    <n v="0"/>
    <n v="0"/>
    <m/>
    <m/>
    <b v="1"/>
    <s v="C - Framework"/>
    <x v="0"/>
    <x v="6"/>
  </r>
  <r>
    <x v="3"/>
    <x v="978"/>
    <x v="1093"/>
    <x v="1"/>
    <n v="6"/>
    <m/>
    <x v="360"/>
    <x v="441"/>
    <n v="36"/>
    <m/>
    <b v="0"/>
    <n v="12"/>
    <b v="0"/>
    <m/>
    <n v="0"/>
    <n v="0"/>
    <m/>
    <m/>
    <b v="1"/>
    <s v="C - Framework"/>
    <x v="2"/>
    <x v="6"/>
  </r>
  <r>
    <x v="3"/>
    <x v="979"/>
    <x v="1094"/>
    <x v="6"/>
    <n v="6"/>
    <m/>
    <x v="488"/>
    <x v="505"/>
    <n v="48"/>
    <m/>
    <b v="0"/>
    <m/>
    <b v="0"/>
    <m/>
    <n v="0"/>
    <n v="0"/>
    <m/>
    <m/>
    <b v="1"/>
    <s v="C - Framework"/>
    <x v="2"/>
    <x v="6"/>
  </r>
  <r>
    <x v="0"/>
    <x v="980"/>
    <x v="1095"/>
    <x v="6"/>
    <n v="6"/>
    <m/>
    <x v="489"/>
    <x v="506"/>
    <n v="12"/>
    <m/>
    <b v="1"/>
    <n v="7"/>
    <b v="1"/>
    <n v="12"/>
    <n v="0"/>
    <n v="0"/>
    <m/>
    <m/>
    <b v="1"/>
    <s v="C - Framework"/>
    <x v="0"/>
    <x v="6"/>
  </r>
  <r>
    <x v="0"/>
    <x v="981"/>
    <x v="1096"/>
    <x v="7"/>
    <n v="6"/>
    <m/>
    <x v="490"/>
    <x v="507"/>
    <n v="48"/>
    <m/>
    <b v="0"/>
    <m/>
    <b v="0"/>
    <m/>
    <n v="0"/>
    <n v="0"/>
    <m/>
    <m/>
    <b v="1"/>
    <s v="Call-off from Framework"/>
    <x v="2"/>
    <x v="6"/>
  </r>
  <r>
    <x v="0"/>
    <x v="982"/>
    <x v="1097"/>
    <x v="7"/>
    <n v="6"/>
    <m/>
    <x v="438"/>
    <x v="508"/>
    <n v="24"/>
    <n v="24"/>
    <b v="1"/>
    <n v="12"/>
    <b v="0"/>
    <n v="12"/>
    <n v="0"/>
    <n v="0"/>
    <m/>
    <m/>
    <b v="1"/>
    <s v="C - Framework"/>
    <x v="6"/>
    <x v="6"/>
  </r>
  <r>
    <x v="0"/>
    <x v="983"/>
    <x v="1098"/>
    <x v="6"/>
    <n v="6"/>
    <m/>
    <x v="491"/>
    <x v="509"/>
    <n v="24"/>
    <n v="24"/>
    <b v="1"/>
    <n v="12"/>
    <b v="0"/>
    <n v="12"/>
    <n v="0"/>
    <n v="0"/>
    <m/>
    <m/>
    <b v="1"/>
    <s v="C - Framework"/>
    <x v="6"/>
    <x v="6"/>
  </r>
  <r>
    <x v="3"/>
    <x v="984"/>
    <x v="1099"/>
    <x v="2"/>
    <n v="6"/>
    <m/>
    <x v="492"/>
    <x v="510"/>
    <n v="48"/>
    <n v="0"/>
    <b v="0"/>
    <m/>
    <b v="0"/>
    <m/>
    <n v="0"/>
    <n v="0"/>
    <m/>
    <m/>
    <b v="1"/>
    <s v="(Blank)"/>
    <x v="0"/>
    <x v="6"/>
  </r>
  <r>
    <x v="0"/>
    <x v="985"/>
    <x v="1100"/>
    <x v="2"/>
    <n v="6"/>
    <m/>
    <x v="332"/>
    <x v="259"/>
    <n v="16"/>
    <m/>
    <b v="0"/>
    <m/>
    <b v="0"/>
    <m/>
    <n v="0"/>
    <n v="0"/>
    <m/>
    <m/>
    <b v="1"/>
    <s v="Call-off from Framework"/>
    <x v="2"/>
    <x v="6"/>
  </r>
  <r>
    <x v="0"/>
    <x v="986"/>
    <x v="1101"/>
    <x v="5"/>
    <n v="6"/>
    <m/>
    <x v="493"/>
    <x v="511"/>
    <n v="36"/>
    <n v="12"/>
    <b v="1"/>
    <n v="12"/>
    <b v="0"/>
    <m/>
    <n v="0"/>
    <n v="0"/>
    <m/>
    <m/>
    <b v="1"/>
    <s v="Call-off from Framework"/>
    <x v="0"/>
    <x v="6"/>
  </r>
  <r>
    <x v="0"/>
    <x v="987"/>
    <x v="1102"/>
    <x v="5"/>
    <n v="6"/>
    <m/>
    <x v="319"/>
    <x v="343"/>
    <n v="36"/>
    <n v="12"/>
    <b v="1"/>
    <n v="12"/>
    <b v="0"/>
    <m/>
    <n v="0"/>
    <n v="0"/>
    <m/>
    <m/>
    <b v="1"/>
    <s v="C - Framework"/>
    <x v="0"/>
    <x v="6"/>
  </r>
  <r>
    <x v="7"/>
    <x v="244"/>
    <x v="734"/>
    <x v="7"/>
    <n v="6"/>
    <m/>
    <x v="6"/>
    <x v="6"/>
    <m/>
    <m/>
    <b v="0"/>
    <m/>
    <b v="0"/>
    <m/>
    <m/>
    <m/>
    <m/>
    <m/>
    <b v="1"/>
    <s v="(Blank)"/>
    <x v="2"/>
    <x v="6"/>
  </r>
  <r>
    <x v="0"/>
    <x v="988"/>
    <x v="1103"/>
    <x v="0"/>
    <n v="6"/>
    <m/>
    <x v="494"/>
    <x v="512"/>
    <n v="18"/>
    <m/>
    <b v="1"/>
    <n v="12"/>
    <b v="1"/>
    <n v="12"/>
    <n v="0"/>
    <n v="0"/>
    <m/>
    <m/>
    <b v="1"/>
    <s v="C - Framework"/>
    <x v="0"/>
    <x v="6"/>
  </r>
  <r>
    <x v="3"/>
    <x v="989"/>
    <x v="1104"/>
    <x v="6"/>
    <n v="3"/>
    <m/>
    <x v="495"/>
    <x v="513"/>
    <n v="36"/>
    <n v="12"/>
    <b v="1"/>
    <n v="12"/>
    <b v="0"/>
    <m/>
    <n v="0"/>
    <n v="0"/>
    <m/>
    <m/>
    <b v="1"/>
    <s v="B"/>
    <x v="0"/>
    <x v="2"/>
  </r>
  <r>
    <x v="3"/>
    <x v="990"/>
    <x v="1105"/>
    <x v="6"/>
    <n v="6"/>
    <m/>
    <x v="386"/>
    <x v="514"/>
    <n v="96"/>
    <m/>
    <b v="0"/>
    <m/>
    <b v="0"/>
    <m/>
    <n v="0"/>
    <n v="0"/>
    <m/>
    <m/>
    <b v="1"/>
    <s v="C - Recurrent Contract"/>
    <x v="2"/>
    <x v="6"/>
  </r>
  <r>
    <x v="10"/>
    <x v="991"/>
    <x v="1106"/>
    <x v="0"/>
    <n v="1"/>
    <m/>
    <x v="496"/>
    <x v="515"/>
    <n v="48"/>
    <n v="0"/>
    <b v="0"/>
    <m/>
    <b v="0"/>
    <m/>
    <n v="10000000"/>
    <n v="40000000"/>
    <d v="2020-05-31T00:00:00"/>
    <d v="2021-04-30T00:00:00"/>
    <b v="0"/>
    <s v="B"/>
    <x v="0"/>
    <x v="0"/>
  </r>
  <r>
    <x v="10"/>
    <x v="992"/>
    <x v="919"/>
    <x v="0"/>
    <n v="1"/>
    <m/>
    <x v="497"/>
    <x v="516"/>
    <n v="48"/>
    <n v="0"/>
    <b v="0"/>
    <n v="0"/>
    <b v="0"/>
    <n v="0"/>
    <n v="3000000"/>
    <n v="12000000"/>
    <d v="2020-10-29T00:00:00"/>
    <d v="2021-09-30T00:00:00"/>
    <b v="0"/>
    <s v="B"/>
    <x v="0"/>
    <x v="0"/>
  </r>
  <r>
    <x v="4"/>
    <x v="993"/>
    <x v="629"/>
    <x v="0"/>
    <n v="1"/>
    <m/>
    <x v="498"/>
    <x v="517"/>
    <n v="48"/>
    <n v="0"/>
    <b v="0"/>
    <m/>
    <b v="0"/>
    <m/>
    <n v="2000000"/>
    <n v="8000000"/>
    <d v="2020-03-02T00:00:00"/>
    <d v="2021-02-02T00:00:00"/>
    <b v="0"/>
    <s v="B"/>
    <x v="0"/>
    <x v="0"/>
  </r>
  <r>
    <x v="3"/>
    <x v="994"/>
    <x v="1107"/>
    <x v="0"/>
    <n v="1"/>
    <d v="2020-07-03T00:00:00"/>
    <x v="499"/>
    <x v="518"/>
    <n v="24"/>
    <n v="24"/>
    <b v="0"/>
    <m/>
    <b v="0"/>
    <m/>
    <n v="2000000"/>
    <n v="8000000"/>
    <d v="2019-07-31T00:00:00"/>
    <d v="2020-06-30T00:00:00"/>
    <b v="1"/>
    <s v="B"/>
    <x v="4"/>
    <x v="0"/>
  </r>
  <r>
    <x v="3"/>
    <x v="995"/>
    <x v="1108"/>
    <x v="1"/>
    <n v="1"/>
    <m/>
    <x v="316"/>
    <x v="471"/>
    <n v="48"/>
    <n v="0"/>
    <b v="0"/>
    <m/>
    <b v="0"/>
    <m/>
    <n v="40000"/>
    <n v="160000"/>
    <m/>
    <m/>
    <b v="1"/>
    <s v="B"/>
    <x v="0"/>
    <x v="0"/>
  </r>
  <r>
    <x v="3"/>
    <x v="996"/>
    <x v="1109"/>
    <x v="2"/>
    <n v="1"/>
    <d v="2018-03-14T00:00:00"/>
    <x v="500"/>
    <x v="519"/>
    <n v="24"/>
    <n v="24"/>
    <b v="1"/>
    <n v="12"/>
    <b v="0"/>
    <n v="12"/>
    <n v="1080000"/>
    <n v="4320000"/>
    <m/>
    <m/>
    <b v="1"/>
    <s v="A"/>
    <x v="6"/>
    <x v="0"/>
  </r>
  <r>
    <x v="0"/>
    <x v="997"/>
    <x v="1110"/>
    <x v="2"/>
    <n v="1"/>
    <d v="2017-10-25T00:00:00"/>
    <x v="405"/>
    <x v="520"/>
    <n v="12"/>
    <m/>
    <b v="1"/>
    <n v="12"/>
    <b v="0"/>
    <m/>
    <n v="0"/>
    <n v="0"/>
    <m/>
    <m/>
    <b v="1"/>
    <s v="A"/>
    <x v="2"/>
    <x v="0"/>
  </r>
  <r>
    <x v="4"/>
    <x v="998"/>
    <x v="1111"/>
    <x v="2"/>
    <n v="6"/>
    <m/>
    <x v="6"/>
    <x v="6"/>
    <n v="24"/>
    <m/>
    <b v="0"/>
    <m/>
    <b v="0"/>
    <m/>
    <n v="0"/>
    <n v="0"/>
    <d v="2018-01-02T00:00:00"/>
    <d v="2018-07-16T00:00:00"/>
    <b v="1"/>
    <s v="C - Framework"/>
    <x v="2"/>
    <x v="6"/>
  </r>
  <r>
    <x v="3"/>
    <x v="999"/>
    <x v="1112"/>
    <x v="1"/>
    <n v="10"/>
    <m/>
    <x v="316"/>
    <x v="296"/>
    <n v="24"/>
    <n v="24"/>
    <b v="1"/>
    <n v="12"/>
    <b v="0"/>
    <n v="12"/>
    <n v="0"/>
    <n v="0"/>
    <m/>
    <m/>
    <b v="1"/>
    <s v="B"/>
    <x v="6"/>
    <x v="1"/>
  </r>
  <r>
    <x v="8"/>
    <x v="895"/>
    <x v="1113"/>
    <x v="1"/>
    <n v="2"/>
    <d v="2017-07-03T00:00:00"/>
    <x v="400"/>
    <x v="15"/>
    <n v="72"/>
    <m/>
    <b v="0"/>
    <n v="12"/>
    <b v="0"/>
    <n v="12"/>
    <n v="0"/>
    <n v="750000000"/>
    <d v="2017-08-28T00:00:00"/>
    <d v="2017-07-03T00:00:00"/>
    <b v="1"/>
    <s v="C - Framework"/>
    <x v="2"/>
    <x v="4"/>
  </r>
  <r>
    <x v="3"/>
    <x v="973"/>
    <x v="1088"/>
    <x v="6"/>
    <n v="2"/>
    <m/>
    <x v="501"/>
    <x v="377"/>
    <n v="36"/>
    <n v="12"/>
    <b v="0"/>
    <n v="12"/>
    <b v="0"/>
    <m/>
    <n v="0"/>
    <n v="0"/>
    <m/>
    <d v="2018-03-02T00:00:00"/>
    <b v="1"/>
    <s v="B"/>
    <x v="6"/>
    <x v="4"/>
  </r>
  <r>
    <x v="3"/>
    <x v="452"/>
    <x v="1114"/>
    <x v="1"/>
    <n v="3"/>
    <m/>
    <x v="210"/>
    <x v="227"/>
    <n v="24"/>
    <n v="24"/>
    <b v="0"/>
    <n v="12"/>
    <b v="0"/>
    <n v="12"/>
    <n v="0"/>
    <n v="0"/>
    <m/>
    <d v="2019-01-01T00:00:00"/>
    <b v="1"/>
    <s v="B"/>
    <x v="4"/>
    <x v="2"/>
  </r>
  <r>
    <x v="3"/>
    <x v="1000"/>
    <x v="1115"/>
    <x v="1"/>
    <n v="10"/>
    <m/>
    <x v="502"/>
    <x v="308"/>
    <n v="24"/>
    <m/>
    <b v="1"/>
    <n v="12"/>
    <b v="0"/>
    <n v="12"/>
    <n v="0"/>
    <n v="0"/>
    <m/>
    <m/>
    <b v="1"/>
    <s v="(Blank)"/>
    <x v="2"/>
    <x v="1"/>
  </r>
  <r>
    <x v="3"/>
    <x v="1001"/>
    <x v="502"/>
    <x v="5"/>
    <n v="5"/>
    <d v="2019-05-22T00:00:00"/>
    <x v="503"/>
    <x v="521"/>
    <n v="24"/>
    <n v="24"/>
    <b v="0"/>
    <n v="12"/>
    <b v="0"/>
    <n v="12"/>
    <n v="1256000"/>
    <n v="0"/>
    <m/>
    <d v="2019-05-22T00:00:00"/>
    <b v="1"/>
    <s v="B"/>
    <x v="4"/>
    <x v="5"/>
  </r>
  <r>
    <x v="3"/>
    <x v="1002"/>
    <x v="1116"/>
    <x v="1"/>
    <n v="10"/>
    <m/>
    <x v="475"/>
    <x v="522"/>
    <n v="24"/>
    <m/>
    <b v="1"/>
    <n v="12"/>
    <b v="0"/>
    <n v="12"/>
    <n v="0"/>
    <n v="0"/>
    <m/>
    <m/>
    <b v="1"/>
    <s v="(Blank)"/>
    <x v="2"/>
    <x v="1"/>
  </r>
  <r>
    <x v="3"/>
    <x v="914"/>
    <x v="1117"/>
    <x v="1"/>
    <n v="3"/>
    <m/>
    <x v="445"/>
    <x v="218"/>
    <n v="36"/>
    <n v="12"/>
    <b v="1"/>
    <n v="12"/>
    <b v="0"/>
    <m/>
    <n v="126000"/>
    <n v="0"/>
    <m/>
    <m/>
    <b v="1"/>
    <s v="B"/>
    <x v="0"/>
    <x v="2"/>
  </r>
  <r>
    <x v="3"/>
    <x v="914"/>
    <x v="1118"/>
    <x v="1"/>
    <n v="3"/>
    <m/>
    <x v="445"/>
    <x v="218"/>
    <n v="36"/>
    <n v="12"/>
    <b v="1"/>
    <n v="12"/>
    <b v="0"/>
    <m/>
    <n v="608000"/>
    <n v="0"/>
    <m/>
    <m/>
    <b v="1"/>
    <s v="B"/>
    <x v="0"/>
    <x v="2"/>
  </r>
  <r>
    <x v="3"/>
    <x v="1003"/>
    <x v="1119"/>
    <x v="1"/>
    <n v="4"/>
    <m/>
    <x v="400"/>
    <x v="295"/>
    <n v="24"/>
    <m/>
    <b v="1"/>
    <n v="12"/>
    <b v="1"/>
    <n v="12"/>
    <n v="0"/>
    <n v="0"/>
    <m/>
    <m/>
    <b v="1"/>
    <s v="C - Framework"/>
    <x v="0"/>
    <x v="3"/>
  </r>
  <r>
    <x v="3"/>
    <x v="1003"/>
    <x v="1119"/>
    <x v="1"/>
    <n v="4"/>
    <m/>
    <x v="400"/>
    <x v="295"/>
    <n v="24"/>
    <m/>
    <b v="1"/>
    <n v="12"/>
    <b v="1"/>
    <n v="12"/>
    <n v="0"/>
    <n v="0"/>
    <m/>
    <m/>
    <b v="1"/>
    <s v="C - Framework"/>
    <x v="0"/>
    <x v="3"/>
  </r>
  <r>
    <x v="3"/>
    <x v="1003"/>
    <x v="1119"/>
    <x v="1"/>
    <n v="4"/>
    <m/>
    <x v="400"/>
    <x v="295"/>
    <n v="24"/>
    <m/>
    <b v="1"/>
    <n v="12"/>
    <b v="1"/>
    <n v="12"/>
    <n v="0"/>
    <n v="0"/>
    <m/>
    <m/>
    <b v="1"/>
    <s v="C - Framework"/>
    <x v="0"/>
    <x v="3"/>
  </r>
  <r>
    <x v="3"/>
    <x v="1003"/>
    <x v="1119"/>
    <x v="1"/>
    <n v="4"/>
    <m/>
    <x v="400"/>
    <x v="295"/>
    <n v="24"/>
    <m/>
    <b v="1"/>
    <n v="12"/>
    <b v="1"/>
    <n v="12"/>
    <n v="0"/>
    <n v="0"/>
    <m/>
    <m/>
    <b v="1"/>
    <s v="C - Framework"/>
    <x v="0"/>
    <x v="3"/>
  </r>
  <r>
    <x v="3"/>
    <x v="1003"/>
    <x v="1119"/>
    <x v="1"/>
    <n v="4"/>
    <m/>
    <x v="400"/>
    <x v="295"/>
    <n v="24"/>
    <m/>
    <b v="1"/>
    <n v="12"/>
    <b v="1"/>
    <n v="12"/>
    <n v="0"/>
    <n v="0"/>
    <m/>
    <m/>
    <b v="1"/>
    <s v="C - Framework"/>
    <x v="0"/>
    <x v="3"/>
  </r>
  <r>
    <x v="3"/>
    <x v="1003"/>
    <x v="1119"/>
    <x v="1"/>
    <n v="4"/>
    <m/>
    <x v="400"/>
    <x v="295"/>
    <n v="24"/>
    <m/>
    <b v="1"/>
    <n v="12"/>
    <b v="1"/>
    <n v="12"/>
    <n v="0"/>
    <n v="0"/>
    <m/>
    <m/>
    <b v="1"/>
    <s v="C - Framework"/>
    <x v="0"/>
    <x v="3"/>
  </r>
  <r>
    <x v="3"/>
    <x v="1003"/>
    <x v="1119"/>
    <x v="1"/>
    <n v="4"/>
    <m/>
    <x v="400"/>
    <x v="295"/>
    <n v="24"/>
    <m/>
    <b v="1"/>
    <n v="12"/>
    <b v="1"/>
    <n v="12"/>
    <n v="0"/>
    <n v="0"/>
    <m/>
    <m/>
    <b v="1"/>
    <s v="C - Framework"/>
    <x v="0"/>
    <x v="3"/>
  </r>
  <r>
    <x v="3"/>
    <x v="1003"/>
    <x v="1119"/>
    <x v="1"/>
    <n v="4"/>
    <m/>
    <x v="400"/>
    <x v="295"/>
    <n v="24"/>
    <m/>
    <b v="1"/>
    <n v="12"/>
    <b v="1"/>
    <n v="12"/>
    <n v="0"/>
    <n v="0"/>
    <m/>
    <m/>
    <b v="1"/>
    <s v="C - Framework"/>
    <x v="0"/>
    <x v="3"/>
  </r>
  <r>
    <x v="3"/>
    <x v="785"/>
    <x v="858"/>
    <x v="6"/>
    <n v="5"/>
    <d v="2018-03-19T00:00:00"/>
    <x v="374"/>
    <x v="390"/>
    <n v="24"/>
    <n v="24"/>
    <b v="1"/>
    <n v="24"/>
    <b v="0"/>
    <m/>
    <n v="0"/>
    <n v="0"/>
    <d v="2017-09-07T00:00:00"/>
    <d v="2018-03-01T00:00:00"/>
    <b v="1"/>
    <s v="B"/>
    <x v="0"/>
    <x v="5"/>
  </r>
  <r>
    <x v="3"/>
    <x v="785"/>
    <x v="858"/>
    <x v="6"/>
    <n v="5"/>
    <d v="2018-03-19T00:00:00"/>
    <x v="374"/>
    <x v="390"/>
    <n v="24"/>
    <n v="24"/>
    <b v="1"/>
    <n v="24"/>
    <b v="0"/>
    <m/>
    <n v="0"/>
    <n v="0"/>
    <d v="2017-09-07T00:00:00"/>
    <d v="2018-03-01T00:00:00"/>
    <b v="1"/>
    <s v="B"/>
    <x v="0"/>
    <x v="5"/>
  </r>
  <r>
    <x v="3"/>
    <x v="785"/>
    <x v="858"/>
    <x v="6"/>
    <n v="5"/>
    <d v="2018-03-19T00:00:00"/>
    <x v="374"/>
    <x v="390"/>
    <n v="24"/>
    <n v="24"/>
    <b v="1"/>
    <n v="24"/>
    <b v="0"/>
    <m/>
    <n v="0"/>
    <n v="0"/>
    <d v="2017-09-07T00:00:00"/>
    <d v="2018-03-01T00:00:00"/>
    <b v="1"/>
    <s v="B"/>
    <x v="0"/>
    <x v="5"/>
  </r>
  <r>
    <x v="11"/>
    <x v="244"/>
    <x v="1120"/>
    <x v="6"/>
    <n v="4"/>
    <m/>
    <x v="6"/>
    <x v="6"/>
    <m/>
    <m/>
    <b v="0"/>
    <m/>
    <b v="0"/>
    <m/>
    <m/>
    <m/>
    <m/>
    <d v="2019-03-01T00:00:00"/>
    <b v="1"/>
    <s v="B"/>
    <x v="2"/>
    <x v="3"/>
  </r>
  <r>
    <x v="3"/>
    <x v="627"/>
    <x v="657"/>
    <x v="1"/>
    <n v="1"/>
    <m/>
    <x v="298"/>
    <x v="314"/>
    <n v="24"/>
    <n v="24"/>
    <b v="1"/>
    <n v="12"/>
    <b v="1"/>
    <n v="12"/>
    <n v="0"/>
    <n v="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1005"/>
    <x v="1122"/>
    <x v="6"/>
    <n v="1"/>
    <d v="2020-02-03T00:00:00"/>
    <x v="443"/>
    <x v="523"/>
    <n v="24"/>
    <n v="24"/>
    <b v="0"/>
    <m/>
    <b v="0"/>
    <m/>
    <n v="660000"/>
    <n v="2640000"/>
    <d v="2019-06-03T00:00:00"/>
    <d v="2020-02-10T00:00:00"/>
    <b v="1"/>
    <s v="B"/>
    <x v="4"/>
    <x v="0"/>
  </r>
  <r>
    <x v="3"/>
    <x v="627"/>
    <x v="657"/>
    <x v="1"/>
    <n v="1"/>
    <m/>
    <x v="298"/>
    <x v="314"/>
    <n v="24"/>
    <n v="24"/>
    <b v="1"/>
    <n v="12"/>
    <b v="1"/>
    <n v="12"/>
    <n v="0"/>
    <n v="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1004"/>
    <x v="1121"/>
    <x v="4"/>
    <n v="1"/>
    <d v="2018-02-16T00:00:00"/>
    <x v="379"/>
    <x v="493"/>
    <n v="24"/>
    <n v="24"/>
    <b v="1"/>
    <n v="12"/>
    <b v="1"/>
    <n v="12"/>
    <n v="50000"/>
    <n v="200000"/>
    <m/>
    <m/>
    <b v="1"/>
    <s v="B"/>
    <x v="0"/>
    <x v="0"/>
  </r>
  <r>
    <x v="3"/>
    <x v="579"/>
    <x v="1123"/>
    <x v="2"/>
    <n v="3"/>
    <m/>
    <x v="280"/>
    <x v="296"/>
    <n v="24"/>
    <m/>
    <b v="0"/>
    <n v="12"/>
    <b v="0"/>
    <n v="12"/>
    <n v="0"/>
    <n v="0"/>
    <m/>
    <m/>
    <b v="1"/>
    <s v="B"/>
    <x v="2"/>
    <x v="2"/>
  </r>
  <r>
    <x v="3"/>
    <x v="1006"/>
    <x v="1124"/>
    <x v="1"/>
    <n v="2"/>
    <d v="2019-08-29T00:00:00"/>
    <x v="351"/>
    <x v="367"/>
    <n v="36"/>
    <n v="12"/>
    <b v="0"/>
    <n v="12"/>
    <b v="0"/>
    <m/>
    <n v="1000000"/>
    <n v="4000000"/>
    <d v="2019-02-01T00:00:00"/>
    <d v="2019-08-12T00:00:00"/>
    <b v="1"/>
    <s v="C - Framework"/>
    <x v="6"/>
    <x v="4"/>
  </r>
  <r>
    <x v="11"/>
    <x v="244"/>
    <x v="734"/>
    <x v="7"/>
    <n v="2"/>
    <m/>
    <x v="6"/>
    <x v="6"/>
    <m/>
    <m/>
    <b v="0"/>
    <m/>
    <b v="0"/>
    <m/>
    <m/>
    <m/>
    <m/>
    <m/>
    <b v="1"/>
    <s v="(Blank)"/>
    <x v="2"/>
    <x v="4"/>
  </r>
  <r>
    <x v="3"/>
    <x v="1007"/>
    <x v="1125"/>
    <x v="1"/>
    <n v="1"/>
    <d v="2020-01-20T00:00:00"/>
    <x v="462"/>
    <x v="478"/>
    <n v="36"/>
    <n v="12"/>
    <b v="0"/>
    <m/>
    <b v="0"/>
    <m/>
    <n v="9000000"/>
    <n v="36000000"/>
    <d v="2019-03-18T00:00:00"/>
    <d v="2019-12-01T00:00:00"/>
    <b v="1"/>
    <s v="A"/>
    <x v="6"/>
    <x v="0"/>
  </r>
  <r>
    <x v="3"/>
    <x v="1008"/>
    <x v="1126"/>
    <x v="1"/>
    <n v="1"/>
    <m/>
    <x v="504"/>
    <x v="524"/>
    <n v="24"/>
    <n v="24"/>
    <b v="1"/>
    <n v="12"/>
    <b v="0"/>
    <m/>
    <n v="300000"/>
    <n v="1200000"/>
    <d v="2018-01-24T00:00:00"/>
    <m/>
    <b v="1"/>
    <s v="B"/>
    <x v="6"/>
    <x v="0"/>
  </r>
  <r>
    <x v="3"/>
    <x v="908"/>
    <x v="999"/>
    <x v="1"/>
    <n v="5"/>
    <d v="2018-03-06T00:00:00"/>
    <x v="374"/>
    <x v="456"/>
    <n v="24"/>
    <n v="24"/>
    <b v="1"/>
    <n v="12"/>
    <b v="0"/>
    <n v="12"/>
    <n v="0"/>
    <n v="0"/>
    <m/>
    <m/>
    <b v="1"/>
    <s v="B"/>
    <x v="6"/>
    <x v="5"/>
  </r>
  <r>
    <x v="8"/>
    <x v="1009"/>
    <x v="1127"/>
    <x v="5"/>
    <n v="1"/>
    <d v="2019-02-28T00:00:00"/>
    <x v="186"/>
    <x v="525"/>
    <n v="48"/>
    <n v="0"/>
    <b v="0"/>
    <m/>
    <b v="0"/>
    <m/>
    <n v="6000000"/>
    <n v="24000000"/>
    <d v="2018-04-01T00:00:00"/>
    <m/>
    <b v="1"/>
    <s v="A"/>
    <x v="0"/>
    <x v="0"/>
  </r>
  <r>
    <x v="3"/>
    <x v="1010"/>
    <x v="1128"/>
    <x v="2"/>
    <n v="1"/>
    <d v="2020-04-16T00:00:00"/>
    <x v="505"/>
    <x v="526"/>
    <n v="24"/>
    <n v="24"/>
    <b v="0"/>
    <m/>
    <b v="0"/>
    <m/>
    <n v="100000"/>
    <n v="500000"/>
    <d v="2019-03-14T00:00:00"/>
    <d v="2020-03-18T00:00:00"/>
    <b v="1"/>
    <s v="B"/>
    <x v="4"/>
    <x v="0"/>
  </r>
  <r>
    <x v="3"/>
    <x v="1011"/>
    <x v="1129"/>
    <x v="2"/>
    <n v="1"/>
    <d v="2019-06-24T00:00:00"/>
    <x v="506"/>
    <x v="527"/>
    <n v="24"/>
    <n v="24"/>
    <b v="0"/>
    <m/>
    <b v="0"/>
    <m/>
    <n v="500000"/>
    <n v="2000000"/>
    <d v="2019-01-14T00:00:00"/>
    <d v="2019-09-18T00:00:00"/>
    <b v="1"/>
    <s v="B"/>
    <x v="4"/>
    <x v="0"/>
  </r>
  <r>
    <x v="3"/>
    <x v="765"/>
    <x v="825"/>
    <x v="2"/>
    <n v="1"/>
    <d v="2018-08-03T00:00:00"/>
    <x v="364"/>
    <x v="380"/>
    <n v="24"/>
    <n v="24"/>
    <b v="1"/>
    <n v="12"/>
    <b v="0"/>
    <m/>
    <n v="500000"/>
    <n v="4000000"/>
    <m/>
    <d v="2018-08-03T00:00:00"/>
    <b v="1"/>
    <s v="B"/>
    <x v="6"/>
    <x v="0"/>
  </r>
  <r>
    <x v="3"/>
    <x v="1012"/>
    <x v="1130"/>
    <x v="1"/>
    <n v="1"/>
    <d v="2018-09-20T00:00:00"/>
    <x v="408"/>
    <x v="528"/>
    <n v="48"/>
    <n v="0"/>
    <b v="0"/>
    <m/>
    <b v="0"/>
    <m/>
    <n v="0"/>
    <n v="0"/>
    <d v="2018-02-01T00:00:00"/>
    <d v="2018-09-10T00:00:00"/>
    <b v="1"/>
    <s v="B"/>
    <x v="0"/>
    <x v="0"/>
  </r>
  <r>
    <x v="7"/>
    <x v="244"/>
    <x v="734"/>
    <x v="7"/>
    <n v="5"/>
    <m/>
    <x v="6"/>
    <x v="6"/>
    <m/>
    <m/>
    <b v="0"/>
    <m/>
    <b v="0"/>
    <m/>
    <m/>
    <m/>
    <m/>
    <m/>
    <b v="1"/>
    <s v="B"/>
    <x v="2"/>
    <x v="5"/>
  </r>
  <r>
    <x v="3"/>
    <x v="1013"/>
    <x v="1131"/>
    <x v="2"/>
    <n v="5"/>
    <m/>
    <x v="507"/>
    <x v="292"/>
    <n v="48"/>
    <n v="0"/>
    <b v="0"/>
    <m/>
    <b v="0"/>
    <m/>
    <n v="0"/>
    <n v="0"/>
    <m/>
    <m/>
    <b v="1"/>
    <s v="B"/>
    <x v="0"/>
    <x v="5"/>
  </r>
  <r>
    <x v="3"/>
    <x v="1014"/>
    <x v="1132"/>
    <x v="1"/>
    <n v="2"/>
    <d v="2018-09-25T00:00:00"/>
    <x v="408"/>
    <x v="529"/>
    <n v="60"/>
    <n v="24"/>
    <b v="0"/>
    <n v="12"/>
    <b v="0"/>
    <n v="12"/>
    <n v="0"/>
    <n v="21000000"/>
    <m/>
    <d v="2018-10-31T00:00:00"/>
    <b v="0"/>
    <s v="C - Framework"/>
    <x v="4"/>
    <x v="4"/>
  </r>
  <r>
    <x v="3"/>
    <x v="1014"/>
    <x v="1133"/>
    <x v="1"/>
    <n v="2"/>
    <d v="2018-09-25T00:00:00"/>
    <x v="408"/>
    <x v="529"/>
    <n v="60"/>
    <n v="24"/>
    <b v="0"/>
    <n v="12"/>
    <b v="0"/>
    <n v="12"/>
    <n v="0"/>
    <n v="28000000"/>
    <m/>
    <d v="2018-10-31T00:00:00"/>
    <b v="1"/>
    <s v="C - Framework"/>
    <x v="4"/>
    <x v="4"/>
  </r>
  <r>
    <x v="3"/>
    <x v="1014"/>
    <x v="1134"/>
    <x v="1"/>
    <n v="2"/>
    <d v="2018-09-25T00:00:00"/>
    <x v="408"/>
    <x v="529"/>
    <n v="60"/>
    <n v="24"/>
    <b v="0"/>
    <n v="12"/>
    <b v="0"/>
    <n v="12"/>
    <n v="0"/>
    <n v="28000000"/>
    <m/>
    <d v="2018-10-31T00:00:00"/>
    <b v="0"/>
    <s v="C - Framework"/>
    <x v="4"/>
    <x v="4"/>
  </r>
  <r>
    <x v="3"/>
    <x v="1014"/>
    <x v="1135"/>
    <x v="1"/>
    <n v="2"/>
    <d v="2018-09-25T00:00:00"/>
    <x v="408"/>
    <x v="529"/>
    <n v="60"/>
    <n v="24"/>
    <b v="0"/>
    <n v="12"/>
    <b v="0"/>
    <n v="12"/>
    <n v="0"/>
    <n v="2800000"/>
    <m/>
    <d v="2018-10-31T00:00:00"/>
    <b v="0"/>
    <s v="C - Framework"/>
    <x v="4"/>
    <x v="4"/>
  </r>
  <r>
    <x v="3"/>
    <x v="1015"/>
    <x v="574"/>
    <x v="1"/>
    <n v="2"/>
    <d v="2019-04-29T00:00:00"/>
    <x v="508"/>
    <x v="530"/>
    <n v="36"/>
    <n v="12"/>
    <b v="0"/>
    <m/>
    <b v="0"/>
    <m/>
    <n v="1000000"/>
    <n v="4000000"/>
    <d v="2018-04-09T00:00:00"/>
    <d v="2018-08-29T00:00:00"/>
    <b v="1"/>
    <s v="(Blank)"/>
    <x v="6"/>
    <x v="4"/>
  </r>
  <r>
    <x v="3"/>
    <x v="1016"/>
    <x v="573"/>
    <x v="1"/>
    <n v="2"/>
    <d v="2019-07-15T00:00:00"/>
    <x v="14"/>
    <x v="469"/>
    <n v="36"/>
    <n v="12"/>
    <b v="0"/>
    <m/>
    <b v="0"/>
    <m/>
    <n v="2500000"/>
    <n v="9500000"/>
    <d v="2018-04-09T00:00:00"/>
    <d v="2019-06-21T00:00:00"/>
    <b v="1"/>
    <s v="B"/>
    <x v="6"/>
    <x v="4"/>
  </r>
  <r>
    <x v="4"/>
    <x v="1017"/>
    <x v="733"/>
    <x v="7"/>
    <n v="5"/>
    <m/>
    <x v="6"/>
    <x v="6"/>
    <m/>
    <n v="12"/>
    <b v="0"/>
    <m/>
    <b v="0"/>
    <m/>
    <n v="0"/>
    <n v="0"/>
    <d v="2015-08-01T00:00:00"/>
    <d v="2019-07-01T00:00:00"/>
    <b v="1"/>
    <s v="B"/>
    <x v="6"/>
    <x v="5"/>
  </r>
  <r>
    <x v="3"/>
    <x v="1018"/>
    <x v="1136"/>
    <x v="1"/>
    <n v="3"/>
    <m/>
    <x v="502"/>
    <x v="308"/>
    <n v="24"/>
    <n v="24"/>
    <b v="1"/>
    <n v="12"/>
    <b v="0"/>
    <n v="12"/>
    <n v="0"/>
    <n v="0"/>
    <m/>
    <d v="2018-09-01T00:00:00"/>
    <b v="1"/>
    <s v="B"/>
    <x v="6"/>
    <x v="2"/>
  </r>
  <r>
    <x v="4"/>
    <x v="1019"/>
    <x v="1137"/>
    <x v="1"/>
    <n v="3"/>
    <m/>
    <x v="6"/>
    <x v="6"/>
    <m/>
    <m/>
    <b v="0"/>
    <m/>
    <b v="0"/>
    <m/>
    <m/>
    <m/>
    <m/>
    <d v="2018-11-30T00:00:00"/>
    <b v="1"/>
    <s v="B"/>
    <x v="2"/>
    <x v="2"/>
  </r>
  <r>
    <x v="3"/>
    <x v="1020"/>
    <x v="361"/>
    <x v="7"/>
    <n v="2"/>
    <d v="2020-08-07T00:00:00"/>
    <x v="509"/>
    <x v="531"/>
    <n v="36"/>
    <n v="12"/>
    <b v="0"/>
    <m/>
    <b v="0"/>
    <m/>
    <n v="12500000"/>
    <n v="50000000"/>
    <d v="2018-07-23T00:00:00"/>
    <d v="2020-04-01T00:00:00"/>
    <b v="1"/>
    <s v="B"/>
    <x v="6"/>
    <x v="4"/>
  </r>
  <r>
    <x v="3"/>
    <x v="815"/>
    <x v="1138"/>
    <x v="6"/>
    <n v="1"/>
    <d v="2018-05-22T00:00:00"/>
    <x v="390"/>
    <x v="405"/>
    <n v="36"/>
    <n v="12"/>
    <b v="0"/>
    <m/>
    <b v="0"/>
    <m/>
    <n v="850000"/>
    <n v="3400000"/>
    <m/>
    <m/>
    <b v="1"/>
    <s v="B"/>
    <x v="6"/>
    <x v="0"/>
  </r>
  <r>
    <x v="3"/>
    <x v="815"/>
    <x v="1139"/>
    <x v="6"/>
    <n v="1"/>
    <d v="2018-05-22T00:00:00"/>
    <x v="390"/>
    <x v="405"/>
    <n v="36"/>
    <n v="12"/>
    <b v="0"/>
    <m/>
    <b v="0"/>
    <m/>
    <n v="1000000"/>
    <n v="4000000"/>
    <m/>
    <m/>
    <b v="1"/>
    <s v="B"/>
    <x v="6"/>
    <x v="0"/>
  </r>
  <r>
    <x v="3"/>
    <x v="815"/>
    <x v="1140"/>
    <x v="6"/>
    <n v="1"/>
    <d v="2018-05-22T00:00:00"/>
    <x v="390"/>
    <x v="405"/>
    <n v="36"/>
    <n v="12"/>
    <b v="0"/>
    <m/>
    <b v="0"/>
    <m/>
    <n v="2450000"/>
    <n v="9800000"/>
    <m/>
    <m/>
    <b v="1"/>
    <s v="B"/>
    <x v="6"/>
    <x v="0"/>
  </r>
  <r>
    <x v="3"/>
    <x v="391"/>
    <x v="1141"/>
    <x v="0"/>
    <n v="3"/>
    <m/>
    <x v="14"/>
    <x v="15"/>
    <n v="48"/>
    <m/>
    <b v="0"/>
    <m/>
    <b v="0"/>
    <m/>
    <n v="0"/>
    <n v="0"/>
    <m/>
    <m/>
    <b v="1"/>
    <s v="B"/>
    <x v="2"/>
    <x v="2"/>
  </r>
  <r>
    <x v="3"/>
    <x v="391"/>
    <x v="1142"/>
    <x v="0"/>
    <n v="3"/>
    <m/>
    <x v="14"/>
    <x v="15"/>
    <n v="48"/>
    <m/>
    <b v="0"/>
    <m/>
    <b v="0"/>
    <m/>
    <n v="0"/>
    <n v="0"/>
    <m/>
    <m/>
    <b v="1"/>
    <s v="B"/>
    <x v="2"/>
    <x v="2"/>
  </r>
  <r>
    <x v="3"/>
    <x v="391"/>
    <x v="1143"/>
    <x v="0"/>
    <n v="3"/>
    <m/>
    <x v="14"/>
    <x v="15"/>
    <n v="48"/>
    <m/>
    <b v="0"/>
    <m/>
    <b v="0"/>
    <m/>
    <n v="0"/>
    <n v="0"/>
    <m/>
    <m/>
    <b v="1"/>
    <s v="B"/>
    <x v="2"/>
    <x v="2"/>
  </r>
  <r>
    <x v="3"/>
    <x v="391"/>
    <x v="1144"/>
    <x v="0"/>
    <n v="3"/>
    <m/>
    <x v="14"/>
    <x v="15"/>
    <n v="48"/>
    <m/>
    <b v="0"/>
    <m/>
    <b v="0"/>
    <m/>
    <n v="0"/>
    <n v="0"/>
    <m/>
    <m/>
    <b v="1"/>
    <s v="B"/>
    <x v="2"/>
    <x v="2"/>
  </r>
  <r>
    <x v="3"/>
    <x v="391"/>
    <x v="1145"/>
    <x v="0"/>
    <n v="3"/>
    <m/>
    <x v="14"/>
    <x v="15"/>
    <n v="48"/>
    <m/>
    <b v="0"/>
    <m/>
    <b v="0"/>
    <m/>
    <n v="0"/>
    <n v="0"/>
    <m/>
    <m/>
    <b v="1"/>
    <s v="B"/>
    <x v="2"/>
    <x v="2"/>
  </r>
  <r>
    <x v="3"/>
    <x v="391"/>
    <x v="1146"/>
    <x v="0"/>
    <n v="3"/>
    <m/>
    <x v="14"/>
    <x v="15"/>
    <n v="48"/>
    <m/>
    <b v="0"/>
    <m/>
    <b v="0"/>
    <m/>
    <n v="0"/>
    <n v="0"/>
    <m/>
    <m/>
    <b v="1"/>
    <s v="B"/>
    <x v="2"/>
    <x v="2"/>
  </r>
  <r>
    <x v="3"/>
    <x v="874"/>
    <x v="1147"/>
    <x v="6"/>
    <n v="1"/>
    <d v="2018-06-14T00:00:00"/>
    <x v="279"/>
    <x v="294"/>
    <n v="36"/>
    <n v="12"/>
    <b v="0"/>
    <m/>
    <b v="0"/>
    <m/>
    <n v="625000"/>
    <n v="2500000"/>
    <d v="2017-09-04T00:00:00"/>
    <d v="2018-05-01T00:00:00"/>
    <b v="1"/>
    <s v="B"/>
    <x v="6"/>
    <x v="0"/>
  </r>
  <r>
    <x v="3"/>
    <x v="391"/>
    <x v="1148"/>
    <x v="0"/>
    <n v="3"/>
    <m/>
    <x v="14"/>
    <x v="15"/>
    <n v="48"/>
    <m/>
    <b v="0"/>
    <m/>
    <b v="0"/>
    <m/>
    <n v="0"/>
    <n v="0"/>
    <m/>
    <m/>
    <b v="1"/>
    <s v="B"/>
    <x v="2"/>
    <x v="2"/>
  </r>
  <r>
    <x v="3"/>
    <x v="391"/>
    <x v="1149"/>
    <x v="0"/>
    <n v="3"/>
    <m/>
    <x v="14"/>
    <x v="15"/>
    <n v="48"/>
    <m/>
    <b v="0"/>
    <m/>
    <b v="0"/>
    <m/>
    <n v="0"/>
    <n v="0"/>
    <m/>
    <m/>
    <b v="1"/>
    <s v="B"/>
    <x v="2"/>
    <x v="2"/>
  </r>
  <r>
    <x v="3"/>
    <x v="874"/>
    <x v="1150"/>
    <x v="6"/>
    <n v="1"/>
    <d v="2018-06-14T00:00:00"/>
    <x v="279"/>
    <x v="294"/>
    <n v="36"/>
    <n v="12"/>
    <b v="0"/>
    <m/>
    <b v="0"/>
    <m/>
    <n v="750000"/>
    <n v="3000000"/>
    <d v="2017-09-04T00:00:00"/>
    <d v="2018-05-01T00:00:00"/>
    <b v="1"/>
    <s v="B"/>
    <x v="6"/>
    <x v="0"/>
  </r>
  <r>
    <x v="3"/>
    <x v="391"/>
    <x v="1151"/>
    <x v="0"/>
    <n v="3"/>
    <m/>
    <x v="14"/>
    <x v="15"/>
    <n v="48"/>
    <m/>
    <b v="0"/>
    <m/>
    <b v="0"/>
    <m/>
    <n v="0"/>
    <n v="0"/>
    <m/>
    <m/>
    <b v="1"/>
    <s v="B"/>
    <x v="2"/>
    <x v="2"/>
  </r>
  <r>
    <x v="3"/>
    <x v="874"/>
    <x v="1152"/>
    <x v="6"/>
    <n v="1"/>
    <d v="2018-06-14T00:00:00"/>
    <x v="279"/>
    <x v="294"/>
    <n v="36"/>
    <n v="12"/>
    <b v="0"/>
    <m/>
    <b v="0"/>
    <m/>
    <n v="375000"/>
    <n v="1500000"/>
    <d v="2017-09-04T00:00:00"/>
    <d v="2018-05-01T00:00:00"/>
    <b v="1"/>
    <s v="B"/>
    <x v="6"/>
    <x v="0"/>
  </r>
  <r>
    <x v="3"/>
    <x v="874"/>
    <x v="1153"/>
    <x v="6"/>
    <n v="1"/>
    <d v="2018-06-14T00:00:00"/>
    <x v="279"/>
    <x v="294"/>
    <n v="36"/>
    <n v="12"/>
    <b v="0"/>
    <m/>
    <b v="0"/>
    <m/>
    <n v="100000"/>
    <n v="400000"/>
    <d v="2017-09-04T00:00:00"/>
    <d v="2018-05-01T00:00:00"/>
    <b v="1"/>
    <s v="B"/>
    <x v="6"/>
    <x v="0"/>
  </r>
  <r>
    <x v="3"/>
    <x v="874"/>
    <x v="1154"/>
    <x v="6"/>
    <n v="1"/>
    <d v="2018-06-14T00:00:00"/>
    <x v="279"/>
    <x v="294"/>
    <n v="36"/>
    <n v="12"/>
    <b v="0"/>
    <m/>
    <b v="0"/>
    <m/>
    <n v="25000"/>
    <n v="100000"/>
    <d v="2017-09-04T00:00:00"/>
    <d v="2018-05-01T00:00:00"/>
    <b v="1"/>
    <s v="B"/>
    <x v="6"/>
    <x v="0"/>
  </r>
  <r>
    <x v="4"/>
    <x v="244"/>
    <x v="1155"/>
    <x v="6"/>
    <n v="4"/>
    <m/>
    <x v="6"/>
    <x v="6"/>
    <m/>
    <m/>
    <b v="0"/>
    <m/>
    <b v="0"/>
    <m/>
    <n v="0"/>
    <n v="0"/>
    <d v="2018-06-22T00:00:00"/>
    <d v="2018-09-17T00:00:00"/>
    <b v="1"/>
    <s v="B"/>
    <x v="2"/>
    <x v="3"/>
  </r>
  <r>
    <x v="3"/>
    <x v="1021"/>
    <x v="1156"/>
    <x v="2"/>
    <n v="1"/>
    <m/>
    <x v="510"/>
    <x v="532"/>
    <n v="24"/>
    <m/>
    <b v="1"/>
    <n v="18"/>
    <b v="0"/>
    <m/>
    <n v="300000"/>
    <n v="1200000"/>
    <d v="2018-06-28T00:00:00"/>
    <d v="2018-08-28T00:00:00"/>
    <b v="1"/>
    <s v="A"/>
    <x v="2"/>
    <x v="0"/>
  </r>
  <r>
    <x v="7"/>
    <x v="244"/>
    <x v="1157"/>
    <x v="7"/>
    <n v="1"/>
    <m/>
    <x v="6"/>
    <x v="6"/>
    <m/>
    <m/>
    <b v="0"/>
    <m/>
    <b v="0"/>
    <m/>
    <m/>
    <m/>
    <m/>
    <m/>
    <b v="0"/>
    <s v="(Blank)"/>
    <x v="2"/>
    <x v="0"/>
  </r>
  <r>
    <x v="3"/>
    <x v="391"/>
    <x v="1158"/>
    <x v="0"/>
    <n v="3"/>
    <m/>
    <x v="14"/>
    <x v="15"/>
    <n v="48"/>
    <m/>
    <b v="0"/>
    <m/>
    <b v="0"/>
    <m/>
    <n v="0"/>
    <n v="0"/>
    <m/>
    <m/>
    <b v="1"/>
    <s v="B"/>
    <x v="2"/>
    <x v="2"/>
  </r>
  <r>
    <x v="3"/>
    <x v="1022"/>
    <x v="1159"/>
    <x v="5"/>
    <n v="4"/>
    <m/>
    <x v="511"/>
    <x v="533"/>
    <n v="60"/>
    <n v="0"/>
    <b v="0"/>
    <m/>
    <b v="0"/>
    <m/>
    <n v="0"/>
    <n v="0"/>
    <d v="2018-02-19T00:00:00"/>
    <d v="2018-11-01T00:00:00"/>
    <b v="1"/>
    <s v="B"/>
    <x v="0"/>
    <x v="3"/>
  </r>
  <r>
    <x v="3"/>
    <x v="1023"/>
    <x v="1160"/>
    <x v="1"/>
    <n v="1"/>
    <d v="2019-12-06T00:00:00"/>
    <x v="413"/>
    <x v="534"/>
    <n v="48"/>
    <n v="0"/>
    <b v="0"/>
    <m/>
    <b v="0"/>
    <m/>
    <n v="2800000"/>
    <n v="11200000"/>
    <d v="2018-03-01T00:00:00"/>
    <d v="2019-11-07T00:00:00"/>
    <b v="1"/>
    <s v="B"/>
    <x v="0"/>
    <x v="0"/>
  </r>
  <r>
    <x v="3"/>
    <x v="1024"/>
    <x v="1161"/>
    <x v="2"/>
    <n v="5"/>
    <m/>
    <x v="512"/>
    <x v="535"/>
    <n v="48"/>
    <n v="0"/>
    <b v="0"/>
    <m/>
    <b v="0"/>
    <m/>
    <n v="0"/>
    <n v="0"/>
    <m/>
    <m/>
    <b v="1"/>
    <s v="B"/>
    <x v="0"/>
    <x v="5"/>
  </r>
  <r>
    <x v="3"/>
    <x v="1024"/>
    <x v="1161"/>
    <x v="2"/>
    <n v="5"/>
    <m/>
    <x v="512"/>
    <x v="535"/>
    <n v="48"/>
    <m/>
    <b v="0"/>
    <m/>
    <b v="0"/>
    <m/>
    <n v="0"/>
    <n v="0"/>
    <m/>
    <m/>
    <b v="1"/>
    <s v="B"/>
    <x v="2"/>
    <x v="5"/>
  </r>
  <r>
    <x v="3"/>
    <x v="1025"/>
    <x v="1162"/>
    <x v="4"/>
    <n v="4"/>
    <d v="2019-05-01T00:00:00"/>
    <x v="210"/>
    <x v="227"/>
    <n v="24"/>
    <n v="24"/>
    <b v="0"/>
    <m/>
    <b v="0"/>
    <m/>
    <n v="0"/>
    <n v="0"/>
    <d v="2018-07-02T00:00:00"/>
    <d v="2019-03-15T00:00:00"/>
    <b v="1"/>
    <s v="B"/>
    <x v="4"/>
    <x v="3"/>
  </r>
  <r>
    <x v="3"/>
    <x v="1026"/>
    <x v="1163"/>
    <x v="2"/>
    <n v="2"/>
    <d v="2020-01-08T00:00:00"/>
    <x v="359"/>
    <x v="375"/>
    <n v="24"/>
    <n v="24"/>
    <b v="0"/>
    <n v="12"/>
    <b v="0"/>
    <n v="12"/>
    <n v="0"/>
    <n v="0"/>
    <d v="2018-09-28T00:00:00"/>
    <d v="2020-01-08T00:00:00"/>
    <b v="1"/>
    <s v="C - Framework"/>
    <x v="4"/>
    <x v="4"/>
  </r>
  <r>
    <x v="8"/>
    <x v="244"/>
    <x v="1164"/>
    <x v="2"/>
    <n v="2"/>
    <m/>
    <x v="6"/>
    <x v="6"/>
    <m/>
    <n v="24"/>
    <b v="0"/>
    <n v="12"/>
    <b v="0"/>
    <n v="12"/>
    <m/>
    <m/>
    <d v="2018-09-28T00:00:00"/>
    <d v="2019-09-02T00:00:00"/>
    <b v="0"/>
    <s v="(Blank)"/>
    <x v="4"/>
    <x v="4"/>
  </r>
  <r>
    <x v="3"/>
    <x v="391"/>
    <x v="1165"/>
    <x v="0"/>
    <n v="3"/>
    <m/>
    <x v="14"/>
    <x v="15"/>
    <n v="48"/>
    <m/>
    <b v="0"/>
    <m/>
    <b v="0"/>
    <m/>
    <n v="0"/>
    <n v="0"/>
    <m/>
    <m/>
    <b v="1"/>
    <s v="B"/>
    <x v="2"/>
    <x v="2"/>
  </r>
  <r>
    <x v="3"/>
    <x v="391"/>
    <x v="1166"/>
    <x v="0"/>
    <n v="3"/>
    <m/>
    <x v="14"/>
    <x v="15"/>
    <n v="48"/>
    <m/>
    <b v="0"/>
    <m/>
    <b v="0"/>
    <m/>
    <n v="0"/>
    <n v="0"/>
    <m/>
    <m/>
    <b v="1"/>
    <s v="B"/>
    <x v="2"/>
    <x v="2"/>
  </r>
  <r>
    <x v="3"/>
    <x v="581"/>
    <x v="1167"/>
    <x v="6"/>
    <n v="3"/>
    <m/>
    <x v="14"/>
    <x v="15"/>
    <n v="48"/>
    <m/>
    <b v="0"/>
    <m/>
    <b v="0"/>
    <m/>
    <n v="0"/>
    <n v="0"/>
    <m/>
    <m/>
    <b v="1"/>
    <s v="B"/>
    <x v="2"/>
    <x v="2"/>
  </r>
  <r>
    <x v="3"/>
    <x v="581"/>
    <x v="1168"/>
    <x v="6"/>
    <n v="3"/>
    <m/>
    <x v="14"/>
    <x v="15"/>
    <n v="48"/>
    <m/>
    <b v="0"/>
    <m/>
    <b v="0"/>
    <m/>
    <n v="0"/>
    <n v="0"/>
    <m/>
    <m/>
    <b v="1"/>
    <s v="B"/>
    <x v="2"/>
    <x v="2"/>
  </r>
  <r>
    <x v="3"/>
    <x v="391"/>
    <x v="1169"/>
    <x v="0"/>
    <n v="3"/>
    <m/>
    <x v="14"/>
    <x v="15"/>
    <n v="48"/>
    <m/>
    <b v="0"/>
    <m/>
    <b v="0"/>
    <m/>
    <n v="0"/>
    <n v="0"/>
    <m/>
    <m/>
    <b v="1"/>
    <s v="B"/>
    <x v="2"/>
    <x v="2"/>
  </r>
  <r>
    <x v="3"/>
    <x v="1027"/>
    <x v="1170"/>
    <x v="1"/>
    <n v="10"/>
    <m/>
    <x v="439"/>
    <x v="350"/>
    <n v="24"/>
    <m/>
    <b v="0"/>
    <n v="12"/>
    <b v="0"/>
    <n v="12"/>
    <n v="0"/>
    <n v="0"/>
    <m/>
    <m/>
    <b v="1"/>
    <s v="C - Framework"/>
    <x v="2"/>
    <x v="1"/>
  </r>
  <r>
    <x v="3"/>
    <x v="1028"/>
    <x v="1171"/>
    <x v="0"/>
    <n v="2"/>
    <m/>
    <x v="513"/>
    <x v="536"/>
    <n v="24"/>
    <n v="24"/>
    <b v="0"/>
    <m/>
    <b v="0"/>
    <n v="0"/>
    <m/>
    <n v="6000000"/>
    <m/>
    <m/>
    <b v="1"/>
    <s v="C - Framework"/>
    <x v="4"/>
    <x v="4"/>
  </r>
  <r>
    <x v="3"/>
    <x v="1028"/>
    <x v="1172"/>
    <x v="0"/>
    <n v="2"/>
    <m/>
    <x v="513"/>
    <x v="536"/>
    <n v="24"/>
    <m/>
    <b v="0"/>
    <n v="24"/>
    <b v="0"/>
    <m/>
    <n v="0"/>
    <n v="6000000"/>
    <m/>
    <m/>
    <b v="1"/>
    <s v="C - Framework"/>
    <x v="2"/>
    <x v="4"/>
  </r>
  <r>
    <x v="3"/>
    <x v="1028"/>
    <x v="1173"/>
    <x v="0"/>
    <n v="2"/>
    <m/>
    <x v="513"/>
    <x v="536"/>
    <n v="24"/>
    <m/>
    <b v="0"/>
    <n v="24"/>
    <b v="0"/>
    <m/>
    <n v="0"/>
    <n v="6000000"/>
    <m/>
    <m/>
    <b v="1"/>
    <s v="C - Framework"/>
    <x v="2"/>
    <x v="4"/>
  </r>
  <r>
    <x v="3"/>
    <x v="1028"/>
    <x v="1174"/>
    <x v="0"/>
    <n v="2"/>
    <m/>
    <x v="513"/>
    <x v="536"/>
    <n v="24"/>
    <m/>
    <b v="0"/>
    <n v="24"/>
    <b v="0"/>
    <m/>
    <n v="0"/>
    <n v="6000000"/>
    <m/>
    <m/>
    <b v="1"/>
    <s v="C - Framework"/>
    <x v="2"/>
    <x v="4"/>
  </r>
  <r>
    <x v="3"/>
    <x v="1028"/>
    <x v="1175"/>
    <x v="0"/>
    <n v="2"/>
    <m/>
    <x v="513"/>
    <x v="536"/>
    <n v="24"/>
    <m/>
    <b v="0"/>
    <n v="24"/>
    <b v="0"/>
    <m/>
    <n v="0"/>
    <n v="6000000"/>
    <m/>
    <m/>
    <b v="1"/>
    <s v="C - Framework"/>
    <x v="2"/>
    <x v="4"/>
  </r>
  <r>
    <x v="8"/>
    <x v="1029"/>
    <x v="1176"/>
    <x v="0"/>
    <n v="2"/>
    <m/>
    <x v="6"/>
    <x v="6"/>
    <m/>
    <m/>
    <b v="0"/>
    <m/>
    <b v="0"/>
    <m/>
    <m/>
    <m/>
    <m/>
    <m/>
    <b v="1"/>
    <s v="C - Framework"/>
    <x v="2"/>
    <x v="4"/>
  </r>
  <r>
    <x v="8"/>
    <x v="1030"/>
    <x v="1177"/>
    <x v="0"/>
    <n v="2"/>
    <m/>
    <x v="6"/>
    <x v="6"/>
    <m/>
    <m/>
    <b v="0"/>
    <m/>
    <b v="0"/>
    <m/>
    <n v="0"/>
    <n v="0"/>
    <m/>
    <m/>
    <b v="1"/>
    <s v="C - Framework"/>
    <x v="2"/>
    <x v="4"/>
  </r>
  <r>
    <x v="8"/>
    <x v="1031"/>
    <x v="1178"/>
    <x v="0"/>
    <n v="2"/>
    <m/>
    <x v="6"/>
    <x v="6"/>
    <m/>
    <m/>
    <b v="0"/>
    <m/>
    <b v="0"/>
    <m/>
    <m/>
    <m/>
    <m/>
    <m/>
    <b v="1"/>
    <s v="C - Framework"/>
    <x v="2"/>
    <x v="4"/>
  </r>
  <r>
    <x v="8"/>
    <x v="1032"/>
    <x v="1179"/>
    <x v="0"/>
    <n v="2"/>
    <m/>
    <x v="6"/>
    <x v="6"/>
    <m/>
    <m/>
    <b v="0"/>
    <m/>
    <b v="0"/>
    <m/>
    <m/>
    <m/>
    <m/>
    <m/>
    <b v="1"/>
    <s v="C - Framework"/>
    <x v="2"/>
    <x v="4"/>
  </r>
  <r>
    <x v="8"/>
    <x v="1033"/>
    <x v="1180"/>
    <x v="0"/>
    <n v="2"/>
    <m/>
    <x v="6"/>
    <x v="6"/>
    <m/>
    <m/>
    <b v="0"/>
    <m/>
    <b v="0"/>
    <m/>
    <m/>
    <m/>
    <m/>
    <m/>
    <b v="1"/>
    <s v="C - Framework"/>
    <x v="2"/>
    <x v="4"/>
  </r>
  <r>
    <x v="3"/>
    <x v="1034"/>
    <x v="1181"/>
    <x v="2"/>
    <n v="2"/>
    <d v="2018-09-25T00:00:00"/>
    <x v="408"/>
    <x v="180"/>
    <n v="24"/>
    <n v="24"/>
    <b v="1"/>
    <n v="12"/>
    <b v="0"/>
    <n v="12"/>
    <n v="0"/>
    <n v="0"/>
    <m/>
    <d v="2018-09-25T00:00:00"/>
    <b v="1"/>
    <s v="C - Framework"/>
    <x v="6"/>
    <x v="4"/>
  </r>
  <r>
    <x v="3"/>
    <x v="1035"/>
    <x v="1182"/>
    <x v="1"/>
    <n v="1"/>
    <d v="2019-09-25T00:00:00"/>
    <x v="514"/>
    <x v="537"/>
    <n v="24"/>
    <n v="24"/>
    <b v="0"/>
    <m/>
    <b v="0"/>
    <m/>
    <n v="1200000"/>
    <n v="4800000"/>
    <d v="2019-02-01T00:00:00"/>
    <d v="2019-08-30T00:00:00"/>
    <b v="1"/>
    <s v="B"/>
    <x v="4"/>
    <x v="0"/>
  </r>
  <r>
    <x v="3"/>
    <x v="863"/>
    <x v="1183"/>
    <x v="6"/>
    <n v="2"/>
    <d v="2018-08-31T00:00:00"/>
    <x v="422"/>
    <x v="438"/>
    <n v="36"/>
    <n v="12"/>
    <b v="0"/>
    <n v="12"/>
    <b v="0"/>
    <m/>
    <n v="0"/>
    <n v="0"/>
    <d v="2016-03-01T00:00:00"/>
    <d v="2018-05-30T00:00:00"/>
    <b v="1"/>
    <s v="B"/>
    <x v="6"/>
    <x v="4"/>
  </r>
  <r>
    <x v="3"/>
    <x v="863"/>
    <x v="1184"/>
    <x v="6"/>
    <n v="2"/>
    <m/>
    <x v="422"/>
    <x v="438"/>
    <n v="36"/>
    <n v="12"/>
    <b v="0"/>
    <n v="12"/>
    <b v="0"/>
    <m/>
    <n v="0"/>
    <n v="0"/>
    <d v="2016-03-01T00:00:00"/>
    <d v="2018-05-30T00:00:00"/>
    <b v="1"/>
    <s v="B"/>
    <x v="6"/>
    <x v="4"/>
  </r>
  <r>
    <x v="8"/>
    <x v="1036"/>
    <x v="1184"/>
    <x v="7"/>
    <n v="2"/>
    <m/>
    <x v="6"/>
    <x v="6"/>
    <m/>
    <m/>
    <b v="0"/>
    <m/>
    <b v="0"/>
    <m/>
    <m/>
    <m/>
    <m/>
    <m/>
    <b v="1"/>
    <s v="B"/>
    <x v="2"/>
    <x v="4"/>
  </r>
  <r>
    <x v="3"/>
    <x v="863"/>
    <x v="1185"/>
    <x v="6"/>
    <n v="2"/>
    <d v="2018-08-31T00:00:00"/>
    <x v="422"/>
    <x v="438"/>
    <n v="36"/>
    <n v="12"/>
    <b v="0"/>
    <n v="12"/>
    <b v="0"/>
    <m/>
    <n v="0"/>
    <n v="0"/>
    <d v="2016-03-01T00:00:00"/>
    <d v="2018-05-30T00:00:00"/>
    <b v="1"/>
    <s v="B"/>
    <x v="6"/>
    <x v="4"/>
  </r>
  <r>
    <x v="3"/>
    <x v="863"/>
    <x v="1186"/>
    <x v="6"/>
    <n v="2"/>
    <d v="2018-08-31T00:00:00"/>
    <x v="422"/>
    <x v="438"/>
    <n v="36"/>
    <n v="12"/>
    <b v="0"/>
    <n v="12"/>
    <b v="0"/>
    <m/>
    <n v="0"/>
    <n v="0"/>
    <d v="2016-03-01T00:00:00"/>
    <d v="2018-05-30T00:00:00"/>
    <b v="1"/>
    <s v="B"/>
    <x v="6"/>
    <x v="4"/>
  </r>
  <r>
    <x v="3"/>
    <x v="1012"/>
    <x v="1130"/>
    <x v="1"/>
    <n v="1"/>
    <d v="2018-09-20T00:00:00"/>
    <x v="408"/>
    <x v="528"/>
    <n v="48"/>
    <n v="0"/>
    <b v="0"/>
    <m/>
    <b v="0"/>
    <m/>
    <n v="0"/>
    <n v="0"/>
    <d v="2018-02-01T00:00:00"/>
    <d v="2018-09-10T00:00:00"/>
    <b v="1"/>
    <s v="B"/>
    <x v="0"/>
    <x v="0"/>
  </r>
  <r>
    <x v="3"/>
    <x v="1034"/>
    <x v="1187"/>
    <x v="2"/>
    <n v="2"/>
    <d v="2018-09-25T00:00:00"/>
    <x v="408"/>
    <x v="180"/>
    <n v="24"/>
    <n v="24"/>
    <b v="1"/>
    <n v="12"/>
    <b v="0"/>
    <n v="12"/>
    <n v="0"/>
    <n v="0"/>
    <m/>
    <d v="2018-09-25T00:00:00"/>
    <b v="1"/>
    <s v="C - Framework"/>
    <x v="6"/>
    <x v="4"/>
  </r>
  <r>
    <x v="3"/>
    <x v="1034"/>
    <x v="1188"/>
    <x v="2"/>
    <n v="2"/>
    <d v="2018-09-25T00:00:00"/>
    <x v="408"/>
    <x v="180"/>
    <n v="24"/>
    <n v="24"/>
    <b v="1"/>
    <n v="12"/>
    <b v="0"/>
    <n v="12"/>
    <n v="0"/>
    <n v="0"/>
    <m/>
    <d v="2018-09-25T00:00:00"/>
    <b v="1"/>
    <s v="C - Framework"/>
    <x v="6"/>
    <x v="4"/>
  </r>
  <r>
    <x v="3"/>
    <x v="1034"/>
    <x v="1189"/>
    <x v="2"/>
    <n v="2"/>
    <d v="2018-09-25T00:00:00"/>
    <x v="408"/>
    <x v="180"/>
    <n v="24"/>
    <n v="24"/>
    <b v="1"/>
    <n v="12"/>
    <b v="0"/>
    <n v="12"/>
    <n v="0"/>
    <n v="0"/>
    <m/>
    <d v="2018-09-25T00:00:00"/>
    <b v="1"/>
    <s v="C - Framework"/>
    <x v="6"/>
    <x v="4"/>
  </r>
  <r>
    <x v="3"/>
    <x v="1037"/>
    <x v="1190"/>
    <x v="6"/>
    <n v="1"/>
    <d v="2018-10-01T00:00:00"/>
    <x v="408"/>
    <x v="529"/>
    <n v="60"/>
    <n v="24"/>
    <b v="0"/>
    <m/>
    <b v="0"/>
    <m/>
    <n v="10000"/>
    <n v="70000"/>
    <d v="2018-01-10T00:00:00"/>
    <m/>
    <b v="1"/>
    <s v="A"/>
    <x v="4"/>
    <x v="0"/>
  </r>
  <r>
    <x v="3"/>
    <x v="1038"/>
    <x v="261"/>
    <x v="2"/>
    <n v="1"/>
    <d v="2018-08-14T00:00:00"/>
    <x v="515"/>
    <x v="538"/>
    <n v="60"/>
    <n v="24"/>
    <b v="0"/>
    <m/>
    <b v="0"/>
    <m/>
    <n v="61900"/>
    <n v="433300"/>
    <m/>
    <m/>
    <b v="1"/>
    <s v="A"/>
    <x v="4"/>
    <x v="0"/>
  </r>
  <r>
    <x v="3"/>
    <x v="1010"/>
    <x v="1191"/>
    <x v="2"/>
    <n v="1"/>
    <d v="2020-04-16T00:00:00"/>
    <x v="505"/>
    <x v="526"/>
    <n v="24"/>
    <n v="24"/>
    <b v="0"/>
    <m/>
    <b v="0"/>
    <m/>
    <n v="400000"/>
    <n v="2000000"/>
    <d v="2019-03-14T00:00:00"/>
    <d v="2020-03-18T00:00:00"/>
    <b v="1"/>
    <s v="B"/>
    <x v="4"/>
    <x v="0"/>
  </r>
  <r>
    <x v="8"/>
    <x v="1039"/>
    <x v="1192"/>
    <x v="2"/>
    <n v="1"/>
    <m/>
    <x v="6"/>
    <x v="6"/>
    <m/>
    <m/>
    <b v="0"/>
    <m/>
    <b v="0"/>
    <m/>
    <n v="1500000"/>
    <n v="8000000"/>
    <d v="2020-01-27T00:00:00"/>
    <d v="2020-11-25T00:00:00"/>
    <b v="0"/>
    <s v="B"/>
    <x v="2"/>
    <x v="0"/>
  </r>
  <r>
    <x v="3"/>
    <x v="825"/>
    <x v="901"/>
    <x v="6"/>
    <n v="5"/>
    <m/>
    <x v="397"/>
    <x v="412"/>
    <n v="36"/>
    <m/>
    <b v="0"/>
    <m/>
    <b v="0"/>
    <m/>
    <n v="867000"/>
    <n v="0"/>
    <m/>
    <m/>
    <b v="1"/>
    <s v="B"/>
    <x v="2"/>
    <x v="5"/>
  </r>
  <r>
    <x v="3"/>
    <x v="1040"/>
    <x v="1193"/>
    <x v="2"/>
    <n v="1"/>
    <d v="2018-06-18T00:00:00"/>
    <x v="516"/>
    <x v="539"/>
    <n v="24"/>
    <n v="24"/>
    <b v="1"/>
    <n v="12"/>
    <b v="1"/>
    <n v="12"/>
    <n v="100000"/>
    <n v="1000000"/>
    <m/>
    <m/>
    <b v="1"/>
    <s v="A"/>
    <x v="0"/>
    <x v="0"/>
  </r>
  <r>
    <x v="8"/>
    <x v="1041"/>
    <x v="1057"/>
    <x v="7"/>
    <n v="1"/>
    <m/>
    <x v="6"/>
    <x v="6"/>
    <m/>
    <m/>
    <b v="0"/>
    <m/>
    <b v="0"/>
    <m/>
    <n v="0"/>
    <n v="0"/>
    <m/>
    <m/>
    <b v="1"/>
    <s v="B"/>
    <x v="2"/>
    <x v="0"/>
  </r>
  <r>
    <x v="3"/>
    <x v="945"/>
    <x v="1194"/>
    <x v="2"/>
    <n v="1"/>
    <d v="2018-10-26T00:00:00"/>
    <x v="461"/>
    <x v="477"/>
    <n v="24"/>
    <n v="24"/>
    <b v="1"/>
    <n v="12"/>
    <b v="0"/>
    <n v="12"/>
    <n v="12500000"/>
    <n v="50000000"/>
    <m/>
    <m/>
    <b v="1"/>
    <s v="B"/>
    <x v="6"/>
    <x v="0"/>
  </r>
  <r>
    <x v="10"/>
    <x v="1042"/>
    <x v="1195"/>
    <x v="2"/>
    <n v="1"/>
    <m/>
    <x v="517"/>
    <x v="540"/>
    <n v="24"/>
    <n v="24"/>
    <b v="0"/>
    <m/>
    <b v="0"/>
    <m/>
    <n v="1500000"/>
    <n v="8000000"/>
    <d v="2020-06-01T00:00:00"/>
    <d v="2021-02-22T00:00:00"/>
    <b v="0"/>
    <s v="B"/>
    <x v="4"/>
    <x v="0"/>
  </r>
  <r>
    <x v="3"/>
    <x v="1043"/>
    <x v="1196"/>
    <x v="1"/>
    <n v="10"/>
    <m/>
    <x v="518"/>
    <x v="541"/>
    <n v="24"/>
    <m/>
    <b v="0"/>
    <m/>
    <b v="0"/>
    <m/>
    <n v="0"/>
    <n v="0"/>
    <m/>
    <m/>
    <b v="1"/>
    <s v="B"/>
    <x v="2"/>
    <x v="1"/>
  </r>
  <r>
    <x v="13"/>
    <x v="1044"/>
    <x v="1197"/>
    <x v="2"/>
    <n v="1"/>
    <d v="2020-04-29T00:00:00"/>
    <x v="519"/>
    <x v="542"/>
    <n v="24"/>
    <n v="24"/>
    <b v="0"/>
    <m/>
    <b v="0"/>
    <m/>
    <n v="750000"/>
    <n v="3000000"/>
    <d v="2019-01-07T00:00:00"/>
    <d v="2021-12-30T00:00:00"/>
    <b v="1"/>
    <s v="B"/>
    <x v="4"/>
    <x v="0"/>
  </r>
  <r>
    <x v="6"/>
    <x v="1045"/>
    <x v="1198"/>
    <x v="2"/>
    <n v="1"/>
    <m/>
    <x v="6"/>
    <x v="6"/>
    <m/>
    <m/>
    <b v="0"/>
    <m/>
    <b v="0"/>
    <m/>
    <m/>
    <m/>
    <d v="2019-04-08T00:00:00"/>
    <m/>
    <b v="0"/>
    <s v="B"/>
    <x v="2"/>
    <x v="0"/>
  </r>
  <r>
    <x v="4"/>
    <x v="1046"/>
    <x v="1199"/>
    <x v="4"/>
    <n v="1"/>
    <m/>
    <x v="520"/>
    <x v="6"/>
    <m/>
    <m/>
    <b v="0"/>
    <m/>
    <b v="0"/>
    <m/>
    <m/>
    <m/>
    <d v="2020-01-01T00:00:00"/>
    <m/>
    <b v="0"/>
    <s v="B"/>
    <x v="2"/>
    <x v="0"/>
  </r>
  <r>
    <x v="11"/>
    <x v="1047"/>
    <x v="1200"/>
    <x v="2"/>
    <n v="1"/>
    <d v="2021-01-01T00:00:00"/>
    <x v="521"/>
    <x v="543"/>
    <n v="24"/>
    <n v="24"/>
    <b v="0"/>
    <n v="12"/>
    <b v="0"/>
    <n v="12"/>
    <n v="50000"/>
    <n v="200000"/>
    <d v="2019-09-15T00:00:00"/>
    <d v="2020-05-18T00:00:00"/>
    <b v="1"/>
    <s v="B"/>
    <x v="4"/>
    <x v="0"/>
  </r>
  <r>
    <x v="3"/>
    <x v="1048"/>
    <x v="863"/>
    <x v="1"/>
    <n v="1"/>
    <d v="2020-05-12T00:00:00"/>
    <x v="522"/>
    <x v="544"/>
    <n v="24"/>
    <n v="24"/>
    <b v="0"/>
    <m/>
    <b v="0"/>
    <m/>
    <n v="710000"/>
    <n v="2840000"/>
    <d v="2019-06-09T00:00:00"/>
    <d v="2020-04-06T00:00:00"/>
    <b v="1"/>
    <s v="B"/>
    <x v="4"/>
    <x v="0"/>
  </r>
  <r>
    <x v="3"/>
    <x v="949"/>
    <x v="1201"/>
    <x v="1"/>
    <n v="1"/>
    <d v="2019-09-30T00:00:00"/>
    <x v="523"/>
    <x v="545"/>
    <n v="24"/>
    <n v="24"/>
    <b v="0"/>
    <m/>
    <b v="0"/>
    <m/>
    <n v="920000"/>
    <n v="3680000"/>
    <d v="2018-11-12T00:00:00"/>
    <d v="2019-09-23T00:00:00"/>
    <b v="1"/>
    <s v="A"/>
    <x v="4"/>
    <x v="0"/>
  </r>
  <r>
    <x v="3"/>
    <x v="1049"/>
    <x v="1202"/>
    <x v="1"/>
    <n v="10"/>
    <m/>
    <x v="280"/>
    <x v="546"/>
    <n v="200"/>
    <m/>
    <b v="0"/>
    <m/>
    <b v="0"/>
    <m/>
    <n v="0"/>
    <n v="0"/>
    <m/>
    <m/>
    <b v="1"/>
    <s v="(Blank)"/>
    <x v="2"/>
    <x v="1"/>
  </r>
  <r>
    <x v="3"/>
    <x v="1050"/>
    <x v="1203"/>
    <x v="1"/>
    <n v="1"/>
    <d v="2020-01-06T00:00:00"/>
    <x v="524"/>
    <x v="547"/>
    <n v="84"/>
    <n v="0"/>
    <b v="0"/>
    <m/>
    <b v="0"/>
    <m/>
    <n v="200000000"/>
    <n v="800000000"/>
    <d v="2018-09-03T00:00:00"/>
    <d v="2019-09-01T00:00:00"/>
    <b v="1"/>
    <s v="A"/>
    <x v="0"/>
    <x v="0"/>
  </r>
  <r>
    <x v="3"/>
    <x v="1051"/>
    <x v="1204"/>
    <x v="1"/>
    <n v="10"/>
    <m/>
    <x v="439"/>
    <x v="350"/>
    <n v="24"/>
    <m/>
    <b v="0"/>
    <n v="12"/>
    <b v="0"/>
    <n v="12"/>
    <n v="0"/>
    <n v="0"/>
    <m/>
    <m/>
    <b v="1"/>
    <s v="(Blank)"/>
    <x v="2"/>
    <x v="1"/>
  </r>
  <r>
    <x v="10"/>
    <x v="1052"/>
    <x v="1205"/>
    <x v="1"/>
    <n v="1"/>
    <m/>
    <x v="525"/>
    <x v="548"/>
    <n v="24"/>
    <n v="24"/>
    <b v="0"/>
    <m/>
    <b v="0"/>
    <m/>
    <n v="750000"/>
    <n v="3000000"/>
    <d v="2021-01-07T00:00:00"/>
    <d v="2021-07-12T00:00:00"/>
    <b v="1"/>
    <s v="B"/>
    <x v="4"/>
    <x v="0"/>
  </r>
  <r>
    <x v="13"/>
    <x v="1053"/>
    <x v="74"/>
    <x v="1"/>
    <n v="1"/>
    <m/>
    <x v="526"/>
    <x v="549"/>
    <n v="24"/>
    <n v="24"/>
    <b v="0"/>
    <m/>
    <b v="0"/>
    <m/>
    <n v="800000"/>
    <n v="3200000"/>
    <d v="2022-02-07T00:00:00"/>
    <d v="2022-08-15T00:00:00"/>
    <b v="1"/>
    <s v="B"/>
    <x v="4"/>
    <x v="0"/>
  </r>
  <r>
    <x v="3"/>
    <x v="15"/>
    <x v="1206"/>
    <x v="1"/>
    <n v="3"/>
    <m/>
    <x v="14"/>
    <x v="15"/>
    <n v="48"/>
    <m/>
    <b v="0"/>
    <m/>
    <b v="0"/>
    <m/>
    <n v="0"/>
    <n v="0"/>
    <m/>
    <d v="2019-08-01T00:00:00"/>
    <b v="1"/>
    <s v="B"/>
    <x v="2"/>
    <x v="2"/>
  </r>
  <r>
    <x v="3"/>
    <x v="1054"/>
    <x v="1207"/>
    <x v="6"/>
    <n v="4"/>
    <d v="2019-08-19T00:00:00"/>
    <x v="527"/>
    <x v="550"/>
    <n v="36"/>
    <n v="12"/>
    <b v="0"/>
    <m/>
    <b v="0"/>
    <m/>
    <n v="0"/>
    <n v="0"/>
    <m/>
    <m/>
    <b v="1"/>
    <s v="B"/>
    <x v="6"/>
    <x v="3"/>
  </r>
  <r>
    <x v="3"/>
    <x v="1055"/>
    <x v="1208"/>
    <x v="5"/>
    <n v="1"/>
    <d v="2019-03-29T00:00:00"/>
    <x v="186"/>
    <x v="472"/>
    <n v="36"/>
    <n v="12"/>
    <b v="0"/>
    <m/>
    <b v="0"/>
    <m/>
    <n v="1000000"/>
    <n v="4000000"/>
    <m/>
    <m/>
    <b v="1"/>
    <s v="A"/>
    <x v="6"/>
    <x v="0"/>
  </r>
  <r>
    <x v="3"/>
    <x v="1056"/>
    <x v="1209"/>
    <x v="0"/>
    <n v="3"/>
    <m/>
    <x v="528"/>
    <x v="551"/>
    <n v="36"/>
    <n v="12"/>
    <b v="0"/>
    <n v="12"/>
    <b v="0"/>
    <m/>
    <n v="0"/>
    <n v="0"/>
    <m/>
    <m/>
    <b v="1"/>
    <s v="B"/>
    <x v="6"/>
    <x v="2"/>
  </r>
  <r>
    <x v="6"/>
    <x v="1057"/>
    <x v="1210"/>
    <x v="1"/>
    <n v="1"/>
    <m/>
    <x v="210"/>
    <x v="292"/>
    <n v="36"/>
    <n v="12"/>
    <b v="0"/>
    <m/>
    <b v="0"/>
    <m/>
    <n v="75000"/>
    <n v="300000"/>
    <d v="2018-10-08T00:00:00"/>
    <d v="2019-04-15T00:00:00"/>
    <b v="0"/>
    <s v="B"/>
    <x v="6"/>
    <x v="0"/>
  </r>
  <r>
    <x v="3"/>
    <x v="915"/>
    <x v="1211"/>
    <x v="6"/>
    <n v="3"/>
    <m/>
    <x v="199"/>
    <x v="218"/>
    <n v="36"/>
    <n v="12"/>
    <b v="0"/>
    <n v="12"/>
    <b v="0"/>
    <m/>
    <n v="0"/>
    <n v="0"/>
    <m/>
    <m/>
    <b v="1"/>
    <s v="B"/>
    <x v="6"/>
    <x v="2"/>
  </r>
  <r>
    <x v="3"/>
    <x v="915"/>
    <x v="1212"/>
    <x v="6"/>
    <n v="3"/>
    <m/>
    <x v="199"/>
    <x v="218"/>
    <n v="36"/>
    <n v="12"/>
    <b v="0"/>
    <n v="12"/>
    <b v="0"/>
    <m/>
    <n v="0"/>
    <n v="0"/>
    <m/>
    <m/>
    <b v="1"/>
    <s v="B"/>
    <x v="6"/>
    <x v="2"/>
  </r>
  <r>
    <x v="3"/>
    <x v="1058"/>
    <x v="1213"/>
    <x v="5"/>
    <n v="1"/>
    <d v="2019-03-29T00:00:00"/>
    <x v="186"/>
    <x v="472"/>
    <n v="36"/>
    <n v="12"/>
    <b v="0"/>
    <m/>
    <b v="0"/>
    <m/>
    <n v="1500000"/>
    <n v="6000000"/>
    <m/>
    <m/>
    <b v="1"/>
    <s v="A"/>
    <x v="6"/>
    <x v="0"/>
  </r>
  <r>
    <x v="3"/>
    <x v="961"/>
    <x v="1214"/>
    <x v="4"/>
    <n v="1"/>
    <d v="2020-09-30T00:00:00"/>
    <x v="529"/>
    <x v="552"/>
    <n v="24"/>
    <n v="24"/>
    <b v="0"/>
    <m/>
    <b v="0"/>
    <m/>
    <n v="1000000"/>
    <n v="4000000"/>
    <d v="2019-12-01T00:00:00"/>
    <d v="2020-09-11T00:00:00"/>
    <b v="1"/>
    <s v="B"/>
    <x v="4"/>
    <x v="0"/>
  </r>
  <r>
    <x v="3"/>
    <x v="1059"/>
    <x v="1215"/>
    <x v="2"/>
    <n v="1"/>
    <m/>
    <x v="530"/>
    <x v="553"/>
    <n v="24"/>
    <n v="24"/>
    <b v="0"/>
    <m/>
    <b v="0"/>
    <m/>
    <n v="200000"/>
    <n v="800000"/>
    <d v="2019-01-07T00:00:00"/>
    <d v="2019-07-30T00:00:00"/>
    <b v="1"/>
    <s v="A"/>
    <x v="4"/>
    <x v="0"/>
  </r>
  <r>
    <x v="3"/>
    <x v="1060"/>
    <x v="1216"/>
    <x v="5"/>
    <n v="1"/>
    <d v="2020-07-03T00:00:00"/>
    <x v="531"/>
    <x v="554"/>
    <n v="36"/>
    <n v="12"/>
    <b v="0"/>
    <m/>
    <b v="0"/>
    <m/>
    <n v="100000"/>
    <n v="400000"/>
    <d v="2019-07-01T00:00:00"/>
    <d v="2020-06-18T00:00:00"/>
    <b v="1"/>
    <s v="A"/>
    <x v="6"/>
    <x v="0"/>
  </r>
  <r>
    <x v="3"/>
    <x v="756"/>
    <x v="1217"/>
    <x v="2"/>
    <n v="1"/>
    <d v="2018-12-24T00:00:00"/>
    <x v="354"/>
    <x v="370"/>
    <n v="24"/>
    <n v="24"/>
    <b v="1"/>
    <n v="12"/>
    <b v="0"/>
    <n v="12"/>
    <n v="0"/>
    <n v="300000"/>
    <m/>
    <m/>
    <b v="1"/>
    <s v="A"/>
    <x v="6"/>
    <x v="0"/>
  </r>
  <r>
    <x v="10"/>
    <x v="1061"/>
    <x v="1218"/>
    <x v="6"/>
    <n v="1"/>
    <m/>
    <x v="498"/>
    <x v="555"/>
    <n v="24"/>
    <n v="24"/>
    <b v="0"/>
    <m/>
    <b v="0"/>
    <m/>
    <n v="2000000"/>
    <n v="8000000"/>
    <d v="2019-09-02T00:00:00"/>
    <d v="2021-03-02T00:00:00"/>
    <b v="1"/>
    <s v="B"/>
    <x v="4"/>
    <x v="0"/>
  </r>
  <r>
    <x v="3"/>
    <x v="1062"/>
    <x v="1219"/>
    <x v="2"/>
    <n v="1"/>
    <m/>
    <x v="532"/>
    <x v="556"/>
    <n v="24"/>
    <n v="24"/>
    <b v="0"/>
    <m/>
    <b v="0"/>
    <m/>
    <n v="500000"/>
    <n v="2000000"/>
    <d v="2018-10-01T00:00:00"/>
    <m/>
    <b v="1"/>
    <s v="A"/>
    <x v="4"/>
    <x v="0"/>
  </r>
  <r>
    <x v="3"/>
    <x v="1063"/>
    <x v="1220"/>
    <x v="6"/>
    <n v="1"/>
    <d v="2018-07-31T00:00:00"/>
    <x v="451"/>
    <x v="469"/>
    <n v="48"/>
    <n v="0"/>
    <b v="0"/>
    <m/>
    <b v="0"/>
    <m/>
    <n v="200000"/>
    <n v="800000"/>
    <m/>
    <m/>
    <b v="1"/>
    <s v="A"/>
    <x v="0"/>
    <x v="0"/>
  </r>
  <r>
    <x v="3"/>
    <x v="756"/>
    <x v="1221"/>
    <x v="1"/>
    <n v="1"/>
    <d v="2018-12-24T00:00:00"/>
    <x v="354"/>
    <x v="370"/>
    <n v="24"/>
    <n v="24"/>
    <b v="1"/>
    <n v="12"/>
    <b v="0"/>
    <n v="12"/>
    <n v="0"/>
    <n v="300000"/>
    <m/>
    <m/>
    <b v="1"/>
    <s v="A"/>
    <x v="6"/>
    <x v="0"/>
  </r>
  <r>
    <x v="3"/>
    <x v="1064"/>
    <x v="1222"/>
    <x v="1"/>
    <n v="1"/>
    <d v="2019-05-13T00:00:00"/>
    <x v="533"/>
    <x v="557"/>
    <n v="36"/>
    <n v="12"/>
    <b v="0"/>
    <m/>
    <b v="0"/>
    <m/>
    <n v="200000"/>
    <n v="800000"/>
    <d v="2019-03-27T00:00:00"/>
    <d v="2019-05-01T00:00:00"/>
    <b v="1"/>
    <s v="A"/>
    <x v="6"/>
    <x v="0"/>
  </r>
  <r>
    <x v="10"/>
    <x v="1065"/>
    <x v="792"/>
    <x v="2"/>
    <n v="1"/>
    <d v="2019-11-15T00:00:00"/>
    <x v="534"/>
    <x v="558"/>
    <n v="48"/>
    <n v="0"/>
    <b v="0"/>
    <m/>
    <b v="0"/>
    <m/>
    <n v="1200000"/>
    <n v="4800000"/>
    <d v="2018-07-19T00:00:00"/>
    <m/>
    <b v="1"/>
    <s v="A"/>
    <x v="0"/>
    <x v="0"/>
  </r>
  <r>
    <x v="4"/>
    <x v="1066"/>
    <x v="793"/>
    <x v="2"/>
    <n v="1"/>
    <m/>
    <x v="535"/>
    <x v="559"/>
    <n v="48"/>
    <n v="0"/>
    <b v="0"/>
    <m/>
    <b v="0"/>
    <m/>
    <n v="20000"/>
    <n v="80000"/>
    <m/>
    <m/>
    <b v="1"/>
    <s v="A"/>
    <x v="0"/>
    <x v="0"/>
  </r>
  <r>
    <x v="3"/>
    <x v="1067"/>
    <x v="1223"/>
    <x v="2"/>
    <n v="1"/>
    <d v="2019-11-01T00:00:00"/>
    <x v="536"/>
    <x v="560"/>
    <n v="24"/>
    <n v="0"/>
    <b v="0"/>
    <n v="12"/>
    <b v="0"/>
    <n v="12"/>
    <n v="400000"/>
    <n v="1200000"/>
    <m/>
    <m/>
    <b v="1"/>
    <s v="A"/>
    <x v="0"/>
    <x v="0"/>
  </r>
  <r>
    <x v="3"/>
    <x v="1068"/>
    <x v="791"/>
    <x v="2"/>
    <n v="1"/>
    <d v="2019-11-27T00:00:00"/>
    <x v="528"/>
    <x v="460"/>
    <n v="24"/>
    <n v="24"/>
    <b v="0"/>
    <n v="12"/>
    <b v="0"/>
    <n v="12"/>
    <n v="3500000"/>
    <n v="12000000"/>
    <d v="2018-07-19T00:00:00"/>
    <m/>
    <b v="1"/>
    <s v="A"/>
    <x v="4"/>
    <x v="0"/>
  </r>
  <r>
    <x v="4"/>
    <x v="1069"/>
    <x v="1224"/>
    <x v="2"/>
    <n v="1"/>
    <m/>
    <x v="535"/>
    <x v="559"/>
    <n v="48"/>
    <n v="0"/>
    <b v="0"/>
    <m/>
    <b v="0"/>
    <m/>
    <n v="300000"/>
    <n v="1200000"/>
    <m/>
    <m/>
    <b v="1"/>
    <s v="A"/>
    <x v="0"/>
    <x v="0"/>
  </r>
  <r>
    <x v="3"/>
    <x v="799"/>
    <x v="875"/>
    <x v="1"/>
    <n v="5"/>
    <m/>
    <x v="382"/>
    <x v="398"/>
    <n v="24"/>
    <n v="24"/>
    <b v="0"/>
    <n v="12"/>
    <b v="0"/>
    <n v="12"/>
    <n v="0"/>
    <n v="0"/>
    <d v="2018-05-30T00:00:00"/>
    <d v="2019-01-04T00:00:00"/>
    <b v="0"/>
    <s v="B"/>
    <x v="4"/>
    <x v="5"/>
  </r>
  <r>
    <x v="3"/>
    <x v="799"/>
    <x v="875"/>
    <x v="1"/>
    <n v="5"/>
    <m/>
    <x v="382"/>
    <x v="398"/>
    <n v="24"/>
    <n v="24"/>
    <b v="0"/>
    <n v="12"/>
    <b v="0"/>
    <n v="12"/>
    <n v="0"/>
    <n v="0"/>
    <d v="2018-05-30T00:00:00"/>
    <d v="2019-01-04T00:00:00"/>
    <b v="0"/>
    <s v="B"/>
    <x v="4"/>
    <x v="5"/>
  </r>
  <r>
    <x v="3"/>
    <x v="799"/>
    <x v="875"/>
    <x v="1"/>
    <n v="5"/>
    <m/>
    <x v="382"/>
    <x v="398"/>
    <n v="24"/>
    <n v="24"/>
    <b v="0"/>
    <n v="12"/>
    <b v="0"/>
    <n v="12"/>
    <n v="0"/>
    <n v="0"/>
    <d v="2018-05-30T00:00:00"/>
    <d v="2019-01-04T00:00:00"/>
    <b v="0"/>
    <s v="B"/>
    <x v="4"/>
    <x v="5"/>
  </r>
  <r>
    <x v="3"/>
    <x v="799"/>
    <x v="875"/>
    <x v="1"/>
    <n v="5"/>
    <d v="2019-03-06T00:00:00"/>
    <x v="382"/>
    <x v="398"/>
    <n v="24"/>
    <n v="24"/>
    <b v="0"/>
    <n v="12"/>
    <b v="0"/>
    <n v="12"/>
    <n v="0"/>
    <n v="0"/>
    <d v="2018-05-30T00:00:00"/>
    <d v="2019-01-04T00:00:00"/>
    <b v="0"/>
    <s v="B"/>
    <x v="4"/>
    <x v="5"/>
  </r>
  <r>
    <x v="3"/>
    <x v="1070"/>
    <x v="1225"/>
    <x v="1"/>
    <n v="1"/>
    <d v="2020-12-01T00:00:00"/>
    <x v="537"/>
    <x v="561"/>
    <n v="24"/>
    <n v="24"/>
    <b v="0"/>
    <m/>
    <b v="0"/>
    <m/>
    <n v="500000"/>
    <n v="2000000"/>
    <d v="2019-09-18T00:00:00"/>
    <d v="2020-05-12T00:00:00"/>
    <b v="1"/>
    <s v="B"/>
    <x v="4"/>
    <x v="0"/>
  </r>
  <r>
    <x v="3"/>
    <x v="1071"/>
    <x v="181"/>
    <x v="1"/>
    <n v="1"/>
    <d v="2020-12-08T00:00:00"/>
    <x v="538"/>
    <x v="562"/>
    <n v="24"/>
    <n v="48"/>
    <b v="0"/>
    <m/>
    <b v="0"/>
    <m/>
    <n v="2000000"/>
    <n v="8000000"/>
    <d v="2020-03-16T00:00:00"/>
    <d v="2020-12-01T00:00:00"/>
    <b v="1"/>
    <s v="B"/>
    <x v="16"/>
    <x v="0"/>
  </r>
  <r>
    <x v="13"/>
    <x v="1072"/>
    <x v="1226"/>
    <x v="1"/>
    <n v="1"/>
    <d v="2022-08-10T00:00:00"/>
    <x v="539"/>
    <x v="563"/>
    <n v="24"/>
    <n v="24"/>
    <b v="0"/>
    <m/>
    <b v="0"/>
    <m/>
    <n v="400000"/>
    <n v="1600000"/>
    <d v="2022-01-10T00:00:00"/>
    <d v="2022-08-10T00:00:00"/>
    <b v="0"/>
    <s v="B"/>
    <x v="4"/>
    <x v="0"/>
  </r>
  <r>
    <x v="10"/>
    <x v="1073"/>
    <x v="239"/>
    <x v="1"/>
    <n v="1"/>
    <m/>
    <x v="540"/>
    <x v="564"/>
    <n v="36"/>
    <n v="12"/>
    <b v="0"/>
    <m/>
    <b v="0"/>
    <m/>
    <n v="200000"/>
    <n v="800000"/>
    <d v="2019-04-01T00:00:00"/>
    <d v="2020-10-01T00:00:00"/>
    <b v="0"/>
    <s v="A"/>
    <x v="6"/>
    <x v="0"/>
  </r>
  <r>
    <x v="13"/>
    <x v="1074"/>
    <x v="128"/>
    <x v="1"/>
    <n v="1"/>
    <m/>
    <x v="541"/>
    <x v="565"/>
    <n v="24"/>
    <n v="24"/>
    <b v="0"/>
    <m/>
    <b v="0"/>
    <m/>
    <n v="100000"/>
    <n v="400000"/>
    <d v="2020-11-01T00:00:00"/>
    <d v="2021-05-03T00:00:00"/>
    <b v="0"/>
    <s v="C"/>
    <x v="4"/>
    <x v="0"/>
  </r>
  <r>
    <x v="3"/>
    <x v="804"/>
    <x v="1227"/>
    <x v="1"/>
    <n v="2"/>
    <d v="2019-03-31T00:00:00"/>
    <x v="385"/>
    <x v="400"/>
    <n v="60"/>
    <m/>
    <b v="0"/>
    <m/>
    <b v="0"/>
    <m/>
    <n v="0"/>
    <n v="0"/>
    <m/>
    <d v="2019-01-31T00:00:00"/>
    <b v="0"/>
    <s v="C - Framework"/>
    <x v="2"/>
    <x v="4"/>
  </r>
  <r>
    <x v="3"/>
    <x v="1075"/>
    <x v="1228"/>
    <x v="2"/>
    <n v="1"/>
    <d v="2019-03-19T00:00:00"/>
    <x v="542"/>
    <x v="566"/>
    <n v="23"/>
    <m/>
    <b v="0"/>
    <m/>
    <b v="0"/>
    <m/>
    <n v="0"/>
    <n v="0"/>
    <d v="2019-01-01T00:00:00"/>
    <d v="2019-03-19T00:00:00"/>
    <b v="1"/>
    <s v="A"/>
    <x v="2"/>
    <x v="0"/>
  </r>
  <r>
    <x v="0"/>
    <x v="1076"/>
    <x v="1229"/>
    <x v="2"/>
    <n v="1"/>
    <m/>
    <x v="543"/>
    <x v="567"/>
    <n v="24"/>
    <n v="24"/>
    <b v="1"/>
    <n v="12"/>
    <b v="1"/>
    <n v="14"/>
    <n v="100000"/>
    <n v="400000"/>
    <m/>
    <m/>
    <b v="0"/>
    <s v="B"/>
    <x v="0"/>
    <x v="0"/>
  </r>
  <r>
    <x v="3"/>
    <x v="1075"/>
    <x v="1228"/>
    <x v="2"/>
    <n v="1"/>
    <d v="2019-03-19T00:00:00"/>
    <x v="542"/>
    <x v="566"/>
    <n v="23"/>
    <n v="0"/>
    <b v="0"/>
    <m/>
    <b v="0"/>
    <m/>
    <n v="25000"/>
    <n v="100000"/>
    <m/>
    <m/>
    <b v="1"/>
    <s v="A"/>
    <x v="0"/>
    <x v="0"/>
  </r>
  <r>
    <x v="3"/>
    <x v="1075"/>
    <x v="1228"/>
    <x v="2"/>
    <n v="1"/>
    <d v="2019-03-19T00:00:00"/>
    <x v="542"/>
    <x v="566"/>
    <n v="23"/>
    <m/>
    <b v="0"/>
    <m/>
    <b v="0"/>
    <m/>
    <n v="0"/>
    <n v="0"/>
    <m/>
    <m/>
    <b v="1"/>
    <s v="A"/>
    <x v="2"/>
    <x v="0"/>
  </r>
  <r>
    <x v="3"/>
    <x v="1077"/>
    <x v="1230"/>
    <x v="6"/>
    <n v="1"/>
    <d v="2019-04-01T00:00:00"/>
    <x v="439"/>
    <x v="350"/>
    <n v="24"/>
    <n v="24"/>
    <b v="0"/>
    <m/>
    <b v="0"/>
    <m/>
    <n v="2000000"/>
    <n v="8000000"/>
    <m/>
    <d v="2019-04-15T00:00:00"/>
    <b v="1"/>
    <s v="A"/>
    <x v="4"/>
    <x v="0"/>
  </r>
  <r>
    <x v="10"/>
    <x v="1078"/>
    <x v="1231"/>
    <x v="1"/>
    <n v="1"/>
    <m/>
    <x v="544"/>
    <x v="568"/>
    <n v="36"/>
    <n v="12"/>
    <b v="0"/>
    <m/>
    <b v="0"/>
    <m/>
    <n v="0"/>
    <n v="0"/>
    <d v="2020-01-01T00:00:00"/>
    <d v="2021-04-20T00:00:00"/>
    <b v="0"/>
    <s v="A"/>
    <x v="6"/>
    <x v="0"/>
  </r>
  <r>
    <x v="3"/>
    <x v="1079"/>
    <x v="1232"/>
    <x v="1"/>
    <n v="1"/>
    <d v="2020-04-01T00:00:00"/>
    <x v="462"/>
    <x v="490"/>
    <n v="48"/>
    <n v="0"/>
    <b v="0"/>
    <m/>
    <b v="0"/>
    <m/>
    <n v="750000"/>
    <n v="3000000"/>
    <d v="2019-02-04T00:00:00"/>
    <d v="2020-01-20T00:00:00"/>
    <b v="1"/>
    <s v="A"/>
    <x v="0"/>
    <x v="0"/>
  </r>
  <r>
    <x v="3"/>
    <x v="1080"/>
    <x v="1233"/>
    <x v="1"/>
    <n v="2"/>
    <d v="2019-09-02T00:00:00"/>
    <x v="351"/>
    <x v="367"/>
    <n v="36"/>
    <n v="12"/>
    <b v="0"/>
    <n v="12"/>
    <b v="0"/>
    <m/>
    <n v="0"/>
    <n v="0"/>
    <d v="2019-01-01T00:00:00"/>
    <d v="2019-07-01T00:00:00"/>
    <b v="1"/>
    <s v="(Blank)"/>
    <x v="6"/>
    <x v="4"/>
  </r>
  <r>
    <x v="3"/>
    <x v="1081"/>
    <x v="1234"/>
    <x v="1"/>
    <n v="1"/>
    <d v="2020-11-24T00:00:00"/>
    <x v="545"/>
    <x v="569"/>
    <n v="24"/>
    <n v="24"/>
    <b v="0"/>
    <n v="12"/>
    <b v="0"/>
    <n v="12"/>
    <n v="4351448"/>
    <n v="17405792"/>
    <d v="2020-01-20T00:00:00"/>
    <d v="2020-09-14T00:00:00"/>
    <b v="1"/>
    <s v="B"/>
    <x v="4"/>
    <x v="0"/>
  </r>
  <r>
    <x v="3"/>
    <x v="969"/>
    <x v="1235"/>
    <x v="4"/>
    <n v="1"/>
    <m/>
    <x v="546"/>
    <x v="570"/>
    <n v="24"/>
    <n v="24"/>
    <b v="0"/>
    <m/>
    <b v="0"/>
    <m/>
    <n v="400000"/>
    <n v="1600000"/>
    <m/>
    <m/>
    <b v="1"/>
    <s v="B"/>
    <x v="4"/>
    <x v="0"/>
  </r>
  <r>
    <x v="11"/>
    <x v="1082"/>
    <x v="1236"/>
    <x v="0"/>
    <n v="1"/>
    <d v="2020-05-01T00:00:00"/>
    <x v="277"/>
    <x v="571"/>
    <n v="48"/>
    <n v="0"/>
    <b v="0"/>
    <m/>
    <b v="0"/>
    <m/>
    <n v="0"/>
    <n v="0"/>
    <m/>
    <m/>
    <b v="0"/>
    <s v="B"/>
    <x v="0"/>
    <x v="0"/>
  </r>
  <r>
    <x v="3"/>
    <x v="1083"/>
    <x v="1237"/>
    <x v="1"/>
    <n v="2"/>
    <d v="2019-07-02T00:00:00"/>
    <x v="547"/>
    <x v="572"/>
    <n v="36"/>
    <n v="12"/>
    <b v="0"/>
    <m/>
    <b v="0"/>
    <m/>
    <n v="8000000"/>
    <n v="32000000"/>
    <m/>
    <d v="2019-06-18T00:00:00"/>
    <b v="0"/>
    <s v="B"/>
    <x v="6"/>
    <x v="4"/>
  </r>
  <r>
    <x v="3"/>
    <x v="1084"/>
    <x v="1238"/>
    <x v="1"/>
    <n v="2"/>
    <d v="2020-02-18T00:00:00"/>
    <x v="548"/>
    <x v="573"/>
    <n v="24"/>
    <n v="24"/>
    <b v="0"/>
    <m/>
    <b v="0"/>
    <m/>
    <n v="4500000"/>
    <n v="18000000"/>
    <d v="2019-04-01T00:00:00"/>
    <m/>
    <b v="0"/>
    <s v="B"/>
    <x v="4"/>
    <x v="4"/>
  </r>
  <r>
    <x v="3"/>
    <x v="1085"/>
    <x v="1239"/>
    <x v="0"/>
    <n v="5"/>
    <d v="2019-07-08T00:00:00"/>
    <x v="280"/>
    <x v="471"/>
    <n v="36"/>
    <n v="12"/>
    <b v="0"/>
    <n v="12"/>
    <b v="0"/>
    <m/>
    <n v="0"/>
    <n v="0"/>
    <d v="2019-06-03T00:00:00"/>
    <d v="2019-05-20T00:00:00"/>
    <b v="1"/>
    <s v="B"/>
    <x v="6"/>
    <x v="5"/>
  </r>
  <r>
    <x v="3"/>
    <x v="1086"/>
    <x v="826"/>
    <x v="6"/>
    <n v="1"/>
    <d v="2019-08-30T00:00:00"/>
    <x v="549"/>
    <x v="18"/>
    <n v="48"/>
    <n v="0"/>
    <b v="0"/>
    <m/>
    <b v="0"/>
    <m/>
    <n v="10000"/>
    <n v="40000"/>
    <m/>
    <m/>
    <b v="1"/>
    <s v="A"/>
    <x v="0"/>
    <x v="0"/>
  </r>
  <r>
    <x v="4"/>
    <x v="1087"/>
    <x v="1240"/>
    <x v="6"/>
    <n v="1"/>
    <m/>
    <x v="549"/>
    <x v="18"/>
    <n v="48"/>
    <n v="0"/>
    <b v="0"/>
    <m/>
    <b v="0"/>
    <m/>
    <n v="250000"/>
    <n v="1000000"/>
    <m/>
    <m/>
    <b v="1"/>
    <s v="A"/>
    <x v="0"/>
    <x v="0"/>
  </r>
  <r>
    <x v="3"/>
    <x v="1088"/>
    <x v="620"/>
    <x v="2"/>
    <n v="4"/>
    <d v="2020-01-18T00:00:00"/>
    <x v="550"/>
    <x v="574"/>
    <n v="36"/>
    <n v="12"/>
    <b v="0"/>
    <m/>
    <b v="0"/>
    <m/>
    <n v="12000000"/>
    <n v="0"/>
    <d v="2019-05-24T00:00:00"/>
    <d v="2020-01-06T00:00:00"/>
    <b v="1"/>
    <s v="B"/>
    <x v="6"/>
    <x v="3"/>
  </r>
  <r>
    <x v="3"/>
    <x v="1001"/>
    <x v="502"/>
    <x v="5"/>
    <n v="5"/>
    <d v="2019-05-22T00:00:00"/>
    <x v="503"/>
    <x v="521"/>
    <n v="24"/>
    <n v="24"/>
    <b v="0"/>
    <n v="12"/>
    <b v="0"/>
    <n v="12"/>
    <n v="44000"/>
    <n v="0"/>
    <m/>
    <m/>
    <b v="1"/>
    <s v="B"/>
    <x v="4"/>
    <x v="5"/>
  </r>
  <r>
    <x v="3"/>
    <x v="1001"/>
    <x v="502"/>
    <x v="5"/>
    <n v="5"/>
    <d v="2019-05-22T00:00:00"/>
    <x v="503"/>
    <x v="521"/>
    <n v="24"/>
    <m/>
    <b v="0"/>
    <n v="12"/>
    <b v="0"/>
    <n v="12"/>
    <n v="0"/>
    <n v="0"/>
    <m/>
    <m/>
    <b v="1"/>
    <s v="B"/>
    <x v="2"/>
    <x v="5"/>
  </r>
  <r>
    <x v="7"/>
    <x v="244"/>
    <x v="734"/>
    <x v="7"/>
    <n v="5"/>
    <m/>
    <x v="6"/>
    <x v="6"/>
    <m/>
    <m/>
    <b v="0"/>
    <m/>
    <b v="0"/>
    <m/>
    <m/>
    <m/>
    <m/>
    <m/>
    <b v="0"/>
    <s v="B"/>
    <x v="2"/>
    <x v="5"/>
  </r>
  <r>
    <x v="3"/>
    <x v="1004"/>
    <x v="1121"/>
    <x v="4"/>
    <n v="1"/>
    <d v="2018-02-16T00:00:00"/>
    <x v="379"/>
    <x v="493"/>
    <n v="24"/>
    <n v="24"/>
    <b v="1"/>
    <n v="12"/>
    <b v="1"/>
    <n v="12"/>
    <n v="50000"/>
    <n v="200000"/>
    <m/>
    <m/>
    <b v="1"/>
    <s v="B"/>
    <x v="0"/>
    <x v="0"/>
  </r>
  <r>
    <x v="3"/>
    <x v="1004"/>
    <x v="1121"/>
    <x v="4"/>
    <n v="1"/>
    <d v="2018-02-16T00:00:00"/>
    <x v="379"/>
    <x v="493"/>
    <n v="24"/>
    <n v="24"/>
    <b v="1"/>
    <n v="12"/>
    <b v="1"/>
    <n v="12"/>
    <n v="5000"/>
    <n v="20000"/>
    <m/>
    <m/>
    <b v="1"/>
    <s v="B"/>
    <x v="0"/>
    <x v="0"/>
  </r>
  <r>
    <x v="13"/>
    <x v="1089"/>
    <x v="1241"/>
    <x v="1"/>
    <n v="2"/>
    <m/>
    <x v="6"/>
    <x v="6"/>
    <m/>
    <m/>
    <b v="0"/>
    <m/>
    <b v="0"/>
    <m/>
    <m/>
    <m/>
    <d v="2019-06-13T00:00:00"/>
    <d v="2020-02-24T00:00:00"/>
    <b v="0"/>
    <s v="(Blank)"/>
    <x v="2"/>
    <x v="4"/>
  </r>
  <r>
    <x v="4"/>
    <x v="1090"/>
    <x v="1242"/>
    <x v="0"/>
    <n v="2"/>
    <m/>
    <x v="6"/>
    <x v="6"/>
    <n v="24"/>
    <n v="24"/>
    <b v="0"/>
    <n v="12"/>
    <b v="0"/>
    <n v="12"/>
    <n v="0"/>
    <n v="0"/>
    <d v="2019-03-01T00:00:00"/>
    <d v="2019-10-04T00:00:00"/>
    <b v="0"/>
    <s v="C - Framework"/>
    <x v="4"/>
    <x v="4"/>
  </r>
  <r>
    <x v="3"/>
    <x v="756"/>
    <x v="1243"/>
    <x v="1"/>
    <n v="1"/>
    <d v="2018-12-24T00:00:00"/>
    <x v="354"/>
    <x v="370"/>
    <n v="24"/>
    <n v="24"/>
    <b v="1"/>
    <n v="12"/>
    <b v="0"/>
    <n v="12"/>
    <n v="0"/>
    <n v="300000"/>
    <m/>
    <m/>
    <b v="1"/>
    <s v="A"/>
    <x v="6"/>
    <x v="0"/>
  </r>
  <r>
    <x v="13"/>
    <x v="1091"/>
    <x v="1244"/>
    <x v="2"/>
    <n v="6"/>
    <m/>
    <x v="551"/>
    <x v="575"/>
    <n v="24"/>
    <n v="24"/>
    <b v="0"/>
    <n v="12"/>
    <b v="0"/>
    <n v="12"/>
    <n v="0"/>
    <n v="0"/>
    <d v="2019-06-24T00:00:00"/>
    <d v="2021-02-01T00:00:00"/>
    <b v="1"/>
    <s v="B"/>
    <x v="4"/>
    <x v="6"/>
  </r>
  <r>
    <x v="10"/>
    <x v="1092"/>
    <x v="1245"/>
    <x v="0"/>
    <n v="5"/>
    <m/>
    <x v="552"/>
    <x v="576"/>
    <n v="36"/>
    <n v="12"/>
    <b v="0"/>
    <n v="12"/>
    <b v="0"/>
    <m/>
    <n v="0"/>
    <n v="0"/>
    <d v="2019-06-26T00:00:00"/>
    <d v="2020-05-28T00:00:00"/>
    <b v="0"/>
    <s v="B"/>
    <x v="6"/>
    <x v="5"/>
  </r>
  <r>
    <x v="3"/>
    <x v="975"/>
    <x v="1246"/>
    <x v="5"/>
    <n v="4"/>
    <d v="2019-05-20T00:00:00"/>
    <x v="13"/>
    <x v="502"/>
    <n v="36"/>
    <n v="12"/>
    <b v="0"/>
    <m/>
    <b v="0"/>
    <m/>
    <n v="0"/>
    <n v="0"/>
    <m/>
    <m/>
    <b v="1"/>
    <s v="B"/>
    <x v="6"/>
    <x v="3"/>
  </r>
  <r>
    <x v="3"/>
    <x v="975"/>
    <x v="1247"/>
    <x v="5"/>
    <n v="4"/>
    <d v="2019-05-20T00:00:00"/>
    <x v="13"/>
    <x v="502"/>
    <n v="36"/>
    <n v="12"/>
    <b v="0"/>
    <m/>
    <b v="0"/>
    <m/>
    <n v="0"/>
    <n v="0"/>
    <m/>
    <m/>
    <b v="0"/>
    <s v="B"/>
    <x v="6"/>
    <x v="3"/>
  </r>
  <r>
    <x v="3"/>
    <x v="975"/>
    <x v="1248"/>
    <x v="5"/>
    <n v="4"/>
    <d v="2019-05-20T00:00:00"/>
    <x v="13"/>
    <x v="502"/>
    <n v="36"/>
    <n v="12"/>
    <b v="0"/>
    <m/>
    <b v="0"/>
    <m/>
    <n v="0"/>
    <n v="0"/>
    <m/>
    <m/>
    <b v="0"/>
    <s v="B"/>
    <x v="6"/>
    <x v="3"/>
  </r>
  <r>
    <x v="3"/>
    <x v="975"/>
    <x v="1249"/>
    <x v="5"/>
    <n v="4"/>
    <d v="2019-05-20T00:00:00"/>
    <x v="13"/>
    <x v="502"/>
    <n v="36"/>
    <n v="12"/>
    <b v="0"/>
    <m/>
    <b v="0"/>
    <m/>
    <n v="0"/>
    <n v="0"/>
    <m/>
    <m/>
    <b v="1"/>
    <s v="B"/>
    <x v="6"/>
    <x v="3"/>
  </r>
  <r>
    <x v="3"/>
    <x v="975"/>
    <x v="1250"/>
    <x v="5"/>
    <n v="4"/>
    <d v="2019-05-20T00:00:00"/>
    <x v="13"/>
    <x v="502"/>
    <n v="36"/>
    <n v="12"/>
    <b v="0"/>
    <m/>
    <b v="0"/>
    <m/>
    <n v="0"/>
    <n v="0"/>
    <m/>
    <m/>
    <b v="1"/>
    <s v="B"/>
    <x v="6"/>
    <x v="3"/>
  </r>
  <r>
    <x v="3"/>
    <x v="975"/>
    <x v="1251"/>
    <x v="5"/>
    <n v="4"/>
    <d v="2019-05-20T00:00:00"/>
    <x v="13"/>
    <x v="502"/>
    <n v="36"/>
    <n v="12"/>
    <b v="0"/>
    <m/>
    <b v="0"/>
    <m/>
    <n v="0"/>
    <n v="0"/>
    <m/>
    <m/>
    <b v="1"/>
    <s v="B"/>
    <x v="6"/>
    <x v="3"/>
  </r>
  <r>
    <x v="3"/>
    <x v="975"/>
    <x v="1252"/>
    <x v="5"/>
    <n v="4"/>
    <d v="2019-05-20T00:00:00"/>
    <x v="13"/>
    <x v="502"/>
    <n v="36"/>
    <n v="12"/>
    <b v="0"/>
    <m/>
    <b v="0"/>
    <m/>
    <n v="0"/>
    <n v="0"/>
    <m/>
    <m/>
    <b v="1"/>
    <s v="B"/>
    <x v="6"/>
    <x v="3"/>
  </r>
  <r>
    <x v="3"/>
    <x v="1054"/>
    <x v="1253"/>
    <x v="6"/>
    <n v="4"/>
    <d v="2019-08-19T00:00:00"/>
    <x v="527"/>
    <x v="550"/>
    <n v="36"/>
    <n v="12"/>
    <b v="0"/>
    <m/>
    <b v="0"/>
    <m/>
    <n v="0"/>
    <n v="0"/>
    <m/>
    <m/>
    <b v="1"/>
    <s v="B"/>
    <x v="6"/>
    <x v="3"/>
  </r>
  <r>
    <x v="4"/>
    <x v="1093"/>
    <x v="1254"/>
    <x v="0"/>
    <n v="2"/>
    <m/>
    <x v="6"/>
    <x v="6"/>
    <m/>
    <m/>
    <b v="0"/>
    <m/>
    <b v="0"/>
    <m/>
    <m/>
    <m/>
    <m/>
    <m/>
    <b v="0"/>
    <s v="(Blank)"/>
    <x v="2"/>
    <x v="4"/>
  </r>
  <r>
    <x v="3"/>
    <x v="1094"/>
    <x v="770"/>
    <x v="1"/>
    <n v="10"/>
    <m/>
    <x v="553"/>
    <x v="577"/>
    <n v="24"/>
    <m/>
    <b v="0"/>
    <n v="12"/>
    <b v="0"/>
    <n v="12"/>
    <n v="0"/>
    <n v="0"/>
    <m/>
    <m/>
    <b v="1"/>
    <s v="C - Framework"/>
    <x v="2"/>
    <x v="1"/>
  </r>
  <r>
    <x v="3"/>
    <x v="1095"/>
    <x v="1255"/>
    <x v="1"/>
    <n v="10"/>
    <m/>
    <x v="554"/>
    <x v="578"/>
    <n v="24"/>
    <m/>
    <b v="0"/>
    <n v="12"/>
    <b v="0"/>
    <n v="12"/>
    <n v="0"/>
    <n v="0"/>
    <m/>
    <m/>
    <b v="1"/>
    <s v="B"/>
    <x v="2"/>
    <x v="1"/>
  </r>
  <r>
    <x v="3"/>
    <x v="1096"/>
    <x v="174"/>
    <x v="1"/>
    <n v="10"/>
    <m/>
    <x v="555"/>
    <x v="579"/>
    <n v="24"/>
    <m/>
    <b v="0"/>
    <m/>
    <b v="0"/>
    <m/>
    <n v="0"/>
    <n v="0"/>
    <m/>
    <m/>
    <b v="1"/>
    <s v="C - Framework"/>
    <x v="2"/>
    <x v="1"/>
  </r>
  <r>
    <x v="3"/>
    <x v="493"/>
    <x v="1256"/>
    <x v="1"/>
    <n v="10"/>
    <m/>
    <x v="556"/>
    <x v="471"/>
    <n v="24"/>
    <m/>
    <b v="0"/>
    <n v="12"/>
    <b v="0"/>
    <n v="12"/>
    <n v="0"/>
    <n v="0"/>
    <m/>
    <m/>
    <b v="1"/>
    <s v="(Blank)"/>
    <x v="2"/>
    <x v="1"/>
  </r>
  <r>
    <x v="3"/>
    <x v="1097"/>
    <x v="1257"/>
    <x v="1"/>
    <n v="10"/>
    <d v="2020-05-04T00:00:00"/>
    <x v="557"/>
    <x v="580"/>
    <n v="24"/>
    <m/>
    <b v="0"/>
    <n v="12"/>
    <b v="0"/>
    <n v="12"/>
    <n v="0"/>
    <n v="0"/>
    <m/>
    <m/>
    <b v="1"/>
    <s v="(Blank)"/>
    <x v="2"/>
    <x v="1"/>
  </r>
  <r>
    <x v="3"/>
    <x v="1085"/>
    <x v="1239"/>
    <x v="0"/>
    <n v="5"/>
    <d v="2019-07-01T00:00:00"/>
    <x v="280"/>
    <x v="471"/>
    <n v="36"/>
    <n v="12"/>
    <b v="0"/>
    <n v="12"/>
    <b v="0"/>
    <m/>
    <n v="0"/>
    <n v="0"/>
    <d v="2019-07-08T00:00:00"/>
    <d v="2019-05-20T00:00:00"/>
    <b v="1"/>
    <s v="B"/>
    <x v="6"/>
    <x v="5"/>
  </r>
  <r>
    <x v="3"/>
    <x v="1085"/>
    <x v="1239"/>
    <x v="0"/>
    <n v="5"/>
    <d v="2019-07-08T00:00:00"/>
    <x v="280"/>
    <x v="471"/>
    <n v="36"/>
    <n v="12"/>
    <b v="0"/>
    <n v="12"/>
    <b v="0"/>
    <m/>
    <n v="0"/>
    <n v="0"/>
    <d v="2019-06-03T00:00:00"/>
    <d v="2019-05-20T00:00:00"/>
    <b v="1"/>
    <s v="B"/>
    <x v="6"/>
    <x v="5"/>
  </r>
  <r>
    <x v="3"/>
    <x v="1085"/>
    <x v="1239"/>
    <x v="0"/>
    <n v="5"/>
    <d v="2019-07-08T00:00:00"/>
    <x v="280"/>
    <x v="471"/>
    <n v="36"/>
    <n v="12"/>
    <b v="0"/>
    <n v="12"/>
    <b v="0"/>
    <m/>
    <n v="0"/>
    <n v="0"/>
    <d v="2019-06-03T00:00:00"/>
    <d v="2019-05-20T00:00:00"/>
    <b v="1"/>
    <s v="B"/>
    <x v="6"/>
    <x v="5"/>
  </r>
  <r>
    <x v="3"/>
    <x v="1085"/>
    <x v="1239"/>
    <x v="0"/>
    <n v="5"/>
    <d v="2019-07-08T00:00:00"/>
    <x v="280"/>
    <x v="471"/>
    <n v="36"/>
    <n v="12"/>
    <b v="0"/>
    <n v="12"/>
    <b v="0"/>
    <m/>
    <n v="0"/>
    <n v="0"/>
    <d v="2019-06-03T00:00:00"/>
    <d v="2019-05-20T00:00:00"/>
    <b v="1"/>
    <s v="B"/>
    <x v="6"/>
    <x v="5"/>
  </r>
  <r>
    <x v="3"/>
    <x v="1085"/>
    <x v="1239"/>
    <x v="0"/>
    <n v="5"/>
    <d v="2019-07-08T00:00:00"/>
    <x v="280"/>
    <x v="471"/>
    <n v="36"/>
    <n v="12"/>
    <b v="0"/>
    <n v="12"/>
    <b v="0"/>
    <m/>
    <n v="0"/>
    <n v="0"/>
    <d v="2019-06-03T00:00:00"/>
    <d v="2019-05-20T00:00:00"/>
    <b v="1"/>
    <s v="B"/>
    <x v="6"/>
    <x v="5"/>
  </r>
  <r>
    <x v="3"/>
    <x v="1085"/>
    <x v="1239"/>
    <x v="0"/>
    <n v="5"/>
    <d v="2019-07-08T00:00:00"/>
    <x v="506"/>
    <x v="581"/>
    <n v="36"/>
    <n v="12"/>
    <b v="0"/>
    <n v="12"/>
    <b v="0"/>
    <m/>
    <n v="0"/>
    <n v="0"/>
    <d v="2019-07-08T00:00:00"/>
    <d v="2019-05-20T00:00:00"/>
    <b v="1"/>
    <s v="B"/>
    <x v="6"/>
    <x v="5"/>
  </r>
  <r>
    <x v="8"/>
    <x v="1098"/>
    <x v="1258"/>
    <x v="0"/>
    <n v="2"/>
    <m/>
    <x v="6"/>
    <x v="6"/>
    <m/>
    <m/>
    <b v="0"/>
    <n v="12"/>
    <b v="0"/>
    <m/>
    <n v="20000000"/>
    <n v="60000000"/>
    <m/>
    <m/>
    <b v="0"/>
    <s v="C - Framework"/>
    <x v="2"/>
    <x v="4"/>
  </r>
  <r>
    <x v="3"/>
    <x v="906"/>
    <x v="994"/>
    <x v="6"/>
    <n v="5"/>
    <d v="2019-08-01T00:00:00"/>
    <x v="441"/>
    <x v="421"/>
    <n v="24"/>
    <m/>
    <b v="0"/>
    <n v="12"/>
    <b v="0"/>
    <n v="12"/>
    <n v="50000"/>
    <n v="0"/>
    <d v="2017-03-15T00:00:00"/>
    <d v="2018-06-01T00:00:00"/>
    <b v="1"/>
    <s v="B"/>
    <x v="2"/>
    <x v="5"/>
  </r>
  <r>
    <x v="10"/>
    <x v="1099"/>
    <x v="1259"/>
    <x v="4"/>
    <n v="1"/>
    <d v="2020-10-08T00:00:00"/>
    <x v="558"/>
    <x v="551"/>
    <n v="24"/>
    <n v="24"/>
    <b v="0"/>
    <n v="12"/>
    <b v="0"/>
    <n v="12"/>
    <n v="12500000"/>
    <n v="50000000"/>
    <d v="2019-09-17T00:00:00"/>
    <d v="2020-10-02T00:00:00"/>
    <b v="0"/>
    <s v="C - Contract"/>
    <x v="4"/>
    <x v="0"/>
  </r>
  <r>
    <x v="3"/>
    <x v="1100"/>
    <x v="112"/>
    <x v="1"/>
    <n v="2"/>
    <d v="2019-11-26T00:00:00"/>
    <x v="559"/>
    <x v="582"/>
    <n v="36"/>
    <n v="12"/>
    <b v="0"/>
    <m/>
    <b v="0"/>
    <m/>
    <n v="0"/>
    <n v="0"/>
    <d v="2019-07-30T00:00:00"/>
    <d v="2019-11-18T00:00:00"/>
    <b v="0"/>
    <s v="B"/>
    <x v="6"/>
    <x v="4"/>
  </r>
  <r>
    <x v="8"/>
    <x v="1098"/>
    <x v="1258"/>
    <x v="0"/>
    <n v="2"/>
    <m/>
    <x v="6"/>
    <x v="6"/>
    <m/>
    <m/>
    <b v="0"/>
    <n v="12"/>
    <b v="0"/>
    <n v="12"/>
    <m/>
    <m/>
    <m/>
    <m/>
    <b v="0"/>
    <s v="C - Framework"/>
    <x v="2"/>
    <x v="4"/>
  </r>
  <r>
    <x v="8"/>
    <x v="1098"/>
    <x v="1258"/>
    <x v="0"/>
    <n v="2"/>
    <m/>
    <x v="6"/>
    <x v="6"/>
    <m/>
    <m/>
    <b v="0"/>
    <n v="12"/>
    <b v="0"/>
    <n v="12"/>
    <m/>
    <m/>
    <m/>
    <m/>
    <b v="0"/>
    <s v="C - Framework"/>
    <x v="2"/>
    <x v="4"/>
  </r>
  <r>
    <x v="3"/>
    <x v="391"/>
    <x v="1260"/>
    <x v="0"/>
    <n v="3"/>
    <m/>
    <x v="14"/>
    <x v="15"/>
    <n v="48"/>
    <m/>
    <b v="0"/>
    <m/>
    <b v="0"/>
    <m/>
    <n v="0"/>
    <n v="0"/>
    <m/>
    <m/>
    <b v="1"/>
    <s v="B"/>
    <x v="2"/>
    <x v="2"/>
  </r>
  <r>
    <x v="3"/>
    <x v="391"/>
    <x v="1261"/>
    <x v="0"/>
    <n v="3"/>
    <m/>
    <x v="14"/>
    <x v="15"/>
    <n v="48"/>
    <m/>
    <b v="0"/>
    <m/>
    <b v="0"/>
    <m/>
    <n v="0"/>
    <n v="0"/>
    <m/>
    <m/>
    <b v="1"/>
    <s v="B"/>
    <x v="2"/>
    <x v="2"/>
  </r>
  <r>
    <x v="3"/>
    <x v="391"/>
    <x v="1262"/>
    <x v="0"/>
    <n v="3"/>
    <m/>
    <x v="14"/>
    <x v="15"/>
    <n v="48"/>
    <m/>
    <b v="0"/>
    <m/>
    <b v="0"/>
    <m/>
    <n v="0"/>
    <n v="0"/>
    <m/>
    <m/>
    <b v="1"/>
    <s v="B"/>
    <x v="2"/>
    <x v="2"/>
  </r>
  <r>
    <x v="3"/>
    <x v="577"/>
    <x v="1263"/>
    <x v="1"/>
    <n v="3"/>
    <m/>
    <x v="14"/>
    <x v="295"/>
    <n v="24"/>
    <n v="24"/>
    <b v="0"/>
    <n v="12"/>
    <b v="0"/>
    <n v="12"/>
    <n v="0"/>
    <n v="0"/>
    <m/>
    <m/>
    <b v="1"/>
    <s v="B"/>
    <x v="4"/>
    <x v="2"/>
  </r>
  <r>
    <x v="3"/>
    <x v="577"/>
    <x v="1264"/>
    <x v="1"/>
    <n v="3"/>
    <m/>
    <x v="14"/>
    <x v="295"/>
    <n v="24"/>
    <n v="24"/>
    <b v="0"/>
    <n v="12"/>
    <b v="0"/>
    <n v="12"/>
    <n v="0"/>
    <n v="0"/>
    <m/>
    <m/>
    <b v="1"/>
    <s v="B"/>
    <x v="4"/>
    <x v="2"/>
  </r>
  <r>
    <x v="13"/>
    <x v="1101"/>
    <x v="1265"/>
    <x v="7"/>
    <n v="2"/>
    <m/>
    <x v="558"/>
    <x v="460"/>
    <n v="12"/>
    <n v="36"/>
    <b v="0"/>
    <m/>
    <b v="0"/>
    <m/>
    <n v="0"/>
    <n v="0"/>
    <d v="2019-12-13T00:00:00"/>
    <d v="2020-12-13T00:00:00"/>
    <b v="0"/>
    <s v="(Blank)"/>
    <x v="21"/>
    <x v="4"/>
  </r>
  <r>
    <x v="3"/>
    <x v="1102"/>
    <x v="1266"/>
    <x v="1"/>
    <n v="2"/>
    <d v="2019-04-02T00:00:00"/>
    <x v="560"/>
    <x v="583"/>
    <n v="48"/>
    <n v="0"/>
    <b v="0"/>
    <m/>
    <b v="0"/>
    <m/>
    <n v="0"/>
    <n v="9000000"/>
    <m/>
    <m/>
    <b v="0"/>
    <s v="C - Framework"/>
    <x v="0"/>
    <x v="4"/>
  </r>
  <r>
    <x v="3"/>
    <x v="1080"/>
    <x v="1233"/>
    <x v="1"/>
    <n v="2"/>
    <d v="2019-09-02T00:00:00"/>
    <x v="351"/>
    <x v="367"/>
    <n v="36"/>
    <n v="12"/>
    <b v="0"/>
    <n v="12"/>
    <b v="0"/>
    <m/>
    <n v="0"/>
    <n v="0"/>
    <m/>
    <m/>
    <b v="1"/>
    <s v="(Blank)"/>
    <x v="6"/>
    <x v="4"/>
  </r>
  <r>
    <x v="3"/>
    <x v="1080"/>
    <x v="1233"/>
    <x v="1"/>
    <n v="2"/>
    <d v="2019-09-02T00:00:00"/>
    <x v="351"/>
    <x v="367"/>
    <n v="36"/>
    <n v="12"/>
    <b v="0"/>
    <n v="12"/>
    <b v="0"/>
    <m/>
    <n v="0"/>
    <n v="0"/>
    <m/>
    <m/>
    <b v="1"/>
    <s v="(Blank)"/>
    <x v="6"/>
    <x v="4"/>
  </r>
  <r>
    <x v="3"/>
    <x v="1103"/>
    <x v="1267"/>
    <x v="1"/>
    <n v="2"/>
    <d v="2019-07-02T00:00:00"/>
    <x v="561"/>
    <x v="584"/>
    <n v="48"/>
    <n v="0"/>
    <b v="0"/>
    <m/>
    <b v="0"/>
    <m/>
    <n v="10000000"/>
    <n v="40000000"/>
    <m/>
    <m/>
    <b v="1"/>
    <s v="C - Framework"/>
    <x v="0"/>
    <x v="4"/>
  </r>
  <r>
    <x v="10"/>
    <x v="729"/>
    <x v="773"/>
    <x v="1"/>
    <n v="5"/>
    <m/>
    <x v="562"/>
    <x v="585"/>
    <n v="36"/>
    <n v="12"/>
    <b v="0"/>
    <m/>
    <b v="0"/>
    <m/>
    <m/>
    <m/>
    <m/>
    <d v="2021-08-14T00:00:00"/>
    <b v="1"/>
    <s v="(Blank)"/>
    <x v="6"/>
    <x v="5"/>
  </r>
  <r>
    <x v="10"/>
    <x v="729"/>
    <x v="773"/>
    <x v="1"/>
    <n v="5"/>
    <m/>
    <x v="562"/>
    <x v="585"/>
    <n v="36"/>
    <n v="12"/>
    <b v="0"/>
    <m/>
    <b v="0"/>
    <m/>
    <n v="0"/>
    <n v="0"/>
    <m/>
    <d v="2021-08-14T00:00:00"/>
    <b v="1"/>
    <s v="(Blank)"/>
    <x v="6"/>
    <x v="5"/>
  </r>
  <r>
    <x v="10"/>
    <x v="729"/>
    <x v="773"/>
    <x v="1"/>
    <n v="5"/>
    <m/>
    <x v="562"/>
    <x v="585"/>
    <n v="36"/>
    <n v="12"/>
    <b v="0"/>
    <m/>
    <b v="0"/>
    <m/>
    <m/>
    <m/>
    <m/>
    <d v="2021-08-14T00:00:00"/>
    <b v="1"/>
    <s v="(Blank)"/>
    <x v="6"/>
    <x v="5"/>
  </r>
  <r>
    <x v="7"/>
    <x v="244"/>
    <x v="1268"/>
    <x v="7"/>
    <n v="5"/>
    <m/>
    <x v="6"/>
    <x v="6"/>
    <m/>
    <m/>
    <b v="0"/>
    <m/>
    <b v="0"/>
    <m/>
    <m/>
    <m/>
    <m/>
    <m/>
    <b v="0"/>
    <s v="(Blank)"/>
    <x v="2"/>
    <x v="5"/>
  </r>
  <r>
    <x v="10"/>
    <x v="729"/>
    <x v="773"/>
    <x v="1"/>
    <n v="5"/>
    <m/>
    <x v="562"/>
    <x v="585"/>
    <n v="36"/>
    <n v="12"/>
    <b v="0"/>
    <m/>
    <b v="0"/>
    <m/>
    <m/>
    <m/>
    <m/>
    <d v="2021-08-14T00:00:00"/>
    <b v="0"/>
    <s v="(Blank)"/>
    <x v="6"/>
    <x v="5"/>
  </r>
  <r>
    <x v="3"/>
    <x v="829"/>
    <x v="1269"/>
    <x v="1"/>
    <n v="3"/>
    <m/>
    <x v="399"/>
    <x v="414"/>
    <n v="24"/>
    <n v="24"/>
    <b v="0"/>
    <n v="12"/>
    <b v="0"/>
    <n v="12"/>
    <n v="0"/>
    <n v="0"/>
    <m/>
    <m/>
    <b v="1"/>
    <s v="B"/>
    <x v="4"/>
    <x v="2"/>
  </r>
  <r>
    <x v="3"/>
    <x v="1098"/>
    <x v="1258"/>
    <x v="0"/>
    <n v="2"/>
    <d v="2020-03-09T00:00:00"/>
    <x v="563"/>
    <x v="586"/>
    <n v="36"/>
    <n v="12"/>
    <b v="0"/>
    <m/>
    <b v="0"/>
    <m/>
    <n v="20000000"/>
    <n v="60000000"/>
    <d v="2019-07-08T00:00:00"/>
    <d v="2020-03-09T00:00:00"/>
    <b v="1"/>
    <s v="C - Framework"/>
    <x v="6"/>
    <x v="4"/>
  </r>
  <r>
    <x v="8"/>
    <x v="1098"/>
    <x v="1258"/>
    <x v="0"/>
    <n v="2"/>
    <m/>
    <x v="6"/>
    <x v="6"/>
    <n v="24"/>
    <n v="48"/>
    <b v="0"/>
    <n v="12"/>
    <b v="0"/>
    <n v="12"/>
    <m/>
    <m/>
    <m/>
    <m/>
    <b v="0"/>
    <s v="C - Framework"/>
    <x v="16"/>
    <x v="4"/>
  </r>
  <r>
    <x v="8"/>
    <x v="1098"/>
    <x v="1258"/>
    <x v="0"/>
    <n v="2"/>
    <m/>
    <x v="6"/>
    <x v="6"/>
    <m/>
    <m/>
    <b v="0"/>
    <m/>
    <b v="0"/>
    <m/>
    <m/>
    <m/>
    <m/>
    <m/>
    <b v="0"/>
    <s v="C - Framework"/>
    <x v="2"/>
    <x v="4"/>
  </r>
  <r>
    <x v="8"/>
    <x v="1098"/>
    <x v="1258"/>
    <x v="0"/>
    <n v="2"/>
    <m/>
    <x v="6"/>
    <x v="6"/>
    <m/>
    <m/>
    <b v="0"/>
    <m/>
    <b v="0"/>
    <m/>
    <m/>
    <m/>
    <m/>
    <m/>
    <b v="0"/>
    <s v="C - Framework"/>
    <x v="2"/>
    <x v="4"/>
  </r>
  <r>
    <x v="8"/>
    <x v="1098"/>
    <x v="1258"/>
    <x v="0"/>
    <n v="2"/>
    <m/>
    <x v="6"/>
    <x v="6"/>
    <m/>
    <m/>
    <b v="0"/>
    <m/>
    <b v="0"/>
    <m/>
    <m/>
    <m/>
    <m/>
    <m/>
    <b v="0"/>
    <s v="C - Framework"/>
    <x v="2"/>
    <x v="4"/>
  </r>
  <r>
    <x v="8"/>
    <x v="1098"/>
    <x v="1258"/>
    <x v="0"/>
    <n v="2"/>
    <m/>
    <x v="6"/>
    <x v="6"/>
    <m/>
    <m/>
    <b v="0"/>
    <m/>
    <b v="0"/>
    <m/>
    <m/>
    <m/>
    <m/>
    <m/>
    <b v="0"/>
    <s v="C - Framework"/>
    <x v="2"/>
    <x v="4"/>
  </r>
  <r>
    <x v="3"/>
    <x v="1104"/>
    <x v="1270"/>
    <x v="2"/>
    <n v="5"/>
    <d v="2019-08-13T00:00:00"/>
    <x v="168"/>
    <x v="180"/>
    <n v="24"/>
    <n v="24"/>
    <b v="0"/>
    <n v="12"/>
    <b v="0"/>
    <n v="12"/>
    <n v="0"/>
    <n v="0"/>
    <d v="2019-04-26T00:00:00"/>
    <d v="2019-09-02T00:00:00"/>
    <b v="1"/>
    <s v="B"/>
    <x v="4"/>
    <x v="5"/>
  </r>
  <r>
    <x v="3"/>
    <x v="1105"/>
    <x v="1271"/>
    <x v="2"/>
    <n v="5"/>
    <m/>
    <x v="559"/>
    <x v="482"/>
    <n v="24"/>
    <n v="24"/>
    <b v="0"/>
    <n v="12"/>
    <b v="0"/>
    <n v="12"/>
    <n v="0"/>
    <n v="0"/>
    <m/>
    <m/>
    <b v="1"/>
    <s v="B"/>
    <x v="4"/>
    <x v="5"/>
  </r>
  <r>
    <x v="7"/>
    <x v="1104"/>
    <x v="1270"/>
    <x v="7"/>
    <n v="5"/>
    <m/>
    <x v="6"/>
    <x v="6"/>
    <m/>
    <m/>
    <b v="0"/>
    <m/>
    <b v="0"/>
    <m/>
    <m/>
    <m/>
    <m/>
    <m/>
    <b v="0"/>
    <s v="B"/>
    <x v="2"/>
    <x v="5"/>
  </r>
  <r>
    <x v="3"/>
    <x v="1106"/>
    <x v="1272"/>
    <x v="2"/>
    <n v="3"/>
    <m/>
    <x v="564"/>
    <x v="218"/>
    <n v="24"/>
    <n v="12"/>
    <b v="0"/>
    <n v="12"/>
    <b v="0"/>
    <m/>
    <n v="0"/>
    <n v="0"/>
    <m/>
    <m/>
    <b v="1"/>
    <s v="B"/>
    <x v="6"/>
    <x v="2"/>
  </r>
  <r>
    <x v="3"/>
    <x v="1107"/>
    <x v="1273"/>
    <x v="2"/>
    <n v="3"/>
    <d v="2020-01-01T00:00:00"/>
    <x v="528"/>
    <x v="460"/>
    <n v="24"/>
    <n v="24"/>
    <b v="0"/>
    <n v="12"/>
    <b v="0"/>
    <n v="12"/>
    <n v="7000000"/>
    <n v="28000000"/>
    <m/>
    <d v="2019-12-01T00:00:00"/>
    <b v="1"/>
    <s v="B"/>
    <x v="4"/>
    <x v="2"/>
  </r>
  <r>
    <x v="3"/>
    <x v="1108"/>
    <x v="1274"/>
    <x v="1"/>
    <n v="3"/>
    <m/>
    <x v="564"/>
    <x v="218"/>
    <n v="24"/>
    <n v="24"/>
    <b v="0"/>
    <n v="12"/>
    <b v="0"/>
    <n v="12"/>
    <n v="0"/>
    <n v="0"/>
    <m/>
    <m/>
    <b v="1"/>
    <s v="B"/>
    <x v="4"/>
    <x v="2"/>
  </r>
  <r>
    <x v="3"/>
    <x v="1109"/>
    <x v="1014"/>
    <x v="1"/>
    <n v="3"/>
    <m/>
    <x v="565"/>
    <x v="587"/>
    <n v="24"/>
    <n v="24"/>
    <b v="0"/>
    <n v="12"/>
    <b v="0"/>
    <n v="12"/>
    <n v="0"/>
    <n v="0"/>
    <m/>
    <m/>
    <b v="1"/>
    <s v="B"/>
    <x v="4"/>
    <x v="2"/>
  </r>
  <r>
    <x v="4"/>
    <x v="1104"/>
    <x v="1270"/>
    <x v="2"/>
    <n v="5"/>
    <m/>
    <x v="168"/>
    <x v="180"/>
    <n v="24"/>
    <n v="24"/>
    <b v="0"/>
    <n v="12"/>
    <b v="0"/>
    <n v="12"/>
    <n v="0"/>
    <n v="0"/>
    <d v="2019-04-26T00:00:00"/>
    <d v="2019-09-02T00:00:00"/>
    <b v="1"/>
    <s v="B"/>
    <x v="4"/>
    <x v="5"/>
  </r>
  <r>
    <x v="3"/>
    <x v="1104"/>
    <x v="1270"/>
    <x v="2"/>
    <n v="5"/>
    <d v="2019-09-02T00:00:00"/>
    <x v="168"/>
    <x v="180"/>
    <n v="24"/>
    <n v="24"/>
    <b v="0"/>
    <n v="12"/>
    <b v="0"/>
    <n v="12"/>
    <n v="0"/>
    <n v="0"/>
    <d v="2019-04-26T00:00:00"/>
    <d v="2019-09-02T00:00:00"/>
    <b v="1"/>
    <s v="B"/>
    <x v="4"/>
    <x v="5"/>
  </r>
  <r>
    <x v="3"/>
    <x v="1104"/>
    <x v="1270"/>
    <x v="2"/>
    <n v="5"/>
    <d v="2019-09-02T00:00:00"/>
    <x v="168"/>
    <x v="180"/>
    <n v="24"/>
    <n v="24"/>
    <b v="0"/>
    <n v="12"/>
    <b v="0"/>
    <n v="12"/>
    <n v="0"/>
    <n v="0"/>
    <d v="2019-04-26T00:00:00"/>
    <d v="2019-09-02T00:00:00"/>
    <b v="1"/>
    <s v="B"/>
    <x v="4"/>
    <x v="5"/>
  </r>
  <r>
    <x v="3"/>
    <x v="1104"/>
    <x v="1270"/>
    <x v="2"/>
    <n v="5"/>
    <d v="2019-09-02T00:00:00"/>
    <x v="168"/>
    <x v="180"/>
    <n v="24"/>
    <n v="24"/>
    <b v="0"/>
    <n v="12"/>
    <b v="0"/>
    <n v="12"/>
    <n v="0"/>
    <n v="0"/>
    <d v="2019-04-26T00:00:00"/>
    <d v="2019-09-02T00:00:00"/>
    <b v="1"/>
    <s v="B"/>
    <x v="4"/>
    <x v="5"/>
  </r>
  <r>
    <x v="3"/>
    <x v="1104"/>
    <x v="1270"/>
    <x v="2"/>
    <n v="5"/>
    <d v="2019-09-02T00:00:00"/>
    <x v="168"/>
    <x v="180"/>
    <n v="24"/>
    <n v="24"/>
    <b v="0"/>
    <n v="12"/>
    <b v="0"/>
    <n v="12"/>
    <n v="0"/>
    <n v="0"/>
    <d v="2019-04-26T00:00:00"/>
    <d v="2019-09-02T00:00:00"/>
    <b v="1"/>
    <s v="B"/>
    <x v="4"/>
    <x v="5"/>
  </r>
  <r>
    <x v="3"/>
    <x v="1104"/>
    <x v="1270"/>
    <x v="2"/>
    <n v="5"/>
    <d v="2019-09-02T00:00:00"/>
    <x v="168"/>
    <x v="180"/>
    <n v="24"/>
    <n v="24"/>
    <b v="0"/>
    <n v="12"/>
    <b v="0"/>
    <n v="12"/>
    <n v="0"/>
    <n v="0"/>
    <d v="2019-04-26T00:00:00"/>
    <d v="2019-09-02T00:00:00"/>
    <b v="1"/>
    <s v="B"/>
    <x v="4"/>
    <x v="5"/>
  </r>
  <r>
    <x v="3"/>
    <x v="1104"/>
    <x v="1270"/>
    <x v="2"/>
    <n v="5"/>
    <d v="2019-09-02T00:00:00"/>
    <x v="168"/>
    <x v="180"/>
    <n v="24"/>
    <n v="24"/>
    <b v="0"/>
    <n v="12"/>
    <b v="0"/>
    <n v="12"/>
    <n v="0"/>
    <n v="0"/>
    <d v="2019-04-26T00:00:00"/>
    <d v="2019-09-02T00:00:00"/>
    <b v="1"/>
    <s v="B"/>
    <x v="4"/>
    <x v="5"/>
  </r>
  <r>
    <x v="4"/>
    <x v="1110"/>
    <x v="373"/>
    <x v="0"/>
    <n v="1"/>
    <m/>
    <x v="566"/>
    <x v="588"/>
    <n v="48"/>
    <m/>
    <b v="0"/>
    <n v="0"/>
    <b v="0"/>
    <n v="0"/>
    <n v="1000000"/>
    <n v="4000000"/>
    <d v="2020-08-01T00:00:00"/>
    <d v="2021-08-01T00:00:00"/>
    <b v="1"/>
    <s v="B"/>
    <x v="2"/>
    <x v="0"/>
  </r>
  <r>
    <x v="3"/>
    <x v="1086"/>
    <x v="1275"/>
    <x v="6"/>
    <n v="1"/>
    <d v="2019-08-30T00:00:00"/>
    <x v="549"/>
    <x v="18"/>
    <n v="48"/>
    <n v="0"/>
    <b v="0"/>
    <m/>
    <b v="0"/>
    <m/>
    <n v="10000"/>
    <n v="40000"/>
    <m/>
    <m/>
    <b v="1"/>
    <s v="A"/>
    <x v="0"/>
    <x v="0"/>
  </r>
  <r>
    <x v="13"/>
    <x v="1111"/>
    <x v="565"/>
    <x v="1"/>
    <n v="1"/>
    <d v="2021-06-01T00:00:00"/>
    <x v="567"/>
    <x v="589"/>
    <n v="24"/>
    <n v="48"/>
    <b v="0"/>
    <m/>
    <b v="0"/>
    <m/>
    <n v="800000"/>
    <n v="3200000"/>
    <d v="2021-06-01T00:00:00"/>
    <m/>
    <b v="0"/>
    <s v="B"/>
    <x v="16"/>
    <x v="0"/>
  </r>
  <r>
    <x v="3"/>
    <x v="1112"/>
    <x v="1276"/>
    <x v="1"/>
    <n v="2"/>
    <d v="2020-09-02T00:00:00"/>
    <x v="568"/>
    <x v="590"/>
    <n v="48"/>
    <n v="0"/>
    <b v="0"/>
    <m/>
    <b v="0"/>
    <m/>
    <m/>
    <m/>
    <d v="2019-11-07T00:00:00"/>
    <d v="2020-06-02T00:00:00"/>
    <b v="0"/>
    <s v="B"/>
    <x v="0"/>
    <x v="4"/>
  </r>
  <r>
    <x v="13"/>
    <x v="1113"/>
    <x v="956"/>
    <x v="2"/>
    <n v="1"/>
    <m/>
    <x v="569"/>
    <x v="591"/>
    <n v="24"/>
    <n v="24"/>
    <b v="0"/>
    <m/>
    <b v="0"/>
    <m/>
    <n v="1000000"/>
    <n v="4000000"/>
    <d v="2020-08-10T00:00:00"/>
    <d v="2021-05-17T00:00:00"/>
    <b v="0"/>
    <s v="B"/>
    <x v="4"/>
    <x v="0"/>
  </r>
  <r>
    <x v="13"/>
    <x v="1114"/>
    <x v="821"/>
    <x v="2"/>
    <n v="1"/>
    <m/>
    <x v="570"/>
    <x v="592"/>
    <n v="24"/>
    <n v="24"/>
    <b v="0"/>
    <m/>
    <b v="0"/>
    <m/>
    <n v="250000"/>
    <n v="1000000"/>
    <d v="2020-12-16T00:00:00"/>
    <d v="2021-07-19T00:00:00"/>
    <b v="0"/>
    <s v="B"/>
    <x v="4"/>
    <x v="0"/>
  </r>
  <r>
    <x v="10"/>
    <x v="1115"/>
    <x v="1277"/>
    <x v="2"/>
    <n v="2"/>
    <m/>
    <x v="6"/>
    <x v="6"/>
    <n v="24"/>
    <n v="24"/>
    <b v="0"/>
    <m/>
    <b v="0"/>
    <m/>
    <n v="0"/>
    <n v="0"/>
    <d v="2019-09-09T00:00:00"/>
    <d v="2021-02-01T00:00:00"/>
    <b v="0"/>
    <s v="C - Framework"/>
    <x v="4"/>
    <x v="4"/>
  </r>
  <r>
    <x v="10"/>
    <x v="1115"/>
    <x v="1278"/>
    <x v="2"/>
    <n v="2"/>
    <m/>
    <x v="6"/>
    <x v="6"/>
    <n v="24"/>
    <n v="24"/>
    <b v="0"/>
    <n v="12"/>
    <b v="0"/>
    <n v="12"/>
    <m/>
    <m/>
    <d v="2019-09-09T00:00:00"/>
    <d v="2021-02-01T00:00:00"/>
    <b v="0"/>
    <s v="C - Framework"/>
    <x v="4"/>
    <x v="4"/>
  </r>
  <r>
    <x v="10"/>
    <x v="1115"/>
    <x v="1277"/>
    <x v="2"/>
    <n v="2"/>
    <m/>
    <x v="6"/>
    <x v="6"/>
    <n v="24"/>
    <n v="24"/>
    <b v="0"/>
    <n v="12"/>
    <b v="0"/>
    <n v="12"/>
    <m/>
    <m/>
    <d v="2019-09-09T00:00:00"/>
    <d v="2021-02-01T00:00:00"/>
    <b v="0"/>
    <s v="C - Framework"/>
    <x v="4"/>
    <x v="4"/>
  </r>
  <r>
    <x v="10"/>
    <x v="1115"/>
    <x v="1277"/>
    <x v="2"/>
    <n v="2"/>
    <m/>
    <x v="6"/>
    <x v="6"/>
    <n v="24"/>
    <n v="24"/>
    <b v="0"/>
    <n v="12"/>
    <b v="0"/>
    <n v="12"/>
    <m/>
    <m/>
    <d v="2019-09-09T00:00:00"/>
    <d v="2021-02-01T00:00:00"/>
    <b v="0"/>
    <s v="C - Framework"/>
    <x v="4"/>
    <x v="4"/>
  </r>
  <r>
    <x v="4"/>
    <x v="1115"/>
    <x v="1277"/>
    <x v="2"/>
    <n v="2"/>
    <m/>
    <x v="6"/>
    <x v="6"/>
    <n v="24"/>
    <n v="24"/>
    <b v="0"/>
    <n v="12"/>
    <b v="0"/>
    <n v="12"/>
    <m/>
    <m/>
    <d v="2019-09-09T00:00:00"/>
    <d v="2020-03-09T00:00:00"/>
    <b v="0"/>
    <s v="C - Framework"/>
    <x v="4"/>
    <x v="4"/>
  </r>
  <r>
    <x v="13"/>
    <x v="1116"/>
    <x v="380"/>
    <x v="1"/>
    <n v="1"/>
    <m/>
    <x v="571"/>
    <x v="593"/>
    <n v="24"/>
    <n v="24"/>
    <b v="0"/>
    <m/>
    <b v="0"/>
    <m/>
    <n v="500000"/>
    <n v="2000000"/>
    <d v="2020-02-10T00:00:00"/>
    <d v="2021-10-04T00:00:00"/>
    <b v="0"/>
    <s v="B"/>
    <x v="4"/>
    <x v="0"/>
  </r>
  <r>
    <x v="13"/>
    <x v="1117"/>
    <x v="62"/>
    <x v="1"/>
    <n v="1"/>
    <m/>
    <x v="572"/>
    <x v="594"/>
    <n v="24"/>
    <n v="24"/>
    <b v="0"/>
    <m/>
    <b v="0"/>
    <m/>
    <n v="300000"/>
    <n v="1200000"/>
    <d v="2020-10-01T00:00:00"/>
    <d v="2022-03-28T00:00:00"/>
    <b v="0"/>
    <s v="B"/>
    <x v="4"/>
    <x v="0"/>
  </r>
  <r>
    <x v="13"/>
    <x v="1118"/>
    <x v="63"/>
    <x v="1"/>
    <n v="1"/>
    <m/>
    <x v="573"/>
    <x v="595"/>
    <n v="24"/>
    <n v="24"/>
    <b v="0"/>
    <m/>
    <b v="0"/>
    <m/>
    <n v="1200000"/>
    <n v="4800000"/>
    <d v="2022-05-02T00:00:00"/>
    <d v="2022-12-01T00:00:00"/>
    <b v="0"/>
    <s v="B"/>
    <x v="4"/>
    <x v="0"/>
  </r>
  <r>
    <x v="13"/>
    <x v="1119"/>
    <x v="81"/>
    <x v="1"/>
    <n v="1"/>
    <m/>
    <x v="574"/>
    <x v="596"/>
    <n v="24"/>
    <n v="24"/>
    <b v="0"/>
    <m/>
    <b v="0"/>
    <m/>
    <n v="1500000"/>
    <n v="6000000"/>
    <d v="2020-06-01T00:00:00"/>
    <d v="2023-02-13T00:00:00"/>
    <b v="0"/>
    <s v="B"/>
    <x v="4"/>
    <x v="0"/>
  </r>
  <r>
    <x v="13"/>
    <x v="1120"/>
    <x v="64"/>
    <x v="1"/>
    <n v="1"/>
    <m/>
    <x v="575"/>
    <x v="597"/>
    <n v="24"/>
    <n v="24"/>
    <b v="0"/>
    <m/>
    <b v="0"/>
    <m/>
    <n v="2200000"/>
    <n v="8800000"/>
    <d v="2020-08-10T00:00:00"/>
    <d v="2022-03-14T00:00:00"/>
    <b v="0"/>
    <s v="B"/>
    <x v="4"/>
    <x v="0"/>
  </r>
  <r>
    <x v="3"/>
    <x v="1121"/>
    <x v="1279"/>
    <x v="2"/>
    <n v="2"/>
    <d v="2019-08-12T00:00:00"/>
    <x v="576"/>
    <x v="598"/>
    <n v="36"/>
    <n v="12"/>
    <b v="0"/>
    <n v="12"/>
    <b v="0"/>
    <m/>
    <n v="0"/>
    <n v="0"/>
    <d v="2019-08-12T00:00:00"/>
    <m/>
    <b v="1"/>
    <s v="C - Framework"/>
    <x v="6"/>
    <x v="4"/>
  </r>
  <r>
    <x v="3"/>
    <x v="1121"/>
    <x v="1279"/>
    <x v="2"/>
    <n v="2"/>
    <d v="2019-08-12T00:00:00"/>
    <x v="576"/>
    <x v="598"/>
    <n v="36"/>
    <n v="12"/>
    <b v="0"/>
    <n v="12"/>
    <b v="0"/>
    <m/>
    <n v="0"/>
    <n v="0"/>
    <d v="2019-08-12T00:00:00"/>
    <m/>
    <b v="1"/>
    <s v="C - Framework"/>
    <x v="6"/>
    <x v="4"/>
  </r>
  <r>
    <x v="3"/>
    <x v="1121"/>
    <x v="1279"/>
    <x v="2"/>
    <n v="2"/>
    <m/>
    <x v="576"/>
    <x v="598"/>
    <n v="36"/>
    <m/>
    <b v="0"/>
    <m/>
    <b v="0"/>
    <m/>
    <n v="0"/>
    <n v="0"/>
    <d v="2019-08-17T00:00:00"/>
    <m/>
    <b v="0"/>
    <s v="C - Framework"/>
    <x v="2"/>
    <x v="4"/>
  </r>
  <r>
    <x v="10"/>
    <x v="244"/>
    <x v="1280"/>
    <x v="7"/>
    <n v="2"/>
    <m/>
    <x v="6"/>
    <x v="6"/>
    <m/>
    <m/>
    <b v="0"/>
    <m/>
    <b v="0"/>
    <m/>
    <m/>
    <m/>
    <m/>
    <m/>
    <b v="0"/>
    <s v="(Blank)"/>
    <x v="2"/>
    <x v="4"/>
  </r>
  <r>
    <x v="10"/>
    <x v="244"/>
    <x v="1281"/>
    <x v="7"/>
    <n v="2"/>
    <m/>
    <x v="6"/>
    <x v="6"/>
    <m/>
    <m/>
    <b v="0"/>
    <m/>
    <b v="0"/>
    <m/>
    <m/>
    <m/>
    <m/>
    <m/>
    <b v="0"/>
    <s v="(Blank)"/>
    <x v="2"/>
    <x v="4"/>
  </r>
  <r>
    <x v="10"/>
    <x v="244"/>
    <x v="1282"/>
    <x v="7"/>
    <n v="2"/>
    <m/>
    <x v="6"/>
    <x v="6"/>
    <m/>
    <m/>
    <b v="0"/>
    <m/>
    <b v="0"/>
    <m/>
    <m/>
    <m/>
    <m/>
    <m/>
    <b v="0"/>
    <s v="(Blank)"/>
    <x v="2"/>
    <x v="4"/>
  </r>
  <r>
    <x v="10"/>
    <x v="244"/>
    <x v="1283"/>
    <x v="7"/>
    <n v="2"/>
    <m/>
    <x v="6"/>
    <x v="6"/>
    <m/>
    <m/>
    <b v="0"/>
    <m/>
    <b v="0"/>
    <m/>
    <m/>
    <m/>
    <m/>
    <m/>
    <b v="0"/>
    <s v="(Blank)"/>
    <x v="2"/>
    <x v="4"/>
  </r>
  <r>
    <x v="10"/>
    <x v="244"/>
    <x v="1284"/>
    <x v="7"/>
    <n v="2"/>
    <m/>
    <x v="6"/>
    <x v="6"/>
    <m/>
    <m/>
    <b v="0"/>
    <m/>
    <b v="0"/>
    <m/>
    <m/>
    <m/>
    <m/>
    <m/>
    <b v="0"/>
    <s v="(Blank)"/>
    <x v="2"/>
    <x v="4"/>
  </r>
  <r>
    <x v="10"/>
    <x v="244"/>
    <x v="1285"/>
    <x v="7"/>
    <n v="2"/>
    <m/>
    <x v="6"/>
    <x v="6"/>
    <m/>
    <m/>
    <b v="0"/>
    <m/>
    <b v="0"/>
    <m/>
    <m/>
    <m/>
    <m/>
    <m/>
    <b v="0"/>
    <s v="(Blank)"/>
    <x v="2"/>
    <x v="4"/>
  </r>
  <r>
    <x v="10"/>
    <x v="1122"/>
    <x v="1286"/>
    <x v="2"/>
    <n v="4"/>
    <m/>
    <x v="545"/>
    <x v="599"/>
    <n v="36"/>
    <n v="12"/>
    <b v="0"/>
    <m/>
    <b v="0"/>
    <m/>
    <n v="0"/>
    <n v="0"/>
    <m/>
    <d v="2020-09-01T00:00:00"/>
    <b v="0"/>
    <s v="C - Framework"/>
    <x v="6"/>
    <x v="3"/>
  </r>
  <r>
    <x v="4"/>
    <x v="1123"/>
    <x v="1287"/>
    <x v="6"/>
    <n v="2"/>
    <m/>
    <x v="577"/>
    <x v="6"/>
    <m/>
    <m/>
    <b v="0"/>
    <m/>
    <b v="0"/>
    <m/>
    <n v="0"/>
    <n v="0"/>
    <d v="2019-07-01T00:00:00"/>
    <d v="2020-05-11T00:00:00"/>
    <b v="0"/>
    <s v="(Blank)"/>
    <x v="2"/>
    <x v="4"/>
  </r>
  <r>
    <x v="3"/>
    <x v="753"/>
    <x v="807"/>
    <x v="0"/>
    <n v="4"/>
    <d v="2019-09-02T00:00:00"/>
    <x v="351"/>
    <x v="367"/>
    <n v="36"/>
    <n v="12"/>
    <b v="0"/>
    <n v="12"/>
    <b v="0"/>
    <m/>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3"/>
    <x v="753"/>
    <x v="807"/>
    <x v="0"/>
    <n v="4"/>
    <d v="2019-09-02T00:00:00"/>
    <x v="351"/>
    <x v="367"/>
    <n v="36"/>
    <n v="12"/>
    <b v="0"/>
    <n v="12"/>
    <b v="0"/>
    <n v="0"/>
    <n v="0"/>
    <n v="0"/>
    <m/>
    <d v="2019-09-02T00:00:00"/>
    <b v="0"/>
    <s v="B"/>
    <x v="6"/>
    <x v="3"/>
  </r>
  <r>
    <x v="10"/>
    <x v="1124"/>
    <x v="621"/>
    <x v="2"/>
    <n v="4"/>
    <m/>
    <x v="578"/>
    <x v="600"/>
    <n v="24"/>
    <n v="24"/>
    <b v="0"/>
    <m/>
    <b v="0"/>
    <m/>
    <n v="80000000"/>
    <n v="0"/>
    <m/>
    <d v="2020-10-02T00:00:00"/>
    <b v="0"/>
    <s v="B"/>
    <x v="4"/>
    <x v="3"/>
  </r>
  <r>
    <x v="7"/>
    <x v="244"/>
    <x v="734"/>
    <x v="7"/>
    <n v="4"/>
    <m/>
    <x v="6"/>
    <x v="6"/>
    <m/>
    <m/>
    <b v="0"/>
    <m/>
    <b v="0"/>
    <m/>
    <m/>
    <m/>
    <m/>
    <m/>
    <b v="0"/>
    <s v="(Blank)"/>
    <x v="2"/>
    <x v="3"/>
  </r>
  <r>
    <x v="10"/>
    <x v="1125"/>
    <x v="884"/>
    <x v="0"/>
    <n v="4"/>
    <m/>
    <x v="579"/>
    <x v="601"/>
    <n v="36"/>
    <n v="12"/>
    <b v="0"/>
    <m/>
    <b v="0"/>
    <m/>
    <n v="0"/>
    <n v="0"/>
    <d v="2020-01-06T00:00:00"/>
    <d v="2021-02-22T00:00:00"/>
    <b v="0"/>
    <s v="B"/>
    <x v="6"/>
    <x v="3"/>
  </r>
  <r>
    <x v="3"/>
    <x v="1126"/>
    <x v="1288"/>
    <x v="6"/>
    <n v="1"/>
    <d v="2019-11-19T00:00:00"/>
    <x v="559"/>
    <x v="582"/>
    <n v="36"/>
    <n v="12"/>
    <b v="0"/>
    <m/>
    <b v="0"/>
    <m/>
    <n v="1000"/>
    <n v="4000"/>
    <m/>
    <m/>
    <b v="1"/>
    <s v="B"/>
    <x v="6"/>
    <x v="0"/>
  </r>
  <r>
    <x v="3"/>
    <x v="1127"/>
    <x v="1289"/>
    <x v="6"/>
    <n v="1"/>
    <d v="2020-06-02T00:00:00"/>
    <x v="580"/>
    <x v="602"/>
    <n v="24"/>
    <n v="24"/>
    <b v="0"/>
    <m/>
    <b v="0"/>
    <m/>
    <n v="200000"/>
    <n v="800000"/>
    <m/>
    <d v="2020-05-01T00:00:00"/>
    <b v="1"/>
    <s v="B"/>
    <x v="4"/>
    <x v="0"/>
  </r>
  <r>
    <x v="13"/>
    <x v="1128"/>
    <x v="1009"/>
    <x v="5"/>
    <n v="1"/>
    <m/>
    <x v="581"/>
    <x v="603"/>
    <n v="36"/>
    <n v="12"/>
    <b v="0"/>
    <m/>
    <b v="0"/>
    <m/>
    <n v="1500000"/>
    <n v="5000000"/>
    <m/>
    <d v="2021-12-01T00:00:00"/>
    <b v="1"/>
    <s v="B"/>
    <x v="6"/>
    <x v="0"/>
  </r>
  <r>
    <x v="3"/>
    <x v="1129"/>
    <x v="1290"/>
    <x v="1"/>
    <n v="3"/>
    <m/>
    <x v="582"/>
    <x v="604"/>
    <n v="24"/>
    <m/>
    <b v="0"/>
    <n v="12"/>
    <b v="0"/>
    <n v="12"/>
    <n v="0"/>
    <n v="0"/>
    <m/>
    <m/>
    <b v="1"/>
    <s v="B"/>
    <x v="2"/>
    <x v="2"/>
  </r>
  <r>
    <x v="3"/>
    <x v="1130"/>
    <x v="1291"/>
    <x v="1"/>
    <n v="3"/>
    <m/>
    <x v="462"/>
    <x v="478"/>
    <n v="36"/>
    <n v="12"/>
    <b v="0"/>
    <n v="12"/>
    <b v="0"/>
    <m/>
    <n v="0"/>
    <n v="0"/>
    <m/>
    <m/>
    <b v="0"/>
    <s v="B"/>
    <x v="6"/>
    <x v="2"/>
  </r>
  <r>
    <x v="3"/>
    <x v="1131"/>
    <x v="1292"/>
    <x v="1"/>
    <n v="3"/>
    <m/>
    <x v="583"/>
    <x v="605"/>
    <n v="24"/>
    <n v="24"/>
    <b v="0"/>
    <n v="12"/>
    <b v="0"/>
    <n v="12"/>
    <n v="0"/>
    <n v="0"/>
    <m/>
    <m/>
    <b v="1"/>
    <s v="B"/>
    <x v="4"/>
    <x v="2"/>
  </r>
  <r>
    <x v="4"/>
    <x v="964"/>
    <x v="1293"/>
    <x v="1"/>
    <n v="3"/>
    <m/>
    <x v="476"/>
    <x v="492"/>
    <n v="24"/>
    <n v="24"/>
    <b v="0"/>
    <n v="12"/>
    <b v="0"/>
    <n v="12"/>
    <n v="0"/>
    <n v="0"/>
    <m/>
    <m/>
    <b v="0"/>
    <s v="B"/>
    <x v="4"/>
    <x v="2"/>
  </r>
  <r>
    <x v="4"/>
    <x v="964"/>
    <x v="1294"/>
    <x v="1"/>
    <n v="3"/>
    <m/>
    <x v="476"/>
    <x v="492"/>
    <n v="24"/>
    <n v="24"/>
    <b v="0"/>
    <n v="12"/>
    <b v="0"/>
    <n v="12"/>
    <n v="0"/>
    <n v="0"/>
    <m/>
    <m/>
    <b v="0"/>
    <s v="B"/>
    <x v="4"/>
    <x v="2"/>
  </r>
  <r>
    <x v="13"/>
    <x v="1132"/>
    <x v="1295"/>
    <x v="2"/>
    <n v="2"/>
    <m/>
    <x v="6"/>
    <x v="6"/>
    <m/>
    <m/>
    <b v="0"/>
    <m/>
    <b v="0"/>
    <m/>
    <m/>
    <m/>
    <d v="2019-11-11T00:00:00"/>
    <d v="2021-04-01T00:00:00"/>
    <b v="1"/>
    <s v="(Blank)"/>
    <x v="2"/>
    <x v="4"/>
  </r>
  <r>
    <x v="7"/>
    <x v="244"/>
    <x v="734"/>
    <x v="7"/>
    <n v="1"/>
    <m/>
    <x v="6"/>
    <x v="6"/>
    <m/>
    <m/>
    <b v="0"/>
    <m/>
    <b v="0"/>
    <m/>
    <n v="0"/>
    <n v="0"/>
    <m/>
    <m/>
    <b v="0"/>
    <s v="(Blank)"/>
    <x v="2"/>
    <x v="0"/>
  </r>
  <r>
    <x v="3"/>
    <x v="1133"/>
    <x v="1296"/>
    <x v="2"/>
    <n v="1"/>
    <d v="2020-03-03T00:00:00"/>
    <x v="584"/>
    <x v="606"/>
    <n v="24"/>
    <n v="12"/>
    <b v="0"/>
    <n v="12"/>
    <b v="0"/>
    <m/>
    <n v="0"/>
    <n v="0"/>
    <d v="2019-09-10T00:00:00"/>
    <d v="2020-03-03T00:00:00"/>
    <b v="1"/>
    <s v="A"/>
    <x v="6"/>
    <x v="0"/>
  </r>
  <r>
    <x v="13"/>
    <x v="1134"/>
    <x v="571"/>
    <x v="1"/>
    <n v="1"/>
    <m/>
    <x v="585"/>
    <x v="568"/>
    <n v="24"/>
    <n v="24"/>
    <b v="0"/>
    <m/>
    <b v="0"/>
    <m/>
    <n v="9000000"/>
    <n v="16000000"/>
    <d v="2022-04-01T00:00:00"/>
    <d v="2022-10-12T00:00:00"/>
    <b v="1"/>
    <s v="B"/>
    <x v="4"/>
    <x v="0"/>
  </r>
  <r>
    <x v="13"/>
    <x v="1135"/>
    <x v="1297"/>
    <x v="1"/>
    <n v="1"/>
    <m/>
    <x v="586"/>
    <x v="607"/>
    <n v="24"/>
    <n v="48"/>
    <b v="0"/>
    <m/>
    <b v="0"/>
    <m/>
    <n v="0"/>
    <n v="0"/>
    <d v="2021-12-02T00:00:00"/>
    <d v="2022-03-23T00:00:00"/>
    <b v="0"/>
    <s v="B"/>
    <x v="16"/>
    <x v="0"/>
  </r>
  <r>
    <x v="13"/>
    <x v="1136"/>
    <x v="1298"/>
    <x v="1"/>
    <n v="1"/>
    <m/>
    <x v="587"/>
    <x v="608"/>
    <n v="48"/>
    <n v="48"/>
    <b v="0"/>
    <m/>
    <b v="0"/>
    <m/>
    <n v="1500000"/>
    <n v="6000000"/>
    <d v="2020-08-03T00:00:00"/>
    <d v="2021-08-03T00:00:00"/>
    <b v="0"/>
    <s v="B"/>
    <x v="16"/>
    <x v="0"/>
  </r>
  <r>
    <x v="3"/>
    <x v="1137"/>
    <x v="1299"/>
    <x v="6"/>
    <n v="1"/>
    <d v="2018-09-03T00:00:00"/>
    <x v="588"/>
    <x v="444"/>
    <n v="36"/>
    <n v="12"/>
    <b v="0"/>
    <n v="12"/>
    <b v="0"/>
    <m/>
    <n v="400000"/>
    <n v="800000"/>
    <m/>
    <m/>
    <b v="1"/>
    <s v="A"/>
    <x v="6"/>
    <x v="0"/>
  </r>
  <r>
    <x v="3"/>
    <x v="1056"/>
    <x v="958"/>
    <x v="0"/>
    <n v="3"/>
    <m/>
    <x v="528"/>
    <x v="551"/>
    <n v="36"/>
    <n v="12"/>
    <b v="0"/>
    <n v="12"/>
    <b v="0"/>
    <m/>
    <n v="0"/>
    <n v="0"/>
    <m/>
    <m/>
    <b v="1"/>
    <s v="B"/>
    <x v="6"/>
    <x v="2"/>
  </r>
  <r>
    <x v="3"/>
    <x v="1056"/>
    <x v="959"/>
    <x v="0"/>
    <n v="3"/>
    <m/>
    <x v="528"/>
    <x v="551"/>
    <n v="36"/>
    <n v="12"/>
    <b v="0"/>
    <n v="12"/>
    <b v="0"/>
    <m/>
    <n v="0"/>
    <n v="0"/>
    <m/>
    <m/>
    <b v="1"/>
    <s v="B"/>
    <x v="6"/>
    <x v="2"/>
  </r>
  <r>
    <x v="3"/>
    <x v="1056"/>
    <x v="443"/>
    <x v="0"/>
    <n v="3"/>
    <m/>
    <x v="528"/>
    <x v="551"/>
    <n v="36"/>
    <n v="12"/>
    <b v="0"/>
    <n v="12"/>
    <b v="0"/>
    <m/>
    <n v="0"/>
    <n v="0"/>
    <m/>
    <m/>
    <b v="1"/>
    <s v="B"/>
    <x v="6"/>
    <x v="2"/>
  </r>
  <r>
    <x v="3"/>
    <x v="1056"/>
    <x v="1300"/>
    <x v="0"/>
    <n v="3"/>
    <m/>
    <x v="528"/>
    <x v="551"/>
    <n v="36"/>
    <n v="12"/>
    <b v="0"/>
    <n v="12"/>
    <b v="0"/>
    <m/>
    <n v="0"/>
    <n v="0"/>
    <m/>
    <m/>
    <b v="1"/>
    <s v="B"/>
    <x v="6"/>
    <x v="2"/>
  </r>
  <r>
    <x v="3"/>
    <x v="1138"/>
    <x v="1301"/>
    <x v="1"/>
    <n v="10"/>
    <m/>
    <x v="589"/>
    <x v="528"/>
    <n v="24"/>
    <m/>
    <b v="0"/>
    <n v="12"/>
    <b v="0"/>
    <n v="12"/>
    <m/>
    <m/>
    <m/>
    <m/>
    <b v="0"/>
    <s v="C"/>
    <x v="2"/>
    <x v="1"/>
  </r>
  <r>
    <x v="3"/>
    <x v="1139"/>
    <x v="1302"/>
    <x v="6"/>
    <n v="1"/>
    <d v="2017-11-01T00:00:00"/>
    <x v="590"/>
    <x v="522"/>
    <n v="48"/>
    <n v="0"/>
    <b v="0"/>
    <m/>
    <b v="0"/>
    <m/>
    <n v="50000"/>
    <n v="200000"/>
    <d v="2016-11-14T00:00:00"/>
    <m/>
    <b v="1"/>
    <s v="A"/>
    <x v="0"/>
    <x v="0"/>
  </r>
  <r>
    <x v="8"/>
    <x v="969"/>
    <x v="1303"/>
    <x v="7"/>
    <n v="1"/>
    <m/>
    <x v="6"/>
    <x v="6"/>
    <m/>
    <m/>
    <b v="0"/>
    <m/>
    <b v="0"/>
    <m/>
    <m/>
    <m/>
    <m/>
    <m/>
    <b v="0"/>
    <s v="(Blank)"/>
    <x v="2"/>
    <x v="0"/>
  </r>
  <r>
    <x v="3"/>
    <x v="969"/>
    <x v="1235"/>
    <x v="4"/>
    <n v="1"/>
    <d v="2018-07-17T00:00:00"/>
    <x v="480"/>
    <x v="495"/>
    <n v="24"/>
    <n v="24"/>
    <b v="1"/>
    <n v="12"/>
    <b v="0"/>
    <m/>
    <n v="0"/>
    <n v="0"/>
    <d v="2017-11-30T00:00:00"/>
    <d v="2018-07-27T00:00:00"/>
    <b v="1"/>
    <s v="B"/>
    <x v="6"/>
    <x v="0"/>
  </r>
  <r>
    <x v="3"/>
    <x v="1140"/>
    <x v="1304"/>
    <x v="1"/>
    <n v="2"/>
    <d v="2020-01-14T00:00:00"/>
    <x v="591"/>
    <x v="609"/>
    <n v="48"/>
    <n v="0"/>
    <b v="0"/>
    <m/>
    <b v="0"/>
    <m/>
    <n v="0"/>
    <n v="12000000"/>
    <m/>
    <m/>
    <b v="1"/>
    <s v="(Blank)"/>
    <x v="0"/>
    <x v="4"/>
  </r>
  <r>
    <x v="7"/>
    <x v="244"/>
    <x v="734"/>
    <x v="7"/>
    <n v="5"/>
    <m/>
    <x v="6"/>
    <x v="6"/>
    <m/>
    <m/>
    <b v="0"/>
    <m/>
    <b v="0"/>
    <m/>
    <m/>
    <m/>
    <m/>
    <m/>
    <b v="0"/>
    <s v="(Blank)"/>
    <x v="2"/>
    <x v="5"/>
  </r>
  <r>
    <x v="3"/>
    <x v="1141"/>
    <x v="906"/>
    <x v="2"/>
    <n v="5"/>
    <m/>
    <x v="583"/>
    <x v="605"/>
    <n v="24"/>
    <n v="24"/>
    <b v="0"/>
    <n v="12"/>
    <b v="0"/>
    <n v="12"/>
    <n v="0"/>
    <n v="0"/>
    <m/>
    <m/>
    <b v="1"/>
    <s v="C - Framework"/>
    <x v="4"/>
    <x v="5"/>
  </r>
  <r>
    <x v="3"/>
    <x v="1142"/>
    <x v="1305"/>
    <x v="2"/>
    <n v="1"/>
    <m/>
    <x v="592"/>
    <x v="610"/>
    <n v="24"/>
    <n v="24"/>
    <b v="0"/>
    <m/>
    <b v="0"/>
    <m/>
    <n v="0"/>
    <n v="0"/>
    <m/>
    <m/>
    <b v="1"/>
    <s v="A"/>
    <x v="4"/>
    <x v="0"/>
  </r>
  <r>
    <x v="3"/>
    <x v="1143"/>
    <x v="1306"/>
    <x v="2"/>
    <n v="1"/>
    <d v="2019-12-10T00:00:00"/>
    <x v="593"/>
    <x v="611"/>
    <n v="24"/>
    <n v="24"/>
    <b v="1"/>
    <n v="12"/>
    <b v="0"/>
    <n v="12"/>
    <n v="0"/>
    <n v="0"/>
    <m/>
    <m/>
    <b v="1"/>
    <s v="A"/>
    <x v="6"/>
    <x v="0"/>
  </r>
  <r>
    <x v="3"/>
    <x v="1143"/>
    <x v="1306"/>
    <x v="2"/>
    <n v="1"/>
    <d v="2019-12-10T00:00:00"/>
    <x v="593"/>
    <x v="611"/>
    <n v="24"/>
    <n v="24"/>
    <b v="1"/>
    <n v="12"/>
    <b v="0"/>
    <n v="12"/>
    <n v="0"/>
    <n v="0"/>
    <m/>
    <m/>
    <b v="1"/>
    <s v="A"/>
    <x v="6"/>
    <x v="0"/>
  </r>
  <r>
    <x v="3"/>
    <x v="1143"/>
    <x v="1306"/>
    <x v="2"/>
    <n v="1"/>
    <d v="2019-12-10T00:00:00"/>
    <x v="593"/>
    <x v="611"/>
    <n v="24"/>
    <n v="24"/>
    <b v="1"/>
    <n v="12"/>
    <b v="0"/>
    <n v="12"/>
    <n v="0"/>
    <n v="0"/>
    <m/>
    <m/>
    <b v="1"/>
    <s v="A"/>
    <x v="6"/>
    <x v="0"/>
  </r>
  <r>
    <x v="3"/>
    <x v="1005"/>
    <x v="1307"/>
    <x v="6"/>
    <n v="1"/>
    <d v="2020-02-03T00:00:00"/>
    <x v="443"/>
    <x v="523"/>
    <n v="24"/>
    <n v="24"/>
    <b v="0"/>
    <m/>
    <b v="0"/>
    <m/>
    <n v="600000"/>
    <n v="2400000"/>
    <m/>
    <m/>
    <b v="1"/>
    <s v="B"/>
    <x v="4"/>
    <x v="0"/>
  </r>
  <r>
    <x v="3"/>
    <x v="1005"/>
    <x v="1308"/>
    <x v="6"/>
    <n v="1"/>
    <d v="2020-02-03T00:00:00"/>
    <x v="443"/>
    <x v="523"/>
    <n v="24"/>
    <n v="24"/>
    <b v="0"/>
    <m/>
    <b v="0"/>
    <m/>
    <n v="390000"/>
    <n v="1560000"/>
    <m/>
    <m/>
    <b v="1"/>
    <s v="B"/>
    <x v="4"/>
    <x v="0"/>
  </r>
  <r>
    <x v="3"/>
    <x v="1005"/>
    <x v="1309"/>
    <x v="6"/>
    <n v="1"/>
    <d v="2020-02-03T00:00:00"/>
    <x v="443"/>
    <x v="523"/>
    <n v="24"/>
    <n v="24"/>
    <b v="0"/>
    <m/>
    <b v="0"/>
    <m/>
    <n v="210000"/>
    <n v="840000"/>
    <m/>
    <m/>
    <b v="1"/>
    <s v="B"/>
    <x v="4"/>
    <x v="0"/>
  </r>
  <r>
    <x v="3"/>
    <x v="1005"/>
    <x v="1310"/>
    <x v="6"/>
    <n v="1"/>
    <d v="2020-02-03T00:00:00"/>
    <x v="443"/>
    <x v="523"/>
    <n v="24"/>
    <n v="24"/>
    <b v="0"/>
    <m/>
    <b v="0"/>
    <m/>
    <n v="210000"/>
    <n v="840000"/>
    <m/>
    <m/>
    <b v="1"/>
    <s v="B"/>
    <x v="4"/>
    <x v="0"/>
  </r>
  <r>
    <x v="3"/>
    <x v="1005"/>
    <x v="1311"/>
    <x v="6"/>
    <n v="1"/>
    <d v="2020-02-03T00:00:00"/>
    <x v="443"/>
    <x v="523"/>
    <n v="24"/>
    <n v="24"/>
    <b v="0"/>
    <m/>
    <b v="0"/>
    <m/>
    <n v="120000"/>
    <n v="480000"/>
    <m/>
    <m/>
    <b v="1"/>
    <s v="B"/>
    <x v="4"/>
    <x v="0"/>
  </r>
  <r>
    <x v="3"/>
    <x v="1005"/>
    <x v="1312"/>
    <x v="6"/>
    <n v="1"/>
    <d v="2020-02-03T00:00:00"/>
    <x v="443"/>
    <x v="523"/>
    <n v="24"/>
    <n v="24"/>
    <b v="0"/>
    <m/>
    <b v="0"/>
    <m/>
    <n v="90000"/>
    <n v="360000"/>
    <m/>
    <m/>
    <b v="1"/>
    <s v="B"/>
    <x v="4"/>
    <x v="0"/>
  </r>
  <r>
    <x v="3"/>
    <x v="1005"/>
    <x v="1313"/>
    <x v="6"/>
    <n v="1"/>
    <d v="2020-02-03T00:00:00"/>
    <x v="443"/>
    <x v="523"/>
    <n v="24"/>
    <n v="24"/>
    <b v="0"/>
    <m/>
    <b v="0"/>
    <m/>
    <n v="420000"/>
    <n v="1680000"/>
    <m/>
    <m/>
    <b v="1"/>
    <s v="B"/>
    <x v="4"/>
    <x v="0"/>
  </r>
  <r>
    <x v="11"/>
    <x v="861"/>
    <x v="938"/>
    <x v="0"/>
    <n v="6"/>
    <m/>
    <x v="521"/>
    <x v="543"/>
    <n v="24"/>
    <n v="24"/>
    <b v="0"/>
    <m/>
    <b v="0"/>
    <m/>
    <m/>
    <m/>
    <d v="2020-02-14T00:00:00"/>
    <d v="2020-09-01T00:00:00"/>
    <b v="1"/>
    <s v="B"/>
    <x v="4"/>
    <x v="6"/>
  </r>
  <r>
    <x v="3"/>
    <x v="1144"/>
    <x v="1017"/>
    <x v="2"/>
    <n v="5"/>
    <m/>
    <x v="505"/>
    <x v="526"/>
    <n v="24"/>
    <n v="24"/>
    <b v="0"/>
    <n v="12"/>
    <b v="0"/>
    <n v="12"/>
    <n v="0"/>
    <n v="0"/>
    <m/>
    <m/>
    <b v="1"/>
    <s v="B"/>
    <x v="4"/>
    <x v="5"/>
  </r>
  <r>
    <x v="3"/>
    <x v="1106"/>
    <x v="1314"/>
    <x v="2"/>
    <n v="3"/>
    <m/>
    <x v="564"/>
    <x v="218"/>
    <n v="24"/>
    <n v="12"/>
    <b v="0"/>
    <n v="12"/>
    <b v="0"/>
    <m/>
    <n v="0"/>
    <n v="0"/>
    <m/>
    <m/>
    <b v="1"/>
    <s v="B"/>
    <x v="6"/>
    <x v="2"/>
  </r>
  <r>
    <x v="13"/>
    <x v="1145"/>
    <x v="1315"/>
    <x v="2"/>
    <n v="1"/>
    <d v="2020-07-31T00:00:00"/>
    <x v="594"/>
    <x v="612"/>
    <n v="48"/>
    <n v="0"/>
    <b v="0"/>
    <m/>
    <b v="0"/>
    <m/>
    <m/>
    <m/>
    <m/>
    <m/>
    <b v="1"/>
    <s v="A"/>
    <x v="0"/>
    <x v="0"/>
  </r>
  <r>
    <x v="3"/>
    <x v="1130"/>
    <x v="1316"/>
    <x v="1"/>
    <n v="3"/>
    <m/>
    <x v="462"/>
    <x v="478"/>
    <n v="36"/>
    <n v="12"/>
    <b v="0"/>
    <n v="12"/>
    <b v="0"/>
    <m/>
    <n v="0"/>
    <n v="0"/>
    <m/>
    <m/>
    <b v="0"/>
    <s v="B"/>
    <x v="6"/>
    <x v="2"/>
  </r>
  <r>
    <x v="3"/>
    <x v="1130"/>
    <x v="1317"/>
    <x v="1"/>
    <n v="3"/>
    <m/>
    <x v="462"/>
    <x v="478"/>
    <n v="36"/>
    <n v="12"/>
    <b v="0"/>
    <n v="12"/>
    <b v="0"/>
    <m/>
    <n v="0"/>
    <n v="0"/>
    <m/>
    <m/>
    <b v="0"/>
    <s v="B"/>
    <x v="6"/>
    <x v="2"/>
  </r>
  <r>
    <x v="3"/>
    <x v="1130"/>
    <x v="1318"/>
    <x v="1"/>
    <n v="3"/>
    <m/>
    <x v="462"/>
    <x v="478"/>
    <n v="36"/>
    <n v="12"/>
    <b v="0"/>
    <n v="12"/>
    <b v="0"/>
    <m/>
    <n v="0"/>
    <n v="0"/>
    <m/>
    <m/>
    <b v="0"/>
    <s v="B"/>
    <x v="6"/>
    <x v="2"/>
  </r>
  <r>
    <x v="3"/>
    <x v="1130"/>
    <x v="1319"/>
    <x v="1"/>
    <n v="3"/>
    <m/>
    <x v="462"/>
    <x v="478"/>
    <n v="36"/>
    <n v="12"/>
    <b v="0"/>
    <n v="12"/>
    <b v="0"/>
    <m/>
    <n v="0"/>
    <n v="0"/>
    <m/>
    <m/>
    <b v="0"/>
    <s v="B"/>
    <x v="6"/>
    <x v="2"/>
  </r>
  <r>
    <x v="3"/>
    <x v="1146"/>
    <x v="1320"/>
    <x v="1"/>
    <n v="1"/>
    <d v="2020-11-05T00:00:00"/>
    <x v="589"/>
    <x v="613"/>
    <n v="48"/>
    <n v="0"/>
    <b v="0"/>
    <m/>
    <b v="0"/>
    <m/>
    <n v="0"/>
    <n v="0"/>
    <d v="2019-04-01T00:00:00"/>
    <d v="2020-04-13T00:00:00"/>
    <b v="1"/>
    <s v="A"/>
    <x v="0"/>
    <x v="0"/>
  </r>
  <r>
    <x v="3"/>
    <x v="1147"/>
    <x v="1321"/>
    <x v="1"/>
    <n v="1"/>
    <d v="2020-05-15T00:00:00"/>
    <x v="595"/>
    <x v="614"/>
    <n v="48"/>
    <n v="0"/>
    <b v="0"/>
    <m/>
    <b v="0"/>
    <m/>
    <n v="0"/>
    <n v="0"/>
    <d v="2019-04-01T00:00:00"/>
    <d v="2020-04-20T00:00:00"/>
    <b v="1"/>
    <s v="A"/>
    <x v="0"/>
    <x v="0"/>
  </r>
  <r>
    <x v="10"/>
    <x v="1148"/>
    <x v="1322"/>
    <x v="1"/>
    <n v="1"/>
    <m/>
    <x v="517"/>
    <x v="615"/>
    <n v="48"/>
    <n v="0"/>
    <b v="0"/>
    <m/>
    <b v="0"/>
    <m/>
    <n v="0"/>
    <n v="0"/>
    <d v="2019-11-04T00:00:00"/>
    <d v="2020-10-19T00:00:00"/>
    <b v="0"/>
    <s v="A"/>
    <x v="0"/>
    <x v="0"/>
  </r>
  <r>
    <x v="3"/>
    <x v="1149"/>
    <x v="1323"/>
    <x v="1"/>
    <n v="3"/>
    <m/>
    <x v="596"/>
    <x v="525"/>
    <n v="36"/>
    <n v="12"/>
    <b v="0"/>
    <n v="12"/>
    <b v="0"/>
    <m/>
    <n v="0"/>
    <n v="0"/>
    <m/>
    <m/>
    <b v="1"/>
    <s v="B"/>
    <x v="6"/>
    <x v="2"/>
  </r>
  <r>
    <x v="3"/>
    <x v="1150"/>
    <x v="1324"/>
    <x v="1"/>
    <n v="2"/>
    <d v="2020-03-31T00:00:00"/>
    <x v="597"/>
    <x v="616"/>
    <n v="48"/>
    <n v="0"/>
    <b v="0"/>
    <m/>
    <b v="0"/>
    <m/>
    <n v="225000"/>
    <n v="900000"/>
    <m/>
    <m/>
    <b v="1"/>
    <s v="(Blank)"/>
    <x v="0"/>
    <x v="4"/>
  </r>
  <r>
    <x v="10"/>
    <x v="1151"/>
    <x v="739"/>
    <x v="1"/>
    <n v="3"/>
    <m/>
    <x v="517"/>
    <x v="540"/>
    <n v="24"/>
    <n v="24"/>
    <b v="0"/>
    <n v="12"/>
    <b v="0"/>
    <n v="12"/>
    <n v="0"/>
    <n v="0"/>
    <m/>
    <d v="2021-01-01T00:00:00"/>
    <b v="1"/>
    <s v="B"/>
    <x v="4"/>
    <x v="2"/>
  </r>
  <r>
    <x v="10"/>
    <x v="1152"/>
    <x v="740"/>
    <x v="1"/>
    <n v="3"/>
    <m/>
    <x v="598"/>
    <x v="571"/>
    <n v="36"/>
    <n v="12"/>
    <b v="0"/>
    <n v="12"/>
    <b v="0"/>
    <m/>
    <m/>
    <m/>
    <m/>
    <d v="2021-03-23T00:00:00"/>
    <b v="1"/>
    <s v="B"/>
    <x v="6"/>
    <x v="2"/>
  </r>
  <r>
    <x v="3"/>
    <x v="1144"/>
    <x v="1017"/>
    <x v="2"/>
    <n v="5"/>
    <m/>
    <x v="505"/>
    <x v="526"/>
    <n v="24"/>
    <n v="24"/>
    <b v="0"/>
    <n v="12"/>
    <b v="0"/>
    <n v="12"/>
    <n v="0"/>
    <n v="0"/>
    <m/>
    <m/>
    <b v="1"/>
    <s v="B"/>
    <x v="4"/>
    <x v="5"/>
  </r>
  <r>
    <x v="3"/>
    <x v="1144"/>
    <x v="1017"/>
    <x v="2"/>
    <n v="5"/>
    <m/>
    <x v="505"/>
    <x v="526"/>
    <n v="24"/>
    <n v="24"/>
    <b v="0"/>
    <n v="12"/>
    <b v="0"/>
    <n v="12"/>
    <n v="0"/>
    <n v="0"/>
    <m/>
    <m/>
    <b v="1"/>
    <s v="B"/>
    <x v="4"/>
    <x v="5"/>
  </r>
  <r>
    <x v="3"/>
    <x v="1144"/>
    <x v="1017"/>
    <x v="2"/>
    <n v="5"/>
    <m/>
    <x v="505"/>
    <x v="526"/>
    <n v="24"/>
    <n v="24"/>
    <b v="0"/>
    <n v="12"/>
    <b v="0"/>
    <n v="12"/>
    <n v="0"/>
    <n v="0"/>
    <m/>
    <m/>
    <b v="1"/>
    <s v="B"/>
    <x v="4"/>
    <x v="5"/>
  </r>
  <r>
    <x v="3"/>
    <x v="1153"/>
    <x v="1325"/>
    <x v="1"/>
    <n v="2"/>
    <d v="2020-04-28T00:00:00"/>
    <x v="595"/>
    <x v="614"/>
    <n v="48"/>
    <n v="0"/>
    <b v="0"/>
    <m/>
    <b v="0"/>
    <m/>
    <n v="25000000"/>
    <n v="100000000"/>
    <m/>
    <m/>
    <b v="1"/>
    <s v="(Blank)"/>
    <x v="0"/>
    <x v="4"/>
  </r>
  <r>
    <x v="3"/>
    <x v="571"/>
    <x v="606"/>
    <x v="4"/>
    <n v="2"/>
    <d v="2020-04-17T00:00:00"/>
    <x v="277"/>
    <x v="292"/>
    <n v="24"/>
    <n v="24"/>
    <b v="0"/>
    <n v="12"/>
    <b v="0"/>
    <n v="12"/>
    <n v="625000"/>
    <n v="2500000"/>
    <d v="2019-07-26T00:00:00"/>
    <d v="2020-02-03T00:00:00"/>
    <b v="0"/>
    <s v="B"/>
    <x v="4"/>
    <x v="4"/>
  </r>
  <r>
    <x v="3"/>
    <x v="1084"/>
    <x v="1238"/>
    <x v="1"/>
    <n v="2"/>
    <d v="2020-02-18T00:00:00"/>
    <x v="548"/>
    <x v="573"/>
    <n v="24"/>
    <n v="24"/>
    <b v="0"/>
    <m/>
    <b v="0"/>
    <m/>
    <n v="4500000"/>
    <n v="18000000"/>
    <d v="2019-04-01T00:00:00"/>
    <m/>
    <b v="0"/>
    <s v="B"/>
    <x v="4"/>
    <x v="4"/>
  </r>
  <r>
    <x v="11"/>
    <x v="1154"/>
    <x v="1326"/>
    <x v="6"/>
    <n v="1"/>
    <m/>
    <x v="6"/>
    <x v="6"/>
    <m/>
    <m/>
    <b v="0"/>
    <m/>
    <b v="0"/>
    <m/>
    <n v="0"/>
    <n v="0"/>
    <m/>
    <m/>
    <b v="1"/>
    <s v="B"/>
    <x v="2"/>
    <x v="0"/>
  </r>
  <r>
    <x v="10"/>
    <x v="1155"/>
    <x v="1327"/>
    <x v="1"/>
    <n v="1"/>
    <m/>
    <x v="551"/>
    <x v="617"/>
    <n v="36"/>
    <n v="12"/>
    <b v="0"/>
    <m/>
    <b v="0"/>
    <m/>
    <m/>
    <m/>
    <m/>
    <d v="2021-02-01T00:00:00"/>
    <b v="1"/>
    <s v="B"/>
    <x v="6"/>
    <x v="0"/>
  </r>
  <r>
    <x v="3"/>
    <x v="1156"/>
    <x v="1328"/>
    <x v="6"/>
    <n v="1"/>
    <d v="2019-09-01T00:00:00"/>
    <x v="549"/>
    <x v="18"/>
    <n v="48"/>
    <n v="0"/>
    <b v="0"/>
    <m/>
    <b v="0"/>
    <m/>
    <n v="25000"/>
    <n v="100000"/>
    <m/>
    <m/>
    <b v="1"/>
    <s v="A"/>
    <x v="0"/>
    <x v="0"/>
  </r>
  <r>
    <x v="3"/>
    <x v="1157"/>
    <x v="1329"/>
    <x v="2"/>
    <n v="2"/>
    <d v="2020-06-29T00:00:00"/>
    <x v="599"/>
    <x v="618"/>
    <n v="24"/>
    <n v="24"/>
    <b v="0"/>
    <n v="12"/>
    <b v="0"/>
    <n v="12"/>
    <n v="0"/>
    <n v="7000000"/>
    <m/>
    <m/>
    <b v="1"/>
    <s v="(Blank)"/>
    <x v="4"/>
    <x v="4"/>
  </r>
  <r>
    <x v="3"/>
    <x v="1157"/>
    <x v="1330"/>
    <x v="2"/>
    <n v="2"/>
    <d v="2020-06-29T00:00:00"/>
    <x v="599"/>
    <x v="618"/>
    <n v="24"/>
    <n v="24"/>
    <b v="0"/>
    <n v="12"/>
    <b v="0"/>
    <n v="12"/>
    <n v="0"/>
    <n v="7000000"/>
    <m/>
    <m/>
    <b v="1"/>
    <s v="(Blank)"/>
    <x v="4"/>
    <x v="4"/>
  </r>
  <r>
    <x v="3"/>
    <x v="1158"/>
    <x v="1331"/>
    <x v="2"/>
    <n v="5"/>
    <m/>
    <x v="600"/>
    <x v="619"/>
    <n v="24"/>
    <n v="24"/>
    <b v="0"/>
    <n v="12"/>
    <b v="0"/>
    <n v="12"/>
    <n v="0"/>
    <n v="0"/>
    <m/>
    <m/>
    <b v="1"/>
    <s v="(Blank)"/>
    <x v="4"/>
    <x v="5"/>
  </r>
  <r>
    <x v="3"/>
    <x v="1159"/>
    <x v="1332"/>
    <x v="1"/>
    <n v="1"/>
    <m/>
    <x v="520"/>
    <x v="620"/>
    <n v="48"/>
    <n v="0"/>
    <b v="0"/>
    <m/>
    <b v="0"/>
    <m/>
    <n v="0"/>
    <n v="0"/>
    <m/>
    <m/>
    <b v="1"/>
    <s v="B"/>
    <x v="0"/>
    <x v="0"/>
  </r>
  <r>
    <x v="7"/>
    <x v="244"/>
    <x v="734"/>
    <x v="7"/>
    <n v="6"/>
    <m/>
    <x v="6"/>
    <x v="6"/>
    <m/>
    <m/>
    <b v="0"/>
    <m/>
    <b v="0"/>
    <m/>
    <m/>
    <m/>
    <m/>
    <m/>
    <b v="0"/>
    <s v="(Blank)"/>
    <x v="2"/>
    <x v="6"/>
  </r>
  <r>
    <x v="7"/>
    <x v="244"/>
    <x v="734"/>
    <x v="7"/>
    <n v="5"/>
    <m/>
    <x v="6"/>
    <x v="6"/>
    <m/>
    <m/>
    <b v="0"/>
    <m/>
    <b v="0"/>
    <m/>
    <m/>
    <m/>
    <m/>
    <m/>
    <b v="0"/>
    <s v="(Blank)"/>
    <x v="2"/>
    <x v="5"/>
  </r>
  <r>
    <x v="7"/>
    <x v="244"/>
    <x v="142"/>
    <x v="7"/>
    <n v="5"/>
    <m/>
    <x v="6"/>
    <x v="6"/>
    <m/>
    <m/>
    <b v="0"/>
    <m/>
    <b v="0"/>
    <m/>
    <m/>
    <m/>
    <m/>
    <m/>
    <b v="0"/>
    <s v="(Blank)"/>
    <x v="2"/>
    <x v="5"/>
  </r>
  <r>
    <x v="10"/>
    <x v="1160"/>
    <x v="898"/>
    <x v="6"/>
    <n v="5"/>
    <m/>
    <x v="601"/>
    <x v="621"/>
    <n v="36"/>
    <n v="12"/>
    <b v="0"/>
    <n v="12"/>
    <b v="0"/>
    <m/>
    <n v="0"/>
    <n v="0"/>
    <d v="2020-07-23T00:00:00"/>
    <d v="2021-03-31T00:00:00"/>
    <b v="0"/>
    <s v="B"/>
    <x v="6"/>
    <x v="5"/>
  </r>
  <r>
    <x v="3"/>
    <x v="961"/>
    <x v="1214"/>
    <x v="4"/>
    <n v="1"/>
    <d v="2020-09-30T00:00:00"/>
    <x v="529"/>
    <x v="552"/>
    <n v="24"/>
    <n v="24"/>
    <b v="0"/>
    <m/>
    <b v="0"/>
    <m/>
    <m/>
    <m/>
    <m/>
    <d v="2020-09-11T00:00:00"/>
    <b v="1"/>
    <s v="B"/>
    <x v="4"/>
    <x v="0"/>
  </r>
  <r>
    <x v="3"/>
    <x v="961"/>
    <x v="1214"/>
    <x v="4"/>
    <n v="1"/>
    <d v="2020-09-30T00:00:00"/>
    <x v="529"/>
    <x v="552"/>
    <n v="24"/>
    <n v="24"/>
    <b v="0"/>
    <m/>
    <b v="0"/>
    <m/>
    <m/>
    <m/>
    <m/>
    <d v="2020-09-11T00:00:00"/>
    <b v="1"/>
    <s v="B"/>
    <x v="4"/>
    <x v="0"/>
  </r>
  <r>
    <x v="3"/>
    <x v="961"/>
    <x v="1214"/>
    <x v="2"/>
    <n v="1"/>
    <d v="2020-09-30T00:00:00"/>
    <x v="529"/>
    <x v="552"/>
    <n v="24"/>
    <n v="24"/>
    <b v="0"/>
    <m/>
    <b v="0"/>
    <m/>
    <m/>
    <m/>
    <m/>
    <d v="2020-09-11T00:00:00"/>
    <b v="1"/>
    <s v="B"/>
    <x v="4"/>
    <x v="0"/>
  </r>
  <r>
    <x v="10"/>
    <x v="1161"/>
    <x v="1333"/>
    <x v="6"/>
    <n v="3"/>
    <m/>
    <x v="594"/>
    <x v="478"/>
    <n v="24"/>
    <n v="24"/>
    <b v="0"/>
    <n v="12"/>
    <b v="0"/>
    <n v="12"/>
    <m/>
    <m/>
    <d v="2020-05-01T00:00:00"/>
    <d v="2021-03-03T00:00:00"/>
    <b v="1"/>
    <s v="B"/>
    <x v="4"/>
    <x v="2"/>
  </r>
  <r>
    <x v="3"/>
    <x v="1162"/>
    <x v="1334"/>
    <x v="1"/>
    <n v="2"/>
    <d v="2018-12-08T00:00:00"/>
    <x v="602"/>
    <x v="622"/>
    <n v="48"/>
    <n v="0"/>
    <b v="0"/>
    <m/>
    <b v="0"/>
    <m/>
    <n v="0"/>
    <n v="0"/>
    <m/>
    <m/>
    <b v="0"/>
    <s v="(Blank)"/>
    <x v="0"/>
    <x v="4"/>
  </r>
  <r>
    <x v="7"/>
    <x v="936"/>
    <x v="734"/>
    <x v="7"/>
    <n v="2"/>
    <m/>
    <x v="6"/>
    <x v="6"/>
    <m/>
    <m/>
    <b v="0"/>
    <m/>
    <b v="0"/>
    <m/>
    <m/>
    <m/>
    <m/>
    <m/>
    <b v="0"/>
    <s v="(Blank)"/>
    <x v="2"/>
    <x v="4"/>
  </r>
  <r>
    <x v="3"/>
    <x v="1163"/>
    <x v="1335"/>
    <x v="2"/>
    <n v="1"/>
    <d v="2018-08-22T00:00:00"/>
    <x v="603"/>
    <x v="623"/>
    <n v="12"/>
    <n v="24"/>
    <b v="1"/>
    <n v="12"/>
    <b v="1"/>
    <n v="12"/>
    <n v="1000000"/>
    <n v="4000000"/>
    <d v="2018-06-22T00:00:00"/>
    <m/>
    <b v="0"/>
    <s v="A"/>
    <x v="0"/>
    <x v="0"/>
  </r>
  <r>
    <x v="3"/>
    <x v="1112"/>
    <x v="1336"/>
    <x v="1"/>
    <n v="2"/>
    <d v="2020-09-02T00:00:00"/>
    <x v="568"/>
    <x v="590"/>
    <n v="48"/>
    <n v="0"/>
    <b v="0"/>
    <m/>
    <b v="0"/>
    <m/>
    <n v="0"/>
    <n v="0"/>
    <m/>
    <m/>
    <b v="0"/>
    <s v="B"/>
    <x v="0"/>
    <x v="4"/>
  </r>
  <r>
    <x v="10"/>
    <x v="1164"/>
    <x v="1337"/>
    <x v="4"/>
    <n v="4"/>
    <m/>
    <x v="604"/>
    <x v="624"/>
    <n v="24"/>
    <n v="24"/>
    <b v="0"/>
    <m/>
    <b v="0"/>
    <m/>
    <m/>
    <m/>
    <d v="2020-12-01T00:00:00"/>
    <d v="2021-07-01T00:00:00"/>
    <b v="0"/>
    <s v="B"/>
    <x v="4"/>
    <x v="3"/>
  </r>
  <r>
    <x v="3"/>
    <x v="1165"/>
    <x v="1338"/>
    <x v="5"/>
    <n v="1"/>
    <d v="2020-09-02T00:00:00"/>
    <x v="605"/>
    <x v="625"/>
    <n v="24"/>
    <n v="24"/>
    <b v="0"/>
    <m/>
    <b v="0"/>
    <m/>
    <n v="100000"/>
    <n v="400000"/>
    <m/>
    <m/>
    <b v="1"/>
    <s v="B"/>
    <x v="4"/>
    <x v="0"/>
  </r>
  <r>
    <x v="10"/>
    <x v="1166"/>
    <x v="1339"/>
    <x v="1"/>
    <n v="3"/>
    <m/>
    <x v="594"/>
    <x v="612"/>
    <n v="48"/>
    <m/>
    <b v="0"/>
    <m/>
    <b v="0"/>
    <m/>
    <n v="0"/>
    <n v="0"/>
    <m/>
    <m/>
    <b v="0"/>
    <s v="B"/>
    <x v="2"/>
    <x v="2"/>
  </r>
  <r>
    <x v="7"/>
    <x v="244"/>
    <x v="1340"/>
    <x v="7"/>
    <n v="4"/>
    <m/>
    <x v="6"/>
    <x v="6"/>
    <m/>
    <m/>
    <b v="0"/>
    <m/>
    <b v="0"/>
    <m/>
    <m/>
    <m/>
    <m/>
    <m/>
    <b v="0"/>
    <s v="(Blank)"/>
    <x v="2"/>
    <x v="3"/>
  </r>
  <r>
    <x v="10"/>
    <x v="1167"/>
    <x v="1341"/>
    <x v="0"/>
    <n v="4"/>
    <m/>
    <x v="540"/>
    <x v="533"/>
    <n v="30"/>
    <n v="0"/>
    <b v="0"/>
    <n v="0"/>
    <b v="0"/>
    <n v="0"/>
    <m/>
    <m/>
    <d v="2020-11-02T00:00:00"/>
    <m/>
    <b v="0"/>
    <s v="C - Framework"/>
    <x v="0"/>
    <x v="3"/>
  </r>
  <r>
    <x v="11"/>
    <x v="1168"/>
    <x v="1342"/>
    <x v="1"/>
    <n v="10"/>
    <m/>
    <x v="6"/>
    <x v="6"/>
    <m/>
    <m/>
    <b v="0"/>
    <m/>
    <b v="0"/>
    <m/>
    <m/>
    <m/>
    <m/>
    <m/>
    <b v="0"/>
    <s v="(Blank)"/>
    <x v="2"/>
    <x v="1"/>
  </r>
  <r>
    <x v="13"/>
    <x v="1169"/>
    <x v="1343"/>
    <x v="0"/>
    <n v="1"/>
    <m/>
    <x v="606"/>
    <x v="626"/>
    <n v="48"/>
    <n v="0"/>
    <b v="0"/>
    <m/>
    <b v="0"/>
    <m/>
    <n v="10000000"/>
    <n v="40000000"/>
    <m/>
    <d v="2022-06-01T00:00:00"/>
    <b v="1"/>
    <s v="A"/>
    <x v="0"/>
    <x v="0"/>
  </r>
  <r>
    <x v="13"/>
    <x v="1170"/>
    <x v="1344"/>
    <x v="0"/>
    <n v="1"/>
    <m/>
    <x v="607"/>
    <x v="627"/>
    <n v="48"/>
    <m/>
    <b v="0"/>
    <m/>
    <b v="0"/>
    <m/>
    <n v="10000000"/>
    <n v="40000000"/>
    <m/>
    <d v="2022-10-01T00:00:00"/>
    <b v="1"/>
    <s v="A"/>
    <x v="2"/>
    <x v="0"/>
  </r>
  <r>
    <x v="13"/>
    <x v="1171"/>
    <x v="19"/>
    <x v="0"/>
    <n v="1"/>
    <m/>
    <x v="608"/>
    <x v="628"/>
    <n v="48"/>
    <m/>
    <b v="0"/>
    <m/>
    <b v="0"/>
    <m/>
    <n v="6000000"/>
    <n v="24000000"/>
    <m/>
    <d v="2024-02-10T00:00:00"/>
    <b v="1"/>
    <s v="A"/>
    <x v="2"/>
    <x v="0"/>
  </r>
  <r>
    <x v="13"/>
    <x v="1172"/>
    <x v="1345"/>
    <x v="0"/>
    <n v="1"/>
    <m/>
    <x v="609"/>
    <x v="629"/>
    <n v="48"/>
    <m/>
    <b v="0"/>
    <m/>
    <b v="0"/>
    <m/>
    <n v="1000000"/>
    <n v="4000000"/>
    <m/>
    <d v="2022-10-28T00:00:00"/>
    <b v="1"/>
    <s v="C"/>
    <x v="2"/>
    <x v="0"/>
  </r>
  <r>
    <x v="13"/>
    <x v="1173"/>
    <x v="1346"/>
    <x v="0"/>
    <n v="1"/>
    <m/>
    <x v="610"/>
    <x v="630"/>
    <n v="48"/>
    <m/>
    <b v="0"/>
    <m/>
    <b v="0"/>
    <m/>
    <n v="10000000"/>
    <n v="40000000"/>
    <m/>
    <d v="2024-08-01T00:00:00"/>
    <b v="1"/>
    <s v="A"/>
    <x v="2"/>
    <x v="0"/>
  </r>
  <r>
    <x v="7"/>
    <x v="1174"/>
    <x v="1347"/>
    <x v="7"/>
    <n v="5"/>
    <m/>
    <x v="6"/>
    <x v="6"/>
    <m/>
    <m/>
    <b v="0"/>
    <m/>
    <b v="0"/>
    <m/>
    <m/>
    <m/>
    <m/>
    <m/>
    <b v="0"/>
    <s v="(Blank)"/>
    <x v="2"/>
    <x v="5"/>
  </r>
  <r>
    <x v="13"/>
    <x v="1175"/>
    <x v="1348"/>
    <x v="6"/>
    <n v="1"/>
    <m/>
    <x v="611"/>
    <x v="631"/>
    <n v="36"/>
    <n v="12"/>
    <b v="0"/>
    <m/>
    <b v="0"/>
    <m/>
    <n v="750000"/>
    <n v="3000000"/>
    <m/>
    <d v="2022-04-11T00:00:00"/>
    <b v="1"/>
    <s v="B"/>
    <x v="6"/>
    <x v="0"/>
  </r>
  <r>
    <x v="13"/>
    <x v="1176"/>
    <x v="142"/>
    <x v="6"/>
    <n v="1"/>
    <m/>
    <x v="612"/>
    <x v="632"/>
    <n v="24"/>
    <n v="24"/>
    <b v="0"/>
    <m/>
    <b v="0"/>
    <m/>
    <n v="775000"/>
    <n v="3100000"/>
    <d v="2021-03-08T00:00:00"/>
    <m/>
    <b v="1"/>
    <s v="B"/>
    <x v="4"/>
    <x v="0"/>
  </r>
  <r>
    <x v="13"/>
    <x v="1177"/>
    <x v="581"/>
    <x v="4"/>
    <n v="1"/>
    <m/>
    <x v="613"/>
    <x v="6"/>
    <m/>
    <m/>
    <b v="0"/>
    <m/>
    <b v="0"/>
    <m/>
    <m/>
    <m/>
    <d v="2020-11-30T00:00:00"/>
    <d v="2021-08-30T00:00:00"/>
    <b v="0"/>
    <s v="B"/>
    <x v="2"/>
    <x v="0"/>
  </r>
  <r>
    <x v="13"/>
    <x v="1178"/>
    <x v="1349"/>
    <x v="4"/>
    <n v="1"/>
    <m/>
    <x v="614"/>
    <x v="6"/>
    <m/>
    <m/>
    <b v="0"/>
    <m/>
    <b v="0"/>
    <m/>
    <m/>
    <m/>
    <d v="2020-11-30T00:00:00"/>
    <d v="2021-08-30T00:00:00"/>
    <b v="1"/>
    <s v="B"/>
    <x v="2"/>
    <x v="0"/>
  </r>
  <r>
    <x v="3"/>
    <x v="1179"/>
    <x v="945"/>
    <x v="4"/>
    <n v="3"/>
    <m/>
    <x v="615"/>
    <x v="633"/>
    <n v="24"/>
    <n v="24"/>
    <b v="0"/>
    <n v="12"/>
    <b v="0"/>
    <n v="12"/>
    <n v="0"/>
    <n v="0"/>
    <m/>
    <m/>
    <b v="0"/>
    <s v="B"/>
    <x v="4"/>
    <x v="2"/>
  </r>
  <r>
    <x v="7"/>
    <x v="1180"/>
    <x v="734"/>
    <x v="7"/>
    <n v="1"/>
    <m/>
    <x v="6"/>
    <x v="6"/>
    <m/>
    <m/>
    <b v="0"/>
    <m/>
    <b v="0"/>
    <m/>
    <m/>
    <m/>
    <m/>
    <m/>
    <b v="0"/>
    <s v="(Blank)"/>
    <x v="2"/>
    <x v="0"/>
  </r>
  <r>
    <x v="10"/>
    <x v="1180"/>
    <x v="1350"/>
    <x v="6"/>
    <n v="1"/>
    <d v="2021-06-28T00:00:00"/>
    <x v="616"/>
    <x v="634"/>
    <n v="48"/>
    <n v="0"/>
    <b v="0"/>
    <m/>
    <b v="0"/>
    <m/>
    <n v="0"/>
    <n v="20000"/>
    <m/>
    <m/>
    <b v="1"/>
    <s v="A"/>
    <x v="0"/>
    <x v="0"/>
  </r>
  <r>
    <x v="3"/>
    <x v="1081"/>
    <x v="1234"/>
    <x v="1"/>
    <n v="1"/>
    <d v="2020-11-24T00:00:00"/>
    <x v="545"/>
    <x v="569"/>
    <n v="24"/>
    <n v="24"/>
    <b v="0"/>
    <n v="12"/>
    <b v="0"/>
    <n v="12"/>
    <n v="0"/>
    <n v="0"/>
    <d v="2020-01-20T00:00:00"/>
    <d v="2020-09-14T00:00:00"/>
    <b v="1"/>
    <s v="B"/>
    <x v="4"/>
    <x v="0"/>
  </r>
  <r>
    <x v="3"/>
    <x v="1081"/>
    <x v="1234"/>
    <x v="1"/>
    <n v="1"/>
    <d v="2020-11-24T00:00:00"/>
    <x v="545"/>
    <x v="569"/>
    <n v="24"/>
    <n v="24"/>
    <b v="0"/>
    <n v="12"/>
    <b v="0"/>
    <n v="12"/>
    <m/>
    <m/>
    <d v="2020-01-20T00:00:00"/>
    <d v="2020-09-14T00:00:00"/>
    <b v="1"/>
    <s v="B"/>
    <x v="4"/>
    <x v="0"/>
  </r>
  <r>
    <x v="3"/>
    <x v="1081"/>
    <x v="1234"/>
    <x v="1"/>
    <n v="1"/>
    <d v="2020-11-24T00:00:00"/>
    <x v="545"/>
    <x v="569"/>
    <n v="24"/>
    <n v="24"/>
    <b v="0"/>
    <n v="12"/>
    <b v="0"/>
    <n v="12"/>
    <m/>
    <m/>
    <d v="2020-01-20T00:00:00"/>
    <d v="2020-09-14T00:00:00"/>
    <b v="1"/>
    <s v="B"/>
    <x v="4"/>
    <x v="0"/>
  </r>
  <r>
    <x v="3"/>
    <x v="1081"/>
    <x v="1234"/>
    <x v="1"/>
    <n v="1"/>
    <d v="2020-11-24T00:00:00"/>
    <x v="545"/>
    <x v="569"/>
    <n v="24"/>
    <n v="24"/>
    <b v="0"/>
    <n v="12"/>
    <b v="0"/>
    <n v="12"/>
    <m/>
    <m/>
    <d v="2020-01-20T00:00:00"/>
    <d v="2020-09-14T00:00:00"/>
    <b v="1"/>
    <s v="B"/>
    <x v="4"/>
    <x v="0"/>
  </r>
  <r>
    <x v="3"/>
    <x v="1081"/>
    <x v="1234"/>
    <x v="1"/>
    <n v="1"/>
    <d v="2020-11-24T00:00:00"/>
    <x v="545"/>
    <x v="569"/>
    <n v="24"/>
    <n v="24"/>
    <b v="0"/>
    <n v="12"/>
    <b v="0"/>
    <n v="12"/>
    <m/>
    <m/>
    <d v="2020-01-20T00:00:00"/>
    <d v="2020-09-14T00:00:00"/>
    <b v="1"/>
    <s v="B"/>
    <x v="4"/>
    <x v="0"/>
  </r>
  <r>
    <x v="3"/>
    <x v="1081"/>
    <x v="1234"/>
    <x v="1"/>
    <n v="1"/>
    <d v="2020-11-24T00:00:00"/>
    <x v="545"/>
    <x v="569"/>
    <n v="24"/>
    <n v="24"/>
    <b v="0"/>
    <n v="12"/>
    <b v="0"/>
    <n v="12"/>
    <m/>
    <m/>
    <d v="2020-01-20T00:00:00"/>
    <d v="2020-09-14T00:00:00"/>
    <b v="1"/>
    <s v="B"/>
    <x v="4"/>
    <x v="0"/>
  </r>
  <r>
    <x v="3"/>
    <x v="1081"/>
    <x v="1234"/>
    <x v="1"/>
    <n v="1"/>
    <d v="2020-11-24T00:00:00"/>
    <x v="545"/>
    <x v="569"/>
    <n v="24"/>
    <n v="24"/>
    <b v="0"/>
    <n v="12"/>
    <b v="0"/>
    <n v="12"/>
    <m/>
    <m/>
    <d v="2020-01-20T00:00:00"/>
    <d v="2020-09-14T00:00:00"/>
    <b v="1"/>
    <s v="B"/>
    <x v="4"/>
    <x v="0"/>
  </r>
  <r>
    <x v="3"/>
    <x v="1165"/>
    <x v="1351"/>
    <x v="5"/>
    <n v="1"/>
    <d v="2020-09-02T00:00:00"/>
    <x v="605"/>
    <x v="625"/>
    <n v="24"/>
    <n v="24"/>
    <b v="0"/>
    <m/>
    <b v="0"/>
    <m/>
    <n v="100000"/>
    <n v="400000"/>
    <m/>
    <m/>
    <b v="1"/>
    <s v="B"/>
    <x v="4"/>
    <x v="0"/>
  </r>
  <r>
    <x v="3"/>
    <x v="1181"/>
    <x v="979"/>
    <x v="1"/>
    <n v="3"/>
    <m/>
    <x v="617"/>
    <x v="635"/>
    <n v="36"/>
    <m/>
    <b v="0"/>
    <n v="12"/>
    <b v="0"/>
    <m/>
    <n v="0"/>
    <n v="0"/>
    <m/>
    <m/>
    <b v="0"/>
    <s v="A"/>
    <x v="2"/>
    <x v="2"/>
  </r>
  <r>
    <x v="7"/>
    <x v="244"/>
    <x v="734"/>
    <x v="7"/>
    <n v="4"/>
    <m/>
    <x v="6"/>
    <x v="6"/>
    <m/>
    <m/>
    <b v="0"/>
    <m/>
    <b v="0"/>
    <m/>
    <m/>
    <m/>
    <m/>
    <m/>
    <b v="0"/>
    <s v="(Blank)"/>
    <x v="2"/>
    <x v="3"/>
  </r>
  <r>
    <x v="10"/>
    <x v="1182"/>
    <x v="1352"/>
    <x v="4"/>
    <n v="1"/>
    <m/>
    <x v="517"/>
    <x v="540"/>
    <n v="24"/>
    <n v="24"/>
    <b v="0"/>
    <m/>
    <b v="0"/>
    <m/>
    <n v="0"/>
    <n v="0"/>
    <d v="2020-10-30T00:00:00"/>
    <d v="2021-02-26T00:00:00"/>
    <b v="1"/>
    <s v="C - Contract"/>
    <x v="4"/>
    <x v="0"/>
  </r>
  <r>
    <x v="10"/>
    <x v="1183"/>
    <x v="1353"/>
    <x v="4"/>
    <n v="1"/>
    <m/>
    <x v="517"/>
    <x v="540"/>
    <n v="24"/>
    <n v="24"/>
    <b v="0"/>
    <m/>
    <b v="0"/>
    <m/>
    <m/>
    <m/>
    <d v="2020-10-30T00:00:00"/>
    <d v="2021-02-26T00:00:00"/>
    <b v="1"/>
    <s v="C - Contract"/>
    <x v="4"/>
    <x v="0"/>
  </r>
  <r>
    <x v="10"/>
    <x v="1184"/>
    <x v="1354"/>
    <x v="4"/>
    <n v="1"/>
    <m/>
    <x v="517"/>
    <x v="540"/>
    <n v="24"/>
    <n v="24"/>
    <b v="0"/>
    <m/>
    <b v="0"/>
    <m/>
    <n v="0"/>
    <n v="0"/>
    <d v="2020-10-30T00:00:00"/>
    <d v="2021-02-26T00:00:00"/>
    <b v="1"/>
    <s v="C - Framework"/>
    <x v="4"/>
    <x v="0"/>
  </r>
  <r>
    <x v="8"/>
    <x v="1070"/>
    <x v="1225"/>
    <x v="1"/>
    <n v="1"/>
    <d v="2020-12-01T00:00:00"/>
    <x v="537"/>
    <x v="561"/>
    <n v="24"/>
    <n v="24"/>
    <b v="0"/>
    <m/>
    <b v="0"/>
    <m/>
    <n v="500000"/>
    <n v="2000000"/>
    <d v="2019-09-18T00:00:00"/>
    <d v="2020-05-12T00:00:00"/>
    <b v="0"/>
    <s v="B"/>
    <x v="4"/>
    <x v="0"/>
  </r>
  <r>
    <x v="8"/>
    <x v="1070"/>
    <x v="1225"/>
    <x v="1"/>
    <n v="1"/>
    <d v="2020-12-01T00:00:00"/>
    <x v="537"/>
    <x v="561"/>
    <n v="24"/>
    <n v="24"/>
    <b v="0"/>
    <m/>
    <b v="0"/>
    <m/>
    <n v="500000"/>
    <n v="2000000"/>
    <d v="2019-09-18T00:00:00"/>
    <d v="2020-05-12T00:00:00"/>
    <b v="0"/>
    <s v="B"/>
    <x v="4"/>
    <x v="0"/>
  </r>
  <r>
    <x v="8"/>
    <x v="1070"/>
    <x v="1225"/>
    <x v="1"/>
    <n v="1"/>
    <d v="2020-12-01T00:00:00"/>
    <x v="537"/>
    <x v="561"/>
    <n v="24"/>
    <n v="24"/>
    <b v="0"/>
    <m/>
    <b v="0"/>
    <m/>
    <n v="500000"/>
    <n v="2000000"/>
    <d v="2019-09-18T00:00:00"/>
    <d v="2020-05-12T00:00:00"/>
    <b v="0"/>
    <s v="B"/>
    <x v="4"/>
    <x v="0"/>
  </r>
  <r>
    <x v="8"/>
    <x v="1070"/>
    <x v="1225"/>
    <x v="1"/>
    <n v="1"/>
    <d v="2020-12-01T00:00:00"/>
    <x v="537"/>
    <x v="561"/>
    <n v="24"/>
    <n v="24"/>
    <b v="0"/>
    <m/>
    <b v="0"/>
    <m/>
    <n v="500000"/>
    <n v="2000000"/>
    <d v="2019-09-18T00:00:00"/>
    <d v="2020-05-12T00:00:00"/>
    <b v="0"/>
    <s v="B"/>
    <x v="4"/>
    <x v="0"/>
  </r>
  <r>
    <x v="8"/>
    <x v="1070"/>
    <x v="1225"/>
    <x v="1"/>
    <n v="1"/>
    <d v="2020-12-01T00:00:00"/>
    <x v="537"/>
    <x v="561"/>
    <n v="24"/>
    <n v="24"/>
    <b v="0"/>
    <m/>
    <b v="0"/>
    <m/>
    <n v="500000"/>
    <n v="2000000"/>
    <d v="2019-09-18T00:00:00"/>
    <d v="2020-05-12T00:00:00"/>
    <b v="0"/>
    <s v="B"/>
    <x v="4"/>
    <x v="0"/>
  </r>
  <r>
    <x v="8"/>
    <x v="1070"/>
    <x v="1225"/>
    <x v="1"/>
    <n v="1"/>
    <d v="2020-12-01T00:00:00"/>
    <x v="537"/>
    <x v="561"/>
    <n v="24"/>
    <n v="24"/>
    <b v="0"/>
    <m/>
    <b v="0"/>
    <m/>
    <n v="500000"/>
    <n v="2000000"/>
    <d v="2019-09-18T00:00:00"/>
    <d v="2020-05-12T00:00:00"/>
    <b v="0"/>
    <s v="B"/>
    <x v="4"/>
    <x v="0"/>
  </r>
  <r>
    <x v="13"/>
    <x v="416"/>
    <x v="1355"/>
    <x v="1"/>
    <n v="4"/>
    <d v="2020-08-01T00:00:00"/>
    <x v="520"/>
    <x v="15"/>
    <n v="36"/>
    <n v="36"/>
    <b v="0"/>
    <m/>
    <b v="0"/>
    <m/>
    <n v="0"/>
    <n v="0"/>
    <m/>
    <m/>
    <b v="0"/>
    <s v="B1"/>
    <x v="21"/>
    <x v="3"/>
  </r>
  <r>
    <x v="13"/>
    <x v="1185"/>
    <x v="1234"/>
    <x v="1"/>
    <n v="1"/>
    <m/>
    <x v="618"/>
    <x v="636"/>
    <n v="24"/>
    <n v="24"/>
    <b v="0"/>
    <m/>
    <b v="0"/>
    <m/>
    <m/>
    <m/>
    <m/>
    <d v="2024-10-01T00:00:00"/>
    <b v="0"/>
    <s v="B"/>
    <x v="4"/>
    <x v="0"/>
  </r>
  <r>
    <x v="10"/>
    <x v="1186"/>
    <x v="1356"/>
    <x v="6"/>
    <n v="1"/>
    <m/>
    <x v="619"/>
    <x v="637"/>
    <n v="12"/>
    <n v="0"/>
    <b v="0"/>
    <m/>
    <b v="0"/>
    <m/>
    <n v="0"/>
    <n v="0"/>
    <d v="2020-12-10T00:00:00"/>
    <d v="2021-01-18T00:00:00"/>
    <b v="1"/>
    <s v="C1 - Local Collaboration"/>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6420426-3467-4306-AB28-6EFB7B1745D4}"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2" firstHeaderRow="1" firstDataRow="2" firstDataCol="1"/>
  <pivotFields count="24">
    <pivotField showAll="0"/>
    <pivotField axis="axisCol" showAll="0">
      <items count="17">
        <item x="3"/>
        <item h="1" x="10"/>
        <item h="1" x="13"/>
        <item h="1" x="11"/>
        <item h="1" x="1"/>
        <item h="1" x="7"/>
        <item h="1" x="9"/>
        <item h="1" x="5"/>
        <item h="1" m="1" x="15"/>
        <item h="1" x="6"/>
        <item h="1" x="12"/>
        <item h="1" x="0"/>
        <item h="1" x="8"/>
        <item h="1" x="2"/>
        <item h="1" x="4"/>
        <item h="1" x="1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9">
        <item x="0"/>
        <item x="6"/>
        <item x="5"/>
        <item x="4"/>
        <item x="2"/>
        <item x="3"/>
        <item x="1"/>
        <item m="1" x="7"/>
        <item t="default"/>
      </items>
    </pivotField>
    <pivotField showAll="0"/>
  </pivotFields>
  <rowFields count="1">
    <field x="22"/>
  </rowFields>
  <rowItems count="8">
    <i>
      <x/>
    </i>
    <i>
      <x v="1"/>
    </i>
    <i>
      <x v="2"/>
    </i>
    <i>
      <x v="3"/>
    </i>
    <i>
      <x v="4"/>
    </i>
    <i>
      <x v="5"/>
    </i>
    <i>
      <x v="6"/>
    </i>
    <i t="grand">
      <x/>
    </i>
  </rowItems>
  <colFields count="1">
    <field x="1"/>
  </colFields>
  <colItems count="2">
    <i>
      <x/>
    </i>
    <i t="grand">
      <x/>
    </i>
  </colItems>
  <dataFields count="1">
    <dataField name="Consortia Summary" fld="2" subtotal="count" baseField="0" baseItem="0"/>
  </dataFields>
  <formats count="3">
    <format dxfId="4834">
      <pivotArea dataOnly="0" labelOnly="1" fieldPosition="0">
        <references count="1">
          <reference field="1" count="0"/>
        </references>
      </pivotArea>
    </format>
    <format dxfId="4833">
      <pivotArea outline="0" collapsedLevelsAreSubtotals="1" fieldPosition="0"/>
    </format>
    <format dxfId="4832">
      <pivotArea collapsedLevelsAreSubtotals="1" fieldPosition="0">
        <references count="1">
          <reference field="2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57BAB6B-CA05-4C68-A39F-20DD52E1F1B5}"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0" firstHeaderRow="1" firstDataRow="2" firstDataCol="1"/>
  <pivotFields count="24">
    <pivotField showAll="0"/>
    <pivotField axis="axisCol" showAll="0">
      <items count="17">
        <item h="1" x="3"/>
        <item x="10"/>
        <item h="1" x="13"/>
        <item h="1" x="11"/>
        <item h="1" x="1"/>
        <item h="1" x="7"/>
        <item h="1" x="9"/>
        <item h="1" x="5"/>
        <item h="1" m="1" x="15"/>
        <item h="1" x="6"/>
        <item h="1" x="12"/>
        <item h="1" x="0"/>
        <item h="1" x="8"/>
        <item h="1" x="2"/>
        <item h="1" x="4"/>
        <item h="1" x="1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6"/>
        <item x="5"/>
        <item x="4"/>
        <item x="2"/>
        <item x="3"/>
        <item x="1"/>
        <item m="1" x="7"/>
        <item t="default"/>
      </items>
    </pivotField>
    <pivotField showAll="0"/>
  </pivotFields>
  <rowFields count="1">
    <field x="22"/>
  </rowFields>
  <rowItems count="6">
    <i>
      <x/>
    </i>
    <i>
      <x v="2"/>
    </i>
    <i>
      <x v="3"/>
    </i>
    <i>
      <x v="4"/>
    </i>
    <i>
      <x v="5"/>
    </i>
    <i t="grand">
      <x/>
    </i>
  </rowItems>
  <colFields count="1">
    <field x="1"/>
  </colFields>
  <colItems count="2">
    <i>
      <x v="1"/>
    </i>
    <i t="grand">
      <x/>
    </i>
  </colItems>
  <dataFields count="1">
    <dataField name="Consortia Summary" fld="2" subtotal="count" baseField="0" baseItem="0"/>
  </dataFields>
  <formats count="3">
    <format dxfId="2252">
      <pivotArea dataOnly="0" labelOnly="1" fieldPosition="0">
        <references count="1">
          <reference field="1" count="0"/>
        </references>
      </pivotArea>
    </format>
    <format dxfId="2251">
      <pivotArea outline="0" collapsedLevelsAreSubtotals="1" fieldPosition="0"/>
    </format>
    <format dxfId="2250">
      <pivotArea collapsedLevelsAreSubtotals="1" fieldPosition="0">
        <references count="1">
          <reference field="2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5D5AFFA-0C47-4C8E-8338-05FA5B50B4FB}"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23:M60" firstHeaderRow="2" firstDataRow="2" firstDataCol="7" rowPageCount="1" colPageCount="1"/>
  <pivotFields count="22">
    <pivotField axis="axisPage" compact="0" outline="0" multipleItemSelectionAllowed="1" showAll="0">
      <items count="19">
        <item h="1" x="7"/>
        <item h="1" x="3"/>
        <item h="1" x="1"/>
        <item h="1" x="10"/>
        <item h="1" x="11"/>
        <item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sortType="ascending" defaultSubtotal="0">
      <items count="2601">
        <item m="1" x="847"/>
        <item m="1" x="1738"/>
        <item m="1" x="737"/>
        <item m="1" x="1739"/>
        <item m="1" x="1836"/>
        <item m="1" x="1760"/>
        <item m="1" x="2067"/>
        <item x="246"/>
        <item m="1" x="2240"/>
        <item m="1" x="1668"/>
        <item m="1" x="1675"/>
        <item m="1" x="1706"/>
        <item m="1" x="1740"/>
        <item m="1" x="1783"/>
        <item m="1" x="1989"/>
        <item m="1" x="1214"/>
        <item m="1" x="674"/>
        <item m="1" x="1741"/>
        <item m="1" x="1840"/>
        <item m="1" x="2281"/>
        <item m="1" x="1914"/>
        <item m="1" x="1001"/>
        <item x="87"/>
        <item m="1" x="2070"/>
        <item x="91"/>
        <item m="1" x="666"/>
        <item x="82"/>
        <item x="77"/>
        <item x="92"/>
        <item x="11"/>
        <item m="1" x="1423"/>
        <item m="1" x="1916"/>
        <item x="80"/>
        <item x="81"/>
        <item x="27"/>
        <item m="1" x="2074"/>
        <item x="60"/>
        <item x="75"/>
        <item x="1"/>
        <item m="1" x="1438"/>
        <item m="1" x="2451"/>
        <item x="79"/>
        <item x="78"/>
        <item m="1" x="1677"/>
        <item x="85"/>
        <item m="1" x="1678"/>
        <item m="1" x="1868"/>
        <item m="1" x="1707"/>
        <item m="1" x="1742"/>
        <item x="9"/>
        <item m="1" x="996"/>
        <item x="35"/>
        <item m="1" x="2030"/>
        <item x="289"/>
        <item m="1" x="1955"/>
        <item x="294"/>
        <item x="8"/>
        <item m="1" x="2542"/>
        <item x="37"/>
        <item m="1" x="620"/>
        <item x="59"/>
        <item x="20"/>
        <item x="83"/>
        <item m="1" x="1397"/>
        <item m="1" x="1442"/>
        <item x="2"/>
        <item x="96"/>
        <item x="15"/>
        <item m="1" x="848"/>
        <item m="1" x="992"/>
        <item x="76"/>
        <item x="10"/>
        <item m="1" x="1907"/>
        <item x="101"/>
        <item x="103"/>
        <item x="102"/>
        <item x="105"/>
        <item m="1" x="1788"/>
        <item m="1" x="959"/>
        <item x="31"/>
        <item x="118"/>
        <item m="1" x="2033"/>
        <item m="1" x="1922"/>
        <item m="1" x="2360"/>
        <item m="1" x="2507"/>
        <item x="17"/>
        <item m="1" x="2284"/>
        <item x="104"/>
        <item m="1" x="2571"/>
        <item x="19"/>
        <item m="1" x="2117"/>
        <item m="1" x="1524"/>
        <item x="30"/>
        <item m="1" x="1224"/>
        <item m="1" x="675"/>
        <item x="28"/>
        <item x="156"/>
        <item m="1" x="2340"/>
        <item x="32"/>
        <item m="1" x="1646"/>
        <item x="94"/>
        <item x="25"/>
        <item x="33"/>
        <item x="34"/>
        <item m="1" x="1810"/>
        <item x="158"/>
        <item m="1" x="1945"/>
        <item x="61"/>
        <item m="1" x="881"/>
        <item m="1" x="918"/>
        <item m="1" x="993"/>
        <item m="1" x="1043"/>
        <item m="1" x="1155"/>
        <item x="36"/>
        <item m="1" x="1763"/>
        <item m="1" x="1841"/>
        <item m="1" x="1081"/>
        <item m="1" x="1207"/>
        <item x="124"/>
        <item m="1" x="857"/>
        <item x="66"/>
        <item m="1" x="1336"/>
        <item x="95"/>
        <item m="1" x="1883"/>
        <item x="213"/>
        <item x="161"/>
        <item m="1" x="1209"/>
        <item x="43"/>
        <item x="137"/>
        <item m="1" x="2154"/>
        <item m="1" x="2191"/>
        <item m="1" x="2320"/>
        <item x="40"/>
        <item m="1" x="1493"/>
        <item m="1" x="2508"/>
        <item x="21"/>
        <item x="97"/>
        <item m="1" x="1170"/>
        <item x="93"/>
        <item m="1" x="1523"/>
        <item m="1" x="2572"/>
        <item x="0"/>
        <item m="1" x="2477"/>
        <item x="133"/>
        <item x="3"/>
        <item x="38"/>
        <item x="62"/>
        <item m="1" x="1607"/>
        <item m="1" x="1630"/>
        <item m="1" x="2258"/>
        <item x="41"/>
        <item m="1" x="1315"/>
        <item m="1" x="2335"/>
        <item m="1" x="2484"/>
        <item m="1" x="1529"/>
        <item m="1" x="1631"/>
        <item m="1" x="653"/>
        <item m="1" x="2345"/>
        <item m="1" x="1533"/>
        <item m="1" x="2579"/>
        <item m="1" x="733"/>
        <item x="196"/>
        <item m="1" x="1664"/>
        <item x="44"/>
        <item m="1" x="1679"/>
        <item x="51"/>
        <item m="1" x="1811"/>
        <item m="1" x="1906"/>
        <item x="46"/>
        <item x="74"/>
        <item x="86"/>
        <item x="179"/>
        <item m="1" x="1837"/>
        <item m="1" x="849"/>
        <item x="169"/>
        <item x="237"/>
        <item m="1" x="741"/>
        <item m="1" x="1744"/>
        <item x="99"/>
        <item x="48"/>
        <item x="53"/>
        <item x="39"/>
        <item x="22"/>
        <item x="56"/>
        <item m="1" x="1789"/>
        <item m="1" x="794"/>
        <item m="1" x="1814"/>
        <item x="54"/>
        <item m="1" x="1208"/>
        <item m="1" x="2231"/>
        <item x="170"/>
        <item x="57"/>
        <item x="58"/>
        <item m="1" x="1846"/>
        <item x="204"/>
        <item m="1" x="2065"/>
        <item m="1" x="2148"/>
        <item x="50"/>
        <item x="148"/>
        <item m="1" x="930"/>
        <item x="314"/>
        <item x="45"/>
        <item m="1" x="1161"/>
        <item m="1" x="2235"/>
        <item m="1" x="1386"/>
        <item m="1" x="1424"/>
        <item x="123"/>
        <item m="1" x="936"/>
        <item x="49"/>
        <item m="1" x="1166"/>
        <item x="120"/>
        <item x="71"/>
        <item m="1" x="2363"/>
        <item x="121"/>
        <item m="1" x="2476"/>
        <item m="1" x="1494"/>
        <item x="73"/>
        <item m="1" x="1019"/>
        <item x="194"/>
        <item m="1" x="1173"/>
        <item m="1" x="2243"/>
        <item m="1" x="1259"/>
        <item m="1" x="1342"/>
        <item m="1" x="2366"/>
        <item m="1" x="1552"/>
        <item x="138"/>
        <item m="1" x="2123"/>
        <item m="1" x="1180"/>
        <item m="1" x="2328"/>
        <item x="112"/>
        <item m="1" x="1582"/>
        <item m="1" x="1606"/>
        <item x="115"/>
        <item m="1" x="1230"/>
        <item m="1" x="2294"/>
        <item x="160"/>
        <item m="1" x="2333"/>
        <item x="110"/>
        <item m="1" x="2420"/>
        <item m="1" x="2452"/>
        <item x="67"/>
        <item x="157"/>
        <item m="1" x="622"/>
        <item m="1" x="652"/>
        <item x="113"/>
        <item x="220"/>
        <item x="159"/>
        <item m="1" x="2426"/>
        <item m="1" x="1473"/>
        <item m="1" x="2520"/>
        <item m="1" x="2577"/>
        <item m="1" x="1610"/>
        <item m="1" x="677"/>
        <item x="52"/>
        <item m="1" x="2391"/>
        <item m="1" x="2488"/>
        <item m="1" x="625"/>
        <item m="1" x="1670"/>
        <item m="1" x="1719"/>
        <item m="1" x="734"/>
        <item x="42"/>
        <item m="1" x="1680"/>
        <item x="127"/>
        <item m="1" x="2022"/>
        <item x="68"/>
        <item m="1" x="696"/>
        <item m="1" x="1694"/>
        <item m="1" x="1724"/>
        <item m="1" x="740"/>
        <item m="1" x="792"/>
        <item m="1" x="850"/>
        <item m="1" x="1908"/>
        <item m="1" x="919"/>
        <item m="1" x="1947"/>
        <item m="1" x="1983"/>
        <item x="198"/>
        <item m="1" x="720"/>
        <item m="1" x="1725"/>
        <item x="136"/>
        <item m="1" x="1786"/>
        <item m="1" x="852"/>
        <item x="111"/>
        <item x="211"/>
        <item m="1" x="920"/>
        <item m="1" x="2027"/>
        <item m="1" x="2103"/>
        <item m="1" x="2146"/>
        <item m="1" x="1156"/>
        <item x="5"/>
        <item x="4"/>
        <item m="1" x="774"/>
        <item m="1" x="1792"/>
        <item m="1" x="1817"/>
        <item m="1" x="823"/>
        <item m="1" x="1875"/>
        <item m="1" x="887"/>
        <item m="1" x="923"/>
        <item x="334"/>
        <item m="1" x="1045"/>
        <item m="1" x="2064"/>
        <item m="1" x="1082"/>
        <item m="1" x="2232"/>
        <item x="139"/>
        <item m="1" x="1822"/>
        <item m="1" x="1850"/>
        <item m="1" x="966"/>
        <item x="132"/>
        <item m="1" x="2106"/>
        <item m="1" x="1118"/>
        <item m="1" x="1159"/>
        <item m="1" x="2188"/>
        <item m="1" x="2233"/>
        <item m="1" x="2282"/>
        <item m="1" x="2319"/>
        <item x="114"/>
        <item m="1" x="865"/>
        <item x="117"/>
        <item m="1" x="1961"/>
        <item m="1" x="1996"/>
        <item m="1" x="2071"/>
        <item m="1" x="1122"/>
        <item m="1" x="1212"/>
        <item x="155"/>
        <item x="245"/>
        <item m="1" x="2361"/>
        <item m="1" x="1387"/>
        <item m="1" x="2411"/>
        <item m="1" x="1425"/>
        <item x="55"/>
        <item x="69"/>
        <item m="1" x="1127"/>
        <item m="1" x="1255"/>
        <item x="106"/>
        <item m="1" x="1302"/>
        <item x="154"/>
        <item m="1" x="2413"/>
        <item m="1" x="1427"/>
        <item x="7"/>
        <item m="1" x="2509"/>
        <item x="100"/>
        <item m="1" x="2047"/>
        <item m="1" x="1063"/>
        <item m="1" x="1093"/>
        <item m="1" x="2121"/>
        <item m="1" x="1134"/>
        <item m="1" x="2163"/>
        <item m="1" x="1306"/>
        <item m="1" x="2325"/>
        <item m="1" x="1345"/>
        <item m="1" x="2368"/>
        <item m="1" x="1431"/>
        <item m="1" x="1464"/>
        <item m="1" x="2543"/>
        <item m="1" x="2573"/>
        <item x="98"/>
        <item m="1" x="2169"/>
        <item m="1" x="1184"/>
        <item m="1" x="2253"/>
        <item m="1" x="1269"/>
        <item m="1" x="1351"/>
        <item m="1" x="2450"/>
        <item m="1" x="1467"/>
        <item m="1" x="1497"/>
        <item m="1" x="1553"/>
        <item m="1" x="621"/>
        <item x="122"/>
        <item x="134"/>
        <item x="12"/>
        <item m="1" x="1232"/>
        <item m="1" x="1275"/>
        <item m="1" x="1357"/>
        <item m="1" x="1398"/>
        <item m="1" x="1443"/>
        <item x="119"/>
        <item m="1" x="1499"/>
        <item m="1" x="2548"/>
        <item m="1" x="1584"/>
        <item m="1" x="676"/>
        <item m="1" x="2264"/>
        <item m="1" x="2303"/>
        <item x="143"/>
        <item m="1" x="2387"/>
        <item m="1" x="1503"/>
        <item m="1" x="1562"/>
        <item m="1" x="1632"/>
        <item x="130"/>
        <item m="1" x="693"/>
        <item x="304"/>
        <item x="63"/>
        <item m="1" x="2461"/>
        <item m="1" x="1479"/>
        <item m="1" x="2492"/>
        <item m="1" x="1538"/>
        <item m="1" x="2558"/>
        <item m="1" x="1567"/>
        <item x="72"/>
        <item m="1" x="1589"/>
        <item m="1" x="1651"/>
        <item m="1" x="706"/>
        <item m="1" x="1644"/>
        <item m="1" x="670"/>
        <item x="176"/>
        <item m="1" x="1681"/>
        <item x="350"/>
        <item m="1" x="717"/>
        <item m="1" x="1761"/>
        <item m="1" x="1838"/>
        <item x="16"/>
        <item m="1" x="1946"/>
        <item m="1" x="2023"/>
        <item x="125"/>
        <item m="1" x="697"/>
        <item m="1" x="1696"/>
        <item x="64"/>
        <item x="141"/>
        <item x="89"/>
        <item m="1" x="754"/>
        <item m="1" x="1784"/>
        <item m="1" x="793"/>
        <item m="1" x="851"/>
        <item m="1" x="1870"/>
        <item m="1" x="1910"/>
        <item m="1" x="2025"/>
        <item x="135"/>
        <item x="185"/>
        <item m="1" x="1765"/>
        <item m="1" x="1815"/>
        <item m="1" x="821"/>
        <item m="1" x="1843"/>
        <item m="1" x="855"/>
        <item m="1" x="884"/>
        <item m="1" x="1912"/>
        <item m="1" x="921"/>
        <item m="1" x="1949"/>
        <item m="1" x="960"/>
        <item m="1" x="998"/>
        <item m="1" x="2028"/>
        <item m="1" x="2104"/>
        <item m="1" x="1115"/>
        <item x="142"/>
        <item m="1" x="2186"/>
        <item x="128"/>
        <item m="1" x="759"/>
        <item m="1" x="1769"/>
        <item m="1" x="777"/>
        <item m="1" x="797"/>
        <item m="1" x="1879"/>
        <item m="1" x="964"/>
        <item m="1" x="1990"/>
        <item m="1" x="1005"/>
        <item m="1" x="1046"/>
        <item x="248"/>
        <item x="252"/>
        <item m="1" x="1157"/>
        <item x="479"/>
        <item x="116"/>
        <item m="1" x="802"/>
        <item x="189"/>
        <item m="1" x="894"/>
        <item m="1" x="1923"/>
        <item m="1" x="931"/>
        <item m="1" x="1008"/>
        <item x="90"/>
        <item m="1" x="2151"/>
        <item m="1" x="1162"/>
        <item m="1" x="1210"/>
        <item x="202"/>
        <item m="1" x="1249"/>
        <item m="1" x="1300"/>
        <item m="1" x="1337"/>
        <item x="131"/>
        <item m="1" x="899"/>
        <item m="1" x="937"/>
        <item m="1" x="973"/>
        <item x="88"/>
        <item m="1" x="2075"/>
        <item m="1" x="2112"/>
        <item m="1" x="2194"/>
        <item m="1" x="1215"/>
        <item m="1" x="1253"/>
        <item m="1" x="1339"/>
        <item x="206"/>
        <item x="65"/>
        <item m="1" x="2412"/>
        <item m="1" x="1426"/>
        <item x="147"/>
        <item m="1" x="943"/>
        <item m="1" x="1020"/>
        <item m="1" x="2118"/>
        <item x="167"/>
        <item m="1" x="1220"/>
        <item m="1" x="1260"/>
        <item m="1" x="2286"/>
        <item m="1" x="2367"/>
        <item m="1" x="1388"/>
        <item m="1" x="1429"/>
        <item m="1" x="1495"/>
        <item m="1" x="2510"/>
        <item x="47"/>
        <item m="1" x="2051"/>
        <item m="1" x="2124"/>
        <item m="1" x="1138"/>
        <item m="1" x="2166"/>
        <item m="1" x="1181"/>
        <item m="1" x="1225"/>
        <item m="1" x="2249"/>
        <item x="192"/>
        <item m="1" x="1308"/>
        <item m="1" x="2329"/>
        <item m="1" x="1348"/>
        <item m="1" x="1390"/>
        <item m="1" x="2449"/>
        <item m="1" x="1465"/>
        <item m="1" x="2479"/>
        <item m="1" x="1525"/>
        <item m="1" x="2544"/>
        <item x="164"/>
        <item x="146"/>
        <item m="1" x="1143"/>
        <item m="1" x="2172"/>
        <item m="1" x="1188"/>
        <item m="1" x="2209"/>
        <item m="1" x="2295"/>
        <item x="300"/>
        <item x="323"/>
        <item x="370"/>
        <item m="1" x="1469"/>
        <item m="1" x="1527"/>
        <item m="1" x="2546"/>
        <item m="1" x="1555"/>
        <item m="1" x="1583"/>
        <item m="1" x="1608"/>
        <item x="162"/>
        <item m="1" x="2215"/>
        <item m="1" x="1278"/>
        <item x="26"/>
        <item m="1" x="2341"/>
        <item m="1" x="2383"/>
        <item m="1" x="1474"/>
        <item m="1" x="1559"/>
        <item m="1" x="623"/>
        <item m="1" x="654"/>
        <item m="1" x="1647"/>
        <item m="1" x="678"/>
        <item x="129"/>
        <item m="1" x="2348"/>
        <item m="1" x="1365"/>
        <item m="1" x="2392"/>
        <item m="1" x="2432"/>
        <item m="1" x="2458"/>
        <item x="371"/>
        <item m="1" x="2489"/>
        <item m="1" x="1536"/>
        <item m="1" x="2581"/>
        <item m="1" x="1649"/>
        <item m="1" x="680"/>
        <item m="1" x="694"/>
        <item m="1" x="2353"/>
        <item m="1" x="2398"/>
        <item m="1" x="1456"/>
        <item x="144"/>
        <item x="152"/>
        <item m="1" x="1540"/>
        <item m="1" x="2561"/>
        <item x="315"/>
        <item m="1" x="2586"/>
        <item m="1" x="1593"/>
        <item x="247"/>
        <item m="1" x="640"/>
        <item m="1" x="1635"/>
        <item m="1" x="659"/>
        <item m="1" x="707"/>
        <item m="1" x="735"/>
        <item x="182"/>
        <item m="1" x="671"/>
        <item m="1" x="1665"/>
        <item x="203"/>
        <item m="1" x="1695"/>
        <item m="1" x="710"/>
        <item m="1" x="1708"/>
        <item m="1" x="718"/>
        <item m="1" x="1743"/>
        <item m="1" x="753"/>
        <item m="1" x="770"/>
        <item m="1" x="1839"/>
        <item m="1" x="1869"/>
        <item m="1" x="1909"/>
        <item m="1" x="994"/>
        <item m="1" x="2024"/>
        <item x="145"/>
        <item x="126"/>
        <item m="1" x="721"/>
        <item m="1" x="742"/>
        <item m="1" x="771"/>
        <item m="1" x="1787"/>
        <item m="1" x="1812"/>
        <item m="1" x="853"/>
        <item m="1" x="883"/>
        <item x="109"/>
        <item x="376"/>
        <item x="282"/>
        <item x="153"/>
        <item x="187"/>
        <item m="1" x="745"/>
        <item m="1" x="1749"/>
        <item m="1" x="757"/>
        <item m="1" x="1767"/>
        <item m="1" x="775"/>
        <item m="1" x="1793"/>
        <item m="1" x="1818"/>
        <item m="1" x="824"/>
        <item m="1" x="858"/>
        <item m="1" x="1876"/>
        <item m="1" x="1915"/>
        <item m="1" x="924"/>
        <item m="1" x="963"/>
        <item m="1" x="1987"/>
        <item m="1" x="1002"/>
        <item x="181"/>
        <item m="1" x="1116"/>
        <item m="1" x="2147"/>
        <item m="1" x="2187"/>
        <item x="107"/>
        <item m="1" x="761"/>
        <item m="1" x="1773"/>
        <item m="1" x="779"/>
        <item m="1" x="1797"/>
        <item x="193"/>
        <item x="175"/>
        <item m="1" x="862"/>
        <item m="1" x="1884"/>
        <item m="1" x="891"/>
        <item m="1" x="1956"/>
        <item m="1" x="967"/>
        <item x="201"/>
        <item m="1" x="1084"/>
        <item m="1" x="2107"/>
        <item m="1" x="1119"/>
        <item m="1" x="2150"/>
        <item m="1" x="2234"/>
        <item m="1" x="1248"/>
        <item m="1" x="1802"/>
        <item m="1" x="805"/>
        <item m="1" x="1826"/>
        <item m="1" x="896"/>
        <item m="1" x="1926"/>
        <item m="1" x="1962"/>
        <item x="222"/>
        <item m="1" x="2037"/>
        <item x="268"/>
        <item m="1" x="2072"/>
        <item m="1" x="1087"/>
        <item m="1" x="2110"/>
        <item x="180"/>
        <item m="1" x="2155"/>
        <item m="1" x="1164"/>
        <item m="1" x="1251"/>
        <item m="1" x="2283"/>
        <item m="1" x="1301"/>
        <item m="1" x="2321"/>
        <item m="1" x="1338"/>
        <item m="1" x="2362"/>
        <item x="140"/>
        <item m="1" x="869"/>
        <item x="84"/>
        <item m="1" x="903"/>
        <item m="1" x="1931"/>
        <item m="1" x="940"/>
        <item m="1" x="1966"/>
        <item m="1" x="975"/>
        <item x="233"/>
        <item m="1" x="2042"/>
        <item m="1" x="1057"/>
        <item m="1" x="2078"/>
        <item m="1" x="1091"/>
        <item x="313"/>
        <item x="184"/>
        <item m="1" x="2197"/>
        <item m="1" x="1218"/>
        <item m="1" x="2241"/>
        <item m="1" x="1256"/>
        <item m="1" x="1303"/>
        <item m="1" x="1340"/>
        <item m="1" x="2365"/>
        <item m="1" x="1428"/>
        <item x="149"/>
        <item m="1" x="945"/>
        <item m="1" x="1970"/>
        <item m="1" x="978"/>
        <item m="1" x="2007"/>
        <item m="1" x="1024"/>
        <item m="1" x="1064"/>
        <item m="1" x="2083"/>
        <item m="1" x="1094"/>
        <item m="1" x="2122"/>
        <item m="1" x="1135"/>
        <item m="1" x="2201"/>
        <item m="1" x="2246"/>
        <item m="1" x="1263"/>
        <item m="1" x="2288"/>
        <item m="1" x="1307"/>
        <item m="1" x="2369"/>
        <item m="1" x="2414"/>
        <item m="1" x="1432"/>
        <item m="1" x="2478"/>
        <item m="1" x="2511"/>
        <item x="207"/>
        <item m="1" x="1030"/>
        <item m="1" x="2088"/>
        <item m="1" x="1099"/>
        <item m="1" x="2127"/>
        <item m="1" x="1140"/>
        <item m="1" x="1185"/>
        <item x="177"/>
        <item m="1" x="2291"/>
        <item m="1" x="1311"/>
        <item x="450"/>
        <item m="1" x="2418"/>
        <item m="1" x="1435"/>
        <item x="183"/>
        <item m="1" x="2513"/>
        <item m="1" x="1526"/>
        <item m="1" x="2545"/>
        <item m="1" x="1554"/>
        <item x="171"/>
        <item m="1" x="1103"/>
        <item x="29"/>
        <item m="1" x="2175"/>
        <item m="1" x="1190"/>
        <item m="1" x="1233"/>
        <item x="244"/>
        <item m="1" x="1276"/>
        <item m="1" x="2299"/>
        <item m="1" x="1316"/>
        <item m="1" x="2336"/>
        <item m="1" x="2380"/>
        <item x="253"/>
        <item m="1" x="2424"/>
        <item m="1" x="1444"/>
        <item m="1" x="2453"/>
        <item m="1" x="1471"/>
        <item m="1" x="2517"/>
        <item m="1" x="1530"/>
        <item m="1" x="2549"/>
        <item m="1" x="1557"/>
        <item m="1" x="2575"/>
        <item m="1" x="1609"/>
        <item x="151"/>
        <item m="1" x="1196"/>
        <item m="1" x="2218"/>
        <item m="1" x="2265"/>
        <item m="1" x="1321"/>
        <item m="1" x="1363"/>
        <item m="1" x="2388"/>
        <item m="1" x="1404"/>
        <item m="1" x="1450"/>
        <item m="1" x="1476"/>
        <item m="1" x="1504"/>
        <item m="1" x="2552"/>
        <item m="1" x="1563"/>
        <item x="163"/>
        <item m="1" x="1612"/>
        <item m="1" x="1633"/>
        <item m="1" x="655"/>
        <item m="1" x="1648"/>
        <item m="1" x="679"/>
        <item x="302"/>
        <item m="1" x="1288"/>
        <item x="232"/>
        <item m="1" x="2351"/>
        <item m="1" x="2396"/>
        <item x="231"/>
        <item m="1" x="1480"/>
        <item m="1" x="2493"/>
        <item x="283"/>
        <item m="1" x="2583"/>
        <item m="1" x="1590"/>
        <item m="1" x="627"/>
        <item m="1" x="1614"/>
        <item m="1" x="657"/>
        <item m="1" x="1652"/>
        <item m="1" x="1671"/>
        <item x="191"/>
        <item m="1" x="1374"/>
        <item m="1" x="1412"/>
        <item m="1" x="2439"/>
        <item m="1" x="2496"/>
        <item m="1" x="1513"/>
        <item m="1" x="2531"/>
        <item m="1" x="1542"/>
        <item x="293"/>
        <item m="1" x="1595"/>
        <item x="172"/>
        <item m="1" x="1618"/>
        <item m="1" x="643"/>
        <item m="1" x="1637"/>
        <item m="1" x="662"/>
        <item m="1" x="682"/>
        <item m="1" x="708"/>
        <item x="205"/>
        <item x="234"/>
        <item x="372"/>
        <item m="1" x="1697"/>
        <item m="1" x="711"/>
        <item m="1" x="719"/>
        <item m="1" x="1745"/>
        <item m="1" x="755"/>
        <item m="1" x="1762"/>
        <item m="1" x="1785"/>
        <item m="1" x="819"/>
        <item x="219"/>
        <item m="1" x="1871"/>
        <item m="1" x="882"/>
        <item m="1" x="1911"/>
        <item x="286"/>
        <item x="188"/>
        <item m="1" x="995"/>
        <item m="1" x="2026"/>
        <item m="1" x="1682"/>
        <item m="1" x="1699"/>
        <item m="1" x="712"/>
        <item m="1" x="722"/>
        <item m="1" x="1726"/>
        <item m="1" x="1747"/>
        <item m="1" x="1766"/>
        <item m="1" x="773"/>
        <item m="1" x="1790"/>
        <item m="1" x="1844"/>
        <item x="420"/>
        <item m="1" x="1873"/>
        <item m="1" x="885"/>
        <item m="1" x="1913"/>
        <item m="1" x="961"/>
        <item m="1" x="1985"/>
        <item m="1" x="999"/>
        <item m="1" x="1044"/>
        <item x="269"/>
        <item x="178"/>
        <item m="1" x="746"/>
        <item m="1" x="1752"/>
        <item m="1" x="760"/>
        <item m="1" x="1770"/>
        <item x="226"/>
        <item x="200"/>
        <item m="1" x="827"/>
        <item m="1" x="1847"/>
        <item m="1" x="860"/>
        <item m="1" x="1880"/>
        <item x="215"/>
        <item m="1" x="926"/>
        <item m="1" x="1953"/>
        <item m="1" x="965"/>
        <item m="1" x="1991"/>
        <item m="1" x="1047"/>
        <item m="1" x="2066"/>
        <item m="1" x="1083"/>
        <item m="1" x="2105"/>
        <item m="1" x="1117"/>
        <item m="1" x="2149"/>
        <item m="1" x="1158"/>
        <item x="173"/>
        <item x="303"/>
        <item m="1" x="765"/>
        <item m="1" x="1776"/>
        <item m="1" x="781"/>
        <item x="266"/>
        <item m="1" x="832"/>
        <item m="1" x="1854"/>
        <item m="1" x="1888"/>
        <item x="223"/>
        <item m="1" x="1995"/>
        <item m="1" x="2035"/>
        <item m="1" x="2068"/>
        <item m="1" x="1086"/>
        <item m="1" x="2109"/>
        <item m="1" x="1120"/>
        <item m="1" x="2152"/>
        <item m="1" x="1211"/>
        <item m="1" x="2236"/>
        <item m="1" x="1250"/>
        <item x="267"/>
        <item m="1" x="809"/>
        <item x="259"/>
        <item m="1" x="1857"/>
        <item m="1" x="868"/>
        <item m="1" x="900"/>
        <item m="1" x="1929"/>
        <item m="1" x="938"/>
        <item x="254"/>
        <item m="1" x="1999"/>
        <item m="1" x="1014"/>
        <item m="1" x="2040"/>
        <item m="1" x="1055"/>
        <item m="1" x="2113"/>
        <item m="1" x="1125"/>
        <item m="1" x="2157"/>
        <item m="1" x="1167"/>
        <item x="375"/>
        <item m="1" x="1216"/>
        <item m="1" x="2238"/>
        <item m="1" x="1254"/>
        <item m="1" x="2285"/>
        <item x="239"/>
        <item m="1" x="2322"/>
        <item x="249"/>
        <item m="1" x="2364"/>
        <item x="238"/>
        <item x="195"/>
        <item m="1" x="1897"/>
        <item m="1" x="907"/>
        <item m="1" x="1934"/>
        <item m="1" x="944"/>
        <item m="1" x="2004"/>
        <item m="1" x="1021"/>
        <item m="1" x="1060"/>
        <item m="1" x="2080"/>
        <item m="1" x="1131"/>
        <item m="1" x="2161"/>
        <item m="1" x="1174"/>
        <item x="318"/>
        <item m="1" x="2244"/>
        <item m="1" x="2287"/>
        <item m="1" x="1305"/>
        <item m="1" x="2324"/>
        <item m="1" x="1343"/>
        <item x="306"/>
        <item m="1" x="1430"/>
        <item x="190"/>
        <item x="230"/>
        <item m="1" x="1972"/>
        <item x="419"/>
        <item x="241"/>
        <item m="1" x="1067"/>
        <item m="1" x="2085"/>
        <item m="1" x="1097"/>
        <item m="1" x="2125"/>
        <item x="337"/>
        <item m="1" x="2204"/>
        <item m="1" x="2250"/>
        <item x="216"/>
        <item m="1" x="1349"/>
        <item m="1" x="2372"/>
        <item m="1" x="1391"/>
        <item m="1" x="2416"/>
        <item m="1" x="1434"/>
        <item m="1" x="1466"/>
        <item m="1" x="2480"/>
        <item m="1" x="1496"/>
        <item m="1" x="2512"/>
        <item x="243"/>
        <item m="1" x="1072"/>
        <item m="1" x="2092"/>
        <item m="1" x="1102"/>
        <item x="212"/>
        <item m="1" x="1144"/>
        <item m="1" x="2173"/>
        <item m="1" x="2210"/>
        <item x="174"/>
        <item m="1" x="2256"/>
        <item m="1" x="1272"/>
        <item m="1" x="2296"/>
        <item x="250"/>
        <item m="1" x="2377"/>
        <item m="1" x="1395"/>
        <item m="1" x="2421"/>
        <item m="1" x="1439"/>
        <item m="1" x="2482"/>
        <item m="1" x="1498"/>
        <item m="1" x="2515"/>
        <item m="1" x="1528"/>
        <item m="1" x="2547"/>
        <item m="1" x="1556"/>
        <item m="1" x="2574"/>
        <item x="297"/>
        <item m="1" x="1107"/>
        <item m="1" x="2135"/>
        <item m="1" x="1148"/>
        <item m="1" x="1236"/>
        <item m="1" x="2261"/>
        <item m="1" x="1279"/>
        <item m="1" x="2301"/>
        <item m="1" x="1319"/>
        <item m="1" x="2342"/>
        <item m="1" x="1361"/>
        <item m="1" x="2384"/>
        <item m="1" x="1401"/>
        <item m="1" x="2427"/>
        <item m="1" x="1447"/>
        <item m="1" x="2455"/>
        <item m="1" x="1500"/>
        <item m="1" x="1532"/>
        <item m="1" x="2550"/>
        <item m="1" x="1560"/>
        <item m="1" x="1585"/>
        <item m="1" x="624"/>
        <item m="1" x="1611"/>
        <item x="251"/>
        <item m="1" x="1199"/>
        <item m="1" x="2221"/>
        <item m="1" x="2268"/>
        <item m="1" x="1284"/>
        <item m="1" x="1324"/>
        <item m="1" x="2349"/>
        <item x="229"/>
        <item m="1" x="1407"/>
        <item x="227"/>
        <item m="1" x="1452"/>
        <item m="1" x="2459"/>
        <item m="1" x="2490"/>
        <item x="214"/>
        <item m="1" x="2555"/>
        <item m="1" x="1565"/>
        <item m="1" x="1587"/>
        <item m="1" x="639"/>
        <item m="1" x="1634"/>
        <item m="1" x="656"/>
        <item m="1" x="1650"/>
        <item x="310"/>
        <item x="236"/>
        <item x="263"/>
        <item m="1" x="1330"/>
        <item m="1" x="2354"/>
        <item m="1" x="1371"/>
        <item m="1" x="2399"/>
        <item x="240"/>
        <item m="1" x="2465"/>
        <item m="1" x="1483"/>
        <item m="1" x="1511"/>
        <item x="346"/>
        <item m="1" x="1570"/>
        <item m="1" x="2587"/>
        <item m="1" x="1594"/>
        <item m="1" x="629"/>
        <item m="1" x="641"/>
        <item m="1" x="1636"/>
        <item m="1" x="660"/>
        <item m="1" x="1654"/>
        <item m="1" x="681"/>
        <item m="1" x="1672"/>
        <item m="1" x="1689"/>
        <item x="108"/>
        <item x="327"/>
        <item m="1" x="2402"/>
        <item m="1" x="1414"/>
        <item m="1" x="2442"/>
        <item m="1" x="1486"/>
        <item m="1" x="2499"/>
        <item m="1" x="1516"/>
        <item m="1" x="2534"/>
        <item m="1" x="1544"/>
        <item m="1" x="2594"/>
        <item m="1" x="1598"/>
        <item x="416"/>
        <item m="1" x="1620"/>
        <item m="1" x="646"/>
        <item x="308"/>
        <item m="1" x="1657"/>
        <item m="1" x="685"/>
        <item m="1" x="1720"/>
        <item x="23"/>
        <item x="242"/>
        <item x="255"/>
        <item m="1" x="698"/>
        <item m="1" x="1698"/>
        <item m="1" x="1709"/>
        <item m="1" x="743"/>
        <item m="1" x="1746"/>
        <item m="1" x="1764"/>
        <item m="1" x="772"/>
        <item m="1" x="1813"/>
        <item m="1" x="820"/>
        <item m="1" x="1842"/>
        <item m="1" x="854"/>
        <item m="1" x="1872"/>
        <item x="338"/>
        <item m="1" x="1948"/>
        <item m="1" x="958"/>
        <item m="1" x="1984"/>
        <item m="1" x="997"/>
        <item x="324"/>
        <item x="335"/>
        <item m="1" x="1701"/>
        <item m="1" x="713"/>
        <item m="1" x="1710"/>
        <item x="417"/>
        <item m="1" x="1750"/>
        <item m="1" x="758"/>
        <item m="1" x="1768"/>
        <item m="1" x="776"/>
        <item m="1" x="1794"/>
        <item m="1" x="1819"/>
        <item m="1" x="825"/>
        <item x="426"/>
        <item m="1" x="859"/>
        <item m="1" x="1877"/>
        <item m="1" x="1951"/>
        <item m="1" x="1988"/>
        <item m="1" x="1003"/>
        <item m="1" x="2031"/>
        <item m="1" x="1714"/>
        <item m="1" x="725"/>
        <item m="1" x="1729"/>
        <item m="1" x="748"/>
        <item m="1" x="1754"/>
        <item m="1" x="762"/>
        <item m="1" x="1774"/>
        <item m="1" x="1798"/>
        <item x="290"/>
        <item m="1" x="829"/>
        <item m="1" x="1851"/>
        <item m="1" x="1885"/>
        <item x="344"/>
        <item m="1" x="1919"/>
        <item m="1" x="928"/>
        <item m="1" x="1957"/>
        <item m="1" x="968"/>
        <item x="345"/>
        <item x="265"/>
        <item m="1" x="1049"/>
        <item x="197"/>
        <item m="1" x="1085"/>
        <item m="1" x="2108"/>
        <item m="1" x="1160"/>
        <item m="1" x="2189"/>
        <item x="70"/>
        <item m="1" x="766"/>
        <item m="1" x="806"/>
        <item m="1" x="1827"/>
        <item x="295"/>
        <item x="418"/>
        <item m="1" x="866"/>
        <item x="307"/>
        <item m="1" x="934"/>
        <item m="1" x="1963"/>
        <item m="1" x="971"/>
        <item m="1" x="1997"/>
        <item m="1" x="1011"/>
        <item m="1" x="1052"/>
        <item m="1" x="2073"/>
        <item m="1" x="1088"/>
        <item m="1" x="1123"/>
        <item m="1" x="2192"/>
        <item m="1" x="1213"/>
        <item m="1" x="2237"/>
        <item m="1" x="1252"/>
        <item x="276"/>
        <item m="1" x="840"/>
        <item m="1" x="1860"/>
        <item m="1" x="870"/>
        <item m="1" x="1894"/>
        <item m="1" x="904"/>
        <item m="1" x="1967"/>
        <item x="273"/>
        <item m="1" x="2002"/>
        <item m="1" x="1016"/>
        <item m="1" x="2043"/>
        <item x="328"/>
        <item x="301"/>
        <item m="1" x="2115"/>
        <item m="1" x="1128"/>
        <item x="309"/>
        <item m="1" x="1171"/>
        <item m="1" x="2242"/>
        <item m="1" x="1257"/>
        <item x="460"/>
        <item m="1" x="1304"/>
        <item m="1" x="2323"/>
        <item m="1" x="1341"/>
        <item x="330"/>
        <item x="224"/>
        <item m="1" x="875"/>
        <item m="1" x="1899"/>
        <item m="1" x="910"/>
        <item m="1" x="1937"/>
        <item m="1" x="979"/>
        <item m="1" x="2008"/>
        <item m="1" x="1025"/>
        <item m="1" x="2048"/>
        <item m="1" x="1065"/>
        <item x="278"/>
        <item x="415"/>
        <item m="1" x="2164"/>
        <item m="1" x="1177"/>
        <item m="1" x="2202"/>
        <item m="1" x="1222"/>
        <item m="1" x="1264"/>
        <item m="1" x="2289"/>
        <item x="340"/>
        <item m="1" x="2326"/>
        <item m="1" x="1346"/>
        <item m="1" x="2370"/>
        <item m="1" x="1389"/>
        <item m="1" x="2415"/>
        <item m="1" x="1433"/>
        <item x="208"/>
        <item m="1" x="947"/>
        <item m="1" x="1976"/>
        <item m="1" x="2012"/>
        <item m="1" x="1031"/>
        <item m="1" x="2053"/>
        <item m="1" x="1070"/>
        <item m="1" x="2089"/>
        <item m="1" x="1141"/>
        <item x="296"/>
        <item m="1" x="1186"/>
        <item m="1" x="2206"/>
        <item m="1" x="1227"/>
        <item m="1" x="2254"/>
        <item m="1" x="1270"/>
        <item x="311"/>
        <item m="1" x="1312"/>
        <item m="1" x="2331"/>
        <item m="1" x="1352"/>
        <item m="1" x="2374"/>
        <item m="1" x="1393"/>
        <item m="1" x="1436"/>
        <item x="389"/>
        <item m="1" x="1468"/>
        <item m="1" x="2481"/>
        <item m="1" x="2514"/>
        <item x="272"/>
        <item m="1" x="2055"/>
        <item m="1" x="1075"/>
        <item m="1" x="2094"/>
        <item m="1" x="1104"/>
        <item m="1" x="2132"/>
        <item x="312"/>
        <item m="1" x="1191"/>
        <item m="1" x="2213"/>
        <item m="1" x="1234"/>
        <item m="1" x="2259"/>
        <item m="1" x="1277"/>
        <item m="1" x="2337"/>
        <item m="1" x="1358"/>
        <item m="1" x="2381"/>
        <item m="1" x="1399"/>
        <item m="1" x="2425"/>
        <item m="1" x="1472"/>
        <item m="1" x="2518"/>
        <item m="1" x="1531"/>
        <item m="1" x="1558"/>
        <item m="1" x="2576"/>
        <item x="281"/>
        <item m="1" x="1109"/>
        <item m="1" x="2138"/>
        <item m="1" x="2179"/>
        <item m="1" x="1197"/>
        <item x="256"/>
        <item m="1" x="1238"/>
        <item m="1" x="2266"/>
        <item m="1" x="1282"/>
        <item m="1" x="2304"/>
        <item m="1" x="1322"/>
        <item x="333"/>
        <item m="1" x="2389"/>
        <item m="1" x="1405"/>
        <item m="1" x="2429"/>
        <item x="490"/>
        <item x="440"/>
        <item m="1" x="1505"/>
        <item m="1" x="2523"/>
        <item m="1" x="1534"/>
        <item m="1" x="2553"/>
        <item m="1" x="1586"/>
        <item x="262"/>
        <item x="18"/>
        <item x="319"/>
        <item m="1" x="1201"/>
        <item m="1" x="2270"/>
        <item m="1" x="1289"/>
        <item m="1" x="2309"/>
        <item m="1" x="1326"/>
        <item m="1" x="2352"/>
        <item m="1" x="1368"/>
        <item m="1" x="1409"/>
        <item m="1" x="2434"/>
        <item x="341"/>
        <item m="1" x="2462"/>
        <item m="1" x="1481"/>
        <item m="1" x="2526"/>
        <item m="1" x="1539"/>
        <item m="1" x="2559"/>
        <item m="1" x="1568"/>
        <item m="1" x="2584"/>
        <item m="1" x="1591"/>
        <item m="1" x="1615"/>
        <item m="1" x="658"/>
        <item m="1" x="1653"/>
        <item x="317"/>
        <item x="274"/>
        <item m="1" x="1292"/>
        <item m="1" x="2314"/>
        <item m="1" x="1332"/>
        <item m="1" x="1375"/>
        <item m="1" x="2440"/>
        <item m="1" x="2467"/>
        <item x="384"/>
        <item m="1" x="1514"/>
        <item x="258"/>
        <item m="1" x="2564"/>
        <item m="1" x="1573"/>
        <item m="1" x="2590"/>
        <item m="1" x="1596"/>
        <item m="1" x="631"/>
        <item m="1" x="644"/>
        <item m="1" x="1638"/>
        <item m="1" x="663"/>
        <item m="1" x="1656"/>
        <item m="1" x="683"/>
        <item x="347"/>
        <item x="261"/>
        <item m="1" x="1379"/>
        <item m="1" x="2405"/>
        <item m="1" x="1417"/>
        <item x="493"/>
        <item m="1" x="1488"/>
        <item m="1" x="2501"/>
        <item m="1" x="1519"/>
        <item m="1" x="2535"/>
        <item x="331"/>
        <item m="1" x="2595"/>
        <item m="1" x="1601"/>
        <item m="1" x="634"/>
        <item m="1" x="1623"/>
        <item x="339"/>
        <item m="1" x="1659"/>
        <item m="1" x="686"/>
        <item m="1" x="736"/>
        <item x="299"/>
        <item x="257"/>
        <item m="1" x="1683"/>
        <item x="414"/>
        <item m="1" x="1700"/>
        <item x="235"/>
        <item x="447"/>
        <item m="1" x="744"/>
        <item m="1" x="1748"/>
        <item m="1" x="756"/>
        <item x="336"/>
        <item m="1" x="1791"/>
        <item m="1" x="795"/>
        <item m="1" x="1816"/>
        <item m="1" x="822"/>
        <item m="1" x="1845"/>
        <item m="1" x="856"/>
        <item m="1" x="1874"/>
        <item m="1" x="886"/>
        <item x="325"/>
        <item m="1" x="922"/>
        <item m="1" x="1950"/>
        <item m="1" x="962"/>
        <item m="1" x="1986"/>
        <item m="1" x="1000"/>
        <item m="1" x="2029"/>
        <item x="366"/>
        <item m="1" x="700"/>
        <item m="1" x="714"/>
        <item m="1" x="1712"/>
        <item m="1" x="747"/>
        <item m="1" x="1753"/>
        <item m="1" x="1771"/>
        <item m="1" x="778"/>
        <item m="1" x="798"/>
        <item x="349"/>
        <item m="1" x="828"/>
        <item m="1" x="1848"/>
        <item m="1" x="1881"/>
        <item m="1" x="889"/>
        <item m="1" x="1917"/>
        <item m="1" x="927"/>
        <item m="1" x="1954"/>
        <item x="287"/>
        <item m="1" x="1992"/>
        <item m="1" x="1006"/>
        <item m="1" x="1048"/>
        <item x="402"/>
        <item x="321"/>
        <item m="1" x="728"/>
        <item m="1" x="1732"/>
        <item m="1" x="751"/>
        <item m="1" x="1756"/>
        <item m="1" x="1777"/>
        <item x="367"/>
        <item m="1" x="1801"/>
        <item m="1" x="803"/>
        <item m="1" x="1824"/>
        <item m="1" x="833"/>
        <item m="1" x="863"/>
        <item m="1" x="1889"/>
        <item x="348"/>
        <item m="1" x="1924"/>
        <item m="1" x="932"/>
        <item x="322"/>
        <item m="1" x="2036"/>
        <item x="449"/>
        <item m="1" x="2069"/>
        <item m="1" x="1121"/>
        <item m="1" x="2153"/>
        <item m="1" x="1163"/>
        <item m="1" x="2190"/>
        <item x="342"/>
        <item m="1" x="785"/>
        <item m="1" x="1829"/>
        <item m="1" x="837"/>
        <item m="1" x="1858"/>
        <item m="1" x="1892"/>
        <item m="1" x="901"/>
        <item m="1" x="1930"/>
        <item m="1" x="939"/>
        <item m="1" x="1964"/>
        <item m="1" x="2000"/>
        <item x="343"/>
        <item m="1" x="2041"/>
        <item m="1" x="2076"/>
        <item m="1" x="1089"/>
        <item m="1" x="2158"/>
        <item m="1" x="1168"/>
        <item m="1" x="2195"/>
        <item m="1" x="1217"/>
        <item m="1" x="2239"/>
        <item x="383"/>
        <item m="1" x="813"/>
        <item m="1" x="1832"/>
        <item m="1" x="842"/>
        <item m="1" x="1862"/>
        <item m="1" x="873"/>
        <item m="1" x="1935"/>
        <item x="377"/>
        <item m="1" x="1969"/>
        <item m="1" x="977"/>
        <item m="1" x="2005"/>
        <item m="1" x="1022"/>
        <item m="1" x="2045"/>
        <item x="24"/>
        <item m="1" x="2081"/>
        <item m="1" x="1092"/>
        <item m="1" x="2119"/>
        <item m="1" x="1132"/>
        <item m="1" x="2199"/>
        <item m="1" x="1221"/>
        <item m="1" x="2245"/>
        <item m="1" x="1261"/>
        <item m="1" x="1344"/>
        <item x="326"/>
        <item x="284"/>
        <item m="1" x="876"/>
        <item m="1" x="1901"/>
        <item m="1" x="913"/>
        <item x="271"/>
        <item m="1" x="1973"/>
        <item m="1" x="981"/>
        <item m="1" x="2010"/>
        <item m="1" x="1027"/>
        <item m="1" x="2086"/>
        <item m="1" x="2126"/>
        <item m="1" x="1139"/>
        <item m="1" x="2167"/>
        <item m="1" x="1182"/>
        <item x="380"/>
        <item m="1" x="2251"/>
        <item m="1" x="1267"/>
        <item m="1" x="2290"/>
        <item m="1" x="1309"/>
        <item m="1" x="2373"/>
        <item m="1" x="1392"/>
        <item m="1" x="2417"/>
        <item x="150"/>
        <item x="260"/>
        <item m="1" x="951"/>
        <item m="1" x="1978"/>
        <item m="1" x="984"/>
        <item m="1" x="2016"/>
        <item m="1" x="1034"/>
        <item m="1" x="2054"/>
        <item m="1" x="1073"/>
        <item m="1" x="2129"/>
        <item m="1" x="1145"/>
        <item m="1" x="2174"/>
        <item m="1" x="1189"/>
        <item m="1" x="2211"/>
        <item m="1" x="1273"/>
        <item m="1" x="2297"/>
        <item m="1" x="1314"/>
        <item m="1" x="2334"/>
        <item m="1" x="1355"/>
        <item m="1" x="2422"/>
        <item m="1" x="1440"/>
        <item m="1" x="1470"/>
        <item m="1" x="2483"/>
        <item m="1" x="2516"/>
        <item x="221"/>
        <item m="1" x="1037"/>
        <item m="1" x="2058"/>
        <item m="1" x="1077"/>
        <item m="1" x="2097"/>
        <item m="1" x="1149"/>
        <item x="424"/>
        <item m="1" x="1194"/>
        <item m="1" x="2216"/>
        <item m="1" x="1237"/>
        <item m="1" x="2262"/>
        <item x="398"/>
        <item x="373"/>
        <item m="1" x="2343"/>
        <item m="1" x="1362"/>
        <item m="1" x="1402"/>
        <item x="423"/>
        <item m="1" x="1475"/>
        <item m="1" x="2485"/>
        <item m="1" x="1501"/>
        <item m="1" x="2521"/>
        <item m="1" x="2551"/>
        <item m="1" x="1561"/>
        <item m="1" x="2578"/>
        <item x="292"/>
        <item x="355"/>
        <item m="1" x="2141"/>
        <item x="401"/>
        <item m="1" x="2222"/>
        <item m="1" x="1240"/>
        <item m="1" x="2269"/>
        <item m="1" x="1285"/>
        <item m="1" x="2307"/>
        <item x="368"/>
        <item x="425"/>
        <item m="1" x="1366"/>
        <item m="1" x="2393"/>
        <item m="1" x="1408"/>
        <item m="1" x="2433"/>
        <item x="394"/>
        <item m="1" x="2491"/>
        <item m="1" x="1507"/>
        <item m="1" x="2524"/>
        <item m="1" x="2556"/>
        <item m="1" x="1566"/>
        <item m="1" x="2582"/>
        <item m="1" x="1588"/>
        <item m="1" x="626"/>
        <item m="1" x="1613"/>
        <item x="270"/>
        <item m="1" x="1203"/>
        <item m="1" x="2225"/>
        <item m="1" x="1242"/>
        <item m="1" x="2271"/>
        <item m="1" x="1290"/>
        <item m="1" x="2312"/>
        <item m="1" x="1372"/>
        <item m="1" x="2400"/>
        <item m="1" x="1411"/>
        <item m="1" x="2437"/>
        <item x="487"/>
        <item m="1" x="2494"/>
        <item m="1" x="1512"/>
        <item m="1" x="2529"/>
        <item x="356"/>
        <item m="1" x="2562"/>
        <item x="392"/>
        <item m="1" x="630"/>
        <item m="1" x="1617"/>
        <item m="1" x="642"/>
        <item m="1" x="661"/>
        <item m="1" x="1655"/>
        <item x="432"/>
        <item x="285"/>
        <item m="1" x="1294"/>
        <item m="1" x="2315"/>
        <item m="1" x="1333"/>
        <item m="1" x="1377"/>
        <item m="1" x="2403"/>
        <item m="1" x="1415"/>
        <item m="1" x="2443"/>
        <item m="1" x="1458"/>
        <item m="1" x="2470"/>
        <item m="1" x="1517"/>
        <item x="491"/>
        <item m="1" x="1545"/>
        <item m="1" x="2565"/>
        <item m="1" x="1575"/>
        <item m="1" x="1599"/>
        <item m="1" x="633"/>
        <item x="433"/>
        <item m="1" x="664"/>
        <item m="1" x="1673"/>
        <item x="474"/>
        <item m="1" x="1690"/>
        <item x="264"/>
        <item m="1" x="1381"/>
        <item m="1" x="2444"/>
        <item m="1" x="1460"/>
        <item m="1" x="2472"/>
        <item m="1" x="1489"/>
        <item m="1" x="2503"/>
        <item m="1" x="2537"/>
        <item m="1" x="1549"/>
        <item m="1" x="2568"/>
        <item m="1" x="1577"/>
        <item m="1" x="2597"/>
        <item m="1" x="1603"/>
        <item m="1" x="635"/>
        <item x="434"/>
        <item m="1" x="1640"/>
        <item m="1" x="667"/>
        <item m="1" x="1661"/>
        <item m="1" x="687"/>
        <item m="1" x="1721"/>
        <item x="393"/>
        <item x="438"/>
        <item m="1" x="1666"/>
        <item m="1" x="690"/>
        <item m="1" x="1684"/>
        <item m="1" x="699"/>
        <item m="1" x="1702"/>
        <item m="1" x="1711"/>
        <item m="1" x="723"/>
        <item m="1" x="1727"/>
        <item m="1" x="1751"/>
        <item x="492"/>
        <item m="1" x="1795"/>
        <item m="1" x="796"/>
        <item m="1" x="1820"/>
        <item m="1" x="826"/>
        <item m="1" x="1878"/>
        <item m="1" x="888"/>
        <item m="1" x="925"/>
        <item m="1" x="1952"/>
        <item m="1" x="1004"/>
        <item m="1" x="2032"/>
        <item x="291"/>
        <item m="1" x="702"/>
        <item m="1" x="1703"/>
        <item m="1" x="726"/>
        <item m="1" x="1730"/>
        <item m="1" x="749"/>
        <item m="1" x="1755"/>
        <item m="1" x="763"/>
        <item m="1" x="1799"/>
        <item m="1" x="800"/>
        <item m="1" x="1823"/>
        <item m="1" x="830"/>
        <item m="1" x="1852"/>
        <item m="1" x="1886"/>
        <item m="1" x="892"/>
        <item m="1" x="1920"/>
        <item m="1" x="929"/>
        <item m="1" x="1958"/>
        <item m="1" x="969"/>
        <item x="494"/>
        <item m="1" x="1050"/>
        <item m="1" x="1716"/>
        <item m="1" x="730"/>
        <item x="288"/>
        <item m="1" x="767"/>
        <item x="361"/>
        <item m="1" x="783"/>
        <item m="1" x="1803"/>
        <item m="1" x="807"/>
        <item m="1" x="1855"/>
        <item m="1" x="867"/>
        <item m="1" x="1891"/>
        <item m="1" x="897"/>
        <item m="1" x="1927"/>
        <item m="1" x="972"/>
        <item m="1" x="1012"/>
        <item m="1" x="2038"/>
        <item m="1" x="1053"/>
        <item m="1" x="2111"/>
        <item m="1" x="1124"/>
        <item m="1" x="2156"/>
        <item m="1" x="1165"/>
        <item m="1" x="2193"/>
        <item x="332"/>
        <item x="386"/>
        <item m="1" x="787"/>
        <item m="1" x="1806"/>
        <item m="1" x="812"/>
        <item m="1" x="1830"/>
        <item m="1" x="871"/>
        <item m="1" x="1895"/>
        <item m="1" x="905"/>
        <item m="1" x="1932"/>
        <item m="1" x="941"/>
        <item m="1" x="1968"/>
        <item x="353"/>
        <item m="1" x="1017"/>
        <item m="1" x="2044"/>
        <item m="1" x="1058"/>
        <item m="1" x="2079"/>
        <item m="1" x="1129"/>
        <item x="329"/>
        <item m="1" x="1172"/>
        <item m="1" x="2198"/>
        <item m="1" x="1219"/>
        <item m="1" x="1258"/>
        <item x="388"/>
        <item m="1" x="815"/>
        <item x="365"/>
        <item m="1" x="843"/>
        <item m="1" x="1864"/>
        <item m="1" x="911"/>
        <item m="1" x="1938"/>
        <item m="1" x="946"/>
        <item m="1" x="1971"/>
        <item m="1" x="980"/>
        <item m="1" x="2049"/>
        <item m="1" x="1066"/>
        <item m="1" x="1095"/>
        <item x="395"/>
        <item m="1" x="1136"/>
        <item m="1" x="1178"/>
        <item m="1" x="2203"/>
        <item m="1" x="1223"/>
        <item m="1" x="2247"/>
        <item m="1" x="1265"/>
        <item m="1" x="2327"/>
        <item m="1" x="1347"/>
        <item m="1" x="2371"/>
        <item x="403"/>
        <item m="1" x="879"/>
        <item x="453"/>
        <item m="1" x="1940"/>
        <item m="1" x="948"/>
        <item m="1" x="1977"/>
        <item m="1" x="982"/>
        <item m="1" x="2013"/>
        <item m="1" x="1032"/>
        <item m="1" x="1071"/>
        <item m="1" x="2090"/>
        <item m="1" x="1100"/>
        <item m="1" x="2128"/>
        <item m="1" x="1142"/>
        <item m="1" x="1187"/>
        <item m="1" x="2207"/>
        <item m="1" x="1228"/>
        <item m="1" x="2255"/>
        <item m="1" x="1271"/>
        <item m="1" x="2292"/>
        <item m="1" x="1353"/>
        <item m="1" x="2375"/>
        <item m="1" x="1394"/>
        <item m="1" x="2419"/>
        <item m="1" x="1437"/>
        <item x="455"/>
        <item m="1" x="953"/>
        <item x="305"/>
        <item m="1" x="987"/>
        <item m="1" x="2017"/>
        <item m="1" x="1035"/>
        <item m="1" x="2056"/>
        <item m="1" x="2095"/>
        <item m="1" x="1105"/>
        <item m="1" x="2133"/>
        <item m="1" x="1147"/>
        <item m="1" x="2176"/>
        <item m="1" x="1192"/>
        <item x="488"/>
        <item x="431"/>
        <item m="1" x="2300"/>
        <item m="1" x="1317"/>
        <item m="1" x="2338"/>
        <item m="1" x="1359"/>
        <item m="1" x="1400"/>
        <item m="1" x="1445"/>
        <item m="1" x="2454"/>
        <item x="429"/>
        <item m="1" x="2519"/>
        <item x="400"/>
        <item m="1" x="1039"/>
        <item m="1" x="2060"/>
        <item m="1" x="1079"/>
        <item m="1" x="1110"/>
        <item m="1" x="2139"/>
        <item x="387"/>
        <item m="1" x="2180"/>
        <item m="1" x="1198"/>
        <item m="1" x="2219"/>
        <item m="1" x="2267"/>
        <item x="406"/>
        <item m="1" x="2305"/>
        <item m="1" x="1323"/>
        <item m="1" x="2346"/>
        <item m="1" x="1406"/>
        <item m="1" x="2430"/>
        <item x="478"/>
        <item m="1" x="2457"/>
        <item m="1" x="1477"/>
        <item m="1" x="2486"/>
        <item m="1" x="1535"/>
        <item m="1" x="2554"/>
        <item m="1" x="1564"/>
        <item m="1" x="2580"/>
        <item x="360"/>
        <item x="427"/>
        <item m="1" x="2182"/>
        <item m="1" x="1202"/>
        <item m="1" x="2224"/>
        <item m="1" x="2310"/>
        <item m="1" x="1327"/>
        <item x="391"/>
        <item m="1" x="1369"/>
        <item m="1" x="2397"/>
        <item m="1" x="2435"/>
        <item m="1" x="1454"/>
        <item m="1" x="2463"/>
        <item m="1" x="1482"/>
        <item m="1" x="1509"/>
        <item m="1" x="2560"/>
        <item m="1" x="1569"/>
        <item m="1" x="1592"/>
        <item m="1" x="628"/>
        <item m="1" x="1616"/>
        <item m="1" x="2184"/>
        <item m="1" x="1205"/>
        <item m="1" x="2227"/>
        <item m="1" x="1244"/>
        <item m="1" x="2273"/>
        <item m="1" x="1293"/>
        <item m="1" x="2356"/>
        <item m="1" x="1376"/>
        <item m="1" x="2401"/>
        <item m="1" x="2441"/>
        <item m="1" x="2468"/>
        <item m="1" x="1484"/>
        <item m="1" x="2497"/>
        <item m="1" x="1515"/>
        <item m="1" x="2532"/>
        <item m="1" x="1543"/>
        <item m="1" x="2591"/>
        <item m="1" x="1597"/>
        <item m="1" x="632"/>
        <item x="405"/>
        <item m="1" x="645"/>
        <item x="409"/>
        <item m="1" x="684"/>
        <item m="1" x="2276"/>
        <item m="1" x="1296"/>
        <item x="435"/>
        <item x="495"/>
        <item m="1" x="1380"/>
        <item m="1" x="2406"/>
        <item m="1" x="1418"/>
        <item m="1" x="1459"/>
        <item x="590"/>
        <item m="1" x="2502"/>
        <item m="1" x="1520"/>
        <item m="1" x="2536"/>
        <item m="1" x="1547"/>
        <item m="1" x="2567"/>
        <item m="1" x="2596"/>
        <item m="1" x="1602"/>
        <item m="1" x="1624"/>
        <item m="1" x="647"/>
        <item m="1" x="1639"/>
        <item x="369"/>
        <item m="1" x="1674"/>
        <item m="1" x="2358"/>
        <item m="1" x="1421"/>
        <item x="166"/>
        <item m="1" x="1462"/>
        <item m="1" x="2474"/>
        <item m="1" x="1490"/>
        <item m="1" x="2538"/>
        <item x="410"/>
        <item m="1" x="2569"/>
        <item m="1" x="1578"/>
        <item m="1" x="2599"/>
        <item m="1" x="1627"/>
        <item x="396"/>
        <item m="1" x="1641"/>
        <item m="1" x="668"/>
        <item x="430"/>
        <item m="1" x="709"/>
        <item m="1" x="716"/>
        <item m="1" x="1722"/>
        <item m="1" x="738"/>
        <item x="444"/>
        <item m="1" x="672"/>
        <item x="489"/>
        <item m="1" x="691"/>
        <item m="1" x="1685"/>
        <item m="1" x="701"/>
        <item x="298"/>
        <item m="1" x="1713"/>
        <item m="1" x="724"/>
        <item m="1" x="1728"/>
        <item m="1" x="1772"/>
        <item m="1" x="1796"/>
        <item m="1" x="799"/>
        <item m="1" x="1821"/>
        <item m="1" x="1849"/>
        <item m="1" x="861"/>
        <item m="1" x="1882"/>
        <item m="1" x="890"/>
        <item m="1" x="1918"/>
        <item m="1" x="1993"/>
        <item x="485"/>
        <item x="379"/>
        <item m="1" x="703"/>
        <item m="1" x="1715"/>
        <item m="1" x="729"/>
        <item m="1" x="1733"/>
        <item m="1" x="1757"/>
        <item m="1" x="782"/>
        <item x="452"/>
        <item m="1" x="804"/>
        <item m="1" x="1825"/>
        <item m="1" x="834"/>
        <item x="464"/>
        <item m="1" x="864"/>
        <item m="1" x="1890"/>
        <item m="1" x="895"/>
        <item m="1" x="1925"/>
        <item m="1" x="933"/>
        <item m="1" x="1959"/>
        <item m="1" x="1009"/>
        <item m="1" x="1051"/>
        <item x="445"/>
        <item m="1" x="732"/>
        <item x="501"/>
        <item m="1" x="768"/>
        <item m="1" x="1779"/>
        <item m="1" x="786"/>
        <item m="1" x="1805"/>
        <item m="1" x="810"/>
        <item m="1" x="838"/>
        <item x="412"/>
        <item x="500"/>
        <item m="1" x="1893"/>
        <item m="1" x="902"/>
        <item x="374"/>
        <item m="1" x="974"/>
        <item m="1" x="2001"/>
        <item m="1" x="1015"/>
        <item x="468"/>
        <item m="1" x="2077"/>
        <item m="1" x="1090"/>
        <item m="1" x="2114"/>
        <item m="1" x="1126"/>
        <item m="1" x="2159"/>
        <item m="1" x="1169"/>
        <item m="1" x="2196"/>
        <item x="456"/>
        <item x="421"/>
        <item x="352"/>
        <item m="1" x="789"/>
        <item m="1" x="1807"/>
        <item m="1" x="814"/>
        <item m="1" x="1863"/>
        <item m="1" x="1898"/>
        <item m="1" x="908"/>
        <item m="1" x="1936"/>
        <item x="358"/>
        <item x="504"/>
        <item m="1" x="2006"/>
        <item m="1" x="1023"/>
        <item m="1" x="2046"/>
        <item m="1" x="1061"/>
        <item m="1" x="2120"/>
        <item m="1" x="1133"/>
        <item m="1" x="2162"/>
        <item m="1" x="1175"/>
        <item m="1" x="2200"/>
        <item m="1" x="1262"/>
        <item x="507"/>
        <item m="1" x="817"/>
        <item m="1" x="1834"/>
        <item m="1" x="845"/>
        <item m="1" x="877"/>
        <item m="1" x="1902"/>
        <item m="1" x="914"/>
        <item m="1" x="1939"/>
        <item m="1" x="1974"/>
        <item m="1" x="1028"/>
        <item m="1" x="2052"/>
        <item m="1" x="1068"/>
        <item m="1" x="2087"/>
        <item m="1" x="1098"/>
        <item m="1" x="2168"/>
        <item m="1" x="1183"/>
        <item m="1" x="2205"/>
        <item m="1" x="1226"/>
        <item m="1" x="2252"/>
        <item m="1" x="1310"/>
        <item m="1" x="2330"/>
        <item m="1" x="1350"/>
        <item x="407"/>
        <item m="1" x="1866"/>
        <item x="404"/>
        <item m="1" x="1904"/>
        <item m="1" x="916"/>
        <item m="1" x="1942"/>
        <item m="1" x="952"/>
        <item m="1" x="985"/>
        <item x="390"/>
        <item m="1" x="1074"/>
        <item m="1" x="2093"/>
        <item x="279"/>
        <item m="1" x="2130"/>
        <item m="1" x="1146"/>
        <item x="516"/>
        <item m="1" x="2212"/>
        <item m="1" x="1231"/>
        <item m="1" x="2257"/>
        <item m="1" x="1274"/>
        <item m="1" x="2298"/>
        <item x="510"/>
        <item m="1" x="1356"/>
        <item m="1" x="2378"/>
        <item m="1" x="1396"/>
        <item m="1" x="2423"/>
        <item m="1" x="1441"/>
        <item x="316"/>
        <item m="1" x="955"/>
        <item m="1" x="1979"/>
        <item m="1" x="988"/>
        <item m="1" x="2018"/>
        <item m="1" x="1038"/>
        <item m="1" x="2059"/>
        <item m="1" x="2098"/>
        <item m="1" x="1108"/>
        <item m="1" x="2136"/>
        <item m="1" x="1150"/>
        <item m="1" x="2178"/>
        <item m="1" x="1195"/>
        <item x="436"/>
        <item x="512"/>
        <item m="1" x="2263"/>
        <item m="1" x="1280"/>
        <item m="1" x="2302"/>
        <item m="1" x="1320"/>
        <item m="1" x="2385"/>
        <item m="1" x="1403"/>
        <item m="1" x="2428"/>
        <item m="1" x="1448"/>
        <item m="1" x="2456"/>
        <item m="1" x="1502"/>
        <item m="1" x="2522"/>
        <item x="451"/>
        <item m="1" x="1041"/>
        <item m="1" x="2061"/>
        <item m="1" x="1080"/>
        <item m="1" x="1112"/>
        <item m="1" x="2142"/>
        <item m="1" x="1151"/>
        <item m="1" x="2181"/>
        <item x="364"/>
        <item x="428"/>
        <item m="1" x="1286"/>
        <item m="1" x="2308"/>
        <item m="1" x="1325"/>
        <item m="1" x="2350"/>
        <item m="1" x="1367"/>
        <item m="1" x="2394"/>
        <item x="480"/>
        <item m="1" x="1453"/>
        <item m="1" x="2460"/>
        <item m="1" x="1478"/>
        <item m="1" x="1508"/>
        <item m="1" x="2525"/>
        <item m="1" x="1537"/>
        <item m="1" x="2557"/>
        <item x="363"/>
        <item x="422"/>
        <item x="502"/>
        <item m="1" x="1113"/>
        <item m="1" x="2144"/>
        <item x="588"/>
        <item m="1" x="1204"/>
        <item x="378"/>
        <item m="1" x="1243"/>
        <item m="1" x="2272"/>
        <item x="437"/>
        <item m="1" x="2313"/>
        <item m="1" x="1331"/>
        <item m="1" x="2355"/>
        <item m="1" x="1373"/>
        <item m="1" x="2438"/>
        <item m="1" x="1457"/>
        <item m="1" x="2466"/>
        <item m="1" x="2495"/>
        <item m="1" x="1541"/>
        <item m="1" x="2563"/>
        <item m="1" x="1571"/>
        <item m="1" x="2588"/>
        <item x="446"/>
        <item x="408"/>
        <item m="1" x="1206"/>
        <item m="1" x="2228"/>
        <item m="1" x="1246"/>
        <item m="1" x="2275"/>
        <item m="1" x="1295"/>
        <item m="1" x="1334"/>
        <item m="1" x="2357"/>
        <item m="1" x="1378"/>
        <item m="1" x="2404"/>
        <item m="1" x="1416"/>
        <item m="1" x="2471"/>
        <item m="1" x="1487"/>
        <item x="165"/>
        <item m="1" x="1518"/>
        <item m="1" x="1546"/>
        <item m="1" x="2566"/>
        <item x="397"/>
        <item m="1" x="1600"/>
        <item m="1" x="1621"/>
        <item m="1" x="665"/>
        <item m="1" x="1658"/>
        <item x="461"/>
        <item m="1" x="2277"/>
        <item m="1" x="1298"/>
        <item x="515"/>
        <item m="1" x="1382"/>
        <item m="1" x="2407"/>
        <item m="1" x="1419"/>
        <item m="1" x="2445"/>
        <item m="1" x="2473"/>
        <item x="475"/>
        <item m="1" x="2504"/>
        <item m="1" x="1521"/>
        <item x="486"/>
        <item m="1" x="1550"/>
        <item m="1" x="2598"/>
        <item m="1" x="1604"/>
        <item m="1" x="636"/>
        <item x="603"/>
        <item m="1" x="649"/>
        <item m="1" x="1662"/>
        <item m="1" x="688"/>
        <item m="1" x="1676"/>
        <item m="1" x="695"/>
        <item m="1" x="1691"/>
        <item x="442"/>
        <item x="466"/>
        <item m="1" x="2408"/>
        <item m="1" x="1422"/>
        <item m="1" x="2447"/>
        <item m="1" x="1463"/>
        <item m="1" x="2475"/>
        <item x="602"/>
        <item x="354"/>
        <item m="1" x="2540"/>
        <item m="1" x="1551"/>
        <item m="1" x="2570"/>
        <item m="1" x="1580"/>
        <item m="1" x="2600"/>
        <item m="1" x="637"/>
        <item m="1" x="1629"/>
        <item m="1" x="650"/>
        <item x="357"/>
        <item m="1" x="669"/>
        <item m="1" x="1663"/>
        <item x="275"/>
        <item x="511"/>
        <item x="467"/>
        <item m="1" x="1667"/>
        <item m="1" x="692"/>
        <item x="381"/>
        <item m="1" x="727"/>
        <item m="1" x="1731"/>
        <item m="1" x="750"/>
        <item m="1" x="764"/>
        <item m="1" x="1775"/>
        <item m="1" x="780"/>
        <item m="1" x="1800"/>
        <item m="1" x="801"/>
        <item m="1" x="831"/>
        <item m="1" x="1853"/>
        <item m="1" x="1887"/>
        <item m="1" x="893"/>
        <item m="1" x="1921"/>
        <item x="458"/>
        <item m="1" x="970"/>
        <item m="1" x="1994"/>
        <item m="1" x="1007"/>
        <item m="1" x="2034"/>
        <item m="1" x="1686"/>
        <item m="1" x="1705"/>
        <item m="1" x="715"/>
        <item m="1" x="1717"/>
        <item m="1" x="731"/>
        <item m="1" x="1734"/>
        <item m="1" x="1778"/>
        <item m="1" x="784"/>
        <item m="1" x="1804"/>
        <item m="1" x="808"/>
        <item m="1" x="1828"/>
        <item m="1" x="836"/>
        <item m="1" x="1856"/>
        <item x="320"/>
        <item x="469"/>
        <item m="1" x="898"/>
        <item m="1" x="1928"/>
        <item m="1" x="935"/>
        <item m="1" x="1998"/>
        <item m="1" x="1013"/>
        <item m="1" x="2039"/>
        <item m="1" x="1054"/>
        <item x="199"/>
        <item m="1" x="1736"/>
        <item m="1" x="752"/>
        <item x="362"/>
        <item x="513"/>
        <item m="1" x="1780"/>
        <item m="1" x="788"/>
        <item x="382"/>
        <item m="1" x="841"/>
        <item m="1" x="1861"/>
        <item m="1" x="872"/>
        <item m="1" x="1896"/>
        <item m="1" x="906"/>
        <item m="1" x="1933"/>
        <item m="1" x="942"/>
        <item x="542"/>
        <item m="1" x="976"/>
        <item m="1" x="2003"/>
        <item m="1" x="1018"/>
        <item x="209"/>
        <item x="473"/>
        <item m="1" x="2116"/>
        <item m="1" x="1130"/>
        <item m="1" x="2160"/>
        <item x="385"/>
        <item x="439"/>
        <item m="1" x="769"/>
        <item m="1" x="1781"/>
        <item m="1" x="790"/>
        <item m="1" x="1808"/>
        <item m="1" x="816"/>
        <item m="1" x="1833"/>
        <item m="1" x="844"/>
        <item m="1" x="1865"/>
        <item m="1" x="1900"/>
        <item x="560"/>
        <item x="186"/>
        <item x="518"/>
        <item m="1" x="2009"/>
        <item m="1" x="1026"/>
        <item m="1" x="2050"/>
        <item m="1" x="2084"/>
        <item m="1" x="1096"/>
        <item x="470"/>
        <item m="1" x="1137"/>
        <item m="1" x="2165"/>
        <item m="1" x="1179"/>
        <item m="1" x="2248"/>
        <item m="1" x="1266"/>
        <item x="210"/>
        <item m="1" x="818"/>
        <item m="1" x="1835"/>
        <item m="1" x="880"/>
        <item m="1" x="1903"/>
        <item m="1" x="915"/>
        <item m="1" x="1941"/>
        <item m="1" x="949"/>
        <item m="1" x="2014"/>
        <item m="1" x="1033"/>
        <item x="508"/>
        <item x="533"/>
        <item m="1" x="2091"/>
        <item m="1" x="1101"/>
        <item x="13"/>
        <item m="1" x="2170"/>
        <item x="503"/>
        <item m="1" x="2208"/>
        <item m="1" x="1229"/>
        <item m="1" x="2293"/>
        <item m="1" x="1313"/>
        <item m="1" x="2332"/>
        <item m="1" x="1354"/>
        <item m="1" x="2376"/>
        <item m="1" x="1867"/>
        <item m="1" x="1905"/>
        <item m="1" x="917"/>
        <item m="1" x="1943"/>
        <item m="1" x="954"/>
        <item x="471"/>
        <item m="1" x="1036"/>
        <item m="1" x="2057"/>
        <item m="1" x="1076"/>
        <item m="1" x="2096"/>
        <item m="1" x="1106"/>
        <item m="1" x="2134"/>
        <item m="1" x="2177"/>
        <item m="1" x="1193"/>
        <item m="1" x="2214"/>
        <item m="1" x="1235"/>
        <item m="1" x="2260"/>
        <item m="1" x="1318"/>
        <item m="1" x="2339"/>
        <item m="1" x="1360"/>
        <item m="1" x="2382"/>
        <item x="483"/>
        <item m="1" x="1446"/>
        <item x="280"/>
        <item x="448"/>
        <item m="1" x="1980"/>
        <item m="1" x="990"/>
        <item m="1" x="2019"/>
        <item m="1" x="1040"/>
        <item x="506"/>
        <item m="1" x="2099"/>
        <item m="1" x="1111"/>
        <item m="1" x="2140"/>
        <item x="561"/>
        <item x="547"/>
        <item m="1" x="2220"/>
        <item m="1" x="1239"/>
        <item m="1" x="1283"/>
        <item m="1" x="2306"/>
        <item m="1" x="2347"/>
        <item m="1" x="1364"/>
        <item m="1" x="2390"/>
        <item x="463"/>
        <item m="1" x="2431"/>
        <item m="1" x="1451"/>
        <item m="1" x="2487"/>
        <item m="1" x="1506"/>
        <item x="532"/>
        <item x="14"/>
        <item x="592"/>
        <item m="1" x="2062"/>
        <item m="1" x="2100"/>
        <item x="530"/>
        <item m="1" x="2143"/>
        <item m="1" x="1152"/>
        <item m="1" x="2183"/>
        <item m="1" x="1241"/>
        <item x="399"/>
        <item x="441"/>
        <item m="1" x="2311"/>
        <item m="1" x="1328"/>
        <item x="576"/>
        <item m="1" x="1370"/>
        <item x="527"/>
        <item m="1" x="1410"/>
        <item m="1" x="2436"/>
        <item m="1" x="1455"/>
        <item m="1" x="2464"/>
        <item m="1" x="1510"/>
        <item m="1" x="2527"/>
        <item x="228"/>
        <item m="1" x="2585"/>
        <item x="549"/>
        <item x="351"/>
        <item m="1" x="1153"/>
        <item m="1" x="2185"/>
        <item x="459"/>
        <item m="1" x="1245"/>
        <item m="1" x="2274"/>
        <item x="476"/>
        <item x="413"/>
        <item m="1" x="2469"/>
        <item m="1" x="1485"/>
        <item m="1" x="2498"/>
        <item m="1" x="2533"/>
        <item m="1" x="1574"/>
        <item m="1" x="2592"/>
        <item x="514"/>
        <item m="1" x="1619"/>
        <item x="168"/>
        <item m="1" x="1247"/>
        <item m="1" x="1297"/>
        <item m="1" x="2317"/>
        <item x="523"/>
        <item x="465"/>
        <item m="1" x="1548"/>
        <item m="1" x="1576"/>
        <item m="1" x="1625"/>
        <item m="1" x="648"/>
        <item x="484"/>
        <item m="1" x="1660"/>
        <item x="524"/>
        <item m="1" x="2279"/>
        <item m="1" x="1335"/>
        <item m="1" x="1383"/>
        <item m="1" x="1522"/>
        <item m="1" x="2539"/>
        <item x="535"/>
        <item m="1" x="1579"/>
        <item m="1" x="1628"/>
        <item x="536"/>
        <item m="1" x="1692"/>
        <item m="1" x="2359"/>
        <item x="559"/>
        <item m="1" x="2409"/>
        <item m="1" x="2448"/>
        <item m="1" x="2505"/>
        <item x="593"/>
        <item m="1" x="2541"/>
        <item x="481"/>
        <item x="554"/>
        <item m="1" x="1605"/>
        <item m="1" x="638"/>
        <item m="1" x="1642"/>
        <item m="1" x="689"/>
        <item x="482"/>
        <item m="1" x="739"/>
        <item x="528"/>
        <item x="553"/>
        <item m="1" x="704"/>
        <item m="1" x="1704"/>
        <item x="359"/>
        <item x="555"/>
        <item m="1" x="835"/>
        <item x="591"/>
        <item m="1" x="1960"/>
        <item m="1" x="1010"/>
        <item x="477"/>
        <item x="550"/>
        <item x="457"/>
        <item m="1" x="811"/>
        <item x="443"/>
        <item x="583"/>
        <item m="1" x="1965"/>
        <item x="548"/>
        <item m="1" x="1056"/>
        <item x="564"/>
        <item x="565"/>
        <item m="1" x="1737"/>
        <item x="563"/>
        <item m="1" x="909"/>
        <item m="1" x="1062"/>
        <item m="1" x="2082"/>
        <item m="1" x="1176"/>
        <item x="584"/>
        <item x="462"/>
        <item x="597"/>
        <item m="1" x="878"/>
        <item x="596"/>
        <item m="1" x="1975"/>
        <item x="505"/>
        <item m="1" x="2011"/>
        <item m="1" x="1029"/>
        <item m="1" x="1069"/>
        <item x="600"/>
        <item m="1" x="1268"/>
        <item x="277"/>
        <item x="557"/>
        <item x="582"/>
        <item m="1" x="986"/>
        <item x="595"/>
        <item x="522"/>
        <item m="1" x="2131"/>
        <item x="577"/>
        <item m="1" x="2379"/>
        <item x="552"/>
        <item x="580"/>
        <item m="1" x="989"/>
        <item m="1" x="1078"/>
        <item m="1" x="2137"/>
        <item m="1" x="2217"/>
        <item m="1" x="1281"/>
        <item m="1" x="2344"/>
        <item m="1" x="2386"/>
        <item m="1" x="1449"/>
        <item x="556"/>
        <item m="1" x="957"/>
        <item m="1" x="1981"/>
        <item x="599"/>
        <item x="531"/>
        <item m="1" x="2223"/>
        <item m="1" x="1287"/>
        <item m="1" x="2395"/>
        <item x="499"/>
        <item x="520"/>
        <item m="1" x="2063"/>
        <item x="509"/>
        <item m="1" x="1291"/>
        <item x="546"/>
        <item m="1" x="1572"/>
        <item m="1" x="2589"/>
        <item x="521"/>
        <item m="1" x="1114"/>
        <item m="1" x="2145"/>
        <item m="1" x="1154"/>
        <item m="1" x="2229"/>
        <item x="568"/>
        <item x="605"/>
        <item m="1" x="2500"/>
        <item m="1" x="1622"/>
        <item x="589"/>
        <item m="1" x="2278"/>
        <item m="1" x="2318"/>
        <item x="615"/>
        <item m="1" x="1420"/>
        <item m="1" x="2446"/>
        <item m="1" x="1461"/>
        <item m="1" x="1626"/>
        <item x="529"/>
        <item x="472"/>
        <item m="1" x="1299"/>
        <item x="617"/>
        <item m="1" x="1693"/>
        <item x="545"/>
        <item m="1" x="2410"/>
        <item m="1" x="1492"/>
        <item m="1" x="2506"/>
        <item x="217"/>
        <item x="537"/>
        <item m="1" x="1643"/>
        <item x="538"/>
        <item m="1" x="1723"/>
        <item x="558"/>
        <item m="1" x="673"/>
        <item m="1" x="1687"/>
        <item m="1" x="705"/>
        <item m="1" x="1735"/>
        <item x="619"/>
        <item x="551"/>
        <item m="1" x="1831"/>
        <item m="1" x="1059"/>
        <item x="517"/>
        <item x="498"/>
        <item m="1" x="1758"/>
        <item m="1" x="912"/>
        <item x="218"/>
        <item x="594"/>
        <item m="1" x="1782"/>
        <item m="1" x="1809"/>
        <item m="1" x="950"/>
        <item m="1" x="983"/>
        <item m="1" x="2015"/>
        <item m="1" x="2171"/>
        <item x="598"/>
        <item x="541"/>
        <item m="1" x="846"/>
        <item x="601"/>
        <item x="496"/>
        <item x="579"/>
        <item x="569"/>
        <item x="540"/>
        <item m="1" x="1329"/>
        <item m="1" x="2528"/>
        <item x="566"/>
        <item x="604"/>
        <item x="525"/>
        <item x="534"/>
        <item x="562"/>
        <item x="570"/>
        <item m="1" x="1413"/>
        <item x="587"/>
        <item m="1" x="2593"/>
        <item x="225"/>
        <item x="411"/>
        <item x="616"/>
        <item m="1" x="1491"/>
        <item x="571"/>
        <item x="497"/>
        <item x="614"/>
        <item x="544"/>
        <item x="613"/>
        <item x="612"/>
        <item x="519"/>
        <item m="1" x="1645"/>
        <item m="1" x="1669"/>
        <item x="581"/>
        <item m="1" x="839"/>
        <item m="1" x="1859"/>
        <item m="1" x="1688"/>
        <item m="1" x="874"/>
        <item m="1" x="1759"/>
        <item x="575"/>
        <item m="1" x="791"/>
        <item x="572"/>
        <item x="586"/>
        <item x="578"/>
        <item m="1" x="956"/>
        <item x="606"/>
        <item m="1" x="1982"/>
        <item x="611"/>
        <item m="1" x="1200"/>
        <item m="1" x="1944"/>
        <item m="1" x="991"/>
        <item m="1" x="1042"/>
        <item m="1" x="2226"/>
        <item m="1" x="2530"/>
        <item m="1" x="2020"/>
        <item x="539"/>
        <item m="1" x="2316"/>
        <item m="1" x="2101"/>
        <item x="526"/>
        <item x="607"/>
        <item m="1" x="2230"/>
        <item x="609"/>
        <item m="1" x="2280"/>
        <item m="1" x="1384"/>
        <item m="1" x="1581"/>
        <item x="585"/>
        <item x="573"/>
        <item x="567"/>
        <item x="454"/>
        <item m="1" x="1718"/>
        <item x="574"/>
        <item x="543"/>
        <item m="1" x="2021"/>
        <item m="1" x="2102"/>
        <item m="1" x="651"/>
        <item x="608"/>
        <item x="610"/>
        <item x="618"/>
        <item m="1" x="1385"/>
        <item x="6"/>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36">
    <i>
      <x/>
      <x v="1"/>
      <x v="97"/>
      <x v="345"/>
      <x v="2576"/>
      <x v="236"/>
      <x v="3"/>
    </i>
    <i r="2">
      <x v="163"/>
      <x v="160"/>
      <x v="2579"/>
      <x v="3161"/>
      <x v="3"/>
    </i>
    <i r="2">
      <x v="354"/>
      <x v="164"/>
      <x v="2523"/>
      <x v="3207"/>
      <x v="3"/>
    </i>
    <i r="2">
      <x v="7908"/>
      <x v="169"/>
      <x v="2545"/>
      <x v="2911"/>
      <x v="3"/>
    </i>
    <i r="2">
      <x v="7909"/>
      <x v="170"/>
      <x v="2562"/>
      <x v="3152"/>
      <x v="3"/>
    </i>
    <i r="2">
      <x v="7910"/>
      <x v="171"/>
      <x v="2587"/>
      <x v="3153"/>
      <x v="3"/>
    </i>
    <i r="2">
      <x v="7911"/>
      <x v="168"/>
      <x v="2591"/>
      <x v="3154"/>
      <x v="3"/>
    </i>
    <i r="2">
      <x v="7912"/>
      <x v="77"/>
      <x v="2560"/>
      <x v="3155"/>
      <x v="3"/>
    </i>
    <i r="2">
      <x v="7930"/>
      <x v="276"/>
      <x v="2588"/>
      <x v="3029"/>
      <x v="5"/>
    </i>
    <i r="2">
      <x v="7931"/>
      <x v="881"/>
      <x v="2586"/>
      <x v="2944"/>
      <x v="3"/>
    </i>
    <i r="2">
      <x v="7932"/>
      <x v="7878"/>
      <x v="2563"/>
      <x v="3247"/>
      <x v="5"/>
    </i>
    <i r="2">
      <x v="7933"/>
      <x v="7889"/>
      <x v="2539"/>
      <x v="3181"/>
      <x v="5"/>
    </i>
    <i r="2">
      <x v="7998"/>
      <x v="7877"/>
      <x v="2598"/>
      <x v="1916"/>
      <x v="3"/>
    </i>
    <i r="1">
      <x v="2"/>
      <x v="194"/>
      <x/>
      <x v="2551"/>
      <x v="3238"/>
      <x v="3"/>
    </i>
    <i r="2">
      <x v="7880"/>
      <x v="415"/>
      <x v="2537"/>
      <x v="3143"/>
      <x v="3"/>
    </i>
    <i r="2">
      <x v="7919"/>
      <x v="428"/>
      <x v="2528"/>
      <x v="3141"/>
      <x v="3"/>
    </i>
    <i r="2">
      <x v="7946"/>
      <x v="7896"/>
      <x v="2515"/>
      <x v="3098"/>
      <x v="1"/>
    </i>
    <i r="1">
      <x v="3"/>
      <x v="7979"/>
      <x v="7971"/>
      <x v="2566"/>
      <x v="3253"/>
      <x v="1"/>
    </i>
    <i r="2">
      <x v="7980"/>
      <x v="7972"/>
      <x v="2580"/>
      <x v="3254"/>
      <x v="6"/>
    </i>
    <i r="2">
      <x v="7981"/>
      <x v="478"/>
      <x v="2596"/>
      <x v="3255"/>
      <x v="6"/>
    </i>
    <i r="2">
      <x v="7982"/>
      <x v="7973"/>
      <x v="2582"/>
      <x v="3256"/>
      <x v="6"/>
    </i>
    <i r="2">
      <x v="7983"/>
      <x v="7974"/>
      <x v="2597"/>
      <x v="3257"/>
      <x v="6"/>
    </i>
    <i r="1">
      <x v="4"/>
      <x v="7986"/>
      <x v="1155"/>
      <x v="2549"/>
      <x v="240"/>
      <x v="6"/>
    </i>
    <i r="2">
      <x v="7992"/>
      <x v="7976"/>
      <x v="2547"/>
      <x v="240"/>
      <x v="6"/>
    </i>
    <i r="1">
      <x v="5"/>
      <x v="326"/>
      <x v="238"/>
      <x v="2589"/>
      <x v="3148"/>
      <x v="2"/>
    </i>
    <i r="2">
      <x v="7985"/>
      <x v="267"/>
      <x v="2550"/>
      <x v="3259"/>
      <x v="3"/>
    </i>
    <i r="2">
      <x v="7991"/>
      <x v="39"/>
      <x v="2568"/>
      <x v="3258"/>
      <x v="2"/>
    </i>
    <i r="1">
      <x v="6"/>
      <x v="5310"/>
      <x v="7868"/>
      <x v="2541"/>
      <x v="565"/>
      <x v="3"/>
    </i>
    <i r="2">
      <x v="7924"/>
      <x v="146"/>
      <x v="2554"/>
      <x v="3251"/>
      <x v="2"/>
    </i>
    <i>
      <x v="1"/>
      <x v="2"/>
      <x v="1095"/>
      <x v="1174"/>
      <x v="2507"/>
      <x v="3070"/>
      <x v="3"/>
    </i>
    <i>
      <x v="3"/>
      <x/>
      <x v="7926"/>
      <x v="7866"/>
      <x v="2501"/>
      <x v="193"/>
      <x v="4"/>
    </i>
    <i r="1">
      <x v="1"/>
      <x v="494"/>
      <x v="7856"/>
      <x v="2600"/>
      <x v="240"/>
      <x v="6"/>
    </i>
    <i r="2">
      <x v="1093"/>
      <x v="1171"/>
      <x v="2600"/>
      <x v="240"/>
      <x v="6"/>
    </i>
    <i r="1">
      <x v="2"/>
      <x v="7989"/>
      <x v="7864"/>
      <x v="2600"/>
      <x v="240"/>
      <x v="6"/>
    </i>
    <i>
      <x v="5"/>
      <x v="1"/>
      <x v="1036"/>
      <x v="7998"/>
      <x v="2463"/>
      <x v="224"/>
      <x v="4"/>
    </i>
    <i t="grand">
      <x/>
    </i>
  </rowItems>
  <colItems count="1">
    <i/>
  </colItems>
  <pageFields count="1">
    <pageField fld="0" hier="-1"/>
  </pageFields>
  <formats count="222">
    <format dxfId="1790">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1789">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1788">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1787">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1786">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1785">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1784">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1783">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1782">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1781">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1780">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1779">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1778">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1777">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1776">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1775">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1774">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1773">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1772">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1771">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1770">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1769">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1768">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1767">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1766">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1765">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1764">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1763">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1762">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1761">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1760">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1759">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1758">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1757">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1756">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1755">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1754">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1753">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1752">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1751">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1750">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1749">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1748">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1747">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1746">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1745">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1744">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1743">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1742">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1741">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1740">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1739">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1738">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1737">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1736">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1735">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1734">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1733">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1732">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1731">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1730">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1729">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1728">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1727">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1726">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1725">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1724">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1723">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1722">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1721">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1720">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1719">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1718">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1717">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1716">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1715">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1714">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1713">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1712">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1711">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1710">
      <pivotArea dataOnly="0" labelOnly="1" outline="0" fieldPosition="0">
        <references count="4">
          <reference field="1" count="1" selected="0">
            <x v="218"/>
          </reference>
          <reference field="2" count="1" selected="0">
            <x v="141"/>
          </reference>
          <reference field="6" count="1">
            <x v="2600"/>
          </reference>
          <reference field="21" count="1" selected="0">
            <x v="2"/>
          </reference>
        </references>
      </pivotArea>
    </format>
    <format dxfId="1709">
      <pivotArea dataOnly="0" labelOnly="1" outline="0" fieldPosition="0">
        <references count="4">
          <reference field="1" count="1" selected="0">
            <x v="115"/>
          </reference>
          <reference field="2" count="1" selected="0">
            <x v="24"/>
          </reference>
          <reference field="6" count="1">
            <x v="2292"/>
          </reference>
          <reference field="21" count="1" selected="0">
            <x v="3"/>
          </reference>
        </references>
      </pivotArea>
    </format>
    <format dxfId="1708">
      <pivotArea dataOnly="0" labelOnly="1" outline="0" fieldPosition="0">
        <references count="4">
          <reference field="1" count="1" selected="0">
            <x v="116"/>
          </reference>
          <reference field="2" count="1" selected="0">
            <x v="413"/>
          </reference>
          <reference field="6" count="1">
            <x v="2600"/>
          </reference>
          <reference field="21" count="1" selected="0">
            <x v="3"/>
          </reference>
        </references>
      </pivotArea>
    </format>
    <format dxfId="1707">
      <pivotArea dataOnly="0" labelOnly="1" outline="0" fieldPosition="0">
        <references count="4">
          <reference field="1" count="1" selected="0">
            <x v="514"/>
          </reference>
          <reference field="2" count="1" selected="0">
            <x v="569"/>
          </reference>
          <reference field="6" count="1">
            <x v="2303"/>
          </reference>
          <reference field="21" count="1" selected="0">
            <x v="3"/>
          </reference>
        </references>
      </pivotArea>
    </format>
    <format dxfId="1706">
      <pivotArea dataOnly="0" labelOnly="1" outline="0" fieldPosition="0">
        <references count="4">
          <reference field="1" count="1" selected="0">
            <x v="232"/>
          </reference>
          <reference field="2" count="1" selected="0">
            <x v="382"/>
          </reference>
          <reference field="6" count="1">
            <x v="2358"/>
          </reference>
          <reference field="21" count="1" selected="0">
            <x v="4"/>
          </reference>
        </references>
      </pivotArea>
    </format>
    <format dxfId="1705">
      <pivotArea dataOnly="0" labelOnly="1" outline="0" fieldPosition="0">
        <references count="4">
          <reference field="1" count="1" selected="0">
            <x v="276"/>
          </reference>
          <reference field="2" count="1" selected="0">
            <x v="226"/>
          </reference>
          <reference field="6" count="1">
            <x v="2600"/>
          </reference>
          <reference field="21" count="1" selected="0">
            <x v="4"/>
          </reference>
        </references>
      </pivotArea>
    </format>
    <format dxfId="1704">
      <pivotArea dataOnly="0" labelOnly="1" outline="0" fieldPosition="0">
        <references count="4">
          <reference field="1" count="1" selected="0">
            <x v="303"/>
          </reference>
          <reference field="2" count="1" selected="0">
            <x v="130"/>
          </reference>
          <reference field="6" count="1">
            <x v="2371"/>
          </reference>
          <reference field="21" count="1" selected="0">
            <x v="4"/>
          </reference>
        </references>
      </pivotArea>
    </format>
    <format dxfId="1703">
      <pivotArea dataOnly="0" labelOnly="1" outline="0" fieldPosition="0">
        <references count="4">
          <reference field="1" count="1" selected="0">
            <x v="511"/>
          </reference>
          <reference field="2" count="1" selected="0">
            <x v="247"/>
          </reference>
          <reference field="6" count="1">
            <x v="2396"/>
          </reference>
          <reference field="21" count="1" selected="0">
            <x v="4"/>
          </reference>
        </references>
      </pivotArea>
    </format>
    <format dxfId="1702">
      <pivotArea dataOnly="0" labelOnly="1" outline="0" fieldPosition="0">
        <references count="4">
          <reference field="1" count="1" selected="0">
            <x v="512"/>
          </reference>
          <reference field="2" count="1" selected="0">
            <x v="568"/>
          </reference>
          <reference field="6" count="1">
            <x v="2317"/>
          </reference>
          <reference field="21" count="1" selected="0">
            <x v="4"/>
          </reference>
        </references>
      </pivotArea>
    </format>
    <format dxfId="1701">
      <pivotArea dataOnly="0" labelOnly="1" outline="0" fieldPosition="0">
        <references count="4">
          <reference field="1" count="1" selected="0">
            <x v="436"/>
          </reference>
          <reference field="2" count="1" selected="0">
            <x v="249"/>
          </reference>
          <reference field="6" count="1">
            <x v="2396"/>
          </reference>
          <reference field="21" count="1" selected="0">
            <x v="5"/>
          </reference>
        </references>
      </pivotArea>
    </format>
    <format dxfId="1700">
      <pivotArea dataOnly="0" labelOnly="1" outline="0" fieldPosition="0">
        <references count="4">
          <reference field="1" count="1" selected="0">
            <x v="436"/>
          </reference>
          <reference field="2" count="1" selected="0">
            <x v="466"/>
          </reference>
          <reference field="6" count="1">
            <x v="2332"/>
          </reference>
          <reference field="21" count="1" selected="0">
            <x v="5"/>
          </reference>
        </references>
      </pivotArea>
    </format>
    <format dxfId="1699">
      <pivotArea dataOnly="0" labelOnly="1" outline="0" fieldPosition="0">
        <references count="5">
          <reference field="1" count="1" selected="0">
            <x v="218"/>
          </reference>
          <reference field="2" count="1" selected="0">
            <x v="141"/>
          </reference>
          <reference field="6" count="1" selected="0">
            <x v="2600"/>
          </reference>
          <reference field="7" count="1">
            <x v="240"/>
          </reference>
          <reference field="21" count="1" selected="0">
            <x v="2"/>
          </reference>
        </references>
      </pivotArea>
    </format>
    <format dxfId="1698">
      <pivotArea dataOnly="0" labelOnly="1" outline="0" fieldPosition="0">
        <references count="5">
          <reference field="1" count="1" selected="0">
            <x v="115"/>
          </reference>
          <reference field="2" count="1" selected="0">
            <x v="24"/>
          </reference>
          <reference field="6" count="1" selected="0">
            <x v="2292"/>
          </reference>
          <reference field="7" count="1">
            <x v="201"/>
          </reference>
          <reference field="21" count="1" selected="0">
            <x v="3"/>
          </reference>
        </references>
      </pivotArea>
    </format>
    <format dxfId="1697">
      <pivotArea dataOnly="0" labelOnly="1" outline="0" fieldPosition="0">
        <references count="5">
          <reference field="1" count="1" selected="0">
            <x v="116"/>
          </reference>
          <reference field="2" count="1" selected="0">
            <x v="413"/>
          </reference>
          <reference field="6" count="1" selected="0">
            <x v="2600"/>
          </reference>
          <reference field="7" count="1">
            <x v="240"/>
          </reference>
          <reference field="21" count="1" selected="0">
            <x v="3"/>
          </reference>
        </references>
      </pivotArea>
    </format>
    <format dxfId="1696">
      <pivotArea dataOnly="0" labelOnly="1" outline="0" fieldPosition="0">
        <references count="5">
          <reference field="1" count="1" selected="0">
            <x v="514"/>
          </reference>
          <reference field="2" count="1" selected="0">
            <x v="569"/>
          </reference>
          <reference field="6" count="1" selected="0">
            <x v="2303"/>
          </reference>
          <reference field="7" count="1">
            <x v="202"/>
          </reference>
          <reference field="21" count="1" selected="0">
            <x v="3"/>
          </reference>
        </references>
      </pivotArea>
    </format>
    <format dxfId="1695">
      <pivotArea dataOnly="0" labelOnly="1" outline="0" fieldPosition="0">
        <references count="5">
          <reference field="1" count="1" selected="0">
            <x v="232"/>
          </reference>
          <reference field="2" count="1" selected="0">
            <x v="382"/>
          </reference>
          <reference field="6" count="1" selected="0">
            <x v="2358"/>
          </reference>
          <reference field="7" count="1">
            <x v="182"/>
          </reference>
          <reference field="21" count="1" selected="0">
            <x v="4"/>
          </reference>
        </references>
      </pivotArea>
    </format>
    <format dxfId="1694">
      <pivotArea dataOnly="0" labelOnly="1" outline="0" fieldPosition="0">
        <references count="5">
          <reference field="1" count="1" selected="0">
            <x v="276"/>
          </reference>
          <reference field="2" count="1" selected="0">
            <x v="226"/>
          </reference>
          <reference field="6" count="1" selected="0">
            <x v="2600"/>
          </reference>
          <reference field="7" count="1">
            <x v="240"/>
          </reference>
          <reference field="21" count="1" selected="0">
            <x v="4"/>
          </reference>
        </references>
      </pivotArea>
    </format>
    <format dxfId="1693">
      <pivotArea dataOnly="0" labelOnly="1" outline="0" fieldPosition="0">
        <references count="5">
          <reference field="1" count="1" selected="0">
            <x v="511"/>
          </reference>
          <reference field="2" count="1" selected="0">
            <x v="247"/>
          </reference>
          <reference field="6" count="1" selected="0">
            <x v="2396"/>
          </reference>
          <reference field="7" count="1">
            <x v="232"/>
          </reference>
          <reference field="21" count="1" selected="0">
            <x v="4"/>
          </reference>
        </references>
      </pivotArea>
    </format>
    <format dxfId="1692">
      <pivotArea dataOnly="0" labelOnly="1" outline="0" fieldPosition="0">
        <references count="5">
          <reference field="1" count="1" selected="0">
            <x v="512"/>
          </reference>
          <reference field="2" count="1" selected="0">
            <x v="568"/>
          </reference>
          <reference field="6" count="1" selected="0">
            <x v="2317"/>
          </reference>
          <reference field="7" count="1">
            <x v="224"/>
          </reference>
          <reference field="21" count="1" selected="0">
            <x v="4"/>
          </reference>
        </references>
      </pivotArea>
    </format>
    <format dxfId="1691">
      <pivotArea dataOnly="0" labelOnly="1" outline="0" fieldPosition="0">
        <references count="5">
          <reference field="1" count="1" selected="0">
            <x v="436"/>
          </reference>
          <reference field="2" count="1" selected="0">
            <x v="466"/>
          </reference>
          <reference field="6" count="1" selected="0">
            <x v="2332"/>
          </reference>
          <reference field="7" count="1">
            <x v="265"/>
          </reference>
          <reference field="21" count="1" selected="0">
            <x v="5"/>
          </reference>
        </references>
      </pivotArea>
    </format>
    <format dxfId="1690">
      <pivotArea dataOnly="0" labelOnly="1" outline="0" fieldPosition="0">
        <references count="4">
          <reference field="1" count="1" selected="0">
            <x v="39"/>
          </reference>
          <reference field="2" count="1" selected="0">
            <x v="167"/>
          </reference>
          <reference field="6" count="1">
            <x v="2347"/>
          </reference>
          <reference field="21" count="1" selected="0">
            <x v="0"/>
          </reference>
        </references>
      </pivotArea>
    </format>
    <format dxfId="1689">
      <pivotArea dataOnly="0" labelOnly="1" outline="0" fieldPosition="0">
        <references count="4">
          <reference field="1" count="1" selected="0">
            <x v="81"/>
          </reference>
          <reference field="2" count="1" selected="0">
            <x v="487"/>
          </reference>
          <reference field="6" count="1">
            <x v="2391"/>
          </reference>
          <reference field="21" count="1" selected="0">
            <x v="0"/>
          </reference>
        </references>
      </pivotArea>
    </format>
    <format dxfId="1688">
      <pivotArea dataOnly="0" labelOnly="1" outline="0" fieldPosition="0">
        <references count="4">
          <reference field="1" count="1" selected="0">
            <x v="82"/>
          </reference>
          <reference field="2" count="1" selected="0">
            <x v="82"/>
          </reference>
          <reference field="6" count="1">
            <x v="2292"/>
          </reference>
          <reference field="21" count="1" selected="0">
            <x v="0"/>
          </reference>
        </references>
      </pivotArea>
    </format>
    <format dxfId="1687">
      <pivotArea dataOnly="0" labelOnly="1" outline="0" fieldPosition="0">
        <references count="4">
          <reference field="1" count="1" selected="0">
            <x v="87"/>
          </reference>
          <reference field="2" count="1" selected="0">
            <x v="56"/>
          </reference>
          <reference field="6" count="1">
            <x v="2269"/>
          </reference>
          <reference field="21" count="1" selected="0">
            <x v="0"/>
          </reference>
        </references>
      </pivotArea>
    </format>
    <format dxfId="1686">
      <pivotArea dataOnly="0" labelOnly="1" outline="0" fieldPosition="0">
        <references count="4">
          <reference field="1" count="1" selected="0">
            <x v="88"/>
          </reference>
          <reference field="2" count="1" selected="0">
            <x v="26"/>
          </reference>
          <reference field="6" count="1">
            <x v="2292"/>
          </reference>
          <reference field="21" count="1" selected="0">
            <x v="0"/>
          </reference>
        </references>
      </pivotArea>
    </format>
    <format dxfId="1685">
      <pivotArea dataOnly="0" labelOnly="1" outline="0" fieldPosition="0">
        <references count="4">
          <reference field="1" count="1" selected="0">
            <x v="91"/>
          </reference>
          <reference field="2" count="1" selected="0">
            <x v="405"/>
          </reference>
          <reference field="6" count="1">
            <x v="2317"/>
          </reference>
          <reference field="21" count="1" selected="0">
            <x v="0"/>
          </reference>
        </references>
      </pivotArea>
    </format>
    <format dxfId="1684">
      <pivotArea dataOnly="0" labelOnly="1" outline="0" fieldPosition="0">
        <references count="4">
          <reference field="1" count="1" selected="0">
            <x v="92"/>
          </reference>
          <reference field="2" count="1" selected="0">
            <x v="394"/>
          </reference>
          <reference field="6" count="1">
            <x v="2356"/>
          </reference>
          <reference field="21" count="1" selected="0">
            <x v="0"/>
          </reference>
        </references>
      </pivotArea>
    </format>
    <format dxfId="1683">
      <pivotArea dataOnly="0" labelOnly="1" outline="0" fieldPosition="0">
        <references count="4">
          <reference field="1" count="1" selected="0">
            <x v="93"/>
          </reference>
          <reference field="2" count="1" selected="0">
            <x v="93"/>
          </reference>
          <reference field="6" count="1">
            <x v="2357"/>
          </reference>
          <reference field="21" count="1" selected="0">
            <x v="0"/>
          </reference>
        </references>
      </pivotArea>
    </format>
    <format dxfId="1682">
      <pivotArea dataOnly="0" labelOnly="1" outline="0" fieldPosition="0">
        <references count="4">
          <reference field="1" count="1" selected="0">
            <x v="160"/>
          </reference>
          <reference field="2" count="1" selected="0">
            <x v="209"/>
          </reference>
          <reference field="6" count="1">
            <x v="2410"/>
          </reference>
          <reference field="21" count="1" selected="0">
            <x v="0"/>
          </reference>
        </references>
      </pivotArea>
    </format>
    <format dxfId="1681">
      <pivotArea dataOnly="0" labelOnly="1" outline="0" fieldPosition="0">
        <references count="4">
          <reference field="1" count="1" selected="0">
            <x v="174"/>
          </reference>
          <reference field="2" count="1" selected="0">
            <x v="231"/>
          </reference>
          <reference field="6" count="1">
            <x v="2317"/>
          </reference>
          <reference field="21" count="1" selected="0">
            <x v="0"/>
          </reference>
        </references>
      </pivotArea>
    </format>
    <format dxfId="1680">
      <pivotArea dataOnly="0" labelOnly="1" outline="0" fieldPosition="0">
        <references count="4">
          <reference field="1" count="1" selected="0">
            <x v="190"/>
          </reference>
          <reference field="2" count="1" selected="0">
            <x v="479"/>
          </reference>
          <reference field="6" count="1">
            <x v="2381"/>
          </reference>
          <reference field="21" count="1" selected="0">
            <x v="0"/>
          </reference>
        </references>
      </pivotArea>
    </format>
    <format dxfId="1679">
      <pivotArea dataOnly="0" labelOnly="1" outline="0" fieldPosition="0">
        <references count="4">
          <reference field="1" count="1" selected="0">
            <x v="192"/>
          </reference>
          <reference field="2" count="1" selected="0">
            <x v="430"/>
          </reference>
          <reference field="6" count="1">
            <x v="2358"/>
          </reference>
          <reference field="21" count="1" selected="0">
            <x v="0"/>
          </reference>
        </references>
      </pivotArea>
    </format>
    <format dxfId="1678">
      <pivotArea dataOnly="0" labelOnly="1" outline="0" fieldPosition="0">
        <references count="4">
          <reference field="1" count="1" selected="0">
            <x v="194"/>
          </reference>
          <reference field="2" count="1" selected="0">
            <x v="0"/>
          </reference>
          <reference field="6" count="1">
            <x v="2385"/>
          </reference>
          <reference field="21" count="1" selected="0">
            <x v="0"/>
          </reference>
        </references>
      </pivotArea>
    </format>
    <format dxfId="1677">
      <pivotArea dataOnly="0" labelOnly="1" outline="0" fieldPosition="0">
        <references count="4">
          <reference field="1" count="1" selected="0">
            <x v="196"/>
          </reference>
          <reference field="2" count="1" selected="0">
            <x v="287"/>
          </reference>
          <reference field="6" count="1">
            <x v="2381"/>
          </reference>
          <reference field="21" count="1" selected="0">
            <x v="0"/>
          </reference>
        </references>
      </pivotArea>
    </format>
    <format dxfId="1676">
      <pivotArea dataOnly="0" labelOnly="1" outline="0" fieldPosition="0">
        <references count="4">
          <reference field="1" count="1" selected="0">
            <x v="228"/>
          </reference>
          <reference field="2" count="1" selected="0">
            <x v="266"/>
          </reference>
          <reference field="6" count="1">
            <x v="2317"/>
          </reference>
          <reference field="21" count="1" selected="0">
            <x v="0"/>
          </reference>
        </references>
      </pivotArea>
    </format>
    <format dxfId="1675">
      <pivotArea dataOnly="0" labelOnly="1" outline="0" fieldPosition="0">
        <references count="4">
          <reference field="1" count="1" selected="0">
            <x v="229"/>
          </reference>
          <reference field="2" count="1" selected="0">
            <x v="76"/>
          </reference>
          <reference field="6" count="1">
            <x v="2245"/>
          </reference>
          <reference field="21" count="1" selected="0">
            <x v="0"/>
          </reference>
        </references>
      </pivotArea>
    </format>
    <format dxfId="1674">
      <pivotArea dataOnly="0" labelOnly="1" outline="0" fieldPosition="0">
        <references count="4">
          <reference field="1" count="1" selected="0">
            <x v="254"/>
          </reference>
          <reference field="2" count="1" selected="0">
            <x v="478"/>
          </reference>
          <reference field="6" count="1">
            <x v="2404"/>
          </reference>
          <reference field="21" count="1" selected="0">
            <x v="0"/>
          </reference>
        </references>
      </pivotArea>
    </format>
    <format dxfId="1673">
      <pivotArea dataOnly="0" labelOnly="1" outline="0" fieldPosition="0">
        <references count="4">
          <reference field="1" count="1" selected="0">
            <x v="288"/>
          </reference>
          <reference field="2" count="1" selected="0">
            <x v="270"/>
          </reference>
          <reference field="6" count="1">
            <x v="2339"/>
          </reference>
          <reference field="21" count="1" selected="0">
            <x v="0"/>
          </reference>
        </references>
      </pivotArea>
    </format>
    <format dxfId="1672">
      <pivotArea dataOnly="0" labelOnly="1" outline="0" fieldPosition="0">
        <references count="4">
          <reference field="1" count="1" selected="0">
            <x v="325"/>
          </reference>
          <reference field="2" count="1" selected="0">
            <x v="105"/>
          </reference>
          <reference field="6" count="1">
            <x v="2281"/>
          </reference>
          <reference field="21" count="1" selected="0">
            <x v="0"/>
          </reference>
        </references>
      </pivotArea>
    </format>
    <format dxfId="1671">
      <pivotArea dataOnly="0" labelOnly="1" outline="0" fieldPosition="0">
        <references count="4">
          <reference field="1" count="1" selected="0">
            <x v="410"/>
          </reference>
          <reference field="2" count="1" selected="0">
            <x v="81"/>
          </reference>
          <reference field="6" count="1">
            <x v="2268"/>
          </reference>
          <reference field="21" count="1" selected="0">
            <x v="0"/>
          </reference>
        </references>
      </pivotArea>
    </format>
    <format dxfId="1670">
      <pivotArea dataOnly="0" labelOnly="1" outline="0" fieldPosition="0">
        <references count="4">
          <reference field="1" count="1" selected="0">
            <x v="411"/>
          </reference>
          <reference field="2" count="1" selected="0">
            <x v="242"/>
          </reference>
          <reference field="6" count="1">
            <x v="2267"/>
          </reference>
          <reference field="21" count="1" selected="0">
            <x v="0"/>
          </reference>
        </references>
      </pivotArea>
    </format>
    <format dxfId="1669">
      <pivotArea dataOnly="0" labelOnly="1" outline="0" fieldPosition="0">
        <references count="4">
          <reference field="1" count="1" selected="0">
            <x v="423"/>
          </reference>
          <reference field="2" count="1" selected="0">
            <x v="318"/>
          </reference>
          <reference field="6" count="1">
            <x v="2424"/>
          </reference>
          <reference field="21" count="1" selected="0">
            <x v="0"/>
          </reference>
        </references>
      </pivotArea>
    </format>
    <format dxfId="1668">
      <pivotArea dataOnly="0" labelOnly="1" outline="0" fieldPosition="0">
        <references count="4">
          <reference field="1" count="1" selected="0">
            <x v="424"/>
          </reference>
          <reference field="2" count="1" selected="0">
            <x v="279"/>
          </reference>
          <reference field="6" count="1">
            <x v="2362"/>
          </reference>
          <reference field="21" count="1" selected="0">
            <x v="0"/>
          </reference>
        </references>
      </pivotArea>
    </format>
    <format dxfId="1667">
      <pivotArea dataOnly="0" labelOnly="1" outline="0" fieldPosition="0">
        <references count="4">
          <reference field="1" count="1" selected="0">
            <x v="425"/>
          </reference>
          <reference field="2" count="1" selected="0">
            <x v="489"/>
          </reference>
          <reference field="6" count="1">
            <x v="2424"/>
          </reference>
          <reference field="21" count="1" selected="0">
            <x v="0"/>
          </reference>
        </references>
      </pivotArea>
    </format>
    <format dxfId="1666">
      <pivotArea dataOnly="0" labelOnly="1" outline="0" fieldPosition="0">
        <references count="4">
          <reference field="1" count="1" selected="0">
            <x v="515"/>
          </reference>
          <reference field="2" count="1" selected="0">
            <x v="294"/>
          </reference>
          <reference field="6" count="1">
            <x v="2341"/>
          </reference>
          <reference field="21" count="1" selected="0">
            <x v="0"/>
          </reference>
        </references>
      </pivotArea>
    </format>
    <format dxfId="1665">
      <pivotArea dataOnly="0" labelOnly="1" outline="0" fieldPosition="0">
        <references count="4">
          <reference field="1" count="1" selected="0">
            <x v="283"/>
          </reference>
          <reference field="2" count="1" selected="0">
            <x v="377"/>
          </reference>
          <reference field="6" count="1">
            <x v="1941"/>
          </reference>
          <reference field="21" count="1" selected="0">
            <x v="1"/>
          </reference>
        </references>
      </pivotArea>
    </format>
    <format dxfId="1664">
      <pivotArea dataOnly="0" labelOnly="1" outline="0" fieldPosition="0">
        <references count="5">
          <reference field="1" count="1" selected="0">
            <x v="39"/>
          </reference>
          <reference field="2" count="1" selected="0">
            <x v="167"/>
          </reference>
          <reference field="6" count="1" selected="0">
            <x v="2347"/>
          </reference>
          <reference field="7" count="1">
            <x v="208"/>
          </reference>
          <reference field="21" count="1" selected="0">
            <x v="0"/>
          </reference>
        </references>
      </pivotArea>
    </format>
    <format dxfId="1663">
      <pivotArea dataOnly="0" labelOnly="1" outline="0" fieldPosition="0">
        <references count="5">
          <reference field="1" count="1" selected="0">
            <x v="81"/>
          </reference>
          <reference field="2" count="1" selected="0">
            <x v="487"/>
          </reference>
          <reference field="6" count="1" selected="0">
            <x v="2391"/>
          </reference>
          <reference field="7" count="1">
            <x v="192"/>
          </reference>
          <reference field="21" count="1" selected="0">
            <x v="0"/>
          </reference>
        </references>
      </pivotArea>
    </format>
    <format dxfId="1662">
      <pivotArea dataOnly="0" labelOnly="1" outline="0" fieldPosition="0">
        <references count="5">
          <reference field="1" count="1" selected="0">
            <x v="82"/>
          </reference>
          <reference field="2" count="1" selected="0">
            <x v="82"/>
          </reference>
          <reference field="6" count="1" selected="0">
            <x v="2292"/>
          </reference>
          <reference field="7" count="1">
            <x v="166"/>
          </reference>
          <reference field="21" count="1" selected="0">
            <x v="0"/>
          </reference>
        </references>
      </pivotArea>
    </format>
    <format dxfId="1661">
      <pivotArea dataOnly="0" labelOnly="1" outline="0" fieldPosition="0">
        <references count="5">
          <reference field="1" count="1" selected="0">
            <x v="87"/>
          </reference>
          <reference field="2" count="1" selected="0">
            <x v="56"/>
          </reference>
          <reference field="6" count="1" selected="0">
            <x v="2269"/>
          </reference>
          <reference field="7" count="1">
            <x v="162"/>
          </reference>
          <reference field="21" count="1" selected="0">
            <x v="0"/>
          </reference>
        </references>
      </pivotArea>
    </format>
    <format dxfId="1660">
      <pivotArea dataOnly="0" labelOnly="1" outline="0" fieldPosition="0">
        <references count="5">
          <reference field="1" count="1" selected="0">
            <x v="88"/>
          </reference>
          <reference field="2" count="1" selected="0">
            <x v="26"/>
          </reference>
          <reference field="6" count="1" selected="0">
            <x v="2292"/>
          </reference>
          <reference field="7" count="1">
            <x v="201"/>
          </reference>
          <reference field="21" count="1" selected="0">
            <x v="0"/>
          </reference>
        </references>
      </pivotArea>
    </format>
    <format dxfId="1659">
      <pivotArea dataOnly="0" labelOnly="1" outline="0" fieldPosition="0">
        <references count="5">
          <reference field="1" count="1" selected="0">
            <x v="91"/>
          </reference>
          <reference field="2" count="1" selected="0">
            <x v="405"/>
          </reference>
          <reference field="6" count="1" selected="0">
            <x v="2317"/>
          </reference>
          <reference field="7" count="1">
            <x v="224"/>
          </reference>
          <reference field="21" count="1" selected="0">
            <x v="0"/>
          </reference>
        </references>
      </pivotArea>
    </format>
    <format dxfId="1658">
      <pivotArea dataOnly="0" labelOnly="1" outline="0" fieldPosition="0">
        <references count="5">
          <reference field="1" count="1" selected="0">
            <x v="92"/>
          </reference>
          <reference field="2" count="1" selected="0">
            <x v="394"/>
          </reference>
          <reference field="6" count="1" selected="0">
            <x v="2356"/>
          </reference>
          <reference field="7" count="1">
            <x v="180"/>
          </reference>
          <reference field="21" count="1" selected="0">
            <x v="0"/>
          </reference>
        </references>
      </pivotArea>
    </format>
    <format dxfId="1657">
      <pivotArea dataOnly="0" labelOnly="1" outline="0" fieldPosition="0">
        <references count="5">
          <reference field="1" count="1" selected="0">
            <x v="93"/>
          </reference>
          <reference field="2" count="1" selected="0">
            <x v="93"/>
          </reference>
          <reference field="6" count="1" selected="0">
            <x v="2357"/>
          </reference>
          <reference field="7" count="1">
            <x v="209"/>
          </reference>
          <reference field="21" count="1" selected="0">
            <x v="0"/>
          </reference>
        </references>
      </pivotArea>
    </format>
    <format dxfId="1656">
      <pivotArea dataOnly="0" labelOnly="1" outline="0" fieldPosition="0">
        <references count="5">
          <reference field="1" count="1" selected="0">
            <x v="160"/>
          </reference>
          <reference field="2" count="1" selected="0">
            <x v="209"/>
          </reference>
          <reference field="6" count="1" selected="0">
            <x v="2410"/>
          </reference>
          <reference field="7" count="1">
            <x v="212"/>
          </reference>
          <reference field="21" count="1" selected="0">
            <x v="0"/>
          </reference>
        </references>
      </pivotArea>
    </format>
    <format dxfId="1655">
      <pivotArea dataOnly="0" labelOnly="1" outline="0" fieldPosition="0">
        <references count="5">
          <reference field="1" count="1" selected="0">
            <x v="174"/>
          </reference>
          <reference field="2" count="1" selected="0">
            <x v="231"/>
          </reference>
          <reference field="6" count="1" selected="0">
            <x v="2317"/>
          </reference>
          <reference field="7" count="1">
            <x v="204"/>
          </reference>
          <reference field="21" count="1" selected="0">
            <x v="0"/>
          </reference>
        </references>
      </pivotArea>
    </format>
    <format dxfId="1654">
      <pivotArea dataOnly="0" labelOnly="1" outline="0" fieldPosition="0">
        <references count="5">
          <reference field="1" count="1" selected="0">
            <x v="190"/>
          </reference>
          <reference field="2" count="1" selected="0">
            <x v="479"/>
          </reference>
          <reference field="6" count="1" selected="0">
            <x v="2381"/>
          </reference>
          <reference field="7" count="1">
            <x v="189"/>
          </reference>
          <reference field="21" count="1" selected="0">
            <x v="0"/>
          </reference>
        </references>
      </pivotArea>
    </format>
    <format dxfId="1653">
      <pivotArea dataOnly="0" labelOnly="1" outline="0" fieldPosition="0">
        <references count="5">
          <reference field="1" count="1" selected="0">
            <x v="192"/>
          </reference>
          <reference field="2" count="1" selected="0">
            <x v="430"/>
          </reference>
          <reference field="6" count="1" selected="0">
            <x v="2358"/>
          </reference>
          <reference field="7" count="1">
            <x v="182"/>
          </reference>
          <reference field="21" count="1" selected="0">
            <x v="0"/>
          </reference>
        </references>
      </pivotArea>
    </format>
    <format dxfId="1652">
      <pivotArea dataOnly="0" labelOnly="1" outline="0" fieldPosition="0">
        <references count="5">
          <reference field="1" count="1" selected="0">
            <x v="194"/>
          </reference>
          <reference field="2" count="1" selected="0">
            <x v="0"/>
          </reference>
          <reference field="6" count="1" selected="0">
            <x v="2385"/>
          </reference>
          <reference field="7" count="1">
            <x v="191"/>
          </reference>
          <reference field="21" count="1" selected="0">
            <x v="0"/>
          </reference>
        </references>
      </pivotArea>
    </format>
    <format dxfId="1651">
      <pivotArea dataOnly="0" labelOnly="1" outline="0" fieldPosition="0">
        <references count="5">
          <reference field="1" count="1" selected="0">
            <x v="196"/>
          </reference>
          <reference field="2" count="1" selected="0">
            <x v="287"/>
          </reference>
          <reference field="6" count="1" selected="0">
            <x v="2381"/>
          </reference>
          <reference field="7" count="1">
            <x v="189"/>
          </reference>
          <reference field="21" count="1" selected="0">
            <x v="0"/>
          </reference>
        </references>
      </pivotArea>
    </format>
    <format dxfId="1650">
      <pivotArea dataOnly="0" labelOnly="1" outline="0" fieldPosition="0">
        <references count="5">
          <reference field="1" count="1" selected="0">
            <x v="228"/>
          </reference>
          <reference field="2" count="1" selected="0">
            <x v="266"/>
          </reference>
          <reference field="6" count="1" selected="0">
            <x v="2317"/>
          </reference>
          <reference field="7" count="1">
            <x v="171"/>
          </reference>
          <reference field="21" count="1" selected="0">
            <x v="0"/>
          </reference>
        </references>
      </pivotArea>
    </format>
    <format dxfId="1649">
      <pivotArea dataOnly="0" labelOnly="1" outline="0" fieldPosition="0">
        <references count="5">
          <reference field="1" count="1" selected="0">
            <x v="229"/>
          </reference>
          <reference field="2" count="1" selected="0">
            <x v="76"/>
          </reference>
          <reference field="6" count="1" selected="0">
            <x v="2245"/>
          </reference>
          <reference field="7" count="1">
            <x v="159"/>
          </reference>
          <reference field="21" count="1" selected="0">
            <x v="0"/>
          </reference>
        </references>
      </pivotArea>
    </format>
    <format dxfId="1648">
      <pivotArea dataOnly="0" labelOnly="1" outline="0" fieldPosition="0">
        <references count="5">
          <reference field="1" count="1" selected="0">
            <x v="254"/>
          </reference>
          <reference field="2" count="1" selected="0">
            <x v="478"/>
          </reference>
          <reference field="6" count="1" selected="0">
            <x v="2404"/>
          </reference>
          <reference field="7" count="1">
            <x v="233"/>
          </reference>
          <reference field="21" count="1" selected="0">
            <x v="0"/>
          </reference>
        </references>
      </pivotArea>
    </format>
    <format dxfId="1647">
      <pivotArea dataOnly="0" labelOnly="1" outline="0" fieldPosition="0">
        <references count="5">
          <reference field="1" count="1" selected="0">
            <x v="288"/>
          </reference>
          <reference field="2" count="1" selected="0">
            <x v="270"/>
          </reference>
          <reference field="6" count="1" selected="0">
            <x v="2339"/>
          </reference>
          <reference field="7" count="1">
            <x v="174"/>
          </reference>
          <reference field="21" count="1" selected="0">
            <x v="0"/>
          </reference>
        </references>
      </pivotArea>
    </format>
    <format dxfId="1646">
      <pivotArea dataOnly="0" labelOnly="1" outline="0" fieldPosition="0">
        <references count="5">
          <reference field="1" count="1" selected="0">
            <x v="325"/>
          </reference>
          <reference field="2" count="1" selected="0">
            <x v="105"/>
          </reference>
          <reference field="6" count="1" selected="0">
            <x v="2281"/>
          </reference>
          <reference field="7" count="1">
            <x v="264"/>
          </reference>
          <reference field="21" count="1" selected="0">
            <x v="0"/>
          </reference>
        </references>
      </pivotArea>
    </format>
    <format dxfId="1645">
      <pivotArea dataOnly="0" labelOnly="1" outline="0" fieldPosition="0">
        <references count="5">
          <reference field="1" count="1" selected="0">
            <x v="410"/>
          </reference>
          <reference field="2" count="1" selected="0">
            <x v="81"/>
          </reference>
          <reference field="6" count="1" selected="0">
            <x v="2268"/>
          </reference>
          <reference field="7" count="1">
            <x v="161"/>
          </reference>
          <reference field="21" count="1" selected="0">
            <x v="0"/>
          </reference>
        </references>
      </pivotArea>
    </format>
    <format dxfId="1644">
      <pivotArea dataOnly="0" labelOnly="1" outline="0" fieldPosition="0">
        <references count="5">
          <reference field="1" count="1" selected="0">
            <x v="411"/>
          </reference>
          <reference field="2" count="1" selected="0">
            <x v="242"/>
          </reference>
          <reference field="6" count="1" selected="0">
            <x v="2267"/>
          </reference>
          <reference field="7" count="1">
            <x v="160"/>
          </reference>
          <reference field="21" count="1" selected="0">
            <x v="0"/>
          </reference>
        </references>
      </pivotArea>
    </format>
    <format dxfId="1643">
      <pivotArea dataOnly="0" labelOnly="1" outline="0" fieldPosition="0">
        <references count="5">
          <reference field="1" count="1" selected="0">
            <x v="423"/>
          </reference>
          <reference field="2" count="1" selected="0">
            <x v="318"/>
          </reference>
          <reference field="6" count="1" selected="0">
            <x v="2424"/>
          </reference>
          <reference field="7" count="1">
            <x v="217"/>
          </reference>
          <reference field="21" count="1" selected="0">
            <x v="0"/>
          </reference>
        </references>
      </pivotArea>
    </format>
    <format dxfId="1642">
      <pivotArea dataOnly="0" labelOnly="1" outline="0" fieldPosition="0">
        <references count="5">
          <reference field="1" count="1" selected="0">
            <x v="424"/>
          </reference>
          <reference field="2" count="1" selected="0">
            <x v="279"/>
          </reference>
          <reference field="6" count="1" selected="0">
            <x v="2362"/>
          </reference>
          <reference field="7" count="1">
            <x v="183"/>
          </reference>
          <reference field="21" count="1" selected="0">
            <x v="0"/>
          </reference>
        </references>
      </pivotArea>
    </format>
    <format dxfId="1641">
      <pivotArea dataOnly="0" labelOnly="1" outline="0" fieldPosition="0">
        <references count="5">
          <reference field="1" count="1" selected="0">
            <x v="425"/>
          </reference>
          <reference field="2" count="1" selected="0">
            <x v="489"/>
          </reference>
          <reference field="6" count="1" selected="0">
            <x v="2424"/>
          </reference>
          <reference field="7" count="1">
            <x v="217"/>
          </reference>
          <reference field="21" count="1" selected="0">
            <x v="0"/>
          </reference>
        </references>
      </pivotArea>
    </format>
    <format dxfId="1640">
      <pivotArea dataOnly="0" labelOnly="1" outline="0" fieldPosition="0">
        <references count="5">
          <reference field="1" count="1" selected="0">
            <x v="515"/>
          </reference>
          <reference field="2" count="1" selected="0">
            <x v="294"/>
          </reference>
          <reference field="6" count="1" selected="0">
            <x v="2341"/>
          </reference>
          <reference field="7" count="1">
            <x v="240"/>
          </reference>
          <reference field="21" count="1" selected="0">
            <x v="0"/>
          </reference>
        </references>
      </pivotArea>
    </format>
    <format dxfId="1639">
      <pivotArea dataOnly="0" labelOnly="1" outline="0" fieldPosition="0">
        <references count="5">
          <reference field="1" count="1" selected="0">
            <x v="283"/>
          </reference>
          <reference field="2" count="1" selected="0">
            <x v="377"/>
          </reference>
          <reference field="6" count="1" selected="0">
            <x v="1941"/>
          </reference>
          <reference field="7" count="1">
            <x v="104"/>
          </reference>
          <reference field="21" count="1" selected="0">
            <x v="1"/>
          </reference>
        </references>
      </pivotArea>
    </format>
    <format dxfId="1638">
      <pivotArea dataOnly="0" labelOnly="1" outline="0" fieldPosition="0">
        <references count="6">
          <reference field="1" count="1" selected="0">
            <x v="39"/>
          </reference>
          <reference field="2" count="1" selected="0">
            <x v="167"/>
          </reference>
          <reference field="6" count="1" selected="0">
            <x v="2347"/>
          </reference>
          <reference field="7" count="1" selected="0">
            <x v="208"/>
          </reference>
          <reference field="20" count="1">
            <x v="2"/>
          </reference>
          <reference field="21" count="1" selected="0">
            <x v="0"/>
          </reference>
        </references>
      </pivotArea>
    </format>
    <format dxfId="1637">
      <pivotArea dataOnly="0" labelOnly="1" outline="0" fieldPosition="0">
        <references count="6">
          <reference field="1" count="1" selected="0">
            <x v="81"/>
          </reference>
          <reference field="2" count="1" selected="0">
            <x v="487"/>
          </reference>
          <reference field="6" count="1" selected="0">
            <x v="2391"/>
          </reference>
          <reference field="7" count="1" selected="0">
            <x v="192"/>
          </reference>
          <reference field="20" count="1">
            <x v="3"/>
          </reference>
          <reference field="21" count="1" selected="0">
            <x v="0"/>
          </reference>
        </references>
      </pivotArea>
    </format>
    <format dxfId="1636">
      <pivotArea dataOnly="0" labelOnly="1" outline="0" fieldPosition="0">
        <references count="6">
          <reference field="1" count="1" selected="0">
            <x v="82"/>
          </reference>
          <reference field="2" count="1" selected="0">
            <x v="82"/>
          </reference>
          <reference field="6" count="1" selected="0">
            <x v="2292"/>
          </reference>
          <reference field="7" count="1" selected="0">
            <x v="166"/>
          </reference>
          <reference field="20" count="1">
            <x v="3"/>
          </reference>
          <reference field="21" count="1" selected="0">
            <x v="0"/>
          </reference>
        </references>
      </pivotArea>
    </format>
    <format dxfId="1635">
      <pivotArea dataOnly="0" labelOnly="1" outline="0" fieldPosition="0">
        <references count="6">
          <reference field="1" count="1" selected="0">
            <x v="87"/>
          </reference>
          <reference field="2" count="1" selected="0">
            <x v="56"/>
          </reference>
          <reference field="6" count="1" selected="0">
            <x v="2269"/>
          </reference>
          <reference field="7" count="1" selected="0">
            <x v="162"/>
          </reference>
          <reference field="20" count="1">
            <x v="3"/>
          </reference>
          <reference field="21" count="1" selected="0">
            <x v="0"/>
          </reference>
        </references>
      </pivotArea>
    </format>
    <format dxfId="1634">
      <pivotArea dataOnly="0" labelOnly="1" outline="0" fieldPosition="0">
        <references count="6">
          <reference field="1" count="1" selected="0">
            <x v="88"/>
          </reference>
          <reference field="2" count="1" selected="0">
            <x v="26"/>
          </reference>
          <reference field="6" count="1" selected="0">
            <x v="2292"/>
          </reference>
          <reference field="7" count="1" selected="0">
            <x v="201"/>
          </reference>
          <reference field="20" count="1">
            <x v="2"/>
          </reference>
          <reference field="21" count="1" selected="0">
            <x v="0"/>
          </reference>
        </references>
      </pivotArea>
    </format>
    <format dxfId="1633">
      <pivotArea dataOnly="0" labelOnly="1" outline="0" fieldPosition="0">
        <references count="6">
          <reference field="1" count="1" selected="0">
            <x v="91"/>
          </reference>
          <reference field="2" count="1" selected="0">
            <x v="405"/>
          </reference>
          <reference field="6" count="1" selected="0">
            <x v="2317"/>
          </reference>
          <reference field="7" count="1" selected="0">
            <x v="224"/>
          </reference>
          <reference field="20" count="1">
            <x v="1"/>
          </reference>
          <reference field="21" count="1" selected="0">
            <x v="0"/>
          </reference>
        </references>
      </pivotArea>
    </format>
    <format dxfId="1632">
      <pivotArea dataOnly="0" labelOnly="1" outline="0" fieldPosition="0">
        <references count="6">
          <reference field="1" count="1" selected="0">
            <x v="92"/>
          </reference>
          <reference field="2" count="1" selected="0">
            <x v="394"/>
          </reference>
          <reference field="6" count="1" selected="0">
            <x v="2356"/>
          </reference>
          <reference field="7" count="1" selected="0">
            <x v="180"/>
          </reference>
          <reference field="20" count="1">
            <x v="3"/>
          </reference>
          <reference field="21" count="1" selected="0">
            <x v="0"/>
          </reference>
        </references>
      </pivotArea>
    </format>
    <format dxfId="1631">
      <pivotArea dataOnly="0" labelOnly="1" outline="0" fieldPosition="0">
        <references count="6">
          <reference field="1" count="1" selected="0">
            <x v="93"/>
          </reference>
          <reference field="2" count="1" selected="0">
            <x v="93"/>
          </reference>
          <reference field="6" count="1" selected="0">
            <x v="2357"/>
          </reference>
          <reference field="7" count="1" selected="0">
            <x v="209"/>
          </reference>
          <reference field="20" count="1">
            <x v="2"/>
          </reference>
          <reference field="21" count="1" selected="0">
            <x v="0"/>
          </reference>
        </references>
      </pivotArea>
    </format>
    <format dxfId="1630">
      <pivotArea dataOnly="0" labelOnly="1" outline="0" fieldPosition="0">
        <references count="6">
          <reference field="1" count="1" selected="0">
            <x v="160"/>
          </reference>
          <reference field="2" count="1" selected="0">
            <x v="209"/>
          </reference>
          <reference field="6" count="1" selected="0">
            <x v="2410"/>
          </reference>
          <reference field="7" count="1" selected="0">
            <x v="212"/>
          </reference>
          <reference field="20" count="1">
            <x v="2"/>
          </reference>
          <reference field="21" count="1" selected="0">
            <x v="0"/>
          </reference>
        </references>
      </pivotArea>
    </format>
    <format dxfId="1629">
      <pivotArea dataOnly="0" labelOnly="1" outline="0" fieldPosition="0">
        <references count="6">
          <reference field="1" count="1" selected="0">
            <x v="174"/>
          </reference>
          <reference field="2" count="1" selected="0">
            <x v="231"/>
          </reference>
          <reference field="6" count="1" selected="0">
            <x v="2317"/>
          </reference>
          <reference field="7" count="1" selected="0">
            <x v="204"/>
          </reference>
          <reference field="20" count="1">
            <x v="2"/>
          </reference>
          <reference field="21" count="1" selected="0">
            <x v="0"/>
          </reference>
        </references>
      </pivotArea>
    </format>
    <format dxfId="1628">
      <pivotArea dataOnly="0" labelOnly="1" outline="0" fieldPosition="0">
        <references count="6">
          <reference field="1" count="1" selected="0">
            <x v="176"/>
          </reference>
          <reference field="2" count="1" selected="0">
            <x v="403"/>
          </reference>
          <reference field="6" count="1" selected="0">
            <x v="2380"/>
          </reference>
          <reference field="7" count="1" selected="0">
            <x v="188"/>
          </reference>
          <reference field="20" count="1">
            <x v="3"/>
          </reference>
          <reference field="21" count="1" selected="0">
            <x v="0"/>
          </reference>
        </references>
      </pivotArea>
    </format>
    <format dxfId="1627">
      <pivotArea dataOnly="0" labelOnly="1" outline="0" fieldPosition="0">
        <references count="6">
          <reference field="1" count="1" selected="0">
            <x v="190"/>
          </reference>
          <reference field="2" count="1" selected="0">
            <x v="479"/>
          </reference>
          <reference field="6" count="1" selected="0">
            <x v="2381"/>
          </reference>
          <reference field="7" count="1" selected="0">
            <x v="189"/>
          </reference>
          <reference field="20" count="1">
            <x v="3"/>
          </reference>
          <reference field="21" count="1" selected="0">
            <x v="0"/>
          </reference>
        </references>
      </pivotArea>
    </format>
    <format dxfId="1626">
      <pivotArea dataOnly="0" labelOnly="1" outline="0" fieldPosition="0">
        <references count="6">
          <reference field="1" count="1" selected="0">
            <x v="192"/>
          </reference>
          <reference field="2" count="1" selected="0">
            <x v="430"/>
          </reference>
          <reference field="6" count="1" selected="0">
            <x v="2358"/>
          </reference>
          <reference field="7" count="1" selected="0">
            <x v="182"/>
          </reference>
          <reference field="20" count="1">
            <x v="3"/>
          </reference>
          <reference field="21" count="1" selected="0">
            <x v="0"/>
          </reference>
        </references>
      </pivotArea>
    </format>
    <format dxfId="1625">
      <pivotArea dataOnly="0" labelOnly="1" outline="0" fieldPosition="0">
        <references count="6">
          <reference field="1" count="1" selected="0">
            <x v="194"/>
          </reference>
          <reference field="2" count="1" selected="0">
            <x v="0"/>
          </reference>
          <reference field="6" count="1" selected="0">
            <x v="2385"/>
          </reference>
          <reference field="7" count="1" selected="0">
            <x v="191"/>
          </reference>
          <reference field="20" count="1">
            <x v="3"/>
          </reference>
          <reference field="21" count="1" selected="0">
            <x v="0"/>
          </reference>
        </references>
      </pivotArea>
    </format>
    <format dxfId="1624">
      <pivotArea dataOnly="0" labelOnly="1" outline="0" fieldPosition="0">
        <references count="6">
          <reference field="1" count="1" selected="0">
            <x v="196"/>
          </reference>
          <reference field="2" count="1" selected="0">
            <x v="287"/>
          </reference>
          <reference field="6" count="1" selected="0">
            <x v="2381"/>
          </reference>
          <reference field="7" count="1" selected="0">
            <x v="189"/>
          </reference>
          <reference field="20" count="1">
            <x v="3"/>
          </reference>
          <reference field="21" count="1" selected="0">
            <x v="0"/>
          </reference>
        </references>
      </pivotArea>
    </format>
    <format dxfId="1623">
      <pivotArea dataOnly="0" labelOnly="1" outline="0" fieldPosition="0">
        <references count="6">
          <reference field="1" count="1" selected="0">
            <x v="228"/>
          </reference>
          <reference field="2" count="1" selected="0">
            <x v="266"/>
          </reference>
          <reference field="6" count="1" selected="0">
            <x v="2317"/>
          </reference>
          <reference field="7" count="1" selected="0">
            <x v="171"/>
          </reference>
          <reference field="20" count="1">
            <x v="3"/>
          </reference>
          <reference field="21" count="1" selected="0">
            <x v="0"/>
          </reference>
        </references>
      </pivotArea>
    </format>
    <format dxfId="1622">
      <pivotArea dataOnly="0" labelOnly="1" outline="0" fieldPosition="0">
        <references count="6">
          <reference field="1" count="1" selected="0">
            <x v="229"/>
          </reference>
          <reference field="2" count="1" selected="0">
            <x v="76"/>
          </reference>
          <reference field="6" count="1" selected="0">
            <x v="2245"/>
          </reference>
          <reference field="7" count="1" selected="0">
            <x v="159"/>
          </reference>
          <reference field="20" count="1">
            <x v="3"/>
          </reference>
          <reference field="21" count="1" selected="0">
            <x v="0"/>
          </reference>
        </references>
      </pivotArea>
    </format>
    <format dxfId="1621">
      <pivotArea dataOnly="0" labelOnly="1" outline="0" fieldPosition="0">
        <references count="6">
          <reference field="1" count="1" selected="0">
            <x v="254"/>
          </reference>
          <reference field="2" count="1" selected="0">
            <x v="478"/>
          </reference>
          <reference field="6" count="1" selected="0">
            <x v="2404"/>
          </reference>
          <reference field="7" count="1" selected="0">
            <x v="233"/>
          </reference>
          <reference field="20" count="1">
            <x v="1"/>
          </reference>
          <reference field="21" count="1" selected="0">
            <x v="0"/>
          </reference>
        </references>
      </pivotArea>
    </format>
    <format dxfId="1620">
      <pivotArea dataOnly="0" labelOnly="1" outline="0" fieldPosition="0">
        <references count="6">
          <reference field="1" count="1" selected="0">
            <x v="288"/>
          </reference>
          <reference field="2" count="1" selected="0">
            <x v="270"/>
          </reference>
          <reference field="6" count="1" selected="0">
            <x v="2339"/>
          </reference>
          <reference field="7" count="1" selected="0">
            <x v="174"/>
          </reference>
          <reference field="20" count="1">
            <x v="3"/>
          </reference>
          <reference field="21" count="1" selected="0">
            <x v="0"/>
          </reference>
        </references>
      </pivotArea>
    </format>
    <format dxfId="1619">
      <pivotArea dataOnly="0" labelOnly="1" outline="0" fieldPosition="0">
        <references count="6">
          <reference field="1" count="1" selected="0">
            <x v="325"/>
          </reference>
          <reference field="2" count="1" selected="0">
            <x v="105"/>
          </reference>
          <reference field="6" count="1" selected="0">
            <x v="2281"/>
          </reference>
          <reference field="7" count="1" selected="0">
            <x v="264"/>
          </reference>
          <reference field="20" count="1">
            <x v="2"/>
          </reference>
          <reference field="21" count="1" selected="0">
            <x v="0"/>
          </reference>
        </references>
      </pivotArea>
    </format>
    <format dxfId="1618">
      <pivotArea dataOnly="0" labelOnly="1" outline="0" fieldPosition="0">
        <references count="6">
          <reference field="1" count="1" selected="0">
            <x v="410"/>
          </reference>
          <reference field="2" count="1" selected="0">
            <x v="81"/>
          </reference>
          <reference field="6" count="1" selected="0">
            <x v="2268"/>
          </reference>
          <reference field="7" count="1" selected="0">
            <x v="161"/>
          </reference>
          <reference field="20" count="1">
            <x v="3"/>
          </reference>
          <reference field="21" count="1" selected="0">
            <x v="0"/>
          </reference>
        </references>
      </pivotArea>
    </format>
    <format dxfId="1617">
      <pivotArea dataOnly="0" labelOnly="1" outline="0" fieldPosition="0">
        <references count="6">
          <reference field="1" count="1" selected="0">
            <x v="411"/>
          </reference>
          <reference field="2" count="1" selected="0">
            <x v="242"/>
          </reference>
          <reference field="6" count="1" selected="0">
            <x v="2267"/>
          </reference>
          <reference field="7" count="1" selected="0">
            <x v="160"/>
          </reference>
          <reference field="20" count="1">
            <x v="3"/>
          </reference>
          <reference field="21" count="1" selected="0">
            <x v="0"/>
          </reference>
        </references>
      </pivotArea>
    </format>
    <format dxfId="1616">
      <pivotArea dataOnly="0" labelOnly="1" outline="0" fieldPosition="0">
        <references count="6">
          <reference field="1" count="1" selected="0">
            <x v="423"/>
          </reference>
          <reference field="2" count="1" selected="0">
            <x v="318"/>
          </reference>
          <reference field="6" count="1" selected="0">
            <x v="2424"/>
          </reference>
          <reference field="7" count="1" selected="0">
            <x v="217"/>
          </reference>
          <reference field="20" count="1">
            <x v="4"/>
          </reference>
          <reference field="21" count="1" selected="0">
            <x v="0"/>
          </reference>
        </references>
      </pivotArea>
    </format>
    <format dxfId="1615">
      <pivotArea dataOnly="0" labelOnly="1" outline="0" fieldPosition="0">
        <references count="6">
          <reference field="1" count="1" selected="0">
            <x v="424"/>
          </reference>
          <reference field="2" count="1" selected="0">
            <x v="279"/>
          </reference>
          <reference field="6" count="1" selected="0">
            <x v="2362"/>
          </reference>
          <reference field="7" count="1" selected="0">
            <x v="183"/>
          </reference>
          <reference field="20" count="1">
            <x v="3"/>
          </reference>
          <reference field="21" count="1" selected="0">
            <x v="0"/>
          </reference>
        </references>
      </pivotArea>
    </format>
    <format dxfId="1614">
      <pivotArea dataOnly="0" labelOnly="1" outline="0" fieldPosition="0">
        <references count="6">
          <reference field="1" count="1" selected="0">
            <x v="425"/>
          </reference>
          <reference field="2" count="1" selected="0">
            <x v="489"/>
          </reference>
          <reference field="6" count="1" selected="0">
            <x v="2424"/>
          </reference>
          <reference field="7" count="1" selected="0">
            <x v="217"/>
          </reference>
          <reference field="20" count="1">
            <x v="2"/>
          </reference>
          <reference field="21" count="1" selected="0">
            <x v="0"/>
          </reference>
        </references>
      </pivotArea>
    </format>
    <format dxfId="1613">
      <pivotArea dataOnly="0" labelOnly="1" outline="0" fieldPosition="0">
        <references count="6">
          <reference field="1" count="1" selected="0">
            <x v="515"/>
          </reference>
          <reference field="2" count="1" selected="0">
            <x v="294"/>
          </reference>
          <reference field="6" count="1" selected="0">
            <x v="2341"/>
          </reference>
          <reference field="7" count="1" selected="0">
            <x v="240"/>
          </reference>
          <reference field="20" count="1">
            <x v="6"/>
          </reference>
          <reference field="21" count="1" selected="0">
            <x v="0"/>
          </reference>
        </references>
      </pivotArea>
    </format>
    <format dxfId="1612">
      <pivotArea dataOnly="0" labelOnly="1" outline="0" fieldPosition="0">
        <references count="6">
          <reference field="1" count="1" selected="0">
            <x v="516"/>
          </reference>
          <reference field="2" count="1" selected="0">
            <x v="570"/>
          </reference>
          <reference field="6" count="1" selected="0">
            <x v="2341"/>
          </reference>
          <reference field="7" count="1" selected="0">
            <x v="240"/>
          </reference>
          <reference field="20" count="1">
            <x v="6"/>
          </reference>
          <reference field="21" count="1" selected="0">
            <x v="0"/>
          </reference>
        </references>
      </pivotArea>
    </format>
    <format dxfId="1611">
      <pivotArea dataOnly="0" labelOnly="1" outline="0" fieldPosition="0">
        <references count="6">
          <reference field="1" count="1" selected="0">
            <x v="283"/>
          </reference>
          <reference field="2" count="1" selected="0">
            <x v="377"/>
          </reference>
          <reference field="6" count="1" selected="0">
            <x v="1941"/>
          </reference>
          <reference field="7" count="1" selected="0">
            <x v="104"/>
          </reference>
          <reference field="20" count="1">
            <x v="3"/>
          </reference>
          <reference field="21" count="1" selected="0">
            <x v="1"/>
          </reference>
        </references>
      </pivotArea>
    </format>
    <format dxfId="1610">
      <pivotArea dataOnly="0" labelOnly="1" outline="0" fieldPosition="0">
        <references count="6">
          <reference field="1" count="1" selected="0">
            <x v="218"/>
          </reference>
          <reference field="2" count="1" selected="0">
            <x v="141"/>
          </reference>
          <reference field="6" count="1" selected="0">
            <x v="2600"/>
          </reference>
          <reference field="7" count="1" selected="0">
            <x v="240"/>
          </reference>
          <reference field="20" count="1">
            <x v="6"/>
          </reference>
          <reference field="21" count="1" selected="0">
            <x v="2"/>
          </reference>
        </references>
      </pivotArea>
    </format>
    <format dxfId="1609">
      <pivotArea dataOnly="0" labelOnly="1" outline="0" fieldPosition="0">
        <references count="6">
          <reference field="1" count="1" selected="0">
            <x v="436"/>
          </reference>
          <reference field="2" count="1" selected="0">
            <x v="274"/>
          </reference>
          <reference field="6" count="1" selected="0">
            <x v="2600"/>
          </reference>
          <reference field="7" count="1" selected="0">
            <x v="240"/>
          </reference>
          <reference field="20" count="1">
            <x v="2"/>
          </reference>
          <reference field="21" count="1" selected="0">
            <x v="2"/>
          </reference>
        </references>
      </pivotArea>
    </format>
    <format dxfId="1608">
      <pivotArea dataOnly="0" labelOnly="1" outline="0" fieldPosition="0">
        <references count="6">
          <reference field="1" count="1" selected="0">
            <x v="113"/>
          </reference>
          <reference field="2" count="1" selected="0">
            <x v="89"/>
          </reference>
          <reference field="6" count="1" selected="0">
            <x v="2600"/>
          </reference>
          <reference field="7" count="1" selected="0">
            <x v="240"/>
          </reference>
          <reference field="20" count="1">
            <x v="3"/>
          </reference>
          <reference field="21" count="1" selected="0">
            <x v="3"/>
          </reference>
        </references>
      </pivotArea>
    </format>
    <format dxfId="1607">
      <pivotArea dataOnly="0" labelOnly="1" outline="0" fieldPosition="0">
        <references count="6">
          <reference field="1" count="1" selected="0">
            <x v="113"/>
          </reference>
          <reference field="2" count="1" selected="0">
            <x v="90"/>
          </reference>
          <reference field="6" count="1" selected="0">
            <x v="2600"/>
          </reference>
          <reference field="7" count="1" selected="0">
            <x v="240"/>
          </reference>
          <reference field="20" count="1">
            <x v="3"/>
          </reference>
          <reference field="21" count="1" selected="0">
            <x v="3"/>
          </reference>
        </references>
      </pivotArea>
    </format>
    <format dxfId="1606">
      <pivotArea dataOnly="0" labelOnly="1" outline="0" fieldPosition="0">
        <references count="6">
          <reference field="1" count="1" selected="0">
            <x v="113"/>
          </reference>
          <reference field="2" count="1" selected="0">
            <x v="91"/>
          </reference>
          <reference field="6" count="1" selected="0">
            <x v="2600"/>
          </reference>
          <reference field="7" count="1" selected="0">
            <x v="240"/>
          </reference>
          <reference field="20" count="1">
            <x v="3"/>
          </reference>
          <reference field="21" count="1" selected="0">
            <x v="3"/>
          </reference>
        </references>
      </pivotArea>
    </format>
    <format dxfId="1605">
      <pivotArea dataOnly="0" labelOnly="1" outline="0" fieldPosition="0">
        <references count="6">
          <reference field="1" count="1" selected="0">
            <x v="113"/>
          </reference>
          <reference field="2" count="1" selected="0">
            <x v="92"/>
          </reference>
          <reference field="6" count="1" selected="0">
            <x v="2600"/>
          </reference>
          <reference field="7" count="1" selected="0">
            <x v="240"/>
          </reference>
          <reference field="20" count="1">
            <x v="3"/>
          </reference>
          <reference field="21" count="1" selected="0">
            <x v="3"/>
          </reference>
        </references>
      </pivotArea>
    </format>
    <format dxfId="1604">
      <pivotArea dataOnly="0" labelOnly="1" outline="0" fieldPosition="0">
        <references count="6">
          <reference field="1" count="1" selected="0">
            <x v="115"/>
          </reference>
          <reference field="2" count="1" selected="0">
            <x v="24"/>
          </reference>
          <reference field="6" count="1" selected="0">
            <x v="2292"/>
          </reference>
          <reference field="7" count="1" selected="0">
            <x v="201"/>
          </reference>
          <reference field="20" count="1">
            <x v="2"/>
          </reference>
          <reference field="21" count="1" selected="0">
            <x v="3"/>
          </reference>
        </references>
      </pivotArea>
    </format>
    <format dxfId="1603">
      <pivotArea dataOnly="0" labelOnly="1" outline="0" fieldPosition="0">
        <references count="6">
          <reference field="1" count="1" selected="0">
            <x v="116"/>
          </reference>
          <reference field="2" count="1" selected="0">
            <x v="413"/>
          </reference>
          <reference field="6" count="1" selected="0">
            <x v="2600"/>
          </reference>
          <reference field="7" count="1" selected="0">
            <x v="240"/>
          </reference>
          <reference field="20" count="1">
            <x v="6"/>
          </reference>
          <reference field="21" count="1" selected="0">
            <x v="3"/>
          </reference>
        </references>
      </pivotArea>
    </format>
    <format dxfId="1602">
      <pivotArea dataOnly="0" labelOnly="1" outline="0" fieldPosition="0">
        <references count="6">
          <reference field="1" count="1" selected="0">
            <x v="172"/>
          </reference>
          <reference field="2" count="1" selected="0">
            <x v="158"/>
          </reference>
          <reference field="6" count="1" selected="0">
            <x v="2600"/>
          </reference>
          <reference field="7" count="1" selected="0">
            <x v="240"/>
          </reference>
          <reference field="20" count="1">
            <x v="0"/>
          </reference>
          <reference field="21" count="1" selected="0">
            <x v="3"/>
          </reference>
        </references>
      </pivotArea>
    </format>
    <format dxfId="1601">
      <pivotArea dataOnly="0" labelOnly="1" outline="0" fieldPosition="0">
        <references count="6">
          <reference field="1" count="1" selected="0">
            <x v="356"/>
          </reference>
          <reference field="2" count="1" selected="0">
            <x v="165"/>
          </reference>
          <reference field="6" count="1" selected="0">
            <x v="2600"/>
          </reference>
          <reference field="7" count="1" selected="0">
            <x v="240"/>
          </reference>
          <reference field="20" count="1">
            <x v="6"/>
          </reference>
          <reference field="21" count="1" selected="0">
            <x v="3"/>
          </reference>
        </references>
      </pivotArea>
    </format>
    <format dxfId="1600">
      <pivotArea dataOnly="0" labelOnly="1" outline="0" fieldPosition="0">
        <references count="6">
          <reference field="1" count="1" selected="0">
            <x v="356"/>
          </reference>
          <reference field="2" count="1" selected="0">
            <x v="166"/>
          </reference>
          <reference field="6" count="1" selected="0">
            <x v="2600"/>
          </reference>
          <reference field="7" count="1" selected="0">
            <x v="240"/>
          </reference>
          <reference field="20" count="1">
            <x v="6"/>
          </reference>
          <reference field="21" count="1" selected="0">
            <x v="3"/>
          </reference>
        </references>
      </pivotArea>
    </format>
    <format dxfId="1599">
      <pivotArea dataOnly="0" labelOnly="1" outline="0" fieldPosition="0">
        <references count="6">
          <reference field="1" count="1" selected="0">
            <x v="357"/>
          </reference>
          <reference field="2" count="1" selected="0">
            <x v="95"/>
          </reference>
          <reference field="6" count="1" selected="0">
            <x v="2600"/>
          </reference>
          <reference field="7" count="1" selected="0">
            <x v="240"/>
          </reference>
          <reference field="20" count="1">
            <x v="2"/>
          </reference>
          <reference field="21" count="1" selected="0">
            <x v="3"/>
          </reference>
        </references>
      </pivotArea>
    </format>
    <format dxfId="1598">
      <pivotArea dataOnly="0" labelOnly="1" outline="0" fieldPosition="0">
        <references count="6">
          <reference field="1" count="1" selected="0">
            <x v="514"/>
          </reference>
          <reference field="2" count="1" selected="0">
            <x v="569"/>
          </reference>
          <reference field="6" count="1" selected="0">
            <x v="2303"/>
          </reference>
          <reference field="7" count="1" selected="0">
            <x v="202"/>
          </reference>
          <reference field="20" count="1">
            <x v="2"/>
          </reference>
          <reference field="21" count="1" selected="0">
            <x v="3"/>
          </reference>
        </references>
      </pivotArea>
    </format>
    <format dxfId="1597">
      <pivotArea dataOnly="0" labelOnly="1" outline="0" fieldPosition="0">
        <references count="6">
          <reference field="1" count="1" selected="0">
            <x v="122"/>
          </reference>
          <reference field="2" count="1" selected="0">
            <x v="65"/>
          </reference>
          <reference field="6" count="1" selected="0">
            <x v="2600"/>
          </reference>
          <reference field="7" count="1" selected="0">
            <x v="240"/>
          </reference>
          <reference field="20" count="1">
            <x v="6"/>
          </reference>
          <reference field="21" count="1" selected="0">
            <x v="4"/>
          </reference>
        </references>
      </pivotArea>
    </format>
    <format dxfId="1596">
      <pivotArea dataOnly="0" labelOnly="1" outline="0" fieldPosition="0">
        <references count="6">
          <reference field="1" count="1" selected="0">
            <x v="123"/>
          </reference>
          <reference field="2" count="1" selected="0">
            <x v="58"/>
          </reference>
          <reference field="6" count="1" selected="0">
            <x v="2600"/>
          </reference>
          <reference field="7" count="1" selected="0">
            <x v="240"/>
          </reference>
          <reference field="20" count="1">
            <x v="6"/>
          </reference>
          <reference field="21" count="1" selected="0">
            <x v="4"/>
          </reference>
        </references>
      </pivotArea>
    </format>
    <format dxfId="1595">
      <pivotArea dataOnly="0" labelOnly="1" outline="0" fieldPosition="0">
        <references count="6">
          <reference field="1" count="1" selected="0">
            <x v="124"/>
          </reference>
          <reference field="2" count="1" selected="0">
            <x v="157"/>
          </reference>
          <reference field="6" count="1" selected="0">
            <x v="2600"/>
          </reference>
          <reference field="7" count="1" selected="0">
            <x v="240"/>
          </reference>
          <reference field="20" count="1">
            <x v="6"/>
          </reference>
          <reference field="21" count="1" selected="0">
            <x v="4"/>
          </reference>
        </references>
      </pivotArea>
    </format>
    <format dxfId="1594">
      <pivotArea dataOnly="0" labelOnly="1" outline="0" fieldPosition="0">
        <references count="6">
          <reference field="1" count="1" selected="0">
            <x v="232"/>
          </reference>
          <reference field="2" count="1" selected="0">
            <x v="382"/>
          </reference>
          <reference field="6" count="1" selected="0">
            <x v="2358"/>
          </reference>
          <reference field="7" count="1" selected="0">
            <x v="182"/>
          </reference>
          <reference field="20" count="1">
            <x v="3"/>
          </reference>
          <reference field="21" count="1" selected="0">
            <x v="4"/>
          </reference>
        </references>
      </pivotArea>
    </format>
    <format dxfId="1593">
      <pivotArea dataOnly="0" labelOnly="1" outline="0" fieldPosition="0">
        <references count="6">
          <reference field="1" count="1" selected="0">
            <x v="276"/>
          </reference>
          <reference field="2" count="1" selected="0">
            <x v="226"/>
          </reference>
          <reference field="6" count="1" selected="0">
            <x v="2600"/>
          </reference>
          <reference field="7" count="1" selected="0">
            <x v="240"/>
          </reference>
          <reference field="20" count="1">
            <x v="6"/>
          </reference>
          <reference field="21" count="1" selected="0">
            <x v="4"/>
          </reference>
        </references>
      </pivotArea>
    </format>
    <format dxfId="1592">
      <pivotArea dataOnly="0" labelOnly="1" outline="0" fieldPosition="0">
        <references count="6">
          <reference field="1" count="1" selected="0">
            <x v="302"/>
          </reference>
          <reference field="2" count="1" selected="0">
            <x v="85"/>
          </reference>
          <reference field="6" count="1" selected="0">
            <x v="2600"/>
          </reference>
          <reference field="7" count="1" selected="0">
            <x v="240"/>
          </reference>
          <reference field="20" count="1">
            <x v="6"/>
          </reference>
          <reference field="21" count="1" selected="0">
            <x v="4"/>
          </reference>
        </references>
      </pivotArea>
    </format>
    <format dxfId="1591">
      <pivotArea dataOnly="0" labelOnly="1" outline="0" fieldPosition="0">
        <references count="6">
          <reference field="1" count="1" selected="0">
            <x v="303"/>
          </reference>
          <reference field="2" count="1" selected="0">
            <x v="130"/>
          </reference>
          <reference field="6" count="1" selected="0">
            <x v="2371"/>
          </reference>
          <reference field="7" count="1" selected="0">
            <x v="240"/>
          </reference>
          <reference field="20" count="1">
            <x v="6"/>
          </reference>
          <reference field="21" count="1" selected="0">
            <x v="4"/>
          </reference>
        </references>
      </pivotArea>
    </format>
    <format dxfId="1590">
      <pivotArea dataOnly="0" labelOnly="1" outline="0" fieldPosition="0">
        <references count="6">
          <reference field="1" count="1" selected="0">
            <x v="511"/>
          </reference>
          <reference field="2" count="1" selected="0">
            <x v="247"/>
          </reference>
          <reference field="6" count="1" selected="0">
            <x v="2396"/>
          </reference>
          <reference field="7" count="1" selected="0">
            <x v="232"/>
          </reference>
          <reference field="20" count="1">
            <x v="6"/>
          </reference>
          <reference field="21" count="1" selected="0">
            <x v="4"/>
          </reference>
        </references>
      </pivotArea>
    </format>
    <format dxfId="1589">
      <pivotArea dataOnly="0" labelOnly="1" outline="0" fieldPosition="0">
        <references count="6">
          <reference field="1" count="1" selected="0">
            <x v="512"/>
          </reference>
          <reference field="2" count="1" selected="0">
            <x v="568"/>
          </reference>
          <reference field="6" count="1" selected="0">
            <x v="2317"/>
          </reference>
          <reference field="7" count="1" selected="0">
            <x v="224"/>
          </reference>
          <reference field="20" count="1">
            <x v="6"/>
          </reference>
          <reference field="21" count="1" selected="0">
            <x v="4"/>
          </reference>
        </references>
      </pivotArea>
    </format>
    <format dxfId="1588">
      <pivotArea dataOnly="0" labelOnly="1" outline="0" fieldPosition="0">
        <references count="6">
          <reference field="1" count="1" selected="0">
            <x v="436"/>
          </reference>
          <reference field="2" count="1" selected="0">
            <x v="249"/>
          </reference>
          <reference field="6" count="1" selected="0">
            <x v="2396"/>
          </reference>
          <reference field="7" count="1" selected="0">
            <x v="240"/>
          </reference>
          <reference field="20" count="1">
            <x v="6"/>
          </reference>
          <reference field="21" count="1" selected="0">
            <x v="5"/>
          </reference>
        </references>
      </pivotArea>
    </format>
    <format dxfId="1587">
      <pivotArea dataOnly="0" labelOnly="1" outline="0" fieldPosition="0">
        <references count="6">
          <reference field="1" count="1" selected="0">
            <x v="436"/>
          </reference>
          <reference field="2" count="1" selected="0">
            <x v="466"/>
          </reference>
          <reference field="6" count="1" selected="0">
            <x v="2332"/>
          </reference>
          <reference field="7" count="1" selected="0">
            <x v="265"/>
          </reference>
          <reference field="20" count="1">
            <x v="2"/>
          </reference>
          <reference field="21" count="1" selected="0">
            <x v="5"/>
          </reference>
        </references>
      </pivotArea>
    </format>
    <format dxfId="1586">
      <pivotArea dataOnly="0" labelOnly="1" outline="0" fieldPosition="0">
        <references count="5">
          <reference field="1" count="1" selected="0">
            <x v="494"/>
          </reference>
          <reference field="2" count="1" selected="0">
            <x v="7856"/>
          </reference>
          <reference field="3" count="1" selected="0">
            <x v="1"/>
          </reference>
          <reference field="6" count="1">
            <x v="2600"/>
          </reference>
          <reference field="21" count="1" selected="0">
            <x v="3"/>
          </reference>
        </references>
      </pivotArea>
    </format>
    <format dxfId="1585">
      <pivotArea dataOnly="0" labelOnly="1" outline="0" fieldPosition="0">
        <references count="5">
          <reference field="1" count="1" selected="0">
            <x v="194"/>
          </reference>
          <reference field="2" count="1" selected="0">
            <x v="0"/>
          </reference>
          <reference field="3" count="1" selected="0">
            <x v="2"/>
          </reference>
          <reference field="6" count="1">
            <x v="2500"/>
          </reference>
          <reference field="21" count="1" selected="0">
            <x v="0"/>
          </reference>
        </references>
      </pivotArea>
    </format>
    <format dxfId="1584">
      <pivotArea dataOnly="0" labelOnly="1" outline="0" fieldPosition="0">
        <references count="5">
          <reference field="1" count="1" selected="0">
            <x v="7908"/>
          </reference>
          <reference field="2" count="1" selected="0">
            <x v="169"/>
          </reference>
          <reference field="3" count="1" selected="0">
            <x v="1"/>
          </reference>
          <reference field="6" count="1">
            <x v="2486"/>
          </reference>
          <reference field="21" count="1" selected="0">
            <x v="0"/>
          </reference>
        </references>
      </pivotArea>
    </format>
    <format dxfId="1583">
      <pivotArea dataOnly="0" labelOnly="1" outline="0" fieldPosition="0">
        <references count="5">
          <reference field="1" count="1" selected="0">
            <x v="7931"/>
          </reference>
          <reference field="2" count="1" selected="0">
            <x v="881"/>
          </reference>
          <reference field="3" count="1" selected="0">
            <x v="1"/>
          </reference>
          <reference field="6" count="1">
            <x v="2492"/>
          </reference>
          <reference field="21" count="1" selected="0">
            <x v="0"/>
          </reference>
        </references>
      </pivotArea>
    </format>
    <format dxfId="1582">
      <pivotArea dataOnly="0" labelOnly="1" outline="0" fieldPosition="0">
        <references count="5">
          <reference field="1" count="1" selected="0">
            <x v="197"/>
          </reference>
          <reference field="2" count="1" selected="0">
            <x v="301"/>
          </reference>
          <reference field="3" count="1" selected="0">
            <x v="2"/>
          </reference>
          <reference field="6" count="1">
            <x v="2466"/>
          </reference>
          <reference field="21" count="1" selected="0">
            <x v="0"/>
          </reference>
        </references>
      </pivotArea>
    </format>
    <format dxfId="1581">
      <pivotArea dataOnly="0" labelOnly="1" outline="0" fieldPosition="0">
        <references count="5">
          <reference field="1" count="1" selected="0">
            <x v="1095"/>
          </reference>
          <reference field="2" count="1" selected="0">
            <x v="1174"/>
          </reference>
          <reference field="3" count="1" selected="0">
            <x v="2"/>
          </reference>
          <reference field="6" count="1">
            <x v="2424"/>
          </reference>
          <reference field="21" count="1" selected="0">
            <x v="1"/>
          </reference>
        </references>
      </pivotArea>
    </format>
    <format dxfId="1580">
      <pivotArea dataOnly="0" labelOnly="1" outline="0" fieldPosition="0">
        <references count="5">
          <reference field="1" count="1" selected="0">
            <x v="5310"/>
          </reference>
          <reference field="2" count="1" selected="0">
            <x v="7868"/>
          </reference>
          <reference field="3" count="1" selected="0">
            <x v="6"/>
          </reference>
          <reference field="6" count="1">
            <x v="2492"/>
          </reference>
          <reference field="21" count="1" selected="0">
            <x v="0"/>
          </reference>
        </references>
      </pivotArea>
    </format>
    <format dxfId="1579">
      <pivotArea dataOnly="0" labelOnly="1" outline="0" fieldPosition="0">
        <references count="5">
          <reference field="1" count="1" selected="0">
            <x v="7910"/>
          </reference>
          <reference field="2" count="1" selected="0">
            <x v="171"/>
          </reference>
          <reference field="3" count="1" selected="0">
            <x v="1"/>
          </reference>
          <reference field="6" count="1">
            <x v="2498"/>
          </reference>
          <reference field="21" count="1" selected="0">
            <x v="0"/>
          </reference>
        </references>
      </pivotArea>
    </format>
    <format dxfId="1578">
      <pivotArea dataOnly="0" labelOnly="1" outline="0" fieldPosition="0">
        <references count="5">
          <reference field="1" count="1" selected="0">
            <x v="7971"/>
          </reference>
          <reference field="2" count="1" selected="0">
            <x v="7925"/>
          </reference>
          <reference field="3" count="1" selected="0">
            <x v="0"/>
          </reference>
          <reference field="6" count="1">
            <x v="2600"/>
          </reference>
          <reference field="21" count="1" selected="0">
            <x v="2"/>
          </reference>
        </references>
      </pivotArea>
    </format>
    <format dxfId="1577">
      <pivotArea dataOnly="0" labelOnly="1" outline="0" fieldPosition="0">
        <references count="6">
          <reference field="1" count="1" selected="0">
            <x v="7971"/>
          </reference>
          <reference field="2" count="1" selected="0">
            <x v="7925"/>
          </reference>
          <reference field="3" count="1" selected="0">
            <x v="0"/>
          </reference>
          <reference field="6" count="1" selected="0">
            <x v="2600"/>
          </reference>
          <reference field="7" count="1">
            <x v="240"/>
          </reference>
          <reference field="21" count="1" selected="0">
            <x v="2"/>
          </reference>
        </references>
      </pivotArea>
    </format>
    <format dxfId="1576">
      <pivotArea dataOnly="0" labelOnly="1" outline="0" fieldPosition="0">
        <references count="5">
          <reference field="1" count="1" selected="0">
            <x v="494"/>
          </reference>
          <reference field="2" count="1" selected="0">
            <x v="7856"/>
          </reference>
          <reference field="3" count="1" selected="0">
            <x v="1"/>
          </reference>
          <reference field="6" count="1">
            <x v="2600"/>
          </reference>
          <reference field="21" count="1" selected="0">
            <x v="3"/>
          </reference>
        </references>
      </pivotArea>
    </format>
    <format dxfId="1575">
      <pivotArea dataOnly="0" labelOnly="1" outline="0" fieldPosition="0">
        <references count="6">
          <reference field="1" count="1" selected="0">
            <x v="494"/>
          </reference>
          <reference field="2" count="1" selected="0">
            <x v="7856"/>
          </reference>
          <reference field="3" count="1" selected="0">
            <x v="1"/>
          </reference>
          <reference field="6" count="1" selected="0">
            <x v="2600"/>
          </reference>
          <reference field="7" count="1">
            <x v="240"/>
          </reference>
          <reference field="21" count="1" selected="0">
            <x v="3"/>
          </reference>
        </references>
      </pivotArea>
    </format>
    <format dxfId="1574">
      <pivotArea dataOnly="0" labelOnly="1" outline="0" fieldPosition="0">
        <references count="5">
          <reference field="1" count="1" selected="0">
            <x v="1096"/>
          </reference>
          <reference field="2" count="1" selected="0">
            <x v="7859"/>
          </reference>
          <reference field="3" count="1" selected="0">
            <x v="3"/>
          </reference>
          <reference field="6" count="1">
            <x v="2444"/>
          </reference>
          <reference field="21" count="1" selected="0">
            <x v="2"/>
          </reference>
        </references>
      </pivotArea>
    </format>
    <format dxfId="1573">
      <pivotArea dataOnly="0" labelOnly="1" outline="0" fieldPosition="0">
        <references count="5">
          <reference field="1" count="1" selected="0">
            <x v="197"/>
          </reference>
          <reference field="2" count="1" selected="0">
            <x v="301"/>
          </reference>
          <reference field="3" count="1" selected="0">
            <x v="2"/>
          </reference>
          <reference field="6" count="1">
            <x v="2466"/>
          </reference>
          <reference field="21" count="1" selected="0">
            <x v="0"/>
          </reference>
        </references>
      </pivotArea>
    </format>
    <format dxfId="1572">
      <pivotArea dataOnly="0" labelOnly="1" outline="0" offset="IV256" fieldPosition="0">
        <references count="5">
          <reference field="1" count="1" selected="0">
            <x v="7971"/>
          </reference>
          <reference field="2" count="1" selected="0">
            <x v="7925"/>
          </reference>
          <reference field="3" count="1" selected="0">
            <x v="0"/>
          </reference>
          <reference field="6" count="1">
            <x v="2600"/>
          </reference>
          <reference field="21" count="1" selected="0">
            <x v="2"/>
          </reference>
        </references>
      </pivotArea>
    </format>
    <format dxfId="1571">
      <pivotArea dataOnly="0" labelOnly="1" outline="0" offset="IV256" fieldPosition="0">
        <references count="6">
          <reference field="1" count="1" selected="0">
            <x v="7971"/>
          </reference>
          <reference field="2" count="1" selected="0">
            <x v="7925"/>
          </reference>
          <reference field="3" count="1" selected="0">
            <x v="0"/>
          </reference>
          <reference field="6" count="1" selected="0">
            <x v="2600"/>
          </reference>
          <reference field="7" count="1">
            <x v="240"/>
          </reference>
          <reference field="21" count="1" selected="0">
            <x v="2"/>
          </reference>
        </references>
      </pivotArea>
    </format>
    <format dxfId="1570">
      <pivotArea dataOnly="0" labelOnly="1" outline="0" offset="IV256" fieldPosition="0">
        <references count="5">
          <reference field="1" count="1" selected="0">
            <x v="494"/>
          </reference>
          <reference field="2" count="1" selected="0">
            <x v="7856"/>
          </reference>
          <reference field="3" count="1" selected="0">
            <x v="1"/>
          </reference>
          <reference field="6" count="1">
            <x v="2600"/>
          </reference>
          <reference field="21" count="1" selected="0">
            <x v="3"/>
          </reference>
        </references>
      </pivotArea>
    </format>
    <format dxfId="1569">
      <pivotArea dataOnly="0" labelOnly="1" outline="0" offset="IV256" fieldPosition="0">
        <references count="6">
          <reference field="1" count="1" selected="0">
            <x v="494"/>
          </reference>
          <reference field="2" count="1" selected="0">
            <x v="7856"/>
          </reference>
          <reference field="3" count="1" selected="0">
            <x v="1"/>
          </reference>
          <reference field="6" count="1" selected="0">
            <x v="2600"/>
          </reference>
          <reference field="7" count="1">
            <x v="240"/>
          </reference>
          <reference field="21"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B2D22A6-FB77-43E6-A970-45BA75B42005}"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1" firstDataRow="2" firstDataCol="1"/>
  <pivotFields count="24">
    <pivotField showAll="0"/>
    <pivotField axis="axisCol" showAll="0">
      <items count="17">
        <item h="1" x="3"/>
        <item h="1" x="10"/>
        <item x="13"/>
        <item h="1" x="11"/>
        <item h="1" x="1"/>
        <item h="1" x="7"/>
        <item h="1" x="9"/>
        <item h="1" x="5"/>
        <item h="1" m="1" x="15"/>
        <item h="1" x="6"/>
        <item h="1" x="12"/>
        <item h="1" x="0"/>
        <item h="1" x="8"/>
        <item h="1" x="2"/>
        <item h="1" x="4"/>
        <item h="1" x="1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6"/>
        <item x="5"/>
        <item x="4"/>
        <item x="2"/>
        <item x="3"/>
        <item x="1"/>
        <item m="1" x="7"/>
        <item t="default"/>
      </items>
    </pivotField>
    <pivotField showAll="0"/>
  </pivotFields>
  <rowFields count="1">
    <field x="22"/>
  </rowFields>
  <rowItems count="5">
    <i>
      <x/>
    </i>
    <i>
      <x v="1"/>
    </i>
    <i>
      <x v="3"/>
    </i>
    <i>
      <x v="5"/>
    </i>
    <i t="grand">
      <x/>
    </i>
  </rowItems>
  <colFields count="1">
    <field x="1"/>
  </colFields>
  <colItems count="2">
    <i>
      <x v="2"/>
    </i>
    <i t="grand">
      <x/>
    </i>
  </colItems>
  <dataFields count="1">
    <dataField name="Consortia Summary" fld="2" subtotal="count" baseField="0" baseItem="0"/>
  </dataFields>
  <formats count="3">
    <format dxfId="1793">
      <pivotArea dataOnly="0" labelOnly="1" fieldPosition="0">
        <references count="1">
          <reference field="1" count="0"/>
        </references>
      </pivotArea>
    </format>
    <format dxfId="1792">
      <pivotArea outline="0" collapsedLevelsAreSubtotals="1" fieldPosition="0"/>
    </format>
    <format dxfId="1791">
      <pivotArea collapsedLevelsAreSubtotals="1" fieldPosition="0">
        <references count="1">
          <reference field="2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9392227-A85F-49A1-9328-FFEBC1EA07E9}"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23:M47" firstHeaderRow="2" firstDataRow="2" firstDataCol="7" rowPageCount="1" colPageCount="1"/>
  <pivotFields count="22">
    <pivotField axis="axisPage" compact="0" outline="0" multipleItemSelectionAllowed="1" showAll="0">
      <items count="19">
        <item h="1" x="7"/>
        <item h="1" x="3"/>
        <item h="1" x="1"/>
        <item h="1" x="10"/>
        <item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sortType="ascending" defaultSubtotal="0">
      <items count="2601">
        <item m="1" x="847"/>
        <item m="1" x="1738"/>
        <item m="1" x="737"/>
        <item m="1" x="1739"/>
        <item m="1" x="1836"/>
        <item m="1" x="1760"/>
        <item m="1" x="2067"/>
        <item x="246"/>
        <item m="1" x="2240"/>
        <item m="1" x="1668"/>
        <item m="1" x="1675"/>
        <item m="1" x="1706"/>
        <item m="1" x="1740"/>
        <item m="1" x="1783"/>
        <item m="1" x="1989"/>
        <item m="1" x="1214"/>
        <item m="1" x="674"/>
        <item m="1" x="1741"/>
        <item m="1" x="1840"/>
        <item m="1" x="2281"/>
        <item m="1" x="1914"/>
        <item m="1" x="1001"/>
        <item x="87"/>
        <item m="1" x="2070"/>
        <item x="91"/>
        <item m="1" x="666"/>
        <item x="82"/>
        <item x="77"/>
        <item x="92"/>
        <item x="11"/>
        <item m="1" x="1423"/>
        <item m="1" x="1916"/>
        <item x="80"/>
        <item x="81"/>
        <item x="27"/>
        <item m="1" x="2074"/>
        <item x="60"/>
        <item x="75"/>
        <item x="1"/>
        <item m="1" x="1438"/>
        <item m="1" x="2451"/>
        <item x="79"/>
        <item x="78"/>
        <item m="1" x="1677"/>
        <item x="85"/>
        <item m="1" x="1678"/>
        <item m="1" x="1868"/>
        <item m="1" x="1707"/>
        <item m="1" x="1742"/>
        <item x="9"/>
        <item m="1" x="996"/>
        <item x="35"/>
        <item m="1" x="2030"/>
        <item x="289"/>
        <item m="1" x="1955"/>
        <item x="294"/>
        <item x="8"/>
        <item m="1" x="2542"/>
        <item x="37"/>
        <item m="1" x="620"/>
        <item x="59"/>
        <item x="20"/>
        <item x="83"/>
        <item m="1" x="1397"/>
        <item m="1" x="1442"/>
        <item x="2"/>
        <item x="96"/>
        <item x="15"/>
        <item m="1" x="848"/>
        <item m="1" x="992"/>
        <item x="76"/>
        <item x="10"/>
        <item m="1" x="1907"/>
        <item x="101"/>
        <item x="103"/>
        <item x="102"/>
        <item x="105"/>
        <item m="1" x="1788"/>
        <item m="1" x="959"/>
        <item x="31"/>
        <item x="118"/>
        <item m="1" x="2033"/>
        <item m="1" x="1922"/>
        <item m="1" x="2360"/>
        <item m="1" x="2507"/>
        <item x="17"/>
        <item m="1" x="2284"/>
        <item x="104"/>
        <item m="1" x="2571"/>
        <item x="19"/>
        <item m="1" x="2117"/>
        <item m="1" x="1524"/>
        <item x="30"/>
        <item m="1" x="1224"/>
        <item m="1" x="675"/>
        <item x="28"/>
        <item x="156"/>
        <item m="1" x="2340"/>
        <item x="32"/>
        <item m="1" x="1646"/>
        <item x="94"/>
        <item x="25"/>
        <item x="33"/>
        <item x="34"/>
        <item m="1" x="1810"/>
        <item x="158"/>
        <item m="1" x="1945"/>
        <item x="61"/>
        <item m="1" x="881"/>
        <item m="1" x="918"/>
        <item m="1" x="993"/>
        <item m="1" x="1043"/>
        <item m="1" x="1155"/>
        <item x="36"/>
        <item m="1" x="1763"/>
        <item m="1" x="1841"/>
        <item m="1" x="1081"/>
        <item m="1" x="1207"/>
        <item x="124"/>
        <item m="1" x="857"/>
        <item x="66"/>
        <item m="1" x="1336"/>
        <item x="95"/>
        <item m="1" x="1883"/>
        <item x="213"/>
        <item x="161"/>
        <item m="1" x="1209"/>
        <item x="43"/>
        <item x="137"/>
        <item m="1" x="2154"/>
        <item m="1" x="2191"/>
        <item m="1" x="2320"/>
        <item x="40"/>
        <item m="1" x="1493"/>
        <item m="1" x="2508"/>
        <item x="21"/>
        <item x="97"/>
        <item m="1" x="1170"/>
        <item x="93"/>
        <item m="1" x="1523"/>
        <item m="1" x="2572"/>
        <item x="0"/>
        <item m="1" x="2477"/>
        <item x="133"/>
        <item x="3"/>
        <item x="38"/>
        <item x="62"/>
        <item m="1" x="1607"/>
        <item m="1" x="1630"/>
        <item m="1" x="2258"/>
        <item x="41"/>
        <item m="1" x="1315"/>
        <item m="1" x="2335"/>
        <item m="1" x="2484"/>
        <item m="1" x="1529"/>
        <item m="1" x="1631"/>
        <item m="1" x="653"/>
        <item m="1" x="2345"/>
        <item m="1" x="1533"/>
        <item m="1" x="2579"/>
        <item m="1" x="733"/>
        <item x="196"/>
        <item m="1" x="1664"/>
        <item x="44"/>
        <item m="1" x="1679"/>
        <item x="51"/>
        <item m="1" x="1811"/>
        <item m="1" x="1906"/>
        <item x="46"/>
        <item x="74"/>
        <item x="86"/>
        <item x="179"/>
        <item m="1" x="1837"/>
        <item m="1" x="849"/>
        <item x="169"/>
        <item x="237"/>
        <item m="1" x="741"/>
        <item m="1" x="1744"/>
        <item x="99"/>
        <item x="48"/>
        <item x="53"/>
        <item x="39"/>
        <item x="22"/>
        <item x="56"/>
        <item m="1" x="1789"/>
        <item m="1" x="794"/>
        <item m="1" x="1814"/>
        <item x="54"/>
        <item m="1" x="1208"/>
        <item m="1" x="2231"/>
        <item x="170"/>
        <item x="57"/>
        <item x="58"/>
        <item m="1" x="1846"/>
        <item x="204"/>
        <item m="1" x="2065"/>
        <item m="1" x="2148"/>
        <item x="50"/>
        <item x="148"/>
        <item m="1" x="930"/>
        <item x="314"/>
        <item x="45"/>
        <item m="1" x="1161"/>
        <item m="1" x="2235"/>
        <item m="1" x="1386"/>
        <item m="1" x="1424"/>
        <item x="123"/>
        <item m="1" x="936"/>
        <item x="49"/>
        <item m="1" x="1166"/>
        <item x="120"/>
        <item x="71"/>
        <item m="1" x="2363"/>
        <item x="121"/>
        <item m="1" x="2476"/>
        <item m="1" x="1494"/>
        <item x="73"/>
        <item m="1" x="1019"/>
        <item x="194"/>
        <item m="1" x="1173"/>
        <item m="1" x="2243"/>
        <item m="1" x="1259"/>
        <item m="1" x="1342"/>
        <item m="1" x="2366"/>
        <item m="1" x="1552"/>
        <item x="138"/>
        <item m="1" x="2123"/>
        <item m="1" x="1180"/>
        <item m="1" x="2328"/>
        <item x="112"/>
        <item m="1" x="1582"/>
        <item m="1" x="1606"/>
        <item x="115"/>
        <item m="1" x="1230"/>
        <item m="1" x="2294"/>
        <item x="160"/>
        <item m="1" x="2333"/>
        <item x="110"/>
        <item m="1" x="2420"/>
        <item m="1" x="2452"/>
        <item x="67"/>
        <item x="157"/>
        <item m="1" x="622"/>
        <item m="1" x="652"/>
        <item x="113"/>
        <item x="220"/>
        <item x="159"/>
        <item m="1" x="2426"/>
        <item m="1" x="1473"/>
        <item m="1" x="2520"/>
        <item m="1" x="2577"/>
        <item m="1" x="1610"/>
        <item m="1" x="677"/>
        <item x="52"/>
        <item m="1" x="2391"/>
        <item m="1" x="2488"/>
        <item m="1" x="625"/>
        <item m="1" x="1670"/>
        <item m="1" x="1719"/>
        <item m="1" x="734"/>
        <item x="42"/>
        <item m="1" x="1680"/>
        <item x="127"/>
        <item m="1" x="2022"/>
        <item x="68"/>
        <item m="1" x="696"/>
        <item m="1" x="1694"/>
        <item m="1" x="1724"/>
        <item m="1" x="740"/>
        <item m="1" x="792"/>
        <item m="1" x="850"/>
        <item m="1" x="1908"/>
        <item m="1" x="919"/>
        <item m="1" x="1947"/>
        <item m="1" x="1983"/>
        <item x="198"/>
        <item m="1" x="720"/>
        <item m="1" x="1725"/>
        <item x="136"/>
        <item m="1" x="1786"/>
        <item m="1" x="852"/>
        <item x="111"/>
        <item x="211"/>
        <item m="1" x="920"/>
        <item m="1" x="2027"/>
        <item m="1" x="2103"/>
        <item m="1" x="2146"/>
        <item m="1" x="1156"/>
        <item x="5"/>
        <item x="4"/>
        <item m="1" x="774"/>
        <item m="1" x="1792"/>
        <item m="1" x="1817"/>
        <item m="1" x="823"/>
        <item m="1" x="1875"/>
        <item m="1" x="887"/>
        <item m="1" x="923"/>
        <item x="334"/>
        <item m="1" x="1045"/>
        <item m="1" x="2064"/>
        <item m="1" x="1082"/>
        <item m="1" x="2232"/>
        <item x="139"/>
        <item m="1" x="1822"/>
        <item m="1" x="1850"/>
        <item m="1" x="966"/>
        <item x="132"/>
        <item m="1" x="2106"/>
        <item m="1" x="1118"/>
        <item m="1" x="1159"/>
        <item m="1" x="2188"/>
        <item m="1" x="2233"/>
        <item m="1" x="2282"/>
        <item m="1" x="2319"/>
        <item x="114"/>
        <item m="1" x="865"/>
        <item x="117"/>
        <item m="1" x="1961"/>
        <item m="1" x="1996"/>
        <item m="1" x="2071"/>
        <item m="1" x="1122"/>
        <item m="1" x="1212"/>
        <item x="155"/>
        <item x="245"/>
        <item m="1" x="2361"/>
        <item m="1" x="1387"/>
        <item m="1" x="2411"/>
        <item m="1" x="1425"/>
        <item x="55"/>
        <item x="69"/>
        <item m="1" x="1127"/>
        <item m="1" x="1255"/>
        <item x="106"/>
        <item m="1" x="1302"/>
        <item x="154"/>
        <item m="1" x="2413"/>
        <item m="1" x="1427"/>
        <item x="7"/>
        <item m="1" x="2509"/>
        <item x="100"/>
        <item m="1" x="2047"/>
        <item m="1" x="1063"/>
        <item m="1" x="1093"/>
        <item m="1" x="2121"/>
        <item m="1" x="1134"/>
        <item m="1" x="2163"/>
        <item m="1" x="1306"/>
        <item m="1" x="2325"/>
        <item m="1" x="1345"/>
        <item m="1" x="2368"/>
        <item m="1" x="1431"/>
        <item m="1" x="1464"/>
        <item m="1" x="2543"/>
        <item m="1" x="2573"/>
        <item x="98"/>
        <item m="1" x="2169"/>
        <item m="1" x="1184"/>
        <item m="1" x="2253"/>
        <item m="1" x="1269"/>
        <item m="1" x="1351"/>
        <item m="1" x="2450"/>
        <item m="1" x="1467"/>
        <item m="1" x="1497"/>
        <item m="1" x="1553"/>
        <item m="1" x="621"/>
        <item x="122"/>
        <item x="134"/>
        <item x="12"/>
        <item m="1" x="1232"/>
        <item m="1" x="1275"/>
        <item m="1" x="1357"/>
        <item m="1" x="1398"/>
        <item m="1" x="1443"/>
        <item x="119"/>
        <item m="1" x="1499"/>
        <item m="1" x="2548"/>
        <item m="1" x="1584"/>
        <item m="1" x="676"/>
        <item m="1" x="2264"/>
        <item m="1" x="2303"/>
        <item x="143"/>
        <item m="1" x="2387"/>
        <item m="1" x="1503"/>
        <item m="1" x="1562"/>
        <item m="1" x="1632"/>
        <item x="130"/>
        <item m="1" x="693"/>
        <item x="304"/>
        <item x="63"/>
        <item m="1" x="2461"/>
        <item m="1" x="1479"/>
        <item m="1" x="2492"/>
        <item m="1" x="1538"/>
        <item m="1" x="2558"/>
        <item m="1" x="1567"/>
        <item x="72"/>
        <item m="1" x="1589"/>
        <item m="1" x="1651"/>
        <item m="1" x="706"/>
        <item m="1" x="1644"/>
        <item m="1" x="670"/>
        <item x="176"/>
        <item m="1" x="1681"/>
        <item x="350"/>
        <item m="1" x="717"/>
        <item m="1" x="1761"/>
        <item m="1" x="1838"/>
        <item x="16"/>
        <item m="1" x="1946"/>
        <item m="1" x="2023"/>
        <item x="125"/>
        <item m="1" x="697"/>
        <item m="1" x="1696"/>
        <item x="64"/>
        <item x="141"/>
        <item x="89"/>
        <item m="1" x="754"/>
        <item m="1" x="1784"/>
        <item m="1" x="793"/>
        <item m="1" x="851"/>
        <item m="1" x="1870"/>
        <item m="1" x="1910"/>
        <item m="1" x="2025"/>
        <item x="135"/>
        <item x="185"/>
        <item m="1" x="1765"/>
        <item m="1" x="1815"/>
        <item m="1" x="821"/>
        <item m="1" x="1843"/>
        <item m="1" x="855"/>
        <item m="1" x="884"/>
        <item m="1" x="1912"/>
        <item m="1" x="921"/>
        <item m="1" x="1949"/>
        <item m="1" x="960"/>
        <item m="1" x="998"/>
        <item m="1" x="2028"/>
        <item m="1" x="2104"/>
        <item m="1" x="1115"/>
        <item x="142"/>
        <item m="1" x="2186"/>
        <item x="128"/>
        <item m="1" x="759"/>
        <item m="1" x="1769"/>
        <item m="1" x="777"/>
        <item m="1" x="797"/>
        <item m="1" x="1879"/>
        <item m="1" x="964"/>
        <item m="1" x="1990"/>
        <item m="1" x="1005"/>
        <item m="1" x="1046"/>
        <item x="248"/>
        <item x="252"/>
        <item m="1" x="1157"/>
        <item x="479"/>
        <item x="116"/>
        <item m="1" x="802"/>
        <item x="189"/>
        <item m="1" x="894"/>
        <item m="1" x="1923"/>
        <item m="1" x="931"/>
        <item m="1" x="1008"/>
        <item x="90"/>
        <item m="1" x="2151"/>
        <item m="1" x="1162"/>
        <item m="1" x="1210"/>
        <item x="202"/>
        <item m="1" x="1249"/>
        <item m="1" x="1300"/>
        <item m="1" x="1337"/>
        <item x="131"/>
        <item m="1" x="899"/>
        <item m="1" x="937"/>
        <item m="1" x="973"/>
        <item x="88"/>
        <item m="1" x="2075"/>
        <item m="1" x="2112"/>
        <item m="1" x="2194"/>
        <item m="1" x="1215"/>
        <item m="1" x="1253"/>
        <item m="1" x="1339"/>
        <item x="206"/>
        <item x="65"/>
        <item m="1" x="2412"/>
        <item m="1" x="1426"/>
        <item x="147"/>
        <item m="1" x="943"/>
        <item m="1" x="1020"/>
        <item m="1" x="2118"/>
        <item x="167"/>
        <item m="1" x="1220"/>
        <item m="1" x="1260"/>
        <item m="1" x="2286"/>
        <item m="1" x="2367"/>
        <item m="1" x="1388"/>
        <item m="1" x="1429"/>
        <item m="1" x="1495"/>
        <item m="1" x="2510"/>
        <item x="47"/>
        <item m="1" x="2051"/>
        <item m="1" x="2124"/>
        <item m="1" x="1138"/>
        <item m="1" x="2166"/>
        <item m="1" x="1181"/>
        <item m="1" x="1225"/>
        <item m="1" x="2249"/>
        <item x="192"/>
        <item m="1" x="1308"/>
        <item m="1" x="2329"/>
        <item m="1" x="1348"/>
        <item m="1" x="1390"/>
        <item m="1" x="2449"/>
        <item m="1" x="1465"/>
        <item m="1" x="2479"/>
        <item m="1" x="1525"/>
        <item m="1" x="2544"/>
        <item x="164"/>
        <item x="146"/>
        <item m="1" x="1143"/>
        <item m="1" x="2172"/>
        <item m="1" x="1188"/>
        <item m="1" x="2209"/>
        <item m="1" x="2295"/>
        <item x="300"/>
        <item x="323"/>
        <item x="370"/>
        <item m="1" x="1469"/>
        <item m="1" x="1527"/>
        <item m="1" x="2546"/>
        <item m="1" x="1555"/>
        <item m="1" x="1583"/>
        <item m="1" x="1608"/>
        <item x="162"/>
        <item m="1" x="2215"/>
        <item m="1" x="1278"/>
        <item x="26"/>
        <item m="1" x="2341"/>
        <item m="1" x="2383"/>
        <item m="1" x="1474"/>
        <item m="1" x="1559"/>
        <item m="1" x="623"/>
        <item m="1" x="654"/>
        <item m="1" x="1647"/>
        <item m="1" x="678"/>
        <item x="129"/>
        <item m="1" x="2348"/>
        <item m="1" x="1365"/>
        <item m="1" x="2392"/>
        <item m="1" x="2432"/>
        <item m="1" x="2458"/>
        <item x="371"/>
        <item m="1" x="2489"/>
        <item m="1" x="1536"/>
        <item m="1" x="2581"/>
        <item m="1" x="1649"/>
        <item m="1" x="680"/>
        <item m="1" x="694"/>
        <item m="1" x="2353"/>
        <item m="1" x="2398"/>
        <item m="1" x="1456"/>
        <item x="144"/>
        <item x="152"/>
        <item m="1" x="1540"/>
        <item m="1" x="2561"/>
        <item x="315"/>
        <item m="1" x="2586"/>
        <item m="1" x="1593"/>
        <item x="247"/>
        <item m="1" x="640"/>
        <item m="1" x="1635"/>
        <item m="1" x="659"/>
        <item m="1" x="707"/>
        <item m="1" x="735"/>
        <item x="182"/>
        <item m="1" x="671"/>
        <item m="1" x="1665"/>
        <item x="203"/>
        <item m="1" x="1695"/>
        <item m="1" x="710"/>
        <item m="1" x="1708"/>
        <item m="1" x="718"/>
        <item m="1" x="1743"/>
        <item m="1" x="753"/>
        <item m="1" x="770"/>
        <item m="1" x="1839"/>
        <item m="1" x="1869"/>
        <item m="1" x="1909"/>
        <item m="1" x="994"/>
        <item m="1" x="2024"/>
        <item x="145"/>
        <item x="126"/>
        <item m="1" x="721"/>
        <item m="1" x="742"/>
        <item m="1" x="771"/>
        <item m="1" x="1787"/>
        <item m="1" x="1812"/>
        <item m="1" x="853"/>
        <item m="1" x="883"/>
        <item x="109"/>
        <item x="376"/>
        <item x="282"/>
        <item x="153"/>
        <item x="187"/>
        <item m="1" x="745"/>
        <item m="1" x="1749"/>
        <item m="1" x="757"/>
        <item m="1" x="1767"/>
        <item m="1" x="775"/>
        <item m="1" x="1793"/>
        <item m="1" x="1818"/>
        <item m="1" x="824"/>
        <item m="1" x="858"/>
        <item m="1" x="1876"/>
        <item m="1" x="1915"/>
        <item m="1" x="924"/>
        <item m="1" x="963"/>
        <item m="1" x="1987"/>
        <item m="1" x="1002"/>
        <item x="181"/>
        <item m="1" x="1116"/>
        <item m="1" x="2147"/>
        <item m="1" x="2187"/>
        <item x="107"/>
        <item m="1" x="761"/>
        <item m="1" x="1773"/>
        <item m="1" x="779"/>
        <item m="1" x="1797"/>
        <item x="193"/>
        <item x="175"/>
        <item m="1" x="862"/>
        <item m="1" x="1884"/>
        <item m="1" x="891"/>
        <item m="1" x="1956"/>
        <item m="1" x="967"/>
        <item x="201"/>
        <item m="1" x="1084"/>
        <item m="1" x="2107"/>
        <item m="1" x="1119"/>
        <item m="1" x="2150"/>
        <item m="1" x="2234"/>
        <item m="1" x="1248"/>
        <item m="1" x="1802"/>
        <item m="1" x="805"/>
        <item m="1" x="1826"/>
        <item m="1" x="896"/>
        <item m="1" x="1926"/>
        <item m="1" x="1962"/>
        <item x="222"/>
        <item m="1" x="2037"/>
        <item x="268"/>
        <item m="1" x="2072"/>
        <item m="1" x="1087"/>
        <item m="1" x="2110"/>
        <item x="180"/>
        <item m="1" x="2155"/>
        <item m="1" x="1164"/>
        <item m="1" x="1251"/>
        <item m="1" x="2283"/>
        <item m="1" x="1301"/>
        <item m="1" x="2321"/>
        <item m="1" x="1338"/>
        <item m="1" x="2362"/>
        <item x="140"/>
        <item m="1" x="869"/>
        <item x="84"/>
        <item m="1" x="903"/>
        <item m="1" x="1931"/>
        <item m="1" x="940"/>
        <item m="1" x="1966"/>
        <item m="1" x="975"/>
        <item x="233"/>
        <item m="1" x="2042"/>
        <item m="1" x="1057"/>
        <item m="1" x="2078"/>
        <item m="1" x="1091"/>
        <item x="313"/>
        <item x="184"/>
        <item m="1" x="2197"/>
        <item m="1" x="1218"/>
        <item m="1" x="2241"/>
        <item m="1" x="1256"/>
        <item m="1" x="1303"/>
        <item m="1" x="1340"/>
        <item m="1" x="2365"/>
        <item m="1" x="1428"/>
        <item x="149"/>
        <item m="1" x="945"/>
        <item m="1" x="1970"/>
        <item m="1" x="978"/>
        <item m="1" x="2007"/>
        <item m="1" x="1024"/>
        <item m="1" x="1064"/>
        <item m="1" x="2083"/>
        <item m="1" x="1094"/>
        <item m="1" x="2122"/>
        <item m="1" x="1135"/>
        <item m="1" x="2201"/>
        <item m="1" x="2246"/>
        <item m="1" x="1263"/>
        <item m="1" x="2288"/>
        <item m="1" x="1307"/>
        <item m="1" x="2369"/>
        <item m="1" x="2414"/>
        <item m="1" x="1432"/>
        <item m="1" x="2478"/>
        <item m="1" x="2511"/>
        <item x="207"/>
        <item m="1" x="1030"/>
        <item m="1" x="2088"/>
        <item m="1" x="1099"/>
        <item m="1" x="2127"/>
        <item m="1" x="1140"/>
        <item m="1" x="1185"/>
        <item x="177"/>
        <item m="1" x="2291"/>
        <item m="1" x="1311"/>
        <item x="450"/>
        <item m="1" x="2418"/>
        <item m="1" x="1435"/>
        <item x="183"/>
        <item m="1" x="2513"/>
        <item m="1" x="1526"/>
        <item m="1" x="2545"/>
        <item m="1" x="1554"/>
        <item x="171"/>
        <item m="1" x="1103"/>
        <item x="29"/>
        <item m="1" x="2175"/>
        <item m="1" x="1190"/>
        <item m="1" x="1233"/>
        <item x="244"/>
        <item m="1" x="1276"/>
        <item m="1" x="2299"/>
        <item m="1" x="1316"/>
        <item m="1" x="2336"/>
        <item m="1" x="2380"/>
        <item x="253"/>
        <item m="1" x="2424"/>
        <item m="1" x="1444"/>
        <item m="1" x="2453"/>
        <item m="1" x="1471"/>
        <item m="1" x="2517"/>
        <item m="1" x="1530"/>
        <item m="1" x="2549"/>
        <item m="1" x="1557"/>
        <item m="1" x="2575"/>
        <item m="1" x="1609"/>
        <item x="151"/>
        <item m="1" x="1196"/>
        <item m="1" x="2218"/>
        <item m="1" x="2265"/>
        <item m="1" x="1321"/>
        <item m="1" x="1363"/>
        <item m="1" x="2388"/>
        <item m="1" x="1404"/>
        <item m="1" x="1450"/>
        <item m="1" x="1476"/>
        <item m="1" x="1504"/>
        <item m="1" x="2552"/>
        <item m="1" x="1563"/>
        <item x="163"/>
        <item m="1" x="1612"/>
        <item m="1" x="1633"/>
        <item m="1" x="655"/>
        <item m="1" x="1648"/>
        <item m="1" x="679"/>
        <item x="302"/>
        <item m="1" x="1288"/>
        <item x="232"/>
        <item m="1" x="2351"/>
        <item m="1" x="2396"/>
        <item x="231"/>
        <item m="1" x="1480"/>
        <item m="1" x="2493"/>
        <item x="283"/>
        <item m="1" x="2583"/>
        <item m="1" x="1590"/>
        <item m="1" x="627"/>
        <item m="1" x="1614"/>
        <item m="1" x="657"/>
        <item m="1" x="1652"/>
        <item m="1" x="1671"/>
        <item x="191"/>
        <item m="1" x="1374"/>
        <item m="1" x="1412"/>
        <item m="1" x="2439"/>
        <item m="1" x="2496"/>
        <item m="1" x="1513"/>
        <item m="1" x="2531"/>
        <item m="1" x="1542"/>
        <item x="293"/>
        <item m="1" x="1595"/>
        <item x="172"/>
        <item m="1" x="1618"/>
        <item m="1" x="643"/>
        <item m="1" x="1637"/>
        <item m="1" x="662"/>
        <item m="1" x="682"/>
        <item m="1" x="708"/>
        <item x="205"/>
        <item x="234"/>
        <item x="372"/>
        <item m="1" x="1697"/>
        <item m="1" x="711"/>
        <item m="1" x="719"/>
        <item m="1" x="1745"/>
        <item m="1" x="755"/>
        <item m="1" x="1762"/>
        <item m="1" x="1785"/>
        <item m="1" x="819"/>
        <item x="219"/>
        <item m="1" x="1871"/>
        <item m="1" x="882"/>
        <item m="1" x="1911"/>
        <item x="286"/>
        <item x="188"/>
        <item m="1" x="995"/>
        <item m="1" x="2026"/>
        <item m="1" x="1682"/>
        <item m="1" x="1699"/>
        <item m="1" x="712"/>
        <item m="1" x="722"/>
        <item m="1" x="1726"/>
        <item m="1" x="1747"/>
        <item m="1" x="1766"/>
        <item m="1" x="773"/>
        <item m="1" x="1790"/>
        <item m="1" x="1844"/>
        <item x="420"/>
        <item m="1" x="1873"/>
        <item m="1" x="885"/>
        <item m="1" x="1913"/>
        <item m="1" x="961"/>
        <item m="1" x="1985"/>
        <item m="1" x="999"/>
        <item m="1" x="1044"/>
        <item x="269"/>
        <item x="178"/>
        <item m="1" x="746"/>
        <item m="1" x="1752"/>
        <item m="1" x="760"/>
        <item m="1" x="1770"/>
        <item x="226"/>
        <item x="200"/>
        <item m="1" x="827"/>
        <item m="1" x="1847"/>
        <item m="1" x="860"/>
        <item m="1" x="1880"/>
        <item x="215"/>
        <item m="1" x="926"/>
        <item m="1" x="1953"/>
        <item m="1" x="965"/>
        <item m="1" x="1991"/>
        <item m="1" x="1047"/>
        <item m="1" x="2066"/>
        <item m="1" x="1083"/>
        <item m="1" x="2105"/>
        <item m="1" x="1117"/>
        <item m="1" x="2149"/>
        <item m="1" x="1158"/>
        <item x="173"/>
        <item x="303"/>
        <item m="1" x="765"/>
        <item m="1" x="1776"/>
        <item m="1" x="781"/>
        <item x="266"/>
        <item m="1" x="832"/>
        <item m="1" x="1854"/>
        <item m="1" x="1888"/>
        <item x="223"/>
        <item m="1" x="1995"/>
        <item m="1" x="2035"/>
        <item m="1" x="2068"/>
        <item m="1" x="1086"/>
        <item m="1" x="2109"/>
        <item m="1" x="1120"/>
        <item m="1" x="2152"/>
        <item m="1" x="1211"/>
        <item m="1" x="2236"/>
        <item m="1" x="1250"/>
        <item x="267"/>
        <item m="1" x="809"/>
        <item x="259"/>
        <item m="1" x="1857"/>
        <item m="1" x="868"/>
        <item m="1" x="900"/>
        <item m="1" x="1929"/>
        <item m="1" x="938"/>
        <item x="254"/>
        <item m="1" x="1999"/>
        <item m="1" x="1014"/>
        <item m="1" x="2040"/>
        <item m="1" x="1055"/>
        <item m="1" x="2113"/>
        <item m="1" x="1125"/>
        <item m="1" x="2157"/>
        <item m="1" x="1167"/>
        <item x="375"/>
        <item m="1" x="1216"/>
        <item m="1" x="2238"/>
        <item m="1" x="1254"/>
        <item m="1" x="2285"/>
        <item x="239"/>
        <item m="1" x="2322"/>
        <item x="249"/>
        <item m="1" x="2364"/>
        <item x="238"/>
        <item x="195"/>
        <item m="1" x="1897"/>
        <item m="1" x="907"/>
        <item m="1" x="1934"/>
        <item m="1" x="944"/>
        <item m="1" x="2004"/>
        <item m="1" x="1021"/>
        <item m="1" x="1060"/>
        <item m="1" x="2080"/>
        <item m="1" x="1131"/>
        <item m="1" x="2161"/>
        <item m="1" x="1174"/>
        <item x="318"/>
        <item m="1" x="2244"/>
        <item m="1" x="2287"/>
        <item m="1" x="1305"/>
        <item m="1" x="2324"/>
        <item m="1" x="1343"/>
        <item x="306"/>
        <item m="1" x="1430"/>
        <item x="190"/>
        <item x="230"/>
        <item m="1" x="1972"/>
        <item x="419"/>
        <item x="241"/>
        <item m="1" x="1067"/>
        <item m="1" x="2085"/>
        <item m="1" x="1097"/>
        <item m="1" x="2125"/>
        <item x="337"/>
        <item m="1" x="2204"/>
        <item m="1" x="2250"/>
        <item x="216"/>
        <item m="1" x="1349"/>
        <item m="1" x="2372"/>
        <item m="1" x="1391"/>
        <item m="1" x="2416"/>
        <item m="1" x="1434"/>
        <item m="1" x="1466"/>
        <item m="1" x="2480"/>
        <item m="1" x="1496"/>
        <item m="1" x="2512"/>
        <item x="243"/>
        <item m="1" x="1072"/>
        <item m="1" x="2092"/>
        <item m="1" x="1102"/>
        <item x="212"/>
        <item m="1" x="1144"/>
        <item m="1" x="2173"/>
        <item m="1" x="2210"/>
        <item x="174"/>
        <item m="1" x="2256"/>
        <item m="1" x="1272"/>
        <item m="1" x="2296"/>
        <item x="250"/>
        <item m="1" x="2377"/>
        <item m="1" x="1395"/>
        <item m="1" x="2421"/>
        <item m="1" x="1439"/>
        <item m="1" x="2482"/>
        <item m="1" x="1498"/>
        <item m="1" x="2515"/>
        <item m="1" x="1528"/>
        <item m="1" x="2547"/>
        <item m="1" x="1556"/>
        <item m="1" x="2574"/>
        <item x="297"/>
        <item m="1" x="1107"/>
        <item m="1" x="2135"/>
        <item m="1" x="1148"/>
        <item m="1" x="1236"/>
        <item m="1" x="2261"/>
        <item m="1" x="1279"/>
        <item m="1" x="2301"/>
        <item m="1" x="1319"/>
        <item m="1" x="2342"/>
        <item m="1" x="1361"/>
        <item m="1" x="2384"/>
        <item m="1" x="1401"/>
        <item m="1" x="2427"/>
        <item m="1" x="1447"/>
        <item m="1" x="2455"/>
        <item m="1" x="1500"/>
        <item m="1" x="1532"/>
        <item m="1" x="2550"/>
        <item m="1" x="1560"/>
        <item m="1" x="1585"/>
        <item m="1" x="624"/>
        <item m="1" x="1611"/>
        <item x="251"/>
        <item m="1" x="1199"/>
        <item m="1" x="2221"/>
        <item m="1" x="2268"/>
        <item m="1" x="1284"/>
        <item m="1" x="1324"/>
        <item m="1" x="2349"/>
        <item x="229"/>
        <item m="1" x="1407"/>
        <item x="227"/>
        <item m="1" x="1452"/>
        <item m="1" x="2459"/>
        <item m="1" x="2490"/>
        <item x="214"/>
        <item m="1" x="2555"/>
        <item m="1" x="1565"/>
        <item m="1" x="1587"/>
        <item m="1" x="639"/>
        <item m="1" x="1634"/>
        <item m="1" x="656"/>
        <item m="1" x="1650"/>
        <item x="310"/>
        <item x="236"/>
        <item x="263"/>
        <item m="1" x="1330"/>
        <item m="1" x="2354"/>
        <item m="1" x="1371"/>
        <item m="1" x="2399"/>
        <item x="240"/>
        <item m="1" x="2465"/>
        <item m="1" x="1483"/>
        <item m="1" x="1511"/>
        <item x="346"/>
        <item m="1" x="1570"/>
        <item m="1" x="2587"/>
        <item m="1" x="1594"/>
        <item m="1" x="629"/>
        <item m="1" x="641"/>
        <item m="1" x="1636"/>
        <item m="1" x="660"/>
        <item m="1" x="1654"/>
        <item m="1" x="681"/>
        <item m="1" x="1672"/>
        <item m="1" x="1689"/>
        <item x="108"/>
        <item x="327"/>
        <item m="1" x="2402"/>
        <item m="1" x="1414"/>
        <item m="1" x="2442"/>
        <item m="1" x="1486"/>
        <item m="1" x="2499"/>
        <item m="1" x="1516"/>
        <item m="1" x="2534"/>
        <item m="1" x="1544"/>
        <item m="1" x="2594"/>
        <item m="1" x="1598"/>
        <item x="416"/>
        <item m="1" x="1620"/>
        <item m="1" x="646"/>
        <item x="308"/>
        <item m="1" x="1657"/>
        <item m="1" x="685"/>
        <item m="1" x="1720"/>
        <item x="23"/>
        <item x="242"/>
        <item x="255"/>
        <item m="1" x="698"/>
        <item m="1" x="1698"/>
        <item m="1" x="1709"/>
        <item m="1" x="743"/>
        <item m="1" x="1746"/>
        <item m="1" x="1764"/>
        <item m="1" x="772"/>
        <item m="1" x="1813"/>
        <item m="1" x="820"/>
        <item m="1" x="1842"/>
        <item m="1" x="854"/>
        <item m="1" x="1872"/>
        <item x="338"/>
        <item m="1" x="1948"/>
        <item m="1" x="958"/>
        <item m="1" x="1984"/>
        <item m="1" x="997"/>
        <item x="324"/>
        <item x="335"/>
        <item m="1" x="1701"/>
        <item m="1" x="713"/>
        <item m="1" x="1710"/>
        <item x="417"/>
        <item m="1" x="1750"/>
        <item m="1" x="758"/>
        <item m="1" x="1768"/>
        <item m="1" x="776"/>
        <item m="1" x="1794"/>
        <item m="1" x="1819"/>
        <item m="1" x="825"/>
        <item x="426"/>
        <item m="1" x="859"/>
        <item m="1" x="1877"/>
        <item m="1" x="1951"/>
        <item m="1" x="1988"/>
        <item m="1" x="1003"/>
        <item m="1" x="2031"/>
        <item m="1" x="1714"/>
        <item m="1" x="725"/>
        <item m="1" x="1729"/>
        <item m="1" x="748"/>
        <item m="1" x="1754"/>
        <item m="1" x="762"/>
        <item m="1" x="1774"/>
        <item m="1" x="1798"/>
        <item x="290"/>
        <item m="1" x="829"/>
        <item m="1" x="1851"/>
        <item m="1" x="1885"/>
        <item x="344"/>
        <item m="1" x="1919"/>
        <item m="1" x="928"/>
        <item m="1" x="1957"/>
        <item m="1" x="968"/>
        <item x="345"/>
        <item x="265"/>
        <item m="1" x="1049"/>
        <item x="197"/>
        <item m="1" x="1085"/>
        <item m="1" x="2108"/>
        <item m="1" x="1160"/>
        <item m="1" x="2189"/>
        <item x="70"/>
        <item m="1" x="766"/>
        <item m="1" x="806"/>
        <item m="1" x="1827"/>
        <item x="295"/>
        <item x="418"/>
        <item m="1" x="866"/>
        <item x="307"/>
        <item m="1" x="934"/>
        <item m="1" x="1963"/>
        <item m="1" x="971"/>
        <item m="1" x="1997"/>
        <item m="1" x="1011"/>
        <item m="1" x="1052"/>
        <item m="1" x="2073"/>
        <item m="1" x="1088"/>
        <item m="1" x="1123"/>
        <item m="1" x="2192"/>
        <item m="1" x="1213"/>
        <item m="1" x="2237"/>
        <item m="1" x="1252"/>
        <item x="276"/>
        <item m="1" x="840"/>
        <item m="1" x="1860"/>
        <item m="1" x="870"/>
        <item m="1" x="1894"/>
        <item m="1" x="904"/>
        <item m="1" x="1967"/>
        <item x="273"/>
        <item m="1" x="2002"/>
        <item m="1" x="1016"/>
        <item m="1" x="2043"/>
        <item x="328"/>
        <item x="301"/>
        <item m="1" x="2115"/>
        <item m="1" x="1128"/>
        <item x="309"/>
        <item m="1" x="1171"/>
        <item m="1" x="2242"/>
        <item m="1" x="1257"/>
        <item x="460"/>
        <item m="1" x="1304"/>
        <item m="1" x="2323"/>
        <item m="1" x="1341"/>
        <item x="330"/>
        <item x="224"/>
        <item m="1" x="875"/>
        <item m="1" x="1899"/>
        <item m="1" x="910"/>
        <item m="1" x="1937"/>
        <item m="1" x="979"/>
        <item m="1" x="2008"/>
        <item m="1" x="1025"/>
        <item m="1" x="2048"/>
        <item m="1" x="1065"/>
        <item x="278"/>
        <item x="415"/>
        <item m="1" x="2164"/>
        <item m="1" x="1177"/>
        <item m="1" x="2202"/>
        <item m="1" x="1222"/>
        <item m="1" x="1264"/>
        <item m="1" x="2289"/>
        <item x="340"/>
        <item m="1" x="2326"/>
        <item m="1" x="1346"/>
        <item m="1" x="2370"/>
        <item m="1" x="1389"/>
        <item m="1" x="2415"/>
        <item m="1" x="1433"/>
        <item x="208"/>
        <item m="1" x="947"/>
        <item m="1" x="1976"/>
        <item m="1" x="2012"/>
        <item m="1" x="1031"/>
        <item m="1" x="2053"/>
        <item m="1" x="1070"/>
        <item m="1" x="2089"/>
        <item m="1" x="1141"/>
        <item x="296"/>
        <item m="1" x="1186"/>
        <item m="1" x="2206"/>
        <item m="1" x="1227"/>
        <item m="1" x="2254"/>
        <item m="1" x="1270"/>
        <item x="311"/>
        <item m="1" x="1312"/>
        <item m="1" x="2331"/>
        <item m="1" x="1352"/>
        <item m="1" x="2374"/>
        <item m="1" x="1393"/>
        <item m="1" x="1436"/>
        <item x="389"/>
        <item m="1" x="1468"/>
        <item m="1" x="2481"/>
        <item m="1" x="2514"/>
        <item x="272"/>
        <item m="1" x="2055"/>
        <item m="1" x="1075"/>
        <item m="1" x="2094"/>
        <item m="1" x="1104"/>
        <item m="1" x="2132"/>
        <item x="312"/>
        <item m="1" x="1191"/>
        <item m="1" x="2213"/>
        <item m="1" x="1234"/>
        <item m="1" x="2259"/>
        <item m="1" x="1277"/>
        <item m="1" x="2337"/>
        <item m="1" x="1358"/>
        <item m="1" x="2381"/>
        <item m="1" x="1399"/>
        <item m="1" x="2425"/>
        <item m="1" x="1472"/>
        <item m="1" x="2518"/>
        <item m="1" x="1531"/>
        <item m="1" x="1558"/>
        <item m="1" x="2576"/>
        <item x="281"/>
        <item m="1" x="1109"/>
        <item m="1" x="2138"/>
        <item m="1" x="2179"/>
        <item m="1" x="1197"/>
        <item x="256"/>
        <item m="1" x="1238"/>
        <item m="1" x="2266"/>
        <item m="1" x="1282"/>
        <item m="1" x="2304"/>
        <item m="1" x="1322"/>
        <item x="333"/>
        <item m="1" x="2389"/>
        <item m="1" x="1405"/>
        <item m="1" x="2429"/>
        <item x="490"/>
        <item x="440"/>
        <item m="1" x="1505"/>
        <item m="1" x="2523"/>
        <item m="1" x="1534"/>
        <item m="1" x="2553"/>
        <item m="1" x="1586"/>
        <item x="262"/>
        <item x="18"/>
        <item x="319"/>
        <item m="1" x="1201"/>
        <item m="1" x="2270"/>
        <item m="1" x="1289"/>
        <item m="1" x="2309"/>
        <item m="1" x="1326"/>
        <item m="1" x="2352"/>
        <item m="1" x="1368"/>
        <item m="1" x="1409"/>
        <item m="1" x="2434"/>
        <item x="341"/>
        <item m="1" x="2462"/>
        <item m="1" x="1481"/>
        <item m="1" x="2526"/>
        <item m="1" x="1539"/>
        <item m="1" x="2559"/>
        <item m="1" x="1568"/>
        <item m="1" x="2584"/>
        <item m="1" x="1591"/>
        <item m="1" x="1615"/>
        <item m="1" x="658"/>
        <item m="1" x="1653"/>
        <item x="317"/>
        <item x="274"/>
        <item m="1" x="1292"/>
        <item m="1" x="2314"/>
        <item m="1" x="1332"/>
        <item m="1" x="1375"/>
        <item m="1" x="2440"/>
        <item m="1" x="2467"/>
        <item x="384"/>
        <item m="1" x="1514"/>
        <item x="258"/>
        <item m="1" x="2564"/>
        <item m="1" x="1573"/>
        <item m="1" x="2590"/>
        <item m="1" x="1596"/>
        <item m="1" x="631"/>
        <item m="1" x="644"/>
        <item m="1" x="1638"/>
        <item m="1" x="663"/>
        <item m="1" x="1656"/>
        <item m="1" x="683"/>
        <item x="347"/>
        <item x="261"/>
        <item m="1" x="1379"/>
        <item m="1" x="2405"/>
        <item m="1" x="1417"/>
        <item x="493"/>
        <item m="1" x="1488"/>
        <item m="1" x="2501"/>
        <item m="1" x="1519"/>
        <item m="1" x="2535"/>
        <item x="331"/>
        <item m="1" x="2595"/>
        <item m="1" x="1601"/>
        <item m="1" x="634"/>
        <item m="1" x="1623"/>
        <item x="339"/>
        <item m="1" x="1659"/>
        <item m="1" x="686"/>
        <item m="1" x="736"/>
        <item x="299"/>
        <item x="257"/>
        <item m="1" x="1683"/>
        <item x="414"/>
        <item m="1" x="1700"/>
        <item x="235"/>
        <item x="447"/>
        <item m="1" x="744"/>
        <item m="1" x="1748"/>
        <item m="1" x="756"/>
        <item x="336"/>
        <item m="1" x="1791"/>
        <item m="1" x="795"/>
        <item m="1" x="1816"/>
        <item m="1" x="822"/>
        <item m="1" x="1845"/>
        <item m="1" x="856"/>
        <item m="1" x="1874"/>
        <item m="1" x="886"/>
        <item x="325"/>
        <item m="1" x="922"/>
        <item m="1" x="1950"/>
        <item m="1" x="962"/>
        <item m="1" x="1986"/>
        <item m="1" x="1000"/>
        <item m="1" x="2029"/>
        <item x="366"/>
        <item m="1" x="700"/>
        <item m="1" x="714"/>
        <item m="1" x="1712"/>
        <item m="1" x="747"/>
        <item m="1" x="1753"/>
        <item m="1" x="1771"/>
        <item m="1" x="778"/>
        <item m="1" x="798"/>
        <item x="349"/>
        <item m="1" x="828"/>
        <item m="1" x="1848"/>
        <item m="1" x="1881"/>
        <item m="1" x="889"/>
        <item m="1" x="1917"/>
        <item m="1" x="927"/>
        <item m="1" x="1954"/>
        <item x="287"/>
        <item m="1" x="1992"/>
        <item m="1" x="1006"/>
        <item m="1" x="1048"/>
        <item x="402"/>
        <item x="321"/>
        <item m="1" x="728"/>
        <item m="1" x="1732"/>
        <item m="1" x="751"/>
        <item m="1" x="1756"/>
        <item m="1" x="1777"/>
        <item x="367"/>
        <item m="1" x="1801"/>
        <item m="1" x="803"/>
        <item m="1" x="1824"/>
        <item m="1" x="833"/>
        <item m="1" x="863"/>
        <item m="1" x="1889"/>
        <item x="348"/>
        <item m="1" x="1924"/>
        <item m="1" x="932"/>
        <item x="322"/>
        <item m="1" x="2036"/>
        <item x="449"/>
        <item m="1" x="2069"/>
        <item m="1" x="1121"/>
        <item m="1" x="2153"/>
        <item m="1" x="1163"/>
        <item m="1" x="2190"/>
        <item x="342"/>
        <item m="1" x="785"/>
        <item m="1" x="1829"/>
        <item m="1" x="837"/>
        <item m="1" x="1858"/>
        <item m="1" x="1892"/>
        <item m="1" x="901"/>
        <item m="1" x="1930"/>
        <item m="1" x="939"/>
        <item m="1" x="1964"/>
        <item m="1" x="2000"/>
        <item x="343"/>
        <item m="1" x="2041"/>
        <item m="1" x="2076"/>
        <item m="1" x="1089"/>
        <item m="1" x="2158"/>
        <item m="1" x="1168"/>
        <item m="1" x="2195"/>
        <item m="1" x="1217"/>
        <item m="1" x="2239"/>
        <item x="383"/>
        <item m="1" x="813"/>
        <item m="1" x="1832"/>
        <item m="1" x="842"/>
        <item m="1" x="1862"/>
        <item m="1" x="873"/>
        <item m="1" x="1935"/>
        <item x="377"/>
        <item m="1" x="1969"/>
        <item m="1" x="977"/>
        <item m="1" x="2005"/>
        <item m="1" x="1022"/>
        <item m="1" x="2045"/>
        <item x="24"/>
        <item m="1" x="2081"/>
        <item m="1" x="1092"/>
        <item m="1" x="2119"/>
        <item m="1" x="1132"/>
        <item m="1" x="2199"/>
        <item m="1" x="1221"/>
        <item m="1" x="2245"/>
        <item m="1" x="1261"/>
        <item m="1" x="1344"/>
        <item x="326"/>
        <item x="284"/>
        <item m="1" x="876"/>
        <item m="1" x="1901"/>
        <item m="1" x="913"/>
        <item x="271"/>
        <item m="1" x="1973"/>
        <item m="1" x="981"/>
        <item m="1" x="2010"/>
        <item m="1" x="1027"/>
        <item m="1" x="2086"/>
        <item m="1" x="2126"/>
        <item m="1" x="1139"/>
        <item m="1" x="2167"/>
        <item m="1" x="1182"/>
        <item x="380"/>
        <item m="1" x="2251"/>
        <item m="1" x="1267"/>
        <item m="1" x="2290"/>
        <item m="1" x="1309"/>
        <item m="1" x="2373"/>
        <item m="1" x="1392"/>
        <item m="1" x="2417"/>
        <item x="150"/>
        <item x="260"/>
        <item m="1" x="951"/>
        <item m="1" x="1978"/>
        <item m="1" x="984"/>
        <item m="1" x="2016"/>
        <item m="1" x="1034"/>
        <item m="1" x="2054"/>
        <item m="1" x="1073"/>
        <item m="1" x="2129"/>
        <item m="1" x="1145"/>
        <item m="1" x="2174"/>
        <item m="1" x="1189"/>
        <item m="1" x="2211"/>
        <item m="1" x="1273"/>
        <item m="1" x="2297"/>
        <item m="1" x="1314"/>
        <item m="1" x="2334"/>
        <item m="1" x="1355"/>
        <item m="1" x="2422"/>
        <item m="1" x="1440"/>
        <item m="1" x="1470"/>
        <item m="1" x="2483"/>
        <item m="1" x="2516"/>
        <item x="221"/>
        <item m="1" x="1037"/>
        <item m="1" x="2058"/>
        <item m="1" x="1077"/>
        <item m="1" x="2097"/>
        <item m="1" x="1149"/>
        <item x="424"/>
        <item m="1" x="1194"/>
        <item m="1" x="2216"/>
        <item m="1" x="1237"/>
        <item m="1" x="2262"/>
        <item x="398"/>
        <item x="373"/>
        <item m="1" x="2343"/>
        <item m="1" x="1362"/>
        <item m="1" x="1402"/>
        <item x="423"/>
        <item m="1" x="1475"/>
        <item m="1" x="2485"/>
        <item m="1" x="1501"/>
        <item m="1" x="2521"/>
        <item m="1" x="2551"/>
        <item m="1" x="1561"/>
        <item m="1" x="2578"/>
        <item x="292"/>
        <item x="355"/>
        <item m="1" x="2141"/>
        <item x="401"/>
        <item m="1" x="2222"/>
        <item m="1" x="1240"/>
        <item m="1" x="2269"/>
        <item m="1" x="1285"/>
        <item m="1" x="2307"/>
        <item x="368"/>
        <item x="425"/>
        <item m="1" x="1366"/>
        <item m="1" x="2393"/>
        <item m="1" x="1408"/>
        <item m="1" x="2433"/>
        <item x="394"/>
        <item m="1" x="2491"/>
        <item m="1" x="1507"/>
        <item m="1" x="2524"/>
        <item m="1" x="2556"/>
        <item m="1" x="1566"/>
        <item m="1" x="2582"/>
        <item m="1" x="1588"/>
        <item m="1" x="626"/>
        <item m="1" x="1613"/>
        <item x="270"/>
        <item m="1" x="1203"/>
        <item m="1" x="2225"/>
        <item m="1" x="1242"/>
        <item m="1" x="2271"/>
        <item m="1" x="1290"/>
        <item m="1" x="2312"/>
        <item m="1" x="1372"/>
        <item m="1" x="2400"/>
        <item m="1" x="1411"/>
        <item m="1" x="2437"/>
        <item x="487"/>
        <item m="1" x="2494"/>
        <item m="1" x="1512"/>
        <item m="1" x="2529"/>
        <item x="356"/>
        <item m="1" x="2562"/>
        <item x="392"/>
        <item m="1" x="630"/>
        <item m="1" x="1617"/>
        <item m="1" x="642"/>
        <item m="1" x="661"/>
        <item m="1" x="1655"/>
        <item x="432"/>
        <item x="285"/>
        <item m="1" x="1294"/>
        <item m="1" x="2315"/>
        <item m="1" x="1333"/>
        <item m="1" x="1377"/>
        <item m="1" x="2403"/>
        <item m="1" x="1415"/>
        <item m="1" x="2443"/>
        <item m="1" x="1458"/>
        <item m="1" x="2470"/>
        <item m="1" x="1517"/>
        <item x="491"/>
        <item m="1" x="1545"/>
        <item m="1" x="2565"/>
        <item m="1" x="1575"/>
        <item m="1" x="1599"/>
        <item m="1" x="633"/>
        <item x="433"/>
        <item m="1" x="664"/>
        <item m="1" x="1673"/>
        <item x="474"/>
        <item m="1" x="1690"/>
        <item x="264"/>
        <item m="1" x="1381"/>
        <item m="1" x="2444"/>
        <item m="1" x="1460"/>
        <item m="1" x="2472"/>
        <item m="1" x="1489"/>
        <item m="1" x="2503"/>
        <item m="1" x="2537"/>
        <item m="1" x="1549"/>
        <item m="1" x="2568"/>
        <item m="1" x="1577"/>
        <item m="1" x="2597"/>
        <item m="1" x="1603"/>
        <item m="1" x="635"/>
        <item x="434"/>
        <item m="1" x="1640"/>
        <item m="1" x="667"/>
        <item m="1" x="1661"/>
        <item m="1" x="687"/>
        <item m="1" x="1721"/>
        <item x="393"/>
        <item x="438"/>
        <item m="1" x="1666"/>
        <item m="1" x="690"/>
        <item m="1" x="1684"/>
        <item m="1" x="699"/>
        <item m="1" x="1702"/>
        <item m="1" x="1711"/>
        <item m="1" x="723"/>
        <item m="1" x="1727"/>
        <item m="1" x="1751"/>
        <item x="492"/>
        <item m="1" x="1795"/>
        <item m="1" x="796"/>
        <item m="1" x="1820"/>
        <item m="1" x="826"/>
        <item m="1" x="1878"/>
        <item m="1" x="888"/>
        <item m="1" x="925"/>
        <item m="1" x="1952"/>
        <item m="1" x="1004"/>
        <item m="1" x="2032"/>
        <item x="291"/>
        <item m="1" x="702"/>
        <item m="1" x="1703"/>
        <item m="1" x="726"/>
        <item m="1" x="1730"/>
        <item m="1" x="749"/>
        <item m="1" x="1755"/>
        <item m="1" x="763"/>
        <item m="1" x="1799"/>
        <item m="1" x="800"/>
        <item m="1" x="1823"/>
        <item m="1" x="830"/>
        <item m="1" x="1852"/>
        <item m="1" x="1886"/>
        <item m="1" x="892"/>
        <item m="1" x="1920"/>
        <item m="1" x="929"/>
        <item m="1" x="1958"/>
        <item m="1" x="969"/>
        <item x="494"/>
        <item m="1" x="1050"/>
        <item m="1" x="1716"/>
        <item m="1" x="730"/>
        <item x="288"/>
        <item m="1" x="767"/>
        <item x="361"/>
        <item m="1" x="783"/>
        <item m="1" x="1803"/>
        <item m="1" x="807"/>
        <item m="1" x="1855"/>
        <item m="1" x="867"/>
        <item m="1" x="1891"/>
        <item m="1" x="897"/>
        <item m="1" x="1927"/>
        <item m="1" x="972"/>
        <item m="1" x="1012"/>
        <item m="1" x="2038"/>
        <item m="1" x="1053"/>
        <item m="1" x="2111"/>
        <item m="1" x="1124"/>
        <item m="1" x="2156"/>
        <item m="1" x="1165"/>
        <item m="1" x="2193"/>
        <item x="332"/>
        <item x="386"/>
        <item m="1" x="787"/>
        <item m="1" x="1806"/>
        <item m="1" x="812"/>
        <item m="1" x="1830"/>
        <item m="1" x="871"/>
        <item m="1" x="1895"/>
        <item m="1" x="905"/>
        <item m="1" x="1932"/>
        <item m="1" x="941"/>
        <item m="1" x="1968"/>
        <item x="353"/>
        <item m="1" x="1017"/>
        <item m="1" x="2044"/>
        <item m="1" x="1058"/>
        <item m="1" x="2079"/>
        <item m="1" x="1129"/>
        <item x="329"/>
        <item m="1" x="1172"/>
        <item m="1" x="2198"/>
        <item m="1" x="1219"/>
        <item m="1" x="1258"/>
        <item x="388"/>
        <item m="1" x="815"/>
        <item x="365"/>
        <item m="1" x="843"/>
        <item m="1" x="1864"/>
        <item m="1" x="911"/>
        <item m="1" x="1938"/>
        <item m="1" x="946"/>
        <item m="1" x="1971"/>
        <item m="1" x="980"/>
        <item m="1" x="2049"/>
        <item m="1" x="1066"/>
        <item m="1" x="1095"/>
        <item x="395"/>
        <item m="1" x="1136"/>
        <item m="1" x="1178"/>
        <item m="1" x="2203"/>
        <item m="1" x="1223"/>
        <item m="1" x="2247"/>
        <item m="1" x="1265"/>
        <item m="1" x="2327"/>
        <item m="1" x="1347"/>
        <item m="1" x="2371"/>
        <item x="403"/>
        <item m="1" x="879"/>
        <item x="453"/>
        <item m="1" x="1940"/>
        <item m="1" x="948"/>
        <item m="1" x="1977"/>
        <item m="1" x="982"/>
        <item m="1" x="2013"/>
        <item m="1" x="1032"/>
        <item m="1" x="1071"/>
        <item m="1" x="2090"/>
        <item m="1" x="1100"/>
        <item m="1" x="2128"/>
        <item m="1" x="1142"/>
        <item m="1" x="1187"/>
        <item m="1" x="2207"/>
        <item m="1" x="1228"/>
        <item m="1" x="2255"/>
        <item m="1" x="1271"/>
        <item m="1" x="2292"/>
        <item m="1" x="1353"/>
        <item m="1" x="2375"/>
        <item m="1" x="1394"/>
        <item m="1" x="2419"/>
        <item m="1" x="1437"/>
        <item x="455"/>
        <item m="1" x="953"/>
        <item x="305"/>
        <item m="1" x="987"/>
        <item m="1" x="2017"/>
        <item m="1" x="1035"/>
        <item m="1" x="2056"/>
        <item m="1" x="2095"/>
        <item m="1" x="1105"/>
        <item m="1" x="2133"/>
        <item m="1" x="1147"/>
        <item m="1" x="2176"/>
        <item m="1" x="1192"/>
        <item x="488"/>
        <item x="431"/>
        <item m="1" x="2300"/>
        <item m="1" x="1317"/>
        <item m="1" x="2338"/>
        <item m="1" x="1359"/>
        <item m="1" x="1400"/>
        <item m="1" x="1445"/>
        <item m="1" x="2454"/>
        <item x="429"/>
        <item m="1" x="2519"/>
        <item x="400"/>
        <item m="1" x="1039"/>
        <item m="1" x="2060"/>
        <item m="1" x="1079"/>
        <item m="1" x="1110"/>
        <item m="1" x="2139"/>
        <item x="387"/>
        <item m="1" x="2180"/>
        <item m="1" x="1198"/>
        <item m="1" x="2219"/>
        <item m="1" x="2267"/>
        <item x="406"/>
        <item m="1" x="2305"/>
        <item m="1" x="1323"/>
        <item m="1" x="2346"/>
        <item m="1" x="1406"/>
        <item m="1" x="2430"/>
        <item x="478"/>
        <item m="1" x="2457"/>
        <item m="1" x="1477"/>
        <item m="1" x="2486"/>
        <item m="1" x="1535"/>
        <item m="1" x="2554"/>
        <item m="1" x="1564"/>
        <item m="1" x="2580"/>
        <item x="360"/>
        <item x="427"/>
        <item m="1" x="2182"/>
        <item m="1" x="1202"/>
        <item m="1" x="2224"/>
        <item m="1" x="2310"/>
        <item m="1" x="1327"/>
        <item x="391"/>
        <item m="1" x="1369"/>
        <item m="1" x="2397"/>
        <item m="1" x="2435"/>
        <item m="1" x="1454"/>
        <item m="1" x="2463"/>
        <item m="1" x="1482"/>
        <item m="1" x="1509"/>
        <item m="1" x="2560"/>
        <item m="1" x="1569"/>
        <item m="1" x="1592"/>
        <item m="1" x="628"/>
        <item m="1" x="1616"/>
        <item m="1" x="2184"/>
        <item m="1" x="1205"/>
        <item m="1" x="2227"/>
        <item m="1" x="1244"/>
        <item m="1" x="2273"/>
        <item m="1" x="1293"/>
        <item m="1" x="2356"/>
        <item m="1" x="1376"/>
        <item m="1" x="2401"/>
        <item m="1" x="2441"/>
        <item m="1" x="2468"/>
        <item m="1" x="1484"/>
        <item m="1" x="2497"/>
        <item m="1" x="1515"/>
        <item m="1" x="2532"/>
        <item m="1" x="1543"/>
        <item m="1" x="2591"/>
        <item m="1" x="1597"/>
        <item m="1" x="632"/>
        <item x="405"/>
        <item m="1" x="645"/>
        <item x="409"/>
        <item m="1" x="684"/>
        <item m="1" x="2276"/>
        <item m="1" x="1296"/>
        <item x="435"/>
        <item x="495"/>
        <item m="1" x="1380"/>
        <item m="1" x="2406"/>
        <item m="1" x="1418"/>
        <item m="1" x="1459"/>
        <item x="590"/>
        <item m="1" x="2502"/>
        <item m="1" x="1520"/>
        <item m="1" x="2536"/>
        <item m="1" x="1547"/>
        <item m="1" x="2567"/>
        <item m="1" x="2596"/>
        <item m="1" x="1602"/>
        <item m="1" x="1624"/>
        <item m="1" x="647"/>
        <item m="1" x="1639"/>
        <item x="369"/>
        <item m="1" x="1674"/>
        <item m="1" x="2358"/>
        <item m="1" x="1421"/>
        <item x="166"/>
        <item m="1" x="1462"/>
        <item m="1" x="2474"/>
        <item m="1" x="1490"/>
        <item m="1" x="2538"/>
        <item x="410"/>
        <item m="1" x="2569"/>
        <item m="1" x="1578"/>
        <item m="1" x="2599"/>
        <item m="1" x="1627"/>
        <item x="396"/>
        <item m="1" x="1641"/>
        <item m="1" x="668"/>
        <item x="430"/>
        <item m="1" x="709"/>
        <item m="1" x="716"/>
        <item m="1" x="1722"/>
        <item m="1" x="738"/>
        <item x="444"/>
        <item m="1" x="672"/>
        <item x="489"/>
        <item m="1" x="691"/>
        <item m="1" x="1685"/>
        <item m="1" x="701"/>
        <item x="298"/>
        <item m="1" x="1713"/>
        <item m="1" x="724"/>
        <item m="1" x="1728"/>
        <item m="1" x="1772"/>
        <item m="1" x="1796"/>
        <item m="1" x="799"/>
        <item m="1" x="1821"/>
        <item m="1" x="1849"/>
        <item m="1" x="861"/>
        <item m="1" x="1882"/>
        <item m="1" x="890"/>
        <item m="1" x="1918"/>
        <item m="1" x="1993"/>
        <item x="485"/>
        <item x="379"/>
        <item m="1" x="703"/>
        <item m="1" x="1715"/>
        <item m="1" x="729"/>
        <item m="1" x="1733"/>
        <item m="1" x="1757"/>
        <item m="1" x="782"/>
        <item x="452"/>
        <item m="1" x="804"/>
        <item m="1" x="1825"/>
        <item m="1" x="834"/>
        <item x="464"/>
        <item m="1" x="864"/>
        <item m="1" x="1890"/>
        <item m="1" x="895"/>
        <item m="1" x="1925"/>
        <item m="1" x="933"/>
        <item m="1" x="1959"/>
        <item m="1" x="1009"/>
        <item m="1" x="1051"/>
        <item x="445"/>
        <item m="1" x="732"/>
        <item x="501"/>
        <item m="1" x="768"/>
        <item m="1" x="1779"/>
        <item m="1" x="786"/>
        <item m="1" x="1805"/>
        <item m="1" x="810"/>
        <item m="1" x="838"/>
        <item x="412"/>
        <item x="500"/>
        <item m="1" x="1893"/>
        <item m="1" x="902"/>
        <item x="374"/>
        <item m="1" x="974"/>
        <item m="1" x="2001"/>
        <item m="1" x="1015"/>
        <item x="468"/>
        <item m="1" x="2077"/>
        <item m="1" x="1090"/>
        <item m="1" x="2114"/>
        <item m="1" x="1126"/>
        <item m="1" x="2159"/>
        <item m="1" x="1169"/>
        <item m="1" x="2196"/>
        <item x="456"/>
        <item x="421"/>
        <item x="352"/>
        <item m="1" x="789"/>
        <item m="1" x="1807"/>
        <item m="1" x="814"/>
        <item m="1" x="1863"/>
        <item m="1" x="1898"/>
        <item m="1" x="908"/>
        <item m="1" x="1936"/>
        <item x="358"/>
        <item x="504"/>
        <item m="1" x="2006"/>
        <item m="1" x="1023"/>
        <item m="1" x="2046"/>
        <item m="1" x="1061"/>
        <item m="1" x="2120"/>
        <item m="1" x="1133"/>
        <item m="1" x="2162"/>
        <item m="1" x="1175"/>
        <item m="1" x="2200"/>
        <item m="1" x="1262"/>
        <item x="507"/>
        <item m="1" x="817"/>
        <item m="1" x="1834"/>
        <item m="1" x="845"/>
        <item m="1" x="877"/>
        <item m="1" x="1902"/>
        <item m="1" x="914"/>
        <item m="1" x="1939"/>
        <item m="1" x="1974"/>
        <item m="1" x="1028"/>
        <item m="1" x="2052"/>
        <item m="1" x="1068"/>
        <item m="1" x="2087"/>
        <item m="1" x="1098"/>
        <item m="1" x="2168"/>
        <item m="1" x="1183"/>
        <item m="1" x="2205"/>
        <item m="1" x="1226"/>
        <item m="1" x="2252"/>
        <item m="1" x="1310"/>
        <item m="1" x="2330"/>
        <item m="1" x="1350"/>
        <item x="407"/>
        <item m="1" x="1866"/>
        <item x="404"/>
        <item m="1" x="1904"/>
        <item m="1" x="916"/>
        <item m="1" x="1942"/>
        <item m="1" x="952"/>
        <item m="1" x="985"/>
        <item x="390"/>
        <item m="1" x="1074"/>
        <item m="1" x="2093"/>
        <item x="279"/>
        <item m="1" x="2130"/>
        <item m="1" x="1146"/>
        <item x="516"/>
        <item m="1" x="2212"/>
        <item m="1" x="1231"/>
        <item m="1" x="2257"/>
        <item m="1" x="1274"/>
        <item m="1" x="2298"/>
        <item x="510"/>
        <item m="1" x="1356"/>
        <item m="1" x="2378"/>
        <item m="1" x="1396"/>
        <item m="1" x="2423"/>
        <item m="1" x="1441"/>
        <item x="316"/>
        <item m="1" x="955"/>
        <item m="1" x="1979"/>
        <item m="1" x="988"/>
        <item m="1" x="2018"/>
        <item m="1" x="1038"/>
        <item m="1" x="2059"/>
        <item m="1" x="2098"/>
        <item m="1" x="1108"/>
        <item m="1" x="2136"/>
        <item m="1" x="1150"/>
        <item m="1" x="2178"/>
        <item m="1" x="1195"/>
        <item x="436"/>
        <item x="512"/>
        <item m="1" x="2263"/>
        <item m="1" x="1280"/>
        <item m="1" x="2302"/>
        <item m="1" x="1320"/>
        <item m="1" x="2385"/>
        <item m="1" x="1403"/>
        <item m="1" x="2428"/>
        <item m="1" x="1448"/>
        <item m="1" x="2456"/>
        <item m="1" x="1502"/>
        <item m="1" x="2522"/>
        <item x="451"/>
        <item m="1" x="1041"/>
        <item m="1" x="2061"/>
        <item m="1" x="1080"/>
        <item m="1" x="1112"/>
        <item m="1" x="2142"/>
        <item m="1" x="1151"/>
        <item m="1" x="2181"/>
        <item x="364"/>
        <item x="428"/>
        <item m="1" x="1286"/>
        <item m="1" x="2308"/>
        <item m="1" x="1325"/>
        <item m="1" x="2350"/>
        <item m="1" x="1367"/>
        <item m="1" x="2394"/>
        <item x="480"/>
        <item m="1" x="1453"/>
        <item m="1" x="2460"/>
        <item m="1" x="1478"/>
        <item m="1" x="1508"/>
        <item m="1" x="2525"/>
        <item m="1" x="1537"/>
        <item m="1" x="2557"/>
        <item x="363"/>
        <item x="422"/>
        <item x="502"/>
        <item m="1" x="1113"/>
        <item m="1" x="2144"/>
        <item x="588"/>
        <item m="1" x="1204"/>
        <item x="378"/>
        <item m="1" x="1243"/>
        <item m="1" x="2272"/>
        <item x="437"/>
        <item m="1" x="2313"/>
        <item m="1" x="1331"/>
        <item m="1" x="2355"/>
        <item m="1" x="1373"/>
        <item m="1" x="2438"/>
        <item m="1" x="1457"/>
        <item m="1" x="2466"/>
        <item m="1" x="2495"/>
        <item m="1" x="1541"/>
        <item m="1" x="2563"/>
        <item m="1" x="1571"/>
        <item m="1" x="2588"/>
        <item x="446"/>
        <item x="408"/>
        <item m="1" x="1206"/>
        <item m="1" x="2228"/>
        <item m="1" x="1246"/>
        <item m="1" x="2275"/>
        <item m="1" x="1295"/>
        <item m="1" x="1334"/>
        <item m="1" x="2357"/>
        <item m="1" x="1378"/>
        <item m="1" x="2404"/>
        <item m="1" x="1416"/>
        <item m="1" x="2471"/>
        <item m="1" x="1487"/>
        <item x="165"/>
        <item m="1" x="1518"/>
        <item m="1" x="1546"/>
        <item m="1" x="2566"/>
        <item x="397"/>
        <item m="1" x="1600"/>
        <item m="1" x="1621"/>
        <item m="1" x="665"/>
        <item m="1" x="1658"/>
        <item x="461"/>
        <item m="1" x="2277"/>
        <item m="1" x="1298"/>
        <item x="515"/>
        <item m="1" x="1382"/>
        <item m="1" x="2407"/>
        <item m="1" x="1419"/>
        <item m="1" x="2445"/>
        <item m="1" x="2473"/>
        <item x="475"/>
        <item m="1" x="2504"/>
        <item m="1" x="1521"/>
        <item x="486"/>
        <item m="1" x="1550"/>
        <item m="1" x="2598"/>
        <item m="1" x="1604"/>
        <item m="1" x="636"/>
        <item x="603"/>
        <item m="1" x="649"/>
        <item m="1" x="1662"/>
        <item m="1" x="688"/>
        <item m="1" x="1676"/>
        <item m="1" x="695"/>
        <item m="1" x="1691"/>
        <item x="442"/>
        <item x="466"/>
        <item m="1" x="2408"/>
        <item m="1" x="1422"/>
        <item m="1" x="2447"/>
        <item m="1" x="1463"/>
        <item m="1" x="2475"/>
        <item x="602"/>
        <item x="354"/>
        <item m="1" x="2540"/>
        <item m="1" x="1551"/>
        <item m="1" x="2570"/>
        <item m="1" x="1580"/>
        <item m="1" x="2600"/>
        <item m="1" x="637"/>
        <item m="1" x="1629"/>
        <item m="1" x="650"/>
        <item x="357"/>
        <item m="1" x="669"/>
        <item m="1" x="1663"/>
        <item x="275"/>
        <item x="511"/>
        <item x="467"/>
        <item m="1" x="1667"/>
        <item m="1" x="692"/>
        <item x="381"/>
        <item m="1" x="727"/>
        <item m="1" x="1731"/>
        <item m="1" x="750"/>
        <item m="1" x="764"/>
        <item m="1" x="1775"/>
        <item m="1" x="780"/>
        <item m="1" x="1800"/>
        <item m="1" x="801"/>
        <item m="1" x="831"/>
        <item m="1" x="1853"/>
        <item m="1" x="1887"/>
        <item m="1" x="893"/>
        <item m="1" x="1921"/>
        <item x="458"/>
        <item m="1" x="970"/>
        <item m="1" x="1994"/>
        <item m="1" x="1007"/>
        <item m="1" x="2034"/>
        <item m="1" x="1686"/>
        <item m="1" x="1705"/>
        <item m="1" x="715"/>
        <item m="1" x="1717"/>
        <item m="1" x="731"/>
        <item m="1" x="1734"/>
        <item m="1" x="1778"/>
        <item m="1" x="784"/>
        <item m="1" x="1804"/>
        <item m="1" x="808"/>
        <item m="1" x="1828"/>
        <item m="1" x="836"/>
        <item m="1" x="1856"/>
        <item x="320"/>
        <item x="469"/>
        <item m="1" x="898"/>
        <item m="1" x="1928"/>
        <item m="1" x="935"/>
        <item m="1" x="1998"/>
        <item m="1" x="1013"/>
        <item m="1" x="2039"/>
        <item m="1" x="1054"/>
        <item x="199"/>
        <item m="1" x="1736"/>
        <item m="1" x="752"/>
        <item x="362"/>
        <item x="513"/>
        <item m="1" x="1780"/>
        <item m="1" x="788"/>
        <item x="382"/>
        <item m="1" x="841"/>
        <item m="1" x="1861"/>
        <item m="1" x="872"/>
        <item m="1" x="1896"/>
        <item m="1" x="906"/>
        <item m="1" x="1933"/>
        <item m="1" x="942"/>
        <item x="542"/>
        <item m="1" x="976"/>
        <item m="1" x="2003"/>
        <item m="1" x="1018"/>
        <item x="209"/>
        <item x="473"/>
        <item m="1" x="2116"/>
        <item m="1" x="1130"/>
        <item m="1" x="2160"/>
        <item x="385"/>
        <item x="439"/>
        <item m="1" x="769"/>
        <item m="1" x="1781"/>
        <item m="1" x="790"/>
        <item m="1" x="1808"/>
        <item m="1" x="816"/>
        <item m="1" x="1833"/>
        <item m="1" x="844"/>
        <item m="1" x="1865"/>
        <item m="1" x="1900"/>
        <item x="560"/>
        <item x="186"/>
        <item x="518"/>
        <item m="1" x="2009"/>
        <item m="1" x="1026"/>
        <item m="1" x="2050"/>
        <item m="1" x="2084"/>
        <item m="1" x="1096"/>
        <item x="470"/>
        <item m="1" x="1137"/>
        <item m="1" x="2165"/>
        <item m="1" x="1179"/>
        <item m="1" x="2248"/>
        <item m="1" x="1266"/>
        <item x="210"/>
        <item m="1" x="818"/>
        <item m="1" x="1835"/>
        <item m="1" x="880"/>
        <item m="1" x="1903"/>
        <item m="1" x="915"/>
        <item m="1" x="1941"/>
        <item m="1" x="949"/>
        <item m="1" x="2014"/>
        <item m="1" x="1033"/>
        <item x="508"/>
        <item x="533"/>
        <item m="1" x="2091"/>
        <item m="1" x="1101"/>
        <item x="13"/>
        <item m="1" x="2170"/>
        <item x="503"/>
        <item m="1" x="2208"/>
        <item m="1" x="1229"/>
        <item m="1" x="2293"/>
        <item m="1" x="1313"/>
        <item m="1" x="2332"/>
        <item m="1" x="1354"/>
        <item m="1" x="2376"/>
        <item m="1" x="1867"/>
        <item m="1" x="1905"/>
        <item m="1" x="917"/>
        <item m="1" x="1943"/>
        <item m="1" x="954"/>
        <item x="471"/>
        <item m="1" x="1036"/>
        <item m="1" x="2057"/>
        <item m="1" x="1076"/>
        <item m="1" x="2096"/>
        <item m="1" x="1106"/>
        <item m="1" x="2134"/>
        <item m="1" x="2177"/>
        <item m="1" x="1193"/>
        <item m="1" x="2214"/>
        <item m="1" x="1235"/>
        <item m="1" x="2260"/>
        <item m="1" x="1318"/>
        <item m="1" x="2339"/>
        <item m="1" x="1360"/>
        <item m="1" x="2382"/>
        <item x="483"/>
        <item m="1" x="1446"/>
        <item x="280"/>
        <item x="448"/>
        <item m="1" x="1980"/>
        <item m="1" x="990"/>
        <item m="1" x="2019"/>
        <item m="1" x="1040"/>
        <item x="506"/>
        <item m="1" x="2099"/>
        <item m="1" x="1111"/>
        <item m="1" x="2140"/>
        <item x="561"/>
        <item x="547"/>
        <item m="1" x="2220"/>
        <item m="1" x="1239"/>
        <item m="1" x="1283"/>
        <item m="1" x="2306"/>
        <item m="1" x="2347"/>
        <item m="1" x="1364"/>
        <item m="1" x="2390"/>
        <item x="463"/>
        <item m="1" x="2431"/>
        <item m="1" x="1451"/>
        <item m="1" x="2487"/>
        <item m="1" x="1506"/>
        <item x="532"/>
        <item x="14"/>
        <item x="592"/>
        <item m="1" x="2062"/>
        <item m="1" x="2100"/>
        <item x="530"/>
        <item m="1" x="2143"/>
        <item m="1" x="1152"/>
        <item m="1" x="2183"/>
        <item m="1" x="1241"/>
        <item x="399"/>
        <item x="441"/>
        <item m="1" x="2311"/>
        <item m="1" x="1328"/>
        <item x="576"/>
        <item m="1" x="1370"/>
        <item x="527"/>
        <item m="1" x="1410"/>
        <item m="1" x="2436"/>
        <item m="1" x="1455"/>
        <item m="1" x="2464"/>
        <item m="1" x="1510"/>
        <item m="1" x="2527"/>
        <item x="228"/>
        <item m="1" x="2585"/>
        <item x="549"/>
        <item x="351"/>
        <item m="1" x="1153"/>
        <item m="1" x="2185"/>
        <item x="459"/>
        <item m="1" x="1245"/>
        <item m="1" x="2274"/>
        <item x="476"/>
        <item x="413"/>
        <item m="1" x="2469"/>
        <item m="1" x="1485"/>
        <item m="1" x="2498"/>
        <item m="1" x="2533"/>
        <item m="1" x="1574"/>
        <item m="1" x="2592"/>
        <item x="514"/>
        <item m="1" x="1619"/>
        <item x="168"/>
        <item m="1" x="1247"/>
        <item m="1" x="1297"/>
        <item m="1" x="2317"/>
        <item x="523"/>
        <item x="465"/>
        <item m="1" x="1548"/>
        <item m="1" x="1576"/>
        <item m="1" x="1625"/>
        <item m="1" x="648"/>
        <item x="484"/>
        <item m="1" x="1660"/>
        <item x="524"/>
        <item m="1" x="2279"/>
        <item m="1" x="1335"/>
        <item m="1" x="1383"/>
        <item m="1" x="1522"/>
        <item m="1" x="2539"/>
        <item x="535"/>
        <item m="1" x="1579"/>
        <item m="1" x="1628"/>
        <item x="536"/>
        <item m="1" x="1692"/>
        <item m="1" x="2359"/>
        <item x="559"/>
        <item m="1" x="2409"/>
        <item m="1" x="2448"/>
        <item m="1" x="2505"/>
        <item x="593"/>
        <item m="1" x="2541"/>
        <item x="481"/>
        <item x="554"/>
        <item m="1" x="1605"/>
        <item m="1" x="638"/>
        <item m="1" x="1642"/>
        <item m="1" x="689"/>
        <item x="482"/>
        <item m="1" x="739"/>
        <item x="528"/>
        <item x="553"/>
        <item m="1" x="704"/>
        <item m="1" x="1704"/>
        <item x="359"/>
        <item x="555"/>
        <item m="1" x="835"/>
        <item x="591"/>
        <item m="1" x="1960"/>
        <item m="1" x="1010"/>
        <item x="477"/>
        <item x="550"/>
        <item x="457"/>
        <item m="1" x="811"/>
        <item x="443"/>
        <item x="583"/>
        <item m="1" x="1965"/>
        <item x="548"/>
        <item m="1" x="1056"/>
        <item x="564"/>
        <item x="565"/>
        <item m="1" x="1737"/>
        <item x="563"/>
        <item m="1" x="909"/>
        <item m="1" x="1062"/>
        <item m="1" x="2082"/>
        <item m="1" x="1176"/>
        <item x="584"/>
        <item x="462"/>
        <item x="597"/>
        <item m="1" x="878"/>
        <item x="596"/>
        <item m="1" x="1975"/>
        <item x="505"/>
        <item m="1" x="2011"/>
        <item m="1" x="1029"/>
        <item m="1" x="1069"/>
        <item x="600"/>
        <item m="1" x="1268"/>
        <item x="277"/>
        <item x="557"/>
        <item x="582"/>
        <item m="1" x="986"/>
        <item x="595"/>
        <item x="522"/>
        <item m="1" x="2131"/>
        <item x="577"/>
        <item m="1" x="2379"/>
        <item x="552"/>
        <item x="580"/>
        <item m="1" x="989"/>
        <item m="1" x="1078"/>
        <item m="1" x="2137"/>
        <item m="1" x="2217"/>
        <item m="1" x="1281"/>
        <item m="1" x="2344"/>
        <item m="1" x="2386"/>
        <item m="1" x="1449"/>
        <item x="556"/>
        <item m="1" x="957"/>
        <item m="1" x="1981"/>
        <item x="599"/>
        <item x="531"/>
        <item m="1" x="2223"/>
        <item m="1" x="1287"/>
        <item m="1" x="2395"/>
        <item x="499"/>
        <item x="520"/>
        <item m="1" x="2063"/>
        <item x="509"/>
        <item m="1" x="1291"/>
        <item x="546"/>
        <item m="1" x="1572"/>
        <item m="1" x="2589"/>
        <item x="521"/>
        <item m="1" x="1114"/>
        <item m="1" x="2145"/>
        <item m="1" x="1154"/>
        <item m="1" x="2229"/>
        <item x="568"/>
        <item x="605"/>
        <item m="1" x="2500"/>
        <item m="1" x="1622"/>
        <item x="589"/>
        <item m="1" x="2278"/>
        <item m="1" x="2318"/>
        <item x="615"/>
        <item m="1" x="1420"/>
        <item m="1" x="2446"/>
        <item m="1" x="1461"/>
        <item m="1" x="1626"/>
        <item x="529"/>
        <item x="472"/>
        <item m="1" x="1299"/>
        <item x="617"/>
        <item m="1" x="1693"/>
        <item x="545"/>
        <item m="1" x="2410"/>
        <item m="1" x="1492"/>
        <item m="1" x="2506"/>
        <item sd="0" x="217"/>
        <item x="537"/>
        <item m="1" x="1643"/>
        <item x="538"/>
        <item m="1" x="1723"/>
        <item x="558"/>
        <item m="1" x="673"/>
        <item m="1" x="1687"/>
        <item m="1" x="705"/>
        <item m="1" x="1735"/>
        <item x="619"/>
        <item x="551"/>
        <item m="1" x="1831"/>
        <item m="1" x="1059"/>
        <item x="517"/>
        <item x="498"/>
        <item m="1" x="1758"/>
        <item m="1" x="912"/>
        <item x="218"/>
        <item x="594"/>
        <item m="1" x="1782"/>
        <item m="1" x="1809"/>
        <item m="1" x="950"/>
        <item m="1" x="983"/>
        <item m="1" x="2015"/>
        <item m="1" x="2171"/>
        <item x="598"/>
        <item x="541"/>
        <item m="1" x="846"/>
        <item x="601"/>
        <item x="496"/>
        <item x="579"/>
        <item x="569"/>
        <item x="540"/>
        <item m="1" x="1329"/>
        <item m="1" x="2528"/>
        <item x="566"/>
        <item x="604"/>
        <item x="525"/>
        <item x="534"/>
        <item x="562"/>
        <item x="570"/>
        <item m="1" x="1413"/>
        <item x="587"/>
        <item m="1" x="2593"/>
        <item x="225"/>
        <item x="411"/>
        <item x="616"/>
        <item m="1" x="1491"/>
        <item x="571"/>
        <item x="497"/>
        <item x="614"/>
        <item x="544"/>
        <item x="613"/>
        <item x="612"/>
        <item x="519"/>
        <item m="1" x="1645"/>
        <item m="1" x="1669"/>
        <item x="581"/>
        <item m="1" x="839"/>
        <item m="1" x="1859"/>
        <item m="1" x="1688"/>
        <item m="1" x="874"/>
        <item m="1" x="1759"/>
        <item x="575"/>
        <item m="1" x="791"/>
        <item x="572"/>
        <item x="586"/>
        <item x="578"/>
        <item m="1" x="956"/>
        <item x="606"/>
        <item m="1" x="1982"/>
        <item x="611"/>
        <item m="1" x="1200"/>
        <item m="1" x="1944"/>
        <item m="1" x="991"/>
        <item m="1" x="1042"/>
        <item m="1" x="2226"/>
        <item m="1" x="2530"/>
        <item m="1" x="2020"/>
        <item x="539"/>
        <item m="1" x="2316"/>
        <item m="1" x="2101"/>
        <item x="526"/>
        <item x="607"/>
        <item m="1" x="2230"/>
        <item x="609"/>
        <item m="1" x="2280"/>
        <item m="1" x="1384"/>
        <item m="1" x="1581"/>
        <item x="585"/>
        <item x="573"/>
        <item x="567"/>
        <item x="454"/>
        <item m="1" x="1718"/>
        <item x="574"/>
        <item x="543"/>
        <item m="1" x="2021"/>
        <item m="1" x="2102"/>
        <item m="1" x="651"/>
        <item x="608"/>
        <item x="610"/>
        <item x="618"/>
        <item m="1" x="1385"/>
        <item x="6"/>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23">
    <i>
      <x/>
      <x v="1"/>
      <x v="67"/>
      <x v="299"/>
      <x v="2600"/>
      <x v="240"/>
      <x v="6"/>
    </i>
    <i r="2">
      <x v="68"/>
      <x v="7"/>
      <x v="2496"/>
    </i>
    <i r="2">
      <x v="70"/>
      <x v="455"/>
      <x v="2600"/>
      <x v="240"/>
      <x v="6"/>
    </i>
    <i r="1">
      <x v="2"/>
      <x v="196"/>
      <x v="287"/>
      <x v="2470"/>
      <x v="206"/>
      <x v="3"/>
    </i>
    <i r="1">
      <x v="3"/>
      <x v="262"/>
      <x v="411"/>
      <x v="2435"/>
      <x v="234"/>
      <x v="1"/>
    </i>
    <i r="1">
      <x v="4"/>
      <x v="288"/>
      <x v="270"/>
      <x v="2542"/>
      <x v="3146"/>
      <x v="3"/>
    </i>
    <i r="1">
      <x v="5"/>
      <x v="7990"/>
      <x v="7991"/>
      <x v="2600"/>
      <x v="240"/>
      <x v="6"/>
    </i>
    <i r="1">
      <x v="6"/>
      <x v="7988"/>
      <x v="325"/>
      <x v="2600"/>
      <x v="240"/>
      <x v="6"/>
    </i>
    <i>
      <x v="1"/>
      <x v="3"/>
      <x v="284"/>
      <x v="377"/>
      <x v="2470"/>
      <x v="206"/>
      <x v="3"/>
    </i>
    <i>
      <x v="3"/>
      <x/>
      <x v="436"/>
      <x v="502"/>
      <x v="2600"/>
      <x v="240"/>
      <x v="6"/>
    </i>
    <i r="1">
      <x v="1"/>
      <x v="436"/>
      <x v="262"/>
      <x v="2600"/>
      <x v="240"/>
      <x v="1"/>
    </i>
    <i r="1">
      <x v="2"/>
      <x v="365"/>
      <x v="372"/>
      <x v="481"/>
      <x v="4"/>
      <x v="6"/>
    </i>
    <i r="2">
      <x v="366"/>
      <x v="373"/>
      <x v="481"/>
      <x v="4"/>
      <x v="6"/>
    </i>
    <i r="2">
      <x v="415"/>
      <x v="251"/>
      <x v="685"/>
      <x v="3"/>
      <x v="6"/>
    </i>
    <i r="2">
      <x v="436"/>
      <x v="311"/>
      <x v="2600"/>
      <x v="240"/>
      <x v="6"/>
    </i>
    <i>
      <x v="4"/>
      <x v="1"/>
      <x v="233"/>
      <x v="265"/>
      <x v="2600"/>
      <x v="240"/>
      <x v="6"/>
    </i>
    <i>
      <x v="5"/>
      <x v="5"/>
      <x v="436"/>
      <x v="290"/>
      <x v="2600"/>
      <x v="240"/>
      <x v="6"/>
    </i>
    <i r="3">
      <x v="429"/>
      <x v="2600"/>
      <x v="240"/>
      <x v="6"/>
    </i>
    <i>
      <x v="6"/>
      <x/>
      <x v="49"/>
      <x v="498"/>
      <x v="2600"/>
      <x v="240"/>
      <x v="6"/>
    </i>
    <i r="1">
      <x v="1"/>
      <x v="50"/>
      <x v="153"/>
      <x v="2600"/>
      <x v="240"/>
      <x v="6"/>
    </i>
    <i r="2">
      <x v="171"/>
      <x v="163"/>
      <x v="1354"/>
      <x v="9"/>
      <x v="6"/>
    </i>
    <i r="2">
      <x v="7978"/>
      <x v="7970"/>
      <x v="2600"/>
      <x v="240"/>
      <x v="6"/>
    </i>
    <i t="grand">
      <x/>
    </i>
  </rowItems>
  <colItems count="1">
    <i/>
  </colItems>
  <pageFields count="1">
    <pageField fld="0" hier="-1"/>
  </pageFields>
  <formats count="218">
    <format dxfId="1565">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1564">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1563">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1562">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1561">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1560">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1559">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1558">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1557">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1556">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1555">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1554">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1553">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1552">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1551">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1550">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1549">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1548">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1547">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1546">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1545">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1544">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1543">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1542">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1541">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1540">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1539">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1538">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1537">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1536">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1535">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1534">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1533">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1532">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1531">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1530">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1529">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1528">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1527">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1526">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1525">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1524">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1523">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1522">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1521">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1520">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1519">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1518">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1517">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1516">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1515">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1514">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1513">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1512">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1511">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1510">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1509">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1508">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1507">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1506">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1505">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1504">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1503">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1502">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1501">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1500">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1499">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1498">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1497">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1496">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1495">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1494">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1493">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1492">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1491">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1490">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1489">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1488">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1487">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1486">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1485">
      <pivotArea dataOnly="0" labelOnly="1" outline="0" fieldPosition="0">
        <references count="4">
          <reference field="1" count="1" selected="0">
            <x v="218"/>
          </reference>
          <reference field="2" count="1" selected="0">
            <x v="141"/>
          </reference>
          <reference field="6" count="1">
            <x v="2600"/>
          </reference>
          <reference field="21" count="1" selected="0">
            <x v="2"/>
          </reference>
        </references>
      </pivotArea>
    </format>
    <format dxfId="1484">
      <pivotArea dataOnly="0" labelOnly="1" outline="0" fieldPosition="0">
        <references count="4">
          <reference field="1" count="1" selected="0">
            <x v="115"/>
          </reference>
          <reference field="2" count="1" selected="0">
            <x v="24"/>
          </reference>
          <reference field="6" count="1">
            <x v="2292"/>
          </reference>
          <reference field="21" count="1" selected="0">
            <x v="3"/>
          </reference>
        </references>
      </pivotArea>
    </format>
    <format dxfId="1483">
      <pivotArea dataOnly="0" labelOnly="1" outline="0" fieldPosition="0">
        <references count="4">
          <reference field="1" count="1" selected="0">
            <x v="116"/>
          </reference>
          <reference field="2" count="1" selected="0">
            <x v="413"/>
          </reference>
          <reference field="6" count="1">
            <x v="2600"/>
          </reference>
          <reference field="21" count="1" selected="0">
            <x v="3"/>
          </reference>
        </references>
      </pivotArea>
    </format>
    <format dxfId="1482">
      <pivotArea dataOnly="0" labelOnly="1" outline="0" fieldPosition="0">
        <references count="4">
          <reference field="1" count="1" selected="0">
            <x v="514"/>
          </reference>
          <reference field="2" count="1" selected="0">
            <x v="569"/>
          </reference>
          <reference field="6" count="1">
            <x v="2303"/>
          </reference>
          <reference field="21" count="1" selected="0">
            <x v="3"/>
          </reference>
        </references>
      </pivotArea>
    </format>
    <format dxfId="1481">
      <pivotArea dataOnly="0" labelOnly="1" outline="0" fieldPosition="0">
        <references count="4">
          <reference field="1" count="1" selected="0">
            <x v="232"/>
          </reference>
          <reference field="2" count="1" selected="0">
            <x v="382"/>
          </reference>
          <reference field="6" count="1">
            <x v="2358"/>
          </reference>
          <reference field="21" count="1" selected="0">
            <x v="4"/>
          </reference>
        </references>
      </pivotArea>
    </format>
    <format dxfId="1480">
      <pivotArea dataOnly="0" labelOnly="1" outline="0" fieldPosition="0">
        <references count="4">
          <reference field="1" count="1" selected="0">
            <x v="276"/>
          </reference>
          <reference field="2" count="1" selected="0">
            <x v="226"/>
          </reference>
          <reference field="6" count="1">
            <x v="2600"/>
          </reference>
          <reference field="21" count="1" selected="0">
            <x v="4"/>
          </reference>
        </references>
      </pivotArea>
    </format>
    <format dxfId="1479">
      <pivotArea dataOnly="0" labelOnly="1" outline="0" fieldPosition="0">
        <references count="4">
          <reference field="1" count="1" selected="0">
            <x v="303"/>
          </reference>
          <reference field="2" count="1" selected="0">
            <x v="130"/>
          </reference>
          <reference field="6" count="1">
            <x v="2371"/>
          </reference>
          <reference field="21" count="1" selected="0">
            <x v="4"/>
          </reference>
        </references>
      </pivotArea>
    </format>
    <format dxfId="1478">
      <pivotArea dataOnly="0" labelOnly="1" outline="0" fieldPosition="0">
        <references count="4">
          <reference field="1" count="1" selected="0">
            <x v="511"/>
          </reference>
          <reference field="2" count="1" selected="0">
            <x v="247"/>
          </reference>
          <reference field="6" count="1">
            <x v="2396"/>
          </reference>
          <reference field="21" count="1" selected="0">
            <x v="4"/>
          </reference>
        </references>
      </pivotArea>
    </format>
    <format dxfId="1477">
      <pivotArea dataOnly="0" labelOnly="1" outline="0" fieldPosition="0">
        <references count="4">
          <reference field="1" count="1" selected="0">
            <x v="512"/>
          </reference>
          <reference field="2" count="1" selected="0">
            <x v="568"/>
          </reference>
          <reference field="6" count="1">
            <x v="2317"/>
          </reference>
          <reference field="21" count="1" selected="0">
            <x v="4"/>
          </reference>
        </references>
      </pivotArea>
    </format>
    <format dxfId="1476">
      <pivotArea dataOnly="0" labelOnly="1" outline="0" fieldPosition="0">
        <references count="4">
          <reference field="1" count="1" selected="0">
            <x v="436"/>
          </reference>
          <reference field="2" count="1" selected="0">
            <x v="249"/>
          </reference>
          <reference field="6" count="1">
            <x v="2396"/>
          </reference>
          <reference field="21" count="1" selected="0">
            <x v="5"/>
          </reference>
        </references>
      </pivotArea>
    </format>
    <format dxfId="1475">
      <pivotArea dataOnly="0" labelOnly="1" outline="0" fieldPosition="0">
        <references count="4">
          <reference field="1" count="1" selected="0">
            <x v="436"/>
          </reference>
          <reference field="2" count="1" selected="0">
            <x v="466"/>
          </reference>
          <reference field="6" count="1">
            <x v="2332"/>
          </reference>
          <reference field="21" count="1" selected="0">
            <x v="5"/>
          </reference>
        </references>
      </pivotArea>
    </format>
    <format dxfId="1474">
      <pivotArea dataOnly="0" labelOnly="1" outline="0" fieldPosition="0">
        <references count="5">
          <reference field="1" count="1" selected="0">
            <x v="218"/>
          </reference>
          <reference field="2" count="1" selected="0">
            <x v="141"/>
          </reference>
          <reference field="6" count="1" selected="0">
            <x v="2600"/>
          </reference>
          <reference field="7" count="1">
            <x v="240"/>
          </reference>
          <reference field="21" count="1" selected="0">
            <x v="2"/>
          </reference>
        </references>
      </pivotArea>
    </format>
    <format dxfId="1473">
      <pivotArea dataOnly="0" labelOnly="1" outline="0" fieldPosition="0">
        <references count="5">
          <reference field="1" count="1" selected="0">
            <x v="115"/>
          </reference>
          <reference field="2" count="1" selected="0">
            <x v="24"/>
          </reference>
          <reference field="6" count="1" selected="0">
            <x v="2292"/>
          </reference>
          <reference field="7" count="1">
            <x v="201"/>
          </reference>
          <reference field="21" count="1" selected="0">
            <x v="3"/>
          </reference>
        </references>
      </pivotArea>
    </format>
    <format dxfId="1472">
      <pivotArea dataOnly="0" labelOnly="1" outline="0" fieldPosition="0">
        <references count="5">
          <reference field="1" count="1" selected="0">
            <x v="116"/>
          </reference>
          <reference field="2" count="1" selected="0">
            <x v="413"/>
          </reference>
          <reference field="6" count="1" selected="0">
            <x v="2600"/>
          </reference>
          <reference field="7" count="1">
            <x v="240"/>
          </reference>
          <reference field="21" count="1" selected="0">
            <x v="3"/>
          </reference>
        </references>
      </pivotArea>
    </format>
    <format dxfId="1471">
      <pivotArea dataOnly="0" labelOnly="1" outline="0" fieldPosition="0">
        <references count="5">
          <reference field="1" count="1" selected="0">
            <x v="514"/>
          </reference>
          <reference field="2" count="1" selected="0">
            <x v="569"/>
          </reference>
          <reference field="6" count="1" selected="0">
            <x v="2303"/>
          </reference>
          <reference field="7" count="1">
            <x v="202"/>
          </reference>
          <reference field="21" count="1" selected="0">
            <x v="3"/>
          </reference>
        </references>
      </pivotArea>
    </format>
    <format dxfId="1470">
      <pivotArea dataOnly="0" labelOnly="1" outline="0" fieldPosition="0">
        <references count="5">
          <reference field="1" count="1" selected="0">
            <x v="232"/>
          </reference>
          <reference field="2" count="1" selected="0">
            <x v="382"/>
          </reference>
          <reference field="6" count="1" selected="0">
            <x v="2358"/>
          </reference>
          <reference field="7" count="1">
            <x v="182"/>
          </reference>
          <reference field="21" count="1" selected="0">
            <x v="4"/>
          </reference>
        </references>
      </pivotArea>
    </format>
    <format dxfId="1469">
      <pivotArea dataOnly="0" labelOnly="1" outline="0" fieldPosition="0">
        <references count="5">
          <reference field="1" count="1" selected="0">
            <x v="276"/>
          </reference>
          <reference field="2" count="1" selected="0">
            <x v="226"/>
          </reference>
          <reference field="6" count="1" selected="0">
            <x v="2600"/>
          </reference>
          <reference field="7" count="1">
            <x v="240"/>
          </reference>
          <reference field="21" count="1" selected="0">
            <x v="4"/>
          </reference>
        </references>
      </pivotArea>
    </format>
    <format dxfId="1468">
      <pivotArea dataOnly="0" labelOnly="1" outline="0" fieldPosition="0">
        <references count="5">
          <reference field="1" count="1" selected="0">
            <x v="511"/>
          </reference>
          <reference field="2" count="1" selected="0">
            <x v="247"/>
          </reference>
          <reference field="6" count="1" selected="0">
            <x v="2396"/>
          </reference>
          <reference field="7" count="1">
            <x v="232"/>
          </reference>
          <reference field="21" count="1" selected="0">
            <x v="4"/>
          </reference>
        </references>
      </pivotArea>
    </format>
    <format dxfId="1467">
      <pivotArea dataOnly="0" labelOnly="1" outline="0" fieldPosition="0">
        <references count="5">
          <reference field="1" count="1" selected="0">
            <x v="512"/>
          </reference>
          <reference field="2" count="1" selected="0">
            <x v="568"/>
          </reference>
          <reference field="6" count="1" selected="0">
            <x v="2317"/>
          </reference>
          <reference field="7" count="1">
            <x v="224"/>
          </reference>
          <reference field="21" count="1" selected="0">
            <x v="4"/>
          </reference>
        </references>
      </pivotArea>
    </format>
    <format dxfId="1466">
      <pivotArea dataOnly="0" labelOnly="1" outline="0" fieldPosition="0">
        <references count="5">
          <reference field="1" count="1" selected="0">
            <x v="436"/>
          </reference>
          <reference field="2" count="1" selected="0">
            <x v="466"/>
          </reference>
          <reference field="6" count="1" selected="0">
            <x v="2332"/>
          </reference>
          <reference field="7" count="1">
            <x v="265"/>
          </reference>
          <reference field="21" count="1" selected="0">
            <x v="5"/>
          </reference>
        </references>
      </pivotArea>
    </format>
    <format dxfId="1465">
      <pivotArea dataOnly="0" labelOnly="1" outline="0" fieldPosition="0">
        <references count="4">
          <reference field="1" count="1" selected="0">
            <x v="39"/>
          </reference>
          <reference field="2" count="1" selected="0">
            <x v="167"/>
          </reference>
          <reference field="6" count="1">
            <x v="2347"/>
          </reference>
          <reference field="21" count="1" selected="0">
            <x v="0"/>
          </reference>
        </references>
      </pivotArea>
    </format>
    <format dxfId="1464">
      <pivotArea dataOnly="0" labelOnly="1" outline="0" fieldPosition="0">
        <references count="4">
          <reference field="1" count="1" selected="0">
            <x v="81"/>
          </reference>
          <reference field="2" count="1" selected="0">
            <x v="487"/>
          </reference>
          <reference field="6" count="1">
            <x v="2391"/>
          </reference>
          <reference field="21" count="1" selected="0">
            <x v="0"/>
          </reference>
        </references>
      </pivotArea>
    </format>
    <format dxfId="1463">
      <pivotArea dataOnly="0" labelOnly="1" outline="0" fieldPosition="0">
        <references count="4">
          <reference field="1" count="1" selected="0">
            <x v="82"/>
          </reference>
          <reference field="2" count="1" selected="0">
            <x v="82"/>
          </reference>
          <reference field="6" count="1">
            <x v="2292"/>
          </reference>
          <reference field="21" count="1" selected="0">
            <x v="0"/>
          </reference>
        </references>
      </pivotArea>
    </format>
    <format dxfId="1462">
      <pivotArea dataOnly="0" labelOnly="1" outline="0" fieldPosition="0">
        <references count="4">
          <reference field="1" count="1" selected="0">
            <x v="87"/>
          </reference>
          <reference field="2" count="1" selected="0">
            <x v="56"/>
          </reference>
          <reference field="6" count="1">
            <x v="2269"/>
          </reference>
          <reference field="21" count="1" selected="0">
            <x v="0"/>
          </reference>
        </references>
      </pivotArea>
    </format>
    <format dxfId="1461">
      <pivotArea dataOnly="0" labelOnly="1" outline="0" fieldPosition="0">
        <references count="4">
          <reference field="1" count="1" selected="0">
            <x v="88"/>
          </reference>
          <reference field="2" count="1" selected="0">
            <x v="26"/>
          </reference>
          <reference field="6" count="1">
            <x v="2292"/>
          </reference>
          <reference field="21" count="1" selected="0">
            <x v="0"/>
          </reference>
        </references>
      </pivotArea>
    </format>
    <format dxfId="1460">
      <pivotArea dataOnly="0" labelOnly="1" outline="0" fieldPosition="0">
        <references count="4">
          <reference field="1" count="1" selected="0">
            <x v="91"/>
          </reference>
          <reference field="2" count="1" selected="0">
            <x v="405"/>
          </reference>
          <reference field="6" count="1">
            <x v="2317"/>
          </reference>
          <reference field="21" count="1" selected="0">
            <x v="0"/>
          </reference>
        </references>
      </pivotArea>
    </format>
    <format dxfId="1459">
      <pivotArea dataOnly="0" labelOnly="1" outline="0" fieldPosition="0">
        <references count="4">
          <reference field="1" count="1" selected="0">
            <x v="92"/>
          </reference>
          <reference field="2" count="1" selected="0">
            <x v="394"/>
          </reference>
          <reference field="6" count="1">
            <x v="2356"/>
          </reference>
          <reference field="21" count="1" selected="0">
            <x v="0"/>
          </reference>
        </references>
      </pivotArea>
    </format>
    <format dxfId="1458">
      <pivotArea dataOnly="0" labelOnly="1" outline="0" fieldPosition="0">
        <references count="4">
          <reference field="1" count="1" selected="0">
            <x v="93"/>
          </reference>
          <reference field="2" count="1" selected="0">
            <x v="93"/>
          </reference>
          <reference field="6" count="1">
            <x v="2357"/>
          </reference>
          <reference field="21" count="1" selected="0">
            <x v="0"/>
          </reference>
        </references>
      </pivotArea>
    </format>
    <format dxfId="1457">
      <pivotArea dataOnly="0" labelOnly="1" outline="0" fieldPosition="0">
        <references count="4">
          <reference field="1" count="1" selected="0">
            <x v="160"/>
          </reference>
          <reference field="2" count="1" selected="0">
            <x v="209"/>
          </reference>
          <reference field="6" count="1">
            <x v="2410"/>
          </reference>
          <reference field="21" count="1" selected="0">
            <x v="0"/>
          </reference>
        </references>
      </pivotArea>
    </format>
    <format dxfId="1456">
      <pivotArea dataOnly="0" labelOnly="1" outline="0" fieldPosition="0">
        <references count="4">
          <reference field="1" count="1" selected="0">
            <x v="174"/>
          </reference>
          <reference field="2" count="1" selected="0">
            <x v="231"/>
          </reference>
          <reference field="6" count="1">
            <x v="2317"/>
          </reference>
          <reference field="21" count="1" selected="0">
            <x v="0"/>
          </reference>
        </references>
      </pivotArea>
    </format>
    <format dxfId="1455">
      <pivotArea dataOnly="0" labelOnly="1" outline="0" fieldPosition="0">
        <references count="4">
          <reference field="1" count="1" selected="0">
            <x v="190"/>
          </reference>
          <reference field="2" count="1" selected="0">
            <x v="479"/>
          </reference>
          <reference field="6" count="1">
            <x v="2381"/>
          </reference>
          <reference field="21" count="1" selected="0">
            <x v="0"/>
          </reference>
        </references>
      </pivotArea>
    </format>
    <format dxfId="1454">
      <pivotArea dataOnly="0" labelOnly="1" outline="0" fieldPosition="0">
        <references count="4">
          <reference field="1" count="1" selected="0">
            <x v="192"/>
          </reference>
          <reference field="2" count="1" selected="0">
            <x v="430"/>
          </reference>
          <reference field="6" count="1">
            <x v="2358"/>
          </reference>
          <reference field="21" count="1" selected="0">
            <x v="0"/>
          </reference>
        </references>
      </pivotArea>
    </format>
    <format dxfId="1453">
      <pivotArea dataOnly="0" labelOnly="1" outline="0" fieldPosition="0">
        <references count="4">
          <reference field="1" count="1" selected="0">
            <x v="194"/>
          </reference>
          <reference field="2" count="1" selected="0">
            <x v="0"/>
          </reference>
          <reference field="6" count="1">
            <x v="2385"/>
          </reference>
          <reference field="21" count="1" selected="0">
            <x v="0"/>
          </reference>
        </references>
      </pivotArea>
    </format>
    <format dxfId="1452">
      <pivotArea dataOnly="0" labelOnly="1" outline="0" fieldPosition="0">
        <references count="4">
          <reference field="1" count="1" selected="0">
            <x v="196"/>
          </reference>
          <reference field="2" count="1" selected="0">
            <x v="287"/>
          </reference>
          <reference field="6" count="1">
            <x v="2381"/>
          </reference>
          <reference field="21" count="1" selected="0">
            <x v="0"/>
          </reference>
        </references>
      </pivotArea>
    </format>
    <format dxfId="1451">
      <pivotArea dataOnly="0" labelOnly="1" outline="0" fieldPosition="0">
        <references count="4">
          <reference field="1" count="1" selected="0">
            <x v="228"/>
          </reference>
          <reference field="2" count="1" selected="0">
            <x v="266"/>
          </reference>
          <reference field="6" count="1">
            <x v="2317"/>
          </reference>
          <reference field="21" count="1" selected="0">
            <x v="0"/>
          </reference>
        </references>
      </pivotArea>
    </format>
    <format dxfId="1450">
      <pivotArea dataOnly="0" labelOnly="1" outline="0" fieldPosition="0">
        <references count="4">
          <reference field="1" count="1" selected="0">
            <x v="229"/>
          </reference>
          <reference field="2" count="1" selected="0">
            <x v="76"/>
          </reference>
          <reference field="6" count="1">
            <x v="2245"/>
          </reference>
          <reference field="21" count="1" selected="0">
            <x v="0"/>
          </reference>
        </references>
      </pivotArea>
    </format>
    <format dxfId="1449">
      <pivotArea dataOnly="0" labelOnly="1" outline="0" fieldPosition="0">
        <references count="4">
          <reference field="1" count="1" selected="0">
            <x v="254"/>
          </reference>
          <reference field="2" count="1" selected="0">
            <x v="478"/>
          </reference>
          <reference field="6" count="1">
            <x v="2404"/>
          </reference>
          <reference field="21" count="1" selected="0">
            <x v="0"/>
          </reference>
        </references>
      </pivotArea>
    </format>
    <format dxfId="1448">
      <pivotArea dataOnly="0" labelOnly="1" outline="0" fieldPosition="0">
        <references count="4">
          <reference field="1" count="1" selected="0">
            <x v="288"/>
          </reference>
          <reference field="2" count="1" selected="0">
            <x v="270"/>
          </reference>
          <reference field="6" count="1">
            <x v="2339"/>
          </reference>
          <reference field="21" count="1" selected="0">
            <x v="0"/>
          </reference>
        </references>
      </pivotArea>
    </format>
    <format dxfId="1447">
      <pivotArea dataOnly="0" labelOnly="1" outline="0" fieldPosition="0">
        <references count="4">
          <reference field="1" count="1" selected="0">
            <x v="325"/>
          </reference>
          <reference field="2" count="1" selected="0">
            <x v="105"/>
          </reference>
          <reference field="6" count="1">
            <x v="2281"/>
          </reference>
          <reference field="21" count="1" selected="0">
            <x v="0"/>
          </reference>
        </references>
      </pivotArea>
    </format>
    <format dxfId="1446">
      <pivotArea dataOnly="0" labelOnly="1" outline="0" fieldPosition="0">
        <references count="4">
          <reference field="1" count="1" selected="0">
            <x v="410"/>
          </reference>
          <reference field="2" count="1" selected="0">
            <x v="81"/>
          </reference>
          <reference field="6" count="1">
            <x v="2268"/>
          </reference>
          <reference field="21" count="1" selected="0">
            <x v="0"/>
          </reference>
        </references>
      </pivotArea>
    </format>
    <format dxfId="1445">
      <pivotArea dataOnly="0" labelOnly="1" outline="0" fieldPosition="0">
        <references count="4">
          <reference field="1" count="1" selected="0">
            <x v="411"/>
          </reference>
          <reference field="2" count="1" selected="0">
            <x v="242"/>
          </reference>
          <reference field="6" count="1">
            <x v="2267"/>
          </reference>
          <reference field="21" count="1" selected="0">
            <x v="0"/>
          </reference>
        </references>
      </pivotArea>
    </format>
    <format dxfId="1444">
      <pivotArea dataOnly="0" labelOnly="1" outline="0" fieldPosition="0">
        <references count="4">
          <reference field="1" count="1" selected="0">
            <x v="423"/>
          </reference>
          <reference field="2" count="1" selected="0">
            <x v="318"/>
          </reference>
          <reference field="6" count="1">
            <x v="2424"/>
          </reference>
          <reference field="21" count="1" selected="0">
            <x v="0"/>
          </reference>
        </references>
      </pivotArea>
    </format>
    <format dxfId="1443">
      <pivotArea dataOnly="0" labelOnly="1" outline="0" fieldPosition="0">
        <references count="4">
          <reference field="1" count="1" selected="0">
            <x v="424"/>
          </reference>
          <reference field="2" count="1" selected="0">
            <x v="279"/>
          </reference>
          <reference field="6" count="1">
            <x v="2362"/>
          </reference>
          <reference field="21" count="1" selected="0">
            <x v="0"/>
          </reference>
        </references>
      </pivotArea>
    </format>
    <format dxfId="1442">
      <pivotArea dataOnly="0" labelOnly="1" outline="0" fieldPosition="0">
        <references count="4">
          <reference field="1" count="1" selected="0">
            <x v="425"/>
          </reference>
          <reference field="2" count="1" selected="0">
            <x v="489"/>
          </reference>
          <reference field="6" count="1">
            <x v="2424"/>
          </reference>
          <reference field="21" count="1" selected="0">
            <x v="0"/>
          </reference>
        </references>
      </pivotArea>
    </format>
    <format dxfId="1441">
      <pivotArea dataOnly="0" labelOnly="1" outline="0" fieldPosition="0">
        <references count="4">
          <reference field="1" count="1" selected="0">
            <x v="515"/>
          </reference>
          <reference field="2" count="1" selected="0">
            <x v="294"/>
          </reference>
          <reference field="6" count="1">
            <x v="2341"/>
          </reference>
          <reference field="21" count="1" selected="0">
            <x v="0"/>
          </reference>
        </references>
      </pivotArea>
    </format>
    <format dxfId="1440">
      <pivotArea dataOnly="0" labelOnly="1" outline="0" fieldPosition="0">
        <references count="4">
          <reference field="1" count="1" selected="0">
            <x v="283"/>
          </reference>
          <reference field="2" count="1" selected="0">
            <x v="377"/>
          </reference>
          <reference field="6" count="1">
            <x v="1941"/>
          </reference>
          <reference field="21" count="1" selected="0">
            <x v="1"/>
          </reference>
        </references>
      </pivotArea>
    </format>
    <format dxfId="1439">
      <pivotArea dataOnly="0" labelOnly="1" outline="0" fieldPosition="0">
        <references count="5">
          <reference field="1" count="1" selected="0">
            <x v="39"/>
          </reference>
          <reference field="2" count="1" selected="0">
            <x v="167"/>
          </reference>
          <reference field="6" count="1" selected="0">
            <x v="2347"/>
          </reference>
          <reference field="7" count="1">
            <x v="208"/>
          </reference>
          <reference field="21" count="1" selected="0">
            <x v="0"/>
          </reference>
        </references>
      </pivotArea>
    </format>
    <format dxfId="1438">
      <pivotArea dataOnly="0" labelOnly="1" outline="0" fieldPosition="0">
        <references count="5">
          <reference field="1" count="1" selected="0">
            <x v="81"/>
          </reference>
          <reference field="2" count="1" selected="0">
            <x v="487"/>
          </reference>
          <reference field="6" count="1" selected="0">
            <x v="2391"/>
          </reference>
          <reference field="7" count="1">
            <x v="192"/>
          </reference>
          <reference field="21" count="1" selected="0">
            <x v="0"/>
          </reference>
        </references>
      </pivotArea>
    </format>
    <format dxfId="1437">
      <pivotArea dataOnly="0" labelOnly="1" outline="0" fieldPosition="0">
        <references count="5">
          <reference field="1" count="1" selected="0">
            <x v="82"/>
          </reference>
          <reference field="2" count="1" selected="0">
            <x v="82"/>
          </reference>
          <reference field="6" count="1" selected="0">
            <x v="2292"/>
          </reference>
          <reference field="7" count="1">
            <x v="166"/>
          </reference>
          <reference field="21" count="1" selected="0">
            <x v="0"/>
          </reference>
        </references>
      </pivotArea>
    </format>
    <format dxfId="1436">
      <pivotArea dataOnly="0" labelOnly="1" outline="0" fieldPosition="0">
        <references count="5">
          <reference field="1" count="1" selected="0">
            <x v="87"/>
          </reference>
          <reference field="2" count="1" selected="0">
            <x v="56"/>
          </reference>
          <reference field="6" count="1" selected="0">
            <x v="2269"/>
          </reference>
          <reference field="7" count="1">
            <x v="162"/>
          </reference>
          <reference field="21" count="1" selected="0">
            <x v="0"/>
          </reference>
        </references>
      </pivotArea>
    </format>
    <format dxfId="1435">
      <pivotArea dataOnly="0" labelOnly="1" outline="0" fieldPosition="0">
        <references count="5">
          <reference field="1" count="1" selected="0">
            <x v="88"/>
          </reference>
          <reference field="2" count="1" selected="0">
            <x v="26"/>
          </reference>
          <reference field="6" count="1" selected="0">
            <x v="2292"/>
          </reference>
          <reference field="7" count="1">
            <x v="201"/>
          </reference>
          <reference field="21" count="1" selected="0">
            <x v="0"/>
          </reference>
        </references>
      </pivotArea>
    </format>
    <format dxfId="1434">
      <pivotArea dataOnly="0" labelOnly="1" outline="0" fieldPosition="0">
        <references count="5">
          <reference field="1" count="1" selected="0">
            <x v="91"/>
          </reference>
          <reference field="2" count="1" selected="0">
            <x v="405"/>
          </reference>
          <reference field="6" count="1" selected="0">
            <x v="2317"/>
          </reference>
          <reference field="7" count="1">
            <x v="224"/>
          </reference>
          <reference field="21" count="1" selected="0">
            <x v="0"/>
          </reference>
        </references>
      </pivotArea>
    </format>
    <format dxfId="1433">
      <pivotArea dataOnly="0" labelOnly="1" outline="0" fieldPosition="0">
        <references count="5">
          <reference field="1" count="1" selected="0">
            <x v="92"/>
          </reference>
          <reference field="2" count="1" selected="0">
            <x v="394"/>
          </reference>
          <reference field="6" count="1" selected="0">
            <x v="2356"/>
          </reference>
          <reference field="7" count="1">
            <x v="180"/>
          </reference>
          <reference field="21" count="1" selected="0">
            <x v="0"/>
          </reference>
        </references>
      </pivotArea>
    </format>
    <format dxfId="1432">
      <pivotArea dataOnly="0" labelOnly="1" outline="0" fieldPosition="0">
        <references count="5">
          <reference field="1" count="1" selected="0">
            <x v="93"/>
          </reference>
          <reference field="2" count="1" selected="0">
            <x v="93"/>
          </reference>
          <reference field="6" count="1" selected="0">
            <x v="2357"/>
          </reference>
          <reference field="7" count="1">
            <x v="209"/>
          </reference>
          <reference field="21" count="1" selected="0">
            <x v="0"/>
          </reference>
        </references>
      </pivotArea>
    </format>
    <format dxfId="1431">
      <pivotArea dataOnly="0" labelOnly="1" outline="0" fieldPosition="0">
        <references count="5">
          <reference field="1" count="1" selected="0">
            <x v="160"/>
          </reference>
          <reference field="2" count="1" selected="0">
            <x v="209"/>
          </reference>
          <reference field="6" count="1" selected="0">
            <x v="2410"/>
          </reference>
          <reference field="7" count="1">
            <x v="212"/>
          </reference>
          <reference field="21" count="1" selected="0">
            <x v="0"/>
          </reference>
        </references>
      </pivotArea>
    </format>
    <format dxfId="1430">
      <pivotArea dataOnly="0" labelOnly="1" outline="0" fieldPosition="0">
        <references count="5">
          <reference field="1" count="1" selected="0">
            <x v="174"/>
          </reference>
          <reference field="2" count="1" selected="0">
            <x v="231"/>
          </reference>
          <reference field="6" count="1" selected="0">
            <x v="2317"/>
          </reference>
          <reference field="7" count="1">
            <x v="204"/>
          </reference>
          <reference field="21" count="1" selected="0">
            <x v="0"/>
          </reference>
        </references>
      </pivotArea>
    </format>
    <format dxfId="1429">
      <pivotArea dataOnly="0" labelOnly="1" outline="0" fieldPosition="0">
        <references count="5">
          <reference field="1" count="1" selected="0">
            <x v="190"/>
          </reference>
          <reference field="2" count="1" selected="0">
            <x v="479"/>
          </reference>
          <reference field="6" count="1" selected="0">
            <x v="2381"/>
          </reference>
          <reference field="7" count="1">
            <x v="189"/>
          </reference>
          <reference field="21" count="1" selected="0">
            <x v="0"/>
          </reference>
        </references>
      </pivotArea>
    </format>
    <format dxfId="1428">
      <pivotArea dataOnly="0" labelOnly="1" outline="0" fieldPosition="0">
        <references count="5">
          <reference field="1" count="1" selected="0">
            <x v="192"/>
          </reference>
          <reference field="2" count="1" selected="0">
            <x v="430"/>
          </reference>
          <reference field="6" count="1" selected="0">
            <x v="2358"/>
          </reference>
          <reference field="7" count="1">
            <x v="182"/>
          </reference>
          <reference field="21" count="1" selected="0">
            <x v="0"/>
          </reference>
        </references>
      </pivotArea>
    </format>
    <format dxfId="1427">
      <pivotArea dataOnly="0" labelOnly="1" outline="0" fieldPosition="0">
        <references count="5">
          <reference field="1" count="1" selected="0">
            <x v="194"/>
          </reference>
          <reference field="2" count="1" selected="0">
            <x v="0"/>
          </reference>
          <reference field="6" count="1" selected="0">
            <x v="2385"/>
          </reference>
          <reference field="7" count="1">
            <x v="191"/>
          </reference>
          <reference field="21" count="1" selected="0">
            <x v="0"/>
          </reference>
        </references>
      </pivotArea>
    </format>
    <format dxfId="1426">
      <pivotArea dataOnly="0" labelOnly="1" outline="0" fieldPosition="0">
        <references count="5">
          <reference field="1" count="1" selected="0">
            <x v="196"/>
          </reference>
          <reference field="2" count="1" selected="0">
            <x v="287"/>
          </reference>
          <reference field="6" count="1" selected="0">
            <x v="2381"/>
          </reference>
          <reference field="7" count="1">
            <x v="189"/>
          </reference>
          <reference field="21" count="1" selected="0">
            <x v="0"/>
          </reference>
        </references>
      </pivotArea>
    </format>
    <format dxfId="1425">
      <pivotArea dataOnly="0" labelOnly="1" outline="0" fieldPosition="0">
        <references count="5">
          <reference field="1" count="1" selected="0">
            <x v="228"/>
          </reference>
          <reference field="2" count="1" selected="0">
            <x v="266"/>
          </reference>
          <reference field="6" count="1" selected="0">
            <x v="2317"/>
          </reference>
          <reference field="7" count="1">
            <x v="171"/>
          </reference>
          <reference field="21" count="1" selected="0">
            <x v="0"/>
          </reference>
        </references>
      </pivotArea>
    </format>
    <format dxfId="1424">
      <pivotArea dataOnly="0" labelOnly="1" outline="0" fieldPosition="0">
        <references count="5">
          <reference field="1" count="1" selected="0">
            <x v="229"/>
          </reference>
          <reference field="2" count="1" selected="0">
            <x v="76"/>
          </reference>
          <reference field="6" count="1" selected="0">
            <x v="2245"/>
          </reference>
          <reference field="7" count="1">
            <x v="159"/>
          </reference>
          <reference field="21" count="1" selected="0">
            <x v="0"/>
          </reference>
        </references>
      </pivotArea>
    </format>
    <format dxfId="1423">
      <pivotArea dataOnly="0" labelOnly="1" outline="0" fieldPosition="0">
        <references count="5">
          <reference field="1" count="1" selected="0">
            <x v="254"/>
          </reference>
          <reference field="2" count="1" selected="0">
            <x v="478"/>
          </reference>
          <reference field="6" count="1" selected="0">
            <x v="2404"/>
          </reference>
          <reference field="7" count="1">
            <x v="233"/>
          </reference>
          <reference field="21" count="1" selected="0">
            <x v="0"/>
          </reference>
        </references>
      </pivotArea>
    </format>
    <format dxfId="1422">
      <pivotArea dataOnly="0" labelOnly="1" outline="0" fieldPosition="0">
        <references count="5">
          <reference field="1" count="1" selected="0">
            <x v="288"/>
          </reference>
          <reference field="2" count="1" selected="0">
            <x v="270"/>
          </reference>
          <reference field="6" count="1" selected="0">
            <x v="2339"/>
          </reference>
          <reference field="7" count="1">
            <x v="174"/>
          </reference>
          <reference field="21" count="1" selected="0">
            <x v="0"/>
          </reference>
        </references>
      </pivotArea>
    </format>
    <format dxfId="1421">
      <pivotArea dataOnly="0" labelOnly="1" outline="0" fieldPosition="0">
        <references count="5">
          <reference field="1" count="1" selected="0">
            <x v="325"/>
          </reference>
          <reference field="2" count="1" selected="0">
            <x v="105"/>
          </reference>
          <reference field="6" count="1" selected="0">
            <x v="2281"/>
          </reference>
          <reference field="7" count="1">
            <x v="264"/>
          </reference>
          <reference field="21" count="1" selected="0">
            <x v="0"/>
          </reference>
        </references>
      </pivotArea>
    </format>
    <format dxfId="1420">
      <pivotArea dataOnly="0" labelOnly="1" outline="0" fieldPosition="0">
        <references count="5">
          <reference field="1" count="1" selected="0">
            <x v="410"/>
          </reference>
          <reference field="2" count="1" selected="0">
            <x v="81"/>
          </reference>
          <reference field="6" count="1" selected="0">
            <x v="2268"/>
          </reference>
          <reference field="7" count="1">
            <x v="161"/>
          </reference>
          <reference field="21" count="1" selected="0">
            <x v="0"/>
          </reference>
        </references>
      </pivotArea>
    </format>
    <format dxfId="1419">
      <pivotArea dataOnly="0" labelOnly="1" outline="0" fieldPosition="0">
        <references count="5">
          <reference field="1" count="1" selected="0">
            <x v="411"/>
          </reference>
          <reference field="2" count="1" selected="0">
            <x v="242"/>
          </reference>
          <reference field="6" count="1" selected="0">
            <x v="2267"/>
          </reference>
          <reference field="7" count="1">
            <x v="160"/>
          </reference>
          <reference field="21" count="1" selected="0">
            <x v="0"/>
          </reference>
        </references>
      </pivotArea>
    </format>
    <format dxfId="1418">
      <pivotArea dataOnly="0" labelOnly="1" outline="0" fieldPosition="0">
        <references count="5">
          <reference field="1" count="1" selected="0">
            <x v="423"/>
          </reference>
          <reference field="2" count="1" selected="0">
            <x v="318"/>
          </reference>
          <reference field="6" count="1" selected="0">
            <x v="2424"/>
          </reference>
          <reference field="7" count="1">
            <x v="217"/>
          </reference>
          <reference field="21" count="1" selected="0">
            <x v="0"/>
          </reference>
        </references>
      </pivotArea>
    </format>
    <format dxfId="1417">
      <pivotArea dataOnly="0" labelOnly="1" outline="0" fieldPosition="0">
        <references count="5">
          <reference field="1" count="1" selected="0">
            <x v="424"/>
          </reference>
          <reference field="2" count="1" selected="0">
            <x v="279"/>
          </reference>
          <reference field="6" count="1" selected="0">
            <x v="2362"/>
          </reference>
          <reference field="7" count="1">
            <x v="183"/>
          </reference>
          <reference field="21" count="1" selected="0">
            <x v="0"/>
          </reference>
        </references>
      </pivotArea>
    </format>
    <format dxfId="1416">
      <pivotArea dataOnly="0" labelOnly="1" outline="0" fieldPosition="0">
        <references count="5">
          <reference field="1" count="1" selected="0">
            <x v="425"/>
          </reference>
          <reference field="2" count="1" selected="0">
            <x v="489"/>
          </reference>
          <reference field="6" count="1" selected="0">
            <x v="2424"/>
          </reference>
          <reference field="7" count="1">
            <x v="217"/>
          </reference>
          <reference field="21" count="1" selected="0">
            <x v="0"/>
          </reference>
        </references>
      </pivotArea>
    </format>
    <format dxfId="1415">
      <pivotArea dataOnly="0" labelOnly="1" outline="0" fieldPosition="0">
        <references count="5">
          <reference field="1" count="1" selected="0">
            <x v="515"/>
          </reference>
          <reference field="2" count="1" selected="0">
            <x v="294"/>
          </reference>
          <reference field="6" count="1" selected="0">
            <x v="2341"/>
          </reference>
          <reference field="7" count="1">
            <x v="240"/>
          </reference>
          <reference field="21" count="1" selected="0">
            <x v="0"/>
          </reference>
        </references>
      </pivotArea>
    </format>
    <format dxfId="1414">
      <pivotArea dataOnly="0" labelOnly="1" outline="0" fieldPosition="0">
        <references count="5">
          <reference field="1" count="1" selected="0">
            <x v="283"/>
          </reference>
          <reference field="2" count="1" selected="0">
            <x v="377"/>
          </reference>
          <reference field="6" count="1" selected="0">
            <x v="1941"/>
          </reference>
          <reference field="7" count="1">
            <x v="104"/>
          </reference>
          <reference field="21" count="1" selected="0">
            <x v="1"/>
          </reference>
        </references>
      </pivotArea>
    </format>
    <format dxfId="1413">
      <pivotArea dataOnly="0" labelOnly="1" outline="0" fieldPosition="0">
        <references count="6">
          <reference field="1" count="1" selected="0">
            <x v="39"/>
          </reference>
          <reference field="2" count="1" selected="0">
            <x v="167"/>
          </reference>
          <reference field="6" count="1" selected="0">
            <x v="2347"/>
          </reference>
          <reference field="7" count="1" selected="0">
            <x v="208"/>
          </reference>
          <reference field="20" count="1">
            <x v="2"/>
          </reference>
          <reference field="21" count="1" selected="0">
            <x v="0"/>
          </reference>
        </references>
      </pivotArea>
    </format>
    <format dxfId="1412">
      <pivotArea dataOnly="0" labelOnly="1" outline="0" fieldPosition="0">
        <references count="6">
          <reference field="1" count="1" selected="0">
            <x v="81"/>
          </reference>
          <reference field="2" count="1" selected="0">
            <x v="487"/>
          </reference>
          <reference field="6" count="1" selected="0">
            <x v="2391"/>
          </reference>
          <reference field="7" count="1" selected="0">
            <x v="192"/>
          </reference>
          <reference field="20" count="1">
            <x v="3"/>
          </reference>
          <reference field="21" count="1" selected="0">
            <x v="0"/>
          </reference>
        </references>
      </pivotArea>
    </format>
    <format dxfId="1411">
      <pivotArea dataOnly="0" labelOnly="1" outline="0" fieldPosition="0">
        <references count="6">
          <reference field="1" count="1" selected="0">
            <x v="82"/>
          </reference>
          <reference field="2" count="1" selected="0">
            <x v="82"/>
          </reference>
          <reference field="6" count="1" selected="0">
            <x v="2292"/>
          </reference>
          <reference field="7" count="1" selected="0">
            <x v="166"/>
          </reference>
          <reference field="20" count="1">
            <x v="3"/>
          </reference>
          <reference field="21" count="1" selected="0">
            <x v="0"/>
          </reference>
        </references>
      </pivotArea>
    </format>
    <format dxfId="1410">
      <pivotArea dataOnly="0" labelOnly="1" outline="0" fieldPosition="0">
        <references count="6">
          <reference field="1" count="1" selected="0">
            <x v="87"/>
          </reference>
          <reference field="2" count="1" selected="0">
            <x v="56"/>
          </reference>
          <reference field="6" count="1" selected="0">
            <x v="2269"/>
          </reference>
          <reference field="7" count="1" selected="0">
            <x v="162"/>
          </reference>
          <reference field="20" count="1">
            <x v="3"/>
          </reference>
          <reference field="21" count="1" selected="0">
            <x v="0"/>
          </reference>
        </references>
      </pivotArea>
    </format>
    <format dxfId="1409">
      <pivotArea dataOnly="0" labelOnly="1" outline="0" fieldPosition="0">
        <references count="6">
          <reference field="1" count="1" selected="0">
            <x v="88"/>
          </reference>
          <reference field="2" count="1" selected="0">
            <x v="26"/>
          </reference>
          <reference field="6" count="1" selected="0">
            <x v="2292"/>
          </reference>
          <reference field="7" count="1" selected="0">
            <x v="201"/>
          </reference>
          <reference field="20" count="1">
            <x v="2"/>
          </reference>
          <reference field="21" count="1" selected="0">
            <x v="0"/>
          </reference>
        </references>
      </pivotArea>
    </format>
    <format dxfId="1408">
      <pivotArea dataOnly="0" labelOnly="1" outline="0" fieldPosition="0">
        <references count="6">
          <reference field="1" count="1" selected="0">
            <x v="91"/>
          </reference>
          <reference field="2" count="1" selected="0">
            <x v="405"/>
          </reference>
          <reference field="6" count="1" selected="0">
            <x v="2317"/>
          </reference>
          <reference field="7" count="1" selected="0">
            <x v="224"/>
          </reference>
          <reference field="20" count="1">
            <x v="1"/>
          </reference>
          <reference field="21" count="1" selected="0">
            <x v="0"/>
          </reference>
        </references>
      </pivotArea>
    </format>
    <format dxfId="1407">
      <pivotArea dataOnly="0" labelOnly="1" outline="0" fieldPosition="0">
        <references count="6">
          <reference field="1" count="1" selected="0">
            <x v="92"/>
          </reference>
          <reference field="2" count="1" selected="0">
            <x v="394"/>
          </reference>
          <reference field="6" count="1" selected="0">
            <x v="2356"/>
          </reference>
          <reference field="7" count="1" selected="0">
            <x v="180"/>
          </reference>
          <reference field="20" count="1">
            <x v="3"/>
          </reference>
          <reference field="21" count="1" selected="0">
            <x v="0"/>
          </reference>
        </references>
      </pivotArea>
    </format>
    <format dxfId="1406">
      <pivotArea dataOnly="0" labelOnly="1" outline="0" fieldPosition="0">
        <references count="6">
          <reference field="1" count="1" selected="0">
            <x v="93"/>
          </reference>
          <reference field="2" count="1" selected="0">
            <x v="93"/>
          </reference>
          <reference field="6" count="1" selected="0">
            <x v="2357"/>
          </reference>
          <reference field="7" count="1" selected="0">
            <x v="209"/>
          </reference>
          <reference field="20" count="1">
            <x v="2"/>
          </reference>
          <reference field="21" count="1" selected="0">
            <x v="0"/>
          </reference>
        </references>
      </pivotArea>
    </format>
    <format dxfId="1405">
      <pivotArea dataOnly="0" labelOnly="1" outline="0" fieldPosition="0">
        <references count="6">
          <reference field="1" count="1" selected="0">
            <x v="160"/>
          </reference>
          <reference field="2" count="1" selected="0">
            <x v="209"/>
          </reference>
          <reference field="6" count="1" selected="0">
            <x v="2410"/>
          </reference>
          <reference field="7" count="1" selected="0">
            <x v="212"/>
          </reference>
          <reference field="20" count="1">
            <x v="2"/>
          </reference>
          <reference field="21" count="1" selected="0">
            <x v="0"/>
          </reference>
        </references>
      </pivotArea>
    </format>
    <format dxfId="1404">
      <pivotArea dataOnly="0" labelOnly="1" outline="0" fieldPosition="0">
        <references count="6">
          <reference field="1" count="1" selected="0">
            <x v="174"/>
          </reference>
          <reference field="2" count="1" selected="0">
            <x v="231"/>
          </reference>
          <reference field="6" count="1" selected="0">
            <x v="2317"/>
          </reference>
          <reference field="7" count="1" selected="0">
            <x v="204"/>
          </reference>
          <reference field="20" count="1">
            <x v="2"/>
          </reference>
          <reference field="21" count="1" selected="0">
            <x v="0"/>
          </reference>
        </references>
      </pivotArea>
    </format>
    <format dxfId="1403">
      <pivotArea dataOnly="0" labelOnly="1" outline="0" fieldPosition="0">
        <references count="6">
          <reference field="1" count="1" selected="0">
            <x v="176"/>
          </reference>
          <reference field="2" count="1" selected="0">
            <x v="403"/>
          </reference>
          <reference field="6" count="1" selected="0">
            <x v="2380"/>
          </reference>
          <reference field="7" count="1" selected="0">
            <x v="188"/>
          </reference>
          <reference field="20" count="1">
            <x v="3"/>
          </reference>
          <reference field="21" count="1" selected="0">
            <x v="0"/>
          </reference>
        </references>
      </pivotArea>
    </format>
    <format dxfId="1402">
      <pivotArea dataOnly="0" labelOnly="1" outline="0" fieldPosition="0">
        <references count="6">
          <reference field="1" count="1" selected="0">
            <x v="190"/>
          </reference>
          <reference field="2" count="1" selected="0">
            <x v="479"/>
          </reference>
          <reference field="6" count="1" selected="0">
            <x v="2381"/>
          </reference>
          <reference field="7" count="1" selected="0">
            <x v="189"/>
          </reference>
          <reference field="20" count="1">
            <x v="3"/>
          </reference>
          <reference field="21" count="1" selected="0">
            <x v="0"/>
          </reference>
        </references>
      </pivotArea>
    </format>
    <format dxfId="1401">
      <pivotArea dataOnly="0" labelOnly="1" outline="0" fieldPosition="0">
        <references count="6">
          <reference field="1" count="1" selected="0">
            <x v="192"/>
          </reference>
          <reference field="2" count="1" selected="0">
            <x v="430"/>
          </reference>
          <reference field="6" count="1" selected="0">
            <x v="2358"/>
          </reference>
          <reference field="7" count="1" selected="0">
            <x v="182"/>
          </reference>
          <reference field="20" count="1">
            <x v="3"/>
          </reference>
          <reference field="21" count="1" selected="0">
            <x v="0"/>
          </reference>
        </references>
      </pivotArea>
    </format>
    <format dxfId="1400">
      <pivotArea dataOnly="0" labelOnly="1" outline="0" fieldPosition="0">
        <references count="6">
          <reference field="1" count="1" selected="0">
            <x v="194"/>
          </reference>
          <reference field="2" count="1" selected="0">
            <x v="0"/>
          </reference>
          <reference field="6" count="1" selected="0">
            <x v="2385"/>
          </reference>
          <reference field="7" count="1" selected="0">
            <x v="191"/>
          </reference>
          <reference field="20" count="1">
            <x v="3"/>
          </reference>
          <reference field="21" count="1" selected="0">
            <x v="0"/>
          </reference>
        </references>
      </pivotArea>
    </format>
    <format dxfId="1399">
      <pivotArea dataOnly="0" labelOnly="1" outline="0" fieldPosition="0">
        <references count="6">
          <reference field="1" count="1" selected="0">
            <x v="196"/>
          </reference>
          <reference field="2" count="1" selected="0">
            <x v="287"/>
          </reference>
          <reference field="6" count="1" selected="0">
            <x v="2381"/>
          </reference>
          <reference field="7" count="1" selected="0">
            <x v="189"/>
          </reference>
          <reference field="20" count="1">
            <x v="3"/>
          </reference>
          <reference field="21" count="1" selected="0">
            <x v="0"/>
          </reference>
        </references>
      </pivotArea>
    </format>
    <format dxfId="1398">
      <pivotArea dataOnly="0" labelOnly="1" outline="0" fieldPosition="0">
        <references count="6">
          <reference field="1" count="1" selected="0">
            <x v="228"/>
          </reference>
          <reference field="2" count="1" selected="0">
            <x v="266"/>
          </reference>
          <reference field="6" count="1" selected="0">
            <x v="2317"/>
          </reference>
          <reference field="7" count="1" selected="0">
            <x v="171"/>
          </reference>
          <reference field="20" count="1">
            <x v="3"/>
          </reference>
          <reference field="21" count="1" selected="0">
            <x v="0"/>
          </reference>
        </references>
      </pivotArea>
    </format>
    <format dxfId="1397">
      <pivotArea dataOnly="0" labelOnly="1" outline="0" fieldPosition="0">
        <references count="6">
          <reference field="1" count="1" selected="0">
            <x v="229"/>
          </reference>
          <reference field="2" count="1" selected="0">
            <x v="76"/>
          </reference>
          <reference field="6" count="1" selected="0">
            <x v="2245"/>
          </reference>
          <reference field="7" count="1" selected="0">
            <x v="159"/>
          </reference>
          <reference field="20" count="1">
            <x v="3"/>
          </reference>
          <reference field="21" count="1" selected="0">
            <x v="0"/>
          </reference>
        </references>
      </pivotArea>
    </format>
    <format dxfId="1396">
      <pivotArea dataOnly="0" labelOnly="1" outline="0" fieldPosition="0">
        <references count="6">
          <reference field="1" count="1" selected="0">
            <x v="254"/>
          </reference>
          <reference field="2" count="1" selected="0">
            <x v="478"/>
          </reference>
          <reference field="6" count="1" selected="0">
            <x v="2404"/>
          </reference>
          <reference field="7" count="1" selected="0">
            <x v="233"/>
          </reference>
          <reference field="20" count="1">
            <x v="1"/>
          </reference>
          <reference field="21" count="1" selected="0">
            <x v="0"/>
          </reference>
        </references>
      </pivotArea>
    </format>
    <format dxfId="1395">
      <pivotArea dataOnly="0" labelOnly="1" outline="0" fieldPosition="0">
        <references count="6">
          <reference field="1" count="1" selected="0">
            <x v="288"/>
          </reference>
          <reference field="2" count="1" selected="0">
            <x v="270"/>
          </reference>
          <reference field="6" count="1" selected="0">
            <x v="2339"/>
          </reference>
          <reference field="7" count="1" selected="0">
            <x v="174"/>
          </reference>
          <reference field="20" count="1">
            <x v="3"/>
          </reference>
          <reference field="21" count="1" selected="0">
            <x v="0"/>
          </reference>
        </references>
      </pivotArea>
    </format>
    <format dxfId="1394">
      <pivotArea dataOnly="0" labelOnly="1" outline="0" fieldPosition="0">
        <references count="6">
          <reference field="1" count="1" selected="0">
            <x v="325"/>
          </reference>
          <reference field="2" count="1" selected="0">
            <x v="105"/>
          </reference>
          <reference field="6" count="1" selected="0">
            <x v="2281"/>
          </reference>
          <reference field="7" count="1" selected="0">
            <x v="264"/>
          </reference>
          <reference field="20" count="1">
            <x v="2"/>
          </reference>
          <reference field="21" count="1" selected="0">
            <x v="0"/>
          </reference>
        </references>
      </pivotArea>
    </format>
    <format dxfId="1393">
      <pivotArea dataOnly="0" labelOnly="1" outline="0" fieldPosition="0">
        <references count="6">
          <reference field="1" count="1" selected="0">
            <x v="410"/>
          </reference>
          <reference field="2" count="1" selected="0">
            <x v="81"/>
          </reference>
          <reference field="6" count="1" selected="0">
            <x v="2268"/>
          </reference>
          <reference field="7" count="1" selected="0">
            <x v="161"/>
          </reference>
          <reference field="20" count="1">
            <x v="3"/>
          </reference>
          <reference field="21" count="1" selected="0">
            <x v="0"/>
          </reference>
        </references>
      </pivotArea>
    </format>
    <format dxfId="1392">
      <pivotArea dataOnly="0" labelOnly="1" outline="0" fieldPosition="0">
        <references count="6">
          <reference field="1" count="1" selected="0">
            <x v="411"/>
          </reference>
          <reference field="2" count="1" selected="0">
            <x v="242"/>
          </reference>
          <reference field="6" count="1" selected="0">
            <x v="2267"/>
          </reference>
          <reference field="7" count="1" selected="0">
            <x v="160"/>
          </reference>
          <reference field="20" count="1">
            <x v="3"/>
          </reference>
          <reference field="21" count="1" selected="0">
            <x v="0"/>
          </reference>
        </references>
      </pivotArea>
    </format>
    <format dxfId="1391">
      <pivotArea dataOnly="0" labelOnly="1" outline="0" fieldPosition="0">
        <references count="6">
          <reference field="1" count="1" selected="0">
            <x v="423"/>
          </reference>
          <reference field="2" count="1" selected="0">
            <x v="318"/>
          </reference>
          <reference field="6" count="1" selected="0">
            <x v="2424"/>
          </reference>
          <reference field="7" count="1" selected="0">
            <x v="217"/>
          </reference>
          <reference field="20" count="1">
            <x v="4"/>
          </reference>
          <reference field="21" count="1" selected="0">
            <x v="0"/>
          </reference>
        </references>
      </pivotArea>
    </format>
    <format dxfId="1390">
      <pivotArea dataOnly="0" labelOnly="1" outline="0" fieldPosition="0">
        <references count="6">
          <reference field="1" count="1" selected="0">
            <x v="424"/>
          </reference>
          <reference field="2" count="1" selected="0">
            <x v="279"/>
          </reference>
          <reference field="6" count="1" selected="0">
            <x v="2362"/>
          </reference>
          <reference field="7" count="1" selected="0">
            <x v="183"/>
          </reference>
          <reference field="20" count="1">
            <x v="3"/>
          </reference>
          <reference field="21" count="1" selected="0">
            <x v="0"/>
          </reference>
        </references>
      </pivotArea>
    </format>
    <format dxfId="1389">
      <pivotArea dataOnly="0" labelOnly="1" outline="0" fieldPosition="0">
        <references count="6">
          <reference field="1" count="1" selected="0">
            <x v="425"/>
          </reference>
          <reference field="2" count="1" selected="0">
            <x v="489"/>
          </reference>
          <reference field="6" count="1" selected="0">
            <x v="2424"/>
          </reference>
          <reference field="7" count="1" selected="0">
            <x v="217"/>
          </reference>
          <reference field="20" count="1">
            <x v="2"/>
          </reference>
          <reference field="21" count="1" selected="0">
            <x v="0"/>
          </reference>
        </references>
      </pivotArea>
    </format>
    <format dxfId="1388">
      <pivotArea dataOnly="0" labelOnly="1" outline="0" fieldPosition="0">
        <references count="6">
          <reference field="1" count="1" selected="0">
            <x v="515"/>
          </reference>
          <reference field="2" count="1" selected="0">
            <x v="294"/>
          </reference>
          <reference field="6" count="1" selected="0">
            <x v="2341"/>
          </reference>
          <reference field="7" count="1" selected="0">
            <x v="240"/>
          </reference>
          <reference field="20" count="1">
            <x v="6"/>
          </reference>
          <reference field="21" count="1" selected="0">
            <x v="0"/>
          </reference>
        </references>
      </pivotArea>
    </format>
    <format dxfId="1387">
      <pivotArea dataOnly="0" labelOnly="1" outline="0" fieldPosition="0">
        <references count="6">
          <reference field="1" count="1" selected="0">
            <x v="516"/>
          </reference>
          <reference field="2" count="1" selected="0">
            <x v="570"/>
          </reference>
          <reference field="6" count="1" selected="0">
            <x v="2341"/>
          </reference>
          <reference field="7" count="1" selected="0">
            <x v="240"/>
          </reference>
          <reference field="20" count="1">
            <x v="6"/>
          </reference>
          <reference field="21" count="1" selected="0">
            <x v="0"/>
          </reference>
        </references>
      </pivotArea>
    </format>
    <format dxfId="1386">
      <pivotArea dataOnly="0" labelOnly="1" outline="0" fieldPosition="0">
        <references count="6">
          <reference field="1" count="1" selected="0">
            <x v="283"/>
          </reference>
          <reference field="2" count="1" selected="0">
            <x v="377"/>
          </reference>
          <reference field="6" count="1" selected="0">
            <x v="1941"/>
          </reference>
          <reference field="7" count="1" selected="0">
            <x v="104"/>
          </reference>
          <reference field="20" count="1">
            <x v="3"/>
          </reference>
          <reference field="21" count="1" selected="0">
            <x v="1"/>
          </reference>
        </references>
      </pivotArea>
    </format>
    <format dxfId="1385">
      <pivotArea dataOnly="0" labelOnly="1" outline="0" fieldPosition="0">
        <references count="6">
          <reference field="1" count="1" selected="0">
            <x v="218"/>
          </reference>
          <reference field="2" count="1" selected="0">
            <x v="141"/>
          </reference>
          <reference field="6" count="1" selected="0">
            <x v="2600"/>
          </reference>
          <reference field="7" count="1" selected="0">
            <x v="240"/>
          </reference>
          <reference field="20" count="1">
            <x v="6"/>
          </reference>
          <reference field="21" count="1" selected="0">
            <x v="2"/>
          </reference>
        </references>
      </pivotArea>
    </format>
    <format dxfId="1384">
      <pivotArea dataOnly="0" labelOnly="1" outline="0" fieldPosition="0">
        <references count="6">
          <reference field="1" count="1" selected="0">
            <x v="436"/>
          </reference>
          <reference field="2" count="1" selected="0">
            <x v="274"/>
          </reference>
          <reference field="6" count="1" selected="0">
            <x v="2600"/>
          </reference>
          <reference field="7" count="1" selected="0">
            <x v="240"/>
          </reference>
          <reference field="20" count="1">
            <x v="2"/>
          </reference>
          <reference field="21" count="1" selected="0">
            <x v="2"/>
          </reference>
        </references>
      </pivotArea>
    </format>
    <format dxfId="1383">
      <pivotArea dataOnly="0" labelOnly="1" outline="0" fieldPosition="0">
        <references count="6">
          <reference field="1" count="1" selected="0">
            <x v="113"/>
          </reference>
          <reference field="2" count="1" selected="0">
            <x v="89"/>
          </reference>
          <reference field="6" count="1" selected="0">
            <x v="2600"/>
          </reference>
          <reference field="7" count="1" selected="0">
            <x v="240"/>
          </reference>
          <reference field="20" count="1">
            <x v="3"/>
          </reference>
          <reference field="21" count="1" selected="0">
            <x v="3"/>
          </reference>
        </references>
      </pivotArea>
    </format>
    <format dxfId="1382">
      <pivotArea dataOnly="0" labelOnly="1" outline="0" fieldPosition="0">
        <references count="6">
          <reference field="1" count="1" selected="0">
            <x v="113"/>
          </reference>
          <reference field="2" count="1" selected="0">
            <x v="90"/>
          </reference>
          <reference field="6" count="1" selected="0">
            <x v="2600"/>
          </reference>
          <reference field="7" count="1" selected="0">
            <x v="240"/>
          </reference>
          <reference field="20" count="1">
            <x v="3"/>
          </reference>
          <reference field="21" count="1" selected="0">
            <x v="3"/>
          </reference>
        </references>
      </pivotArea>
    </format>
    <format dxfId="1381">
      <pivotArea dataOnly="0" labelOnly="1" outline="0" fieldPosition="0">
        <references count="6">
          <reference field="1" count="1" selected="0">
            <x v="113"/>
          </reference>
          <reference field="2" count="1" selected="0">
            <x v="91"/>
          </reference>
          <reference field="6" count="1" selected="0">
            <x v="2600"/>
          </reference>
          <reference field="7" count="1" selected="0">
            <x v="240"/>
          </reference>
          <reference field="20" count="1">
            <x v="3"/>
          </reference>
          <reference field="21" count="1" selected="0">
            <x v="3"/>
          </reference>
        </references>
      </pivotArea>
    </format>
    <format dxfId="1380">
      <pivotArea dataOnly="0" labelOnly="1" outline="0" fieldPosition="0">
        <references count="6">
          <reference field="1" count="1" selected="0">
            <x v="113"/>
          </reference>
          <reference field="2" count="1" selected="0">
            <x v="92"/>
          </reference>
          <reference field="6" count="1" selected="0">
            <x v="2600"/>
          </reference>
          <reference field="7" count="1" selected="0">
            <x v="240"/>
          </reference>
          <reference field="20" count="1">
            <x v="3"/>
          </reference>
          <reference field="21" count="1" selected="0">
            <x v="3"/>
          </reference>
        </references>
      </pivotArea>
    </format>
    <format dxfId="1379">
      <pivotArea dataOnly="0" labelOnly="1" outline="0" fieldPosition="0">
        <references count="6">
          <reference field="1" count="1" selected="0">
            <x v="115"/>
          </reference>
          <reference field="2" count="1" selected="0">
            <x v="24"/>
          </reference>
          <reference field="6" count="1" selected="0">
            <x v="2292"/>
          </reference>
          <reference field="7" count="1" selected="0">
            <x v="201"/>
          </reference>
          <reference field="20" count="1">
            <x v="2"/>
          </reference>
          <reference field="21" count="1" selected="0">
            <x v="3"/>
          </reference>
        </references>
      </pivotArea>
    </format>
    <format dxfId="1378">
      <pivotArea dataOnly="0" labelOnly="1" outline="0" fieldPosition="0">
        <references count="6">
          <reference field="1" count="1" selected="0">
            <x v="116"/>
          </reference>
          <reference field="2" count="1" selected="0">
            <x v="413"/>
          </reference>
          <reference field="6" count="1" selected="0">
            <x v="2600"/>
          </reference>
          <reference field="7" count="1" selected="0">
            <x v="240"/>
          </reference>
          <reference field="20" count="1">
            <x v="6"/>
          </reference>
          <reference field="21" count="1" selected="0">
            <x v="3"/>
          </reference>
        </references>
      </pivotArea>
    </format>
    <format dxfId="1377">
      <pivotArea dataOnly="0" labelOnly="1" outline="0" fieldPosition="0">
        <references count="6">
          <reference field="1" count="1" selected="0">
            <x v="172"/>
          </reference>
          <reference field="2" count="1" selected="0">
            <x v="158"/>
          </reference>
          <reference field="6" count="1" selected="0">
            <x v="2600"/>
          </reference>
          <reference field="7" count="1" selected="0">
            <x v="240"/>
          </reference>
          <reference field="20" count="1">
            <x v="0"/>
          </reference>
          <reference field="21" count="1" selected="0">
            <x v="3"/>
          </reference>
        </references>
      </pivotArea>
    </format>
    <format dxfId="1376">
      <pivotArea dataOnly="0" labelOnly="1" outline="0" fieldPosition="0">
        <references count="6">
          <reference field="1" count="1" selected="0">
            <x v="356"/>
          </reference>
          <reference field="2" count="1" selected="0">
            <x v="165"/>
          </reference>
          <reference field="6" count="1" selected="0">
            <x v="2600"/>
          </reference>
          <reference field="7" count="1" selected="0">
            <x v="240"/>
          </reference>
          <reference field="20" count="1">
            <x v="6"/>
          </reference>
          <reference field="21" count="1" selected="0">
            <x v="3"/>
          </reference>
        </references>
      </pivotArea>
    </format>
    <format dxfId="1375">
      <pivotArea dataOnly="0" labelOnly="1" outline="0" fieldPosition="0">
        <references count="6">
          <reference field="1" count="1" selected="0">
            <x v="356"/>
          </reference>
          <reference field="2" count="1" selected="0">
            <x v="166"/>
          </reference>
          <reference field="6" count="1" selected="0">
            <x v="2600"/>
          </reference>
          <reference field="7" count="1" selected="0">
            <x v="240"/>
          </reference>
          <reference field="20" count="1">
            <x v="6"/>
          </reference>
          <reference field="21" count="1" selected="0">
            <x v="3"/>
          </reference>
        </references>
      </pivotArea>
    </format>
    <format dxfId="1374">
      <pivotArea dataOnly="0" labelOnly="1" outline="0" fieldPosition="0">
        <references count="6">
          <reference field="1" count="1" selected="0">
            <x v="357"/>
          </reference>
          <reference field="2" count="1" selected="0">
            <x v="95"/>
          </reference>
          <reference field="6" count="1" selected="0">
            <x v="2600"/>
          </reference>
          <reference field="7" count="1" selected="0">
            <x v="240"/>
          </reference>
          <reference field="20" count="1">
            <x v="2"/>
          </reference>
          <reference field="21" count="1" selected="0">
            <x v="3"/>
          </reference>
        </references>
      </pivotArea>
    </format>
    <format dxfId="1373">
      <pivotArea dataOnly="0" labelOnly="1" outline="0" fieldPosition="0">
        <references count="6">
          <reference field="1" count="1" selected="0">
            <x v="514"/>
          </reference>
          <reference field="2" count="1" selected="0">
            <x v="569"/>
          </reference>
          <reference field="6" count="1" selected="0">
            <x v="2303"/>
          </reference>
          <reference field="7" count="1" selected="0">
            <x v="202"/>
          </reference>
          <reference field="20" count="1">
            <x v="2"/>
          </reference>
          <reference field="21" count="1" selected="0">
            <x v="3"/>
          </reference>
        </references>
      </pivotArea>
    </format>
    <format dxfId="1372">
      <pivotArea dataOnly="0" labelOnly="1" outline="0" fieldPosition="0">
        <references count="6">
          <reference field="1" count="1" selected="0">
            <x v="122"/>
          </reference>
          <reference field="2" count="1" selected="0">
            <x v="65"/>
          </reference>
          <reference field="6" count="1" selected="0">
            <x v="2600"/>
          </reference>
          <reference field="7" count="1" selected="0">
            <x v="240"/>
          </reference>
          <reference field="20" count="1">
            <x v="6"/>
          </reference>
          <reference field="21" count="1" selected="0">
            <x v="4"/>
          </reference>
        </references>
      </pivotArea>
    </format>
    <format dxfId="1371">
      <pivotArea dataOnly="0" labelOnly="1" outline="0" fieldPosition="0">
        <references count="6">
          <reference field="1" count="1" selected="0">
            <x v="123"/>
          </reference>
          <reference field="2" count="1" selected="0">
            <x v="58"/>
          </reference>
          <reference field="6" count="1" selected="0">
            <x v="2600"/>
          </reference>
          <reference field="7" count="1" selected="0">
            <x v="240"/>
          </reference>
          <reference field="20" count="1">
            <x v="6"/>
          </reference>
          <reference field="21" count="1" selected="0">
            <x v="4"/>
          </reference>
        </references>
      </pivotArea>
    </format>
    <format dxfId="1370">
      <pivotArea dataOnly="0" labelOnly="1" outline="0" fieldPosition="0">
        <references count="6">
          <reference field="1" count="1" selected="0">
            <x v="124"/>
          </reference>
          <reference field="2" count="1" selected="0">
            <x v="157"/>
          </reference>
          <reference field="6" count="1" selected="0">
            <x v="2600"/>
          </reference>
          <reference field="7" count="1" selected="0">
            <x v="240"/>
          </reference>
          <reference field="20" count="1">
            <x v="6"/>
          </reference>
          <reference field="21" count="1" selected="0">
            <x v="4"/>
          </reference>
        </references>
      </pivotArea>
    </format>
    <format dxfId="1369">
      <pivotArea dataOnly="0" labelOnly="1" outline="0" fieldPosition="0">
        <references count="6">
          <reference field="1" count="1" selected="0">
            <x v="232"/>
          </reference>
          <reference field="2" count="1" selected="0">
            <x v="382"/>
          </reference>
          <reference field="6" count="1" selected="0">
            <x v="2358"/>
          </reference>
          <reference field="7" count="1" selected="0">
            <x v="182"/>
          </reference>
          <reference field="20" count="1">
            <x v="3"/>
          </reference>
          <reference field="21" count="1" selected="0">
            <x v="4"/>
          </reference>
        </references>
      </pivotArea>
    </format>
    <format dxfId="1368">
      <pivotArea dataOnly="0" labelOnly="1" outline="0" fieldPosition="0">
        <references count="6">
          <reference field="1" count="1" selected="0">
            <x v="276"/>
          </reference>
          <reference field="2" count="1" selected="0">
            <x v="226"/>
          </reference>
          <reference field="6" count="1" selected="0">
            <x v="2600"/>
          </reference>
          <reference field="7" count="1" selected="0">
            <x v="240"/>
          </reference>
          <reference field="20" count="1">
            <x v="6"/>
          </reference>
          <reference field="21" count="1" selected="0">
            <x v="4"/>
          </reference>
        </references>
      </pivotArea>
    </format>
    <format dxfId="1367">
      <pivotArea dataOnly="0" labelOnly="1" outline="0" fieldPosition="0">
        <references count="6">
          <reference field="1" count="1" selected="0">
            <x v="302"/>
          </reference>
          <reference field="2" count="1" selected="0">
            <x v="85"/>
          </reference>
          <reference field="6" count="1" selected="0">
            <x v="2600"/>
          </reference>
          <reference field="7" count="1" selected="0">
            <x v="240"/>
          </reference>
          <reference field="20" count="1">
            <x v="6"/>
          </reference>
          <reference field="21" count="1" selected="0">
            <x v="4"/>
          </reference>
        </references>
      </pivotArea>
    </format>
    <format dxfId="1366">
      <pivotArea dataOnly="0" labelOnly="1" outline="0" fieldPosition="0">
        <references count="6">
          <reference field="1" count="1" selected="0">
            <x v="303"/>
          </reference>
          <reference field="2" count="1" selected="0">
            <x v="130"/>
          </reference>
          <reference field="6" count="1" selected="0">
            <x v="2371"/>
          </reference>
          <reference field="7" count="1" selected="0">
            <x v="240"/>
          </reference>
          <reference field="20" count="1">
            <x v="6"/>
          </reference>
          <reference field="21" count="1" selected="0">
            <x v="4"/>
          </reference>
        </references>
      </pivotArea>
    </format>
    <format dxfId="1365">
      <pivotArea dataOnly="0" labelOnly="1" outline="0" fieldPosition="0">
        <references count="6">
          <reference field="1" count="1" selected="0">
            <x v="511"/>
          </reference>
          <reference field="2" count="1" selected="0">
            <x v="247"/>
          </reference>
          <reference field="6" count="1" selected="0">
            <x v="2396"/>
          </reference>
          <reference field="7" count="1" selected="0">
            <x v="232"/>
          </reference>
          <reference field="20" count="1">
            <x v="6"/>
          </reference>
          <reference field="21" count="1" selected="0">
            <x v="4"/>
          </reference>
        </references>
      </pivotArea>
    </format>
    <format dxfId="1364">
      <pivotArea dataOnly="0" labelOnly="1" outline="0" fieldPosition="0">
        <references count="6">
          <reference field="1" count="1" selected="0">
            <x v="512"/>
          </reference>
          <reference field="2" count="1" selected="0">
            <x v="568"/>
          </reference>
          <reference field="6" count="1" selected="0">
            <x v="2317"/>
          </reference>
          <reference field="7" count="1" selected="0">
            <x v="224"/>
          </reference>
          <reference field="20" count="1">
            <x v="6"/>
          </reference>
          <reference field="21" count="1" selected="0">
            <x v="4"/>
          </reference>
        </references>
      </pivotArea>
    </format>
    <format dxfId="1363">
      <pivotArea dataOnly="0" labelOnly="1" outline="0" fieldPosition="0">
        <references count="6">
          <reference field="1" count="1" selected="0">
            <x v="436"/>
          </reference>
          <reference field="2" count="1" selected="0">
            <x v="249"/>
          </reference>
          <reference field="6" count="1" selected="0">
            <x v="2396"/>
          </reference>
          <reference field="7" count="1" selected="0">
            <x v="240"/>
          </reference>
          <reference field="20" count="1">
            <x v="6"/>
          </reference>
          <reference field="21" count="1" selected="0">
            <x v="5"/>
          </reference>
        </references>
      </pivotArea>
    </format>
    <format dxfId="1362">
      <pivotArea dataOnly="0" labelOnly="1" outline="0" fieldPosition="0">
        <references count="6">
          <reference field="1" count="1" selected="0">
            <x v="436"/>
          </reference>
          <reference field="2" count="1" selected="0">
            <x v="466"/>
          </reference>
          <reference field="6" count="1" selected="0">
            <x v="2332"/>
          </reference>
          <reference field="7" count="1" selected="0">
            <x v="265"/>
          </reference>
          <reference field="20" count="1">
            <x v="2"/>
          </reference>
          <reference field="21" count="1" selected="0">
            <x v="5"/>
          </reference>
        </references>
      </pivotArea>
    </format>
    <format dxfId="1361">
      <pivotArea dataOnly="0" labelOnly="1" outline="0" fieldPosition="0">
        <references count="5">
          <reference field="1" count="1" selected="0">
            <x v="196"/>
          </reference>
          <reference field="2" count="1" selected="0">
            <x v="287"/>
          </reference>
          <reference field="3" count="1" selected="0">
            <x v="2"/>
          </reference>
          <reference field="6" count="1">
            <x v="2470"/>
          </reference>
          <reference field="21" count="1" selected="0">
            <x v="0"/>
          </reference>
        </references>
      </pivotArea>
    </format>
    <format dxfId="1360">
      <pivotArea dataOnly="0" labelOnly="1" outline="0" fieldPosition="0">
        <references count="5">
          <reference field="1" count="1" selected="0">
            <x v="262"/>
          </reference>
          <reference field="2" count="1" selected="0">
            <x v="411"/>
          </reference>
          <reference field="3" count="1" selected="0">
            <x v="3"/>
          </reference>
          <reference field="6" count="1">
            <x v="2435"/>
          </reference>
          <reference field="21" count="1" selected="0">
            <x v="0"/>
          </reference>
        </references>
      </pivotArea>
    </format>
    <format dxfId="1359">
      <pivotArea dataOnly="0" labelOnly="1" outline="0" offset="A256" fieldPosition="0">
        <references count="5">
          <reference field="1" count="1" selected="0">
            <x v="68"/>
          </reference>
          <reference field="2" count="1" selected="0">
            <x v="7"/>
          </reference>
          <reference field="3" count="1" selected="0">
            <x v="1"/>
          </reference>
          <reference field="6" count="1">
            <x v="2496"/>
          </reference>
          <reference field="21" count="1" selected="0">
            <x v="0"/>
          </reference>
        </references>
      </pivotArea>
    </format>
    <format dxfId="1358">
      <pivotArea dataOnly="0" labelOnly="1" outline="0" fieldPosition="0">
        <references count="5">
          <reference field="1" count="1" selected="0">
            <x v="284"/>
          </reference>
          <reference field="2" count="1" selected="0">
            <x v="377"/>
          </reference>
          <reference field="3" count="1" selected="0">
            <x v="3"/>
          </reference>
          <reference field="6" count="1">
            <x v="2470"/>
          </reference>
          <reference field="21" count="1" selected="0">
            <x v="1"/>
          </reference>
        </references>
      </pivotArea>
    </format>
    <format dxfId="1357">
      <pivotArea dataOnly="0" labelOnly="1" outline="0" fieldPosition="0">
        <references count="5">
          <reference field="1" count="1" selected="0">
            <x v="7921"/>
          </reference>
          <reference field="2" count="1" selected="0">
            <x v="250"/>
          </reference>
          <reference field="3" count="1" selected="0">
            <x v="3"/>
          </reference>
          <reference field="6" count="1">
            <x v="2479"/>
          </reference>
          <reference field="21" count="1" selected="0">
            <x v="5"/>
          </reference>
        </references>
      </pivotArea>
    </format>
    <format dxfId="1356">
      <pivotArea dataOnly="0" labelOnly="1" outline="0" fieldPosition="0">
        <references count="5">
          <reference field="1" count="1" selected="0">
            <x v="7914"/>
          </reference>
          <reference field="2" count="1" selected="0">
            <x v="7850"/>
          </reference>
          <reference field="3" count="1" selected="0">
            <x v="2"/>
          </reference>
          <reference field="6" count="1">
            <x v="2492"/>
          </reference>
          <reference field="21" count="1" selected="0">
            <x v="5"/>
          </reference>
        </references>
      </pivotArea>
    </format>
    <format dxfId="1355">
      <pivotArea dataOnly="0" labelOnly="1" outline="0" fieldPosition="0">
        <references count="5">
          <reference field="1" count="1" selected="0">
            <x v="171"/>
          </reference>
          <reference field="2" count="1" selected="0">
            <x v="163"/>
          </reference>
          <reference field="3" count="1" selected="0">
            <x v="1"/>
          </reference>
          <reference field="6" count="1">
            <x v="1354"/>
          </reference>
          <reference field="21" count="1" selected="0">
            <x v="6"/>
          </reference>
        </references>
      </pivotArea>
    </format>
    <format dxfId="1354">
      <pivotArea dataOnly="0" labelOnly="1" outline="0" fieldPosition="0">
        <references count="5">
          <reference field="1" count="1" selected="0">
            <x v="70"/>
          </reference>
          <reference field="2" count="1" selected="0">
            <x v="455"/>
          </reference>
          <reference field="3" count="1" selected="0">
            <x v="1"/>
          </reference>
          <reference field="6" count="1">
            <x v="2600"/>
          </reference>
          <reference field="21" count="1" selected="0">
            <x v="0"/>
          </reference>
        </references>
      </pivotArea>
    </format>
    <format dxfId="1353">
      <pivotArea dataOnly="0" labelOnly="1" outline="0" fieldPosition="0">
        <references count="5">
          <reference field="1" count="1" selected="0">
            <x v="67"/>
          </reference>
          <reference field="2" count="1" selected="0">
            <x v="299"/>
          </reference>
          <reference field="3" count="1" selected="0">
            <x v="1"/>
          </reference>
          <reference field="6" count="1">
            <x v="2600"/>
          </reference>
          <reference field="21" count="1" selected="0">
            <x v="0"/>
          </reference>
        </references>
      </pivotArea>
    </format>
    <format dxfId="1352">
      <pivotArea dataOnly="0" labelOnly="1" outline="0" fieldPosition="0">
        <references count="5">
          <reference field="1" count="1" selected="0">
            <x v="9"/>
          </reference>
          <reference field="2" count="1" selected="0">
            <x v="35"/>
          </reference>
          <reference field="3" count="1" selected="0">
            <x v="2"/>
          </reference>
          <reference field="6" count="1">
            <x v="2600"/>
          </reference>
          <reference field="21" count="1" selected="0">
            <x v="1"/>
          </reference>
        </references>
      </pivotArea>
    </format>
    <format dxfId="1351">
      <pivotArea dataOnly="0" labelOnly="1" outline="0" fieldPosition="0">
        <references count="5">
          <reference field="1" count="1" selected="0">
            <x v="436"/>
          </reference>
          <reference field="2" count="1" selected="0">
            <x v="311"/>
          </reference>
          <reference field="3" count="1" selected="0">
            <x v="2"/>
          </reference>
          <reference field="6" count="1">
            <x v="2600"/>
          </reference>
          <reference field="21" count="1" selected="0">
            <x v="3"/>
          </reference>
        </references>
      </pivotArea>
    </format>
    <format dxfId="1350">
      <pivotArea dataOnly="0" labelOnly="1" outline="0" fieldPosition="0">
        <references count="5">
          <reference field="1" count="1" selected="0">
            <x v="436"/>
          </reference>
          <reference field="2" count="1" selected="0">
            <x v="290"/>
          </reference>
          <reference field="3" count="1" selected="0">
            <x v="5"/>
          </reference>
          <reference field="6" count="1">
            <x v="2600"/>
          </reference>
          <reference field="21" count="1" selected="0">
            <x v="5"/>
          </reference>
        </references>
      </pivotArea>
    </format>
    <format dxfId="1349">
      <pivotArea dataOnly="0" labelOnly="1" outline="0" fieldPosition="0">
        <references count="5">
          <reference field="1" count="1" selected="0">
            <x v="436"/>
          </reference>
          <reference field="2" count="1" selected="0">
            <x v="311"/>
          </reference>
          <reference field="3" count="1" selected="0">
            <x v="2"/>
          </reference>
          <reference field="6" count="1">
            <x v="2600"/>
          </reference>
          <reference field="21" count="1" selected="0">
            <x v="3"/>
          </reference>
        </references>
      </pivotArea>
    </format>
    <format dxfId="1348">
      <pivotArea dataOnly="0" labelOnly="1" outline="0" fieldPosition="0">
        <references count="5">
          <reference field="1" count="1" selected="0">
            <x v="436"/>
          </reference>
          <reference field="2" count="1" selected="0">
            <x v="502"/>
          </reference>
          <reference field="3" count="1" selected="0">
            <x v="0"/>
          </reference>
          <reference field="6" count="1">
            <x v="2600"/>
          </reference>
          <reference field="21"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F947200-0C45-40DF-BF42-C39F22F2CA67}"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1" firstHeaderRow="1" firstDataRow="2" firstDataCol="1"/>
  <pivotFields count="24">
    <pivotField showAll="0"/>
    <pivotField axis="axisCol" showAll="0">
      <items count="17">
        <item h="1" x="3"/>
        <item h="1" x="10"/>
        <item h="1" x="13"/>
        <item x="11"/>
        <item h="1" x="1"/>
        <item h="1" x="7"/>
        <item h="1" x="9"/>
        <item h="1" x="5"/>
        <item h="1" m="1" x="15"/>
        <item h="1" x="6"/>
        <item h="1" x="12"/>
        <item h="1" x="0"/>
        <item h="1" x="8"/>
        <item h="1" x="2"/>
        <item h="1" x="4"/>
        <item h="1" x="1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6"/>
        <item x="5"/>
        <item x="4"/>
        <item x="2"/>
        <item x="3"/>
        <item x="1"/>
        <item m="1" x="7"/>
        <item t="default"/>
      </items>
    </pivotField>
    <pivotField showAll="0"/>
  </pivotFields>
  <rowFields count="1">
    <field x="22"/>
  </rowFields>
  <rowItems count="7">
    <i>
      <x/>
    </i>
    <i>
      <x v="1"/>
    </i>
    <i>
      <x v="3"/>
    </i>
    <i>
      <x v="4"/>
    </i>
    <i>
      <x v="5"/>
    </i>
    <i>
      <x v="6"/>
    </i>
    <i t="grand">
      <x/>
    </i>
  </rowItems>
  <colFields count="1">
    <field x="1"/>
  </colFields>
  <colItems count="2">
    <i>
      <x v="3"/>
    </i>
    <i t="grand">
      <x/>
    </i>
  </colItems>
  <dataFields count="1">
    <dataField name="Consortia Summary" fld="2" subtotal="count" baseField="0" baseItem="0"/>
  </dataFields>
  <formats count="3">
    <format dxfId="1568">
      <pivotArea dataOnly="0" labelOnly="1" fieldPosition="0">
        <references count="1">
          <reference field="1" count="0"/>
        </references>
      </pivotArea>
    </format>
    <format dxfId="1567">
      <pivotArea outline="0" collapsedLevelsAreSubtotals="1" fieldPosition="0"/>
    </format>
    <format dxfId="1566">
      <pivotArea collapsedLevelsAreSubtotals="1" fieldPosition="0">
        <references count="1">
          <reference field="2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2F41295-A413-40BB-A056-777533713383}"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6:M127" firstHeaderRow="2" firstDataRow="2" firstDataCol="7" rowPageCount="1" colPageCount="1"/>
  <pivotFields count="22">
    <pivotField axis="axisPage" compact="0" outline="0" multipleItemSelectionAllowed="1" showAll="0">
      <items count="19">
        <item h="1" x="7"/>
        <item x="3"/>
        <item h="1" x="1"/>
        <item h="1" x="10"/>
        <item h="1"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defaultSubtotal="0">
      <items count="2601">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m="1" x="927"/>
        <item x="287"/>
        <item x="321"/>
        <item x="367"/>
        <item m="1" x="1801"/>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m="1" x="1545"/>
        <item x="433"/>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369"/>
        <item x="166"/>
        <item x="410"/>
        <item x="396"/>
        <item x="444"/>
        <item x="489"/>
        <item x="298"/>
        <item x="485"/>
        <item x="379"/>
        <item x="452"/>
        <item x="464"/>
        <item x="445"/>
        <item x="501"/>
        <item x="412"/>
        <item x="500"/>
        <item x="374"/>
        <item x="468"/>
        <item x="456"/>
        <item x="421"/>
        <item x="352"/>
        <item x="358"/>
        <item x="504"/>
        <item x="507"/>
        <item x="407"/>
        <item x="404"/>
        <item x="390"/>
        <item x="279"/>
        <item x="516"/>
        <item x="316"/>
        <item m="1" x="955"/>
        <item x="436"/>
        <item x="512"/>
        <item m="1" x="1280"/>
        <item x="451"/>
        <item x="364"/>
        <item x="428"/>
        <item x="480"/>
        <item x="422"/>
        <item x="502"/>
        <item x="378"/>
        <item x="437"/>
        <item x="446"/>
        <item x="408"/>
        <item m="1" x="2404"/>
        <item x="165"/>
        <item x="397"/>
        <item x="461"/>
        <item x="515"/>
        <item x="475"/>
        <item m="1" x="1662"/>
        <item x="442"/>
        <item x="466"/>
        <item x="357"/>
        <item x="275"/>
        <item x="511"/>
        <item x="467"/>
        <item x="381"/>
        <item x="458"/>
        <item m="1" x="1686"/>
        <item x="320"/>
        <item x="469"/>
        <item x="199"/>
        <item x="362"/>
        <item x="513"/>
        <item x="382"/>
        <item x="542"/>
        <item x="209"/>
        <item x="473"/>
        <item x="439"/>
        <item x="186"/>
        <item x="518"/>
        <item x="470"/>
        <item x="210"/>
        <item x="508"/>
        <item x="533"/>
        <item x="13"/>
        <item x="503"/>
        <item m="1" x="1354"/>
        <item m="1" x="2376"/>
        <item m="1" x="1867"/>
        <item m="1" x="1905"/>
        <item m="1" x="2177"/>
        <item x="483"/>
        <item x="280"/>
        <item x="547"/>
        <item x="14"/>
        <item x="527"/>
        <item x="228"/>
        <item x="549"/>
        <item x="351"/>
        <item m="1" x="2274"/>
        <item x="514"/>
        <item m="1" x="1619"/>
        <item x="168"/>
        <item x="523"/>
        <item x="465"/>
        <item m="1" x="2279"/>
        <item x="535"/>
        <item m="1" x="1692"/>
        <item m="1" x="2359"/>
        <item m="1" x="2505"/>
        <item x="481"/>
        <item m="1" x="638"/>
        <item x="482"/>
        <item x="528"/>
        <item m="1" x="1960"/>
        <item x="443"/>
        <item m="1" x="1965"/>
        <item x="564"/>
        <item x="462"/>
        <item m="1" x="1029"/>
        <item x="277"/>
        <item x="557"/>
        <item x="595"/>
        <item x="499"/>
        <item x="520"/>
        <item x="546"/>
        <item x="521"/>
        <item m="1" x="1114"/>
        <item m="1" x="2229"/>
        <item x="589"/>
        <item x="472"/>
        <item x="551"/>
        <item m="1" x="1831"/>
        <item x="498"/>
        <item x="594"/>
        <item m="1" x="2171"/>
        <item x="496"/>
        <item x="525"/>
        <item x="497"/>
        <item x="539"/>
        <item x="543"/>
        <item x="6"/>
        <item x="354"/>
        <item x="448"/>
        <item x="463"/>
        <item x="471"/>
        <item m="1" x="1364"/>
        <item x="506"/>
        <item x="550"/>
        <item x="532"/>
        <item x="552"/>
        <item x="553"/>
        <item m="1" x="1883"/>
        <item m="1" x="1259"/>
        <item m="1" x="1646"/>
        <item m="1" x="2191"/>
        <item m="1" x="2231"/>
        <item m="1" x="1644"/>
        <item m="1" x="2413"/>
        <item m="1" x="2264"/>
        <item m="1" x="1306"/>
        <item m="1" x="1134"/>
        <item m="1" x="937"/>
        <item m="1" x="2253"/>
        <item m="1" x="2025"/>
        <item m="1" x="821"/>
        <item m="1" x="1769"/>
        <item m="1" x="1339"/>
        <item m="1" x="777"/>
        <item m="1" x="1427"/>
        <item m="1" x="802"/>
        <item m="1" x="1300"/>
        <item m="1" x="1210"/>
        <item m="1" x="1008"/>
        <item m="1" x="1215"/>
        <item m="1" x="943"/>
        <item m="1" x="973"/>
        <item m="1" x="1815"/>
        <item m="1" x="1030"/>
        <item m="1" x="2479"/>
        <item m="1" x="1966"/>
        <item m="1" x="2398"/>
        <item m="1" x="2531"/>
        <item m="1" x="1695"/>
        <item m="1" x="967"/>
        <item m="1" x="2348"/>
        <item m="1" x="964"/>
        <item m="1" x="2112"/>
        <item m="1" x="883"/>
        <item m="1" x="1635"/>
        <item m="1" x="2575"/>
        <item m="1" x="2590"/>
        <item m="1" x="1181"/>
        <item m="1" x="1005"/>
        <item m="1" x="1321"/>
        <item m="1" x="2147"/>
        <item m="1" x="1180"/>
        <item m="1" x="1817"/>
        <item m="1" x="2022"/>
        <item m="1" x="960"/>
        <item m="1" x="677"/>
        <item m="1" x="760"/>
        <item m="1" x="654"/>
        <item m="1" x="1682"/>
        <item m="1" x="2353"/>
        <item m="1" x="1119"/>
        <item m="1" x="1909"/>
        <item m="1" x="2545"/>
        <item m="1" x="1374"/>
        <item m="1" x="1047"/>
        <item m="1" x="2561"/>
        <item m="1" x="1302"/>
        <item m="1" x="2371"/>
        <item m="1" x="1388"/>
        <item m="1" x="966"/>
        <item m="1" x="2215"/>
        <item m="1" x="2426"/>
        <item m="1" x="2150"/>
        <item m="1" x="1743"/>
        <item m="1" x="2017"/>
        <item m="1" x="2558"/>
        <item m="1" x="1218"/>
        <item m="1" x="993"/>
        <item m="1" x="2055"/>
        <item m="1" x="1536"/>
        <item m="1" x="745"/>
        <item m="1" x="868"/>
        <item m="1" x="2138"/>
        <item m="1" x="772"/>
        <item m="1" x="1220"/>
        <item m="1" x="1719"/>
        <item m="1" x="623"/>
        <item m="1" x="1583"/>
        <item m="1" x="1450"/>
        <item m="1" x="2380"/>
        <item m="1" x="1540"/>
        <item m="1" x="2530"/>
        <item m="1" x="1035"/>
        <item m="1" x="1552"/>
        <item m="1" x="1275"/>
        <item m="1" x="1814"/>
        <item m="1" x="865"/>
        <item m="1" x="1269"/>
        <item m="1" x="855"/>
        <item m="1" x="793"/>
        <item m="1" x="2450"/>
        <item m="1" x="621"/>
        <item m="1" x="1681"/>
        <item m="1" x="2027"/>
        <item m="1" x="918"/>
        <item m="1" x="1155"/>
        <item m="1" x="1559"/>
        <item m="1" x="1694"/>
        <item m="1" x="733"/>
        <item m="1" x="2258"/>
        <item m="1" x="2484"/>
        <item m="1" x="1744"/>
        <item m="1" x="1843"/>
        <item m="1" x="2148"/>
        <item m="1" x="2186"/>
        <item m="1" x="2294"/>
        <item m="1" x="1787"/>
        <item m="1" x="753"/>
        <item m="1" x="2510"/>
        <item m="1" x="1390"/>
        <item m="1" x="853"/>
        <item m="1" x="717"/>
        <item m="1" x="1670"/>
        <item m="1" x="1584"/>
        <item m="1" x="1784"/>
        <item m="1" x="884"/>
        <item m="1" x="1651"/>
        <item m="1" x="1838"/>
        <item m="1" x="1351"/>
        <item m="1" x="1249"/>
        <item m="1" x="1553"/>
        <item m="1" x="931"/>
        <item m="1" x="1219"/>
        <item m="1" x="734"/>
        <item m="1" x="1502"/>
        <item m="1" x="2128"/>
        <item m="1" x="1477"/>
        <item m="1" x="761"/>
        <item m="1" x="1493"/>
        <item m="1" x="1527"/>
        <item m="1" x="1311"/>
        <item m="1" x="757"/>
        <item m="1" x="1802"/>
        <item m="1" x="1303"/>
        <item m="1" x="2414"/>
        <item m="1" x="1749"/>
        <item m="1" x="1465"/>
        <item m="1" x="1678"/>
        <item m="1" x="2117"/>
        <item m="1" x="1607"/>
        <item m="1" x="2232"/>
        <item m="1" x="1045"/>
        <item m="1" x="1926"/>
        <item m="1" x="718"/>
        <item m="1" x="2321"/>
        <item m="1" x="1818"/>
        <item m="1" x="2345"/>
        <item m="1" x="1336"/>
        <item m="1" x="1043"/>
        <item m="1" x="862"/>
        <item m="1" x="790"/>
        <item m="1" x="2516"/>
        <item m="1" x="2393"/>
        <item m="1" x="1773"/>
        <item m="1" x="1345"/>
        <item m="1" x="1315"/>
        <item m="1" x="1435"/>
        <item m="1" x="1250"/>
        <item m="1" x="2033"/>
        <item m="1" x="1970"/>
        <item m="1" x="858"/>
        <item m="1" x="1673"/>
        <item m="1" x="924"/>
        <item m="1" x="1987"/>
        <item m="1" x="1884"/>
        <item m="1" x="945"/>
        <item m="1" x="805"/>
        <item m="1" x="771"/>
        <item m="1" x="652"/>
        <item m="1" x="920"/>
        <item m="1" x="2047"/>
        <item m="1" x="1955"/>
        <item m="1" x="2420"/>
        <item m="1" x="2037"/>
        <item m="1" x="849"/>
        <item m="1" x="994"/>
        <item m="1" x="1464"/>
        <item m="1" x="2088"/>
        <item m="1" x="1103"/>
        <item m="1" x="1931"/>
        <item m="1" x="1963"/>
        <item m="1" x="903"/>
        <item m="1" x="1184"/>
        <item m="1" x="963"/>
        <item m="1" x="1680"/>
        <item m="1" x="740"/>
        <item m="1" x="1996"/>
        <item m="1" x="759"/>
        <item m="1" x="899"/>
        <item m="1" x="2078"/>
        <item m="1" x="1340"/>
        <item m="1" x="2246"/>
        <item m="1" x="2197"/>
        <item m="1" x="622"/>
        <item m="1" x="2367"/>
        <item m="1" x="2235"/>
        <item m="1" x="2007"/>
        <item m="1" x="2517"/>
        <item m="1" x="1875"/>
        <item m="1" x="2243"/>
        <item m="1" x="1135"/>
        <item m="1" x="2513"/>
        <item m="1" x="1091"/>
        <item m="1" x="1015"/>
        <item m="1" x="2417"/>
        <item m="1" x="773"/>
        <item m="1" x="2288"/>
        <item m="1" x="2582"/>
        <item m="1" x="2493"/>
        <item m="1" x="1225"/>
        <item m="1" x="978"/>
        <item m="1" x="2299"/>
        <item m="1" x="870"/>
        <item m="1" x="1697"/>
        <item m="1" x="2496"/>
        <item m="1" x="1633"/>
        <item m="1" x="1044"/>
        <item m="1" x="1590"/>
        <item m="1" x="2552"/>
        <item m="1" x="961"/>
        <item m="1" x="1532"/>
        <item m="1" x="725"/>
        <item m="1" x="711"/>
        <item m="1" x="2424"/>
        <item m="1" x="1368"/>
        <item m="1" x="1844"/>
        <item m="1" x="1123"/>
        <item m="1" x="1196"/>
        <item m="1" x="1762"/>
        <item m="1" x="1025"/>
        <item m="1" x="1618"/>
        <item m="1" x="1055"/>
        <item m="1" x="1888"/>
        <item m="1" x="735"/>
        <item m="1" x="1827"/>
        <item m="1" x="2190"/>
        <item m="1" x="1745"/>
        <item m="1" x="2247"/>
        <item m="1" x="940"/>
        <item m="1" x="2337"/>
        <item m="1" x="2276"/>
        <item m="1" x="1716"/>
        <item m="1" x="1282"/>
        <item m="1" x="2040"/>
        <item m="1" x="1554"/>
        <item m="1" x="2425"/>
        <item m="1" x="1437"/>
        <item m="1" x="1185"/>
        <item m="1" x="2024"/>
        <item m="1" x="2234"/>
        <item m="1" x="1087"/>
        <item m="1" x="1826"/>
        <item m="1" x="2110"/>
        <item m="1" x="1256"/>
        <item m="1" x="1263"/>
        <item m="1" x="1595"/>
        <item m="1" x="1991"/>
        <item m="1" x="1985"/>
        <item m="1" x="1752"/>
        <item m="1" x="2004"/>
        <item m="1" x="1343"/>
        <item m="1" x="1598"/>
        <item m="1" x="1748"/>
        <item m="1" x="1770"/>
        <item m="1" x="657"/>
        <item m="1" x="1568"/>
        <item m="1" x="1236"/>
        <item m="1" x="1995"/>
        <item m="1" x="1279"/>
        <item m="1" x="1117"/>
        <item m="1" x="819"/>
        <item m="1" x="2514"/>
        <item x="372"/>
        <item m="1" x="2277"/>
        <item m="1" x="984"/>
        <item m="1" x="1466"/>
        <item m="1" x="995"/>
        <item m="1" x="1065"/>
        <item m="1" x="2144"/>
        <item m="1" x="682"/>
        <item m="1" x="1019"/>
        <item m="1" x="2189"/>
        <item m="1" x="766"/>
        <item m="1" x="869"/>
        <item m="1" x="2296"/>
        <item m="1" x="732"/>
        <item m="1" x="2122"/>
        <item m="1" x="2210"/>
        <item m="1" x="1284"/>
        <item m="1" x="1729"/>
        <item m="1" x="2494"/>
        <item m="1" x="1057"/>
        <item m="1" x="2113"/>
        <item m="1" x="2259"/>
        <item m="1" x="670"/>
        <item m="1" x="2368"/>
        <item m="1" x="2361"/>
        <item m="1" x="774"/>
        <item m="1" x="1425"/>
        <item m="1" x="1212"/>
        <item m="1" x="1122"/>
        <item m="1" x="2282"/>
        <item m="1" x="1387"/>
        <item m="1" x="2233"/>
        <item m="1" x="1567"/>
        <item m="1" x="1174"/>
        <item m="1" x="1048"/>
        <item m="1" x="1855"/>
        <item m="1" x="926"/>
        <item m="1" x="1866"/>
        <item m="1" x="2411"/>
        <item m="1" x="2261"/>
        <item m="1" x="1949"/>
        <item m="1" x="2201"/>
        <item m="1" x="1064"/>
        <item m="1" x="795"/>
        <item m="1" x="2369"/>
        <item m="1" x="2549"/>
        <item m="1" x="696"/>
        <item m="1" x="2291"/>
        <item m="1" x="1609"/>
        <item m="1" x="1724"/>
        <item m="1" x="2478"/>
        <item m="1" x="1398"/>
        <item m="1" x="2458"/>
        <item m="1" x="2336"/>
        <item m="1" x="1503"/>
        <item m="1" x="743"/>
        <item m="1" x="712"/>
        <item m="1" x="719"/>
        <item m="1" x="693"/>
        <item m="1" x="2163"/>
        <item m="1" x="1606"/>
        <item m="1" x="822"/>
        <item m="1" x="1278"/>
        <item m="1" x="2071"/>
        <item m="1" x="1092"/>
        <item m="1" x="2203"/>
        <item m="1" x="726"/>
        <item m="1" x="785"/>
        <item m="1" x="1977"/>
        <item m="1" x="1034"/>
        <item m="1" x="2129"/>
        <item m="1" x="1467"/>
        <item m="1" x="2363"/>
        <item m="1" x="1906"/>
        <item m="1" x="1714"/>
        <item m="1" x="2453"/>
        <item m="1" x="2543"/>
        <item m="1" x="806"/>
        <item m="1" x="2289"/>
        <item m="1" x="2314"/>
        <item m="1" x="1498"/>
        <item m="1" x="1254"/>
        <item x="363"/>
        <item m="1" x="2482"/>
        <item m="1" x="1084"/>
        <item m="1" x="2287"/>
        <item m="1" x="1433"/>
        <item m="1" x="1304"/>
        <item m="1" x="1177"/>
        <item m="1" x="1820"/>
        <item m="1" x="763"/>
        <item m="1" x="1253"/>
        <item m="1" x="746"/>
        <item m="1" x="914"/>
        <item m="1" x="2207"/>
        <item m="1" x="2358"/>
        <item m="1" x="1852"/>
        <item m="1" x="1700"/>
        <item m="1" x="1344"/>
        <item m="1" x="1271"/>
        <item m="1" x="834"/>
        <item m="1" x="1580"/>
        <item m="1" x="1561"/>
        <item m="1" x="1535"/>
        <item m="1" x="1699"/>
        <item m="1" x="2512"/>
        <item m="1" x="2120"/>
        <item m="1" x="2169"/>
        <item m="1" x="1845"/>
        <item m="1" x="1320"/>
        <item m="1" x="2356"/>
        <item m="1" x="1968"/>
        <item m="1" x="756"/>
        <item m="1" x="700"/>
        <item m="1" x="2333"/>
        <item m="1" x="2188"/>
        <item m="1" x="1337"/>
        <item m="1" x="2320"/>
        <item m="1" x="625"/>
        <item m="1" x="653"/>
        <item m="1" x="2149"/>
        <item m="1" x="2572"/>
        <item m="1" x="741"/>
        <item m="1" x="1789"/>
        <item m="1" x="2154"/>
        <item m="1" x="1480"/>
        <item m="1" x="1956"/>
        <item m="1" x="1426"/>
        <item m="1" x="885"/>
        <item m="1" x="887"/>
        <item m="1" x="1538"/>
        <item m="1" x="850"/>
        <item m="1" x="1443"/>
        <item m="1" x="1785"/>
        <item m="1" x="1811"/>
        <item m="1" x="1255"/>
        <item m="1" x="1409"/>
        <item m="1" x="1179"/>
        <item m="1" x="2328"/>
        <item m="1" x="2520"/>
        <item m="1" x="2577"/>
        <item m="1" x="1528"/>
        <item m="1" x="2026"/>
        <item m="1" x="2476"/>
        <item m="1" x="1910"/>
        <item m="1" x="1188"/>
        <item m="1" x="2241"/>
        <item m="1" x="1190"/>
        <item m="1" x="1094"/>
        <item m="1" x="2511"/>
        <item m="1" x="1860"/>
        <item m="1" x="2366"/>
        <item m="1" x="1841"/>
        <item m="1" x="2127"/>
        <item m="1" x="907"/>
        <item m="1" x="2480"/>
        <item m="1" x="1430"/>
        <item m="1" x="1732"/>
        <item m="1" x="2439"/>
        <item m="1" x="662"/>
        <item m="1" x="1948"/>
        <item m="1" x="2547"/>
        <item m="1" x="1513"/>
        <item m="1" x="1652"/>
        <item m="1" x="722"/>
        <item m="1" x="2151"/>
        <item m="1" x="1399"/>
        <item m="1" x="1386"/>
        <item m="1" x="1209"/>
        <item m="1" x="2442"/>
        <item m="1" x="2080"/>
        <item m="1" x="762"/>
        <item m="1" x="2310"/>
        <item m="1" x="1349"/>
        <item x="605"/>
        <item m="1" x="1391"/>
        <item m="1" x="1746"/>
        <item m="1" x="1837"/>
        <item m="1" x="2284"/>
        <item m="1" x="2068"/>
        <item m="1" x="640"/>
        <item m="1" x="794"/>
        <item m="1" x="1115"/>
        <item m="1" x="2237"/>
        <item m="1" x="832"/>
        <item m="1" x="1207"/>
        <item m="1" x="1854"/>
        <item m="1" x="1556"/>
        <item m="1" x="1593"/>
        <item m="1" x="2492"/>
        <item m="1" x="678"/>
        <item m="1" x="1665"/>
        <item m="1" x="2581"/>
        <item m="1" x="1708"/>
        <item m="1" x="2132"/>
        <item m="1" x="781"/>
        <item m="1" x="2443"/>
        <item m="1" x="2461"/>
        <item m="1" x="1793"/>
        <item m="1" x="2384"/>
        <item m="1" x="938"/>
        <item m="1" x="2121"/>
        <item m="1" x="1476"/>
        <item m="1" x="1479"/>
        <item m="1" x="998"/>
        <item m="1" x="779"/>
        <item m="1" x="1657"/>
        <item m="1" x="1097"/>
        <item m="1" x="1148"/>
        <item m="1" x="2268"/>
        <item m="1" x="1873"/>
        <item m="1" x="2365"/>
        <item m="1" x="1833"/>
        <item m="1" x="1526"/>
        <item m="1" x="2107"/>
        <item m="1" x="824"/>
        <item m="1" x="1143"/>
        <item m="1" x="1525"/>
        <item m="1" x="2303"/>
        <item m="1" x="1357"/>
        <item m="1" x="1857"/>
        <item m="1" x="1664"/>
        <item m="1" x="1850"/>
        <item m="1" x="1760"/>
        <item m="1" x="996"/>
        <item m="1" x="1264"/>
        <item m="1" x="2583"/>
        <item m="1" x="1990"/>
        <item m="1" x="2507"/>
        <item m="1" x="2092"/>
        <item m="1" x="2544"/>
        <item m="1" x="894"/>
        <item m="1" x="1812"/>
        <item m="1" x="1434"/>
        <item m="1" x="710"/>
        <item m="1" x="2594"/>
        <item m="1" x="1404"/>
        <item m="1" x="1018"/>
        <item m="1" x="2204"/>
        <item m="1" x="1211"/>
        <item m="1" x="1277"/>
        <item m="1" x="1962"/>
        <item m="1" x="2388"/>
        <item m="1" x="1166"/>
        <item m="1" x="2391"/>
        <item m="1" x="720"/>
        <item m="1" x="2028"/>
        <item m="1" x="2341"/>
        <item m="1" x="1365"/>
        <item m="1" x="1876"/>
        <item m="1" x="2488"/>
        <item m="1" x="2161"/>
        <item m="1" x="1127"/>
        <item m="1" x="2065"/>
        <item m="1" x="1679"/>
        <item m="1" x="754"/>
        <item m="1" x="680"/>
        <item m="1" x="1474"/>
        <item m="1" x="2067"/>
        <item m="1" x="1763"/>
        <item m="1" x="1159"/>
        <item m="1" x="2064"/>
        <item m="1" x="2106"/>
        <item m="1" x="1063"/>
        <item m="1" x="2573"/>
        <item m="1" x="2295"/>
        <item m="1" x="1946"/>
        <item m="1" x="697"/>
        <item m="1" x="2124"/>
        <item m="1" x="2249"/>
        <item m="1" x="1162"/>
        <item m="1" x="1869"/>
        <item m="1" x="1870"/>
        <item m="1" x="679"/>
        <item m="1" x="1822"/>
        <item m="1" x="851"/>
        <item m="1" x="852"/>
        <item m="1" x="792"/>
        <item m="1" x="1983"/>
        <item m="1" x="919"/>
        <item m="1" x="1786"/>
        <item m="1" x="823"/>
        <item m="1" x="1792"/>
        <item m="1" x="923"/>
        <item m="1" x="1118"/>
        <item m="1" x="1961"/>
        <item m="1" x="2325"/>
        <item m="1" x="1431"/>
        <item m="1" x="2387"/>
        <item m="1" x="1589"/>
        <item m="1" x="1260"/>
        <item m="1" x="1495"/>
        <item m="1" x="2194"/>
        <item m="1" x="930"/>
        <item m="1" x="2051"/>
        <item m="1" x="1157"/>
        <item m="1" x="2412"/>
        <item m="1" x="1879"/>
        <item m="1" x="2118"/>
        <item m="1" x="1308"/>
        <item m="1" x="1138"/>
        <item m="1" x="770"/>
        <item m="1" x="2362"/>
        <item m="1" x="1542"/>
        <item m="1" x="1288"/>
        <item m="1" x="1301"/>
        <item m="1" x="959"/>
        <item m="1" x="2281"/>
        <item m="1" x="2083"/>
        <item m="1" x="1444"/>
        <item m="1" x="627"/>
        <item m="1" x="1637"/>
        <item m="1" x="2396"/>
        <item m="1" x="1614"/>
        <item m="1" x="1871"/>
        <item m="1" x="1602"/>
        <item m="1" x="1442"/>
        <item m="1" x="2265"/>
        <item m="1" x="2103"/>
        <item m="1" x="1173"/>
        <item m="1" x="2392"/>
        <item m="1" x="2352"/>
        <item m="1" x="2509"/>
        <item m="1" x="997"/>
        <item m="1" x="1610"/>
        <item m="1" x="1523"/>
        <item m="1" x="1067"/>
        <item m="1" x="1631"/>
        <item m="1" x="1908"/>
        <item m="1" x="1014"/>
        <item m="1" x="1945"/>
        <item m="1" x="2157"/>
        <item m="1" x="1167"/>
        <item m="1" x="1529"/>
        <item m="1" x="1208"/>
        <item m="1" x="1086"/>
        <item m="1" x="1120"/>
        <item m="1" x="1999"/>
        <item m="1" x="944"/>
        <item m="1" x="840"/>
        <item m="1" x="1330"/>
        <item m="1" x="1128"/>
        <item m="1" x="1790"/>
        <item m="1" x="1060"/>
        <item m="1" x="2322"/>
        <item m="1" x="1131"/>
        <item m="1" x="2599"/>
        <item m="1" x="706"/>
        <item m="1" x="1611"/>
        <item m="1" x="2031"/>
        <item m="1" x="1496"/>
        <item m="1" x="1794"/>
        <item m="1" x="1976"/>
        <item m="1" x="1885"/>
        <item m="1" x="2421"/>
        <item m="1" x="2354"/>
        <item m="1" x="1107"/>
        <item m="1" x="620"/>
        <item m="1" x="1972"/>
        <item m="1" x="2377"/>
        <item m="1" x="1054"/>
        <item x="561"/>
        <item m="1" x="1853"/>
        <item m="1" x="1020"/>
        <item m="1" x="825"/>
        <item m="1" x="1774"/>
        <item m="1" x="1164"/>
        <item m="1" x="1072"/>
        <item m="1" x="902"/>
        <item m="1" x="644"/>
        <item m="1" x="1439"/>
        <item m="1" x="2158"/>
        <item m="1" x="866"/>
        <item m="1" x="860"/>
        <item m="1" x="2399"/>
        <item m="1" x="1776"/>
        <item m="1" x="2023"/>
        <item m="1" x="1650"/>
        <item m="1" x="2239"/>
        <item m="1" x="2433"/>
        <item m="1" x="1791"/>
        <item m="1" x="1201"/>
        <item m="1" x="1363"/>
        <item m="1" x="1170"/>
        <item m="1" x="2449"/>
        <item m="1" x="2546"/>
        <item m="1" x="1412"/>
        <item m="1" x="2455"/>
        <item m="1" x="713"/>
        <item m="1" x="1798"/>
        <item m="1" x="2104"/>
        <item m="1" x="1684"/>
        <item m="1" x="1438"/>
        <item m="1" x="900"/>
        <item m="1" x="2477"/>
        <item m="1" x="1456"/>
        <item m="1" x="2383"/>
        <item m="1" x="1563"/>
        <item m="1" x="755"/>
        <item m="1" x="2576"/>
        <item m="1" x="707"/>
        <item m="1" x="721"/>
        <item m="1" x="1671"/>
        <item m="1" x="891"/>
        <item m="1" x="1504"/>
        <item m="1" x="2489"/>
        <item m="1" x="2351"/>
        <item m="1" x="2432"/>
        <item m="1" x="694"/>
        <item x="474"/>
        <item m="1" x="2072"/>
        <item m="1" x="1248"/>
        <item m="1" x="1423"/>
        <item m="1" x="2187"/>
        <item m="1" x="1230"/>
        <item m="1" x="2329"/>
        <item m="1" x="2209"/>
        <item m="1" x="1765"/>
        <item m="1" x="1608"/>
        <item m="1" x="2146"/>
        <item m="1" x="1093"/>
        <item m="1" x="1338"/>
        <item m="1" x="936"/>
        <item m="1" x="992"/>
        <item m="1" x="2048"/>
        <item m="1" x="1424"/>
        <item m="1" x="1314"/>
        <item m="1" x="1021"/>
        <item m="1" x="639"/>
        <item m="1" x="2043"/>
        <item m="1" x="1316"/>
        <item m="1" x="2155"/>
        <item m="1" x="1797"/>
        <item m="1" x="1582"/>
        <item m="1" x="2440"/>
        <item m="1" x="658"/>
        <item m="1" x="1319"/>
        <item m="1" x="624"/>
        <item m="1" x="809"/>
        <item m="1" x="1819"/>
        <item m="1" x="765"/>
        <item m="1" x="1570"/>
        <item m="1" x="681"/>
        <item m="1" x="1324"/>
        <item m="1" x="910"/>
        <item m="1" x="1305"/>
        <item m="1" x="1116"/>
        <item m="1" x="1839"/>
        <item m="1" x="1912"/>
        <item m="1" x="2172"/>
        <item m="1" x="1002"/>
        <item m="1" x="685"/>
        <item m="1" x="1701"/>
        <item m="1" x="752"/>
        <item m="1" x="859"/>
        <item m="1" x="2216"/>
        <item m="1" x="861"/>
        <item m="1" x="1851"/>
        <item m="1" x="1500"/>
        <item m="1" x="2221"/>
        <item m="1" x="1750"/>
        <item m="1" x="1741"/>
        <item m="1" x="2135"/>
        <item m="1" x="2372"/>
        <item m="1" x="1824"/>
        <item m="1" x="2499"/>
        <item m="1" x="1720"/>
        <item m="1" x="646"/>
        <item m="1" x="1088"/>
        <item m="1" x="1182"/>
        <item m="1" x="1647"/>
        <item m="1" x="1612"/>
        <item m="1" x="1557"/>
        <item m="1" x="2175"/>
        <item m="1" x="1307"/>
        <item m="1" x="1428"/>
        <item m="1" x="975"/>
        <item m="1" x="1251"/>
        <item m="1" x="1707"/>
        <item m="1" x="1767"/>
        <item m="1" x="1224"/>
        <item m="1" x="2152"/>
        <item m="1" x="1923"/>
        <item m="1" x="1530"/>
        <item m="1" x="655"/>
        <item m="1" x="2418"/>
        <item m="1" x="1346"/>
        <item m="1" x="1620"/>
        <item m="1" x="2225"/>
        <item m="1" x="1483"/>
        <item m="1" x="2108"/>
        <item m="1" x="2375"/>
        <item m="1" x="1638"/>
        <item m="1" x="2014"/>
        <item m="1" x="2041"/>
        <item m="1" x="2324"/>
        <item m="1" x="2331"/>
        <item m="1" x="1862"/>
        <item m="1" x="782"/>
        <item m="1" x="2373"/>
        <item m="1" x="2408"/>
        <item m="1" x="1861"/>
        <item m="1" x="1551"/>
        <item m="1" x="637"/>
        <item m="1" x="1627"/>
        <item m="1" x="2081"/>
        <item m="1" x="2327"/>
        <item m="1" x="1223"/>
        <item m="1" x="1470"/>
        <item m="1" x="921"/>
        <item m="1" x="848"/>
        <item m="1" x="1524"/>
        <item m="1" x="1322"/>
        <item m="1" x="1587"/>
        <item m="1" x="2285"/>
        <item m="1" x="2349"/>
        <item m="1" x="2013"/>
        <item m="1" x="629"/>
        <item m="1" x="1967"/>
        <item m="1" x="1594"/>
        <item m="1" x="965"/>
        <item m="1" x="1674"/>
        <item m="1" x="827"/>
        <item m="1" x="2342"/>
        <item m="1" x="1395"/>
        <item m="1" x="2427"/>
        <item m="1" x="1489"/>
        <item m="1" x="1997"/>
        <item m="1" x="797"/>
        <item m="1" x="1348"/>
        <item m="1" x="2123"/>
        <item m="1" x="1725"/>
        <item m="1" x="1494"/>
        <item m="1" x="1469"/>
        <item m="1" x="1915"/>
        <item m="1" x="1497"/>
        <item m="1" x="676"/>
        <item m="1" x="1158"/>
        <item m="1" x="1601"/>
        <item m="1" x="1452"/>
        <item m="1" x="2125"/>
        <item m="1" x="2105"/>
        <item m="1" x="2109"/>
        <item m="1" x="2184"/>
        <item m="1" x="1199"/>
        <item m="1" x="1615"/>
        <item m="1" x="1292"/>
        <item m="1" x="1516"/>
        <item m="1" x="1401"/>
        <item m="1" x="1913"/>
        <item m="1" x="1432"/>
        <item m="1" x="2534"/>
        <item m="1" x="1068"/>
        <item m="1" x="1511"/>
        <item m="1" x="2042"/>
        <item m="1" x="775"/>
        <item m="1" x="1649"/>
        <item m="1" x="1632"/>
        <item m="1" x="1232"/>
        <item m="1" x="1560"/>
        <item m="1" x="1947"/>
        <item m="1" x="1342"/>
        <item m="1" x="1846"/>
        <item m="1" x="999"/>
        <item m="1" x="1953"/>
        <item m="1" x="1082"/>
        <item m="1" x="2459"/>
        <item m="1" x="979"/>
        <item m="1" x="1630"/>
        <item m="1" x="698"/>
        <item m="1" x="1903"/>
        <item m="1" x="1880"/>
        <item m="1" x="2035"/>
        <item m="1" x="882"/>
        <item m="1" x="1099"/>
        <item m="1" x="1761"/>
        <item m="1" x="2283"/>
        <item m="1" x="1874"/>
        <item m="1" x="1911"/>
        <item m="1" x="2419"/>
        <item m="1" x="656"/>
        <item m="1" x="1878"/>
        <item m="1" x="1672"/>
        <item m="1" x="1414"/>
        <item m="1" x="1659"/>
        <item m="1" x="1813"/>
        <item m="1" x="1031"/>
        <item m="1" x="1825"/>
        <item m="1" x="1847"/>
        <item m="1" x="2364"/>
        <item m="1" x="643"/>
        <item m="1" x="2218"/>
        <item m="1" x="813"/>
        <item m="1" x="934"/>
        <item m="1" x="2139"/>
        <item m="1" x="748"/>
        <item m="1" x="815"/>
        <item m="1" x="708"/>
        <item m="1" x="2574"/>
        <item m="1" x="2002"/>
        <item m="1" x="1894"/>
        <item m="1" x="1486"/>
        <item m="1" x="1951"/>
        <item m="1" x="1393"/>
        <item m="1" x="1698"/>
        <item m="1" x="1636"/>
        <item m="1" x="820"/>
        <item m="1" x="854"/>
        <item m="1" x="911"/>
        <item m="1" x="1318"/>
        <item m="1" x="1764"/>
        <item m="1" x="1710"/>
        <item m="1" x="671"/>
        <item m="1" x="2270"/>
        <item m="1" x="981"/>
        <item m="1" x="776"/>
        <item m="1" x="2405"/>
        <item m="1" x="1919"/>
        <item m="1" x="799"/>
        <item m="1" x="1958"/>
        <item m="1" x="2280"/>
        <item m="1" x="1163"/>
        <item m="1" x="1312"/>
        <item m="1" x="2591"/>
        <item m="1" x="2119"/>
        <item m="1" x="1144"/>
        <item m="1" x="2038"/>
        <item m="1" x="749"/>
        <item m="1" x="1907"/>
        <item m="1" x="1788"/>
        <item m="1" x="2360"/>
        <item m="1" x="2508"/>
        <item m="1" x="2548"/>
        <item m="1" x="1753"/>
        <item m="1" x="1341"/>
        <item m="1" x="1872"/>
        <item m="1" x="904"/>
        <item m="1" x="1191"/>
        <item m="1" x="2286"/>
        <item m="1" x="1257"/>
        <item m="1" x="2060"/>
        <item m="1" x="968"/>
        <item m="1" x="1941"/>
        <item m="1" x="1634"/>
        <item m="1" x="844"/>
        <item m="1" x="1984"/>
        <item m="1" x="1405"/>
        <item m="1" x="1145"/>
        <item m="1" x="1640"/>
        <item m="1" x="1447"/>
        <item m="1" x="1709"/>
        <item m="1" x="1988"/>
        <item m="1" x="2202"/>
        <item m="1" x="1973"/>
        <item x="402"/>
        <item m="1" x="1544"/>
        <item m="1" x="2012"/>
        <item m="1" x="1768"/>
        <item m="1" x="1139"/>
        <item m="1" x="2193"/>
        <item m="1" x="1517"/>
        <item m="1" x="1132"/>
        <item m="1" x="1083"/>
        <item m="1" x="916"/>
        <item m="1" x="1237"/>
        <item m="1" x="2075"/>
        <item m="1" x="2250"/>
        <item m="1" x="2481"/>
        <item m="1" x="842"/>
        <item m="1" x="1591"/>
        <item m="1" x="1071"/>
        <item m="1" x="1917"/>
        <item m="1" x="1877"/>
        <item m="1" x="1003"/>
        <item m="1" x="1473"/>
        <item m="1" x="1100"/>
        <item m="1" x="1407"/>
        <item m="1" x="642"/>
        <item m="1" x="1623"/>
        <item m="1" x="1726"/>
        <item m="1" x="2238"/>
        <item m="1" x="1929"/>
        <item m="1" x="1216"/>
        <item m="1" x="2219"/>
        <item m="1" x="660"/>
        <item m="1" x="1102"/>
        <item m="1" x="1234"/>
        <item m="1" x="1075"/>
        <item m="1" x="1227"/>
        <item m="1" x="2326"/>
        <item m="1" x="2167"/>
        <item m="1" x="2179"/>
        <item m="1" x="1052"/>
        <item m="1" x="1711"/>
        <item m="1" x="1754"/>
        <item m="1" x="1429"/>
        <item m="1" x="1081"/>
        <item m="1" x="2571"/>
        <item m="1" x="1252"/>
        <item m="1" x="1070"/>
        <item m="1" x="2374"/>
        <item m="1" x="2192"/>
        <item m="1" x="829"/>
        <item m="1" x="1160"/>
        <item m="1" x="2522"/>
        <item m="1" x="2587"/>
        <item m="1" x="1276"/>
        <item m="1" x="1161"/>
        <item m="1" x="1533"/>
        <item m="1" x="675"/>
        <item m="1" x="2551"/>
        <item m="1" x="778"/>
        <item m="1" x="2502"/>
        <item m="1" x="881"/>
        <item m="1" x="1049"/>
        <item m="1" x="1358"/>
        <item m="1" x="1747"/>
        <item m="1" x="1417"/>
        <item m="1" x="1842"/>
        <item m="1" x="2385"/>
        <item m="1" x="875"/>
        <item m="1" x="2206"/>
        <item m="1" x="2242"/>
        <item m="1" x="971"/>
        <item m="1" x="2173"/>
        <item m="1" x="1272"/>
        <item m="1" x="2416"/>
        <item m="1" x="2085"/>
        <item m="1" x="2236"/>
        <item m="1" x="1027"/>
        <item m="1" x="1187"/>
        <item m="1" x="928"/>
        <item m="1" x="1472"/>
        <item m="1" x="2452"/>
        <item m="1" x="1585"/>
        <item m="1" x="838"/>
        <item m="1" x="2595"/>
        <item m="1" x="1085"/>
        <item m="1" x="683"/>
        <item m="1" x="1691"/>
        <item m="1" x="1213"/>
        <item m="1" x="922"/>
        <item m="1" x="1654"/>
        <item m="1" x="1653"/>
        <item m="1" x="2115"/>
        <item m="1" x="2323"/>
        <item m="1" x="1186"/>
        <item m="1" x="686"/>
        <item m="1" x="1392"/>
        <item m="1" x="2406"/>
        <item m="1" x="634"/>
        <item m="1" x="2501"/>
        <item m="1" x="666"/>
        <item m="1" x="1840"/>
        <item m="1" x="626"/>
        <item m="1" x="1954"/>
        <item m="1" x="974"/>
        <item m="1" x="2319"/>
        <item m="1" x="871"/>
        <item m="1" x="1140"/>
        <item m="1" x="1899"/>
        <item m="1" x="1777"/>
        <item m="1" x="2036"/>
        <item m="1" x="1937"/>
        <item m="1" x="2403"/>
        <item m="1" x="1689"/>
        <item m="1" x="2415"/>
        <item m="1" x="1505"/>
        <item m="1" x="1565"/>
        <item m="1" x="1016"/>
        <item m="1" x="1890"/>
        <item m="1" x="905"/>
        <item m="1" x="2553"/>
        <item m="1" x="714"/>
        <item m="1" x="1105"/>
        <item m="1" x="1024"/>
        <item m="1" x="2429"/>
        <item m="1" x="1050"/>
        <item m="1" x="2254"/>
        <item m="1" x="1379"/>
        <item m="1" x="2029"/>
        <item m="1" x="843"/>
        <item m="1" x="747"/>
        <item m="1" x="1519"/>
        <item m="1" x="728"/>
        <item m="1" x="636"/>
        <item m="1" x="2130"/>
        <item m="1" x="1804"/>
        <item m="1" x="2466"/>
        <item m="1" x="1829"/>
        <item m="1" x="758"/>
        <item m="1" x="958"/>
        <item m="1" x="641"/>
        <item m="1" x="1897"/>
        <item m="1" x="1289"/>
        <item m="1" x="1389"/>
        <item m="1" x="2094"/>
        <item m="1" x="1766"/>
        <item m="1" x="2244"/>
        <item m="1" x="947"/>
        <item m="1" x="1233"/>
        <item m="1" x="2164"/>
        <item m="1" x="1046"/>
        <item m="1" x="2256"/>
        <item m="1" x="2586"/>
        <item m="1" x="1739"/>
        <item m="1" x="1901"/>
        <item m="1" x="2526"/>
        <item m="1" x="2515"/>
        <item m="1" x="2309"/>
        <item m="1" x="2008"/>
        <item m="1" x="2086"/>
        <item m="1" x="949"/>
        <item m="1" x="1539"/>
        <item m="1" x="2213"/>
        <item m="1" x="1436"/>
        <item m="1" x="2335"/>
        <item m="1" x="2467"/>
        <item m="1" x="2370"/>
        <item m="1" x="1648"/>
        <item m="1" x="1957"/>
        <item m="1" x="857"/>
        <item m="1" x="1109"/>
        <item m="1" x="2089"/>
        <item m="1" x="1270"/>
        <item m="1" x="1001"/>
        <item m="1" x="876"/>
        <item m="1" x="1655"/>
        <item m="1" x="2535"/>
        <item m="1" x="1468"/>
        <item m="1" x="2523"/>
        <item m="1" x="1371"/>
        <item m="1" x="2053"/>
        <item m="1" x="2340"/>
        <item m="1" x="1706"/>
        <item m="1" x="1221"/>
        <item m="1" x="2483"/>
        <item m="1" x="630"/>
        <item m="1" x="737"/>
        <item m="1" x="1738"/>
        <item m="1" x="1740"/>
        <item m="1" x="1989"/>
        <item m="1" x="1214"/>
        <item m="1" x="1783"/>
        <item m="1" x="1668"/>
        <item m="1" x="2074"/>
        <item m="1" x="1810"/>
        <item m="1" x="2240"/>
        <item m="1" x="2070"/>
        <item m="1" x="1397"/>
        <item m="1" x="1836"/>
        <item m="1" x="1916"/>
        <item m="1" x="674"/>
        <item m="1" x="1675"/>
        <item m="1" x="1677"/>
        <item m="1" x="2542"/>
        <item m="1" x="1868"/>
        <item m="1" x="1922"/>
        <item m="1" x="2389"/>
        <item m="1" x="2304"/>
        <item m="1" x="1326"/>
        <item m="1" x="1332"/>
        <item m="1" x="1309"/>
        <item m="1" x="751"/>
        <item m="1" x="1562"/>
        <item m="1" x="2475"/>
        <item m="1" x="1731"/>
        <item m="1" x="1006"/>
        <item m="1" x="1017"/>
        <item m="1" x="1149"/>
        <item m="1" x="1534"/>
        <item m="1" x="977"/>
        <item m="1" x="2518"/>
        <item m="1" x="856"/>
        <item m="1" x="1352"/>
        <item m="1" x="633"/>
        <item m="1" x="1242"/>
        <item m="1" x="2266"/>
        <item m="1" x="837"/>
        <item x="348"/>
        <item m="1" x="972"/>
        <item m="1" x="1586"/>
        <item m="1" x="2462"/>
        <item m="1" x="2069"/>
        <item m="1" x="744"/>
        <item m="1" x="1613"/>
        <item m="1" x="1285"/>
        <item m="1" x="1918"/>
        <item m="1" x="1355"/>
        <item m="1" x="1481"/>
        <item m="1" x="2559"/>
        <item m="1" x="1222"/>
        <item m="1" x="2584"/>
        <item m="1" x="1935"/>
        <item m="1" x="1400"/>
        <item m="1" x="1858"/>
        <item m="1" x="2434"/>
        <item m="1" x="1696"/>
        <item m="1" x="2381"/>
        <item m="1" x="1986"/>
        <item m="1" x="736"/>
        <item m="1" x="1661"/>
        <item m="1" x="1104"/>
        <item m="1" x="2422"/>
        <item m="1" x="1171"/>
        <item m="1" x="1882"/>
        <item m="1" x="1596"/>
        <item m="1" x="1924"/>
        <item m="1" x="684"/>
        <item m="1" x="1799"/>
        <item m="1" x="2076"/>
        <item m="1" x="738"/>
        <item m="1" x="1385"/>
        <item m="1" x="828"/>
        <item m="1" x="2030"/>
        <item m="1" x="1375"/>
        <item m="1" x="901"/>
        <item m="1" x="1488"/>
        <item m="1" x="863"/>
        <item m="1" x="1022"/>
        <item m="1" x="2199"/>
        <item m="1" x="886"/>
        <item m="1" x="1599"/>
        <item m="1" x="800"/>
        <item m="1" x="1712"/>
        <item m="1" x="2271"/>
        <item m="1" x="1573"/>
        <item m="1" x="1993"/>
        <item m="1" x="1150"/>
        <item m="1" x="1121"/>
        <item m="1" x="2058"/>
        <item m="1" x="932"/>
        <item m="1" x="672"/>
        <item m="1" x="1969"/>
        <item m="1" x="2471"/>
        <item m="1" x="2222"/>
        <item m="1" x="1950"/>
        <item m="1" x="742"/>
        <item m="1" x="1889"/>
        <item m="1" x="2262"/>
        <item m="1" x="962"/>
        <item m="1" x="1964"/>
        <item m="1" x="1930"/>
        <item m="1" x="1892"/>
        <item m="1" x="663"/>
        <item m="1" x="1771"/>
        <item m="1" x="1377"/>
        <item m="1" x="2153"/>
        <item m="1" x="803"/>
        <item m="1" x="739"/>
        <item m="1" x="2519"/>
        <item m="1" x="1806"/>
        <item m="1" x="985"/>
        <item m="1" x="939"/>
        <item m="1" x="2084"/>
        <item m="1" x="2290"/>
        <item m="1" x="2032"/>
        <item m="1" x="1011"/>
        <item m="1" x="2126"/>
        <item m="1" x="817"/>
        <item m="1" x="2300"/>
        <item m="1" x="2010"/>
        <item m="1" x="1902"/>
        <item m="1" x="2005"/>
        <item m="1" x="2245"/>
        <item m="1" x="1353"/>
        <item m="1" x="2166"/>
        <item m="1" x="2338"/>
        <item m="1" x="1334"/>
        <item m="1" x="1624"/>
        <item m="1" x="2016"/>
        <item m="1" x="1756"/>
        <item m="1" x="889"/>
        <item m="1" x="1881"/>
        <item m="1" x="1362"/>
        <item m="1" x="2260"/>
        <item m="1" x="764"/>
        <item m="1" x="1992"/>
        <item m="1" x="1206"/>
        <item m="1" x="2054"/>
        <item m="1" x="1089"/>
        <item m="1" x="1588"/>
        <item m="1" x="798"/>
        <item m="1" x="2472"/>
        <item m="1" x="2091"/>
        <item m="1" x="2430"/>
        <item m="1" x="1558"/>
        <item m="1" x="1832"/>
        <item m="1" x="1261"/>
        <item m="1" x="2101"/>
        <item m="1" x="1628"/>
        <item m="1" x="1415"/>
        <item m="1" x="957"/>
        <item m="1" x="1193"/>
        <item m="1" x="1445"/>
        <item m="1" x="1040"/>
        <item m="1" x="1042"/>
        <item m="1" x="2386"/>
        <item x="510"/>
        <item x="430"/>
        <item m="1" x="1313"/>
        <item m="1" x="2057"/>
        <item m="1" x="1778"/>
        <item m="1" x="2382"/>
        <item m="1" x="1217"/>
        <item m="1" x="2195"/>
        <item m="1" x="1603"/>
        <item m="1" x="631"/>
        <item m="1" x="2334"/>
        <item m="1" x="913"/>
        <item m="1" x="976"/>
        <item m="1" x="1077"/>
        <item m="1" x="1095"/>
        <item m="1" x="1703"/>
        <item m="1" x="1066"/>
        <item m="1" x="2297"/>
        <item m="1" x="1137"/>
        <item m="1" x="2578"/>
        <item m="1" x="1238"/>
        <item m="1" x="2251"/>
        <item m="1" x="807"/>
        <item m="1" x="2066"/>
        <item m="1" x="1194"/>
        <item m="1" x="2044"/>
        <item m="1" x="2045"/>
        <item m="1" x="941"/>
        <item m="1" x="668"/>
        <item m="1" x="1978"/>
        <item m="1" x="1172"/>
        <item m="1" x="1333"/>
        <item m="1" x="1267"/>
        <item m="1" x="1742"/>
        <item m="1" x="2315"/>
        <item m="1" x="2451"/>
        <item m="1" x="2211"/>
        <item m="1" x="2224"/>
        <item m="1" x="2307"/>
        <item m="1" x="1273"/>
        <item m="1" x="892"/>
        <item m="1" x="1458"/>
        <item m="1" x="1037"/>
        <item m="1" x="1690"/>
        <item m="1" x="1366"/>
        <item m="1" x="1189"/>
        <item m="1" x="2056"/>
        <item m="1" x="1440"/>
        <item m="1" x="2491"/>
        <item m="1" x="1549"/>
        <item m="1" x="1507"/>
        <item m="1" x="2350"/>
        <item m="1" x="1356"/>
        <item m="1" x="1133"/>
        <item m="1" x="2562"/>
        <item m="1" x="1372"/>
        <item m="1" x="833"/>
        <item m="1" x="1411"/>
        <item m="1" x="2343"/>
        <item m="1" x="896"/>
        <item m="1" x="1575"/>
        <item m="1" x="699"/>
        <item m="1" x="1932"/>
        <item m="1" x="1129"/>
        <item m="1" x="1484"/>
        <item m="1" x="1475"/>
        <item m="1" x="1566"/>
        <item m="1" x="1823"/>
        <item m="1" x="691"/>
        <item m="1" x="2524"/>
        <item m="1" x="1202"/>
        <item m="1" x="1204"/>
        <item m="1" x="1235"/>
        <item m="1" x="2588"/>
        <item m="1" x="2579"/>
        <item m="1" x="2437"/>
        <item m="1" x="1617"/>
        <item m="1" x="1381"/>
        <item m="1" x="2357"/>
        <item m="1" x="1073"/>
        <item m="1" x="1408"/>
        <item m="1" x="2097"/>
        <item m="1" x="2529"/>
        <item m="1" x="1499"/>
        <item m="1" x="1147"/>
        <item m="1" x="767"/>
        <item m="1" x="2046"/>
        <item m="1" x="1730"/>
        <item m="1" x="664"/>
        <item m="1" x="1830"/>
        <item m="1" x="1369"/>
        <item m="1" x="723"/>
        <item m="1" x="2400"/>
        <item m="1" x="1576"/>
        <item m="1" x="2556"/>
        <item m="1" x="2444"/>
        <item m="1" x="1240"/>
        <item m="1" x="2198"/>
        <item m="1" x="1290"/>
        <item m="1" x="2312"/>
        <item m="1" x="1940"/>
        <item m="1" x="1124"/>
        <item m="1" x="2252"/>
        <item m="1" x="1733"/>
        <item m="1" x="1713"/>
        <item m="1" x="2597"/>
        <item m="1" x="1938"/>
        <item m="1" x="1952"/>
        <item m="1" x="2521"/>
        <item m="1" x="1294"/>
        <item m="1" x="1751"/>
        <item m="1" x="2503"/>
        <item m="1" x="667"/>
        <item m="1" x="1462"/>
        <item m="1" x="1192"/>
        <item m="1" x="2302"/>
        <item m="1" x="1548"/>
        <item m="1" x="1717"/>
        <item m="1" x="1327"/>
        <item m="1" x="867"/>
        <item m="1" x="1004"/>
        <item m="1" x="2525"/>
        <item m="1" x="1803"/>
        <item m="1" x="2537"/>
        <item m="1" x="1460"/>
        <item m="1" x="687"/>
        <item m="1" x="908"/>
        <item m="1" x="2176"/>
        <item m="1" x="1058"/>
        <item m="1" x="1864"/>
        <item m="1" x="1380"/>
        <item m="1" x="1203"/>
        <item m="1" x="1032"/>
        <item m="1" x="1577"/>
        <item m="1" x="1012"/>
        <item m="1" x="1512"/>
        <item m="1" x="690"/>
        <item m="1" x="1795"/>
        <item m="1" x="2111"/>
        <item m="1" x="1053"/>
        <item m="1" x="948"/>
        <item m="1" x="1639"/>
        <item m="1" x="1704"/>
        <item m="1" x="2049"/>
        <item m="1" x="796"/>
        <item m="1" x="1727"/>
        <item m="1" x="2490"/>
        <item m="1" x="1178"/>
        <item m="1" x="897"/>
        <item m="1" x="888"/>
        <item m="1" x="2554"/>
        <item m="1" x="787"/>
        <item m="1" x="826"/>
        <item m="1" x="2001"/>
        <item m="1" x="1555"/>
        <item m="1" x="1394"/>
        <item m="1" x="1927"/>
        <item m="1" x="783"/>
        <item m="1" x="2555"/>
        <item m="1" x="1156"/>
        <item m="1" x="925"/>
        <item m="1" x="2178"/>
        <item m="1" x="2098"/>
        <item m="1" x="1459"/>
        <item m="1" x="812"/>
        <item m="1" x="1026"/>
        <item m="1" x="2079"/>
        <item m="1" x="929"/>
        <item m="1" x="1755"/>
        <item m="1" x="2470"/>
        <item m="1" x="1376"/>
        <item m="1" x="2568"/>
        <item m="1" x="702"/>
        <item m="1" x="2156"/>
        <item m="1" x="1165"/>
        <item m="1" x="1482"/>
        <item m="1" x="1895"/>
        <item m="1" x="1891"/>
        <item m="1" x="2133"/>
        <item m="1" x="1175"/>
        <item m="1" x="2457"/>
        <item m="1" x="1169"/>
        <item m="1" x="1547"/>
        <item m="1" x="2100"/>
        <item m="1" x="1000"/>
        <item m="1" x="1920"/>
        <item m="1" x="1142"/>
        <item m="1" x="2485"/>
        <item m="1" x="830"/>
        <item m="1" x="2174"/>
        <item m="1" x="1258"/>
        <item m="1" x="661"/>
        <item m="1" x="716"/>
        <item m="1" x="980"/>
        <item m="1" x="1198"/>
        <item m="1" x="1449"/>
        <item m="1" x="1266"/>
        <item m="1" x="2180"/>
        <item m="1" x="969"/>
        <item m="1" x="1453"/>
        <item m="1" x="1520"/>
        <item m="1" x="2301"/>
        <item m="1" x="1136"/>
        <item m="1" x="635"/>
        <item m="1" x="987"/>
        <item m="1" x="1205"/>
        <item m="1" x="946"/>
        <item m="1" x="847"/>
        <item m="1" x="1666"/>
        <item m="1" x="1971"/>
        <item m="1" x="1402"/>
        <item m="1" x="2538"/>
        <item m="1" x="2550"/>
        <item m="1" x="1265"/>
        <item m="1" x="1715"/>
        <item m="1" x="2159"/>
        <item m="1" x="1028"/>
        <item m="1" x="1514"/>
        <item m="1" x="2278"/>
        <item m="1" x="1737"/>
        <item m="1" x="1228"/>
        <item m="1" x="2465"/>
        <item m="1" x="2402"/>
        <item m="1" x="1683"/>
        <item m="1" x="2564"/>
        <item m="1" x="1656"/>
        <item m="1" x="1816"/>
        <item m="1" x="873"/>
        <item m="1" x="2141"/>
        <item m="1" x="2292"/>
        <item m="1" x="2305"/>
        <item m="1" x="703"/>
        <item m="1" x="1471"/>
        <item m="1" x="669"/>
        <item m="1" x="1685"/>
        <item m="1" x="695"/>
        <item x="592"/>
        <item m="1" x="1359"/>
        <item m="1" x="1886"/>
        <item m="1" x="1347"/>
        <item m="1" x="1451"/>
        <item m="1" x="2580"/>
        <item m="1" x="2486"/>
        <item m="1" x="2565"/>
        <item m="1" x="2073"/>
        <item m="1" x="1110"/>
        <item m="1" x="953"/>
        <item m="1" x="2095"/>
        <item m="1" x="2560"/>
        <item m="1" x="879"/>
        <item m="1" x="2090"/>
        <item m="1" x="1039"/>
        <item m="1" x="895"/>
        <item m="1" x="1501"/>
        <item m="1" x="1807"/>
        <item m="1" x="2313"/>
        <item m="1" x="1531"/>
        <item m="1" x="1543"/>
        <item m="1" x="2269"/>
        <item m="1" x="2255"/>
        <item m="1" x="1515"/>
        <item m="1" x="1441"/>
        <item m="1" x="1112"/>
        <item m="1" x="2533"/>
        <item m="1" x="1323"/>
        <item m="1" x="2454"/>
        <item m="1" x="1454"/>
        <item m="1" x="2330"/>
        <item m="1" x="1317"/>
        <item m="1" x="1702"/>
        <item m="1" x="2182"/>
        <item m="1" x="1079"/>
        <item m="1" x="692"/>
        <item m="1" x="701"/>
        <item m="1" x="632"/>
        <item m="1" x="2306"/>
        <item m="1" x="1168"/>
        <item m="1" x="645"/>
        <item m="1" x="1569"/>
        <item m="1" x="1893"/>
        <item m="1" x="2273"/>
        <item m="1" x="2474"/>
        <item m="1" x="2463"/>
        <item m="1" x="1564"/>
        <item m="1" x="1406"/>
        <item m="1" x="1421"/>
        <item m="1" x="2596"/>
        <item m="1" x="982"/>
        <item m="1" x="628"/>
        <item m="1" x="1616"/>
        <item m="1" x="2114"/>
        <item m="1" x="1274"/>
        <item m="1" x="1509"/>
        <item m="1" x="1796"/>
        <item m="1" x="1592"/>
        <item m="1" x="730"/>
        <item m="1" x="2566"/>
        <item m="1" x="1296"/>
        <item m="1" x="933"/>
        <item m="1" x="1293"/>
        <item m="1" x="1772"/>
        <item m="1" x="1805"/>
        <item m="1" x="1974"/>
        <item m="1" x="2183"/>
        <item m="1" x="2445"/>
        <item m="1" x="841"/>
        <item m="1" x="1863"/>
        <item m="1" x="1597"/>
        <item m="1" x="864"/>
        <item m="1" x="2441"/>
        <item m="1" x="1641"/>
        <item m="1" x="1023"/>
        <item m="1" x="1350"/>
        <item m="1" x="1757"/>
        <item m="1" x="1728"/>
        <item m="1" x="2567"/>
        <item m="1" x="2401"/>
        <item m="1" x="1183"/>
        <item m="1" x="709"/>
        <item m="1" x="1418"/>
        <item m="1" x="1080"/>
        <item m="1" x="1642"/>
        <item m="1" x="2438"/>
        <item x="559"/>
        <item m="1" x="2497"/>
        <item x="411"/>
        <item m="1" x="2248"/>
        <item m="1" x="2397"/>
        <item m="1" x="990"/>
        <item m="1" x="2468"/>
        <item m="1" x="1834"/>
        <item m="1" x="647"/>
        <item m="1" x="952"/>
        <item m="1" x="2227"/>
        <item m="1" x="1578"/>
        <item m="1" x="2532"/>
        <item m="1" x="1360"/>
        <item m="1" x="1013"/>
        <item m="1" x="1009"/>
        <item m="1" x="2435"/>
        <item m="1" x="1490"/>
        <item m="1" x="715"/>
        <item m="1" x="1800"/>
        <item m="1" x="724"/>
        <item m="1" x="1887"/>
        <item m="1" x="2569"/>
        <item m="1" x="2346"/>
        <item m="1" x="1934"/>
        <item m="1" x="1125"/>
        <item m="1" x="2087"/>
        <item m="1" x="1821"/>
        <item x="486"/>
        <item m="1" x="1865"/>
        <item m="1" x="1779"/>
        <item m="1" x="1051"/>
        <item m="1" x="1667"/>
        <item m="1" x="1722"/>
        <item m="1" x="1262"/>
        <item m="1" x="729"/>
        <item m="1" x="789"/>
        <item m="1" x="1936"/>
        <item m="1" x="942"/>
        <item m="1" x="1226"/>
        <item m="1" x="1898"/>
        <item m="1" x="768"/>
        <item x="590"/>
        <item m="1" x="2162"/>
        <item m="1" x="1925"/>
        <item m="1" x="2196"/>
        <item m="1" x="1098"/>
        <item m="1" x="2220"/>
        <item m="1" x="1126"/>
        <item m="1" x="1959"/>
        <item m="1" x="786"/>
        <item m="1" x="1904"/>
        <item m="1" x="2168"/>
        <item m="1" x="731"/>
        <item m="1" x="2142"/>
        <item m="1" x="890"/>
        <item m="1" x="2006"/>
        <item m="1" x="2061"/>
        <item x="385"/>
        <item m="1" x="1074"/>
        <item x="577"/>
        <item m="1" x="2052"/>
        <item m="1" x="1146"/>
        <item m="1" x="2423"/>
        <item m="1" x="1361"/>
        <item m="1" x="2257"/>
        <item m="1" x="1244"/>
        <item m="1" x="2000"/>
        <item m="1" x="2200"/>
        <item m="1" x="951"/>
        <item m="1" x="814"/>
        <item m="1" x="1939"/>
        <item m="1" x="1241"/>
        <item m="1" x="1090"/>
        <item m="1" x="2487"/>
        <item m="1" x="2212"/>
        <item m="1" x="2379"/>
        <item m="1" x="1310"/>
        <item m="1" x="1994"/>
        <item m="1" x="804"/>
        <item m="1" x="1979"/>
        <item m="1" x="1403"/>
        <item m="1" x="1061"/>
        <item m="1" x="2263"/>
        <item m="1" x="1705"/>
        <item m="1" x="2272"/>
        <item m="1" x="1828"/>
        <item m="1" x="2460"/>
        <item m="1" x="810"/>
        <item m="1" x="835"/>
        <item m="1" x="845"/>
        <item m="1" x="1038"/>
        <item m="1" x="1108"/>
        <item m="1" x="1541"/>
        <item m="1" x="1571"/>
        <item m="1" x="1550"/>
        <item m="1" x="877"/>
        <item m="1" x="1396"/>
        <item m="1" x="2298"/>
        <item m="1" x="1373"/>
        <item m="1" x="1325"/>
        <item m="1" x="988"/>
        <item m="1" x="2205"/>
        <item m="1" x="880"/>
        <item m="1" x="1942"/>
        <item m="1" x="1478"/>
        <item m="1" x="649"/>
        <item m="1" x="2428"/>
        <item m="1" x="1036"/>
        <item m="1" x="1848"/>
        <item m="1" x="2504"/>
        <item m="1" x="1455"/>
        <item m="1" x="2293"/>
        <item m="1" x="1151"/>
        <item m="1" x="1298"/>
        <item m="1" x="2378"/>
        <item m="1" x="2267"/>
        <item m="1" x="1197"/>
        <item m="1" x="970"/>
        <item m="1" x="1998"/>
        <item m="1" x="648"/>
        <item m="1" x="2395"/>
        <item m="1" x="2145"/>
        <item m="1" x="2318"/>
        <item m="1" x="2275"/>
        <item m="1" x="1231"/>
        <item m="1" x="1200"/>
        <item m="1" x="1982"/>
        <item m="1" x="1056"/>
        <item m="1" x="1491"/>
        <item m="1" x="1944"/>
        <item m="1" x="2528"/>
        <item x="558"/>
        <item m="1" x="1268"/>
        <item m="1" x="831"/>
        <item m="1" x="1521"/>
        <item m="1" x="2020"/>
        <item m="1" x="2540"/>
        <item m="1" x="1688"/>
        <item m="1" x="1413"/>
        <item m="1" x="1059"/>
        <item m="1" x="1281"/>
        <item m="1" x="956"/>
        <item m="1" x="2593"/>
        <item m="1" x="912"/>
        <item x="598"/>
        <item m="1" x="2018"/>
        <item m="1" x="1331"/>
        <item m="1" x="2181"/>
        <item x="524"/>
        <item m="1" x="1297"/>
        <item m="1" x="2034"/>
        <item m="1" x="2136"/>
        <item m="1" x="1928"/>
        <item m="1" x="2308"/>
        <item m="1" x="1518"/>
        <item m="1" x="665"/>
        <item m="1" x="659"/>
        <item m="1" x="2456"/>
        <item m="1" x="2557"/>
        <item m="1" x="1286"/>
        <item m="1" x="1448"/>
        <item m="1" x="1383"/>
        <item m="1" x="1041"/>
        <item m="1" x="2059"/>
        <item x="565"/>
        <item x="413"/>
        <item m="1" x="1367"/>
        <item m="1" x="2585"/>
        <item m="1" x="2143"/>
        <item m="1" x="2409"/>
        <item m="1" x="1154"/>
        <item m="1" x="1329"/>
        <item m="1" x="986"/>
        <item m="1" x="1581"/>
        <item x="509"/>
        <item m="1" x="2226"/>
        <item m="1" x="2536"/>
        <item m="1" x="2062"/>
        <item m="1" x="898"/>
        <item m="1" x="1243"/>
        <item m="1" x="1621"/>
        <item m="1" x="2093"/>
        <item m="1" x="2160"/>
        <item m="1" x="1980"/>
        <item m="1" x="2063"/>
        <item x="225"/>
        <item m="1" x="1759"/>
        <item m="1" x="1809"/>
        <item m="1" x="2011"/>
        <item m="1" x="2137"/>
        <item m="1" x="991"/>
        <item m="1" x="673"/>
        <item m="1" x="1645"/>
        <item x="572"/>
        <item m="1" x="2021"/>
        <item m="1" x="1246"/>
        <item m="1" x="1508"/>
        <item m="1" x="769"/>
        <item m="1" x="893"/>
        <item m="1" x="1195"/>
        <item m="1" x="1461"/>
        <item x="556"/>
        <item x="529"/>
        <item m="1" x="1808"/>
        <item m="1" x="1625"/>
        <item m="1" x="2355"/>
        <item m="1" x="1416"/>
        <item m="1" x="1487"/>
        <item x="505"/>
        <item x="588"/>
        <item m="1" x="878"/>
        <item m="1" x="1247"/>
        <item m="1" x="1981"/>
        <item x="584"/>
        <item m="1" x="836"/>
        <item m="1" x="1457"/>
        <item m="1" x="2495"/>
        <item m="1" x="2228"/>
        <item m="1" x="2563"/>
        <item m="1" x="2394"/>
        <item m="1" x="1676"/>
        <item m="1" x="1546"/>
        <item m="1" x="2096"/>
        <item m="1" x="1033"/>
        <item m="1" x="1775"/>
        <item m="1" x="1111"/>
        <item m="1" x="2003"/>
        <item m="1" x="1537"/>
        <item m="1" x="1101"/>
        <item m="1" x="2077"/>
        <item x="566"/>
        <item x="545"/>
        <item m="1" x="1687"/>
        <item x="544"/>
        <item m="1" x="2498"/>
        <item m="1" x="2541"/>
        <item m="1" x="1721"/>
        <item m="1" x="2390"/>
        <item m="1" x="650"/>
        <item m="1" x="1734"/>
        <item m="1" x="750"/>
        <item m="1" x="780"/>
        <item m="1" x="1419"/>
        <item m="1" x="1113"/>
        <item m="1" x="2447"/>
        <item m="1" x="1629"/>
        <item m="1" x="1600"/>
        <item m="1" x="1422"/>
        <item m="1" x="1382"/>
        <item m="1" x="1914"/>
        <item m="1" x="2165"/>
        <item m="1" x="1378"/>
        <item m="1" x="1736"/>
        <item m="1" x="2407"/>
        <item m="1" x="1604"/>
        <item m="1" x="808"/>
        <item m="1" x="2598"/>
        <item m="1" x="1896"/>
        <item x="603"/>
        <item m="1" x="2039"/>
        <item x="602"/>
        <item m="1" x="2600"/>
        <item m="1" x="1780"/>
        <item m="1" x="727"/>
        <item m="1" x="1463"/>
        <item m="1" x="917"/>
        <item m="1" x="2570"/>
        <item m="1" x="2592"/>
        <item m="1" x="1007"/>
        <item m="1" x="935"/>
        <item m="1" x="791"/>
        <item m="1" x="784"/>
        <item m="1" x="839"/>
        <item m="1" x="788"/>
        <item m="1" x="1141"/>
        <item m="1" x="801"/>
        <item m="1" x="688"/>
        <item m="1" x="2116"/>
        <item m="1" x="1900"/>
        <item m="1" x="872"/>
        <item m="1" x="2140"/>
        <item m="1" x="1943"/>
        <item m="1" x="1096"/>
        <item m="1" x="1076"/>
        <item x="457"/>
        <item m="1" x="2050"/>
        <item m="1" x="1921"/>
        <item m="1" x="915"/>
        <item m="1" x="1658"/>
        <item m="1" x="2102"/>
        <item m="1" x="1718"/>
        <item m="1" x="2214"/>
        <item m="1" x="2436"/>
        <item x="591"/>
        <item m="1" x="1130"/>
        <item m="1" x="2539"/>
        <item m="1" x="2217"/>
        <item m="1" x="1078"/>
        <item m="1" x="1239"/>
        <item x="560"/>
        <item m="1" x="874"/>
        <item m="1" x="1574"/>
        <item m="1" x="954"/>
        <item m="1" x="1835"/>
        <item m="1" x="2332"/>
        <item m="1" x="1283"/>
        <item m="1" x="906"/>
        <item m="1" x="818"/>
        <item x="517"/>
        <item m="1" x="2208"/>
        <item m="1" x="2009"/>
        <item m="1" x="1859"/>
        <item x="578"/>
        <item m="1" x="1384"/>
        <item m="1" x="1106"/>
        <item m="1" x="1663"/>
        <item m="1" x="1295"/>
        <item m="1" x="1229"/>
        <item x="477"/>
        <item m="1" x="1781"/>
        <item m="1" x="1849"/>
        <item m="1" x="816"/>
        <item m="1" x="1062"/>
        <item m="1" x="2134"/>
        <item m="1" x="1420"/>
        <item m="1" x="689"/>
        <item m="1" x="1446"/>
        <item m="1" x="2099"/>
        <item m="1" x="2019"/>
        <item x="540"/>
        <item m="1" x="2316"/>
        <item m="1" x="1510"/>
        <item x="530"/>
        <item m="1" x="1328"/>
        <item m="1" x="2347"/>
        <item m="1" x="1245"/>
        <item m="1" x="2339"/>
        <item m="1" x="1506"/>
        <item x="399"/>
        <item m="1" x="2170"/>
        <item x="606"/>
        <item m="1" x="1522"/>
        <item m="1" x="2230"/>
        <item m="1" x="1669"/>
        <item x="604"/>
        <item x="459"/>
        <item m="1" x="704"/>
        <item m="1" x="2317"/>
        <item x="359"/>
        <item m="1" x="2431"/>
        <item m="1" x="2185"/>
        <item m="1" x="1370"/>
        <item m="1" x="1579"/>
        <item x="441"/>
        <item m="1" x="1152"/>
        <item m="1" x="651"/>
        <item m="1" x="2311"/>
        <item m="1" x="1335"/>
        <item m="1" x="1153"/>
        <item m="1" x="811"/>
        <item x="597"/>
        <item m="1" x="2473"/>
        <item m="1" x="1485"/>
        <item m="1" x="1933"/>
        <item m="1" x="1975"/>
        <item m="1" x="1660"/>
        <item m="1" x="1693"/>
        <item m="1" x="1410"/>
        <item m="1" x="2527"/>
        <item m="1" x="2464"/>
        <item m="1" x="1176"/>
        <item x="567"/>
        <item m="1" x="1856"/>
        <item x="569"/>
        <item x="570"/>
        <item m="1" x="1735"/>
        <item m="1" x="2469"/>
        <item m="1" x="1622"/>
        <item x="454"/>
        <item x="484"/>
        <item m="1" x="1605"/>
        <item x="571"/>
        <item x="573"/>
        <item x="574"/>
        <item x="575"/>
        <item x="576"/>
        <item x="526"/>
        <item x="536"/>
        <item x="555"/>
        <item x="476"/>
        <item m="1" x="909"/>
        <item m="1" x="2448"/>
        <item m="1" x="1010"/>
        <item m="1" x="989"/>
        <item m="1" x="1299"/>
        <item m="1" x="2015"/>
        <item x="217"/>
        <item m="1" x="2082"/>
        <item x="596"/>
        <item m="1" x="2344"/>
        <item x="554"/>
        <item m="1" x="1626"/>
        <item m="1" x="950"/>
        <item m="1" x="1758"/>
        <item m="1" x="1782"/>
        <item x="587"/>
        <item m="1" x="1572"/>
        <item x="541"/>
        <item m="1" x="1291"/>
        <item m="1" x="846"/>
        <item x="548"/>
        <item m="1" x="2410"/>
        <item x="583"/>
        <item x="593"/>
        <item m="1" x="1723"/>
        <item m="1" x="2131"/>
        <item m="1" x="1069"/>
        <item m="1" x="983"/>
        <item m="1" x="705"/>
        <item x="522"/>
        <item m="1" x="1287"/>
        <item x="537"/>
        <item x="563"/>
        <item m="1" x="2589"/>
        <item x="582"/>
        <item m="1" x="2500"/>
        <item x="531"/>
        <item m="1" x="1643"/>
        <item x="580"/>
        <item m="1" x="2223"/>
        <item x="599"/>
        <item x="600"/>
        <item m="1" x="2506"/>
        <item x="519"/>
        <item x="568"/>
        <item x="601"/>
        <item x="218"/>
        <item x="534"/>
        <item m="1" x="1492"/>
        <item x="562"/>
        <item x="585"/>
        <item x="586"/>
        <item m="1" x="2446"/>
        <item x="579"/>
        <item x="581"/>
        <item x="607"/>
        <item x="608"/>
        <item x="609"/>
        <item x="610"/>
        <item x="611"/>
        <item x="612"/>
        <item x="613"/>
        <item x="614"/>
        <item x="615"/>
        <item x="538"/>
        <item x="616"/>
        <item x="617"/>
        <item x="618"/>
        <item x="619"/>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120">
    <i>
      <x/>
      <x v="1"/>
      <x v="36"/>
      <x v="172"/>
      <x v="454"/>
      <x v="3262"/>
      <x v="2"/>
    </i>
    <i r="2">
      <x v="38"/>
      <x v="168"/>
      <x v="464"/>
      <x v="151"/>
      <x v="3"/>
    </i>
    <i r="2">
      <x v="79"/>
      <x v="7913"/>
      <x v="436"/>
      <x v="3232"/>
      <x v="2"/>
    </i>
    <i r="2">
      <x v="82"/>
      <x v="82"/>
      <x v="537"/>
      <x v="554"/>
      <x v="3"/>
    </i>
    <i r="2">
      <x v="84"/>
      <x v="276"/>
      <x v="457"/>
      <x v="144"/>
      <x v="3"/>
    </i>
    <i r="2">
      <x v="86"/>
      <x v="434"/>
      <x v="473"/>
      <x v="158"/>
      <x v="3"/>
    </i>
    <i r="2">
      <x v="87"/>
      <x v="56"/>
      <x v="538"/>
      <x v="555"/>
      <x v="2"/>
    </i>
    <i r="2">
      <x v="88"/>
      <x v="7075"/>
      <x v="485"/>
      <x v="166"/>
      <x v="3"/>
    </i>
    <i r="2">
      <x v="156"/>
      <x v="160"/>
      <x v="441"/>
      <x v="2416"/>
      <x v="2"/>
    </i>
    <i r="2">
      <x v="158"/>
      <x v="188"/>
      <x v="452"/>
      <x v="189"/>
      <x v="2"/>
    </i>
    <i r="2">
      <x v="159"/>
      <x v="500"/>
      <x v="469"/>
      <x v="154"/>
      <x v="3"/>
    </i>
    <i r="2">
      <x v="227"/>
      <x v="485"/>
      <x v="444"/>
      <x v="2585"/>
      <x v="1"/>
    </i>
    <i r="2">
      <x v="422"/>
      <x v="7950"/>
      <x v="470"/>
      <x v="195"/>
      <x v="4"/>
    </i>
    <i r="2">
      <x v="429"/>
      <x v="476"/>
      <x v="453"/>
      <x v="190"/>
      <x v="2"/>
    </i>
    <i r="2">
      <x v="1088"/>
      <x v="1164"/>
      <x v="535"/>
      <x v="3193"/>
      <x v="2"/>
    </i>
    <i r="3">
      <x v="1169"/>
      <x v="535"/>
      <x v="3193"/>
      <x v="2"/>
    </i>
    <i r="3">
      <x v="1173"/>
      <x v="535"/>
      <x v="3193"/>
      <x v="2"/>
    </i>
    <i r="2">
      <x v="1090"/>
      <x v="475"/>
      <x v="476"/>
      <x v="199"/>
      <x v="2"/>
    </i>
    <i r="1">
      <x v="2"/>
      <x v="2"/>
      <x v="33"/>
      <x v="448"/>
      <x v="2955"/>
      <x v="2"/>
    </i>
    <i r="3">
      <x v="34"/>
      <x v="448"/>
      <x v="2955"/>
      <x v="2"/>
    </i>
    <i r="2">
      <x v="181"/>
      <x v="27"/>
      <x v="458"/>
      <x v="145"/>
      <x v="3"/>
    </i>
    <i r="2">
      <x v="184"/>
      <x v="154"/>
      <x v="436"/>
      <x v="3232"/>
      <x v="2"/>
    </i>
    <i r="3">
      <x v="155"/>
      <x v="902"/>
      <x v="174"/>
      <x v="2"/>
    </i>
    <i r="2">
      <x v="192"/>
      <x v="1167"/>
      <x v="540"/>
      <x v="558"/>
      <x v="3"/>
    </i>
    <i r="2">
      <x v="193"/>
      <x v="336"/>
      <x v="449"/>
      <x v="228"/>
      <x v="3"/>
    </i>
    <i r="2">
      <x v="410"/>
      <x v="81"/>
      <x v="542"/>
      <x v="561"/>
      <x v="3"/>
    </i>
    <i r="2">
      <x v="412"/>
      <x v="121"/>
      <x v="467"/>
      <x v="149"/>
      <x v="1"/>
    </i>
    <i r="6">
      <x v="6"/>
    </i>
    <i r="2">
      <x v="414"/>
      <x v="361"/>
      <x v="443"/>
      <x v="2641"/>
      <x v="1"/>
    </i>
    <i r="2">
      <x v="1088"/>
      <x v="1168"/>
      <x v="535"/>
      <x v="3193"/>
      <x v="2"/>
    </i>
    <i r="2">
      <x v="7974"/>
      <x v="7948"/>
      <x v="2400"/>
      <x v="3263"/>
      <x v="1"/>
    </i>
    <i r="1">
      <x v="3"/>
      <x v="252"/>
      <x v="291"/>
      <x v="444"/>
      <x v="182"/>
      <x v="2"/>
    </i>
    <i r="2">
      <x v="255"/>
      <x v="310"/>
      <x v="459"/>
      <x v="211"/>
      <x v="1"/>
    </i>
    <i r="2">
      <x v="257"/>
      <x v="256"/>
      <x v="435"/>
      <x v="171"/>
      <x v="2"/>
    </i>
    <i r="1">
      <x v="4"/>
      <x v="290"/>
      <x v="272"/>
      <x v="438"/>
      <x v="1582"/>
      <x v="2"/>
    </i>
    <i r="3">
      <x v="7882"/>
      <x v="438"/>
      <x v="1582"/>
      <x v="2"/>
    </i>
    <i r="2">
      <x v="7964"/>
      <x v="7915"/>
      <x v="2169"/>
      <x v="3040"/>
      <x v="2"/>
    </i>
    <i r="1">
      <x v="5"/>
      <x v="324"/>
      <x v="124"/>
      <x v="463"/>
      <x v="194"/>
      <x v="2"/>
    </i>
    <i r="2">
      <x v="402"/>
      <x v="40"/>
      <x v="435"/>
      <x v="204"/>
      <x v="1"/>
    </i>
    <i r="2">
      <x v="403"/>
      <x v="375"/>
      <x v="444"/>
      <x v="227"/>
      <x v="3"/>
    </i>
    <i r="2">
      <x v="405"/>
      <x v="356"/>
      <x v="470"/>
      <x v="155"/>
      <x v="3"/>
    </i>
    <i r="2">
      <x v="7934"/>
      <x v="7879"/>
      <x v="2351"/>
      <x v="177"/>
      <x v="2"/>
    </i>
    <i r="1">
      <x v="6"/>
      <x v="406"/>
      <x v="5"/>
      <x v="471"/>
      <x v="196"/>
      <x v="2"/>
    </i>
    <i r="2">
      <x v="407"/>
      <x v="6"/>
      <x v="471"/>
      <x v="196"/>
      <x v="2"/>
    </i>
    <i r="2">
      <x v="408"/>
      <x v="240"/>
      <x v="471"/>
      <x v="196"/>
      <x v="2"/>
    </i>
    <i r="2">
      <x v="409"/>
      <x v="239"/>
      <x v="471"/>
      <x v="196"/>
      <x v="2"/>
    </i>
    <i>
      <x v="2"/>
      <x v="1"/>
      <x v="141"/>
      <x v="488"/>
      <x v="466"/>
      <x v="152"/>
      <x v="3"/>
    </i>
    <i r="1">
      <x v="3"/>
      <x v="1092"/>
      <x v="274"/>
      <x v="485"/>
      <x v="201"/>
      <x v="2"/>
    </i>
    <i r="4">
      <x v="540"/>
      <x v="563"/>
      <x v="2"/>
    </i>
    <i r="1">
      <x v="5"/>
      <x v="341"/>
      <x v="102"/>
      <x v="447"/>
      <x v="185"/>
      <x v="2"/>
    </i>
    <i r="6">
      <x v="6"/>
    </i>
    <i r="1">
      <x v="6"/>
      <x v="342"/>
      <x v="325"/>
      <x v="478"/>
      <x v="535"/>
      <x v="3"/>
    </i>
    <i r="6">
      <x v="6"/>
    </i>
    <i>
      <x v="3"/>
      <x v="1"/>
      <x v="113"/>
      <x v="89"/>
      <x v="444"/>
      <x v="227"/>
      <x v="3"/>
    </i>
    <i r="3">
      <x v="90"/>
      <x v="444"/>
      <x v="227"/>
      <x v="3"/>
    </i>
    <i r="3">
      <x v="91"/>
      <x v="444"/>
      <x v="227"/>
      <x v="3"/>
    </i>
    <i r="3">
      <x v="92"/>
      <x v="444"/>
      <x v="227"/>
      <x v="3"/>
    </i>
    <i r="2">
      <x v="114"/>
      <x v="22"/>
      <x v="475"/>
      <x v="198"/>
      <x v="2"/>
    </i>
    <i r="2">
      <x v="165"/>
      <x v="179"/>
      <x v="446"/>
      <x v="184"/>
      <x v="2"/>
    </i>
    <i r="3">
      <x v="181"/>
      <x v="442"/>
      <x v="178"/>
      <x v="2"/>
    </i>
    <i r="2">
      <x v="356"/>
      <x v="165"/>
      <x v="2199"/>
      <x v="3164"/>
      <x v="6"/>
    </i>
    <i r="3">
      <x v="166"/>
      <x v="2199"/>
      <x v="3164"/>
      <x v="6"/>
    </i>
    <i r="2">
      <x v="514"/>
      <x v="569"/>
      <x v="486"/>
      <x v="202"/>
      <x v="2"/>
    </i>
    <i r="2">
      <x v="7838"/>
      <x v="5171"/>
      <x v="2441"/>
      <x v="3097"/>
      <x v="1"/>
    </i>
    <i r="2">
      <x v="7840"/>
      <x v="5175"/>
      <x v="1181"/>
      <x v="1312"/>
      <x v="1"/>
    </i>
    <i r="2">
      <x v="7973"/>
      <x v="7947"/>
      <x v="2402"/>
      <x v="2876"/>
      <x v="1"/>
    </i>
    <i r="1">
      <x v="2"/>
      <x v="204"/>
      <x v="7871"/>
      <x v="444"/>
      <x v="182"/>
      <x v="2"/>
    </i>
    <i r="3">
      <x v="7872"/>
      <x v="444"/>
      <x v="182"/>
      <x v="2"/>
    </i>
    <i r="3">
      <x v="7873"/>
      <x v="444"/>
      <x v="182"/>
      <x v="2"/>
    </i>
    <i r="3">
      <x v="7874"/>
      <x v="444"/>
      <x v="182"/>
      <x v="2"/>
    </i>
    <i r="1">
      <x v="3"/>
      <x v="263"/>
      <x v="304"/>
      <x v="465"/>
      <x v="2902"/>
      <x v="6"/>
    </i>
    <i r="3">
      <x v="305"/>
      <x v="465"/>
      <x v="2902"/>
      <x v="6"/>
    </i>
    <i r="3">
      <x v="306"/>
      <x v="465"/>
      <x v="2902"/>
      <x v="3"/>
    </i>
    <i r="3">
      <x v="307"/>
      <x v="465"/>
      <x v="2902"/>
      <x v="6"/>
    </i>
    <i r="3">
      <x v="308"/>
      <x v="465"/>
      <x v="2902"/>
      <x v="6"/>
    </i>
    <i r="1">
      <x v="5"/>
      <x v="328"/>
      <x v="233"/>
      <x v="439"/>
      <x v="175"/>
      <x v="2"/>
    </i>
    <i r="3">
      <x v="234"/>
      <x v="439"/>
      <x v="175"/>
      <x v="2"/>
    </i>
    <i r="3">
      <x v="235"/>
      <x v="439"/>
      <x v="175"/>
      <x v="2"/>
    </i>
    <i r="3">
      <x v="236"/>
      <x v="439"/>
      <x v="175"/>
      <x v="2"/>
    </i>
    <i r="3">
      <x v="237"/>
      <x v="439"/>
      <x v="175"/>
      <x v="2"/>
    </i>
    <i>
      <x v="4"/>
      <x v="1"/>
      <x v="62"/>
      <x v="120"/>
      <x v="468"/>
      <x v="153"/>
      <x v="6"/>
    </i>
    <i r="2">
      <x v="119"/>
      <x v="140"/>
      <x v="450"/>
      <x v="138"/>
      <x v="3"/>
    </i>
    <i r="2">
      <x v="136"/>
      <x v="426"/>
      <x v="471"/>
      <x v="156"/>
      <x v="2"/>
    </i>
    <i r="2">
      <x v="168"/>
      <x v="182"/>
      <x v="474"/>
      <x v="159"/>
      <x v="3"/>
    </i>
    <i r="3">
      <x v="183"/>
      <x v="474"/>
      <x v="159"/>
      <x v="3"/>
    </i>
    <i r="3">
      <x v="184"/>
      <x v="474"/>
      <x v="159"/>
      <x v="3"/>
    </i>
    <i r="2">
      <x v="237"/>
      <x v="74"/>
      <x v="463"/>
      <x v="150"/>
      <x v="6"/>
    </i>
    <i r="3">
      <x v="75"/>
      <x v="463"/>
      <x v="150"/>
      <x v="6"/>
    </i>
    <i r="2">
      <x v="301"/>
      <x v="334"/>
      <x v="440"/>
      <x v="176"/>
      <x v="2"/>
    </i>
    <i r="2">
      <x v="972"/>
      <x v="1010"/>
      <x v="477"/>
      <x v="530"/>
      <x v="3"/>
    </i>
    <i r="2">
      <x v="973"/>
      <x v="1011"/>
      <x v="461"/>
      <x v="532"/>
      <x v="2"/>
    </i>
    <i r="1">
      <x v="2"/>
      <x v="7"/>
      <x v="1158"/>
      <x v="485"/>
      <x v="166"/>
      <x v="6"/>
    </i>
    <i r="3">
      <x v="1160"/>
      <x v="485"/>
      <x v="166"/>
      <x v="6"/>
    </i>
    <i r="3">
      <x v="1161"/>
      <x v="485"/>
      <x v="166"/>
      <x v="6"/>
    </i>
    <i r="3">
      <x v="1162"/>
      <x v="485"/>
      <x v="166"/>
      <x v="6"/>
    </i>
    <i r="3">
      <x v="1163"/>
      <x v="485"/>
      <x v="166"/>
      <x v="6"/>
    </i>
    <i r="3">
      <x v="1165"/>
      <x v="485"/>
      <x v="166"/>
      <x v="6"/>
    </i>
    <i r="3">
      <x v="1166"/>
      <x v="485"/>
      <x v="166"/>
      <x v="6"/>
    </i>
    <i r="1">
      <x v="5"/>
      <x v="312"/>
      <x v="365"/>
      <x v="463"/>
      <x v="194"/>
      <x v="2"/>
    </i>
    <i r="3">
      <x v="366"/>
      <x v="463"/>
      <x v="194"/>
      <x v="2"/>
    </i>
    <i r="3">
      <x v="367"/>
      <x v="463"/>
      <x v="194"/>
      <x v="2"/>
    </i>
    <i>
      <x v="5"/>
      <x v="4"/>
      <x v="296"/>
      <x v="408"/>
      <x v="474"/>
      <x v="159"/>
      <x v="3"/>
    </i>
    <i r="1">
      <x v="6"/>
      <x v="337"/>
      <x v="123"/>
      <x v="456"/>
      <x v="232"/>
      <x v="1"/>
    </i>
    <i r="2">
      <x v="7904"/>
      <x v="7978"/>
      <x v="477"/>
      <x v="557"/>
      <x v="2"/>
    </i>
    <i r="3">
      <x v="7983"/>
      <x v="477"/>
      <x v="557"/>
      <x v="2"/>
    </i>
    <i r="3">
      <x v="7984"/>
      <x v="477"/>
      <x v="557"/>
      <x v="2"/>
    </i>
    <i r="3">
      <x v="7985"/>
      <x v="477"/>
      <x v="557"/>
      <x v="2"/>
    </i>
    <i r="3">
      <x v="7986"/>
      <x v="477"/>
      <x v="557"/>
      <x v="2"/>
    </i>
    <i r="3">
      <x v="7987"/>
      <x v="477"/>
      <x v="557"/>
      <x v="2"/>
    </i>
    <i r="3">
      <x v="7988"/>
      <x v="477"/>
      <x v="557"/>
      <x v="2"/>
    </i>
    <i r="3">
      <x v="7989"/>
      <x v="477"/>
      <x v="557"/>
      <x v="2"/>
    </i>
    <i>
      <x v="6"/>
      <x v="1"/>
      <x v="51"/>
      <x v="252"/>
      <x v="470"/>
      <x v="155"/>
      <x v="6"/>
    </i>
    <i r="2">
      <x v="54"/>
      <x v="171"/>
      <x v="435"/>
      <x v="171"/>
      <x v="6"/>
    </i>
    <i r="2">
      <x v="56"/>
      <x v="63"/>
      <x v="450"/>
      <x v="2628"/>
      <x v="6"/>
    </i>
    <i r="2">
      <x v="57"/>
      <x v="417"/>
      <x v="444"/>
      <x v="182"/>
      <x v="6"/>
    </i>
    <i r="2">
      <x v="58"/>
      <x v="228"/>
      <x v="440"/>
      <x v="176"/>
      <x v="6"/>
    </i>
    <i r="2">
      <x v="59"/>
      <x v="206"/>
      <x v="470"/>
      <x v="155"/>
      <x v="6"/>
    </i>
    <i r="2">
      <x v="60"/>
      <x v="470"/>
      <x v="472"/>
      <x v="157"/>
      <x v="6"/>
    </i>
    <i r="2">
      <x v="61"/>
      <x v="112"/>
      <x v="485"/>
      <x v="3112"/>
      <x v="6"/>
    </i>
    <i t="grand">
      <x/>
    </i>
  </rowItems>
  <colItems count="1">
    <i/>
  </colItems>
  <pageFields count="1">
    <pageField fld="0" hier="-1"/>
  </pageFields>
  <formats count="431">
    <format dxfId="1347">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1346">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1345">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1344">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1343">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1342">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1341">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1340">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1339">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1338">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1337">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1336">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1335">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1334">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1333">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1332">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1331">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1330">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1329">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1328">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1327">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1326">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1325">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1324">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1323">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1322">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1321">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1320">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1319">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1318">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1317">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1316">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1315">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1314">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1313">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1312">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1311">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1310">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1309">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1308">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1307">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1306">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1305">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1304">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1303">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1302">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1301">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1300">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1299">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1298">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1297">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1296">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1295">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1294">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1293">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1292">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1291">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1290">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1289">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1288">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1287">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1286">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1285">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1284">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1283">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1282">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1281">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1280">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1279">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1278">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1277">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1276">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1275">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1274">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1273">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1272">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1271">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1270">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1269">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1268">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1267">
      <pivotArea dataOnly="0" labelOnly="1" outline="0" fieldPosition="0">
        <references count="4">
          <reference field="1" count="1" selected="0">
            <x v="115"/>
          </reference>
          <reference field="2" count="1" selected="0">
            <x v="24"/>
          </reference>
          <reference field="6" count="1">
            <x v="485"/>
          </reference>
          <reference field="21" count="1" selected="0">
            <x v="3"/>
          </reference>
        </references>
      </pivotArea>
    </format>
    <format dxfId="1266">
      <pivotArea dataOnly="0" labelOnly="1" outline="0" fieldPosition="0">
        <references count="4">
          <reference field="1" count="1" selected="0">
            <x v="116"/>
          </reference>
          <reference field="2" count="1" selected="0">
            <x v="413"/>
          </reference>
          <reference field="6" count="1">
            <x v="534"/>
          </reference>
          <reference field="21" count="1" selected="0">
            <x v="3"/>
          </reference>
        </references>
      </pivotArea>
    </format>
    <format dxfId="1265">
      <pivotArea dataOnly="0" labelOnly="1" outline="0" fieldPosition="0">
        <references count="4">
          <reference field="1" count="1" selected="0">
            <x v="514"/>
          </reference>
          <reference field="2" count="1" selected="0">
            <x v="569"/>
          </reference>
          <reference field="6" count="1">
            <x v="486"/>
          </reference>
          <reference field="21" count="1" selected="0">
            <x v="3"/>
          </reference>
        </references>
      </pivotArea>
    </format>
    <format dxfId="1264">
      <pivotArea dataOnly="0" labelOnly="1" outline="0" fieldPosition="0">
        <references count="4">
          <reference field="1" count="1" selected="0">
            <x v="276"/>
          </reference>
          <reference field="2" count="1" selected="0">
            <x v="226"/>
          </reference>
          <reference field="6" count="1">
            <x v="534"/>
          </reference>
          <reference field="21" count="1" selected="0">
            <x v="4"/>
          </reference>
        </references>
      </pivotArea>
    </format>
    <format dxfId="1263">
      <pivotArea dataOnly="0" labelOnly="1" outline="0" fieldPosition="0">
        <references count="4">
          <reference field="1" count="1" selected="0">
            <x v="512"/>
          </reference>
          <reference field="2" count="1" selected="0">
            <x v="568"/>
          </reference>
          <reference field="6" count="1">
            <x v="487"/>
          </reference>
          <reference field="21" count="1" selected="0">
            <x v="4"/>
          </reference>
        </references>
      </pivotArea>
    </format>
    <format dxfId="1262">
      <pivotArea dataOnly="0" labelOnly="1" outline="0" fieldPosition="0">
        <references count="4">
          <reference field="1" count="1" selected="0">
            <x v="436"/>
          </reference>
          <reference field="2" count="1" selected="0">
            <x v="249"/>
          </reference>
          <reference field="6" count="1">
            <x v="506"/>
          </reference>
          <reference field="21" count="1" selected="0">
            <x v="5"/>
          </reference>
        </references>
      </pivotArea>
    </format>
    <format dxfId="1261">
      <pivotArea dataOnly="0" labelOnly="1" outline="0" fieldPosition="0">
        <references count="4">
          <reference field="1" count="1" selected="0">
            <x v="436"/>
          </reference>
          <reference field="2" count="1" selected="0">
            <x v="466"/>
          </reference>
          <reference field="6" count="1">
            <x v="488"/>
          </reference>
          <reference field="21" count="1" selected="0">
            <x v="5"/>
          </reference>
        </references>
      </pivotArea>
    </format>
    <format dxfId="1260">
      <pivotArea dataOnly="0" labelOnly="1" outline="0" fieldPosition="0">
        <references count="5">
          <reference field="1" count="1" selected="0">
            <x v="115"/>
          </reference>
          <reference field="2" count="1" selected="0">
            <x v="24"/>
          </reference>
          <reference field="6" count="1" selected="0">
            <x v="485"/>
          </reference>
          <reference field="7" count="1">
            <x v="201"/>
          </reference>
          <reference field="21" count="1" selected="0">
            <x v="3"/>
          </reference>
        </references>
      </pivotArea>
    </format>
    <format dxfId="1259">
      <pivotArea dataOnly="0" labelOnly="1" outline="0" fieldPosition="0">
        <references count="5">
          <reference field="1" count="1" selected="0">
            <x v="116"/>
          </reference>
          <reference field="2" count="1" selected="0">
            <x v="413"/>
          </reference>
          <reference field="6" count="1" selected="0">
            <x v="534"/>
          </reference>
          <reference field="7" count="1">
            <x v="240"/>
          </reference>
          <reference field="21" count="1" selected="0">
            <x v="3"/>
          </reference>
        </references>
      </pivotArea>
    </format>
    <format dxfId="1258">
      <pivotArea dataOnly="0" labelOnly="1" outline="0" fieldPosition="0">
        <references count="5">
          <reference field="1" count="1" selected="0">
            <x v="514"/>
          </reference>
          <reference field="2" count="1" selected="0">
            <x v="569"/>
          </reference>
          <reference field="6" count="1" selected="0">
            <x v="486"/>
          </reference>
          <reference field="7" count="1">
            <x v="202"/>
          </reference>
          <reference field="21" count="1" selected="0">
            <x v="3"/>
          </reference>
        </references>
      </pivotArea>
    </format>
    <format dxfId="1257">
      <pivotArea dataOnly="0" labelOnly="1" outline="0" fieldPosition="0">
        <references count="5">
          <reference field="1" count="1" selected="0">
            <x v="276"/>
          </reference>
          <reference field="2" count="1" selected="0">
            <x v="226"/>
          </reference>
          <reference field="6" count="1" selected="0">
            <x v="534"/>
          </reference>
          <reference field="7" count="1">
            <x v="240"/>
          </reference>
          <reference field="21" count="1" selected="0">
            <x v="4"/>
          </reference>
        </references>
      </pivotArea>
    </format>
    <format dxfId="1256">
      <pivotArea dataOnly="0" labelOnly="1" outline="0" fieldPosition="0">
        <references count="5">
          <reference field="1" count="1" selected="0">
            <x v="512"/>
          </reference>
          <reference field="2" count="1" selected="0">
            <x v="568"/>
          </reference>
          <reference field="6" count="1" selected="0">
            <x v="487"/>
          </reference>
          <reference field="7" count="1">
            <x v="224"/>
          </reference>
          <reference field="21" count="1" selected="0">
            <x v="4"/>
          </reference>
        </references>
      </pivotArea>
    </format>
    <format dxfId="1255">
      <pivotArea dataOnly="0" labelOnly="1" outline="0" fieldPosition="0">
        <references count="5">
          <reference field="1" count="1" selected="0">
            <x v="436"/>
          </reference>
          <reference field="2" count="1" selected="0">
            <x v="466"/>
          </reference>
          <reference field="6" count="1" selected="0">
            <x v="488"/>
          </reference>
          <reference field="7" count="1">
            <x v="265"/>
          </reference>
          <reference field="21" count="1" selected="0">
            <x v="5"/>
          </reference>
        </references>
      </pivotArea>
    </format>
    <format dxfId="1254">
      <pivotArea dataOnly="0" labelOnly="1" outline="0" fieldPosition="0">
        <references count="4">
          <reference field="1" count="1" selected="0">
            <x v="39"/>
          </reference>
          <reference field="2" count="1" selected="0">
            <x v="167"/>
          </reference>
          <reference field="6" count="1">
            <x v="492"/>
          </reference>
          <reference field="21" count="1" selected="0">
            <x v="0"/>
          </reference>
        </references>
      </pivotArea>
    </format>
    <format dxfId="1253">
      <pivotArea dataOnly="0" labelOnly="1" outline="0" fieldPosition="0">
        <references count="4">
          <reference field="1" count="1" selected="0">
            <x v="82"/>
          </reference>
          <reference field="2" count="1" selected="0">
            <x v="82"/>
          </reference>
          <reference field="6" count="1">
            <x v="485"/>
          </reference>
          <reference field="21" count="1" selected="0">
            <x v="0"/>
          </reference>
        </references>
      </pivotArea>
    </format>
    <format dxfId="1252">
      <pivotArea dataOnly="0" labelOnly="1" outline="0" fieldPosition="0">
        <references count="4">
          <reference field="1" count="1" selected="0">
            <x v="87"/>
          </reference>
          <reference field="2" count="1" selected="0">
            <x v="56"/>
          </reference>
          <reference field="6" count="1">
            <x v="481"/>
          </reference>
          <reference field="21" count="1" selected="0">
            <x v="0"/>
          </reference>
        </references>
      </pivotArea>
    </format>
    <format dxfId="1251">
      <pivotArea dataOnly="0" labelOnly="1" outline="0" fieldPosition="0">
        <references count="4">
          <reference field="1" count="1" selected="0">
            <x v="88"/>
          </reference>
          <reference field="2" count="1" selected="0">
            <x v="26"/>
          </reference>
          <reference field="6" count="1">
            <x v="485"/>
          </reference>
          <reference field="21" count="1" selected="0">
            <x v="0"/>
          </reference>
        </references>
      </pivotArea>
    </format>
    <format dxfId="1250">
      <pivotArea dataOnly="0" labelOnly="1" outline="0" fieldPosition="0">
        <references count="4">
          <reference field="1" count="1" selected="0">
            <x v="174"/>
          </reference>
          <reference field="2" count="1" selected="0">
            <x v="231"/>
          </reference>
          <reference field="6" count="1">
            <x v="487"/>
          </reference>
          <reference field="21" count="1" selected="0">
            <x v="0"/>
          </reference>
        </references>
      </pivotArea>
    </format>
    <format dxfId="1249">
      <pivotArea dataOnly="0" labelOnly="1" outline="0" fieldPosition="0">
        <references count="4">
          <reference field="1" count="1" selected="0">
            <x v="190"/>
          </reference>
          <reference field="2" count="1" selected="0">
            <x v="479"/>
          </reference>
          <reference field="6" count="1">
            <x v="501"/>
          </reference>
          <reference field="21" count="1" selected="0">
            <x v="0"/>
          </reference>
        </references>
      </pivotArea>
    </format>
    <format dxfId="1248">
      <pivotArea dataOnly="0" labelOnly="1" outline="0" fieldPosition="0">
        <references count="4">
          <reference field="1" count="1" selected="0">
            <x v="192"/>
          </reference>
          <reference field="2" count="1" selected="0">
            <x v="430"/>
          </reference>
          <reference field="6" count="1">
            <x v="495"/>
          </reference>
          <reference field="21" count="1" selected="0">
            <x v="0"/>
          </reference>
        </references>
      </pivotArea>
    </format>
    <format dxfId="1247">
      <pivotArea dataOnly="0" labelOnly="1" outline="0" fieldPosition="0">
        <references count="4">
          <reference field="1" count="1" selected="0">
            <x v="196"/>
          </reference>
          <reference field="2" count="1" selected="0">
            <x v="287"/>
          </reference>
          <reference field="6" count="1">
            <x v="501"/>
          </reference>
          <reference field="21" count="1" selected="0">
            <x v="0"/>
          </reference>
        </references>
      </pivotArea>
    </format>
    <format dxfId="1246">
      <pivotArea dataOnly="0" labelOnly="1" outline="0" fieldPosition="0">
        <references count="4">
          <reference field="1" count="1" selected="0">
            <x v="228"/>
          </reference>
          <reference field="2" count="1" selected="0">
            <x v="266"/>
          </reference>
          <reference field="6" count="1">
            <x v="487"/>
          </reference>
          <reference field="21" count="1" selected="0">
            <x v="0"/>
          </reference>
        </references>
      </pivotArea>
    </format>
    <format dxfId="1245">
      <pivotArea dataOnly="0" labelOnly="1" outline="0" fieldPosition="0">
        <references count="4">
          <reference field="1" count="1" selected="0">
            <x v="325"/>
          </reference>
          <reference field="2" count="1" selected="0">
            <x v="105"/>
          </reference>
          <reference field="6" count="1">
            <x v="483"/>
          </reference>
          <reference field="21" count="1" selected="0">
            <x v="0"/>
          </reference>
        </references>
      </pivotArea>
    </format>
    <format dxfId="1244">
      <pivotArea dataOnly="0" labelOnly="1" outline="0" fieldPosition="0">
        <references count="4">
          <reference field="1" count="1" selected="0">
            <x v="410"/>
          </reference>
          <reference field="2" count="1" selected="0">
            <x v="81"/>
          </reference>
          <reference field="6" count="1">
            <x v="480"/>
          </reference>
          <reference field="21" count="1" selected="0">
            <x v="0"/>
          </reference>
        </references>
      </pivotArea>
    </format>
    <format dxfId="1243">
      <pivotArea dataOnly="0" labelOnly="1" outline="0" fieldPosition="0">
        <references count="4">
          <reference field="1" count="1" selected="0">
            <x v="411"/>
          </reference>
          <reference field="2" count="1" selected="0">
            <x v="242"/>
          </reference>
          <reference field="6" count="1">
            <x v="479"/>
          </reference>
          <reference field="21" count="1" selected="0">
            <x v="0"/>
          </reference>
        </references>
      </pivotArea>
    </format>
    <format dxfId="1242">
      <pivotArea dataOnly="0" labelOnly="1" outline="0" fieldPosition="0">
        <references count="4">
          <reference field="1" count="1" selected="0">
            <x v="423"/>
          </reference>
          <reference field="2" count="1" selected="0">
            <x v="318"/>
          </reference>
          <reference field="6" count="1">
            <x v="511"/>
          </reference>
          <reference field="21" count="1" selected="0">
            <x v="0"/>
          </reference>
        </references>
      </pivotArea>
    </format>
    <format dxfId="1241">
      <pivotArea dataOnly="0" labelOnly="1" outline="0" fieldPosition="0">
        <references count="5">
          <reference field="1" count="1" selected="0">
            <x v="39"/>
          </reference>
          <reference field="2" count="1" selected="0">
            <x v="167"/>
          </reference>
          <reference field="6" count="1" selected="0">
            <x v="492"/>
          </reference>
          <reference field="7" count="1">
            <x v="208"/>
          </reference>
          <reference field="21" count="1" selected="0">
            <x v="0"/>
          </reference>
        </references>
      </pivotArea>
    </format>
    <format dxfId="1240">
      <pivotArea dataOnly="0" labelOnly="1" outline="0" fieldPosition="0">
        <references count="5">
          <reference field="1" count="1" selected="0">
            <x v="82"/>
          </reference>
          <reference field="2" count="1" selected="0">
            <x v="82"/>
          </reference>
          <reference field="6" count="1" selected="0">
            <x v="485"/>
          </reference>
          <reference field="7" count="1">
            <x v="166"/>
          </reference>
          <reference field="21" count="1" selected="0">
            <x v="0"/>
          </reference>
        </references>
      </pivotArea>
    </format>
    <format dxfId="1239">
      <pivotArea dataOnly="0" labelOnly="1" outline="0" fieldPosition="0">
        <references count="5">
          <reference field="1" count="1" selected="0">
            <x v="87"/>
          </reference>
          <reference field="2" count="1" selected="0">
            <x v="56"/>
          </reference>
          <reference field="6" count="1" selected="0">
            <x v="481"/>
          </reference>
          <reference field="7" count="1">
            <x v="162"/>
          </reference>
          <reference field="21" count="1" selected="0">
            <x v="0"/>
          </reference>
        </references>
      </pivotArea>
    </format>
    <format dxfId="1238">
      <pivotArea dataOnly="0" labelOnly="1" outline="0" fieldPosition="0">
        <references count="5">
          <reference field="1" count="1" selected="0">
            <x v="88"/>
          </reference>
          <reference field="2" count="1" selected="0">
            <x v="26"/>
          </reference>
          <reference field="6" count="1" selected="0">
            <x v="485"/>
          </reference>
          <reference field="7" count="1">
            <x v="201"/>
          </reference>
          <reference field="21" count="1" selected="0">
            <x v="0"/>
          </reference>
        </references>
      </pivotArea>
    </format>
    <format dxfId="1237">
      <pivotArea dataOnly="0" labelOnly="1" outline="0" fieldPosition="0">
        <references count="5">
          <reference field="1" count="1" selected="0">
            <x v="174"/>
          </reference>
          <reference field="2" count="1" selected="0">
            <x v="231"/>
          </reference>
          <reference field="6" count="1" selected="0">
            <x v="487"/>
          </reference>
          <reference field="7" count="1">
            <x v="204"/>
          </reference>
          <reference field="21" count="1" selected="0">
            <x v="0"/>
          </reference>
        </references>
      </pivotArea>
    </format>
    <format dxfId="1236">
      <pivotArea dataOnly="0" labelOnly="1" outline="0" fieldPosition="0">
        <references count="5">
          <reference field="1" count="1" selected="0">
            <x v="190"/>
          </reference>
          <reference field="2" count="1" selected="0">
            <x v="479"/>
          </reference>
          <reference field="6" count="1" selected="0">
            <x v="501"/>
          </reference>
          <reference field="7" count="1">
            <x v="189"/>
          </reference>
          <reference field="21" count="1" selected="0">
            <x v="0"/>
          </reference>
        </references>
      </pivotArea>
    </format>
    <format dxfId="1235">
      <pivotArea dataOnly="0" labelOnly="1" outline="0" fieldPosition="0">
        <references count="5">
          <reference field="1" count="1" selected="0">
            <x v="192"/>
          </reference>
          <reference field="2" count="1" selected="0">
            <x v="430"/>
          </reference>
          <reference field="6" count="1" selected="0">
            <x v="495"/>
          </reference>
          <reference field="7" count="1">
            <x v="182"/>
          </reference>
          <reference field="21" count="1" selected="0">
            <x v="0"/>
          </reference>
        </references>
      </pivotArea>
    </format>
    <format dxfId="1234">
      <pivotArea dataOnly="0" labelOnly="1" outline="0" fieldPosition="0">
        <references count="5">
          <reference field="1" count="1" selected="0">
            <x v="196"/>
          </reference>
          <reference field="2" count="1" selected="0">
            <x v="287"/>
          </reference>
          <reference field="6" count="1" selected="0">
            <x v="501"/>
          </reference>
          <reference field="7" count="1">
            <x v="189"/>
          </reference>
          <reference field="21" count="1" selected="0">
            <x v="0"/>
          </reference>
        </references>
      </pivotArea>
    </format>
    <format dxfId="1233">
      <pivotArea dataOnly="0" labelOnly="1" outline="0" fieldPosition="0">
        <references count="5">
          <reference field="1" count="1" selected="0">
            <x v="228"/>
          </reference>
          <reference field="2" count="1" selected="0">
            <x v="266"/>
          </reference>
          <reference field="6" count="1" selected="0">
            <x v="487"/>
          </reference>
          <reference field="7" count="1">
            <x v="171"/>
          </reference>
          <reference field="21" count="1" selected="0">
            <x v="0"/>
          </reference>
        </references>
      </pivotArea>
    </format>
    <format dxfId="1232">
      <pivotArea dataOnly="0" labelOnly="1" outline="0" fieldPosition="0">
        <references count="5">
          <reference field="1" count="1" selected="0">
            <x v="229"/>
          </reference>
          <reference field="2" count="1" selected="0">
            <x v="76"/>
          </reference>
          <reference field="6" count="1" selected="0">
            <x v="474"/>
          </reference>
          <reference field="7" count="1">
            <x v="159"/>
          </reference>
          <reference field="21" count="1" selected="0">
            <x v="0"/>
          </reference>
        </references>
      </pivotArea>
    </format>
    <format dxfId="1231">
      <pivotArea dataOnly="0" labelOnly="1" outline="0" fieldPosition="0">
        <references count="5">
          <reference field="1" count="1" selected="0">
            <x v="325"/>
          </reference>
          <reference field="2" count="1" selected="0">
            <x v="105"/>
          </reference>
          <reference field="6" count="1" selected="0">
            <x v="483"/>
          </reference>
          <reference field="7" count="1">
            <x v="264"/>
          </reference>
          <reference field="21" count="1" selected="0">
            <x v="0"/>
          </reference>
        </references>
      </pivotArea>
    </format>
    <format dxfId="1230">
      <pivotArea dataOnly="0" labelOnly="1" outline="0" fieldPosition="0">
        <references count="5">
          <reference field="1" count="1" selected="0">
            <x v="410"/>
          </reference>
          <reference field="2" count="1" selected="0">
            <x v="81"/>
          </reference>
          <reference field="6" count="1" selected="0">
            <x v="480"/>
          </reference>
          <reference field="7" count="1">
            <x v="161"/>
          </reference>
          <reference field="21" count="1" selected="0">
            <x v="0"/>
          </reference>
        </references>
      </pivotArea>
    </format>
    <format dxfId="1229">
      <pivotArea dataOnly="0" labelOnly="1" outline="0" fieldPosition="0">
        <references count="5">
          <reference field="1" count="1" selected="0">
            <x v="411"/>
          </reference>
          <reference field="2" count="1" selected="0">
            <x v="242"/>
          </reference>
          <reference field="6" count="1" selected="0">
            <x v="479"/>
          </reference>
          <reference field="7" count="1">
            <x v="160"/>
          </reference>
          <reference field="21" count="1" selected="0">
            <x v="0"/>
          </reference>
        </references>
      </pivotArea>
    </format>
    <format dxfId="1228">
      <pivotArea dataOnly="0" labelOnly="1" outline="0" fieldPosition="0">
        <references count="5">
          <reference field="1" count="1" selected="0">
            <x v="515"/>
          </reference>
          <reference field="2" count="1" selected="0">
            <x v="294"/>
          </reference>
          <reference field="6" count="1" selected="0">
            <x v="490"/>
          </reference>
          <reference field="7" count="1">
            <x v="240"/>
          </reference>
          <reference field="21" count="1" selected="0">
            <x v="0"/>
          </reference>
        </references>
      </pivotArea>
    </format>
    <format dxfId="1227">
      <pivotArea dataOnly="0" labelOnly="1" outline="0" fieldPosition="0">
        <references count="6">
          <reference field="1" count="1" selected="0">
            <x v="39"/>
          </reference>
          <reference field="2" count="1" selected="0">
            <x v="167"/>
          </reference>
          <reference field="6" count="1" selected="0">
            <x v="492"/>
          </reference>
          <reference field="7" count="1" selected="0">
            <x v="208"/>
          </reference>
          <reference field="20" count="1">
            <x v="2"/>
          </reference>
          <reference field="21" count="1" selected="0">
            <x v="0"/>
          </reference>
        </references>
      </pivotArea>
    </format>
    <format dxfId="1226">
      <pivotArea dataOnly="0" labelOnly="1" outline="0" fieldPosition="0">
        <references count="6">
          <reference field="1" count="1" selected="0">
            <x v="82"/>
          </reference>
          <reference field="2" count="1" selected="0">
            <x v="82"/>
          </reference>
          <reference field="6" count="1" selected="0">
            <x v="485"/>
          </reference>
          <reference field="7" count="1" selected="0">
            <x v="166"/>
          </reference>
          <reference field="20" count="1">
            <x v="3"/>
          </reference>
          <reference field="21" count="1" selected="0">
            <x v="0"/>
          </reference>
        </references>
      </pivotArea>
    </format>
    <format dxfId="1225">
      <pivotArea dataOnly="0" labelOnly="1" outline="0" fieldPosition="0">
        <references count="6">
          <reference field="1" count="1" selected="0">
            <x v="87"/>
          </reference>
          <reference field="2" count="1" selected="0">
            <x v="56"/>
          </reference>
          <reference field="6" count="1" selected="0">
            <x v="481"/>
          </reference>
          <reference field="7" count="1" selected="0">
            <x v="162"/>
          </reference>
          <reference field="20" count="1">
            <x v="3"/>
          </reference>
          <reference field="21" count="1" selected="0">
            <x v="0"/>
          </reference>
        </references>
      </pivotArea>
    </format>
    <format dxfId="1224">
      <pivotArea dataOnly="0" labelOnly="1" outline="0" fieldPosition="0">
        <references count="6">
          <reference field="1" count="1" selected="0">
            <x v="88"/>
          </reference>
          <reference field="2" count="1" selected="0">
            <x v="26"/>
          </reference>
          <reference field="6" count="1" selected="0">
            <x v="485"/>
          </reference>
          <reference field="7" count="1" selected="0">
            <x v="201"/>
          </reference>
          <reference field="20" count="1">
            <x v="2"/>
          </reference>
          <reference field="21" count="1" selected="0">
            <x v="0"/>
          </reference>
        </references>
      </pivotArea>
    </format>
    <format dxfId="1223">
      <pivotArea dataOnly="0" labelOnly="1" outline="0" fieldPosition="0">
        <references count="6">
          <reference field="1" count="1" selected="0">
            <x v="174"/>
          </reference>
          <reference field="2" count="1" selected="0">
            <x v="231"/>
          </reference>
          <reference field="6" count="1" selected="0">
            <x v="487"/>
          </reference>
          <reference field="7" count="1" selected="0">
            <x v="204"/>
          </reference>
          <reference field="20" count="1">
            <x v="2"/>
          </reference>
          <reference field="21" count="1" selected="0">
            <x v="0"/>
          </reference>
        </references>
      </pivotArea>
    </format>
    <format dxfId="1222">
      <pivotArea dataOnly="0" labelOnly="1" outline="0" fieldPosition="0">
        <references count="6">
          <reference field="1" count="1" selected="0">
            <x v="176"/>
          </reference>
          <reference field="2" count="1" selected="0">
            <x v="403"/>
          </reference>
          <reference field="6" count="1" selected="0">
            <x v="500"/>
          </reference>
          <reference field="7" count="1" selected="0">
            <x v="188"/>
          </reference>
          <reference field="20" count="1">
            <x v="3"/>
          </reference>
          <reference field="21" count="1" selected="0">
            <x v="0"/>
          </reference>
        </references>
      </pivotArea>
    </format>
    <format dxfId="1221">
      <pivotArea dataOnly="0" labelOnly="1" outline="0" fieldPosition="0">
        <references count="6">
          <reference field="1" count="1" selected="0">
            <x v="190"/>
          </reference>
          <reference field="2" count="1" selected="0">
            <x v="479"/>
          </reference>
          <reference field="6" count="1" selected="0">
            <x v="501"/>
          </reference>
          <reference field="7" count="1" selected="0">
            <x v="189"/>
          </reference>
          <reference field="20" count="1">
            <x v="3"/>
          </reference>
          <reference field="21" count="1" selected="0">
            <x v="0"/>
          </reference>
        </references>
      </pivotArea>
    </format>
    <format dxfId="1220">
      <pivotArea dataOnly="0" labelOnly="1" outline="0" fieldPosition="0">
        <references count="6">
          <reference field="1" count="1" selected="0">
            <x v="192"/>
          </reference>
          <reference field="2" count="1" selected="0">
            <x v="430"/>
          </reference>
          <reference field="6" count="1" selected="0">
            <x v="495"/>
          </reference>
          <reference field="7" count="1" selected="0">
            <x v="182"/>
          </reference>
          <reference field="20" count="1">
            <x v="3"/>
          </reference>
          <reference field="21" count="1" selected="0">
            <x v="0"/>
          </reference>
        </references>
      </pivotArea>
    </format>
    <format dxfId="1219">
      <pivotArea dataOnly="0" labelOnly="1" outline="0" fieldPosition="0">
        <references count="6">
          <reference field="1" count="1" selected="0">
            <x v="196"/>
          </reference>
          <reference field="2" count="1" selected="0">
            <x v="287"/>
          </reference>
          <reference field="6" count="1" selected="0">
            <x v="501"/>
          </reference>
          <reference field="7" count="1" selected="0">
            <x v="189"/>
          </reference>
          <reference field="20" count="1">
            <x v="3"/>
          </reference>
          <reference field="21" count="1" selected="0">
            <x v="0"/>
          </reference>
        </references>
      </pivotArea>
    </format>
    <format dxfId="1218">
      <pivotArea dataOnly="0" labelOnly="1" outline="0" fieldPosition="0">
        <references count="6">
          <reference field="1" count="1" selected="0">
            <x v="228"/>
          </reference>
          <reference field="2" count="1" selected="0">
            <x v="266"/>
          </reference>
          <reference field="6" count="1" selected="0">
            <x v="487"/>
          </reference>
          <reference field="7" count="1" selected="0">
            <x v="171"/>
          </reference>
          <reference field="20" count="1">
            <x v="3"/>
          </reference>
          <reference field="21" count="1" selected="0">
            <x v="0"/>
          </reference>
        </references>
      </pivotArea>
    </format>
    <format dxfId="1217">
      <pivotArea dataOnly="0" labelOnly="1" outline="0" fieldPosition="0">
        <references count="6">
          <reference field="1" count="1" selected="0">
            <x v="229"/>
          </reference>
          <reference field="2" count="1" selected="0">
            <x v="76"/>
          </reference>
          <reference field="6" count="1" selected="0">
            <x v="474"/>
          </reference>
          <reference field="7" count="1" selected="0">
            <x v="159"/>
          </reference>
          <reference field="20" count="1">
            <x v="3"/>
          </reference>
          <reference field="21" count="1" selected="0">
            <x v="0"/>
          </reference>
        </references>
      </pivotArea>
    </format>
    <format dxfId="1216">
      <pivotArea dataOnly="0" labelOnly="1" outline="0" fieldPosition="0">
        <references count="6">
          <reference field="1" count="1" selected="0">
            <x v="325"/>
          </reference>
          <reference field="2" count="1" selected="0">
            <x v="105"/>
          </reference>
          <reference field="6" count="1" selected="0">
            <x v="483"/>
          </reference>
          <reference field="7" count="1" selected="0">
            <x v="264"/>
          </reference>
          <reference field="20" count="1">
            <x v="2"/>
          </reference>
          <reference field="21" count="1" selected="0">
            <x v="0"/>
          </reference>
        </references>
      </pivotArea>
    </format>
    <format dxfId="1215">
      <pivotArea dataOnly="0" labelOnly="1" outline="0" fieldPosition="0">
        <references count="6">
          <reference field="1" count="1" selected="0">
            <x v="410"/>
          </reference>
          <reference field="2" count="1" selected="0">
            <x v="81"/>
          </reference>
          <reference field="6" count="1" selected="0">
            <x v="480"/>
          </reference>
          <reference field="7" count="1" selected="0">
            <x v="161"/>
          </reference>
          <reference field="20" count="1">
            <x v="3"/>
          </reference>
          <reference field="21" count="1" selected="0">
            <x v="0"/>
          </reference>
        </references>
      </pivotArea>
    </format>
    <format dxfId="1214">
      <pivotArea dataOnly="0" labelOnly="1" outline="0" fieldPosition="0">
        <references count="6">
          <reference field="1" count="1" selected="0">
            <x v="411"/>
          </reference>
          <reference field="2" count="1" selected="0">
            <x v="242"/>
          </reference>
          <reference field="6" count="1" selected="0">
            <x v="479"/>
          </reference>
          <reference field="7" count="1" selected="0">
            <x v="160"/>
          </reference>
          <reference field="20" count="1">
            <x v="3"/>
          </reference>
          <reference field="21" count="1" selected="0">
            <x v="0"/>
          </reference>
        </references>
      </pivotArea>
    </format>
    <format dxfId="1213">
      <pivotArea dataOnly="0" labelOnly="1" outline="0" fieldPosition="0">
        <references count="6">
          <reference field="1" count="1" selected="0">
            <x v="515"/>
          </reference>
          <reference field="2" count="1" selected="0">
            <x v="294"/>
          </reference>
          <reference field="6" count="1" selected="0">
            <x v="490"/>
          </reference>
          <reference field="7" count="1" selected="0">
            <x v="240"/>
          </reference>
          <reference field="20" count="1">
            <x v="6"/>
          </reference>
          <reference field="21" count="1" selected="0">
            <x v="0"/>
          </reference>
        </references>
      </pivotArea>
    </format>
    <format dxfId="1212">
      <pivotArea dataOnly="0" labelOnly="1" outline="0" fieldPosition="0">
        <references count="6">
          <reference field="1" count="1" selected="0">
            <x v="516"/>
          </reference>
          <reference field="2" count="1" selected="0">
            <x v="570"/>
          </reference>
          <reference field="6" count="1" selected="0">
            <x v="490"/>
          </reference>
          <reference field="7" count="1" selected="0">
            <x v="240"/>
          </reference>
          <reference field="20" count="1">
            <x v="6"/>
          </reference>
          <reference field="21" count="1" selected="0">
            <x v="0"/>
          </reference>
        </references>
      </pivotArea>
    </format>
    <format dxfId="1211">
      <pivotArea dataOnly="0" labelOnly="1" outline="0" fieldPosition="0">
        <references count="6">
          <reference field="1" count="1" selected="0">
            <x v="436"/>
          </reference>
          <reference field="2" count="1" selected="0">
            <x v="274"/>
          </reference>
          <reference field="6" count="1" selected="0">
            <x v="534"/>
          </reference>
          <reference field="7" count="1" selected="0">
            <x v="240"/>
          </reference>
          <reference field="20" count="1">
            <x v="2"/>
          </reference>
          <reference field="21" count="1" selected="0">
            <x v="2"/>
          </reference>
        </references>
      </pivotArea>
    </format>
    <format dxfId="1210">
      <pivotArea dataOnly="0" labelOnly="1" outline="0" fieldPosition="0">
        <references count="6">
          <reference field="1" count="1" selected="0">
            <x v="113"/>
          </reference>
          <reference field="2" count="1" selected="0">
            <x v="89"/>
          </reference>
          <reference field="6" count="1" selected="0">
            <x v="534"/>
          </reference>
          <reference field="7" count="1" selected="0">
            <x v="240"/>
          </reference>
          <reference field="20" count="1">
            <x v="3"/>
          </reference>
          <reference field="21" count="1" selected="0">
            <x v="3"/>
          </reference>
        </references>
      </pivotArea>
    </format>
    <format dxfId="1209">
      <pivotArea dataOnly="0" labelOnly="1" outline="0" fieldPosition="0">
        <references count="6">
          <reference field="1" count="1" selected="0">
            <x v="113"/>
          </reference>
          <reference field="2" count="1" selected="0">
            <x v="90"/>
          </reference>
          <reference field="6" count="1" selected="0">
            <x v="534"/>
          </reference>
          <reference field="7" count="1" selected="0">
            <x v="240"/>
          </reference>
          <reference field="20" count="1">
            <x v="3"/>
          </reference>
          <reference field="21" count="1" selected="0">
            <x v="3"/>
          </reference>
        </references>
      </pivotArea>
    </format>
    <format dxfId="1208">
      <pivotArea dataOnly="0" labelOnly="1" outline="0" fieldPosition="0">
        <references count="6">
          <reference field="1" count="1" selected="0">
            <x v="113"/>
          </reference>
          <reference field="2" count="1" selected="0">
            <x v="91"/>
          </reference>
          <reference field="6" count="1" selected="0">
            <x v="534"/>
          </reference>
          <reference field="7" count="1" selected="0">
            <x v="240"/>
          </reference>
          <reference field="20" count="1">
            <x v="3"/>
          </reference>
          <reference field="21" count="1" selected="0">
            <x v="3"/>
          </reference>
        </references>
      </pivotArea>
    </format>
    <format dxfId="1207">
      <pivotArea dataOnly="0" labelOnly="1" outline="0" fieldPosition="0">
        <references count="6">
          <reference field="1" count="1" selected="0">
            <x v="113"/>
          </reference>
          <reference field="2" count="1" selected="0">
            <x v="92"/>
          </reference>
          <reference field="6" count="1" selected="0">
            <x v="534"/>
          </reference>
          <reference field="7" count="1" selected="0">
            <x v="240"/>
          </reference>
          <reference field="20" count="1">
            <x v="3"/>
          </reference>
          <reference field="21" count="1" selected="0">
            <x v="3"/>
          </reference>
        </references>
      </pivotArea>
    </format>
    <format dxfId="1206">
      <pivotArea dataOnly="0" labelOnly="1" outline="0" fieldPosition="0">
        <references count="6">
          <reference field="1" count="1" selected="0">
            <x v="115"/>
          </reference>
          <reference field="2" count="1" selected="0">
            <x v="24"/>
          </reference>
          <reference field="6" count="1" selected="0">
            <x v="485"/>
          </reference>
          <reference field="7" count="1" selected="0">
            <x v="201"/>
          </reference>
          <reference field="20" count="1">
            <x v="2"/>
          </reference>
          <reference field="21" count="1" selected="0">
            <x v="3"/>
          </reference>
        </references>
      </pivotArea>
    </format>
    <format dxfId="1205">
      <pivotArea dataOnly="0" labelOnly="1" outline="0" fieldPosition="0">
        <references count="6">
          <reference field="1" count="1" selected="0">
            <x v="116"/>
          </reference>
          <reference field="2" count="1" selected="0">
            <x v="413"/>
          </reference>
          <reference field="6" count="1" selected="0">
            <x v="534"/>
          </reference>
          <reference field="7" count="1" selected="0">
            <x v="240"/>
          </reference>
          <reference field="20" count="1">
            <x v="6"/>
          </reference>
          <reference field="21" count="1" selected="0">
            <x v="3"/>
          </reference>
        </references>
      </pivotArea>
    </format>
    <format dxfId="1204">
      <pivotArea dataOnly="0" labelOnly="1" outline="0" fieldPosition="0">
        <references count="6">
          <reference field="1" count="1" selected="0">
            <x v="514"/>
          </reference>
          <reference field="2" count="1" selected="0">
            <x v="569"/>
          </reference>
          <reference field="6" count="1" selected="0">
            <x v="486"/>
          </reference>
          <reference field="7" count="1" selected="0">
            <x v="202"/>
          </reference>
          <reference field="20" count="1">
            <x v="2"/>
          </reference>
          <reference field="21" count="1" selected="0">
            <x v="3"/>
          </reference>
        </references>
      </pivotArea>
    </format>
    <format dxfId="1203">
      <pivotArea dataOnly="0" labelOnly="1" outline="0" fieldPosition="0">
        <references count="6">
          <reference field="1" count="1" selected="0">
            <x v="276"/>
          </reference>
          <reference field="2" count="1" selected="0">
            <x v="226"/>
          </reference>
          <reference field="6" count="1" selected="0">
            <x v="534"/>
          </reference>
          <reference field="7" count="1" selected="0">
            <x v="240"/>
          </reference>
          <reference field="20" count="1">
            <x v="6"/>
          </reference>
          <reference field="21" count="1" selected="0">
            <x v="4"/>
          </reference>
        </references>
      </pivotArea>
    </format>
    <format dxfId="1202">
      <pivotArea dataOnly="0" labelOnly="1" outline="0" fieldPosition="0">
        <references count="6">
          <reference field="1" count="1" selected="0">
            <x v="512"/>
          </reference>
          <reference field="2" count="1" selected="0">
            <x v="568"/>
          </reference>
          <reference field="6" count="1" selected="0">
            <x v="487"/>
          </reference>
          <reference field="7" count="1" selected="0">
            <x v="224"/>
          </reference>
          <reference field="20" count="1">
            <x v="6"/>
          </reference>
          <reference field="21" count="1" selected="0">
            <x v="4"/>
          </reference>
        </references>
      </pivotArea>
    </format>
    <format dxfId="1201">
      <pivotArea dataOnly="0" labelOnly="1" outline="0" fieldPosition="0">
        <references count="6">
          <reference field="1" count="1" selected="0">
            <x v="436"/>
          </reference>
          <reference field="2" count="1" selected="0">
            <x v="249"/>
          </reference>
          <reference field="6" count="1" selected="0">
            <x v="506"/>
          </reference>
          <reference field="7" count="1" selected="0">
            <x v="240"/>
          </reference>
          <reference field="20" count="1">
            <x v="6"/>
          </reference>
          <reference field="21" count="1" selected="0">
            <x v="5"/>
          </reference>
        </references>
      </pivotArea>
    </format>
    <format dxfId="1200">
      <pivotArea dataOnly="0" labelOnly="1" outline="0" fieldPosition="0">
        <references count="6">
          <reference field="1" count="1" selected="0">
            <x v="436"/>
          </reference>
          <reference field="2" count="1" selected="0">
            <x v="466"/>
          </reference>
          <reference field="6" count="1" selected="0">
            <x v="488"/>
          </reference>
          <reference field="7" count="1" selected="0">
            <x v="265"/>
          </reference>
          <reference field="20" count="1">
            <x v="2"/>
          </reference>
          <reference field="21" count="1" selected="0">
            <x v="5"/>
          </reference>
        </references>
      </pivotArea>
    </format>
    <format dxfId="1199">
      <pivotArea dataOnly="0" labelOnly="1" outline="0" fieldPosition="0">
        <references count="4">
          <reference field="1" count="1" selected="0">
            <x v="39"/>
          </reference>
          <reference field="2" count="1" selected="0">
            <x v="167"/>
          </reference>
          <reference field="6" count="1">
            <x v="2487"/>
          </reference>
          <reference field="21" count="1" selected="0">
            <x v="0"/>
          </reference>
        </references>
      </pivotArea>
    </format>
    <format dxfId="1198">
      <pivotArea dataOnly="0" labelOnly="1" outline="0" fieldPosition="0">
        <references count="4">
          <reference field="1" count="1" selected="0">
            <x v="288"/>
          </reference>
          <reference field="2" count="1" selected="0">
            <x v="270"/>
          </reference>
          <reference field="6" count="1">
            <x v="489"/>
          </reference>
          <reference field="21" count="1" selected="0">
            <x v="0"/>
          </reference>
        </references>
      </pivotArea>
    </format>
    <format dxfId="1197">
      <pivotArea dataOnly="0" labelOnly="1" outline="0" fieldPosition="0">
        <references count="4">
          <reference field="1" count="1" selected="0">
            <x v="515"/>
          </reference>
          <reference field="2" count="1" selected="0">
            <x v="294"/>
          </reference>
          <reference field="6" count="1">
            <x v="490"/>
          </reference>
          <reference field="21" count="1" selected="0">
            <x v="0"/>
          </reference>
        </references>
      </pivotArea>
    </format>
    <format dxfId="1196">
      <pivotArea dataOnly="0" labelOnly="1" outline="0" fieldPosition="0">
        <references count="4">
          <reference field="1" count="1" selected="0">
            <x v="116"/>
          </reference>
          <reference field="2" count="1" selected="0">
            <x v="413"/>
          </reference>
          <reference field="6" count="1">
            <x v="2213"/>
          </reference>
          <reference field="21" count="1" selected="0">
            <x v="3"/>
          </reference>
        </references>
      </pivotArea>
    </format>
    <format dxfId="1195">
      <pivotArea dataOnly="0" labelOnly="1" outline="0" fieldPosition="0">
        <references count="4">
          <reference field="1" count="1" selected="0">
            <x v="357"/>
          </reference>
          <reference field="2" count="1" selected="0">
            <x v="95"/>
          </reference>
          <reference field="6" count="2">
            <x v="488"/>
            <x v="534"/>
          </reference>
          <reference field="21" count="1" selected="0">
            <x v="3"/>
          </reference>
        </references>
      </pivotArea>
    </format>
    <format dxfId="1194">
      <pivotArea dataOnly="0" labelOnly="1" outline="0" fieldPosition="0">
        <references count="4">
          <reference field="1" count="1" selected="0">
            <x v="436"/>
          </reference>
          <reference field="2" count="1" selected="0">
            <x v="1350"/>
          </reference>
          <reference field="6" count="1">
            <x v="2141"/>
          </reference>
          <reference field="21" count="1" selected="0">
            <x v="3"/>
          </reference>
        </references>
      </pivotArea>
    </format>
    <format dxfId="1193">
      <pivotArea dataOnly="0" labelOnly="1" outline="0" fieldPosition="0">
        <references count="4">
          <reference field="1" count="1" selected="0">
            <x v="1398"/>
          </reference>
          <reference field="2" count="1" selected="0">
            <x v="20"/>
          </reference>
          <reference field="6" count="1">
            <x v="534"/>
          </reference>
          <reference field="21" count="1" selected="0">
            <x v="3"/>
          </reference>
        </references>
      </pivotArea>
    </format>
    <format dxfId="1192">
      <pivotArea dataOnly="0" labelOnly="1" outline="0" fieldPosition="0">
        <references count="4">
          <reference field="1" count="1" selected="0">
            <x v="2954"/>
          </reference>
          <reference field="2" count="1" selected="0">
            <x v="3099"/>
          </reference>
          <reference field="6" count="1">
            <x v="534"/>
          </reference>
          <reference field="21" count="1" selected="0">
            <x v="10"/>
          </reference>
        </references>
      </pivotArea>
    </format>
    <format dxfId="1191">
      <pivotArea dataOnly="0" labelOnly="1" outline="0" fieldPosition="0">
        <references count="4">
          <reference field="1" count="1" selected="0">
            <x v="4820"/>
          </reference>
          <reference field="2" count="1" selected="0">
            <x v="4729"/>
          </reference>
          <reference field="6" count="1">
            <x v="449"/>
          </reference>
          <reference field="21" count="1" selected="0">
            <x v="10"/>
          </reference>
        </references>
      </pivotArea>
    </format>
    <format dxfId="1190">
      <pivotArea dataOnly="0" labelOnly="1" outline="0" fieldPosition="0">
        <references count="4">
          <reference field="1" count="1" selected="0">
            <x v="3919"/>
          </reference>
          <reference field="2" count="1" selected="0">
            <x v="3866"/>
          </reference>
          <reference field="6" count="1">
            <x v="431"/>
          </reference>
          <reference field="21" count="1" selected="0">
            <x v="12"/>
          </reference>
        </references>
      </pivotArea>
    </format>
    <format dxfId="1189">
      <pivotArea dataOnly="0" labelOnly="1" outline="0" fieldPosition="0">
        <references count="4">
          <reference field="1" count="1" selected="0">
            <x v="4135"/>
          </reference>
          <reference field="2" count="1" selected="0">
            <x v="4109"/>
          </reference>
          <reference field="6" count="1">
            <x v="534"/>
          </reference>
          <reference field="21" count="1" selected="0">
            <x v="12"/>
          </reference>
        </references>
      </pivotArea>
    </format>
    <format dxfId="1188">
      <pivotArea dataOnly="0" labelOnly="1" outline="0" fieldPosition="0">
        <references count="4">
          <reference field="1" count="1" selected="0">
            <x v="5079"/>
          </reference>
          <reference field="2" count="1" selected="0">
            <x v="4973"/>
          </reference>
          <reference field="6" count="1">
            <x v="534"/>
          </reference>
          <reference field="21" count="1" selected="0">
            <x v="12"/>
          </reference>
        </references>
      </pivotArea>
    </format>
    <format dxfId="1187">
      <pivotArea dataOnly="0" labelOnly="1" outline="0" fieldPosition="0">
        <references count="4">
          <reference field="1" count="1" selected="0">
            <x v="5253"/>
          </reference>
          <reference field="2" count="1" selected="0">
            <x v="5123"/>
          </reference>
          <reference field="6" count="1">
            <x v="534"/>
          </reference>
          <reference field="21" count="1" selected="0">
            <x v="12"/>
          </reference>
        </references>
      </pivotArea>
    </format>
    <format dxfId="1186">
      <pivotArea dataOnly="0" labelOnly="1" outline="0" fieldPosition="0">
        <references count="4">
          <reference field="1" count="1" selected="0">
            <x v="4284"/>
          </reference>
          <reference field="2" count="1" selected="0">
            <x v="4223"/>
          </reference>
          <reference field="6" count="1">
            <x v="440"/>
          </reference>
          <reference field="21" count="1" selected="0">
            <x v="15"/>
          </reference>
        </references>
      </pivotArea>
    </format>
    <format dxfId="1185">
      <pivotArea dataOnly="0" labelOnly="1" outline="0" fieldPosition="0">
        <references count="4">
          <reference field="1" count="1" selected="0">
            <x v="4748"/>
          </reference>
          <reference field="2" count="1" selected="0">
            <x v="1928"/>
          </reference>
          <reference field="6" count="1">
            <x v="501"/>
          </reference>
          <reference field="21" count="1" selected="0">
            <x v="15"/>
          </reference>
        </references>
      </pivotArea>
    </format>
    <format dxfId="1184">
      <pivotArea dataOnly="0" labelOnly="1" outline="0" fieldPosition="0">
        <references count="4">
          <reference field="1" count="1" selected="0">
            <x v="436"/>
          </reference>
          <reference field="2" count="1" selected="0">
            <x v="466"/>
          </reference>
          <reference field="6" count="1">
            <x v="534"/>
          </reference>
          <reference field="21" count="1" selected="0">
            <x v="18"/>
          </reference>
        </references>
      </pivotArea>
    </format>
    <format dxfId="1183">
      <pivotArea dataOnly="0" labelOnly="1" outline="0" fieldPosition="0">
        <references count="4">
          <reference field="1" count="1" selected="0">
            <x v="436"/>
          </reference>
          <reference field="2" count="1" selected="0">
            <x v="2256"/>
          </reference>
          <reference field="6" count="1">
            <x v="456"/>
          </reference>
          <reference field="21" count="1" selected="0">
            <x v="19"/>
          </reference>
        </references>
      </pivotArea>
    </format>
    <format dxfId="1182">
      <pivotArea dataOnly="0" labelOnly="1" outline="0" fieldPosition="0">
        <references count="4">
          <reference field="1" count="1" selected="0">
            <x v="436"/>
          </reference>
          <reference field="2" count="1" selected="0">
            <x v="2862"/>
          </reference>
          <reference field="6" count="1">
            <x v="498"/>
          </reference>
          <reference field="21" count="1" selected="0">
            <x v="19"/>
          </reference>
        </references>
      </pivotArea>
    </format>
    <format dxfId="1181">
      <pivotArea dataOnly="0" labelOnly="1" outline="0" fieldPosition="0">
        <references count="4">
          <reference field="1" count="1" selected="0">
            <x v="3223"/>
          </reference>
          <reference field="2" count="1" selected="0">
            <x v="3299"/>
          </reference>
          <reference field="6" count="1">
            <x v="389"/>
          </reference>
          <reference field="21" count="1" selected="0">
            <x v="20"/>
          </reference>
        </references>
      </pivotArea>
    </format>
    <format dxfId="1180">
      <pivotArea dataOnly="0" labelOnly="1" outline="0" fieldPosition="0">
        <references count="4">
          <reference field="1" count="1" selected="0">
            <x v="4358"/>
          </reference>
          <reference field="2" count="1" selected="0">
            <x v="4291"/>
          </reference>
          <reference field="6" count="1">
            <x v="534"/>
          </reference>
          <reference field="21" count="1" selected="0">
            <x v="20"/>
          </reference>
        </references>
      </pivotArea>
    </format>
    <format dxfId="1179">
      <pivotArea dataOnly="0" labelOnly="1" outline="0" fieldPosition="0">
        <references count="4">
          <reference field="1" count="1" selected="0">
            <x v="4553"/>
          </reference>
          <reference field="2" count="1" selected="0">
            <x v="4482"/>
          </reference>
          <reference field="6" count="1">
            <x v="534"/>
          </reference>
          <reference field="21" count="1" selected="0">
            <x v="20"/>
          </reference>
        </references>
      </pivotArea>
    </format>
    <format dxfId="1178">
      <pivotArea dataOnly="0" labelOnly="1" outline="0" fieldPosition="0">
        <references count="4">
          <reference field="1" count="1" selected="0">
            <x v="4888"/>
          </reference>
          <reference field="2" count="1" selected="0">
            <x v="492"/>
          </reference>
          <reference field="6" count="1">
            <x v="534"/>
          </reference>
          <reference field="21" count="1" selected="0">
            <x v="21"/>
          </reference>
        </references>
      </pivotArea>
    </format>
    <format dxfId="1177">
      <pivotArea dataOnly="0" labelOnly="1" outline="0" fieldPosition="0">
        <references count="4">
          <reference field="1" count="1" selected="0">
            <x v="5212"/>
          </reference>
          <reference field="2" count="1" selected="0">
            <x v="5088"/>
          </reference>
          <reference field="6" count="1">
            <x v="470"/>
          </reference>
          <reference field="21" count="1" selected="0">
            <x v="21"/>
          </reference>
        </references>
      </pivotArea>
    </format>
    <format dxfId="1176">
      <pivotArea dataOnly="0" labelOnly="1" outline="0" fieldPosition="0">
        <references count="4">
          <reference field="1" count="1" selected="0">
            <x v="5216"/>
          </reference>
          <reference field="2" count="1" selected="0">
            <x v="5094"/>
          </reference>
          <reference field="6" count="1">
            <x v="495"/>
          </reference>
          <reference field="21" count="1" selected="0">
            <x v="21"/>
          </reference>
        </references>
      </pivotArea>
    </format>
    <format dxfId="1175">
      <pivotArea dataOnly="0" labelOnly="1" outline="0" fieldPosition="0">
        <references count="4">
          <reference field="1" count="1" selected="0">
            <x v="4989"/>
          </reference>
          <reference field="2" count="1" selected="0">
            <x v="4888"/>
          </reference>
          <reference field="6" count="1">
            <x v="2306"/>
          </reference>
          <reference field="21" count="1" selected="0">
            <x v="24"/>
          </reference>
        </references>
      </pivotArea>
    </format>
    <format dxfId="1174">
      <pivotArea dataOnly="0" labelOnly="1" outline="0" fieldPosition="0">
        <references count="4">
          <reference field="1" count="1" selected="0">
            <x v="4718"/>
          </reference>
          <reference field="2" count="1" selected="0">
            <x v="484"/>
          </reference>
          <reference field="6" count="1">
            <x v="487"/>
          </reference>
          <reference field="21" count="1" selected="0">
            <x v="26"/>
          </reference>
        </references>
      </pivotArea>
    </format>
    <format dxfId="1173">
      <pivotArea dataOnly="0" labelOnly="1" outline="0" fieldPosition="0">
        <references count="4">
          <reference field="1" count="1" selected="0">
            <x v="3781"/>
          </reference>
          <reference field="2" count="1" selected="0">
            <x v="3797"/>
          </reference>
          <reference field="6" count="1">
            <x v="885"/>
          </reference>
          <reference field="21" count="1" selected="0">
            <x v="27"/>
          </reference>
        </references>
      </pivotArea>
    </format>
    <format dxfId="1172">
      <pivotArea dataOnly="0" labelOnly="1" outline="0" fieldPosition="0">
        <references count="4">
          <reference field="1" count="1" selected="0">
            <x v="4384"/>
          </reference>
          <reference field="2" count="1" selected="0">
            <x v="4308"/>
          </reference>
          <reference field="6" count="1">
            <x v="534"/>
          </reference>
          <reference field="21" count="1" selected="0">
            <x v="27"/>
          </reference>
        </references>
      </pivotArea>
    </format>
    <format dxfId="1171">
      <pivotArea dataOnly="0" labelOnly="1" outline="0" fieldPosition="0">
        <references count="4">
          <reference field="1" count="1" selected="0">
            <x v="4415"/>
          </reference>
          <reference field="2" count="1" selected="0">
            <x v="4344"/>
          </reference>
          <reference field="6" count="1">
            <x v="440"/>
          </reference>
          <reference field="21" count="1" selected="0">
            <x v="27"/>
          </reference>
        </references>
      </pivotArea>
    </format>
    <format dxfId="1170">
      <pivotArea dataOnly="0" labelOnly="1" outline="0" fieldPosition="0">
        <references count="4">
          <reference field="1" count="1" selected="0">
            <x v="4771"/>
          </reference>
          <reference field="2" count="1" selected="0">
            <x v="2707"/>
          </reference>
          <reference field="6" count="1">
            <x v="458"/>
          </reference>
          <reference field="21" count="1" selected="0">
            <x v="29"/>
          </reference>
        </references>
      </pivotArea>
    </format>
    <format dxfId="1169">
      <pivotArea dataOnly="0" labelOnly="1" outline="0" fieldPosition="0">
        <references count="4">
          <reference field="1" count="1" selected="0">
            <x v="4893"/>
          </reference>
          <reference field="2" count="1" selected="0">
            <x v="4801"/>
          </reference>
          <reference field="6" count="1">
            <x v="534"/>
          </reference>
          <reference field="21" count="1" selected="0">
            <x v="29"/>
          </reference>
        </references>
      </pivotArea>
    </format>
    <format dxfId="1168">
      <pivotArea dataOnly="0" labelOnly="1" outline="0" fieldPosition="0">
        <references count="4">
          <reference field="1" count="1" selected="0">
            <x v="4976"/>
          </reference>
          <reference field="2" count="1" selected="0">
            <x v="4871"/>
          </reference>
          <reference field="6" count="1">
            <x v="534"/>
          </reference>
          <reference field="21" count="1" selected="0">
            <x v="29"/>
          </reference>
        </references>
      </pivotArea>
    </format>
    <format dxfId="1167">
      <pivotArea dataOnly="0" labelOnly="1" outline="0" fieldPosition="0">
        <references count="4">
          <reference field="1" count="1" selected="0">
            <x v="4986"/>
          </reference>
          <reference field="2" count="1" selected="0">
            <x v="4884"/>
          </reference>
          <reference field="6" count="1">
            <x v="466"/>
          </reference>
          <reference field="21" count="1" selected="0">
            <x v="29"/>
          </reference>
        </references>
      </pivotArea>
    </format>
    <format dxfId="1166">
      <pivotArea dataOnly="0" labelOnly="1" outline="0" fieldPosition="0">
        <references count="4">
          <reference field="1" count="1" selected="0">
            <x v="5223"/>
          </reference>
          <reference field="2" count="1" selected="0">
            <x v="5099"/>
          </reference>
          <reference field="6" count="1">
            <x v="534"/>
          </reference>
          <reference field="21" count="1" selected="0">
            <x v="29"/>
          </reference>
        </references>
      </pivotArea>
    </format>
    <format dxfId="1165">
      <pivotArea dataOnly="0" labelOnly="1" outline="0" fieldPosition="0">
        <references count="4">
          <reference field="1" count="1" selected="0">
            <x v="3018"/>
          </reference>
          <reference field="2" count="1" selected="0">
            <x v="1645"/>
          </reference>
          <reference field="6" count="1">
            <x v="1782"/>
          </reference>
          <reference field="21" count="1" selected="0">
            <x v="32"/>
          </reference>
        </references>
      </pivotArea>
    </format>
    <format dxfId="1164">
      <pivotArea dataOnly="0" labelOnly="1" outline="0" fieldPosition="0">
        <references count="4">
          <reference field="1" count="1" selected="0">
            <x v="4745"/>
          </reference>
          <reference field="2" count="1" selected="0">
            <x v="1955"/>
          </reference>
          <reference field="6" count="1">
            <x v="490"/>
          </reference>
          <reference field="21" count="1" selected="0">
            <x v="37"/>
          </reference>
        </references>
      </pivotArea>
    </format>
    <format dxfId="1163">
      <pivotArea dataOnly="0" labelOnly="1" outline="0" fieldPosition="0">
        <references count="4">
          <reference field="1" count="1" selected="0">
            <x v="4491"/>
          </reference>
          <reference field="2" count="1" selected="0">
            <x v="4405"/>
          </reference>
          <reference field="6" count="1">
            <x v="2252"/>
          </reference>
          <reference field="21" count="1" selected="0">
            <x v="44"/>
          </reference>
        </references>
      </pivotArea>
    </format>
    <format dxfId="1162">
      <pivotArea dataOnly="0" labelOnly="1" outline="0" fieldPosition="0">
        <references count="4">
          <reference field="1" count="1" selected="0">
            <x v="5201"/>
          </reference>
          <reference field="2" count="1" selected="0">
            <x v="5073"/>
          </reference>
          <reference field="6" count="1">
            <x v="2141"/>
          </reference>
          <reference field="21" count="1" selected="0">
            <x v="48"/>
          </reference>
        </references>
      </pivotArea>
    </format>
    <format dxfId="1161">
      <pivotArea dataOnly="0" labelOnly="1" outline="0" fieldPosition="0">
        <references count="4">
          <reference field="1" count="1" selected="0">
            <x v="2364"/>
          </reference>
          <reference field="2" count="1" selected="0">
            <x v="2653"/>
          </reference>
          <reference field="6" count="1">
            <x v="783"/>
          </reference>
          <reference field="21" count="1" selected="0">
            <x v="52"/>
          </reference>
        </references>
      </pivotArea>
    </format>
    <format dxfId="1160">
      <pivotArea dataOnly="0" labelOnly="1" outline="0" fieldPosition="0">
        <references count="4">
          <reference field="1" count="1" selected="0">
            <x v="5211"/>
          </reference>
          <reference field="2" count="1" selected="0">
            <x v="5085"/>
          </reference>
          <reference field="6" count="1">
            <x v="481"/>
          </reference>
          <reference field="21" count="1" selected="0">
            <x v="55"/>
          </reference>
        </references>
      </pivotArea>
    </format>
    <format dxfId="1159">
      <pivotArea dataOnly="0" labelOnly="1" outline="0" fieldPosition="0">
        <references count="4">
          <reference field="1" count="1" selected="0">
            <x v="3766"/>
          </reference>
          <reference field="2" count="1" selected="0">
            <x v="3783"/>
          </reference>
          <reference field="6" count="1">
            <x v="488"/>
          </reference>
          <reference field="21" count="1" selected="0">
            <x v="56"/>
          </reference>
        </references>
      </pivotArea>
    </format>
    <format dxfId="1158">
      <pivotArea dataOnly="0" labelOnly="1" outline="0" fieldPosition="0">
        <references count="5">
          <reference field="1" count="1" selected="0">
            <x v="39"/>
          </reference>
          <reference field="2" count="1" selected="0">
            <x v="167"/>
          </reference>
          <reference field="6" count="1" selected="0">
            <x v="2487"/>
          </reference>
          <reference field="7" count="1">
            <x v="207"/>
          </reference>
          <reference field="21" count="1" selected="0">
            <x v="0"/>
          </reference>
        </references>
      </pivotArea>
    </format>
    <format dxfId="1157">
      <pivotArea dataOnly="0" labelOnly="1" outline="0" fieldPosition="0">
        <references count="5">
          <reference field="1" count="1" selected="0">
            <x v="288"/>
          </reference>
          <reference field="2" count="1" selected="0">
            <x v="270"/>
          </reference>
          <reference field="6" count="1" selected="0">
            <x v="489"/>
          </reference>
          <reference field="7" count="1">
            <x v="174"/>
          </reference>
          <reference field="21" count="1" selected="0">
            <x v="0"/>
          </reference>
        </references>
      </pivotArea>
    </format>
    <format dxfId="1156">
      <pivotArea dataOnly="0" labelOnly="1" outline="0" fieldPosition="0">
        <references count="5">
          <reference field="1" count="1" selected="0">
            <x v="515"/>
          </reference>
          <reference field="2" count="1" selected="0">
            <x v="294"/>
          </reference>
          <reference field="6" count="1" selected="0">
            <x v="490"/>
          </reference>
          <reference field="7" count="1">
            <x v="565"/>
          </reference>
          <reference field="21" count="1" selected="0">
            <x v="0"/>
          </reference>
        </references>
      </pivotArea>
    </format>
    <format dxfId="1155">
      <pivotArea dataOnly="0" labelOnly="1" outline="0" fieldPosition="0">
        <references count="5">
          <reference field="1" count="1" selected="0">
            <x v="116"/>
          </reference>
          <reference field="2" count="1" selected="0">
            <x v="413"/>
          </reference>
          <reference field="6" count="1" selected="0">
            <x v="2213"/>
          </reference>
          <reference field="7" count="1">
            <x v="2758"/>
          </reference>
          <reference field="21" count="1" selected="0">
            <x v="3"/>
          </reference>
        </references>
      </pivotArea>
    </format>
    <format dxfId="1154">
      <pivotArea dataOnly="0" labelOnly="1" outline="0" fieldPosition="0">
        <references count="5">
          <reference field="1" count="1" selected="0">
            <x v="357"/>
          </reference>
          <reference field="2" count="1" selected="0">
            <x v="95"/>
          </reference>
          <reference field="6" count="1" selected="0">
            <x v="488"/>
          </reference>
          <reference field="7" count="1">
            <x v="265"/>
          </reference>
          <reference field="21" count="1" selected="0">
            <x v="3"/>
          </reference>
        </references>
      </pivotArea>
    </format>
    <format dxfId="1153">
      <pivotArea dataOnly="0" labelOnly="1" outline="0" fieldPosition="0">
        <references count="5">
          <reference field="1" count="1" selected="0">
            <x v="357"/>
          </reference>
          <reference field="2" count="1" selected="0">
            <x v="95"/>
          </reference>
          <reference field="6" count="1" selected="0">
            <x v="534"/>
          </reference>
          <reference field="7" count="1">
            <x v="240"/>
          </reference>
          <reference field="21" count="1" selected="0">
            <x v="3"/>
          </reference>
        </references>
      </pivotArea>
    </format>
    <format dxfId="1152">
      <pivotArea dataOnly="0" labelOnly="1" outline="0" fieldPosition="0">
        <references count="5">
          <reference field="1" count="1" selected="0">
            <x v="436"/>
          </reference>
          <reference field="2" count="1" selected="0">
            <x v="1350"/>
          </reference>
          <reference field="6" count="1" selected="0">
            <x v="2141"/>
          </reference>
          <reference field="7" count="1">
            <x v="190"/>
          </reference>
          <reference field="21" count="1" selected="0">
            <x v="3"/>
          </reference>
        </references>
      </pivotArea>
    </format>
    <format dxfId="1151">
      <pivotArea dataOnly="0" labelOnly="1" outline="0" fieldPosition="0">
        <references count="5">
          <reference field="1" count="1" selected="0">
            <x v="1398"/>
          </reference>
          <reference field="2" count="1" selected="0">
            <x v="20"/>
          </reference>
          <reference field="6" count="1" selected="0">
            <x v="534"/>
          </reference>
          <reference field="7" count="1">
            <x v="240"/>
          </reference>
          <reference field="21" count="1" selected="0">
            <x v="3"/>
          </reference>
        </references>
      </pivotArea>
    </format>
    <format dxfId="1150">
      <pivotArea dataOnly="0" labelOnly="1" outline="0" fieldPosition="0">
        <references count="5">
          <reference field="1" count="1" selected="0">
            <x v="2954"/>
          </reference>
          <reference field="2" count="1" selected="0">
            <x v="3099"/>
          </reference>
          <reference field="6" count="1" selected="0">
            <x v="534"/>
          </reference>
          <reference field="7" count="1">
            <x v="240"/>
          </reference>
          <reference field="21" count="1" selected="0">
            <x v="10"/>
          </reference>
        </references>
      </pivotArea>
    </format>
    <format dxfId="1149">
      <pivotArea dataOnly="0" labelOnly="1" outline="0" fieldPosition="0">
        <references count="5">
          <reference field="1" count="1" selected="0">
            <x v="4820"/>
          </reference>
          <reference field="2" count="1" selected="0">
            <x v="4729"/>
          </reference>
          <reference field="6" count="1" selected="0">
            <x v="449"/>
          </reference>
          <reference field="7" count="1">
            <x v="2175"/>
          </reference>
          <reference field="21" count="1" selected="0">
            <x v="10"/>
          </reference>
        </references>
      </pivotArea>
    </format>
    <format dxfId="1148">
      <pivotArea dataOnly="0" labelOnly="1" outline="0" fieldPosition="0">
        <references count="5">
          <reference field="1" count="1" selected="0">
            <x v="3919"/>
          </reference>
          <reference field="2" count="1" selected="0">
            <x v="3866"/>
          </reference>
          <reference field="6" count="1" selected="0">
            <x v="431"/>
          </reference>
          <reference field="7" count="1">
            <x v="1042"/>
          </reference>
          <reference field="21" count="1" selected="0">
            <x v="12"/>
          </reference>
        </references>
      </pivotArea>
    </format>
    <format dxfId="1147">
      <pivotArea dataOnly="0" labelOnly="1" outline="0" fieldPosition="0">
        <references count="5">
          <reference field="1" count="1" selected="0">
            <x v="4135"/>
          </reference>
          <reference field="2" count="1" selected="0">
            <x v="4109"/>
          </reference>
          <reference field="6" count="1" selected="0">
            <x v="534"/>
          </reference>
          <reference field="7" count="1">
            <x v="240"/>
          </reference>
          <reference field="21" count="1" selected="0">
            <x v="12"/>
          </reference>
        </references>
      </pivotArea>
    </format>
    <format dxfId="1146">
      <pivotArea dataOnly="0" labelOnly="1" outline="0" fieldPosition="0">
        <references count="5">
          <reference field="1" count="1" selected="0">
            <x v="5079"/>
          </reference>
          <reference field="2" count="1" selected="0">
            <x v="4973"/>
          </reference>
          <reference field="6" count="1" selected="0">
            <x v="534"/>
          </reference>
          <reference field="7" count="1">
            <x v="240"/>
          </reference>
          <reference field="21" count="1" selected="0">
            <x v="12"/>
          </reference>
        </references>
      </pivotArea>
    </format>
    <format dxfId="1145">
      <pivotArea dataOnly="0" labelOnly="1" outline="0" fieldPosition="0">
        <references count="5">
          <reference field="1" count="1" selected="0">
            <x v="5253"/>
          </reference>
          <reference field="2" count="1" selected="0">
            <x v="5123"/>
          </reference>
          <reference field="6" count="1" selected="0">
            <x v="534"/>
          </reference>
          <reference field="7" count="1">
            <x v="240"/>
          </reference>
          <reference field="21" count="1" selected="0">
            <x v="12"/>
          </reference>
        </references>
      </pivotArea>
    </format>
    <format dxfId="1144">
      <pivotArea dataOnly="0" labelOnly="1" outline="0" fieldPosition="0">
        <references count="5">
          <reference field="1" count="1" selected="0">
            <x v="4284"/>
          </reference>
          <reference field="2" count="1" selected="0">
            <x v="4223"/>
          </reference>
          <reference field="6" count="1" selected="0">
            <x v="440"/>
          </reference>
          <reference field="7" count="1">
            <x v="565"/>
          </reference>
          <reference field="21" count="1" selected="0">
            <x v="15"/>
          </reference>
        </references>
      </pivotArea>
    </format>
    <format dxfId="1143">
      <pivotArea dataOnly="0" labelOnly="1" outline="0" fieldPosition="0">
        <references count="5">
          <reference field="1" count="1" selected="0">
            <x v="4748"/>
          </reference>
          <reference field="2" count="1" selected="0">
            <x v="1928"/>
          </reference>
          <reference field="6" count="1" selected="0">
            <x v="501"/>
          </reference>
          <reference field="7" count="1">
            <x v="559"/>
          </reference>
          <reference field="21" count="1" selected="0">
            <x v="15"/>
          </reference>
        </references>
      </pivotArea>
    </format>
    <format dxfId="1142">
      <pivotArea dataOnly="0" labelOnly="1" outline="0" fieldPosition="0">
        <references count="5">
          <reference field="1" count="1" selected="0">
            <x v="436"/>
          </reference>
          <reference field="2" count="1" selected="0">
            <x v="466"/>
          </reference>
          <reference field="6" count="1" selected="0">
            <x v="534"/>
          </reference>
          <reference field="7" count="1">
            <x v="240"/>
          </reference>
          <reference field="21" count="1" selected="0">
            <x v="18"/>
          </reference>
        </references>
      </pivotArea>
    </format>
    <format dxfId="1141">
      <pivotArea dataOnly="0" labelOnly="1" outline="0" fieldPosition="0">
        <references count="5">
          <reference field="1" count="1" selected="0">
            <x v="3223"/>
          </reference>
          <reference field="2" count="1" selected="0">
            <x v="3299"/>
          </reference>
          <reference field="6" count="1" selected="0">
            <x v="389"/>
          </reference>
          <reference field="7" count="1">
            <x v="2236"/>
          </reference>
          <reference field="21" count="1" selected="0">
            <x v="20"/>
          </reference>
        </references>
      </pivotArea>
    </format>
    <format dxfId="1140">
      <pivotArea dataOnly="0" labelOnly="1" outline="0" fieldPosition="0">
        <references count="5">
          <reference field="1" count="1" selected="0">
            <x v="4358"/>
          </reference>
          <reference field="2" count="1" selected="0">
            <x v="4291"/>
          </reference>
          <reference field="6" count="1" selected="0">
            <x v="534"/>
          </reference>
          <reference field="7" count="1">
            <x v="240"/>
          </reference>
          <reference field="21" count="1" selected="0">
            <x v="20"/>
          </reference>
        </references>
      </pivotArea>
    </format>
    <format dxfId="1139">
      <pivotArea dataOnly="0" labelOnly="1" outline="0" fieldPosition="0">
        <references count="5">
          <reference field="1" count="1" selected="0">
            <x v="4553"/>
          </reference>
          <reference field="2" count="1" selected="0">
            <x v="4482"/>
          </reference>
          <reference field="6" count="1" selected="0">
            <x v="534"/>
          </reference>
          <reference field="7" count="1">
            <x v="240"/>
          </reference>
          <reference field="21" count="1" selected="0">
            <x v="20"/>
          </reference>
        </references>
      </pivotArea>
    </format>
    <format dxfId="1138">
      <pivotArea dataOnly="0" labelOnly="1" outline="0" fieldPosition="0">
        <references count="5">
          <reference field="1" count="1" selected="0">
            <x v="4888"/>
          </reference>
          <reference field="2" count="1" selected="0">
            <x v="492"/>
          </reference>
          <reference field="6" count="1" selected="0">
            <x v="534"/>
          </reference>
          <reference field="7" count="1">
            <x v="240"/>
          </reference>
          <reference field="21" count="1" selected="0">
            <x v="21"/>
          </reference>
        </references>
      </pivotArea>
    </format>
    <format dxfId="1137">
      <pivotArea dataOnly="0" labelOnly="1" outline="0" fieldPosition="0">
        <references count="5">
          <reference field="1" count="1" selected="0">
            <x v="5216"/>
          </reference>
          <reference field="2" count="1" selected="0">
            <x v="5094"/>
          </reference>
          <reference field="6" count="1" selected="0">
            <x v="495"/>
          </reference>
          <reference field="7" count="1">
            <x v="2585"/>
          </reference>
          <reference field="21" count="1" selected="0">
            <x v="21"/>
          </reference>
        </references>
      </pivotArea>
    </format>
    <format dxfId="1136">
      <pivotArea dataOnly="0" labelOnly="1" outline="0" fieldPosition="0">
        <references count="5">
          <reference field="1" count="1" selected="0">
            <x v="4989"/>
          </reference>
          <reference field="2" count="1" selected="0">
            <x v="4888"/>
          </reference>
          <reference field="6" count="1" selected="0">
            <x v="2306"/>
          </reference>
          <reference field="7" count="1">
            <x v="2591"/>
          </reference>
          <reference field="21" count="1" selected="0">
            <x v="24"/>
          </reference>
        </references>
      </pivotArea>
    </format>
    <format dxfId="1135">
      <pivotArea dataOnly="0" labelOnly="1" outline="0" fieldPosition="0">
        <references count="5">
          <reference field="1" count="1" selected="0">
            <x v="4718"/>
          </reference>
          <reference field="2" count="1" selected="0">
            <x v="484"/>
          </reference>
          <reference field="6" count="1" selected="0">
            <x v="487"/>
          </reference>
          <reference field="7" count="1">
            <x v="171"/>
          </reference>
          <reference field="21" count="1" selected="0">
            <x v="26"/>
          </reference>
        </references>
      </pivotArea>
    </format>
    <format dxfId="1134">
      <pivotArea dataOnly="0" labelOnly="1" outline="0" fieldPosition="0">
        <references count="5">
          <reference field="1" count="1" selected="0">
            <x v="3781"/>
          </reference>
          <reference field="2" count="1" selected="0">
            <x v="3797"/>
          </reference>
          <reference field="6" count="1" selected="0">
            <x v="885"/>
          </reference>
          <reference field="7" count="1">
            <x v="2528"/>
          </reference>
          <reference field="21" count="1" selected="0">
            <x v="27"/>
          </reference>
        </references>
      </pivotArea>
    </format>
    <format dxfId="1133">
      <pivotArea dataOnly="0" labelOnly="1" outline="0" fieldPosition="0">
        <references count="5">
          <reference field="1" count="1" selected="0">
            <x v="4384"/>
          </reference>
          <reference field="2" count="1" selected="0">
            <x v="4308"/>
          </reference>
          <reference field="6" count="1" selected="0">
            <x v="534"/>
          </reference>
          <reference field="7" count="1">
            <x v="240"/>
          </reference>
          <reference field="21" count="1" selected="0">
            <x v="27"/>
          </reference>
        </references>
      </pivotArea>
    </format>
    <format dxfId="1132">
      <pivotArea dataOnly="0" labelOnly="1" outline="0" fieldPosition="0">
        <references count="5">
          <reference field="1" count="1" selected="0">
            <x v="4415"/>
          </reference>
          <reference field="2" count="1" selected="0">
            <x v="4344"/>
          </reference>
          <reference field="6" count="1" selected="0">
            <x v="440"/>
          </reference>
          <reference field="7" count="1">
            <x v="58"/>
          </reference>
          <reference field="21" count="1" selected="0">
            <x v="27"/>
          </reference>
        </references>
      </pivotArea>
    </format>
    <format dxfId="1131">
      <pivotArea dataOnly="0" labelOnly="1" outline="0" fieldPosition="0">
        <references count="5">
          <reference field="1" count="1" selected="0">
            <x v="4771"/>
          </reference>
          <reference field="2" count="1" selected="0">
            <x v="2707"/>
          </reference>
          <reference field="6" count="1" selected="0">
            <x v="458"/>
          </reference>
          <reference field="7" count="1">
            <x v="145"/>
          </reference>
          <reference field="21" count="1" selected="0">
            <x v="29"/>
          </reference>
        </references>
      </pivotArea>
    </format>
    <format dxfId="1130">
      <pivotArea dataOnly="0" labelOnly="1" outline="0" fieldPosition="0">
        <references count="5">
          <reference field="1" count="1" selected="0">
            <x v="4893"/>
          </reference>
          <reference field="2" count="1" selected="0">
            <x v="4801"/>
          </reference>
          <reference field="6" count="1" selected="0">
            <x v="534"/>
          </reference>
          <reference field="7" count="1">
            <x v="240"/>
          </reference>
          <reference field="21" count="1" selected="0">
            <x v="29"/>
          </reference>
        </references>
      </pivotArea>
    </format>
    <format dxfId="1129">
      <pivotArea dataOnly="0" labelOnly="1" outline="0" fieldPosition="0">
        <references count="5">
          <reference field="1" count="1" selected="0">
            <x v="4976"/>
          </reference>
          <reference field="2" count="1" selected="0">
            <x v="4871"/>
          </reference>
          <reference field="6" count="1" selected="0">
            <x v="534"/>
          </reference>
          <reference field="7" count="1">
            <x v="240"/>
          </reference>
          <reference field="21" count="1" selected="0">
            <x v="29"/>
          </reference>
        </references>
      </pivotArea>
    </format>
    <format dxfId="1128">
      <pivotArea dataOnly="0" labelOnly="1" outline="0" fieldPosition="0">
        <references count="5">
          <reference field="1" count="1" selected="0">
            <x v="4986"/>
          </reference>
          <reference field="2" count="1" selected="0">
            <x v="4884"/>
          </reference>
          <reference field="6" count="1" selected="0">
            <x v="466"/>
          </reference>
          <reference field="7" count="1">
            <x v="2395"/>
          </reference>
          <reference field="21" count="1" selected="0">
            <x v="29"/>
          </reference>
        </references>
      </pivotArea>
    </format>
    <format dxfId="1127">
      <pivotArea dataOnly="0" labelOnly="1" outline="0" fieldPosition="0">
        <references count="5">
          <reference field="1" count="1" selected="0">
            <x v="5223"/>
          </reference>
          <reference field="2" count="1" selected="0">
            <x v="5099"/>
          </reference>
          <reference field="6" count="1" selected="0">
            <x v="534"/>
          </reference>
          <reference field="7" count="1">
            <x v="240"/>
          </reference>
          <reference field="21" count="1" selected="0">
            <x v="29"/>
          </reference>
        </references>
      </pivotArea>
    </format>
    <format dxfId="1126">
      <pivotArea dataOnly="0" labelOnly="1" outline="0" fieldPosition="0">
        <references count="5">
          <reference field="1" count="1" selected="0">
            <x v="3018"/>
          </reference>
          <reference field="2" count="1" selected="0">
            <x v="1645"/>
          </reference>
          <reference field="6" count="1" selected="0">
            <x v="1782"/>
          </reference>
          <reference field="7" count="1">
            <x v="2122"/>
          </reference>
          <reference field="21" count="1" selected="0">
            <x v="32"/>
          </reference>
        </references>
      </pivotArea>
    </format>
    <format dxfId="1125">
      <pivotArea dataOnly="0" labelOnly="1" outline="0" fieldPosition="0">
        <references count="5">
          <reference field="1" count="1" selected="0">
            <x v="4745"/>
          </reference>
          <reference field="2" count="1" selected="0">
            <x v="1955"/>
          </reference>
          <reference field="6" count="1" selected="0">
            <x v="490"/>
          </reference>
          <reference field="7" count="1">
            <x v="176"/>
          </reference>
          <reference field="21" count="1" selected="0">
            <x v="37"/>
          </reference>
        </references>
      </pivotArea>
    </format>
    <format dxfId="1124">
      <pivotArea dataOnly="0" labelOnly="1" outline="0" fieldPosition="0">
        <references count="5">
          <reference field="1" count="1" selected="0">
            <x v="4491"/>
          </reference>
          <reference field="2" count="1" selected="0">
            <x v="4405"/>
          </reference>
          <reference field="6" count="1" selected="0">
            <x v="2252"/>
          </reference>
          <reference field="7" count="1">
            <x v="2699"/>
          </reference>
          <reference field="21" count="1" selected="0">
            <x v="44"/>
          </reference>
        </references>
      </pivotArea>
    </format>
    <format dxfId="1123">
      <pivotArea dataOnly="0" labelOnly="1" outline="0" fieldPosition="0">
        <references count="5">
          <reference field="1" count="1" selected="0">
            <x v="5201"/>
          </reference>
          <reference field="2" count="1" selected="0">
            <x v="5073"/>
          </reference>
          <reference field="6" count="1" selected="0">
            <x v="2141"/>
          </reference>
          <reference field="7" count="1">
            <x v="3073"/>
          </reference>
          <reference field="21" count="1" selected="0">
            <x v="48"/>
          </reference>
        </references>
      </pivotArea>
    </format>
    <format dxfId="1122">
      <pivotArea dataOnly="0" labelOnly="1" outline="0" fieldPosition="0">
        <references count="5">
          <reference field="1" count="1" selected="0">
            <x v="2364"/>
          </reference>
          <reference field="2" count="1" selected="0">
            <x v="2653"/>
          </reference>
          <reference field="6" count="1" selected="0">
            <x v="783"/>
          </reference>
          <reference field="7" count="1">
            <x v="240"/>
          </reference>
          <reference field="21" count="1" selected="0">
            <x v="52"/>
          </reference>
        </references>
      </pivotArea>
    </format>
    <format dxfId="1121">
      <pivotArea dataOnly="0" labelOnly="1" outline="0" fieldPosition="0">
        <references count="5">
          <reference field="1" count="1" selected="0">
            <x v="5211"/>
          </reference>
          <reference field="2" count="1" selected="0">
            <x v="5085"/>
          </reference>
          <reference field="6" count="1" selected="0">
            <x v="481"/>
          </reference>
          <reference field="7" count="1">
            <x v="115"/>
          </reference>
          <reference field="21" count="1" selected="0">
            <x v="55"/>
          </reference>
        </references>
      </pivotArea>
    </format>
    <format dxfId="1120">
      <pivotArea dataOnly="0" labelOnly="1" outline="0" fieldPosition="0">
        <references count="5">
          <reference field="1" count="1" selected="0">
            <x v="3766"/>
          </reference>
          <reference field="2" count="1" selected="0">
            <x v="3783"/>
          </reference>
          <reference field="6" count="1" selected="0">
            <x v="488"/>
          </reference>
          <reference field="7" count="1">
            <x v="2522"/>
          </reference>
          <reference field="21" count="1" selected="0">
            <x v="56"/>
          </reference>
        </references>
      </pivotArea>
    </format>
    <format dxfId="1119">
      <pivotArea dataOnly="0" labelOnly="1" outline="0" fieldPosition="0">
        <references count="6">
          <reference field="1" count="1" selected="0">
            <x v="39"/>
          </reference>
          <reference field="2" count="1" selected="0">
            <x v="167"/>
          </reference>
          <reference field="6" count="1" selected="0">
            <x v="2487"/>
          </reference>
          <reference field="7" count="1" selected="0">
            <x v="207"/>
          </reference>
          <reference field="20" count="1">
            <x v="2"/>
          </reference>
          <reference field="21" count="1" selected="0">
            <x v="0"/>
          </reference>
        </references>
      </pivotArea>
    </format>
    <format dxfId="1118">
      <pivotArea dataOnly="0" labelOnly="1" outline="0" fieldPosition="0">
        <references count="6">
          <reference field="1" count="1" selected="0">
            <x v="81"/>
          </reference>
          <reference field="2" count="1" selected="0">
            <x v="487"/>
          </reference>
          <reference field="6" count="1" selected="0">
            <x v="504"/>
          </reference>
          <reference field="7" count="1" selected="0">
            <x v="192"/>
          </reference>
          <reference field="20" count="1">
            <x v="3"/>
          </reference>
          <reference field="21" count="1" selected="0">
            <x v="0"/>
          </reference>
        </references>
      </pivotArea>
    </format>
    <format dxfId="1117">
      <pivotArea dataOnly="0" labelOnly="1" outline="0" fieldPosition="0">
        <references count="6">
          <reference field="1" count="1" selected="0">
            <x v="91"/>
          </reference>
          <reference field="2" count="1" selected="0">
            <x v="405"/>
          </reference>
          <reference field="6" count="1" selected="0">
            <x v="487"/>
          </reference>
          <reference field="7" count="1" selected="0">
            <x v="224"/>
          </reference>
          <reference field="20" count="1">
            <x v="1"/>
          </reference>
          <reference field="21" count="1" selected="0">
            <x v="0"/>
          </reference>
        </references>
      </pivotArea>
    </format>
    <format dxfId="1116">
      <pivotArea dataOnly="0" labelOnly="1" outline="0" fieldPosition="0">
        <references count="6">
          <reference field="1" count="1" selected="0">
            <x v="92"/>
          </reference>
          <reference field="2" count="1" selected="0">
            <x v="394"/>
          </reference>
          <reference field="6" count="1" selected="0">
            <x v="493"/>
          </reference>
          <reference field="7" count="1" selected="0">
            <x v="180"/>
          </reference>
          <reference field="20" count="1">
            <x v="3"/>
          </reference>
          <reference field="21" count="1" selected="0">
            <x v="0"/>
          </reference>
        </references>
      </pivotArea>
    </format>
    <format dxfId="1115">
      <pivotArea dataOnly="0" labelOnly="1" outline="0" fieldPosition="0">
        <references count="6">
          <reference field="1" count="1" selected="0">
            <x v="93"/>
          </reference>
          <reference field="2" count="1" selected="0">
            <x v="93"/>
          </reference>
          <reference field="6" count="1" selected="0">
            <x v="494"/>
          </reference>
          <reference field="7" count="1" selected="0">
            <x v="209"/>
          </reference>
          <reference field="20" count="1">
            <x v="2"/>
          </reference>
          <reference field="21" count="1" selected="0">
            <x v="0"/>
          </reference>
        </references>
      </pivotArea>
    </format>
    <format dxfId="1114">
      <pivotArea dataOnly="0" labelOnly="1" outline="0" fieldPosition="0">
        <references count="6">
          <reference field="1" count="1" selected="0">
            <x v="160"/>
          </reference>
          <reference field="2" count="1" selected="0">
            <x v="209"/>
          </reference>
          <reference field="6" count="1" selected="0">
            <x v="508"/>
          </reference>
          <reference field="7" count="1" selected="0">
            <x v="212"/>
          </reference>
          <reference field="20" count="1">
            <x v="2"/>
          </reference>
          <reference field="21" count="1" selected="0">
            <x v="0"/>
          </reference>
        </references>
      </pivotArea>
    </format>
    <format dxfId="1113">
      <pivotArea dataOnly="0" labelOnly="1" outline="0" fieldPosition="0">
        <references count="6">
          <reference field="1" count="1" selected="0">
            <x v="176"/>
          </reference>
          <reference field="2" count="1" selected="0">
            <x v="403"/>
          </reference>
          <reference field="6" count="1" selected="0">
            <x v="2490"/>
          </reference>
          <reference field="7" count="1" selected="0">
            <x v="3108"/>
          </reference>
          <reference field="20" count="1">
            <x v="3"/>
          </reference>
          <reference field="21" count="1" selected="0">
            <x v="0"/>
          </reference>
        </references>
      </pivotArea>
    </format>
    <format dxfId="1112">
      <pivotArea dataOnly="0" labelOnly="1" outline="0" fieldPosition="0">
        <references count="6">
          <reference field="1" count="1" selected="0">
            <x v="194"/>
          </reference>
          <reference field="2" count="1" selected="0">
            <x v="0"/>
          </reference>
          <reference field="6" count="1" selected="0">
            <x v="502"/>
          </reference>
          <reference field="7" count="1" selected="0">
            <x v="191"/>
          </reference>
          <reference field="20" count="1">
            <x v="3"/>
          </reference>
          <reference field="21" count="1" selected="0">
            <x v="0"/>
          </reference>
        </references>
      </pivotArea>
    </format>
    <format dxfId="1111">
      <pivotArea dataOnly="0" labelOnly="1" outline="0" fieldPosition="0">
        <references count="6">
          <reference field="1" count="1" selected="0">
            <x v="228"/>
          </reference>
          <reference field="2" count="1" selected="0">
            <x v="266"/>
          </reference>
          <reference field="6" count="1" selected="0">
            <x v="541"/>
          </reference>
          <reference field="7" count="1" selected="0">
            <x v="560"/>
          </reference>
          <reference field="20" count="1">
            <x v="3"/>
          </reference>
          <reference field="21" count="1" selected="0">
            <x v="0"/>
          </reference>
        </references>
      </pivotArea>
    </format>
    <format dxfId="1110">
      <pivotArea dataOnly="0" labelOnly="1" outline="0" fieldPosition="0">
        <references count="6">
          <reference field="1" count="1" selected="0">
            <x v="229"/>
          </reference>
          <reference field="2" count="1" selected="0">
            <x v="76"/>
          </reference>
          <reference field="6" count="1" selected="0">
            <x v="474"/>
          </reference>
          <reference field="7" count="1" selected="0">
            <x v="197"/>
          </reference>
          <reference field="20" count="1">
            <x v="2"/>
          </reference>
          <reference field="21" count="1" selected="0">
            <x v="0"/>
          </reference>
        </references>
      </pivotArea>
    </format>
    <format dxfId="1109">
      <pivotArea dataOnly="0" labelOnly="1" outline="0" fieldPosition="0">
        <references count="6">
          <reference field="1" count="1" selected="0">
            <x v="254"/>
          </reference>
          <reference field="2" count="1" selected="0">
            <x v="478"/>
          </reference>
          <reference field="6" count="1" selected="0">
            <x v="507"/>
          </reference>
          <reference field="7" count="1" selected="0">
            <x v="233"/>
          </reference>
          <reference field="20" count="1">
            <x v="1"/>
          </reference>
          <reference field="21" count="1" selected="0">
            <x v="0"/>
          </reference>
        </references>
      </pivotArea>
    </format>
    <format dxfId="1108">
      <pivotArea dataOnly="0" labelOnly="1" outline="0" fieldPosition="0">
        <references count="6">
          <reference field="1" count="1" selected="0">
            <x v="288"/>
          </reference>
          <reference field="2" count="1" selected="0">
            <x v="270"/>
          </reference>
          <reference field="6" count="1" selected="0">
            <x v="489"/>
          </reference>
          <reference field="7" count="1" selected="0">
            <x v="174"/>
          </reference>
          <reference field="20" count="1">
            <x v="3"/>
          </reference>
          <reference field="21" count="1" selected="0">
            <x v="0"/>
          </reference>
        </references>
      </pivotArea>
    </format>
    <format dxfId="1107">
      <pivotArea dataOnly="0" labelOnly="1" outline="0" fieldPosition="0">
        <references count="6">
          <reference field="1" count="1" selected="0">
            <x v="411"/>
          </reference>
          <reference field="2" count="1" selected="0">
            <x v="242"/>
          </reference>
          <reference field="6" count="1" selected="0">
            <x v="2309"/>
          </reference>
          <reference field="7" count="1" selected="0">
            <x v="175"/>
          </reference>
          <reference field="20" count="1">
            <x v="3"/>
          </reference>
          <reference field="21" count="1" selected="0">
            <x v="0"/>
          </reference>
        </references>
      </pivotArea>
    </format>
    <format dxfId="1106">
      <pivotArea dataOnly="0" labelOnly="1" outline="0" fieldPosition="0">
        <references count="6">
          <reference field="1" count="1" selected="0">
            <x v="413"/>
          </reference>
          <reference field="2" count="1" selected="0">
            <x v="469"/>
          </reference>
          <reference field="6" count="1" selected="0">
            <x v="511"/>
          </reference>
          <reference field="7" count="1" selected="0">
            <x v="2568"/>
          </reference>
          <reference field="20" count="1">
            <x v="1"/>
          </reference>
          <reference field="21" count="1" selected="0">
            <x v="0"/>
          </reference>
        </references>
      </pivotArea>
    </format>
    <format dxfId="1105">
      <pivotArea dataOnly="0" labelOnly="1" outline="0" fieldPosition="0">
        <references count="6">
          <reference field="1" count="1" selected="0">
            <x v="423"/>
          </reference>
          <reference field="2" count="1" selected="0">
            <x v="318"/>
          </reference>
          <reference field="6" count="1" selected="0">
            <x v="511"/>
          </reference>
          <reference field="7" count="1" selected="0">
            <x v="217"/>
          </reference>
          <reference field="20" count="1">
            <x v="4"/>
          </reference>
          <reference field="21" count="1" selected="0">
            <x v="0"/>
          </reference>
        </references>
      </pivotArea>
    </format>
    <format dxfId="1104">
      <pivotArea dataOnly="0" labelOnly="1" outline="0" fieldPosition="0">
        <references count="6">
          <reference field="1" count="1" selected="0">
            <x v="424"/>
          </reference>
          <reference field="2" count="1" selected="0">
            <x v="279"/>
          </reference>
          <reference field="6" count="1" selected="0">
            <x v="496"/>
          </reference>
          <reference field="7" count="1" selected="0">
            <x v="183"/>
          </reference>
          <reference field="20" count="1">
            <x v="3"/>
          </reference>
          <reference field="21" count="1" selected="0">
            <x v="0"/>
          </reference>
        </references>
      </pivotArea>
    </format>
    <format dxfId="1103">
      <pivotArea dataOnly="0" labelOnly="1" outline="0" fieldPosition="0">
        <references count="6">
          <reference field="1" count="1" selected="0">
            <x v="425"/>
          </reference>
          <reference field="2" count="1" selected="0">
            <x v="489"/>
          </reference>
          <reference field="6" count="1" selected="0">
            <x v="511"/>
          </reference>
          <reference field="7" count="1" selected="0">
            <x v="217"/>
          </reference>
          <reference field="20" count="1">
            <x v="2"/>
          </reference>
          <reference field="21" count="1" selected="0">
            <x v="0"/>
          </reference>
        </references>
      </pivotArea>
    </format>
    <format dxfId="1102">
      <pivotArea dataOnly="0" labelOnly="1" outline="0" fieldPosition="0">
        <references count="6">
          <reference field="1" count="1" selected="0">
            <x v="515"/>
          </reference>
          <reference field="2" count="1" selected="0">
            <x v="294"/>
          </reference>
          <reference field="6" count="1" selected="0">
            <x v="490"/>
          </reference>
          <reference field="7" count="1" selected="0">
            <x v="565"/>
          </reference>
          <reference field="20" count="1">
            <x v="1"/>
          </reference>
          <reference field="21" count="1" selected="0">
            <x v="0"/>
          </reference>
        </references>
      </pivotArea>
    </format>
    <format dxfId="1101">
      <pivotArea dataOnly="0" labelOnly="1" outline="0" fieldPosition="0">
        <references count="6">
          <reference field="1" count="1" selected="0">
            <x v="516"/>
          </reference>
          <reference field="2" count="1" selected="0">
            <x v="570"/>
          </reference>
          <reference field="6" count="1" selected="0">
            <x v="490"/>
          </reference>
          <reference field="7" count="1" selected="0">
            <x v="565"/>
          </reference>
          <reference field="20" count="1">
            <x v="1"/>
          </reference>
          <reference field="21" count="1" selected="0">
            <x v="0"/>
          </reference>
        </references>
      </pivotArea>
    </format>
    <format dxfId="1100">
      <pivotArea dataOnly="0" labelOnly="1" outline="0" fieldPosition="0">
        <references count="6">
          <reference field="1" count="1" selected="0">
            <x v="283"/>
          </reference>
          <reference field="2" count="1" selected="0">
            <x v="377"/>
          </reference>
          <reference field="6" count="1" selected="0">
            <x v="420"/>
          </reference>
          <reference field="7" count="1" selected="0">
            <x v="104"/>
          </reference>
          <reference field="20" count="1">
            <x v="3"/>
          </reference>
          <reference field="21" count="1" selected="0">
            <x v="1"/>
          </reference>
        </references>
      </pivotArea>
    </format>
    <format dxfId="1099">
      <pivotArea dataOnly="0" labelOnly="1" outline="0" fieldPosition="0">
        <references count="6">
          <reference field="1" count="1" selected="0">
            <x v="218"/>
          </reference>
          <reference field="2" count="1" selected="0">
            <x v="141"/>
          </reference>
          <reference field="6" count="1" selected="0">
            <x v="534"/>
          </reference>
          <reference field="7" count="1" selected="0">
            <x v="240"/>
          </reference>
          <reference field="20" count="1">
            <x v="6"/>
          </reference>
          <reference field="21" count="1" selected="0">
            <x v="2"/>
          </reference>
        </references>
      </pivotArea>
    </format>
    <format dxfId="1098">
      <pivotArea dataOnly="0" labelOnly="1" outline="0" fieldPosition="0">
        <references count="6">
          <reference field="1" count="1" selected="0">
            <x v="5324"/>
          </reference>
          <reference field="2" count="1" selected="0">
            <x v="5191"/>
          </reference>
          <reference field="6" count="1" selected="0">
            <x v="495"/>
          </reference>
          <reference field="7" count="1" selected="0">
            <x v="182"/>
          </reference>
          <reference field="20" count="1">
            <x v="3"/>
          </reference>
          <reference field="21" count="1" selected="0">
            <x v="2"/>
          </reference>
        </references>
      </pivotArea>
    </format>
    <format dxfId="1097">
      <pivotArea dataOnly="0" labelOnly="1" outline="0" fieldPosition="0">
        <references count="6">
          <reference field="1" count="1" selected="0">
            <x v="116"/>
          </reference>
          <reference field="2" count="1" selected="0">
            <x v="413"/>
          </reference>
          <reference field="6" count="1" selected="0">
            <x v="2213"/>
          </reference>
          <reference field="7" count="1" selected="0">
            <x v="2758"/>
          </reference>
          <reference field="20" count="1">
            <x v="2"/>
          </reference>
          <reference field="21" count="1" selected="0">
            <x v="3"/>
          </reference>
        </references>
      </pivotArea>
    </format>
    <format dxfId="1096">
      <pivotArea dataOnly="0" labelOnly="1" outline="0" fieldPosition="0">
        <references count="6">
          <reference field="1" count="1" selected="0">
            <x v="172"/>
          </reference>
          <reference field="2" count="1" selected="0">
            <x v="158"/>
          </reference>
          <reference field="6" count="1" selected="0">
            <x v="534"/>
          </reference>
          <reference field="7" count="1" selected="0">
            <x v="240"/>
          </reference>
          <reference field="20" count="1">
            <x v="0"/>
          </reference>
          <reference field="21" count="1" selected="0">
            <x v="3"/>
          </reference>
        </references>
      </pivotArea>
    </format>
    <format dxfId="1095">
      <pivotArea dataOnly="0" labelOnly="1" outline="0" fieldPosition="0">
        <references count="6">
          <reference field="1" count="1" selected="0">
            <x v="356"/>
          </reference>
          <reference field="2" count="1" selected="0">
            <x v="165"/>
          </reference>
          <reference field="6" count="1" selected="0">
            <x v="534"/>
          </reference>
          <reference field="7" count="1" selected="0">
            <x v="240"/>
          </reference>
          <reference field="20" count="1">
            <x v="6"/>
          </reference>
          <reference field="21" count="1" selected="0">
            <x v="3"/>
          </reference>
        </references>
      </pivotArea>
    </format>
    <format dxfId="1094">
      <pivotArea dataOnly="0" labelOnly="1" outline="0" fieldPosition="0">
        <references count="6">
          <reference field="1" count="1" selected="0">
            <x v="356"/>
          </reference>
          <reference field="2" count="1" selected="0">
            <x v="166"/>
          </reference>
          <reference field="6" count="1" selected="0">
            <x v="534"/>
          </reference>
          <reference field="7" count="1" selected="0">
            <x v="240"/>
          </reference>
          <reference field="20" count="1">
            <x v="6"/>
          </reference>
          <reference field="21" count="1" selected="0">
            <x v="3"/>
          </reference>
        </references>
      </pivotArea>
    </format>
    <format dxfId="1093">
      <pivotArea dataOnly="0" labelOnly="1" outline="0" fieldPosition="0">
        <references count="6">
          <reference field="1" count="1" selected="0">
            <x v="357"/>
          </reference>
          <reference field="2" count="1" selected="0">
            <x v="95"/>
          </reference>
          <reference field="6" count="1" selected="0">
            <x v="488"/>
          </reference>
          <reference field="7" count="1" selected="0">
            <x v="265"/>
          </reference>
          <reference field="20" count="1">
            <x v="2"/>
          </reference>
          <reference field="21" count="1" selected="0">
            <x v="3"/>
          </reference>
        </references>
      </pivotArea>
    </format>
    <format dxfId="1092">
      <pivotArea dataOnly="0" labelOnly="1" outline="0" fieldPosition="0">
        <references count="6">
          <reference field="1" count="1" selected="0">
            <x v="357"/>
          </reference>
          <reference field="2" count="1" selected="0">
            <x v="95"/>
          </reference>
          <reference field="6" count="1" selected="0">
            <x v="534"/>
          </reference>
          <reference field="7" count="1" selected="0">
            <x v="240"/>
          </reference>
          <reference field="20" count="1">
            <x v="2"/>
          </reference>
          <reference field="21" count="1" selected="0">
            <x v="3"/>
          </reference>
        </references>
      </pivotArea>
    </format>
    <format dxfId="1091">
      <pivotArea dataOnly="0" labelOnly="1" outline="0" fieldPosition="0">
        <references count="6">
          <reference field="1" count="1" selected="0">
            <x v="436"/>
          </reference>
          <reference field="2" count="1" selected="0">
            <x v="1350"/>
          </reference>
          <reference field="6" count="1" selected="0">
            <x v="2141"/>
          </reference>
          <reference field="7" count="1" selected="0">
            <x v="190"/>
          </reference>
          <reference field="20" count="1">
            <x v="3"/>
          </reference>
          <reference field="21" count="1" selected="0">
            <x v="3"/>
          </reference>
        </references>
      </pivotArea>
    </format>
    <format dxfId="1090">
      <pivotArea dataOnly="0" labelOnly="1" outline="0" fieldPosition="0">
        <references count="6">
          <reference field="1" count="1" selected="0">
            <x v="1398"/>
          </reference>
          <reference field="2" count="1" selected="0">
            <x v="20"/>
          </reference>
          <reference field="6" count="1" selected="0">
            <x v="534"/>
          </reference>
          <reference field="7" count="1" selected="0">
            <x v="240"/>
          </reference>
          <reference field="20" count="1">
            <x v="6"/>
          </reference>
          <reference field="21" count="1" selected="0">
            <x v="3"/>
          </reference>
        </references>
      </pivotArea>
    </format>
    <format dxfId="1089">
      <pivotArea dataOnly="0" labelOnly="1" outline="0" fieldPosition="0">
        <references count="6">
          <reference field="1" count="1" selected="0">
            <x v="122"/>
          </reference>
          <reference field="2" count="1" selected="0">
            <x v="65"/>
          </reference>
          <reference field="6" count="1" selected="0">
            <x v="534"/>
          </reference>
          <reference field="7" count="1" selected="0">
            <x v="240"/>
          </reference>
          <reference field="20" count="1">
            <x v="6"/>
          </reference>
          <reference field="21" count="1" selected="0">
            <x v="4"/>
          </reference>
        </references>
      </pivotArea>
    </format>
    <format dxfId="1088">
      <pivotArea dataOnly="0" labelOnly="1" outline="0" fieldPosition="0">
        <references count="6">
          <reference field="1" count="1" selected="0">
            <x v="123"/>
          </reference>
          <reference field="2" count="1" selected="0">
            <x v="58"/>
          </reference>
          <reference field="6" count="1" selected="0">
            <x v="534"/>
          </reference>
          <reference field="7" count="1" selected="0">
            <x v="240"/>
          </reference>
          <reference field="20" count="1">
            <x v="6"/>
          </reference>
          <reference field="21" count="1" selected="0">
            <x v="4"/>
          </reference>
        </references>
      </pivotArea>
    </format>
    <format dxfId="1087">
      <pivotArea dataOnly="0" labelOnly="1" outline="0" fieldPosition="0">
        <references count="6">
          <reference field="1" count="1" selected="0">
            <x v="124"/>
          </reference>
          <reference field="2" count="1" selected="0">
            <x v="157"/>
          </reference>
          <reference field="6" count="1" selected="0">
            <x v="534"/>
          </reference>
          <reference field="7" count="1" selected="0">
            <x v="240"/>
          </reference>
          <reference field="20" count="1">
            <x v="6"/>
          </reference>
          <reference field="21" count="1" selected="0">
            <x v="4"/>
          </reference>
        </references>
      </pivotArea>
    </format>
    <format dxfId="1086">
      <pivotArea dataOnly="0" labelOnly="1" outline="0" fieldPosition="0">
        <references count="6">
          <reference field="1" count="1" selected="0">
            <x v="129"/>
          </reference>
          <reference field="2" count="1" selected="0">
            <x v="5196"/>
          </reference>
          <reference field="6" count="1" selected="0">
            <x v="534"/>
          </reference>
          <reference field="7" count="1" selected="0">
            <x v="240"/>
          </reference>
          <reference field="20" count="1">
            <x v="6"/>
          </reference>
          <reference field="21" count="1" selected="0">
            <x v="4"/>
          </reference>
        </references>
      </pivotArea>
    </format>
    <format dxfId="1085">
      <pivotArea dataOnly="0" labelOnly="1" outline="0" fieldPosition="0">
        <references count="6">
          <reference field="1" count="1" selected="0">
            <x v="232"/>
          </reference>
          <reference field="2" count="1" selected="0">
            <x v="382"/>
          </reference>
          <reference field="6" count="1" selected="0">
            <x v="495"/>
          </reference>
          <reference field="7" count="1" selected="0">
            <x v="182"/>
          </reference>
          <reference field="20" count="1">
            <x v="3"/>
          </reference>
          <reference field="21" count="1" selected="0">
            <x v="4"/>
          </reference>
        </references>
      </pivotArea>
    </format>
    <format dxfId="1084">
      <pivotArea dataOnly="0" labelOnly="1" outline="0" fieldPosition="0">
        <references count="6">
          <reference field="1" count="1" selected="0">
            <x v="302"/>
          </reference>
          <reference field="2" count="1" selected="0">
            <x v="85"/>
          </reference>
          <reference field="6" count="1" selected="0">
            <x v="534"/>
          </reference>
          <reference field="7" count="1" selected="0">
            <x v="240"/>
          </reference>
          <reference field="20" count="1">
            <x v="6"/>
          </reference>
          <reference field="21" count="1" selected="0">
            <x v="4"/>
          </reference>
        </references>
      </pivotArea>
    </format>
    <format dxfId="1083">
      <pivotArea dataOnly="0" labelOnly="1" outline="0" fieldPosition="0">
        <references count="6">
          <reference field="1" count="1" selected="0">
            <x v="303"/>
          </reference>
          <reference field="2" count="1" selected="0">
            <x v="130"/>
          </reference>
          <reference field="6" count="1" selected="0">
            <x v="498"/>
          </reference>
          <reference field="7" count="1" selected="0">
            <x v="240"/>
          </reference>
          <reference field="20" count="1">
            <x v="6"/>
          </reference>
          <reference field="21" count="1" selected="0">
            <x v="4"/>
          </reference>
        </references>
      </pivotArea>
    </format>
    <format dxfId="1082">
      <pivotArea dataOnly="0" labelOnly="1" outline="0" fieldPosition="0">
        <references count="6">
          <reference field="1" count="1" selected="0">
            <x v="511"/>
          </reference>
          <reference field="2" count="1" selected="0">
            <x v="247"/>
          </reference>
          <reference field="6" count="1" selected="0">
            <x v="506"/>
          </reference>
          <reference field="7" count="1" selected="0">
            <x v="232"/>
          </reference>
          <reference field="20" count="1">
            <x v="6"/>
          </reference>
          <reference field="21" count="1" selected="0">
            <x v="4"/>
          </reference>
        </references>
      </pivotArea>
    </format>
    <format dxfId="1081">
      <pivotArea dataOnly="0" labelOnly="1" outline="0" fieldPosition="0">
        <references count="6">
          <reference field="1" count="1" selected="0">
            <x v="5327"/>
          </reference>
          <reference field="2" count="1" selected="0">
            <x v="5194"/>
          </reference>
          <reference field="6" count="1" selected="0">
            <x v="534"/>
          </reference>
          <reference field="7" count="1" selected="0">
            <x v="240"/>
          </reference>
          <reference field="20" count="1">
            <x v="6"/>
          </reference>
          <reference field="21" count="1" selected="0">
            <x v="4"/>
          </reference>
        </references>
      </pivotArea>
    </format>
    <format dxfId="1080">
      <pivotArea dataOnly="0" labelOnly="1" outline="0" fieldPosition="0">
        <references count="6">
          <reference field="1" count="1" selected="0">
            <x v="5328"/>
          </reference>
          <reference field="2" count="1" selected="0">
            <x v="5195"/>
          </reference>
          <reference field="6" count="1" selected="0">
            <x v="534"/>
          </reference>
          <reference field="7" count="1" selected="0">
            <x v="240"/>
          </reference>
          <reference field="20" count="1">
            <x v="6"/>
          </reference>
          <reference field="21" count="1" selected="0">
            <x v="4"/>
          </reference>
        </references>
      </pivotArea>
    </format>
    <format dxfId="1079">
      <pivotArea dataOnly="0" labelOnly="1" outline="0" fieldPosition="0">
        <references count="6">
          <reference field="1" count="1" selected="0">
            <x v="1098"/>
          </reference>
          <reference field="2" count="1" selected="0">
            <x v="1128"/>
          </reference>
          <reference field="6" count="1" selected="0">
            <x v="544"/>
          </reference>
          <reference field="7" count="1" selected="0">
            <x v="240"/>
          </reference>
          <reference field="20" count="1">
            <x v="6"/>
          </reference>
          <reference field="21" count="1" selected="0">
            <x v="6"/>
          </reference>
        </references>
      </pivotArea>
    </format>
    <format dxfId="1078">
      <pivotArea dataOnly="0" labelOnly="1" outline="0" fieldPosition="0">
        <references count="6">
          <reference field="1" count="1" selected="0">
            <x v="1099"/>
          </reference>
          <reference field="2" count="1" selected="0">
            <x v="1176"/>
          </reference>
          <reference field="6" count="1" selected="0">
            <x v="501"/>
          </reference>
          <reference field="7" count="1" selected="0">
            <x v="240"/>
          </reference>
          <reference field="20" count="1">
            <x v="6"/>
          </reference>
          <reference field="21" count="1" selected="0">
            <x v="6"/>
          </reference>
        </references>
      </pivotArea>
    </format>
    <format dxfId="1077">
      <pivotArea dataOnly="0" labelOnly="1" outline="0" fieldPosition="0">
        <references count="6">
          <reference field="1" count="1" selected="0">
            <x v="1100"/>
          </reference>
          <reference field="2" count="1" selected="0">
            <x v="656"/>
          </reference>
          <reference field="6" count="1" selected="0">
            <x v="534"/>
          </reference>
          <reference field="7" count="1" selected="0">
            <x v="240"/>
          </reference>
          <reference field="20" count="1">
            <x v="6"/>
          </reference>
          <reference field="21" count="1" selected="0">
            <x v="6"/>
          </reference>
        </references>
      </pivotArea>
    </format>
    <format dxfId="1076">
      <pivotArea dataOnly="0" labelOnly="1" outline="0" fieldPosition="0">
        <references count="6">
          <reference field="1" count="1" selected="0">
            <x v="1331"/>
          </reference>
          <reference field="2" count="1" selected="0">
            <x v="1412"/>
          </reference>
          <reference field="6" count="1" selected="0">
            <x v="534"/>
          </reference>
          <reference field="7" count="1" selected="0">
            <x v="240"/>
          </reference>
          <reference field="20" count="1">
            <x v="6"/>
          </reference>
          <reference field="21" count="1" selected="0">
            <x v="10"/>
          </reference>
        </references>
      </pivotArea>
    </format>
    <format dxfId="1075">
      <pivotArea dataOnly="0" labelOnly="1" outline="0" fieldPosition="0">
        <references count="6">
          <reference field="1" count="1" selected="0">
            <x v="2954"/>
          </reference>
          <reference field="2" count="1" selected="0">
            <x v="3099"/>
          </reference>
          <reference field="6" count="1" selected="0">
            <x v="534"/>
          </reference>
          <reference field="7" count="1" selected="0">
            <x v="240"/>
          </reference>
          <reference field="20" count="1">
            <x v="6"/>
          </reference>
          <reference field="21" count="1" selected="0">
            <x v="10"/>
          </reference>
        </references>
      </pivotArea>
    </format>
    <format dxfId="1074">
      <pivotArea dataOnly="0" labelOnly="1" outline="0" fieldPosition="0">
        <references count="6">
          <reference field="1" count="1" selected="0">
            <x v="3328"/>
          </reference>
          <reference field="2" count="1" selected="0">
            <x v="3384"/>
          </reference>
          <reference field="6" count="1" selected="0">
            <x v="534"/>
          </reference>
          <reference field="7" count="1" selected="0">
            <x v="240"/>
          </reference>
          <reference field="20" count="1">
            <x v="6"/>
          </reference>
          <reference field="21" count="1" selected="0">
            <x v="10"/>
          </reference>
        </references>
      </pivotArea>
    </format>
    <format dxfId="1073">
      <pivotArea dataOnly="0" labelOnly="1" outline="0" fieldPosition="0">
        <references count="6">
          <reference field="1" count="1" selected="0">
            <x v="3380"/>
          </reference>
          <reference field="2" count="1" selected="0">
            <x v="4879"/>
          </reference>
          <reference field="6" count="1" selected="0">
            <x v="534"/>
          </reference>
          <reference field="7" count="1" selected="0">
            <x v="240"/>
          </reference>
          <reference field="20" count="1">
            <x v="6"/>
          </reference>
          <reference field="21" count="1" selected="0">
            <x v="10"/>
          </reference>
        </references>
      </pivotArea>
    </format>
    <format dxfId="1072">
      <pivotArea dataOnly="0" labelOnly="1" outline="0" fieldPosition="0">
        <references count="6">
          <reference field="1" count="1" selected="0">
            <x v="3523"/>
          </reference>
          <reference field="2" count="1" selected="0">
            <x v="5121"/>
          </reference>
          <reference field="6" count="1" selected="0">
            <x v="534"/>
          </reference>
          <reference field="7" count="1" selected="0">
            <x v="240"/>
          </reference>
          <reference field="20" count="1">
            <x v="6"/>
          </reference>
          <reference field="21" count="1" selected="0">
            <x v="10"/>
          </reference>
        </references>
      </pivotArea>
    </format>
    <format dxfId="1071">
      <pivotArea dataOnly="0" labelOnly="1" outline="0" fieldPosition="0">
        <references count="6">
          <reference field="1" count="1" selected="0">
            <x v="4512"/>
          </reference>
          <reference field="2" count="1" selected="0">
            <x v="4427"/>
          </reference>
          <reference field="6" count="1" selected="0">
            <x v="534"/>
          </reference>
          <reference field="7" count="1" selected="0">
            <x v="240"/>
          </reference>
          <reference field="20" count="1">
            <x v="6"/>
          </reference>
          <reference field="21" count="1" selected="0">
            <x v="10"/>
          </reference>
        </references>
      </pivotArea>
    </format>
    <format dxfId="1070">
      <pivotArea dataOnly="0" labelOnly="1" outline="0" fieldPosition="0">
        <references count="6">
          <reference field="1" count="1" selected="0">
            <x v="4584"/>
          </reference>
          <reference field="2" count="1" selected="0">
            <x v="4515"/>
          </reference>
          <reference field="6" count="1" selected="0">
            <x v="534"/>
          </reference>
          <reference field="7" count="1" selected="0">
            <x v="240"/>
          </reference>
          <reference field="20" count="1">
            <x v="6"/>
          </reference>
          <reference field="21" count="1" selected="0">
            <x v="10"/>
          </reference>
        </references>
      </pivotArea>
    </format>
    <format dxfId="1069">
      <pivotArea dataOnly="0" labelOnly="1" outline="0" fieldPosition="0">
        <references count="6">
          <reference field="1" count="1" selected="0">
            <x v="4686"/>
          </reference>
          <reference field="2" count="1" selected="0">
            <x v="4590"/>
          </reference>
          <reference field="6" count="1" selected="0">
            <x v="534"/>
          </reference>
          <reference field="7" count="1" selected="0">
            <x v="240"/>
          </reference>
          <reference field="20" count="1">
            <x v="6"/>
          </reference>
          <reference field="21" count="1" selected="0">
            <x v="10"/>
          </reference>
        </references>
      </pivotArea>
    </format>
    <format dxfId="1068">
      <pivotArea dataOnly="0" labelOnly="1" outline="0" fieldPosition="0">
        <references count="6">
          <reference field="1" count="1" selected="0">
            <x v="4820"/>
          </reference>
          <reference field="2" count="1" selected="0">
            <x v="4729"/>
          </reference>
          <reference field="6" count="1" selected="0">
            <x v="449"/>
          </reference>
          <reference field="7" count="1" selected="0">
            <x v="2175"/>
          </reference>
          <reference field="20" count="1">
            <x v="6"/>
          </reference>
          <reference field="21" count="1" selected="0">
            <x v="10"/>
          </reference>
        </references>
      </pivotArea>
    </format>
    <format dxfId="1067">
      <pivotArea dataOnly="0" labelOnly="1" outline="0" fieldPosition="0">
        <references count="6">
          <reference field="1" count="1" selected="0">
            <x v="4974"/>
          </reference>
          <reference field="2" count="1" selected="0">
            <x v="4870"/>
          </reference>
          <reference field="6" count="1" selected="0">
            <x v="534"/>
          </reference>
          <reference field="7" count="1" selected="0">
            <x v="240"/>
          </reference>
          <reference field="20" count="1">
            <x v="6"/>
          </reference>
          <reference field="21" count="1" selected="0">
            <x v="10"/>
          </reference>
        </references>
      </pivotArea>
    </format>
    <format dxfId="1066">
      <pivotArea dataOnly="0" labelOnly="1" outline="0" fieldPosition="0">
        <references count="6">
          <reference field="1" count="1" selected="0">
            <x v="4979"/>
          </reference>
          <reference field="2" count="1" selected="0">
            <x v="4878"/>
          </reference>
          <reference field="6" count="1" selected="0">
            <x v="534"/>
          </reference>
          <reference field="7" count="1" selected="0">
            <x v="240"/>
          </reference>
          <reference field="20" count="1">
            <x v="6"/>
          </reference>
          <reference field="21" count="1" selected="0">
            <x v="10"/>
          </reference>
        </references>
      </pivotArea>
    </format>
    <format dxfId="1065">
      <pivotArea dataOnly="0" labelOnly="1" outline="0" fieldPosition="0">
        <references count="6">
          <reference field="1" count="1" selected="0">
            <x v="5010"/>
          </reference>
          <reference field="2" count="1" selected="0">
            <x v="4902"/>
          </reference>
          <reference field="6" count="1" selected="0">
            <x v="534"/>
          </reference>
          <reference field="7" count="1" selected="0">
            <x v="240"/>
          </reference>
          <reference field="20" count="1">
            <x v="6"/>
          </reference>
          <reference field="21" count="1" selected="0">
            <x v="10"/>
          </reference>
        </references>
      </pivotArea>
    </format>
    <format dxfId="1064">
      <pivotArea dataOnly="0" labelOnly="1" outline="0" fieldPosition="0">
        <references count="6">
          <reference field="1" count="1" selected="0">
            <x v="5018"/>
          </reference>
          <reference field="2" count="1" selected="0">
            <x v="4909"/>
          </reference>
          <reference field="6" count="1" selected="0">
            <x v="534"/>
          </reference>
          <reference field="7" count="1" selected="0">
            <x v="240"/>
          </reference>
          <reference field="20" count="1">
            <x v="3"/>
          </reference>
          <reference field="21" count="1" selected="0">
            <x v="10"/>
          </reference>
        </references>
      </pivotArea>
    </format>
    <format dxfId="1063">
      <pivotArea dataOnly="0" labelOnly="1" outline="0" fieldPosition="0">
        <references count="6">
          <reference field="1" count="1" selected="0">
            <x v="5018"/>
          </reference>
          <reference field="2" count="1" selected="0">
            <x v="4910"/>
          </reference>
          <reference field="6" count="1" selected="0">
            <x v="534"/>
          </reference>
          <reference field="7" count="1" selected="0">
            <x v="240"/>
          </reference>
          <reference field="20" count="1">
            <x v="3"/>
          </reference>
          <reference field="21" count="1" selected="0">
            <x v="10"/>
          </reference>
        </references>
      </pivotArea>
    </format>
    <format dxfId="1062">
      <pivotArea dataOnly="0" labelOnly="1" outline="0" fieldPosition="0">
        <references count="6">
          <reference field="1" count="1" selected="0">
            <x v="5018"/>
          </reference>
          <reference field="2" count="1" selected="0">
            <x v="4911"/>
          </reference>
          <reference field="6" count="1" selected="0">
            <x v="534"/>
          </reference>
          <reference field="7" count="1" selected="0">
            <x v="240"/>
          </reference>
          <reference field="20" count="1">
            <x v="3"/>
          </reference>
          <reference field="21" count="1" selected="0">
            <x v="10"/>
          </reference>
        </references>
      </pivotArea>
    </format>
    <format dxfId="1061">
      <pivotArea dataOnly="0" labelOnly="1" outline="0" fieldPosition="0">
        <references count="6">
          <reference field="1" count="1" selected="0">
            <x v="5176"/>
          </reference>
          <reference field="2" count="1" selected="0">
            <x v="5058"/>
          </reference>
          <reference field="6" count="1" selected="0">
            <x v="534"/>
          </reference>
          <reference field="7" count="1" selected="0">
            <x v="240"/>
          </reference>
          <reference field="20" count="1">
            <x v="1"/>
          </reference>
          <reference field="21" count="1" selected="0">
            <x v="10"/>
          </reference>
        </references>
      </pivotArea>
    </format>
    <format dxfId="1060">
      <pivotArea dataOnly="0" labelOnly="1" outline="0" fieldPosition="0">
        <references count="6">
          <reference field="1" count="1" selected="0">
            <x v="5326"/>
          </reference>
          <reference field="2" count="1" selected="0">
            <x v="5193"/>
          </reference>
          <reference field="6" count="1" selected="0">
            <x v="534"/>
          </reference>
          <reference field="7" count="1" selected="0">
            <x v="240"/>
          </reference>
          <reference field="20" count="1">
            <x v="1"/>
          </reference>
          <reference field="21" count="1" selected="0">
            <x v="10"/>
          </reference>
        </references>
      </pivotArea>
    </format>
    <format dxfId="1059">
      <pivotArea dataOnly="0" labelOnly="1" outline="0" fieldPosition="0">
        <references count="6">
          <reference field="1" count="1" selected="0">
            <x v="3919"/>
          </reference>
          <reference field="2" count="1" selected="0">
            <x v="3866"/>
          </reference>
          <reference field="6" count="1" selected="0">
            <x v="431"/>
          </reference>
          <reference field="7" count="1" selected="0">
            <x v="1042"/>
          </reference>
          <reference field="20" count="1">
            <x v="2"/>
          </reference>
          <reference field="21" count="1" selected="0">
            <x v="12"/>
          </reference>
        </references>
      </pivotArea>
    </format>
    <format dxfId="1058">
      <pivotArea dataOnly="0" labelOnly="1" outline="0" fieldPosition="0">
        <references count="6">
          <reference field="1" count="1" selected="0">
            <x v="4135"/>
          </reference>
          <reference field="2" count="1" selected="0">
            <x v="4109"/>
          </reference>
          <reference field="6" count="1" selected="0">
            <x v="534"/>
          </reference>
          <reference field="7" count="1" selected="0">
            <x v="240"/>
          </reference>
          <reference field="20" count="1">
            <x v="6"/>
          </reference>
          <reference field="21" count="1" selected="0">
            <x v="12"/>
          </reference>
        </references>
      </pivotArea>
    </format>
    <format dxfId="1057">
      <pivotArea dataOnly="0" labelOnly="1" outline="0" fieldPosition="0">
        <references count="6">
          <reference field="1" count="1" selected="0">
            <x v="4603"/>
          </reference>
          <reference field="2" count="1" selected="0">
            <x v="4534"/>
          </reference>
          <reference field="6" count="1" selected="0">
            <x v="534"/>
          </reference>
          <reference field="7" count="1" selected="0">
            <x v="240"/>
          </reference>
          <reference field="20" count="1">
            <x v="6"/>
          </reference>
          <reference field="21" count="1" selected="0">
            <x v="12"/>
          </reference>
        </references>
      </pivotArea>
    </format>
    <format dxfId="1056">
      <pivotArea dataOnly="0" labelOnly="1" outline="0" fieldPosition="0">
        <references count="6">
          <reference field="1" count="1" selected="0">
            <x v="4835"/>
          </reference>
          <reference field="2" count="1" selected="0">
            <x v="4747"/>
          </reference>
          <reference field="6" count="1" selected="0">
            <x v="534"/>
          </reference>
          <reference field="7" count="1" selected="0">
            <x v="240"/>
          </reference>
          <reference field="20" count="1">
            <x v="6"/>
          </reference>
          <reference field="21" count="1" selected="0">
            <x v="12"/>
          </reference>
        </references>
      </pivotArea>
    </format>
    <format dxfId="1055">
      <pivotArea dataOnly="0" labelOnly="1" outline="0" fieldPosition="0">
        <references count="6">
          <reference field="1" count="1" selected="0">
            <x v="4904"/>
          </reference>
          <reference field="2" count="1" selected="0">
            <x v="4810"/>
          </reference>
          <reference field="6" count="1" selected="0">
            <x v="534"/>
          </reference>
          <reference field="7" count="1" selected="0">
            <x v="240"/>
          </reference>
          <reference field="20" count="1">
            <x v="6"/>
          </reference>
          <reference field="21" count="1" selected="0">
            <x v="12"/>
          </reference>
        </references>
      </pivotArea>
    </format>
    <format dxfId="1054">
      <pivotArea dataOnly="0" labelOnly="1" outline="0" fieldPosition="0">
        <references count="6">
          <reference field="1" count="1" selected="0">
            <x v="4965"/>
          </reference>
          <reference field="2" count="1" selected="0">
            <x v="170"/>
          </reference>
          <reference field="6" count="1" selected="0">
            <x v="534"/>
          </reference>
          <reference field="7" count="1" selected="0">
            <x v="240"/>
          </reference>
          <reference field="20" count="1">
            <x v="6"/>
          </reference>
          <reference field="21" count="1" selected="0">
            <x v="12"/>
          </reference>
        </references>
      </pivotArea>
    </format>
    <format dxfId="1053">
      <pivotArea dataOnly="0" labelOnly="1" outline="0" fieldPosition="0">
        <references count="6">
          <reference field="1" count="1" selected="0">
            <x v="5016"/>
          </reference>
          <reference field="2" count="1" selected="0">
            <x v="168"/>
          </reference>
          <reference field="6" count="1" selected="0">
            <x v="534"/>
          </reference>
          <reference field="7" count="1" selected="0">
            <x v="240"/>
          </reference>
          <reference field="20" count="1">
            <x v="6"/>
          </reference>
          <reference field="21" count="1" selected="0">
            <x v="12"/>
          </reference>
        </references>
      </pivotArea>
    </format>
    <format dxfId="1052">
      <pivotArea dataOnly="0" labelOnly="1" outline="0" fieldPosition="0">
        <references count="6">
          <reference field="1" count="1" selected="0">
            <x v="5035"/>
          </reference>
          <reference field="2" count="1" selected="0">
            <x v="792"/>
          </reference>
          <reference field="6" count="1" selected="0">
            <x v="534"/>
          </reference>
          <reference field="7" count="1" selected="0">
            <x v="240"/>
          </reference>
          <reference field="20" count="1">
            <x v="6"/>
          </reference>
          <reference field="21" count="1" selected="0">
            <x v="12"/>
          </reference>
        </references>
      </pivotArea>
    </format>
    <format dxfId="1051">
      <pivotArea dataOnly="0" labelOnly="1" outline="0" fieldPosition="0">
        <references count="6">
          <reference field="1" count="1" selected="0">
            <x v="5036"/>
          </reference>
          <reference field="2" count="1" selected="0">
            <x v="4933"/>
          </reference>
          <reference field="6" count="1" selected="0">
            <x v="534"/>
          </reference>
          <reference field="7" count="1" selected="0">
            <x v="240"/>
          </reference>
          <reference field="20" count="1">
            <x v="6"/>
          </reference>
          <reference field="21" count="1" selected="0">
            <x v="12"/>
          </reference>
        </references>
      </pivotArea>
    </format>
    <format dxfId="1050">
      <pivotArea dataOnly="0" labelOnly="1" outline="0" fieldPosition="0">
        <references count="6">
          <reference field="1" count="1" selected="0">
            <x v="5079"/>
          </reference>
          <reference field="2" count="1" selected="0">
            <x v="4973"/>
          </reference>
          <reference field="6" count="1" selected="0">
            <x v="534"/>
          </reference>
          <reference field="7" count="1" selected="0">
            <x v="240"/>
          </reference>
          <reference field="20" count="1">
            <x v="6"/>
          </reference>
          <reference field="21" count="1" selected="0">
            <x v="12"/>
          </reference>
        </references>
      </pivotArea>
    </format>
    <format dxfId="1049">
      <pivotArea dataOnly="0" labelOnly="1" outline="0" fieldPosition="0">
        <references count="6">
          <reference field="1" count="1" selected="0">
            <x v="5080"/>
          </reference>
          <reference field="2" count="1" selected="0">
            <x v="4975"/>
          </reference>
          <reference field="6" count="1" selected="0">
            <x v="534"/>
          </reference>
          <reference field="7" count="1" selected="0">
            <x v="240"/>
          </reference>
          <reference field="20" count="1">
            <x v="6"/>
          </reference>
          <reference field="21" count="1" selected="0">
            <x v="12"/>
          </reference>
        </references>
      </pivotArea>
    </format>
    <format dxfId="1048">
      <pivotArea dataOnly="0" labelOnly="1" outline="0" fieldPosition="0">
        <references count="6">
          <reference field="1" count="1" selected="0">
            <x v="5100"/>
          </reference>
          <reference field="2" count="1" selected="0">
            <x v="4988"/>
          </reference>
          <reference field="6" count="1" selected="0">
            <x v="534"/>
          </reference>
          <reference field="7" count="1" selected="0">
            <x v="240"/>
          </reference>
          <reference field="20" count="1">
            <x v="6"/>
          </reference>
          <reference field="21" count="1" selected="0">
            <x v="12"/>
          </reference>
        </references>
      </pivotArea>
    </format>
    <format dxfId="1047">
      <pivotArea dataOnly="0" labelOnly="1" outline="0" fieldPosition="0">
        <references count="6">
          <reference field="1" count="1" selected="0">
            <x v="5140"/>
          </reference>
          <reference field="2" count="1" selected="0">
            <x v="5019"/>
          </reference>
          <reference field="6" count="1" selected="0">
            <x v="534"/>
          </reference>
          <reference field="7" count="1" selected="0">
            <x v="240"/>
          </reference>
          <reference field="20" count="1">
            <x v="3"/>
          </reference>
          <reference field="21" count="1" selected="0">
            <x v="12"/>
          </reference>
        </references>
      </pivotArea>
    </format>
    <format dxfId="1046">
      <pivotArea dataOnly="0" labelOnly="1" outline="0" fieldPosition="0">
        <references count="6">
          <reference field="1" count="1" selected="0">
            <x v="5160"/>
          </reference>
          <reference field="2" count="1" selected="0">
            <x v="5041"/>
          </reference>
          <reference field="6" count="1" selected="0">
            <x v="534"/>
          </reference>
          <reference field="7" count="1" selected="0">
            <x v="240"/>
          </reference>
          <reference field="20" count="1">
            <x v="6"/>
          </reference>
          <reference field="21" count="1" selected="0">
            <x v="12"/>
          </reference>
        </references>
      </pivotArea>
    </format>
    <format dxfId="1045">
      <pivotArea dataOnly="0" labelOnly="1" outline="0" fieldPosition="0">
        <references count="6">
          <reference field="1" count="1" selected="0">
            <x v="5249"/>
          </reference>
          <reference field="2" count="1" selected="0">
            <x v="5119"/>
          </reference>
          <reference field="6" count="1" selected="0">
            <x v="534"/>
          </reference>
          <reference field="7" count="1" selected="0">
            <x v="240"/>
          </reference>
          <reference field="20" count="1">
            <x v="6"/>
          </reference>
          <reference field="21" count="1" selected="0">
            <x v="12"/>
          </reference>
        </references>
      </pivotArea>
    </format>
    <format dxfId="1044">
      <pivotArea dataOnly="0" labelOnly="1" outline="0" fieldPosition="0">
        <references count="6">
          <reference field="1" count="1" selected="0">
            <x v="5253"/>
          </reference>
          <reference field="2" count="1" selected="0">
            <x v="5123"/>
          </reference>
          <reference field="6" count="1" selected="0">
            <x v="534"/>
          </reference>
          <reference field="7" count="1" selected="0">
            <x v="240"/>
          </reference>
          <reference field="20" count="1">
            <x v="6"/>
          </reference>
          <reference field="21" count="1" selected="0">
            <x v="12"/>
          </reference>
        </references>
      </pivotArea>
    </format>
    <format dxfId="1043">
      <pivotArea dataOnly="0" labelOnly="1" outline="0" fieldPosition="0">
        <references count="6">
          <reference field="1" count="1" selected="0">
            <x v="436"/>
          </reference>
          <reference field="2" count="1" selected="0">
            <x v="502"/>
          </reference>
          <reference field="6" count="1" selected="0">
            <x v="534"/>
          </reference>
          <reference field="7" count="1" selected="0">
            <x v="240"/>
          </reference>
          <reference field="20" count="1">
            <x v="6"/>
          </reference>
          <reference field="21" count="1" selected="0">
            <x v="14"/>
          </reference>
        </references>
      </pivotArea>
    </format>
    <format dxfId="1042">
      <pivotArea dataOnly="0" labelOnly="1" outline="0" fieldPosition="0">
        <references count="6">
          <reference field="1" count="1" selected="0">
            <x v="3648"/>
          </reference>
          <reference field="2" count="1" selected="0">
            <x v="3644"/>
          </reference>
          <reference field="6" count="1" selected="0">
            <x v="534"/>
          </reference>
          <reference field="7" count="1" selected="0">
            <x v="240"/>
          </reference>
          <reference field="20" count="1">
            <x v="6"/>
          </reference>
          <reference field="21" count="1" selected="0">
            <x v="14"/>
          </reference>
        </references>
      </pivotArea>
    </format>
    <format dxfId="1041">
      <pivotArea dataOnly="0" labelOnly="1" outline="0" fieldPosition="0">
        <references count="6">
          <reference field="1" count="1" selected="0">
            <x v="3742"/>
          </reference>
          <reference field="2" count="1" selected="0">
            <x v="734"/>
          </reference>
          <reference field="6" count="1" selected="0">
            <x v="534"/>
          </reference>
          <reference field="7" count="1" selected="0">
            <x v="240"/>
          </reference>
          <reference field="20" count="1">
            <x v="6"/>
          </reference>
          <reference field="21" count="1" selected="0">
            <x v="14"/>
          </reference>
        </references>
      </pivotArea>
    </format>
    <format dxfId="1040">
      <pivotArea dataOnly="0" labelOnly="1" outline="0" fieldPosition="0">
        <references count="6">
          <reference field="1" count="1" selected="0">
            <x v="4343"/>
          </reference>
          <reference field="2" count="1" selected="0">
            <x v="4274"/>
          </reference>
          <reference field="6" count="1" selected="0">
            <x v="534"/>
          </reference>
          <reference field="7" count="1" selected="0">
            <x v="240"/>
          </reference>
          <reference field="20" count="1">
            <x v="6"/>
          </reference>
          <reference field="21" count="1" selected="0">
            <x v="14"/>
          </reference>
        </references>
      </pivotArea>
    </format>
    <format dxfId="1039">
      <pivotArea dataOnly="0" labelOnly="1" outline="0" fieldPosition="0">
        <references count="6">
          <reference field="1" count="1" selected="0">
            <x v="4450"/>
          </reference>
          <reference field="2" count="1" selected="0">
            <x v="4375"/>
          </reference>
          <reference field="6" count="1" selected="0">
            <x v="534"/>
          </reference>
          <reference field="7" count="1" selected="0">
            <x v="240"/>
          </reference>
          <reference field="20" count="1">
            <x v="6"/>
          </reference>
          <reference field="21" count="1" selected="0">
            <x v="14"/>
          </reference>
        </references>
      </pivotArea>
    </format>
    <format dxfId="1038">
      <pivotArea dataOnly="0" labelOnly="1" outline="0" fieldPosition="0">
        <references count="6">
          <reference field="1" count="1" selected="0">
            <x v="4504"/>
          </reference>
          <reference field="2" count="1" selected="0">
            <x v="4418"/>
          </reference>
          <reference field="6" count="1" selected="0">
            <x v="534"/>
          </reference>
          <reference field="7" count="1" selected="0">
            <x v="240"/>
          </reference>
          <reference field="20" count="1">
            <x v="6"/>
          </reference>
          <reference field="21" count="1" selected="0">
            <x v="14"/>
          </reference>
        </references>
      </pivotArea>
    </format>
    <format dxfId="1037">
      <pivotArea dataOnly="0" labelOnly="1" outline="0" fieldPosition="0">
        <references count="6">
          <reference field="1" count="1" selected="0">
            <x v="4646"/>
          </reference>
          <reference field="2" count="1" selected="0">
            <x v="1928"/>
          </reference>
          <reference field="6" count="1" selected="0">
            <x v="534"/>
          </reference>
          <reference field="7" count="1" selected="0">
            <x v="240"/>
          </reference>
          <reference field="20" count="1">
            <x v="6"/>
          </reference>
          <reference field="21" count="1" selected="0">
            <x v="14"/>
          </reference>
        </references>
      </pivotArea>
    </format>
    <format dxfId="1036">
      <pivotArea dataOnly="0" labelOnly="1" outline="0" fieldPosition="0">
        <references count="6">
          <reference field="1" count="1" selected="0">
            <x v="5003"/>
          </reference>
          <reference field="2" count="1" selected="0">
            <x v="4896"/>
          </reference>
          <reference field="6" count="1" selected="0">
            <x v="534"/>
          </reference>
          <reference field="7" count="1" selected="0">
            <x v="240"/>
          </reference>
          <reference field="20" count="1">
            <x v="6"/>
          </reference>
          <reference field="21" count="1" selected="0">
            <x v="14"/>
          </reference>
        </references>
      </pivotArea>
    </format>
    <format dxfId="1035">
      <pivotArea dataOnly="0" labelOnly="1" outline="0" fieldPosition="0">
        <references count="6">
          <reference field="1" count="1" selected="0">
            <x v="5053"/>
          </reference>
          <reference field="2" count="1" selected="0">
            <x v="4946"/>
          </reference>
          <reference field="6" count="1" selected="0">
            <x v="534"/>
          </reference>
          <reference field="7" count="1" selected="0">
            <x v="240"/>
          </reference>
          <reference field="20" count="1">
            <x v="6"/>
          </reference>
          <reference field="21" count="1" selected="0">
            <x v="14"/>
          </reference>
        </references>
      </pivotArea>
    </format>
    <format dxfId="1034">
      <pivotArea dataOnly="0" labelOnly="1" outline="0" fieldPosition="0">
        <references count="6">
          <reference field="1" count="1" selected="0">
            <x v="5054"/>
          </reference>
          <reference field="2" count="1" selected="0">
            <x v="4947"/>
          </reference>
          <reference field="6" count="1" selected="0">
            <x v="534"/>
          </reference>
          <reference field="7" count="1" selected="0">
            <x v="240"/>
          </reference>
          <reference field="20" count="1">
            <x v="6"/>
          </reference>
          <reference field="21" count="1" selected="0">
            <x v="14"/>
          </reference>
        </references>
      </pivotArea>
    </format>
    <format dxfId="1033">
      <pivotArea dataOnly="0" labelOnly="1" outline="0" fieldPosition="0">
        <references count="6">
          <reference field="1" count="1" selected="0">
            <x v="5055"/>
          </reference>
          <reference field="2" count="1" selected="0">
            <x v="4948"/>
          </reference>
          <reference field="6" count="1" selected="0">
            <x v="534"/>
          </reference>
          <reference field="7" count="1" selected="0">
            <x v="240"/>
          </reference>
          <reference field="20" count="1">
            <x v="6"/>
          </reference>
          <reference field="21" count="1" selected="0">
            <x v="14"/>
          </reference>
        </references>
      </pivotArea>
    </format>
    <format dxfId="1032">
      <pivotArea dataOnly="0" labelOnly="1" outline="0" fieldPosition="0">
        <references count="6">
          <reference field="1" count="1" selected="0">
            <x v="5135"/>
          </reference>
          <reference field="2" count="1" selected="0">
            <x v="5014"/>
          </reference>
          <reference field="6" count="1" selected="0">
            <x v="534"/>
          </reference>
          <reference field="7" count="1" selected="0">
            <x v="240"/>
          </reference>
          <reference field="20" count="1">
            <x v="6"/>
          </reference>
          <reference field="21" count="1" selected="0">
            <x v="14"/>
          </reference>
        </references>
      </pivotArea>
    </format>
    <format dxfId="1031">
      <pivotArea dataOnly="0" labelOnly="1" outline="0" fieldPosition="0">
        <references count="6">
          <reference field="1" count="1" selected="0">
            <x v="5137"/>
          </reference>
          <reference field="2" count="1" selected="0">
            <x v="5015"/>
          </reference>
          <reference field="6" count="1" selected="0">
            <x v="534"/>
          </reference>
          <reference field="7" count="1" selected="0">
            <x v="240"/>
          </reference>
          <reference field="20" count="1">
            <x v="6"/>
          </reference>
          <reference field="21" count="1" selected="0">
            <x v="14"/>
          </reference>
        </references>
      </pivotArea>
    </format>
    <format dxfId="1030">
      <pivotArea dataOnly="0" labelOnly="1" outline="0" fieldPosition="0">
        <references count="6">
          <reference field="1" count="1" selected="0">
            <x v="5283"/>
          </reference>
          <reference field="2" count="1" selected="0">
            <x v="5141"/>
          </reference>
          <reference field="6" count="1" selected="0">
            <x v="534"/>
          </reference>
          <reference field="7" count="1" selected="0">
            <x v="240"/>
          </reference>
          <reference field="20" count="1">
            <x v="6"/>
          </reference>
          <reference field="21" count="1" selected="0">
            <x v="14"/>
          </reference>
        </references>
      </pivotArea>
    </format>
    <format dxfId="1029">
      <pivotArea dataOnly="0" labelOnly="1" outline="0" fieldPosition="0">
        <references count="6">
          <reference field="1" count="1" selected="0">
            <x v="4284"/>
          </reference>
          <reference field="2" count="1" selected="0">
            <x v="4223"/>
          </reference>
          <reference field="6" count="1" selected="0">
            <x v="440"/>
          </reference>
          <reference field="7" count="1" selected="0">
            <x v="565"/>
          </reference>
          <reference field="20" count="1">
            <x v="1"/>
          </reference>
          <reference field="21" count="1" selected="0">
            <x v="15"/>
          </reference>
        </references>
      </pivotArea>
    </format>
    <format dxfId="1028">
      <pivotArea dataOnly="0" labelOnly="1" outline="0" fieldPosition="0">
        <references count="6">
          <reference field="1" count="1" selected="0">
            <x v="4748"/>
          </reference>
          <reference field="2" count="1" selected="0">
            <x v="1928"/>
          </reference>
          <reference field="6" count="1" selected="0">
            <x v="501"/>
          </reference>
          <reference field="7" count="1" selected="0">
            <x v="559"/>
          </reference>
          <reference field="20" count="1">
            <x v="3"/>
          </reference>
          <reference field="21" count="1" selected="0">
            <x v="15"/>
          </reference>
        </references>
      </pivotArea>
    </format>
    <format dxfId="1027">
      <pivotArea dataOnly="0" labelOnly="1" outline="0" fieldPosition="0">
        <references count="6">
          <reference field="1" count="1" selected="0">
            <x v="436"/>
          </reference>
          <reference field="2" count="1" selected="0">
            <x v="466"/>
          </reference>
          <reference field="6" count="1" selected="0">
            <x v="534"/>
          </reference>
          <reference field="7" count="1" selected="0">
            <x v="240"/>
          </reference>
          <reference field="20" count="1">
            <x v="6"/>
          </reference>
          <reference field="21" count="1" selected="0">
            <x v="18"/>
          </reference>
        </references>
      </pivotArea>
    </format>
    <format dxfId="1026">
      <pivotArea dataOnly="0" labelOnly="1" outline="0" fieldPosition="0">
        <references count="6">
          <reference field="1" count="1" selected="0">
            <x v="436"/>
          </reference>
          <reference field="2" count="1" selected="0">
            <x v="2256"/>
          </reference>
          <reference field="6" count="1" selected="0">
            <x v="456"/>
          </reference>
          <reference field="7" count="1" selected="0">
            <x v="240"/>
          </reference>
          <reference field="20" count="1">
            <x v="6"/>
          </reference>
          <reference field="21" count="1" selected="0">
            <x v="19"/>
          </reference>
        </references>
      </pivotArea>
    </format>
    <format dxfId="1025">
      <pivotArea dataOnly="0" labelOnly="1" outline="0" fieldPosition="0">
        <references count="6">
          <reference field="1" count="1" selected="0">
            <x v="436"/>
          </reference>
          <reference field="2" count="1" selected="0">
            <x v="2862"/>
          </reference>
          <reference field="6" count="1" selected="0">
            <x v="498"/>
          </reference>
          <reference field="7" count="1" selected="0">
            <x v="240"/>
          </reference>
          <reference field="20" count="1">
            <x v="6"/>
          </reference>
          <reference field="21" count="1" selected="0">
            <x v="19"/>
          </reference>
        </references>
      </pivotArea>
    </format>
    <format dxfId="1024">
      <pivotArea dataOnly="0" labelOnly="1" outline="0" fieldPosition="0">
        <references count="6">
          <reference field="1" count="1" selected="0">
            <x v="3223"/>
          </reference>
          <reference field="2" count="1" selected="0">
            <x v="3299"/>
          </reference>
          <reference field="6" count="1" selected="0">
            <x v="389"/>
          </reference>
          <reference field="7" count="1" selected="0">
            <x v="2236"/>
          </reference>
          <reference field="20" count="1">
            <x v="1"/>
          </reference>
          <reference field="21" count="1" selected="0">
            <x v="20"/>
          </reference>
        </references>
      </pivotArea>
    </format>
    <format dxfId="1023">
      <pivotArea dataOnly="0" labelOnly="1" outline="0" fieldPosition="0">
        <references count="6">
          <reference field="1" count="1" selected="0">
            <x v="4358"/>
          </reference>
          <reference field="2" count="1" selected="0">
            <x v="4291"/>
          </reference>
          <reference field="6" count="1" selected="0">
            <x v="534"/>
          </reference>
          <reference field="7" count="1" selected="0">
            <x v="240"/>
          </reference>
          <reference field="20" count="1">
            <x v="6"/>
          </reference>
          <reference field="21" count="1" selected="0">
            <x v="20"/>
          </reference>
        </references>
      </pivotArea>
    </format>
    <format dxfId="1022">
      <pivotArea dataOnly="0" labelOnly="1" outline="0" fieldPosition="0">
        <references count="6">
          <reference field="1" count="1" selected="0">
            <x v="4553"/>
          </reference>
          <reference field="2" count="1" selected="0">
            <x v="4482"/>
          </reference>
          <reference field="6" count="1" selected="0">
            <x v="534"/>
          </reference>
          <reference field="7" count="1" selected="0">
            <x v="240"/>
          </reference>
          <reference field="20" count="1">
            <x v="6"/>
          </reference>
          <reference field="21" count="1" selected="0">
            <x v="20"/>
          </reference>
        </references>
      </pivotArea>
    </format>
    <format dxfId="1021">
      <pivotArea dataOnly="0" labelOnly="1" outline="0" fieldPosition="0">
        <references count="6">
          <reference field="1" count="1" selected="0">
            <x v="4996"/>
          </reference>
          <reference field="2" count="1" selected="0">
            <x v="4892"/>
          </reference>
          <reference field="6" count="1" selected="0">
            <x v="534"/>
          </reference>
          <reference field="7" count="1" selected="0">
            <x v="240"/>
          </reference>
          <reference field="20" count="1">
            <x v="6"/>
          </reference>
          <reference field="21" count="1" selected="0">
            <x v="20"/>
          </reference>
        </references>
      </pivotArea>
    </format>
    <format dxfId="1020">
      <pivotArea dataOnly="0" labelOnly="1" outline="0" fieldPosition="0">
        <references count="6">
          <reference field="1" count="1" selected="0">
            <x v="5153"/>
          </reference>
          <reference field="2" count="1" selected="0">
            <x v="5038"/>
          </reference>
          <reference field="6" count="1" selected="0">
            <x v="534"/>
          </reference>
          <reference field="7" count="1" selected="0">
            <x v="240"/>
          </reference>
          <reference field="20" count="1">
            <x v="6"/>
          </reference>
          <reference field="21" count="1" selected="0">
            <x v="20"/>
          </reference>
        </references>
      </pivotArea>
    </format>
    <format dxfId="1019">
      <pivotArea dataOnly="0" labelOnly="1" outline="0" fieldPosition="0">
        <references count="6">
          <reference field="1" count="1" selected="0">
            <x v="5198"/>
          </reference>
          <reference field="2" count="1" selected="0">
            <x v="2876"/>
          </reference>
          <reference field="6" count="1" selected="0">
            <x v="534"/>
          </reference>
          <reference field="7" count="1" selected="0">
            <x v="240"/>
          </reference>
          <reference field="20" count="1">
            <x v="6"/>
          </reference>
          <reference field="21" count="1" selected="0">
            <x v="20"/>
          </reference>
        </references>
      </pivotArea>
    </format>
    <format dxfId="1018">
      <pivotArea dataOnly="0" labelOnly="1" outline="0" fieldPosition="0">
        <references count="6">
          <reference field="1" count="1" selected="0">
            <x v="5272"/>
          </reference>
          <reference field="2" count="1" selected="0">
            <x v="5134"/>
          </reference>
          <reference field="6" count="1" selected="0">
            <x v="534"/>
          </reference>
          <reference field="7" count="1" selected="0">
            <x v="240"/>
          </reference>
          <reference field="20" count="1">
            <x v="6"/>
          </reference>
          <reference field="21" count="1" selected="0">
            <x v="20"/>
          </reference>
        </references>
      </pivotArea>
    </format>
    <format dxfId="1017">
      <pivotArea dataOnly="0" labelOnly="1" outline="0" fieldPosition="0">
        <references count="6">
          <reference field="1" count="1" selected="0">
            <x v="4888"/>
          </reference>
          <reference field="2" count="1" selected="0">
            <x v="492"/>
          </reference>
          <reference field="6" count="1" selected="0">
            <x v="534"/>
          </reference>
          <reference field="7" count="1" selected="0">
            <x v="240"/>
          </reference>
          <reference field="20" count="1">
            <x v="6"/>
          </reference>
          <reference field="21" count="1" selected="0">
            <x v="21"/>
          </reference>
        </references>
      </pivotArea>
    </format>
    <format dxfId="1016">
      <pivotArea dataOnly="0" labelOnly="1" outline="0" fieldPosition="0">
        <references count="6">
          <reference field="1" count="1" selected="0">
            <x v="5212"/>
          </reference>
          <reference field="2" count="1" selected="0">
            <x v="5088"/>
          </reference>
          <reference field="6" count="1" selected="0">
            <x v="470"/>
          </reference>
          <reference field="7" count="1" selected="0">
            <x v="240"/>
          </reference>
          <reference field="20" count="1">
            <x v="6"/>
          </reference>
          <reference field="21" count="1" selected="0">
            <x v="21"/>
          </reference>
        </references>
      </pivotArea>
    </format>
    <format dxfId="1015">
      <pivotArea dataOnly="0" labelOnly="1" outline="0" fieldPosition="0">
        <references count="6">
          <reference field="1" count="1" selected="0">
            <x v="5216"/>
          </reference>
          <reference field="2" count="1" selected="0">
            <x v="5094"/>
          </reference>
          <reference field="6" count="1" selected="0">
            <x v="495"/>
          </reference>
          <reference field="7" count="1" selected="0">
            <x v="2585"/>
          </reference>
          <reference field="20" count="1">
            <x v="3"/>
          </reference>
          <reference field="21" count="1" selected="0">
            <x v="21"/>
          </reference>
        </references>
      </pivotArea>
    </format>
    <format dxfId="1014">
      <pivotArea dataOnly="0" labelOnly="1" outline="0" fieldPosition="0">
        <references count="6">
          <reference field="1" count="1" selected="0">
            <x v="4989"/>
          </reference>
          <reference field="2" count="1" selected="0">
            <x v="4888"/>
          </reference>
          <reference field="6" count="1" selected="0">
            <x v="2306"/>
          </reference>
          <reference field="7" count="1" selected="0">
            <x v="2591"/>
          </reference>
          <reference field="20" count="1">
            <x v="6"/>
          </reference>
          <reference field="21" count="1" selected="0">
            <x v="24"/>
          </reference>
        </references>
      </pivotArea>
    </format>
    <format dxfId="1013">
      <pivotArea dataOnly="0" labelOnly="1" outline="0" fieldPosition="0">
        <references count="6">
          <reference field="1" count="1" selected="0">
            <x v="4718"/>
          </reference>
          <reference field="2" count="1" selected="0">
            <x v="484"/>
          </reference>
          <reference field="6" count="1" selected="0">
            <x v="487"/>
          </reference>
          <reference field="7" count="1" selected="0">
            <x v="171"/>
          </reference>
          <reference field="20" count="1">
            <x v="3"/>
          </reference>
          <reference field="21" count="1" selected="0">
            <x v="26"/>
          </reference>
        </references>
      </pivotArea>
    </format>
    <format dxfId="1012">
      <pivotArea dataOnly="0" labelOnly="1" outline="0" fieldPosition="0">
        <references count="6">
          <reference field="1" count="1" selected="0">
            <x v="3781"/>
          </reference>
          <reference field="2" count="1" selected="0">
            <x v="3797"/>
          </reference>
          <reference field="6" count="1" selected="0">
            <x v="885"/>
          </reference>
          <reference field="7" count="1" selected="0">
            <x v="2528"/>
          </reference>
          <reference field="20" count="1">
            <x v="2"/>
          </reference>
          <reference field="21" count="1" selected="0">
            <x v="27"/>
          </reference>
        </references>
      </pivotArea>
    </format>
    <format dxfId="1011">
      <pivotArea dataOnly="0" labelOnly="1" outline="0" fieldPosition="0">
        <references count="6">
          <reference field="1" count="1" selected="0">
            <x v="4270"/>
          </reference>
          <reference field="2" count="1" selected="0">
            <x v="4210"/>
          </reference>
          <reference field="6" count="1" selected="0">
            <x v="534"/>
          </reference>
          <reference field="7" count="1" selected="0">
            <x v="240"/>
          </reference>
          <reference field="20" count="1">
            <x v="3"/>
          </reference>
          <reference field="21" count="1" selected="0">
            <x v="27"/>
          </reference>
        </references>
      </pivotArea>
    </format>
    <format dxfId="1010">
      <pivotArea dataOnly="0" labelOnly="1" outline="0" fieldPosition="0">
        <references count="6">
          <reference field="1" count="1" selected="0">
            <x v="4384"/>
          </reference>
          <reference field="2" count="1" selected="0">
            <x v="4308"/>
          </reference>
          <reference field="6" count="1" selected="0">
            <x v="534"/>
          </reference>
          <reference field="7" count="1" selected="0">
            <x v="240"/>
          </reference>
          <reference field="20" count="1">
            <x v="3"/>
          </reference>
          <reference field="21" count="1" selected="0">
            <x v="27"/>
          </reference>
        </references>
      </pivotArea>
    </format>
    <format dxfId="1009">
      <pivotArea dataOnly="0" labelOnly="1" outline="0" fieldPosition="0">
        <references count="6">
          <reference field="1" count="1" selected="0">
            <x v="4415"/>
          </reference>
          <reference field="2" count="1" selected="0">
            <x v="4344"/>
          </reference>
          <reference field="6" count="1" selected="0">
            <x v="440"/>
          </reference>
          <reference field="7" count="1" selected="0">
            <x v="58"/>
          </reference>
          <reference field="20" count="1">
            <x v="1"/>
          </reference>
          <reference field="21" count="1" selected="0">
            <x v="27"/>
          </reference>
        </references>
      </pivotArea>
    </format>
    <format dxfId="1008">
      <pivotArea dataOnly="0" labelOnly="1" outline="0" fieldPosition="0">
        <references count="6">
          <reference field="1" count="1" selected="0">
            <x v="5240"/>
          </reference>
          <reference field="2" count="1" selected="0">
            <x v="5114"/>
          </reference>
          <reference field="6" count="1" selected="0">
            <x v="534"/>
          </reference>
          <reference field="7" count="1" selected="0">
            <x v="240"/>
          </reference>
          <reference field="20" count="1">
            <x v="6"/>
          </reference>
          <reference field="21" count="1" selected="0">
            <x v="27"/>
          </reference>
        </references>
      </pivotArea>
    </format>
    <format dxfId="1007">
      <pivotArea dataOnly="0" labelOnly="1" outline="0" fieldPosition="0">
        <references count="6">
          <reference field="1" count="1" selected="0">
            <x v="4220"/>
          </reference>
          <reference field="2" count="1" selected="0">
            <x v="2740"/>
          </reference>
          <reference field="6" count="1" selected="0">
            <x v="534"/>
          </reference>
          <reference field="7" count="1" selected="0">
            <x v="240"/>
          </reference>
          <reference field="20" count="1">
            <x v="6"/>
          </reference>
          <reference field="21" count="1" selected="0">
            <x v="29"/>
          </reference>
        </references>
      </pivotArea>
    </format>
    <format dxfId="1006">
      <pivotArea dataOnly="0" labelOnly="1" outline="0" fieldPosition="0">
        <references count="6">
          <reference field="1" count="1" selected="0">
            <x v="4221"/>
          </reference>
          <reference field="2" count="1" selected="0">
            <x v="1524"/>
          </reference>
          <reference field="6" count="1" selected="0">
            <x v="534"/>
          </reference>
          <reference field="7" count="1" selected="0">
            <x v="240"/>
          </reference>
          <reference field="20" count="1">
            <x v="6"/>
          </reference>
          <reference field="21" count="1" selected="0">
            <x v="29"/>
          </reference>
        </references>
      </pivotArea>
    </format>
    <format dxfId="1005">
      <pivotArea dataOnly="0" labelOnly="1" outline="0" fieldPosition="0">
        <references count="6">
          <reference field="1" count="1" selected="0">
            <x v="4401"/>
          </reference>
          <reference field="2" count="1" selected="0">
            <x v="4328"/>
          </reference>
          <reference field="6" count="1" selected="0">
            <x v="534"/>
          </reference>
          <reference field="7" count="1" selected="0">
            <x v="240"/>
          </reference>
          <reference field="20" count="1">
            <x v="6"/>
          </reference>
          <reference field="21" count="1" selected="0">
            <x v="29"/>
          </reference>
        </references>
      </pivotArea>
    </format>
    <format dxfId="1004">
      <pivotArea dataOnly="0" labelOnly="1" outline="0" fieldPosition="0">
        <references count="6">
          <reference field="1" count="1" selected="0">
            <x v="4402"/>
          </reference>
          <reference field="2" count="1" selected="0">
            <x v="4329"/>
          </reference>
          <reference field="6" count="1" selected="0">
            <x v="534"/>
          </reference>
          <reference field="7" count="1" selected="0">
            <x v="240"/>
          </reference>
          <reference field="20" count="1">
            <x v="6"/>
          </reference>
          <reference field="21" count="1" selected="0">
            <x v="29"/>
          </reference>
        </references>
      </pivotArea>
    </format>
    <format dxfId="1003">
      <pivotArea dataOnly="0" labelOnly="1" outline="0" fieldPosition="0">
        <references count="6">
          <reference field="1" count="1" selected="0">
            <x v="4771"/>
          </reference>
          <reference field="2" count="1" selected="0">
            <x v="2707"/>
          </reference>
          <reference field="6" count="1" selected="0">
            <x v="458"/>
          </reference>
          <reference field="7" count="1" selected="0">
            <x v="145"/>
          </reference>
          <reference field="20" count="1">
            <x v="6"/>
          </reference>
          <reference field="21" count="1" selected="0">
            <x v="29"/>
          </reference>
        </references>
      </pivotArea>
    </format>
    <format dxfId="1002">
      <pivotArea dataOnly="0" labelOnly="1" outline="0" fieldPosition="0">
        <references count="6">
          <reference field="1" count="1" selected="0">
            <x v="4893"/>
          </reference>
          <reference field="2" count="1" selected="0">
            <x v="4801"/>
          </reference>
          <reference field="6" count="1" selected="0">
            <x v="534"/>
          </reference>
          <reference field="7" count="1" selected="0">
            <x v="240"/>
          </reference>
          <reference field="20" count="1">
            <x v="6"/>
          </reference>
          <reference field="21" count="1" selected="0">
            <x v="29"/>
          </reference>
        </references>
      </pivotArea>
    </format>
    <format dxfId="1001">
      <pivotArea dataOnly="0" labelOnly="1" outline="0" fieldPosition="0">
        <references count="6">
          <reference field="1" count="1" selected="0">
            <x v="4976"/>
          </reference>
          <reference field="2" count="1" selected="0">
            <x v="4871"/>
          </reference>
          <reference field="6" count="1" selected="0">
            <x v="534"/>
          </reference>
          <reference field="7" count="1" selected="0">
            <x v="240"/>
          </reference>
          <reference field="20" count="1">
            <x v="6"/>
          </reference>
          <reference field="21" count="1" selected="0">
            <x v="29"/>
          </reference>
        </references>
      </pivotArea>
    </format>
    <format dxfId="1000">
      <pivotArea dataOnly="0" labelOnly="1" outline="0" fieldPosition="0">
        <references count="6">
          <reference field="1" count="1" selected="0">
            <x v="4986"/>
          </reference>
          <reference field="2" count="1" selected="0">
            <x v="4884"/>
          </reference>
          <reference field="6" count="1" selected="0">
            <x v="466"/>
          </reference>
          <reference field="7" count="1" selected="0">
            <x v="2395"/>
          </reference>
          <reference field="20" count="1">
            <x v="6"/>
          </reference>
          <reference field="21" count="1" selected="0">
            <x v="29"/>
          </reference>
        </references>
      </pivotArea>
    </format>
    <format dxfId="999">
      <pivotArea dataOnly="0" labelOnly="1" outline="0" fieldPosition="0">
        <references count="6">
          <reference field="1" count="1" selected="0">
            <x v="5208"/>
          </reference>
          <reference field="2" count="1" selected="0">
            <x v="5083"/>
          </reference>
          <reference field="6" count="1" selected="0">
            <x v="534"/>
          </reference>
          <reference field="7" count="1" selected="0">
            <x v="240"/>
          </reference>
          <reference field="20" count="1">
            <x v="6"/>
          </reference>
          <reference field="21" count="1" selected="0">
            <x v="29"/>
          </reference>
        </references>
      </pivotArea>
    </format>
    <format dxfId="998">
      <pivotArea dataOnly="0" labelOnly="1" outline="0" fieldPosition="0">
        <references count="6">
          <reference field="1" count="1" selected="0">
            <x v="5223"/>
          </reference>
          <reference field="2" count="1" selected="0">
            <x v="5099"/>
          </reference>
          <reference field="6" count="1" selected="0">
            <x v="534"/>
          </reference>
          <reference field="7" count="1" selected="0">
            <x v="240"/>
          </reference>
          <reference field="20" count="1">
            <x v="6"/>
          </reference>
          <reference field="21" count="1" selected="0">
            <x v="29"/>
          </reference>
        </references>
      </pivotArea>
    </format>
    <format dxfId="997">
      <pivotArea dataOnly="0" labelOnly="1" outline="0" fieldPosition="0">
        <references count="6">
          <reference field="1" count="1" selected="0">
            <x v="5224"/>
          </reference>
          <reference field="2" count="1" selected="0">
            <x v="5100"/>
          </reference>
          <reference field="6" count="1" selected="0">
            <x v="534"/>
          </reference>
          <reference field="7" count="1" selected="0">
            <x v="240"/>
          </reference>
          <reference field="20" count="1">
            <x v="6"/>
          </reference>
          <reference field="21" count="1" selected="0">
            <x v="29"/>
          </reference>
        </references>
      </pivotArea>
    </format>
    <format dxfId="996">
      <pivotArea dataOnly="0" labelOnly="1" outline="0" fieldPosition="0">
        <references count="6">
          <reference field="1" count="1" selected="0">
            <x v="3018"/>
          </reference>
          <reference field="2" count="1" selected="0">
            <x v="1645"/>
          </reference>
          <reference field="6" count="1" selected="0">
            <x v="1782"/>
          </reference>
          <reference field="7" count="1" selected="0">
            <x v="2122"/>
          </reference>
          <reference field="20" count="1">
            <x v="3"/>
          </reference>
          <reference field="21" count="1" selected="0">
            <x v="32"/>
          </reference>
        </references>
      </pivotArea>
    </format>
    <format dxfId="995">
      <pivotArea dataOnly="0" labelOnly="1" outline="0" fieldPosition="0">
        <references count="6">
          <reference field="1" count="1" selected="0">
            <x v="4434"/>
          </reference>
          <reference field="2" count="1" selected="0">
            <x v="2631"/>
          </reference>
          <reference field="6" count="1" selected="0">
            <x v="534"/>
          </reference>
          <reference field="7" count="1" selected="0">
            <x v="240"/>
          </reference>
          <reference field="20" count="1">
            <x v="6"/>
          </reference>
          <reference field="21" count="1" selected="0">
            <x v="33"/>
          </reference>
        </references>
      </pivotArea>
    </format>
    <format dxfId="994">
      <pivotArea dataOnly="0" labelOnly="1" outline="0" fieldPosition="0">
        <references count="6">
          <reference field="1" count="1" selected="0">
            <x v="4758"/>
          </reference>
          <reference field="2" count="1" selected="0">
            <x v="3297"/>
          </reference>
          <reference field="6" count="1" selected="0">
            <x v="534"/>
          </reference>
          <reference field="7" count="1" selected="0">
            <x v="240"/>
          </reference>
          <reference field="20" count="1">
            <x v="6"/>
          </reference>
          <reference field="21" count="1" selected="0">
            <x v="33"/>
          </reference>
        </references>
      </pivotArea>
    </format>
    <format dxfId="993">
      <pivotArea dataOnly="0" labelOnly="1" outline="0" fieldPosition="0">
        <references count="6">
          <reference field="1" count="1" selected="0">
            <x v="5199"/>
          </reference>
          <reference field="2" count="1" selected="0">
            <x v="5069"/>
          </reference>
          <reference field="6" count="1" selected="0">
            <x v="534"/>
          </reference>
          <reference field="7" count="1" selected="0">
            <x v="240"/>
          </reference>
          <reference field="20" count="1">
            <x v="6"/>
          </reference>
          <reference field="21" count="1" selected="0">
            <x v="33"/>
          </reference>
        </references>
      </pivotArea>
    </format>
    <format dxfId="992">
      <pivotArea dataOnly="0" labelOnly="1" outline="0" fieldPosition="0">
        <references count="6">
          <reference field="1" count="1" selected="0">
            <x v="4745"/>
          </reference>
          <reference field="2" count="1" selected="0">
            <x v="1955"/>
          </reference>
          <reference field="6" count="1" selected="0">
            <x v="490"/>
          </reference>
          <reference field="7" count="1" selected="0">
            <x v="176"/>
          </reference>
          <reference field="20" count="1">
            <x v="3"/>
          </reference>
          <reference field="21" count="1" selected="0">
            <x v="37"/>
          </reference>
        </references>
      </pivotArea>
    </format>
    <format dxfId="991">
      <pivotArea dataOnly="0" labelOnly="1" outline="0" fieldPosition="0">
        <references count="6">
          <reference field="1" count="1" selected="0">
            <x v="5317"/>
          </reference>
          <reference field="2" count="1" selected="0">
            <x v="5181"/>
          </reference>
          <reference field="6" count="1" selected="0">
            <x v="534"/>
          </reference>
          <reference field="7" count="1" selected="0">
            <x v="240"/>
          </reference>
          <reference field="20" count="1">
            <x v="6"/>
          </reference>
          <reference field="21" count="1" selected="0">
            <x v="42"/>
          </reference>
        </references>
      </pivotArea>
    </format>
    <format dxfId="990">
      <pivotArea dataOnly="0" labelOnly="1" outline="0" fieldPosition="0">
        <references count="6">
          <reference field="1" count="1" selected="0">
            <x v="5321"/>
          </reference>
          <reference field="2" count="1" selected="0">
            <x v="609"/>
          </reference>
          <reference field="6" count="1" selected="0">
            <x v="534"/>
          </reference>
          <reference field="7" count="1" selected="0">
            <x v="240"/>
          </reference>
          <reference field="20" count="1">
            <x v="6"/>
          </reference>
          <reference field="21" count="1" selected="0">
            <x v="42"/>
          </reference>
        </references>
      </pivotArea>
    </format>
    <format dxfId="989">
      <pivotArea dataOnly="0" labelOnly="1" outline="0" fieldPosition="0">
        <references count="6">
          <reference field="1" count="1" selected="0">
            <x v="4409"/>
          </reference>
          <reference field="2" count="1" selected="0">
            <x v="4337"/>
          </reference>
          <reference field="6" count="1" selected="0">
            <x v="534"/>
          </reference>
          <reference field="7" count="1" selected="0">
            <x v="240"/>
          </reference>
          <reference field="20" count="1">
            <x v="6"/>
          </reference>
          <reference field="21" count="1" selected="0">
            <x v="43"/>
          </reference>
        </references>
      </pivotArea>
    </format>
    <format dxfId="988">
      <pivotArea dataOnly="0" labelOnly="1" outline="0" fieldPosition="0">
        <references count="6">
          <reference field="1" count="1" selected="0">
            <x v="4491"/>
          </reference>
          <reference field="2" count="1" selected="0">
            <x v="4405"/>
          </reference>
          <reference field="6" count="1" selected="0">
            <x v="2252"/>
          </reference>
          <reference field="7" count="1" selected="0">
            <x v="2699"/>
          </reference>
          <reference field="20" count="1">
            <x v="3"/>
          </reference>
          <reference field="21" count="1" selected="0">
            <x v="44"/>
          </reference>
        </references>
      </pivotArea>
    </format>
    <format dxfId="987">
      <pivotArea dataOnly="0" labelOnly="1" outline="0" fieldPosition="0">
        <references count="6">
          <reference field="1" count="1" selected="0">
            <x v="5201"/>
          </reference>
          <reference field="2" count="1" selected="0">
            <x v="5073"/>
          </reference>
          <reference field="6" count="1" selected="0">
            <x v="2141"/>
          </reference>
          <reference field="7" count="1" selected="0">
            <x v="3073"/>
          </reference>
          <reference field="20" count="1">
            <x v="6"/>
          </reference>
          <reference field="21" count="1" selected="0">
            <x v="48"/>
          </reference>
        </references>
      </pivotArea>
    </format>
    <format dxfId="986">
      <pivotArea dataOnly="0" labelOnly="1" outline="0" fieldPosition="0">
        <references count="6">
          <reference field="1" count="1" selected="0">
            <x v="1636"/>
          </reference>
          <reference field="2" count="1" selected="0">
            <x v="1802"/>
          </reference>
          <reference field="6" count="1" selected="0">
            <x v="534"/>
          </reference>
          <reference field="7" count="1" selected="0">
            <x v="240"/>
          </reference>
          <reference field="20" count="1">
            <x v="6"/>
          </reference>
          <reference field="21" count="1" selected="0">
            <x v="52"/>
          </reference>
        </references>
      </pivotArea>
    </format>
    <format dxfId="985">
      <pivotArea dataOnly="0" labelOnly="1" outline="0" fieldPosition="0">
        <references count="6">
          <reference field="1" count="1" selected="0">
            <x v="1814"/>
          </reference>
          <reference field="2" count="1" selected="0">
            <x v="1826"/>
          </reference>
          <reference field="6" count="1" selected="0">
            <x v="534"/>
          </reference>
          <reference field="7" count="1" selected="0">
            <x v="240"/>
          </reference>
          <reference field="20" count="1">
            <x v="6"/>
          </reference>
          <reference field="21" count="1" selected="0">
            <x v="52"/>
          </reference>
        </references>
      </pivotArea>
    </format>
    <format dxfId="984">
      <pivotArea dataOnly="0" labelOnly="1" outline="0" fieldPosition="0">
        <references count="6">
          <reference field="1" count="1" selected="0">
            <x v="1815"/>
          </reference>
          <reference field="2" count="1" selected="0">
            <x v="2037"/>
          </reference>
          <reference field="6" count="1" selected="0">
            <x v="534"/>
          </reference>
          <reference field="7" count="1" selected="0">
            <x v="240"/>
          </reference>
          <reference field="20" count="1">
            <x v="6"/>
          </reference>
          <reference field="21" count="1" selected="0">
            <x v="52"/>
          </reference>
        </references>
      </pivotArea>
    </format>
    <format dxfId="983">
      <pivotArea dataOnly="0" labelOnly="1" outline="0" fieldPosition="0">
        <references count="6">
          <reference field="1" count="1" selected="0">
            <x v="1816"/>
          </reference>
          <reference field="2" count="1" selected="0">
            <x v="2039"/>
          </reference>
          <reference field="6" count="1" selected="0">
            <x v="534"/>
          </reference>
          <reference field="7" count="1" selected="0">
            <x v="240"/>
          </reference>
          <reference field="20" count="1">
            <x v="6"/>
          </reference>
          <reference field="21" count="1" selected="0">
            <x v="52"/>
          </reference>
        </references>
      </pivotArea>
    </format>
    <format dxfId="982">
      <pivotArea dataOnly="0" labelOnly="1" outline="0" fieldPosition="0">
        <references count="6">
          <reference field="1" count="1" selected="0">
            <x v="2364"/>
          </reference>
          <reference field="2" count="1" selected="0">
            <x v="2653"/>
          </reference>
          <reference field="6" count="1" selected="0">
            <x v="783"/>
          </reference>
          <reference field="7" count="1" selected="0">
            <x v="240"/>
          </reference>
          <reference field="20" count="1">
            <x v="6"/>
          </reference>
          <reference field="21" count="1" selected="0">
            <x v="52"/>
          </reference>
        </references>
      </pivotArea>
    </format>
    <format dxfId="981">
      <pivotArea dataOnly="0" labelOnly="1" outline="0" fieldPosition="0">
        <references count="6">
          <reference field="1" count="1" selected="0">
            <x v="436"/>
          </reference>
          <reference field="2" count="1" selected="0">
            <x v="1945"/>
          </reference>
          <reference field="6" count="1" selected="0">
            <x v="534"/>
          </reference>
          <reference field="7" count="1" selected="0">
            <x v="240"/>
          </reference>
          <reference field="20" count="1">
            <x v="6"/>
          </reference>
          <reference field="21" count="1" selected="0">
            <x v="53"/>
          </reference>
        </references>
      </pivotArea>
    </format>
    <format dxfId="980">
      <pivotArea dataOnly="0" labelOnly="1" outline="0" fieldPosition="0">
        <references count="6">
          <reference field="1" count="1" selected="0">
            <x v="5231"/>
          </reference>
          <reference field="2" count="1" selected="0">
            <x v="267"/>
          </reference>
          <reference field="6" count="1" selected="0">
            <x v="534"/>
          </reference>
          <reference field="7" count="1" selected="0">
            <x v="240"/>
          </reference>
          <reference field="20" count="1">
            <x v="6"/>
          </reference>
          <reference field="21" count="1" selected="0">
            <x v="54"/>
          </reference>
        </references>
      </pivotArea>
    </format>
    <format dxfId="979">
      <pivotArea dataOnly="0" labelOnly="1" outline="0" fieldPosition="0">
        <references count="6">
          <reference field="1" count="1" selected="0">
            <x v="5015"/>
          </reference>
          <reference field="2" count="1" selected="0">
            <x v="545"/>
          </reference>
          <reference field="6" count="1" selected="0">
            <x v="534"/>
          </reference>
          <reference field="7" count="1" selected="0">
            <x v="240"/>
          </reference>
          <reference field="20" count="1">
            <x v="6"/>
          </reference>
          <reference field="21" count="1" selected="0">
            <x v="55"/>
          </reference>
        </references>
      </pivotArea>
    </format>
    <format dxfId="978">
      <pivotArea dataOnly="0" labelOnly="1" outline="0" fieldPosition="0">
        <references count="6">
          <reference field="1" count="1" selected="0">
            <x v="5042"/>
          </reference>
          <reference field="2" count="1" selected="0">
            <x v="4938"/>
          </reference>
          <reference field="6" count="1" selected="0">
            <x v="534"/>
          </reference>
          <reference field="7" count="1" selected="0">
            <x v="240"/>
          </reference>
          <reference field="20" count="1">
            <x v="6"/>
          </reference>
          <reference field="21" count="1" selected="0">
            <x v="55"/>
          </reference>
        </references>
      </pivotArea>
    </format>
    <format dxfId="977">
      <pivotArea dataOnly="0" labelOnly="1" outline="0" fieldPosition="0">
        <references count="6">
          <reference field="1" count="1" selected="0">
            <x v="5180"/>
          </reference>
          <reference field="2" count="1" selected="0">
            <x v="5060"/>
          </reference>
          <reference field="6" count="1" selected="0">
            <x v="534"/>
          </reference>
          <reference field="7" count="1" selected="0">
            <x v="240"/>
          </reference>
          <reference field="20" count="1">
            <x v="6"/>
          </reference>
          <reference field="21" count="1" selected="0">
            <x v="55"/>
          </reference>
        </references>
      </pivotArea>
    </format>
    <format dxfId="976">
      <pivotArea dataOnly="0" labelOnly="1" outline="0" fieldPosition="0">
        <references count="6">
          <reference field="1" count="1" selected="0">
            <x v="5183"/>
          </reference>
          <reference field="2" count="1" selected="0">
            <x v="727"/>
          </reference>
          <reference field="6" count="1" selected="0">
            <x v="534"/>
          </reference>
          <reference field="7" count="1" selected="0">
            <x v="240"/>
          </reference>
          <reference field="20" count="1">
            <x v="6"/>
          </reference>
          <reference field="21" count="1" selected="0">
            <x v="55"/>
          </reference>
        </references>
      </pivotArea>
    </format>
    <format dxfId="975">
      <pivotArea dataOnly="0" labelOnly="1" outline="0" fieldPosition="0">
        <references count="6">
          <reference field="1" count="1" selected="0">
            <x v="5190"/>
          </reference>
          <reference field="2" count="1" selected="0">
            <x v="5062"/>
          </reference>
          <reference field="6" count="1" selected="0">
            <x v="534"/>
          </reference>
          <reference field="7" count="1" selected="0">
            <x v="240"/>
          </reference>
          <reference field="20" count="1">
            <x v="6"/>
          </reference>
          <reference field="21" count="1" selected="0">
            <x v="55"/>
          </reference>
        </references>
      </pivotArea>
    </format>
    <format dxfId="974">
      <pivotArea dataOnly="0" labelOnly="1" outline="0" fieldPosition="0">
        <references count="6">
          <reference field="1" count="1" selected="0">
            <x v="5192"/>
          </reference>
          <reference field="2" count="1" selected="0">
            <x v="5064"/>
          </reference>
          <reference field="6" count="1" selected="0">
            <x v="534"/>
          </reference>
          <reference field="7" count="1" selected="0">
            <x v="240"/>
          </reference>
          <reference field="20" count="1">
            <x v="6"/>
          </reference>
          <reference field="21" count="1" selected="0">
            <x v="55"/>
          </reference>
        </references>
      </pivotArea>
    </format>
    <format dxfId="973">
      <pivotArea dataOnly="0" labelOnly="1" outline="0" fieldPosition="0">
        <references count="6">
          <reference field="1" count="1" selected="0">
            <x v="5211"/>
          </reference>
          <reference field="2" count="1" selected="0">
            <x v="5085"/>
          </reference>
          <reference field="6" count="1" selected="0">
            <x v="481"/>
          </reference>
          <reference field="7" count="1" selected="0">
            <x v="115"/>
          </reference>
          <reference field="20" count="1">
            <x v="1"/>
          </reference>
          <reference field="21" count="1" selected="0">
            <x v="55"/>
          </reference>
        </references>
      </pivotArea>
    </format>
    <format dxfId="972">
      <pivotArea dataOnly="0" labelOnly="1" outline="0" fieldPosition="0">
        <references count="6">
          <reference field="1" count="1" selected="0">
            <x v="3766"/>
          </reference>
          <reference field="2" count="1" selected="0">
            <x v="3783"/>
          </reference>
          <reference field="6" count="1" selected="0">
            <x v="488"/>
          </reference>
          <reference field="7" count="1" selected="0">
            <x v="2522"/>
          </reference>
          <reference field="20" count="1">
            <x v="3"/>
          </reference>
          <reference field="21" count="1" selected="0">
            <x v="56"/>
          </reference>
        </references>
      </pivotArea>
    </format>
    <format dxfId="971">
      <pivotArea dataOnly="0" labelOnly="1" outline="0" fieldPosition="0">
        <references count="4">
          <reference field="1" count="1" selected="0">
            <x v="81"/>
          </reference>
          <reference field="2" count="1" selected="0">
            <x v="487"/>
          </reference>
          <reference field="6" count="1">
            <x v="504"/>
          </reference>
          <reference field="21" count="1" selected="0">
            <x v="0"/>
          </reference>
        </references>
      </pivotArea>
    </format>
    <format dxfId="970">
      <pivotArea dataOnly="0" labelOnly="1" outline="0" fieldPosition="0">
        <references count="4">
          <reference field="1" count="1" selected="0">
            <x v="91"/>
          </reference>
          <reference field="2" count="1" selected="0">
            <x v="405"/>
          </reference>
          <reference field="6" count="1">
            <x v="487"/>
          </reference>
          <reference field="21" count="1" selected="0">
            <x v="0"/>
          </reference>
        </references>
      </pivotArea>
    </format>
    <format dxfId="969">
      <pivotArea dataOnly="0" labelOnly="1" outline="0" fieldPosition="0">
        <references count="4">
          <reference field="1" count="1" selected="0">
            <x v="92"/>
          </reference>
          <reference field="2" count="1" selected="0">
            <x v="394"/>
          </reference>
          <reference field="6" count="1">
            <x v="493"/>
          </reference>
          <reference field="21" count="1" selected="0">
            <x v="0"/>
          </reference>
        </references>
      </pivotArea>
    </format>
    <format dxfId="968">
      <pivotArea dataOnly="0" labelOnly="1" outline="0" fieldPosition="0">
        <references count="4">
          <reference field="1" count="1" selected="0">
            <x v="93"/>
          </reference>
          <reference field="2" count="1" selected="0">
            <x v="93"/>
          </reference>
          <reference field="6" count="1">
            <x v="494"/>
          </reference>
          <reference field="21" count="1" selected="0">
            <x v="0"/>
          </reference>
        </references>
      </pivotArea>
    </format>
    <format dxfId="967">
      <pivotArea dataOnly="0" labelOnly="1" outline="0" fieldPosition="0">
        <references count="4">
          <reference field="1" count="1" selected="0">
            <x v="160"/>
          </reference>
          <reference field="2" count="1" selected="0">
            <x v="209"/>
          </reference>
          <reference field="6" count="1">
            <x v="508"/>
          </reference>
          <reference field="21" count="1" selected="0">
            <x v="0"/>
          </reference>
        </references>
      </pivotArea>
    </format>
    <format dxfId="966">
      <pivotArea dataOnly="0" labelOnly="1" outline="0" fieldPosition="0">
        <references count="4">
          <reference field="1" count="1" selected="0">
            <x v="194"/>
          </reference>
          <reference field="2" count="1" selected="0">
            <x v="0"/>
          </reference>
          <reference field="6" count="1">
            <x v="502"/>
          </reference>
          <reference field="21" count="1" selected="0">
            <x v="0"/>
          </reference>
        </references>
      </pivotArea>
    </format>
    <format dxfId="965">
      <pivotArea dataOnly="0" labelOnly="1" outline="0" fieldPosition="0">
        <references count="4">
          <reference field="1" count="1" selected="0">
            <x v="228"/>
          </reference>
          <reference field="2" count="1" selected="0">
            <x v="266"/>
          </reference>
          <reference field="6" count="1">
            <x v="541"/>
          </reference>
          <reference field="21" count="1" selected="0">
            <x v="0"/>
          </reference>
        </references>
      </pivotArea>
    </format>
    <format dxfId="964">
      <pivotArea dataOnly="0" labelOnly="1" outline="0" fieldPosition="0">
        <references count="4">
          <reference field="1" count="1" selected="0">
            <x v="229"/>
          </reference>
          <reference field="2" count="1" selected="0">
            <x v="76"/>
          </reference>
          <reference field="6" count="1">
            <x v="474"/>
          </reference>
          <reference field="21" count="1" selected="0">
            <x v="0"/>
          </reference>
        </references>
      </pivotArea>
    </format>
    <format dxfId="963">
      <pivotArea dataOnly="0" labelOnly="1" outline="0" fieldPosition="0">
        <references count="4">
          <reference field="1" count="1" selected="0">
            <x v="254"/>
          </reference>
          <reference field="2" count="1" selected="0">
            <x v="478"/>
          </reference>
          <reference field="6" count="1">
            <x v="507"/>
          </reference>
          <reference field="21" count="1" selected="0">
            <x v="0"/>
          </reference>
        </references>
      </pivotArea>
    </format>
    <format dxfId="962">
      <pivotArea dataOnly="0" labelOnly="1" outline="0" fieldPosition="0">
        <references count="4">
          <reference field="1" count="1" selected="0">
            <x v="288"/>
          </reference>
          <reference field="2" count="1" selected="0">
            <x v="270"/>
          </reference>
          <reference field="6" count="1">
            <x v="2343"/>
          </reference>
          <reference field="21" count="1" selected="0">
            <x v="0"/>
          </reference>
        </references>
      </pivotArea>
    </format>
    <format dxfId="961">
      <pivotArea dataOnly="0" labelOnly="1" outline="0" fieldPosition="0">
        <references count="4">
          <reference field="1" count="1" selected="0">
            <x v="411"/>
          </reference>
          <reference field="2" count="1" selected="0">
            <x v="242"/>
          </reference>
          <reference field="6" count="1">
            <x v="2309"/>
          </reference>
          <reference field="21" count="1" selected="0">
            <x v="0"/>
          </reference>
        </references>
      </pivotArea>
    </format>
    <format dxfId="960">
      <pivotArea dataOnly="0" labelOnly="1" outline="0" fieldPosition="0">
        <references count="4">
          <reference field="1" count="1" selected="0">
            <x v="413"/>
          </reference>
          <reference field="2" count="1" selected="0">
            <x v="469"/>
          </reference>
          <reference field="6" count="1">
            <x v="511"/>
          </reference>
          <reference field="21" count="1" selected="0">
            <x v="0"/>
          </reference>
        </references>
      </pivotArea>
    </format>
    <format dxfId="959">
      <pivotArea dataOnly="0" labelOnly="1" outline="0" fieldPosition="0">
        <references count="4">
          <reference field="1" count="1" selected="0">
            <x v="424"/>
          </reference>
          <reference field="2" count="1" selected="0">
            <x v="279"/>
          </reference>
          <reference field="6" count="1">
            <x v="496"/>
          </reference>
          <reference field="21" count="1" selected="0">
            <x v="0"/>
          </reference>
        </references>
      </pivotArea>
    </format>
    <format dxfId="958">
      <pivotArea dataOnly="0" labelOnly="1" outline="0" fieldPosition="0">
        <references count="4">
          <reference field="1" count="1" selected="0">
            <x v="425"/>
          </reference>
          <reference field="2" count="1" selected="0">
            <x v="489"/>
          </reference>
          <reference field="6" count="1">
            <x v="511"/>
          </reference>
          <reference field="21" count="1" selected="0">
            <x v="0"/>
          </reference>
        </references>
      </pivotArea>
    </format>
    <format dxfId="957">
      <pivotArea dataOnly="0" labelOnly="1" outline="0" fieldPosition="0">
        <references count="4">
          <reference field="1" count="1" selected="0">
            <x v="516"/>
          </reference>
          <reference field="2" count="1" selected="0">
            <x v="570"/>
          </reference>
          <reference field="6" count="1">
            <x v="490"/>
          </reference>
          <reference field="21" count="1" selected="0">
            <x v="0"/>
          </reference>
        </references>
      </pivotArea>
    </format>
    <format dxfId="956">
      <pivotArea dataOnly="0" labelOnly="1" outline="0" fieldPosition="0">
        <references count="4">
          <reference field="1" count="1" selected="0">
            <x v="283"/>
          </reference>
          <reference field="2" count="1" selected="0">
            <x v="377"/>
          </reference>
          <reference field="6" count="1">
            <x v="420"/>
          </reference>
          <reference field="21" count="1" selected="0">
            <x v="1"/>
          </reference>
        </references>
      </pivotArea>
    </format>
    <format dxfId="955">
      <pivotArea dataOnly="0" labelOnly="1" outline="0" fieldPosition="0">
        <references count="4">
          <reference field="1" count="1" selected="0">
            <x v="218"/>
          </reference>
          <reference field="2" count="1" selected="0">
            <x v="141"/>
          </reference>
          <reference field="6" count="1">
            <x v="534"/>
          </reference>
          <reference field="21" count="1" selected="0">
            <x v="2"/>
          </reference>
        </references>
      </pivotArea>
    </format>
    <format dxfId="954">
      <pivotArea dataOnly="0" labelOnly="1" outline="0" fieldPosition="0">
        <references count="4">
          <reference field="1" count="1" selected="0">
            <x v="5324"/>
          </reference>
          <reference field="2" count="1" selected="0">
            <x v="5191"/>
          </reference>
          <reference field="6" count="1">
            <x v="495"/>
          </reference>
          <reference field="21" count="1" selected="0">
            <x v="2"/>
          </reference>
        </references>
      </pivotArea>
    </format>
    <format dxfId="953">
      <pivotArea dataOnly="0" labelOnly="1" outline="0" fieldPosition="0">
        <references count="4">
          <reference field="1" count="1" selected="0">
            <x v="172"/>
          </reference>
          <reference field="2" count="1" selected="0">
            <x v="158"/>
          </reference>
          <reference field="6" count="1">
            <x v="534"/>
          </reference>
          <reference field="21" count="1" selected="0">
            <x v="3"/>
          </reference>
        </references>
      </pivotArea>
    </format>
    <format dxfId="952">
      <pivotArea dataOnly="0" labelOnly="1" outline="0" fieldPosition="0">
        <references count="4">
          <reference field="1" count="1" selected="0">
            <x v="7836"/>
          </reference>
          <reference field="2" count="1" selected="0">
            <x v="499"/>
          </reference>
          <reference field="6" count="1">
            <x v="2141"/>
          </reference>
          <reference field="21" count="1" selected="0">
            <x v="3"/>
          </reference>
        </references>
      </pivotArea>
    </format>
    <format dxfId="951">
      <pivotArea dataOnly="0" labelOnly="1" outline="0" fieldPosition="0">
        <references count="4">
          <reference field="1" count="1" selected="0">
            <x v="122"/>
          </reference>
          <reference field="2" count="1" selected="0">
            <x v="65"/>
          </reference>
          <reference field="6" count="1">
            <x v="534"/>
          </reference>
          <reference field="21" count="1" selected="0">
            <x v="4"/>
          </reference>
        </references>
      </pivotArea>
    </format>
    <format dxfId="950">
      <pivotArea dataOnly="0" labelOnly="1" outline="0" fieldPosition="0">
        <references count="4">
          <reference field="1" count="1" selected="0">
            <x v="232"/>
          </reference>
          <reference field="2" count="1" selected="0">
            <x v="382"/>
          </reference>
          <reference field="6" count="1">
            <x v="495"/>
          </reference>
          <reference field="21" count="1" selected="0">
            <x v="4"/>
          </reference>
        </references>
      </pivotArea>
    </format>
    <format dxfId="949">
      <pivotArea dataOnly="0" labelOnly="1" outline="0" fieldPosition="0">
        <references count="4">
          <reference field="1" count="1" selected="0">
            <x v="302"/>
          </reference>
          <reference field="2" count="1" selected="0">
            <x v="85"/>
          </reference>
          <reference field="6" count="1">
            <x v="534"/>
          </reference>
          <reference field="21" count="1" selected="0">
            <x v="4"/>
          </reference>
        </references>
      </pivotArea>
    </format>
    <format dxfId="948">
      <pivotArea dataOnly="0" labelOnly="1" outline="0" fieldPosition="0">
        <references count="4">
          <reference field="1" count="1" selected="0">
            <x v="303"/>
          </reference>
          <reference field="2" count="1" selected="0">
            <x v="130"/>
          </reference>
          <reference field="6" count="1">
            <x v="498"/>
          </reference>
          <reference field="21" count="1" selected="0">
            <x v="4"/>
          </reference>
        </references>
      </pivotArea>
    </format>
    <format dxfId="947">
      <pivotArea dataOnly="0" labelOnly="1" outline="0" fieldPosition="0">
        <references count="4">
          <reference field="1" count="1" selected="0">
            <x v="511"/>
          </reference>
          <reference field="2" count="1" selected="0">
            <x v="247"/>
          </reference>
          <reference field="6" count="1">
            <x v="506"/>
          </reference>
          <reference field="21" count="1" selected="0">
            <x v="4"/>
          </reference>
        </references>
      </pivotArea>
    </format>
    <format dxfId="946">
      <pivotArea dataOnly="0" labelOnly="1" outline="0" fieldPosition="0">
        <references count="4">
          <reference field="1" count="1" selected="0">
            <x v="5327"/>
          </reference>
          <reference field="2" count="1" selected="0">
            <x v="5194"/>
          </reference>
          <reference field="6" count="1">
            <x v="534"/>
          </reference>
          <reference field="21" count="1" selected="0">
            <x v="4"/>
          </reference>
        </references>
      </pivotArea>
    </format>
    <format dxfId="945">
      <pivotArea dataOnly="0" labelOnly="1" outline="0" fieldPosition="0">
        <references count="4">
          <reference field="1" count="1" selected="0">
            <x v="1098"/>
          </reference>
          <reference field="2" count="1" selected="0">
            <x v="1128"/>
          </reference>
          <reference field="6" count="1">
            <x v="544"/>
          </reference>
          <reference field="21" count="1" selected="0">
            <x v="6"/>
          </reference>
        </references>
      </pivotArea>
    </format>
    <format dxfId="944">
      <pivotArea dataOnly="0" labelOnly="1" outline="0" fieldPosition="0">
        <references count="4">
          <reference field="1" count="1" selected="0">
            <x v="1099"/>
          </reference>
          <reference field="2" count="1" selected="0">
            <x v="1176"/>
          </reference>
          <reference field="6" count="1">
            <x v="501"/>
          </reference>
          <reference field="21" count="1" selected="0">
            <x v="6"/>
          </reference>
        </references>
      </pivotArea>
    </format>
    <format dxfId="943">
      <pivotArea dataOnly="0" labelOnly="1" outline="0" fieldPosition="0">
        <references count="4">
          <reference field="1" count="1" selected="0">
            <x v="1100"/>
          </reference>
          <reference field="2" count="1" selected="0">
            <x v="656"/>
          </reference>
          <reference field="6" count="1">
            <x v="534"/>
          </reference>
          <reference field="21" count="1" selected="0">
            <x v="6"/>
          </reference>
        </references>
      </pivotArea>
    </format>
    <format dxfId="942">
      <pivotArea dataOnly="0" labelOnly="1" outline="0" fieldPosition="0">
        <references count="5">
          <reference field="1" count="1" selected="0">
            <x v="81"/>
          </reference>
          <reference field="2" count="1" selected="0">
            <x v="487"/>
          </reference>
          <reference field="6" count="1" selected="0">
            <x v="504"/>
          </reference>
          <reference field="7" count="1">
            <x v="192"/>
          </reference>
          <reference field="21" count="1" selected="0">
            <x v="0"/>
          </reference>
        </references>
      </pivotArea>
    </format>
    <format dxfId="941">
      <pivotArea dataOnly="0" labelOnly="1" outline="0" fieldPosition="0">
        <references count="5">
          <reference field="1" count="1" selected="0">
            <x v="91"/>
          </reference>
          <reference field="2" count="1" selected="0">
            <x v="405"/>
          </reference>
          <reference field="6" count="1" selected="0">
            <x v="487"/>
          </reference>
          <reference field="7" count="1">
            <x v="224"/>
          </reference>
          <reference field="21" count="1" selected="0">
            <x v="0"/>
          </reference>
        </references>
      </pivotArea>
    </format>
    <format dxfId="940">
      <pivotArea dataOnly="0" labelOnly="1" outline="0" fieldPosition="0">
        <references count="5">
          <reference field="1" count="1" selected="0">
            <x v="92"/>
          </reference>
          <reference field="2" count="1" selected="0">
            <x v="394"/>
          </reference>
          <reference field="6" count="1" selected="0">
            <x v="493"/>
          </reference>
          <reference field="7" count="1">
            <x v="180"/>
          </reference>
          <reference field="21" count="1" selected="0">
            <x v="0"/>
          </reference>
        </references>
      </pivotArea>
    </format>
    <format dxfId="939">
      <pivotArea dataOnly="0" labelOnly="1" outline="0" fieldPosition="0">
        <references count="5">
          <reference field="1" count="1" selected="0">
            <x v="93"/>
          </reference>
          <reference field="2" count="1" selected="0">
            <x v="93"/>
          </reference>
          <reference field="6" count="1" selected="0">
            <x v="494"/>
          </reference>
          <reference field="7" count="1">
            <x v="209"/>
          </reference>
          <reference field="21" count="1" selected="0">
            <x v="0"/>
          </reference>
        </references>
      </pivotArea>
    </format>
    <format dxfId="938">
      <pivotArea dataOnly="0" labelOnly="1" outline="0" fieldPosition="0">
        <references count="5">
          <reference field="1" count="1" selected="0">
            <x v="160"/>
          </reference>
          <reference field="2" count="1" selected="0">
            <x v="209"/>
          </reference>
          <reference field="6" count="1" selected="0">
            <x v="508"/>
          </reference>
          <reference field="7" count="1">
            <x v="212"/>
          </reference>
          <reference field="21" count="1" selected="0">
            <x v="0"/>
          </reference>
        </references>
      </pivotArea>
    </format>
    <format dxfId="937">
      <pivotArea dataOnly="0" labelOnly="1" outline="0" fieldPosition="0">
        <references count="5">
          <reference field="1" count="1" selected="0">
            <x v="194"/>
          </reference>
          <reference field="2" count="1" selected="0">
            <x v="0"/>
          </reference>
          <reference field="6" count="1" selected="0">
            <x v="502"/>
          </reference>
          <reference field="7" count="1">
            <x v="191"/>
          </reference>
          <reference field="21" count="1" selected="0">
            <x v="0"/>
          </reference>
        </references>
      </pivotArea>
    </format>
    <format dxfId="936">
      <pivotArea dataOnly="0" labelOnly="1" outline="0" fieldPosition="0">
        <references count="5">
          <reference field="1" count="1" selected="0">
            <x v="228"/>
          </reference>
          <reference field="2" count="1" selected="0">
            <x v="266"/>
          </reference>
          <reference field="6" count="1" selected="0">
            <x v="541"/>
          </reference>
          <reference field="7" count="1">
            <x v="560"/>
          </reference>
          <reference field="21" count="1" selected="0">
            <x v="0"/>
          </reference>
        </references>
      </pivotArea>
    </format>
    <format dxfId="935">
      <pivotArea dataOnly="0" labelOnly="1" outline="0" fieldPosition="0">
        <references count="5">
          <reference field="1" count="1" selected="0">
            <x v="229"/>
          </reference>
          <reference field="2" count="1" selected="0">
            <x v="76"/>
          </reference>
          <reference field="6" count="1" selected="0">
            <x v="474"/>
          </reference>
          <reference field="7" count="1">
            <x v="197"/>
          </reference>
          <reference field="21" count="1" selected="0">
            <x v="0"/>
          </reference>
        </references>
      </pivotArea>
    </format>
    <format dxfId="934">
      <pivotArea dataOnly="0" labelOnly="1" outline="0" fieldPosition="0">
        <references count="5">
          <reference field="1" count="1" selected="0">
            <x v="254"/>
          </reference>
          <reference field="2" count="1" selected="0">
            <x v="478"/>
          </reference>
          <reference field="6" count="1" selected="0">
            <x v="507"/>
          </reference>
          <reference field="7" count="1">
            <x v="233"/>
          </reference>
          <reference field="21" count="1" selected="0">
            <x v="0"/>
          </reference>
        </references>
      </pivotArea>
    </format>
    <format dxfId="933">
      <pivotArea dataOnly="0" labelOnly="1" outline="0" fieldPosition="0">
        <references count="5">
          <reference field="1" count="1" selected="0">
            <x v="288"/>
          </reference>
          <reference field="2" count="1" selected="0">
            <x v="270"/>
          </reference>
          <reference field="6" count="1" selected="0">
            <x v="2343"/>
          </reference>
          <reference field="7" count="1">
            <x v="201"/>
          </reference>
          <reference field="21" count="1" selected="0">
            <x v="0"/>
          </reference>
        </references>
      </pivotArea>
    </format>
    <format dxfId="932">
      <pivotArea dataOnly="0" labelOnly="1" outline="0" fieldPosition="0">
        <references count="5">
          <reference field="1" count="1" selected="0">
            <x v="411"/>
          </reference>
          <reference field="2" count="1" selected="0">
            <x v="242"/>
          </reference>
          <reference field="6" count="1" selected="0">
            <x v="2309"/>
          </reference>
          <reference field="7" count="1">
            <x v="175"/>
          </reference>
          <reference field="21" count="1" selected="0">
            <x v="0"/>
          </reference>
        </references>
      </pivotArea>
    </format>
    <format dxfId="931">
      <pivotArea dataOnly="0" labelOnly="1" outline="0" fieldPosition="0">
        <references count="5">
          <reference field="1" count="1" selected="0">
            <x v="413"/>
          </reference>
          <reference field="2" count="1" selected="0">
            <x v="469"/>
          </reference>
          <reference field="6" count="1" selected="0">
            <x v="511"/>
          </reference>
          <reference field="7" count="1">
            <x v="2568"/>
          </reference>
          <reference field="21" count="1" selected="0">
            <x v="0"/>
          </reference>
        </references>
      </pivotArea>
    </format>
    <format dxfId="930">
      <pivotArea dataOnly="0" labelOnly="1" outline="0" fieldPosition="0">
        <references count="5">
          <reference field="1" count="1" selected="0">
            <x v="423"/>
          </reference>
          <reference field="2" count="1" selected="0">
            <x v="318"/>
          </reference>
          <reference field="6" count="1" selected="0">
            <x v="511"/>
          </reference>
          <reference field="7" count="1">
            <x v="217"/>
          </reference>
          <reference field="21" count="1" selected="0">
            <x v="0"/>
          </reference>
        </references>
      </pivotArea>
    </format>
    <format dxfId="929">
      <pivotArea dataOnly="0" labelOnly="1" outline="0" fieldPosition="0">
        <references count="5">
          <reference field="1" count="1" selected="0">
            <x v="424"/>
          </reference>
          <reference field="2" count="1" selected="0">
            <x v="279"/>
          </reference>
          <reference field="6" count="1" selected="0">
            <x v="496"/>
          </reference>
          <reference field="7" count="1">
            <x v="183"/>
          </reference>
          <reference field="21" count="1" selected="0">
            <x v="0"/>
          </reference>
        </references>
      </pivotArea>
    </format>
    <format dxfId="928">
      <pivotArea dataOnly="0" labelOnly="1" outline="0" fieldPosition="0">
        <references count="5">
          <reference field="1" count="1" selected="0">
            <x v="425"/>
          </reference>
          <reference field="2" count="1" selected="0">
            <x v="489"/>
          </reference>
          <reference field="6" count="1" selected="0">
            <x v="511"/>
          </reference>
          <reference field="7" count="1">
            <x v="217"/>
          </reference>
          <reference field="21" count="1" selected="0">
            <x v="0"/>
          </reference>
        </references>
      </pivotArea>
    </format>
    <format dxfId="927">
      <pivotArea dataOnly="0" labelOnly="1" outline="0" fieldPosition="0">
        <references count="5">
          <reference field="1" count="1" selected="0">
            <x v="516"/>
          </reference>
          <reference field="2" count="1" selected="0">
            <x v="570"/>
          </reference>
          <reference field="6" count="1" selected="0">
            <x v="490"/>
          </reference>
          <reference field="7" count="1">
            <x v="565"/>
          </reference>
          <reference field="21" count="1" selected="0">
            <x v="0"/>
          </reference>
        </references>
      </pivotArea>
    </format>
    <format dxfId="926">
      <pivotArea dataOnly="0" labelOnly="1" outline="0" fieldPosition="0">
        <references count="5">
          <reference field="1" count="1" selected="0">
            <x v="283"/>
          </reference>
          <reference field="2" count="1" selected="0">
            <x v="377"/>
          </reference>
          <reference field="6" count="1" selected="0">
            <x v="420"/>
          </reference>
          <reference field="7" count="1">
            <x v="104"/>
          </reference>
          <reference field="21" count="1" selected="0">
            <x v="1"/>
          </reference>
        </references>
      </pivotArea>
    </format>
    <format dxfId="925">
      <pivotArea dataOnly="0" labelOnly="1" outline="0" fieldPosition="0">
        <references count="5">
          <reference field="1" count="1" selected="0">
            <x v="218"/>
          </reference>
          <reference field="2" count="1" selected="0">
            <x v="141"/>
          </reference>
          <reference field="6" count="1" selected="0">
            <x v="534"/>
          </reference>
          <reference field="7" count="1">
            <x v="240"/>
          </reference>
          <reference field="21" count="1" selected="0">
            <x v="2"/>
          </reference>
        </references>
      </pivotArea>
    </format>
    <format dxfId="924">
      <pivotArea dataOnly="0" labelOnly="1" outline="0" fieldPosition="0">
        <references count="5">
          <reference field="1" count="1" selected="0">
            <x v="5324"/>
          </reference>
          <reference field="2" count="1" selected="0">
            <x v="5191"/>
          </reference>
          <reference field="6" count="1" selected="0">
            <x v="495"/>
          </reference>
          <reference field="7" count="1">
            <x v="182"/>
          </reference>
          <reference field="21" count="1" selected="0">
            <x v="2"/>
          </reference>
        </references>
      </pivotArea>
    </format>
    <format dxfId="923">
      <pivotArea dataOnly="0" labelOnly="1" outline="0" fieldPosition="0">
        <references count="5">
          <reference field="1" count="1" selected="0">
            <x v="172"/>
          </reference>
          <reference field="2" count="1" selected="0">
            <x v="158"/>
          </reference>
          <reference field="6" count="1" selected="0">
            <x v="534"/>
          </reference>
          <reference field="7" count="1">
            <x v="240"/>
          </reference>
          <reference field="21" count="1" selected="0">
            <x v="3"/>
          </reference>
        </references>
      </pivotArea>
    </format>
    <format dxfId="922">
      <pivotArea dataOnly="0" labelOnly="1" outline="0" fieldPosition="0">
        <references count="5">
          <reference field="1" count="1" selected="0">
            <x v="7836"/>
          </reference>
          <reference field="2" count="1" selected="0">
            <x v="499"/>
          </reference>
          <reference field="6" count="1" selected="0">
            <x v="2141"/>
          </reference>
          <reference field="7" count="1">
            <x v="190"/>
          </reference>
          <reference field="21" count="1" selected="0">
            <x v="3"/>
          </reference>
        </references>
      </pivotArea>
    </format>
    <format dxfId="921">
      <pivotArea dataOnly="0" labelOnly="1" outline="0" fieldPosition="0">
        <references count="5">
          <reference field="1" count="1" selected="0">
            <x v="122"/>
          </reference>
          <reference field="2" count="1" selected="0">
            <x v="65"/>
          </reference>
          <reference field="6" count="1" selected="0">
            <x v="534"/>
          </reference>
          <reference field="7" count="1">
            <x v="240"/>
          </reference>
          <reference field="21" count="1" selected="0">
            <x v="4"/>
          </reference>
        </references>
      </pivotArea>
    </format>
    <format dxfId="920">
      <pivotArea dataOnly="0" labelOnly="1" outline="0" fieldPosition="0">
        <references count="5">
          <reference field="1" count="1" selected="0">
            <x v="232"/>
          </reference>
          <reference field="2" count="1" selected="0">
            <x v="382"/>
          </reference>
          <reference field="6" count="1" selected="0">
            <x v="495"/>
          </reference>
          <reference field="7" count="1">
            <x v="182"/>
          </reference>
          <reference field="21" count="1" selected="0">
            <x v="4"/>
          </reference>
        </references>
      </pivotArea>
    </format>
    <format dxfId="919">
      <pivotArea dataOnly="0" labelOnly="1" outline="0" fieldPosition="0">
        <references count="5">
          <reference field="1" count="1" selected="0">
            <x v="302"/>
          </reference>
          <reference field="2" count="1" selected="0">
            <x v="85"/>
          </reference>
          <reference field="6" count="1" selected="0">
            <x v="534"/>
          </reference>
          <reference field="7" count="1">
            <x v="240"/>
          </reference>
          <reference field="21" count="1" selected="0">
            <x v="4"/>
          </reference>
        </references>
      </pivotArea>
    </format>
    <format dxfId="918">
      <pivotArea dataOnly="0" labelOnly="1" outline="0" fieldPosition="0">
        <references count="5">
          <reference field="1" count="1" selected="0">
            <x v="511"/>
          </reference>
          <reference field="2" count="1" selected="0">
            <x v="247"/>
          </reference>
          <reference field="6" count="1" selected="0">
            <x v="506"/>
          </reference>
          <reference field="7" count="1">
            <x v="232"/>
          </reference>
          <reference field="21" count="1" selected="0">
            <x v="4"/>
          </reference>
        </references>
      </pivotArea>
    </format>
    <format dxfId="917">
      <pivotArea dataOnly="0" labelOnly="1" outline="0" fieldPosition="0">
        <references count="5">
          <reference field="1" count="1" selected="0">
            <x v="5327"/>
          </reference>
          <reference field="2" count="1" selected="0">
            <x v="5194"/>
          </reference>
          <reference field="6" count="1" selected="0">
            <x v="534"/>
          </reference>
          <reference field="7" count="1">
            <x v="240"/>
          </reference>
          <reference field="21" count="1" selected="0">
            <x v="4"/>
          </reference>
        </references>
      </pivotArea>
    </format>
  </formats>
  <pivotTableStyleInfo name="PivotStyleLight16" showRowHeaders="1" showColHeaders="1" showRowStripes="0" showColStripes="0" showLastColumn="1"/>
  <filters count="1">
    <filter fld="6" type="dateBetween" evalOrder="-1" id="1">
      <autoFilter ref="A1">
        <filterColumn colId="0">
          <customFilters and="1">
            <customFilter operator="greaterThanOrEqual" val="43313"/>
            <customFilter operator="lessThanOrEqual" val="43677"/>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D12874A-9F82-4FD5-B951-18137B05415A}" name="PivotTable2" cacheId="2" applyNumberFormats="0" applyBorderFormats="0" applyFontFormats="0" applyPatternFormats="0" applyAlignmentFormats="0" applyWidthHeightFormats="1" dataCaption="Values" updatedVersion="6" minRefreshableVersion="5" useAutoFormatting="1" itemPrintTitles="1" createdVersion="6" indent="0" compact="0" compactData="0" gridDropZones="1" multipleFieldFilters="0">
  <location ref="A6:M149" firstHeaderRow="2" firstDataRow="2" firstDataCol="7" rowPageCount="1" colPageCount="1"/>
  <pivotFields count="22">
    <pivotField axis="axisPage" compact="0" outline="0" multipleItemSelectionAllowed="1" showAll="0">
      <items count="19">
        <item h="1" x="7"/>
        <item x="3"/>
        <item h="1" x="1"/>
        <item h="1" x="10"/>
        <item h="1"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defaultSubtotal="0">
      <items count="2601">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m="1" x="927"/>
        <item x="287"/>
        <item x="321"/>
        <item x="367"/>
        <item m="1" x="1801"/>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m="1" x="1545"/>
        <item x="433"/>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369"/>
        <item x="166"/>
        <item x="410"/>
        <item x="396"/>
        <item x="444"/>
        <item x="489"/>
        <item x="298"/>
        <item x="485"/>
        <item x="379"/>
        <item x="452"/>
        <item x="464"/>
        <item x="445"/>
        <item x="501"/>
        <item x="412"/>
        <item x="500"/>
        <item x="374"/>
        <item x="468"/>
        <item x="456"/>
        <item x="421"/>
        <item x="352"/>
        <item x="358"/>
        <item x="504"/>
        <item x="507"/>
        <item x="407"/>
        <item x="404"/>
        <item x="390"/>
        <item x="279"/>
        <item x="516"/>
        <item x="316"/>
        <item m="1" x="955"/>
        <item x="436"/>
        <item x="512"/>
        <item m="1" x="1280"/>
        <item x="451"/>
        <item x="364"/>
        <item x="428"/>
        <item x="480"/>
        <item x="422"/>
        <item x="502"/>
        <item x="378"/>
        <item x="437"/>
        <item x="446"/>
        <item x="408"/>
        <item m="1" x="2404"/>
        <item x="165"/>
        <item x="397"/>
        <item x="461"/>
        <item x="515"/>
        <item x="475"/>
        <item m="1" x="1662"/>
        <item x="442"/>
        <item x="466"/>
        <item x="357"/>
        <item x="275"/>
        <item x="511"/>
        <item x="467"/>
        <item x="381"/>
        <item x="458"/>
        <item m="1" x="1686"/>
        <item x="320"/>
        <item x="469"/>
        <item x="199"/>
        <item x="362"/>
        <item x="513"/>
        <item x="382"/>
        <item x="542"/>
        <item x="209"/>
        <item x="473"/>
        <item x="439"/>
        <item x="186"/>
        <item x="518"/>
        <item x="470"/>
        <item x="210"/>
        <item x="508"/>
        <item x="533"/>
        <item x="13"/>
        <item x="503"/>
        <item m="1" x="1354"/>
        <item m="1" x="2376"/>
        <item m="1" x="1867"/>
        <item m="1" x="1905"/>
        <item m="1" x="2177"/>
        <item x="483"/>
        <item x="280"/>
        <item x="547"/>
        <item x="14"/>
        <item x="527"/>
        <item x="228"/>
        <item x="549"/>
        <item x="351"/>
        <item m="1" x="2274"/>
        <item x="514"/>
        <item m="1" x="1619"/>
        <item x="168"/>
        <item x="523"/>
        <item x="465"/>
        <item m="1" x="2279"/>
        <item x="535"/>
        <item m="1" x="1692"/>
        <item m="1" x="2359"/>
        <item m="1" x="2505"/>
        <item x="481"/>
        <item m="1" x="638"/>
        <item x="482"/>
        <item x="528"/>
        <item m="1" x="1960"/>
        <item x="443"/>
        <item m="1" x="1965"/>
        <item x="564"/>
        <item x="462"/>
        <item m="1" x="1029"/>
        <item x="277"/>
        <item x="557"/>
        <item x="595"/>
        <item x="499"/>
        <item x="520"/>
        <item x="546"/>
        <item x="521"/>
        <item m="1" x="1114"/>
        <item m="1" x="2229"/>
        <item x="589"/>
        <item x="472"/>
        <item x="551"/>
        <item m="1" x="1831"/>
        <item x="498"/>
        <item x="594"/>
        <item m="1" x="2171"/>
        <item x="496"/>
        <item x="525"/>
        <item x="497"/>
        <item x="539"/>
        <item x="543"/>
        <item x="6"/>
        <item x="354"/>
        <item x="448"/>
        <item x="463"/>
        <item x="471"/>
        <item m="1" x="1364"/>
        <item x="506"/>
        <item x="550"/>
        <item x="532"/>
        <item x="552"/>
        <item x="553"/>
        <item m="1" x="1883"/>
        <item m="1" x="1259"/>
        <item m="1" x="1646"/>
        <item m="1" x="2191"/>
        <item m="1" x="2231"/>
        <item m="1" x="1644"/>
        <item m="1" x="2413"/>
        <item m="1" x="2264"/>
        <item m="1" x="1306"/>
        <item m="1" x="1134"/>
        <item m="1" x="937"/>
        <item m="1" x="2253"/>
        <item m="1" x="2025"/>
        <item m="1" x="821"/>
        <item m="1" x="1769"/>
        <item m="1" x="1339"/>
        <item m="1" x="777"/>
        <item m="1" x="1427"/>
        <item m="1" x="802"/>
        <item m="1" x="1300"/>
        <item m="1" x="1210"/>
        <item m="1" x="1008"/>
        <item m="1" x="1215"/>
        <item m="1" x="943"/>
        <item m="1" x="973"/>
        <item m="1" x="1815"/>
        <item m="1" x="1030"/>
        <item m="1" x="2479"/>
        <item m="1" x="1966"/>
        <item m="1" x="2398"/>
        <item m="1" x="2531"/>
        <item m="1" x="1695"/>
        <item m="1" x="967"/>
        <item m="1" x="2348"/>
        <item m="1" x="964"/>
        <item m="1" x="2112"/>
        <item m="1" x="883"/>
        <item m="1" x="1635"/>
        <item m="1" x="2575"/>
        <item m="1" x="2590"/>
        <item m="1" x="1181"/>
        <item m="1" x="1005"/>
        <item m="1" x="1321"/>
        <item m="1" x="2147"/>
        <item m="1" x="1180"/>
        <item m="1" x="1817"/>
        <item m="1" x="2022"/>
        <item m="1" x="960"/>
        <item m="1" x="677"/>
        <item m="1" x="760"/>
        <item m="1" x="654"/>
        <item m="1" x="1682"/>
        <item m="1" x="2353"/>
        <item m="1" x="1119"/>
        <item m="1" x="1909"/>
        <item m="1" x="2545"/>
        <item m="1" x="1374"/>
        <item m="1" x="1047"/>
        <item m="1" x="2561"/>
        <item m="1" x="1302"/>
        <item m="1" x="2371"/>
        <item m="1" x="1388"/>
        <item m="1" x="966"/>
        <item m="1" x="2215"/>
        <item m="1" x="2426"/>
        <item m="1" x="2150"/>
        <item m="1" x="1743"/>
        <item m="1" x="2017"/>
        <item m="1" x="2558"/>
        <item m="1" x="1218"/>
        <item m="1" x="993"/>
        <item m="1" x="2055"/>
        <item m="1" x="1536"/>
        <item m="1" x="745"/>
        <item m="1" x="868"/>
        <item m="1" x="2138"/>
        <item m="1" x="772"/>
        <item m="1" x="1220"/>
        <item m="1" x="1719"/>
        <item m="1" x="623"/>
        <item m="1" x="1583"/>
        <item m="1" x="1450"/>
        <item m="1" x="2380"/>
        <item m="1" x="1540"/>
        <item m="1" x="2530"/>
        <item m="1" x="1035"/>
        <item m="1" x="1552"/>
        <item m="1" x="1275"/>
        <item m="1" x="1814"/>
        <item m="1" x="865"/>
        <item m="1" x="1269"/>
        <item m="1" x="855"/>
        <item m="1" x="793"/>
        <item m="1" x="2450"/>
        <item m="1" x="621"/>
        <item m="1" x="1681"/>
        <item m="1" x="2027"/>
        <item m="1" x="918"/>
        <item m="1" x="1155"/>
        <item m="1" x="1559"/>
        <item m="1" x="1694"/>
        <item m="1" x="733"/>
        <item m="1" x="2258"/>
        <item m="1" x="2484"/>
        <item m="1" x="1744"/>
        <item m="1" x="1843"/>
        <item m="1" x="2148"/>
        <item m="1" x="2186"/>
        <item m="1" x="2294"/>
        <item m="1" x="1787"/>
        <item m="1" x="753"/>
        <item m="1" x="2510"/>
        <item m="1" x="1390"/>
        <item m="1" x="853"/>
        <item m="1" x="717"/>
        <item m="1" x="1670"/>
        <item m="1" x="1584"/>
        <item m="1" x="1784"/>
        <item m="1" x="884"/>
        <item m="1" x="1651"/>
        <item m="1" x="1838"/>
        <item m="1" x="1351"/>
        <item m="1" x="1249"/>
        <item m="1" x="1553"/>
        <item m="1" x="931"/>
        <item m="1" x="1219"/>
        <item m="1" x="734"/>
        <item m="1" x="1502"/>
        <item m="1" x="2128"/>
        <item m="1" x="1477"/>
        <item m="1" x="761"/>
        <item m="1" x="1493"/>
        <item m="1" x="1527"/>
        <item m="1" x="1311"/>
        <item m="1" x="757"/>
        <item m="1" x="1802"/>
        <item m="1" x="1303"/>
        <item m="1" x="2414"/>
        <item m="1" x="1749"/>
        <item m="1" x="1465"/>
        <item m="1" x="1678"/>
        <item m="1" x="2117"/>
        <item m="1" x="1607"/>
        <item m="1" x="2232"/>
        <item m="1" x="1045"/>
        <item m="1" x="1926"/>
        <item m="1" x="718"/>
        <item m="1" x="2321"/>
        <item m="1" x="1818"/>
        <item m="1" x="2345"/>
        <item m="1" x="1336"/>
        <item m="1" x="1043"/>
        <item m="1" x="862"/>
        <item m="1" x="790"/>
        <item m="1" x="2516"/>
        <item m="1" x="2393"/>
        <item m="1" x="1773"/>
        <item m="1" x="1345"/>
        <item m="1" x="1315"/>
        <item m="1" x="1435"/>
        <item m="1" x="1250"/>
        <item m="1" x="2033"/>
        <item m="1" x="1970"/>
        <item m="1" x="858"/>
        <item m="1" x="1673"/>
        <item m="1" x="924"/>
        <item m="1" x="1987"/>
        <item m="1" x="1884"/>
        <item m="1" x="945"/>
        <item m="1" x="805"/>
        <item m="1" x="771"/>
        <item m="1" x="652"/>
        <item m="1" x="920"/>
        <item m="1" x="2047"/>
        <item m="1" x="1955"/>
        <item m="1" x="2420"/>
        <item m="1" x="2037"/>
        <item m="1" x="849"/>
        <item m="1" x="994"/>
        <item m="1" x="1464"/>
        <item m="1" x="2088"/>
        <item m="1" x="1103"/>
        <item m="1" x="1931"/>
        <item m="1" x="1963"/>
        <item m="1" x="903"/>
        <item m="1" x="1184"/>
        <item m="1" x="963"/>
        <item m="1" x="1680"/>
        <item m="1" x="740"/>
        <item m="1" x="1996"/>
        <item m="1" x="759"/>
        <item m="1" x="899"/>
        <item m="1" x="2078"/>
        <item m="1" x="1340"/>
        <item m="1" x="2246"/>
        <item m="1" x="2197"/>
        <item m="1" x="622"/>
        <item m="1" x="2367"/>
        <item m="1" x="2235"/>
        <item m="1" x="2007"/>
        <item m="1" x="2517"/>
        <item m="1" x="1875"/>
        <item m="1" x="2243"/>
        <item m="1" x="1135"/>
        <item m="1" x="2513"/>
        <item m="1" x="1091"/>
        <item m="1" x="1015"/>
        <item m="1" x="2417"/>
        <item m="1" x="773"/>
        <item m="1" x="2288"/>
        <item m="1" x="2582"/>
        <item m="1" x="2493"/>
        <item m="1" x="1225"/>
        <item m="1" x="978"/>
        <item m="1" x="2299"/>
        <item m="1" x="870"/>
        <item m="1" x="1697"/>
        <item m="1" x="2496"/>
        <item m="1" x="1633"/>
        <item m="1" x="1044"/>
        <item m="1" x="1590"/>
        <item m="1" x="2552"/>
        <item m="1" x="961"/>
        <item m="1" x="1532"/>
        <item m="1" x="725"/>
        <item m="1" x="711"/>
        <item m="1" x="2424"/>
        <item m="1" x="1368"/>
        <item m="1" x="1844"/>
        <item m="1" x="1123"/>
        <item m="1" x="1196"/>
        <item m="1" x="1762"/>
        <item m="1" x="1025"/>
        <item m="1" x="1618"/>
        <item m="1" x="1055"/>
        <item m="1" x="1888"/>
        <item m="1" x="735"/>
        <item m="1" x="1827"/>
        <item m="1" x="2190"/>
        <item m="1" x="1745"/>
        <item m="1" x="2247"/>
        <item m="1" x="940"/>
        <item m="1" x="2337"/>
        <item m="1" x="2276"/>
        <item m="1" x="1716"/>
        <item m="1" x="1282"/>
        <item m="1" x="2040"/>
        <item m="1" x="1554"/>
        <item m="1" x="2425"/>
        <item m="1" x="1437"/>
        <item m="1" x="1185"/>
        <item m="1" x="2024"/>
        <item m="1" x="2234"/>
        <item m="1" x="1087"/>
        <item m="1" x="1826"/>
        <item m="1" x="2110"/>
        <item m="1" x="1256"/>
        <item m="1" x="1263"/>
        <item m="1" x="1595"/>
        <item m="1" x="1991"/>
        <item m="1" x="1985"/>
        <item m="1" x="1752"/>
        <item m="1" x="2004"/>
        <item m="1" x="1343"/>
        <item m="1" x="1598"/>
        <item m="1" x="1748"/>
        <item m="1" x="1770"/>
        <item m="1" x="657"/>
        <item m="1" x="1568"/>
        <item m="1" x="1236"/>
        <item m="1" x="1995"/>
        <item m="1" x="1279"/>
        <item m="1" x="1117"/>
        <item m="1" x="819"/>
        <item m="1" x="2514"/>
        <item x="372"/>
        <item m="1" x="2277"/>
        <item m="1" x="984"/>
        <item m="1" x="1466"/>
        <item m="1" x="995"/>
        <item m="1" x="1065"/>
        <item m="1" x="2144"/>
        <item m="1" x="682"/>
        <item m="1" x="1019"/>
        <item m="1" x="2189"/>
        <item m="1" x="766"/>
        <item m="1" x="869"/>
        <item m="1" x="2296"/>
        <item m="1" x="732"/>
        <item m="1" x="2122"/>
        <item m="1" x="2210"/>
        <item m="1" x="1284"/>
        <item m="1" x="1729"/>
        <item m="1" x="2494"/>
        <item m="1" x="1057"/>
        <item m="1" x="2113"/>
        <item m="1" x="2259"/>
        <item m="1" x="670"/>
        <item m="1" x="2368"/>
        <item m="1" x="2361"/>
        <item m="1" x="774"/>
        <item m="1" x="1425"/>
        <item m="1" x="1212"/>
        <item m="1" x="1122"/>
        <item m="1" x="2282"/>
        <item m="1" x="1387"/>
        <item m="1" x="2233"/>
        <item m="1" x="1567"/>
        <item m="1" x="1174"/>
        <item m="1" x="1048"/>
        <item m="1" x="1855"/>
        <item m="1" x="926"/>
        <item m="1" x="1866"/>
        <item m="1" x="2411"/>
        <item m="1" x="2261"/>
        <item m="1" x="1949"/>
        <item m="1" x="2201"/>
        <item m="1" x="1064"/>
        <item m="1" x="795"/>
        <item m="1" x="2369"/>
        <item m="1" x="2549"/>
        <item m="1" x="696"/>
        <item m="1" x="2291"/>
        <item m="1" x="1609"/>
        <item m="1" x="1724"/>
        <item m="1" x="2478"/>
        <item m="1" x="1398"/>
        <item m="1" x="2458"/>
        <item m="1" x="2336"/>
        <item m="1" x="1503"/>
        <item m="1" x="743"/>
        <item m="1" x="712"/>
        <item m="1" x="719"/>
        <item m="1" x="693"/>
        <item m="1" x="2163"/>
        <item m="1" x="1606"/>
        <item m="1" x="822"/>
        <item m="1" x="1278"/>
        <item m="1" x="2071"/>
        <item m="1" x="1092"/>
        <item m="1" x="2203"/>
        <item m="1" x="726"/>
        <item m="1" x="785"/>
        <item m="1" x="1977"/>
        <item m="1" x="1034"/>
        <item m="1" x="2129"/>
        <item m="1" x="1467"/>
        <item m="1" x="2363"/>
        <item m="1" x="1906"/>
        <item m="1" x="1714"/>
        <item m="1" x="2453"/>
        <item m="1" x="2543"/>
        <item m="1" x="806"/>
        <item m="1" x="2289"/>
        <item m="1" x="2314"/>
        <item m="1" x="1498"/>
        <item m="1" x="1254"/>
        <item x="363"/>
        <item m="1" x="2482"/>
        <item m="1" x="1084"/>
        <item m="1" x="2287"/>
        <item m="1" x="1433"/>
        <item m="1" x="1304"/>
        <item m="1" x="1177"/>
        <item m="1" x="1820"/>
        <item m="1" x="763"/>
        <item m="1" x="1253"/>
        <item m="1" x="746"/>
        <item m="1" x="914"/>
        <item m="1" x="2207"/>
        <item m="1" x="2358"/>
        <item m="1" x="1852"/>
        <item m="1" x="1700"/>
        <item m="1" x="1344"/>
        <item m="1" x="1271"/>
        <item m="1" x="834"/>
        <item m="1" x="1580"/>
        <item m="1" x="1561"/>
        <item m="1" x="1535"/>
        <item m="1" x="1699"/>
        <item m="1" x="2512"/>
        <item m="1" x="2120"/>
        <item m="1" x="2169"/>
        <item m="1" x="1845"/>
        <item m="1" x="1320"/>
        <item m="1" x="2356"/>
        <item m="1" x="1968"/>
        <item m="1" x="756"/>
        <item m="1" x="700"/>
        <item m="1" x="2333"/>
        <item m="1" x="2188"/>
        <item m="1" x="1337"/>
        <item m="1" x="2320"/>
        <item m="1" x="625"/>
        <item m="1" x="653"/>
        <item m="1" x="2149"/>
        <item m="1" x="2572"/>
        <item m="1" x="741"/>
        <item m="1" x="1789"/>
        <item m="1" x="2154"/>
        <item m="1" x="1480"/>
        <item m="1" x="1956"/>
        <item m="1" x="1426"/>
        <item m="1" x="885"/>
        <item m="1" x="887"/>
        <item m="1" x="1538"/>
        <item m="1" x="850"/>
        <item m="1" x="1443"/>
        <item m="1" x="1785"/>
        <item m="1" x="1811"/>
        <item m="1" x="1255"/>
        <item m="1" x="1409"/>
        <item m="1" x="1179"/>
        <item m="1" x="2328"/>
        <item m="1" x="2520"/>
        <item m="1" x="2577"/>
        <item m="1" x="1528"/>
        <item m="1" x="2026"/>
        <item m="1" x="2476"/>
        <item m="1" x="1910"/>
        <item m="1" x="1188"/>
        <item m="1" x="2241"/>
        <item m="1" x="1190"/>
        <item m="1" x="1094"/>
        <item m="1" x="2511"/>
        <item m="1" x="1860"/>
        <item m="1" x="2366"/>
        <item m="1" x="1841"/>
        <item m="1" x="2127"/>
        <item m="1" x="907"/>
        <item m="1" x="2480"/>
        <item m="1" x="1430"/>
        <item m="1" x="1732"/>
        <item m="1" x="2439"/>
        <item m="1" x="662"/>
        <item m="1" x="1948"/>
        <item m="1" x="2547"/>
        <item m="1" x="1513"/>
        <item m="1" x="1652"/>
        <item m="1" x="722"/>
        <item m="1" x="2151"/>
        <item m="1" x="1399"/>
        <item m="1" x="1386"/>
        <item m="1" x="1209"/>
        <item m="1" x="2442"/>
        <item m="1" x="2080"/>
        <item m="1" x="762"/>
        <item m="1" x="2310"/>
        <item m="1" x="1349"/>
        <item x="605"/>
        <item m="1" x="1391"/>
        <item m="1" x="1746"/>
        <item m="1" x="1837"/>
        <item m="1" x="2284"/>
        <item m="1" x="2068"/>
        <item m="1" x="640"/>
        <item m="1" x="794"/>
        <item m="1" x="1115"/>
        <item m="1" x="2237"/>
        <item m="1" x="832"/>
        <item m="1" x="1207"/>
        <item m="1" x="1854"/>
        <item m="1" x="1556"/>
        <item m="1" x="1593"/>
        <item m="1" x="2492"/>
        <item m="1" x="678"/>
        <item m="1" x="1665"/>
        <item m="1" x="2581"/>
        <item m="1" x="1708"/>
        <item m="1" x="2132"/>
        <item m="1" x="781"/>
        <item m="1" x="2443"/>
        <item m="1" x="2461"/>
        <item m="1" x="1793"/>
        <item m="1" x="2384"/>
        <item m="1" x="938"/>
        <item m="1" x="2121"/>
        <item m="1" x="1476"/>
        <item m="1" x="1479"/>
        <item m="1" x="998"/>
        <item m="1" x="779"/>
        <item m="1" x="1657"/>
        <item m="1" x="1097"/>
        <item m="1" x="1148"/>
        <item m="1" x="2268"/>
        <item m="1" x="1873"/>
        <item m="1" x="2365"/>
        <item m="1" x="1833"/>
        <item m="1" x="1526"/>
        <item m="1" x="2107"/>
        <item m="1" x="824"/>
        <item m="1" x="1143"/>
        <item m="1" x="1525"/>
        <item m="1" x="2303"/>
        <item m="1" x="1357"/>
        <item m="1" x="1857"/>
        <item m="1" x="1664"/>
        <item m="1" x="1850"/>
        <item m="1" x="1760"/>
        <item m="1" x="996"/>
        <item m="1" x="1264"/>
        <item m="1" x="2583"/>
        <item m="1" x="1990"/>
        <item m="1" x="2507"/>
        <item m="1" x="2092"/>
        <item m="1" x="2544"/>
        <item m="1" x="894"/>
        <item m="1" x="1812"/>
        <item m="1" x="1434"/>
        <item m="1" x="710"/>
        <item m="1" x="2594"/>
        <item m="1" x="1404"/>
        <item m="1" x="1018"/>
        <item m="1" x="2204"/>
        <item m="1" x="1211"/>
        <item m="1" x="1277"/>
        <item m="1" x="1962"/>
        <item m="1" x="2388"/>
        <item m="1" x="1166"/>
        <item m="1" x="2391"/>
        <item m="1" x="720"/>
        <item m="1" x="2028"/>
        <item m="1" x="2341"/>
        <item m="1" x="1365"/>
        <item m="1" x="1876"/>
        <item m="1" x="2488"/>
        <item m="1" x="2161"/>
        <item m="1" x="1127"/>
        <item m="1" x="2065"/>
        <item m="1" x="1679"/>
        <item m="1" x="754"/>
        <item m="1" x="680"/>
        <item m="1" x="1474"/>
        <item m="1" x="2067"/>
        <item m="1" x="1763"/>
        <item m="1" x="1159"/>
        <item m="1" x="2064"/>
        <item m="1" x="2106"/>
        <item m="1" x="1063"/>
        <item m="1" x="2573"/>
        <item m="1" x="2295"/>
        <item m="1" x="1946"/>
        <item m="1" x="697"/>
        <item m="1" x="2124"/>
        <item m="1" x="2249"/>
        <item m="1" x="1162"/>
        <item m="1" x="1869"/>
        <item m="1" x="1870"/>
        <item m="1" x="679"/>
        <item m="1" x="1822"/>
        <item m="1" x="851"/>
        <item m="1" x="852"/>
        <item m="1" x="792"/>
        <item m="1" x="1983"/>
        <item m="1" x="919"/>
        <item m="1" x="1786"/>
        <item m="1" x="823"/>
        <item m="1" x="1792"/>
        <item m="1" x="923"/>
        <item m="1" x="1118"/>
        <item m="1" x="1961"/>
        <item m="1" x="2325"/>
        <item m="1" x="1431"/>
        <item m="1" x="2387"/>
        <item m="1" x="1589"/>
        <item m="1" x="1260"/>
        <item m="1" x="1495"/>
        <item m="1" x="2194"/>
        <item m="1" x="930"/>
        <item m="1" x="2051"/>
        <item m="1" x="1157"/>
        <item m="1" x="2412"/>
        <item m="1" x="1879"/>
        <item m="1" x="2118"/>
        <item m="1" x="1308"/>
        <item m="1" x="1138"/>
        <item m="1" x="770"/>
        <item m="1" x="2362"/>
        <item m="1" x="1542"/>
        <item m="1" x="1288"/>
        <item m="1" x="1301"/>
        <item m="1" x="959"/>
        <item m="1" x="2281"/>
        <item m="1" x="2083"/>
        <item m="1" x="1444"/>
        <item m="1" x="627"/>
        <item m="1" x="1637"/>
        <item m="1" x="2396"/>
        <item m="1" x="1614"/>
        <item m="1" x="1871"/>
        <item m="1" x="1602"/>
        <item m="1" x="1442"/>
        <item m="1" x="2265"/>
        <item m="1" x="2103"/>
        <item m="1" x="1173"/>
        <item m="1" x="2392"/>
        <item m="1" x="2352"/>
        <item m="1" x="2509"/>
        <item m="1" x="997"/>
        <item m="1" x="1610"/>
        <item m="1" x="1523"/>
        <item m="1" x="1067"/>
        <item m="1" x="1631"/>
        <item m="1" x="1908"/>
        <item m="1" x="1014"/>
        <item m="1" x="1945"/>
        <item m="1" x="2157"/>
        <item m="1" x="1167"/>
        <item m="1" x="1529"/>
        <item m="1" x="1208"/>
        <item m="1" x="1086"/>
        <item m="1" x="1120"/>
        <item m="1" x="1999"/>
        <item m="1" x="944"/>
        <item m="1" x="840"/>
        <item m="1" x="1330"/>
        <item m="1" x="1128"/>
        <item m="1" x="1790"/>
        <item m="1" x="1060"/>
        <item m="1" x="2322"/>
        <item m="1" x="1131"/>
        <item m="1" x="2599"/>
        <item m="1" x="706"/>
        <item m="1" x="1611"/>
        <item m="1" x="2031"/>
        <item m="1" x="1496"/>
        <item m="1" x="1794"/>
        <item m="1" x="1976"/>
        <item m="1" x="1885"/>
        <item m="1" x="2421"/>
        <item m="1" x="2354"/>
        <item m="1" x="1107"/>
        <item m="1" x="620"/>
        <item m="1" x="1972"/>
        <item m="1" x="2377"/>
        <item m="1" x="1054"/>
        <item x="561"/>
        <item m="1" x="1853"/>
        <item m="1" x="1020"/>
        <item m="1" x="825"/>
        <item m="1" x="1774"/>
        <item m="1" x="1164"/>
        <item m="1" x="1072"/>
        <item m="1" x="902"/>
        <item m="1" x="644"/>
        <item m="1" x="1439"/>
        <item m="1" x="2158"/>
        <item m="1" x="866"/>
        <item m="1" x="860"/>
        <item m="1" x="2399"/>
        <item m="1" x="1776"/>
        <item m="1" x="2023"/>
        <item m="1" x="1650"/>
        <item m="1" x="2239"/>
        <item m="1" x="2433"/>
        <item m="1" x="1791"/>
        <item m="1" x="1201"/>
        <item m="1" x="1363"/>
        <item m="1" x="1170"/>
        <item m="1" x="2449"/>
        <item m="1" x="2546"/>
        <item m="1" x="1412"/>
        <item m="1" x="2455"/>
        <item m="1" x="713"/>
        <item m="1" x="1798"/>
        <item m="1" x="2104"/>
        <item m="1" x="1684"/>
        <item m="1" x="1438"/>
        <item m="1" x="900"/>
        <item m="1" x="2477"/>
        <item m="1" x="1456"/>
        <item m="1" x="2383"/>
        <item m="1" x="1563"/>
        <item m="1" x="755"/>
        <item m="1" x="2576"/>
        <item m="1" x="707"/>
        <item m="1" x="721"/>
        <item m="1" x="1671"/>
        <item m="1" x="891"/>
        <item m="1" x="1504"/>
        <item m="1" x="2489"/>
        <item m="1" x="2351"/>
        <item m="1" x="2432"/>
        <item m="1" x="694"/>
        <item x="474"/>
        <item m="1" x="2072"/>
        <item m="1" x="1248"/>
        <item m="1" x="1423"/>
        <item m="1" x="2187"/>
        <item m="1" x="1230"/>
        <item m="1" x="2329"/>
        <item m="1" x="2209"/>
        <item m="1" x="1765"/>
        <item m="1" x="1608"/>
        <item m="1" x="2146"/>
        <item m="1" x="1093"/>
        <item m="1" x="1338"/>
        <item m="1" x="936"/>
        <item m="1" x="992"/>
        <item m="1" x="2048"/>
        <item m="1" x="1424"/>
        <item m="1" x="1314"/>
        <item m="1" x="1021"/>
        <item m="1" x="639"/>
        <item m="1" x="2043"/>
        <item m="1" x="1316"/>
        <item m="1" x="2155"/>
        <item m="1" x="1797"/>
        <item m="1" x="1582"/>
        <item m="1" x="2440"/>
        <item m="1" x="658"/>
        <item m="1" x="1319"/>
        <item m="1" x="624"/>
        <item m="1" x="809"/>
        <item m="1" x="1819"/>
        <item m="1" x="765"/>
        <item m="1" x="1570"/>
        <item m="1" x="681"/>
        <item m="1" x="1324"/>
        <item m="1" x="910"/>
        <item m="1" x="1305"/>
        <item m="1" x="1116"/>
        <item m="1" x="1839"/>
        <item m="1" x="1912"/>
        <item m="1" x="2172"/>
        <item m="1" x="1002"/>
        <item m="1" x="685"/>
        <item m="1" x="1701"/>
        <item m="1" x="752"/>
        <item m="1" x="859"/>
        <item m="1" x="2216"/>
        <item m="1" x="861"/>
        <item m="1" x="1851"/>
        <item m="1" x="1500"/>
        <item m="1" x="2221"/>
        <item m="1" x="1750"/>
        <item m="1" x="1741"/>
        <item m="1" x="2135"/>
        <item m="1" x="2372"/>
        <item m="1" x="1824"/>
        <item m="1" x="2499"/>
        <item m="1" x="1720"/>
        <item m="1" x="646"/>
        <item m="1" x="1088"/>
        <item m="1" x="1182"/>
        <item m="1" x="1647"/>
        <item m="1" x="1612"/>
        <item m="1" x="1557"/>
        <item m="1" x="2175"/>
        <item m="1" x="1307"/>
        <item m="1" x="1428"/>
        <item m="1" x="975"/>
        <item m="1" x="1251"/>
        <item m="1" x="1707"/>
        <item m="1" x="1767"/>
        <item m="1" x="1224"/>
        <item m="1" x="2152"/>
        <item m="1" x="1923"/>
        <item m="1" x="1530"/>
        <item m="1" x="655"/>
        <item m="1" x="2418"/>
        <item m="1" x="1346"/>
        <item m="1" x="1620"/>
        <item m="1" x="2225"/>
        <item m="1" x="1483"/>
        <item m="1" x="2108"/>
        <item m="1" x="2375"/>
        <item m="1" x="1638"/>
        <item m="1" x="2014"/>
        <item m="1" x="2041"/>
        <item m="1" x="2324"/>
        <item m="1" x="2331"/>
        <item m="1" x="1862"/>
        <item m="1" x="782"/>
        <item m="1" x="2373"/>
        <item m="1" x="2408"/>
        <item m="1" x="1861"/>
        <item m="1" x="1551"/>
        <item m="1" x="637"/>
        <item m="1" x="1627"/>
        <item m="1" x="2081"/>
        <item m="1" x="2327"/>
        <item m="1" x="1223"/>
        <item m="1" x="1470"/>
        <item m="1" x="921"/>
        <item m="1" x="848"/>
        <item m="1" x="1524"/>
        <item m="1" x="1322"/>
        <item m="1" x="1587"/>
        <item m="1" x="2285"/>
        <item m="1" x="2349"/>
        <item m="1" x="2013"/>
        <item m="1" x="629"/>
        <item m="1" x="1967"/>
        <item m="1" x="1594"/>
        <item m="1" x="965"/>
        <item m="1" x="1674"/>
        <item m="1" x="827"/>
        <item m="1" x="2342"/>
        <item m="1" x="1395"/>
        <item m="1" x="2427"/>
        <item m="1" x="1489"/>
        <item m="1" x="1997"/>
        <item m="1" x="797"/>
        <item m="1" x="1348"/>
        <item m="1" x="2123"/>
        <item m="1" x="1725"/>
        <item m="1" x="1494"/>
        <item m="1" x="1469"/>
        <item m="1" x="1915"/>
        <item m="1" x="1497"/>
        <item m="1" x="676"/>
        <item m="1" x="1158"/>
        <item m="1" x="1601"/>
        <item m="1" x="1452"/>
        <item m="1" x="2125"/>
        <item m="1" x="2105"/>
        <item m="1" x="2109"/>
        <item m="1" x="2184"/>
        <item m="1" x="1199"/>
        <item m="1" x="1615"/>
        <item m="1" x="1292"/>
        <item m="1" x="1516"/>
        <item m="1" x="1401"/>
        <item m="1" x="1913"/>
        <item m="1" x="1432"/>
        <item m="1" x="2534"/>
        <item m="1" x="1068"/>
        <item m="1" x="1511"/>
        <item m="1" x="2042"/>
        <item m="1" x="775"/>
        <item m="1" x="1649"/>
        <item m="1" x="1632"/>
        <item m="1" x="1232"/>
        <item m="1" x="1560"/>
        <item m="1" x="1947"/>
        <item m="1" x="1342"/>
        <item m="1" x="1846"/>
        <item m="1" x="999"/>
        <item m="1" x="1953"/>
        <item m="1" x="1082"/>
        <item m="1" x="2459"/>
        <item m="1" x="979"/>
        <item m="1" x="1630"/>
        <item m="1" x="698"/>
        <item m="1" x="1903"/>
        <item m="1" x="1880"/>
        <item m="1" x="2035"/>
        <item m="1" x="882"/>
        <item m="1" x="1099"/>
        <item m="1" x="1761"/>
        <item m="1" x="2283"/>
        <item m="1" x="1874"/>
        <item m="1" x="1911"/>
        <item m="1" x="2419"/>
        <item m="1" x="656"/>
        <item m="1" x="1878"/>
        <item m="1" x="1672"/>
        <item m="1" x="1414"/>
        <item m="1" x="1659"/>
        <item m="1" x="1813"/>
        <item m="1" x="1031"/>
        <item m="1" x="1825"/>
        <item m="1" x="1847"/>
        <item m="1" x="2364"/>
        <item m="1" x="643"/>
        <item m="1" x="2218"/>
        <item m="1" x="813"/>
        <item m="1" x="934"/>
        <item m="1" x="2139"/>
        <item m="1" x="748"/>
        <item m="1" x="815"/>
        <item m="1" x="708"/>
        <item m="1" x="2574"/>
        <item m="1" x="2002"/>
        <item m="1" x="1894"/>
        <item m="1" x="1486"/>
        <item m="1" x="1951"/>
        <item m="1" x="1393"/>
        <item m="1" x="1698"/>
        <item m="1" x="1636"/>
        <item m="1" x="820"/>
        <item m="1" x="854"/>
        <item m="1" x="911"/>
        <item m="1" x="1318"/>
        <item m="1" x="1764"/>
        <item m="1" x="1710"/>
        <item m="1" x="671"/>
        <item m="1" x="2270"/>
        <item m="1" x="981"/>
        <item m="1" x="776"/>
        <item m="1" x="2405"/>
        <item m="1" x="1919"/>
        <item m="1" x="799"/>
        <item m="1" x="1958"/>
        <item m="1" x="2280"/>
        <item m="1" x="1163"/>
        <item m="1" x="1312"/>
        <item m="1" x="2591"/>
        <item m="1" x="2119"/>
        <item m="1" x="1144"/>
        <item m="1" x="2038"/>
        <item m="1" x="749"/>
        <item m="1" x="1907"/>
        <item m="1" x="1788"/>
        <item m="1" x="2360"/>
        <item m="1" x="2508"/>
        <item m="1" x="2548"/>
        <item m="1" x="1753"/>
        <item m="1" x="1341"/>
        <item m="1" x="1872"/>
        <item m="1" x="904"/>
        <item m="1" x="1191"/>
        <item m="1" x="2286"/>
        <item m="1" x="1257"/>
        <item m="1" x="2060"/>
        <item m="1" x="968"/>
        <item m="1" x="1941"/>
        <item m="1" x="1634"/>
        <item m="1" x="844"/>
        <item m="1" x="1984"/>
        <item m="1" x="1405"/>
        <item m="1" x="1145"/>
        <item m="1" x="1640"/>
        <item m="1" x="1447"/>
        <item m="1" x="1709"/>
        <item m="1" x="1988"/>
        <item m="1" x="2202"/>
        <item m="1" x="1973"/>
        <item x="402"/>
        <item m="1" x="1544"/>
        <item m="1" x="2012"/>
        <item m="1" x="1768"/>
        <item m="1" x="1139"/>
        <item m="1" x="2193"/>
        <item m="1" x="1517"/>
        <item m="1" x="1132"/>
        <item m="1" x="1083"/>
        <item m="1" x="916"/>
        <item m="1" x="1237"/>
        <item m="1" x="2075"/>
        <item m="1" x="2250"/>
        <item m="1" x="2481"/>
        <item m="1" x="842"/>
        <item m="1" x="1591"/>
        <item m="1" x="1071"/>
        <item m="1" x="1917"/>
        <item m="1" x="1877"/>
        <item m="1" x="1003"/>
        <item m="1" x="1473"/>
        <item m="1" x="1100"/>
        <item m="1" x="1407"/>
        <item m="1" x="642"/>
        <item m="1" x="1623"/>
        <item m="1" x="1726"/>
        <item m="1" x="2238"/>
        <item m="1" x="1929"/>
        <item m="1" x="1216"/>
        <item m="1" x="2219"/>
        <item m="1" x="660"/>
        <item m="1" x="1102"/>
        <item m="1" x="1234"/>
        <item m="1" x="1075"/>
        <item m="1" x="1227"/>
        <item m="1" x="2326"/>
        <item m="1" x="2167"/>
        <item m="1" x="2179"/>
        <item m="1" x="1052"/>
        <item m="1" x="1711"/>
        <item m="1" x="1754"/>
        <item m="1" x="1429"/>
        <item m="1" x="1081"/>
        <item m="1" x="2571"/>
        <item m="1" x="1252"/>
        <item m="1" x="1070"/>
        <item m="1" x="2374"/>
        <item m="1" x="2192"/>
        <item m="1" x="829"/>
        <item m="1" x="1160"/>
        <item m="1" x="2522"/>
        <item m="1" x="2587"/>
        <item m="1" x="1276"/>
        <item m="1" x="1161"/>
        <item m="1" x="1533"/>
        <item m="1" x="675"/>
        <item m="1" x="2551"/>
        <item m="1" x="778"/>
        <item m="1" x="2502"/>
        <item m="1" x="881"/>
        <item m="1" x="1049"/>
        <item m="1" x="1358"/>
        <item m="1" x="1747"/>
        <item m="1" x="1417"/>
        <item m="1" x="1842"/>
        <item m="1" x="2385"/>
        <item m="1" x="875"/>
        <item m="1" x="2206"/>
        <item m="1" x="2242"/>
        <item m="1" x="971"/>
        <item m="1" x="2173"/>
        <item m="1" x="1272"/>
        <item m="1" x="2416"/>
        <item m="1" x="2085"/>
        <item m="1" x="2236"/>
        <item m="1" x="1027"/>
        <item m="1" x="1187"/>
        <item m="1" x="928"/>
        <item m="1" x="1472"/>
        <item m="1" x="2452"/>
        <item m="1" x="1585"/>
        <item m="1" x="838"/>
        <item m="1" x="2595"/>
        <item m="1" x="1085"/>
        <item m="1" x="683"/>
        <item m="1" x="1691"/>
        <item m="1" x="1213"/>
        <item m="1" x="922"/>
        <item m="1" x="1654"/>
        <item m="1" x="1653"/>
        <item m="1" x="2115"/>
        <item m="1" x="2323"/>
        <item m="1" x="1186"/>
        <item m="1" x="686"/>
        <item m="1" x="1392"/>
        <item m="1" x="2406"/>
        <item m="1" x="634"/>
        <item m="1" x="2501"/>
        <item m="1" x="666"/>
        <item m="1" x="1840"/>
        <item m="1" x="626"/>
        <item m="1" x="1954"/>
        <item m="1" x="974"/>
        <item m="1" x="2319"/>
        <item m="1" x="871"/>
        <item m="1" x="1140"/>
        <item m="1" x="1899"/>
        <item m="1" x="1777"/>
        <item m="1" x="2036"/>
        <item m="1" x="1937"/>
        <item m="1" x="2403"/>
        <item m="1" x="1689"/>
        <item m="1" x="2415"/>
        <item m="1" x="1505"/>
        <item m="1" x="1565"/>
        <item m="1" x="1016"/>
        <item m="1" x="1890"/>
        <item m="1" x="905"/>
        <item m="1" x="2553"/>
        <item m="1" x="714"/>
        <item m="1" x="1105"/>
        <item m="1" x="1024"/>
        <item m="1" x="2429"/>
        <item m="1" x="1050"/>
        <item m="1" x="2254"/>
        <item m="1" x="1379"/>
        <item m="1" x="2029"/>
        <item m="1" x="843"/>
        <item m="1" x="747"/>
        <item m="1" x="1519"/>
        <item m="1" x="728"/>
        <item m="1" x="636"/>
        <item m="1" x="2130"/>
        <item m="1" x="1804"/>
        <item m="1" x="2466"/>
        <item m="1" x="1829"/>
        <item m="1" x="758"/>
        <item m="1" x="958"/>
        <item m="1" x="641"/>
        <item m="1" x="1897"/>
        <item m="1" x="1289"/>
        <item m="1" x="1389"/>
        <item m="1" x="2094"/>
        <item m="1" x="1766"/>
        <item m="1" x="2244"/>
        <item m="1" x="947"/>
        <item m="1" x="1233"/>
        <item m="1" x="2164"/>
        <item m="1" x="1046"/>
        <item m="1" x="2256"/>
        <item m="1" x="2586"/>
        <item m="1" x="1739"/>
        <item m="1" x="1901"/>
        <item m="1" x="2526"/>
        <item m="1" x="2515"/>
        <item m="1" x="2309"/>
        <item m="1" x="2008"/>
        <item m="1" x="2086"/>
        <item m="1" x="949"/>
        <item m="1" x="1539"/>
        <item m="1" x="2213"/>
        <item m="1" x="1436"/>
        <item m="1" x="2335"/>
        <item m="1" x="2467"/>
        <item m="1" x="2370"/>
        <item m="1" x="1648"/>
        <item m="1" x="1957"/>
        <item m="1" x="857"/>
        <item m="1" x="1109"/>
        <item m="1" x="2089"/>
        <item m="1" x="1270"/>
        <item m="1" x="1001"/>
        <item m="1" x="876"/>
        <item m="1" x="1655"/>
        <item m="1" x="2535"/>
        <item m="1" x="1468"/>
        <item m="1" x="2523"/>
        <item m="1" x="1371"/>
        <item m="1" x="2053"/>
        <item m="1" x="2340"/>
        <item m="1" x="1706"/>
        <item m="1" x="1221"/>
        <item m="1" x="2483"/>
        <item m="1" x="630"/>
        <item m="1" x="737"/>
        <item m="1" x="1738"/>
        <item m="1" x="1740"/>
        <item m="1" x="1989"/>
        <item m="1" x="1214"/>
        <item m="1" x="1783"/>
        <item m="1" x="1668"/>
        <item m="1" x="2074"/>
        <item m="1" x="1810"/>
        <item m="1" x="2240"/>
        <item m="1" x="2070"/>
        <item m="1" x="1397"/>
        <item m="1" x="1836"/>
        <item m="1" x="1916"/>
        <item m="1" x="674"/>
        <item m="1" x="1675"/>
        <item m="1" x="1677"/>
        <item m="1" x="2542"/>
        <item m="1" x="1868"/>
        <item m="1" x="1922"/>
        <item m="1" x="2389"/>
        <item m="1" x="2304"/>
        <item m="1" x="1326"/>
        <item m="1" x="1332"/>
        <item m="1" x="1309"/>
        <item m="1" x="751"/>
        <item m="1" x="1562"/>
        <item m="1" x="2475"/>
        <item m="1" x="1731"/>
        <item m="1" x="1006"/>
        <item m="1" x="1017"/>
        <item m="1" x="1149"/>
        <item m="1" x="1534"/>
        <item m="1" x="977"/>
        <item m="1" x="2518"/>
        <item m="1" x="856"/>
        <item m="1" x="1352"/>
        <item m="1" x="633"/>
        <item m="1" x="1242"/>
        <item m="1" x="2266"/>
        <item m="1" x="837"/>
        <item x="348"/>
        <item m="1" x="972"/>
        <item m="1" x="1586"/>
        <item m="1" x="2462"/>
        <item m="1" x="2069"/>
        <item m="1" x="744"/>
        <item m="1" x="1613"/>
        <item m="1" x="1285"/>
        <item m="1" x="1918"/>
        <item m="1" x="1355"/>
        <item m="1" x="1481"/>
        <item m="1" x="2559"/>
        <item m="1" x="1222"/>
        <item m="1" x="2584"/>
        <item m="1" x="1935"/>
        <item m="1" x="1400"/>
        <item m="1" x="1858"/>
        <item m="1" x="2434"/>
        <item m="1" x="1696"/>
        <item m="1" x="2381"/>
        <item m="1" x="1986"/>
        <item m="1" x="736"/>
        <item m="1" x="1661"/>
        <item m="1" x="1104"/>
        <item m="1" x="2422"/>
        <item m="1" x="1171"/>
        <item m="1" x="1882"/>
        <item m="1" x="1596"/>
        <item m="1" x="1924"/>
        <item m="1" x="684"/>
        <item m="1" x="1799"/>
        <item m="1" x="2076"/>
        <item m="1" x="738"/>
        <item m="1" x="1385"/>
        <item m="1" x="828"/>
        <item m="1" x="2030"/>
        <item m="1" x="1375"/>
        <item m="1" x="901"/>
        <item m="1" x="1488"/>
        <item m="1" x="863"/>
        <item m="1" x="1022"/>
        <item m="1" x="2199"/>
        <item m="1" x="886"/>
        <item m="1" x="1599"/>
        <item m="1" x="800"/>
        <item m="1" x="1712"/>
        <item m="1" x="2271"/>
        <item m="1" x="1573"/>
        <item m="1" x="1993"/>
        <item m="1" x="1150"/>
        <item m="1" x="1121"/>
        <item m="1" x="2058"/>
        <item m="1" x="932"/>
        <item m="1" x="672"/>
        <item m="1" x="1969"/>
        <item m="1" x="2471"/>
        <item m="1" x="2222"/>
        <item m="1" x="1950"/>
        <item m="1" x="742"/>
        <item m="1" x="1889"/>
        <item m="1" x="2262"/>
        <item m="1" x="962"/>
        <item m="1" x="1964"/>
        <item m="1" x="1930"/>
        <item m="1" x="1892"/>
        <item m="1" x="663"/>
        <item m="1" x="1771"/>
        <item m="1" x="1377"/>
        <item m="1" x="2153"/>
        <item m="1" x="803"/>
        <item m="1" x="739"/>
        <item m="1" x="2519"/>
        <item m="1" x="1806"/>
        <item m="1" x="985"/>
        <item m="1" x="939"/>
        <item m="1" x="2084"/>
        <item m="1" x="2290"/>
        <item m="1" x="2032"/>
        <item m="1" x="1011"/>
        <item m="1" x="2126"/>
        <item m="1" x="817"/>
        <item m="1" x="2300"/>
        <item m="1" x="2010"/>
        <item m="1" x="1902"/>
        <item m="1" x="2005"/>
        <item m="1" x="2245"/>
        <item m="1" x="1353"/>
        <item m="1" x="2166"/>
        <item m="1" x="2338"/>
        <item m="1" x="1334"/>
        <item m="1" x="1624"/>
        <item m="1" x="2016"/>
        <item m="1" x="1756"/>
        <item m="1" x="889"/>
        <item m="1" x="1881"/>
        <item m="1" x="1362"/>
        <item m="1" x="2260"/>
        <item m="1" x="764"/>
        <item m="1" x="1992"/>
        <item m="1" x="1206"/>
        <item m="1" x="2054"/>
        <item m="1" x="1089"/>
        <item m="1" x="1588"/>
        <item m="1" x="798"/>
        <item m="1" x="2472"/>
        <item m="1" x="2091"/>
        <item m="1" x="2430"/>
        <item m="1" x="1558"/>
        <item m="1" x="1832"/>
        <item m="1" x="1261"/>
        <item m="1" x="2101"/>
        <item m="1" x="1628"/>
        <item m="1" x="1415"/>
        <item m="1" x="957"/>
        <item m="1" x="1193"/>
        <item m="1" x="1445"/>
        <item m="1" x="1040"/>
        <item m="1" x="1042"/>
        <item m="1" x="2386"/>
        <item x="510"/>
        <item x="430"/>
        <item m="1" x="1313"/>
        <item m="1" x="2057"/>
        <item m="1" x="1778"/>
        <item m="1" x="2382"/>
        <item m="1" x="1217"/>
        <item m="1" x="2195"/>
        <item m="1" x="1603"/>
        <item m="1" x="631"/>
        <item m="1" x="2334"/>
        <item m="1" x="913"/>
        <item m="1" x="976"/>
        <item m="1" x="1077"/>
        <item m="1" x="1095"/>
        <item m="1" x="1703"/>
        <item m="1" x="1066"/>
        <item m="1" x="2297"/>
        <item m="1" x="1137"/>
        <item m="1" x="2578"/>
        <item m="1" x="1238"/>
        <item m="1" x="2251"/>
        <item m="1" x="807"/>
        <item m="1" x="2066"/>
        <item m="1" x="1194"/>
        <item m="1" x="2044"/>
        <item m="1" x="2045"/>
        <item m="1" x="941"/>
        <item m="1" x="668"/>
        <item m="1" x="1978"/>
        <item m="1" x="1172"/>
        <item m="1" x="1333"/>
        <item m="1" x="1267"/>
        <item m="1" x="1742"/>
        <item m="1" x="2315"/>
        <item m="1" x="2451"/>
        <item m="1" x="2211"/>
        <item m="1" x="2224"/>
        <item m="1" x="2307"/>
        <item m="1" x="1273"/>
        <item m="1" x="892"/>
        <item m="1" x="1458"/>
        <item m="1" x="1037"/>
        <item m="1" x="1690"/>
        <item m="1" x="1366"/>
        <item m="1" x="1189"/>
        <item m="1" x="2056"/>
        <item m="1" x="1440"/>
        <item m="1" x="2491"/>
        <item m="1" x="1549"/>
        <item m="1" x="1507"/>
        <item m="1" x="2350"/>
        <item m="1" x="1356"/>
        <item m="1" x="1133"/>
        <item m="1" x="2562"/>
        <item m="1" x="1372"/>
        <item m="1" x="833"/>
        <item m="1" x="1411"/>
        <item m="1" x="2343"/>
        <item m="1" x="896"/>
        <item m="1" x="1575"/>
        <item m="1" x="699"/>
        <item m="1" x="1932"/>
        <item m="1" x="1129"/>
        <item m="1" x="1484"/>
        <item m="1" x="1475"/>
        <item m="1" x="1566"/>
        <item m="1" x="1823"/>
        <item m="1" x="691"/>
        <item m="1" x="2524"/>
        <item m="1" x="1202"/>
        <item m="1" x="1204"/>
        <item m="1" x="1235"/>
        <item m="1" x="2588"/>
        <item m="1" x="2579"/>
        <item m="1" x="2437"/>
        <item m="1" x="1617"/>
        <item m="1" x="1381"/>
        <item m="1" x="2357"/>
        <item m="1" x="1073"/>
        <item m="1" x="1408"/>
        <item m="1" x="2097"/>
        <item m="1" x="2529"/>
        <item m="1" x="1499"/>
        <item m="1" x="1147"/>
        <item m="1" x="767"/>
        <item m="1" x="2046"/>
        <item m="1" x="1730"/>
        <item m="1" x="664"/>
        <item m="1" x="1830"/>
        <item m="1" x="1369"/>
        <item m="1" x="723"/>
        <item m="1" x="2400"/>
        <item m="1" x="1576"/>
        <item m="1" x="2556"/>
        <item m="1" x="2444"/>
        <item m="1" x="1240"/>
        <item m="1" x="2198"/>
        <item m="1" x="1290"/>
        <item m="1" x="2312"/>
        <item m="1" x="1940"/>
        <item m="1" x="1124"/>
        <item m="1" x="2252"/>
        <item m="1" x="1733"/>
        <item m="1" x="1713"/>
        <item m="1" x="2597"/>
        <item m="1" x="1938"/>
        <item m="1" x="1952"/>
        <item m="1" x="2521"/>
        <item m="1" x="1294"/>
        <item m="1" x="1751"/>
        <item m="1" x="2503"/>
        <item m="1" x="667"/>
        <item m="1" x="1462"/>
        <item m="1" x="1192"/>
        <item m="1" x="2302"/>
        <item m="1" x="1548"/>
        <item m="1" x="1717"/>
        <item m="1" x="1327"/>
        <item m="1" x="867"/>
        <item m="1" x="1004"/>
        <item m="1" x="2525"/>
        <item m="1" x="1803"/>
        <item m="1" x="2537"/>
        <item m="1" x="1460"/>
        <item m="1" x="687"/>
        <item m="1" x="908"/>
        <item m="1" x="2176"/>
        <item m="1" x="1058"/>
        <item m="1" x="1864"/>
        <item m="1" x="1380"/>
        <item m="1" x="1203"/>
        <item m="1" x="1032"/>
        <item m="1" x="1577"/>
        <item m="1" x="1012"/>
        <item m="1" x="1512"/>
        <item m="1" x="690"/>
        <item m="1" x="1795"/>
        <item m="1" x="2111"/>
        <item m="1" x="1053"/>
        <item m="1" x="948"/>
        <item m="1" x="1639"/>
        <item m="1" x="1704"/>
        <item m="1" x="2049"/>
        <item m="1" x="796"/>
        <item m="1" x="1727"/>
        <item m="1" x="2490"/>
        <item m="1" x="1178"/>
        <item m="1" x="897"/>
        <item m="1" x="888"/>
        <item m="1" x="2554"/>
        <item m="1" x="787"/>
        <item m="1" x="826"/>
        <item m="1" x="2001"/>
        <item m="1" x="1555"/>
        <item m="1" x="1394"/>
        <item m="1" x="1927"/>
        <item m="1" x="783"/>
        <item m="1" x="2555"/>
        <item m="1" x="1156"/>
        <item m="1" x="925"/>
        <item m="1" x="2178"/>
        <item m="1" x="2098"/>
        <item m="1" x="1459"/>
        <item m="1" x="812"/>
        <item m="1" x="1026"/>
        <item m="1" x="2079"/>
        <item m="1" x="929"/>
        <item m="1" x="1755"/>
        <item m="1" x="2470"/>
        <item m="1" x="1376"/>
        <item m="1" x="2568"/>
        <item m="1" x="702"/>
        <item m="1" x="2156"/>
        <item m="1" x="1165"/>
        <item m="1" x="1482"/>
        <item m="1" x="1895"/>
        <item m="1" x="1891"/>
        <item m="1" x="2133"/>
        <item m="1" x="1175"/>
        <item m="1" x="2457"/>
        <item m="1" x="1169"/>
        <item m="1" x="1547"/>
        <item m="1" x="2100"/>
        <item m="1" x="1000"/>
        <item m="1" x="1920"/>
        <item m="1" x="1142"/>
        <item m="1" x="2485"/>
        <item m="1" x="830"/>
        <item m="1" x="2174"/>
        <item m="1" x="1258"/>
        <item m="1" x="661"/>
        <item m="1" x="716"/>
        <item m="1" x="980"/>
        <item m="1" x="1198"/>
        <item m="1" x="1449"/>
        <item m="1" x="1266"/>
        <item m="1" x="2180"/>
        <item m="1" x="969"/>
        <item m="1" x="1453"/>
        <item m="1" x="1520"/>
        <item m="1" x="2301"/>
        <item m="1" x="1136"/>
        <item m="1" x="635"/>
        <item m="1" x="987"/>
        <item m="1" x="1205"/>
        <item m="1" x="946"/>
        <item m="1" x="847"/>
        <item m="1" x="1666"/>
        <item m="1" x="1971"/>
        <item m="1" x="1402"/>
        <item m="1" x="2538"/>
        <item m="1" x="2550"/>
        <item m="1" x="1265"/>
        <item m="1" x="1715"/>
        <item m="1" x="2159"/>
        <item m="1" x="1028"/>
        <item m="1" x="1514"/>
        <item m="1" x="2278"/>
        <item m="1" x="1737"/>
        <item m="1" x="1228"/>
        <item m="1" x="2465"/>
        <item m="1" x="2402"/>
        <item m="1" x="1683"/>
        <item m="1" x="2564"/>
        <item m="1" x="1656"/>
        <item m="1" x="1816"/>
        <item m="1" x="873"/>
        <item m="1" x="2141"/>
        <item m="1" x="2292"/>
        <item m="1" x="2305"/>
        <item m="1" x="703"/>
        <item m="1" x="1471"/>
        <item m="1" x="669"/>
        <item m="1" x="1685"/>
        <item m="1" x="695"/>
        <item x="592"/>
        <item m="1" x="1359"/>
        <item m="1" x="1886"/>
        <item m="1" x="1347"/>
        <item m="1" x="1451"/>
        <item m="1" x="2580"/>
        <item m="1" x="2486"/>
        <item m="1" x="2565"/>
        <item m="1" x="2073"/>
        <item m="1" x="1110"/>
        <item m="1" x="953"/>
        <item m="1" x="2095"/>
        <item m="1" x="2560"/>
        <item m="1" x="879"/>
        <item m="1" x="2090"/>
        <item m="1" x="1039"/>
        <item m="1" x="895"/>
        <item m="1" x="1501"/>
        <item m="1" x="1807"/>
        <item m="1" x="2313"/>
        <item m="1" x="1531"/>
        <item m="1" x="1543"/>
        <item m="1" x="2269"/>
        <item m="1" x="2255"/>
        <item m="1" x="1515"/>
        <item m="1" x="1441"/>
        <item m="1" x="1112"/>
        <item m="1" x="2533"/>
        <item m="1" x="1323"/>
        <item m="1" x="2454"/>
        <item m="1" x="1454"/>
        <item m="1" x="2330"/>
        <item m="1" x="1317"/>
        <item m="1" x="1702"/>
        <item m="1" x="2182"/>
        <item m="1" x="1079"/>
        <item m="1" x="692"/>
        <item m="1" x="701"/>
        <item m="1" x="632"/>
        <item m="1" x="2306"/>
        <item m="1" x="1168"/>
        <item m="1" x="645"/>
        <item m="1" x="1569"/>
        <item m="1" x="1893"/>
        <item m="1" x="2273"/>
        <item m="1" x="2474"/>
        <item m="1" x="2463"/>
        <item m="1" x="1564"/>
        <item m="1" x="1406"/>
        <item m="1" x="1421"/>
        <item m="1" x="2596"/>
        <item m="1" x="982"/>
        <item m="1" x="628"/>
        <item m="1" x="1616"/>
        <item m="1" x="2114"/>
        <item m="1" x="1274"/>
        <item m="1" x="1509"/>
        <item m="1" x="1796"/>
        <item m="1" x="1592"/>
        <item m="1" x="730"/>
        <item m="1" x="2566"/>
        <item m="1" x="1296"/>
        <item m="1" x="933"/>
        <item m="1" x="1293"/>
        <item m="1" x="1772"/>
        <item m="1" x="1805"/>
        <item m="1" x="1974"/>
        <item m="1" x="2183"/>
        <item m="1" x="2445"/>
        <item m="1" x="841"/>
        <item m="1" x="1863"/>
        <item m="1" x="1597"/>
        <item m="1" x="864"/>
        <item m="1" x="2441"/>
        <item m="1" x="1641"/>
        <item m="1" x="1023"/>
        <item m="1" x="1350"/>
        <item m="1" x="1757"/>
        <item m="1" x="1728"/>
        <item m="1" x="2567"/>
        <item m="1" x="2401"/>
        <item m="1" x="1183"/>
        <item m="1" x="709"/>
        <item m="1" x="1418"/>
        <item m="1" x="1080"/>
        <item m="1" x="1642"/>
        <item m="1" x="2438"/>
        <item x="559"/>
        <item m="1" x="2497"/>
        <item x="411"/>
        <item m="1" x="2248"/>
        <item m="1" x="2397"/>
        <item m="1" x="990"/>
        <item m="1" x="2468"/>
        <item m="1" x="1834"/>
        <item m="1" x="647"/>
        <item m="1" x="952"/>
        <item m="1" x="2227"/>
        <item m="1" x="1578"/>
        <item m="1" x="2532"/>
        <item m="1" x="1360"/>
        <item m="1" x="1013"/>
        <item m="1" x="1009"/>
        <item m="1" x="2435"/>
        <item m="1" x="1490"/>
        <item m="1" x="715"/>
        <item m="1" x="1800"/>
        <item m="1" x="724"/>
        <item m="1" x="1887"/>
        <item m="1" x="2569"/>
        <item m="1" x="2346"/>
        <item m="1" x="1934"/>
        <item m="1" x="1125"/>
        <item m="1" x="2087"/>
        <item m="1" x="1821"/>
        <item x="486"/>
        <item m="1" x="1865"/>
        <item m="1" x="1779"/>
        <item m="1" x="1051"/>
        <item m="1" x="1667"/>
        <item m="1" x="1722"/>
        <item m="1" x="1262"/>
        <item m="1" x="729"/>
        <item m="1" x="789"/>
        <item m="1" x="1936"/>
        <item m="1" x="942"/>
        <item m="1" x="1226"/>
        <item m="1" x="1898"/>
        <item m="1" x="768"/>
        <item x="590"/>
        <item m="1" x="2162"/>
        <item m="1" x="1925"/>
        <item m="1" x="2196"/>
        <item m="1" x="1098"/>
        <item m="1" x="2220"/>
        <item m="1" x="1126"/>
        <item m="1" x="1959"/>
        <item m="1" x="786"/>
        <item m="1" x="1904"/>
        <item m="1" x="2168"/>
        <item m="1" x="731"/>
        <item m="1" x="2142"/>
        <item m="1" x="890"/>
        <item m="1" x="2006"/>
        <item m="1" x="2061"/>
        <item x="385"/>
        <item m="1" x="1074"/>
        <item x="577"/>
        <item m="1" x="2052"/>
        <item m="1" x="1146"/>
        <item m="1" x="2423"/>
        <item m="1" x="1361"/>
        <item m="1" x="2257"/>
        <item m="1" x="1244"/>
        <item m="1" x="2000"/>
        <item m="1" x="2200"/>
        <item m="1" x="951"/>
        <item m="1" x="814"/>
        <item m="1" x="1939"/>
        <item m="1" x="1241"/>
        <item m="1" x="1090"/>
        <item m="1" x="2487"/>
        <item m="1" x="2212"/>
        <item m="1" x="2379"/>
        <item m="1" x="1310"/>
        <item m="1" x="1994"/>
        <item m="1" x="804"/>
        <item m="1" x="1979"/>
        <item m="1" x="1403"/>
        <item m="1" x="1061"/>
        <item m="1" x="2263"/>
        <item m="1" x="1705"/>
        <item m="1" x="2272"/>
        <item m="1" x="1828"/>
        <item m="1" x="2460"/>
        <item m="1" x="810"/>
        <item m="1" x="835"/>
        <item m="1" x="845"/>
        <item m="1" x="1038"/>
        <item m="1" x="1108"/>
        <item m="1" x="1541"/>
        <item m="1" x="1571"/>
        <item m="1" x="1550"/>
        <item m="1" x="877"/>
        <item m="1" x="1396"/>
        <item m="1" x="2298"/>
        <item m="1" x="1373"/>
        <item m="1" x="1325"/>
        <item m="1" x="988"/>
        <item m="1" x="2205"/>
        <item m="1" x="880"/>
        <item m="1" x="1942"/>
        <item m="1" x="1478"/>
        <item m="1" x="649"/>
        <item m="1" x="2428"/>
        <item m="1" x="1036"/>
        <item m="1" x="1848"/>
        <item m="1" x="2504"/>
        <item m="1" x="1455"/>
        <item m="1" x="2293"/>
        <item m="1" x="1151"/>
        <item m="1" x="1298"/>
        <item m="1" x="2378"/>
        <item m="1" x="2267"/>
        <item m="1" x="1197"/>
        <item m="1" x="970"/>
        <item m="1" x="1998"/>
        <item m="1" x="648"/>
        <item m="1" x="2395"/>
        <item m="1" x="2145"/>
        <item m="1" x="2318"/>
        <item m="1" x="2275"/>
        <item m="1" x="1231"/>
        <item m="1" x="1200"/>
        <item m="1" x="1982"/>
        <item m="1" x="1056"/>
        <item m="1" x="1491"/>
        <item m="1" x="1944"/>
        <item m="1" x="2528"/>
        <item x="558"/>
        <item m="1" x="1268"/>
        <item m="1" x="831"/>
        <item m="1" x="1521"/>
        <item m="1" x="2020"/>
        <item m="1" x="2540"/>
        <item m="1" x="1688"/>
        <item m="1" x="1413"/>
        <item m="1" x="1059"/>
        <item m="1" x="1281"/>
        <item m="1" x="956"/>
        <item m="1" x="2593"/>
        <item m="1" x="912"/>
        <item x="598"/>
        <item m="1" x="2018"/>
        <item m="1" x="1331"/>
        <item m="1" x="2181"/>
        <item x="524"/>
        <item m="1" x="1297"/>
        <item m="1" x="2034"/>
        <item m="1" x="2136"/>
        <item m="1" x="1928"/>
        <item m="1" x="2308"/>
        <item m="1" x="1518"/>
        <item m="1" x="665"/>
        <item m="1" x="659"/>
        <item m="1" x="2456"/>
        <item m="1" x="2557"/>
        <item m="1" x="1286"/>
        <item m="1" x="1448"/>
        <item m="1" x="1383"/>
        <item m="1" x="1041"/>
        <item m="1" x="2059"/>
        <item x="565"/>
        <item x="413"/>
        <item m="1" x="1367"/>
        <item m="1" x="2585"/>
        <item m="1" x="2143"/>
        <item m="1" x="2409"/>
        <item m="1" x="1154"/>
        <item m="1" x="1329"/>
        <item m="1" x="986"/>
        <item m="1" x="1581"/>
        <item x="509"/>
        <item m="1" x="2226"/>
        <item m="1" x="2536"/>
        <item m="1" x="2062"/>
        <item m="1" x="898"/>
        <item m="1" x="1243"/>
        <item m="1" x="1621"/>
        <item m="1" x="2093"/>
        <item m="1" x="2160"/>
        <item m="1" x="1980"/>
        <item m="1" x="2063"/>
        <item x="225"/>
        <item m="1" x="1759"/>
        <item m="1" x="1809"/>
        <item m="1" x="2011"/>
        <item m="1" x="2137"/>
        <item m="1" x="991"/>
        <item m="1" x="673"/>
        <item m="1" x="1645"/>
        <item x="572"/>
        <item m="1" x="2021"/>
        <item m="1" x="1246"/>
        <item m="1" x="1508"/>
        <item m="1" x="769"/>
        <item m="1" x="893"/>
        <item m="1" x="1195"/>
        <item m="1" x="1461"/>
        <item x="556"/>
        <item x="529"/>
        <item m="1" x="1808"/>
        <item m="1" x="1625"/>
        <item m="1" x="2355"/>
        <item m="1" x="1416"/>
        <item m="1" x="1487"/>
        <item x="505"/>
        <item x="588"/>
        <item m="1" x="878"/>
        <item m="1" x="1247"/>
        <item m="1" x="1981"/>
        <item x="584"/>
        <item m="1" x="836"/>
        <item m="1" x="1457"/>
        <item m="1" x="2495"/>
        <item m="1" x="2228"/>
        <item m="1" x="2563"/>
        <item m="1" x="2394"/>
        <item m="1" x="1676"/>
        <item m="1" x="1546"/>
        <item m="1" x="2096"/>
        <item m="1" x="1033"/>
        <item m="1" x="1775"/>
        <item m="1" x="1111"/>
        <item m="1" x="2003"/>
        <item m="1" x="1537"/>
        <item m="1" x="1101"/>
        <item m="1" x="2077"/>
        <item x="566"/>
        <item x="545"/>
        <item m="1" x="1687"/>
        <item x="544"/>
        <item m="1" x="2498"/>
        <item m="1" x="2541"/>
        <item m="1" x="1721"/>
        <item m="1" x="2390"/>
        <item m="1" x="650"/>
        <item m="1" x="1734"/>
        <item m="1" x="750"/>
        <item m="1" x="780"/>
        <item m="1" x="1419"/>
        <item m="1" x="1113"/>
        <item m="1" x="2447"/>
        <item m="1" x="1629"/>
        <item m="1" x="1600"/>
        <item m="1" x="1422"/>
        <item m="1" x="1382"/>
        <item m="1" x="1914"/>
        <item m="1" x="2165"/>
        <item m="1" x="1378"/>
        <item m="1" x="1736"/>
        <item m="1" x="2407"/>
        <item m="1" x="1604"/>
        <item m="1" x="808"/>
        <item m="1" x="2598"/>
        <item m="1" x="1896"/>
        <item x="603"/>
        <item m="1" x="2039"/>
        <item x="602"/>
        <item m="1" x="2600"/>
        <item m="1" x="1780"/>
        <item m="1" x="727"/>
        <item m="1" x="1463"/>
        <item m="1" x="917"/>
        <item m="1" x="2570"/>
        <item m="1" x="2592"/>
        <item m="1" x="1007"/>
        <item m="1" x="935"/>
        <item m="1" x="791"/>
        <item m="1" x="784"/>
        <item m="1" x="839"/>
        <item m="1" x="788"/>
        <item m="1" x="1141"/>
        <item m="1" x="801"/>
        <item m="1" x="688"/>
        <item m="1" x="2116"/>
        <item m="1" x="1900"/>
        <item m="1" x="872"/>
        <item m="1" x="2140"/>
        <item m="1" x="1943"/>
        <item m="1" x="1096"/>
        <item m="1" x="1076"/>
        <item x="457"/>
        <item m="1" x="2050"/>
        <item m="1" x="1921"/>
        <item m="1" x="915"/>
        <item m="1" x="1658"/>
        <item m="1" x="2102"/>
        <item m="1" x="1718"/>
        <item m="1" x="2214"/>
        <item m="1" x="2436"/>
        <item x="591"/>
        <item m="1" x="1130"/>
        <item m="1" x="2539"/>
        <item m="1" x="2217"/>
        <item m="1" x="1078"/>
        <item m="1" x="1239"/>
        <item x="560"/>
        <item m="1" x="874"/>
        <item m="1" x="1574"/>
        <item m="1" x="954"/>
        <item m="1" x="1835"/>
        <item m="1" x="2332"/>
        <item m="1" x="1283"/>
        <item m="1" x="906"/>
        <item m="1" x="818"/>
        <item x="517"/>
        <item m="1" x="2208"/>
        <item m="1" x="2009"/>
        <item m="1" x="1859"/>
        <item x="578"/>
        <item m="1" x="1384"/>
        <item m="1" x="1106"/>
        <item m="1" x="1663"/>
        <item m="1" x="1295"/>
        <item m="1" x="1229"/>
        <item x="477"/>
        <item m="1" x="1781"/>
        <item m="1" x="1849"/>
        <item m="1" x="816"/>
        <item m="1" x="1062"/>
        <item m="1" x="2134"/>
        <item m="1" x="1420"/>
        <item m="1" x="689"/>
        <item m="1" x="1446"/>
        <item m="1" x="2099"/>
        <item m="1" x="2019"/>
        <item x="540"/>
        <item m="1" x="2316"/>
        <item m="1" x="1510"/>
        <item x="530"/>
        <item m="1" x="1328"/>
        <item m="1" x="2347"/>
        <item m="1" x="1245"/>
        <item m="1" x="2339"/>
        <item m="1" x="1506"/>
        <item x="399"/>
        <item m="1" x="2170"/>
        <item x="606"/>
        <item m="1" x="1522"/>
        <item m="1" x="2230"/>
        <item m="1" x="1669"/>
        <item x="604"/>
        <item x="459"/>
        <item m="1" x="704"/>
        <item m="1" x="2317"/>
        <item x="359"/>
        <item m="1" x="2431"/>
        <item m="1" x="2185"/>
        <item m="1" x="1370"/>
        <item m="1" x="1579"/>
        <item x="441"/>
        <item m="1" x="1152"/>
        <item m="1" x="651"/>
        <item m="1" x="2311"/>
        <item m="1" x="1335"/>
        <item m="1" x="1153"/>
        <item m="1" x="811"/>
        <item x="597"/>
        <item m="1" x="2473"/>
        <item m="1" x="1485"/>
        <item m="1" x="1933"/>
        <item m="1" x="1975"/>
        <item m="1" x="1660"/>
        <item m="1" x="1693"/>
        <item m="1" x="1410"/>
        <item m="1" x="2527"/>
        <item m="1" x="2464"/>
        <item m="1" x="1176"/>
        <item x="567"/>
        <item m="1" x="1856"/>
        <item x="569"/>
        <item x="570"/>
        <item m="1" x="1735"/>
        <item m="1" x="2469"/>
        <item m="1" x="1622"/>
        <item x="454"/>
        <item x="484"/>
        <item m="1" x="1605"/>
        <item x="571"/>
        <item x="573"/>
        <item x="574"/>
        <item x="575"/>
        <item x="576"/>
        <item x="526"/>
        <item x="536"/>
        <item x="555"/>
        <item x="476"/>
        <item m="1" x="909"/>
        <item m="1" x="2448"/>
        <item m="1" x="1010"/>
        <item m="1" x="989"/>
        <item m="1" x="1299"/>
        <item m="1" x="2015"/>
        <item x="217"/>
        <item m="1" x="2082"/>
        <item x="596"/>
        <item m="1" x="2344"/>
        <item x="554"/>
        <item m="1" x="1626"/>
        <item m="1" x="950"/>
        <item m="1" x="1758"/>
        <item m="1" x="1782"/>
        <item x="587"/>
        <item m="1" x="1572"/>
        <item x="541"/>
        <item m="1" x="1291"/>
        <item m="1" x="846"/>
        <item x="548"/>
        <item m="1" x="2410"/>
        <item x="583"/>
        <item x="593"/>
        <item m="1" x="1723"/>
        <item m="1" x="2131"/>
        <item m="1" x="1069"/>
        <item m="1" x="983"/>
        <item m="1" x="705"/>
        <item x="522"/>
        <item m="1" x="1287"/>
        <item x="537"/>
        <item x="563"/>
        <item m="1" x="2589"/>
        <item x="582"/>
        <item m="1" x="2500"/>
        <item x="531"/>
        <item m="1" x="1643"/>
        <item x="580"/>
        <item m="1" x="2223"/>
        <item x="599"/>
        <item x="600"/>
        <item m="1" x="2506"/>
        <item x="519"/>
        <item x="568"/>
        <item x="601"/>
        <item x="218"/>
        <item x="534"/>
        <item m="1" x="1492"/>
        <item x="562"/>
        <item x="585"/>
        <item x="586"/>
        <item m="1" x="2446"/>
        <item x="579"/>
        <item x="581"/>
        <item x="607"/>
        <item x="608"/>
        <item x="609"/>
        <item x="610"/>
        <item x="611"/>
        <item x="612"/>
        <item x="613"/>
        <item x="614"/>
        <item x="615"/>
        <item x="538"/>
        <item x="616"/>
        <item x="617"/>
        <item x="618"/>
        <item x="619"/>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142">
    <i>
      <x/>
      <x v="1"/>
      <x v="39"/>
      <x v="167"/>
      <x v="2487"/>
      <x v="207"/>
      <x v="2"/>
    </i>
    <i r="2">
      <x v="81"/>
      <x v="487"/>
      <x v="2490"/>
      <x v="3108"/>
      <x v="3"/>
    </i>
    <i r="2">
      <x v="91"/>
      <x v="7869"/>
      <x v="2307"/>
      <x v="3136"/>
      <x v="1"/>
    </i>
    <i r="2">
      <x v="92"/>
      <x v="7839"/>
      <x v="493"/>
      <x v="180"/>
      <x v="3"/>
    </i>
    <i r="2">
      <x v="228"/>
      <x v="266"/>
      <x v="2561"/>
      <x v="3215"/>
      <x v="3"/>
    </i>
    <i r="2">
      <x v="423"/>
      <x v="318"/>
      <x v="511"/>
      <x v="217"/>
      <x v="4"/>
    </i>
    <i r="2">
      <x v="424"/>
      <x v="7865"/>
      <x v="496"/>
      <x v="183"/>
      <x v="3"/>
    </i>
    <i r="2">
      <x v="425"/>
      <x v="489"/>
      <x v="511"/>
      <x v="217"/>
      <x v="2"/>
    </i>
    <i r="2">
      <x v="7951"/>
      <x v="7875"/>
      <x v="2290"/>
      <x v="3216"/>
      <x v="1"/>
    </i>
    <i r="2">
      <x v="7952"/>
      <x v="7898"/>
      <x v="511"/>
      <x v="2568"/>
      <x v="1"/>
    </i>
    <i r="2">
      <x v="7955"/>
      <x v="7905"/>
      <x v="515"/>
      <x v="3220"/>
      <x v="1"/>
    </i>
    <i r="1">
      <x v="2"/>
      <x v="411"/>
      <x v="242"/>
      <x v="2474"/>
      <x v="2601"/>
      <x v="3"/>
    </i>
    <i r="2">
      <x v="7906"/>
      <x v="7840"/>
      <x v="2529"/>
      <x v="3162"/>
      <x v="1"/>
    </i>
    <i r="2">
      <x v="7925"/>
      <x v="109"/>
      <x v="506"/>
      <x v="193"/>
      <x v="3"/>
    </i>
    <i r="2">
      <x v="7928"/>
      <x v="7867"/>
      <x v="2355"/>
      <x v="3200"/>
      <x v="2"/>
    </i>
    <i r="2">
      <x v="7942"/>
      <x v="7891"/>
      <x v="2054"/>
      <x v="3107"/>
      <x v="3"/>
    </i>
    <i r="2">
      <x v="7944"/>
      <x v="7892"/>
      <x v="2555"/>
      <x v="3252"/>
      <x v="2"/>
    </i>
    <i r="2">
      <x v="7950"/>
      <x v="403"/>
      <x v="2350"/>
      <x v="3180"/>
      <x v="3"/>
    </i>
    <i r="3">
      <x v="7908"/>
      <x v="2350"/>
      <x v="3180"/>
      <x v="3"/>
    </i>
    <i r="1">
      <x v="3"/>
      <x v="254"/>
      <x v="478"/>
      <x v="2426"/>
      <x v="3183"/>
      <x v="1"/>
    </i>
    <i r="2">
      <x v="256"/>
      <x v="7836"/>
      <x v="2521"/>
      <x v="3149"/>
      <x v="1"/>
    </i>
    <i r="2">
      <x v="258"/>
      <x v="264"/>
      <x v="516"/>
      <x v="2459"/>
      <x v="3"/>
    </i>
    <i r="1">
      <x v="5"/>
      <x v="160"/>
      <x v="7937"/>
      <x v="508"/>
      <x v="2980"/>
      <x v="3"/>
    </i>
    <i r="3">
      <x v="7939"/>
      <x v="508"/>
      <x v="2980"/>
      <x v="3"/>
    </i>
    <i r="3">
      <x v="7940"/>
      <x v="508"/>
      <x v="2980"/>
      <x v="3"/>
    </i>
    <i r="3">
      <x v="7941"/>
      <x v="508"/>
      <x v="2980"/>
      <x v="3"/>
    </i>
    <i r="3">
      <x v="7942"/>
      <x v="508"/>
      <x v="2980"/>
      <x v="3"/>
    </i>
    <i r="3">
      <x v="7943"/>
      <x v="508"/>
      <x v="2980"/>
      <x v="3"/>
    </i>
    <i r="3">
      <x v="7944"/>
      <x v="508"/>
      <x v="2980"/>
      <x v="3"/>
    </i>
    <i r="3">
      <x v="7945"/>
      <x v="508"/>
      <x v="2980"/>
      <x v="3"/>
    </i>
    <i r="2">
      <x v="174"/>
      <x v="231"/>
      <x v="487"/>
      <x v="204"/>
      <x v="2"/>
    </i>
    <i r="2">
      <x v="515"/>
      <x v="294"/>
      <x v="490"/>
      <x v="565"/>
      <x v="1"/>
    </i>
    <i r="3">
      <x v="3771"/>
      <x v="490"/>
      <x v="565"/>
      <x v="1"/>
    </i>
    <i r="2">
      <x v="7922"/>
      <x v="7860"/>
      <x v="2141"/>
      <x v="2379"/>
      <x v="2"/>
    </i>
    <i r="2">
      <x v="7923"/>
      <x v="7861"/>
      <x v="2570"/>
      <x v="3227"/>
      <x v="3"/>
    </i>
    <i r="2">
      <x v="7965"/>
      <x v="7919"/>
      <x v="490"/>
      <x v="565"/>
      <x v="1"/>
    </i>
    <i r="1">
      <x v="6"/>
      <x v="370"/>
      <x v="136"/>
      <x v="489"/>
      <x v="985"/>
      <x v="1"/>
    </i>
    <i r="2">
      <x v="413"/>
      <x v="469"/>
      <x v="511"/>
      <x v="2568"/>
      <x v="1"/>
    </i>
    <i r="2">
      <x v="7905"/>
      <x v="380"/>
      <x v="2568"/>
      <x v="3225"/>
      <x v="2"/>
    </i>
    <i>
      <x v="2"/>
      <x v="2"/>
      <x v="218"/>
      <x v="141"/>
      <x v="2307"/>
      <x v="3147"/>
      <x v="3"/>
    </i>
    <i r="2">
      <x v="5324"/>
      <x v="5191"/>
      <x v="495"/>
      <x v="182"/>
      <x v="3"/>
    </i>
    <i r="2">
      <x v="5325"/>
      <x v="5192"/>
      <x v="2141"/>
      <x v="190"/>
      <x v="3"/>
    </i>
    <i r="2">
      <x v="7941"/>
      <x v="302"/>
      <x v="2554"/>
      <x v="3192"/>
      <x v="3"/>
    </i>
    <i r="2">
      <x v="7945"/>
      <x v="483"/>
      <x v="2350"/>
      <x v="3180"/>
      <x v="3"/>
    </i>
    <i r="2">
      <x v="7968"/>
      <x v="7922"/>
      <x v="2573"/>
      <x v="3230"/>
      <x v="3"/>
    </i>
    <i r="1">
      <x v="5"/>
      <x v="420"/>
      <x v="3706"/>
      <x v="2495"/>
      <x v="172"/>
      <x v="3"/>
    </i>
    <i r="6">
      <x v="6"/>
    </i>
    <i>
      <x v="3"/>
      <x v="1"/>
      <x v="115"/>
      <x v="24"/>
      <x v="487"/>
      <x v="204"/>
      <x v="2"/>
    </i>
    <i r="2">
      <x v="357"/>
      <x v="95"/>
      <x v="491"/>
      <x v="260"/>
      <x v="2"/>
    </i>
    <i r="2">
      <x v="7836"/>
      <x v="499"/>
      <x v="2141"/>
      <x v="2379"/>
      <x v="2"/>
    </i>
    <i r="2">
      <x v="7872"/>
      <x v="551"/>
      <x v="2552"/>
      <x v="3189"/>
      <x v="3"/>
    </i>
    <i r="2">
      <x v="7901"/>
      <x v="413"/>
      <x v="491"/>
      <x v="260"/>
      <x v="2"/>
    </i>
    <i r="2">
      <x v="7953"/>
      <x v="7890"/>
      <x v="2435"/>
      <x v="3191"/>
      <x v="1"/>
    </i>
    <i r="2">
      <x v="7958"/>
      <x v="7910"/>
      <x v="2502"/>
      <x v="3219"/>
      <x v="1"/>
    </i>
    <i r="2">
      <x v="7961"/>
      <x v="7911"/>
      <x v="515"/>
      <x v="3220"/>
      <x v="1"/>
    </i>
    <i r="1">
      <x v="2"/>
      <x v="7913"/>
      <x v="7843"/>
      <x v="2527"/>
      <x v="3156"/>
      <x v="2"/>
    </i>
    <i r="6">
      <x v="6"/>
    </i>
    <i r="2">
      <x v="7929"/>
      <x v="7870"/>
      <x v="2490"/>
      <x v="3108"/>
      <x v="3"/>
    </i>
    <i r="2">
      <x v="7967"/>
      <x v="7920"/>
      <x v="2572"/>
      <x v="1944"/>
      <x v="3"/>
    </i>
    <i r="3">
      <x v="7921"/>
      <x v="2572"/>
      <x v="1944"/>
      <x v="3"/>
    </i>
    <i r="1">
      <x v="3"/>
      <x v="1102"/>
      <x v="1179"/>
      <x v="2564"/>
      <x v="216"/>
      <x v="2"/>
    </i>
    <i r="1">
      <x v="4"/>
      <x v="7949"/>
      <x v="7907"/>
      <x v="513"/>
      <x v="197"/>
      <x v="3"/>
    </i>
    <i>
      <x v="4"/>
      <x v="1"/>
      <x v="122"/>
      <x v="7968"/>
      <x v="2531"/>
      <x v="3165"/>
      <x v="3"/>
    </i>
    <i r="2">
      <x v="124"/>
      <x v="7885"/>
      <x v="2460"/>
      <x v="2403"/>
      <x v="3"/>
    </i>
    <i r="2">
      <x v="129"/>
      <x v="5196"/>
      <x v="510"/>
      <x v="194"/>
      <x v="3"/>
    </i>
    <i r="2">
      <x v="137"/>
      <x v="1181"/>
      <x v="487"/>
      <x v="224"/>
      <x v="6"/>
    </i>
    <i r="3">
      <x v="1411"/>
      <x v="487"/>
      <x v="224"/>
      <x v="6"/>
    </i>
    <i r="3">
      <x v="1469"/>
      <x v="487"/>
      <x v="224"/>
      <x v="6"/>
    </i>
    <i r="3">
      <x v="2796"/>
      <x v="487"/>
      <x v="224"/>
      <x v="6"/>
    </i>
    <i r="3">
      <x v="2797"/>
      <x v="487"/>
      <x v="224"/>
      <x v="6"/>
    </i>
    <i r="3">
      <x v="2798"/>
      <x v="487"/>
      <x v="224"/>
      <x v="6"/>
    </i>
    <i r="3">
      <x v="2799"/>
      <x v="487"/>
      <x v="224"/>
      <x v="6"/>
    </i>
    <i r="3">
      <x v="2942"/>
      <x v="487"/>
      <x v="224"/>
      <x v="6"/>
    </i>
    <i r="3">
      <x v="5974"/>
      <x v="487"/>
      <x v="224"/>
      <x v="6"/>
    </i>
    <i r="3">
      <x v="5976"/>
      <x v="487"/>
      <x v="224"/>
      <x v="6"/>
    </i>
    <i r="3">
      <x v="6064"/>
      <x v="487"/>
      <x v="224"/>
      <x v="6"/>
    </i>
    <i r="3">
      <x v="6257"/>
      <x v="487"/>
      <x v="224"/>
      <x v="6"/>
    </i>
    <i r="3">
      <x v="7116"/>
      <x v="487"/>
      <x v="224"/>
      <x v="6"/>
    </i>
    <i r="3">
      <x v="7574"/>
      <x v="487"/>
      <x v="224"/>
      <x v="6"/>
    </i>
    <i r="2">
      <x v="232"/>
      <x v="382"/>
      <x v="495"/>
      <x v="182"/>
      <x v="3"/>
    </i>
    <i r="6">
      <x v="6"/>
    </i>
    <i r="2">
      <x v="510"/>
      <x v="1476"/>
      <x v="487"/>
      <x v="171"/>
      <x v="3"/>
    </i>
    <i r="3">
      <x v="5169"/>
      <x v="487"/>
      <x v="171"/>
      <x v="3"/>
    </i>
    <i r="3">
      <x v="5170"/>
      <x v="487"/>
      <x v="171"/>
      <x v="3"/>
    </i>
    <i r="2">
      <x v="513"/>
      <x v="5178"/>
      <x v="2480"/>
      <x v="2784"/>
      <x v="3"/>
    </i>
    <i r="3">
      <x v="5187"/>
      <x v="2480"/>
      <x v="2784"/>
      <x v="3"/>
    </i>
    <i r="2">
      <x v="7937"/>
      <x v="340"/>
      <x v="2566"/>
      <x v="1936"/>
      <x v="6"/>
    </i>
    <i r="2">
      <x v="7938"/>
      <x v="7899"/>
      <x v="511"/>
      <x v="217"/>
      <x v="2"/>
    </i>
    <i r="3">
      <x v="7900"/>
      <x v="511"/>
      <x v="217"/>
      <x v="2"/>
    </i>
    <i r="3">
      <x v="7901"/>
      <x v="511"/>
      <x v="217"/>
      <x v="2"/>
    </i>
    <i r="3">
      <x v="7902"/>
      <x v="511"/>
      <x v="217"/>
      <x v="2"/>
    </i>
    <i r="3">
      <x v="7903"/>
      <x v="511"/>
      <x v="217"/>
      <x v="2"/>
    </i>
    <i r="2">
      <x v="7939"/>
      <x v="7888"/>
      <x v="2554"/>
      <x v="3192"/>
      <x v="3"/>
    </i>
    <i r="2">
      <x v="7943"/>
      <x v="292"/>
      <x v="2306"/>
      <x v="1437"/>
      <x v="3"/>
    </i>
    <i r="2">
      <x v="7957"/>
      <x v="2896"/>
      <x v="2540"/>
      <x v="526"/>
      <x v="2"/>
    </i>
    <i r="1">
      <x v="2"/>
      <x v="512"/>
      <x v="7964"/>
      <x v="487"/>
      <x v="224"/>
      <x v="6"/>
    </i>
    <i r="3">
      <x v="7966"/>
      <x v="487"/>
      <x v="224"/>
      <x v="6"/>
    </i>
    <i r="3">
      <x v="7967"/>
      <x v="487"/>
      <x v="224"/>
      <x v="6"/>
    </i>
    <i r="2">
      <x v="5327"/>
      <x v="7894"/>
      <x v="510"/>
      <x v="194"/>
      <x v="2"/>
    </i>
    <i r="3">
      <x v="7895"/>
      <x v="510"/>
      <x v="194"/>
      <x v="2"/>
    </i>
    <i r="2">
      <x v="5328"/>
      <x v="5195"/>
      <x v="506"/>
      <x v="193"/>
      <x v="3"/>
    </i>
    <i r="1">
      <x v="3"/>
      <x v="276"/>
      <x v="2481"/>
      <x v="487"/>
      <x v="224"/>
      <x v="6"/>
    </i>
    <i r="3">
      <x v="4429"/>
      <x v="487"/>
      <x v="224"/>
      <x v="6"/>
    </i>
    <i r="3">
      <x v="4432"/>
      <x v="487"/>
      <x v="224"/>
      <x v="6"/>
    </i>
    <i r="3">
      <x v="4433"/>
      <x v="487"/>
      <x v="224"/>
      <x v="6"/>
    </i>
    <i r="3">
      <x v="4434"/>
      <x v="487"/>
      <x v="224"/>
      <x v="6"/>
    </i>
    <i r="3">
      <x v="4435"/>
      <x v="487"/>
      <x v="224"/>
      <x v="6"/>
    </i>
    <i r="3">
      <x v="4436"/>
      <x v="487"/>
      <x v="224"/>
      <x v="6"/>
    </i>
    <i r="3">
      <x v="4437"/>
      <x v="487"/>
      <x v="224"/>
      <x v="6"/>
    </i>
    <i r="3">
      <x v="5166"/>
      <x v="487"/>
      <x v="224"/>
      <x v="6"/>
    </i>
    <i r="3">
      <x v="5167"/>
      <x v="487"/>
      <x v="224"/>
      <x v="6"/>
    </i>
    <i r="3">
      <x v="5263"/>
      <x v="487"/>
      <x v="224"/>
      <x v="6"/>
    </i>
    <i r="3">
      <x v="5417"/>
      <x v="487"/>
      <x v="224"/>
      <x v="6"/>
    </i>
    <i r="3">
      <x v="6431"/>
      <x v="487"/>
      <x v="224"/>
      <x v="6"/>
    </i>
    <i r="3">
      <x v="7329"/>
      <x v="487"/>
      <x v="224"/>
      <x v="6"/>
    </i>
    <i r="3">
      <x v="7331"/>
      <x v="487"/>
      <x v="224"/>
      <x v="6"/>
    </i>
    <i r="3">
      <x v="7335"/>
      <x v="487"/>
      <x v="224"/>
      <x v="6"/>
    </i>
    <i r="3">
      <x v="7423"/>
      <x v="487"/>
      <x v="224"/>
      <x v="6"/>
    </i>
    <i r="3">
      <x v="7424"/>
      <x v="487"/>
      <x v="224"/>
      <x v="6"/>
    </i>
    <i r="3">
      <x v="7425"/>
      <x v="487"/>
      <x v="224"/>
      <x v="6"/>
    </i>
    <i r="3">
      <x v="7965"/>
      <x v="487"/>
      <x v="224"/>
      <x v="6"/>
    </i>
    <i r="3">
      <x v="7969"/>
      <x v="487"/>
      <x v="224"/>
      <x v="6"/>
    </i>
    <i r="2">
      <x v="303"/>
      <x v="132"/>
      <x v="506"/>
      <x v="2984"/>
      <x v="2"/>
    </i>
    <i r="3">
      <x v="133"/>
      <x v="506"/>
      <x v="2984"/>
      <x v="2"/>
    </i>
    <i r="3">
      <x v="134"/>
      <x v="506"/>
      <x v="2984"/>
      <x v="2"/>
    </i>
    <i r="3">
      <x v="7876"/>
      <x v="506"/>
      <x v="2984"/>
      <x v="2"/>
    </i>
    <i r="3">
      <x v="7880"/>
      <x v="506"/>
      <x v="2984"/>
      <x v="2"/>
    </i>
    <i r="1">
      <x v="5"/>
      <x v="332"/>
      <x v="1477"/>
      <x v="487"/>
      <x v="224"/>
      <x v="6"/>
    </i>
    <i r="3">
      <x v="2955"/>
      <x v="487"/>
      <x v="224"/>
      <x v="6"/>
    </i>
    <i r="3">
      <x v="3620"/>
      <x v="487"/>
      <x v="224"/>
      <x v="6"/>
    </i>
    <i r="3">
      <x v="4579"/>
      <x v="487"/>
      <x v="224"/>
      <x v="6"/>
    </i>
    <i r="3">
      <x v="4580"/>
      <x v="487"/>
      <x v="224"/>
      <x v="6"/>
    </i>
    <i>
      <x v="5"/>
      <x v="2"/>
      <x v="7907"/>
      <x v="249"/>
      <x v="541"/>
      <x v="3119"/>
      <x v="2"/>
    </i>
    <i r="1">
      <x v="3"/>
      <x v="7916"/>
      <x v="7893"/>
      <x v="491"/>
      <x v="260"/>
      <x v="2"/>
    </i>
    <i r="1">
      <x v="5"/>
      <x v="1089"/>
      <x v="7982"/>
      <x v="488"/>
      <x v="265"/>
      <x v="2"/>
    </i>
    <i r="3">
      <x v="7990"/>
      <x v="488"/>
      <x v="265"/>
      <x v="2"/>
    </i>
    <i>
      <x v="6"/>
      <x v="1"/>
      <x v="947"/>
      <x v="7918"/>
      <x v="2343"/>
      <x v="201"/>
      <x v="6"/>
    </i>
    <i r="2">
      <x v="1098"/>
      <x v="1128"/>
      <x v="544"/>
      <x v="3113"/>
      <x v="6"/>
    </i>
    <i r="2">
      <x v="1099"/>
      <x v="1176"/>
      <x v="2542"/>
      <x v="2978"/>
      <x v="6"/>
    </i>
    <i r="2">
      <x v="1100"/>
      <x v="656"/>
      <x v="2530"/>
      <x v="3163"/>
      <x v="6"/>
    </i>
    <i r="2">
      <x v="1101"/>
      <x v="1178"/>
      <x v="514"/>
      <x v="1881"/>
      <x v="6"/>
    </i>
    <i t="grand">
      <x/>
    </i>
  </rowItems>
  <colItems count="1">
    <i/>
  </colItems>
  <pageFields count="1">
    <pageField fld="0" hier="-1"/>
  </pageFields>
  <formats count="431">
    <format dxfId="430">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429">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428">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427">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426">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425">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424">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423">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422">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421">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420">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419">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418">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417">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416">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415">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414">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413">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412">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411">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410">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409">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408">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407">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406">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405">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404">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403">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402">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401">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400">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399">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398">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397">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396">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395">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394">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393">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392">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391">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390">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389">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388">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387">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386">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385">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384">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383">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382">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381">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380">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379">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378">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377">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376">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375">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374">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373">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372">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371">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370">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369">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368">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367">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366">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365">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364">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363">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362">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361">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360">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359">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358">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357">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356">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355">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354">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353">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352">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351">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350">
      <pivotArea dataOnly="0" labelOnly="1" outline="0" fieldPosition="0">
        <references count="4">
          <reference field="1" count="1" selected="0">
            <x v="115"/>
          </reference>
          <reference field="2" count="1" selected="0">
            <x v="24"/>
          </reference>
          <reference field="6" count="1">
            <x v="485"/>
          </reference>
          <reference field="21" count="1" selected="0">
            <x v="3"/>
          </reference>
        </references>
      </pivotArea>
    </format>
    <format dxfId="349">
      <pivotArea dataOnly="0" labelOnly="1" outline="0" fieldPosition="0">
        <references count="4">
          <reference field="1" count="1" selected="0">
            <x v="116"/>
          </reference>
          <reference field="2" count="1" selected="0">
            <x v="413"/>
          </reference>
          <reference field="6" count="1">
            <x v="534"/>
          </reference>
          <reference field="21" count="1" selected="0">
            <x v="3"/>
          </reference>
        </references>
      </pivotArea>
    </format>
    <format dxfId="348">
      <pivotArea dataOnly="0" labelOnly="1" outline="0" fieldPosition="0">
        <references count="4">
          <reference field="1" count="1" selected="0">
            <x v="514"/>
          </reference>
          <reference field="2" count="1" selected="0">
            <x v="569"/>
          </reference>
          <reference field="6" count="1">
            <x v="486"/>
          </reference>
          <reference field="21" count="1" selected="0">
            <x v="3"/>
          </reference>
        </references>
      </pivotArea>
    </format>
    <format dxfId="347">
      <pivotArea dataOnly="0" labelOnly="1" outline="0" fieldPosition="0">
        <references count="4">
          <reference field="1" count="1" selected="0">
            <x v="276"/>
          </reference>
          <reference field="2" count="1" selected="0">
            <x v="226"/>
          </reference>
          <reference field="6" count="1">
            <x v="534"/>
          </reference>
          <reference field="21" count="1" selected="0">
            <x v="4"/>
          </reference>
        </references>
      </pivotArea>
    </format>
    <format dxfId="346">
      <pivotArea dataOnly="0" labelOnly="1" outline="0" fieldPosition="0">
        <references count="4">
          <reference field="1" count="1" selected="0">
            <x v="512"/>
          </reference>
          <reference field="2" count="1" selected="0">
            <x v="568"/>
          </reference>
          <reference field="6" count="1">
            <x v="487"/>
          </reference>
          <reference field="21" count="1" selected="0">
            <x v="4"/>
          </reference>
        </references>
      </pivotArea>
    </format>
    <format dxfId="345">
      <pivotArea dataOnly="0" labelOnly="1" outline="0" fieldPosition="0">
        <references count="4">
          <reference field="1" count="1" selected="0">
            <x v="436"/>
          </reference>
          <reference field="2" count="1" selected="0">
            <x v="249"/>
          </reference>
          <reference field="6" count="1">
            <x v="506"/>
          </reference>
          <reference field="21" count="1" selected="0">
            <x v="5"/>
          </reference>
        </references>
      </pivotArea>
    </format>
    <format dxfId="344">
      <pivotArea dataOnly="0" labelOnly="1" outline="0" fieldPosition="0">
        <references count="4">
          <reference field="1" count="1" selected="0">
            <x v="436"/>
          </reference>
          <reference field="2" count="1" selected="0">
            <x v="466"/>
          </reference>
          <reference field="6" count="1">
            <x v="488"/>
          </reference>
          <reference field="21" count="1" selected="0">
            <x v="5"/>
          </reference>
        </references>
      </pivotArea>
    </format>
    <format dxfId="343">
      <pivotArea dataOnly="0" labelOnly="1" outline="0" fieldPosition="0">
        <references count="5">
          <reference field="1" count="1" selected="0">
            <x v="115"/>
          </reference>
          <reference field="2" count="1" selected="0">
            <x v="24"/>
          </reference>
          <reference field="6" count="1" selected="0">
            <x v="485"/>
          </reference>
          <reference field="7" count="1">
            <x v="201"/>
          </reference>
          <reference field="21" count="1" selected="0">
            <x v="3"/>
          </reference>
        </references>
      </pivotArea>
    </format>
    <format dxfId="342">
      <pivotArea dataOnly="0" labelOnly="1" outline="0" fieldPosition="0">
        <references count="5">
          <reference field="1" count="1" selected="0">
            <x v="116"/>
          </reference>
          <reference field="2" count="1" selected="0">
            <x v="413"/>
          </reference>
          <reference field="6" count="1" selected="0">
            <x v="534"/>
          </reference>
          <reference field="7" count="1">
            <x v="240"/>
          </reference>
          <reference field="21" count="1" selected="0">
            <x v="3"/>
          </reference>
        </references>
      </pivotArea>
    </format>
    <format dxfId="341">
      <pivotArea dataOnly="0" labelOnly="1" outline="0" fieldPosition="0">
        <references count="5">
          <reference field="1" count="1" selected="0">
            <x v="514"/>
          </reference>
          <reference field="2" count="1" selected="0">
            <x v="569"/>
          </reference>
          <reference field="6" count="1" selected="0">
            <x v="486"/>
          </reference>
          <reference field="7" count="1">
            <x v="202"/>
          </reference>
          <reference field="21" count="1" selected="0">
            <x v="3"/>
          </reference>
        </references>
      </pivotArea>
    </format>
    <format dxfId="340">
      <pivotArea dataOnly="0" labelOnly="1" outline="0" fieldPosition="0">
        <references count="5">
          <reference field="1" count="1" selected="0">
            <x v="276"/>
          </reference>
          <reference field="2" count="1" selected="0">
            <x v="226"/>
          </reference>
          <reference field="6" count="1" selected="0">
            <x v="534"/>
          </reference>
          <reference field="7" count="1">
            <x v="240"/>
          </reference>
          <reference field="21" count="1" selected="0">
            <x v="4"/>
          </reference>
        </references>
      </pivotArea>
    </format>
    <format dxfId="339">
      <pivotArea dataOnly="0" labelOnly="1" outline="0" fieldPosition="0">
        <references count="5">
          <reference field="1" count="1" selected="0">
            <x v="512"/>
          </reference>
          <reference field="2" count="1" selected="0">
            <x v="568"/>
          </reference>
          <reference field="6" count="1" selected="0">
            <x v="487"/>
          </reference>
          <reference field="7" count="1">
            <x v="224"/>
          </reference>
          <reference field="21" count="1" selected="0">
            <x v="4"/>
          </reference>
        </references>
      </pivotArea>
    </format>
    <format dxfId="338">
      <pivotArea dataOnly="0" labelOnly="1" outline="0" fieldPosition="0">
        <references count="5">
          <reference field="1" count="1" selected="0">
            <x v="436"/>
          </reference>
          <reference field="2" count="1" selected="0">
            <x v="466"/>
          </reference>
          <reference field="6" count="1" selected="0">
            <x v="488"/>
          </reference>
          <reference field="7" count="1">
            <x v="265"/>
          </reference>
          <reference field="21" count="1" selected="0">
            <x v="5"/>
          </reference>
        </references>
      </pivotArea>
    </format>
    <format dxfId="337">
      <pivotArea dataOnly="0" labelOnly="1" outline="0" fieldPosition="0">
        <references count="4">
          <reference field="1" count="1" selected="0">
            <x v="39"/>
          </reference>
          <reference field="2" count="1" selected="0">
            <x v="167"/>
          </reference>
          <reference field="6" count="1">
            <x v="492"/>
          </reference>
          <reference field="21" count="1" selected="0">
            <x v="0"/>
          </reference>
        </references>
      </pivotArea>
    </format>
    <format dxfId="336">
      <pivotArea dataOnly="0" labelOnly="1" outline="0" fieldPosition="0">
        <references count="4">
          <reference field="1" count="1" selected="0">
            <x v="82"/>
          </reference>
          <reference field="2" count="1" selected="0">
            <x v="82"/>
          </reference>
          <reference field="6" count="1">
            <x v="485"/>
          </reference>
          <reference field="21" count="1" selected="0">
            <x v="0"/>
          </reference>
        </references>
      </pivotArea>
    </format>
    <format dxfId="335">
      <pivotArea dataOnly="0" labelOnly="1" outline="0" fieldPosition="0">
        <references count="4">
          <reference field="1" count="1" selected="0">
            <x v="87"/>
          </reference>
          <reference field="2" count="1" selected="0">
            <x v="56"/>
          </reference>
          <reference field="6" count="1">
            <x v="481"/>
          </reference>
          <reference field="21" count="1" selected="0">
            <x v="0"/>
          </reference>
        </references>
      </pivotArea>
    </format>
    <format dxfId="334">
      <pivotArea dataOnly="0" labelOnly="1" outline="0" fieldPosition="0">
        <references count="4">
          <reference field="1" count="1" selected="0">
            <x v="88"/>
          </reference>
          <reference field="2" count="1" selected="0">
            <x v="26"/>
          </reference>
          <reference field="6" count="1">
            <x v="485"/>
          </reference>
          <reference field="21" count="1" selected="0">
            <x v="0"/>
          </reference>
        </references>
      </pivotArea>
    </format>
    <format dxfId="333">
      <pivotArea dataOnly="0" labelOnly="1" outline="0" fieldPosition="0">
        <references count="4">
          <reference field="1" count="1" selected="0">
            <x v="174"/>
          </reference>
          <reference field="2" count="1" selected="0">
            <x v="231"/>
          </reference>
          <reference field="6" count="1">
            <x v="487"/>
          </reference>
          <reference field="21" count="1" selected="0">
            <x v="0"/>
          </reference>
        </references>
      </pivotArea>
    </format>
    <format dxfId="332">
      <pivotArea dataOnly="0" labelOnly="1" outline="0" fieldPosition="0">
        <references count="4">
          <reference field="1" count="1" selected="0">
            <x v="190"/>
          </reference>
          <reference field="2" count="1" selected="0">
            <x v="479"/>
          </reference>
          <reference field="6" count="1">
            <x v="501"/>
          </reference>
          <reference field="21" count="1" selected="0">
            <x v="0"/>
          </reference>
        </references>
      </pivotArea>
    </format>
    <format dxfId="331">
      <pivotArea dataOnly="0" labelOnly="1" outline="0" fieldPosition="0">
        <references count="4">
          <reference field="1" count="1" selected="0">
            <x v="192"/>
          </reference>
          <reference field="2" count="1" selected="0">
            <x v="430"/>
          </reference>
          <reference field="6" count="1">
            <x v="495"/>
          </reference>
          <reference field="21" count="1" selected="0">
            <x v="0"/>
          </reference>
        </references>
      </pivotArea>
    </format>
    <format dxfId="330">
      <pivotArea dataOnly="0" labelOnly="1" outline="0" fieldPosition="0">
        <references count="4">
          <reference field="1" count="1" selected="0">
            <x v="196"/>
          </reference>
          <reference field="2" count="1" selected="0">
            <x v="287"/>
          </reference>
          <reference field="6" count="1">
            <x v="501"/>
          </reference>
          <reference field="21" count="1" selected="0">
            <x v="0"/>
          </reference>
        </references>
      </pivotArea>
    </format>
    <format dxfId="329">
      <pivotArea dataOnly="0" labelOnly="1" outline="0" fieldPosition="0">
        <references count="4">
          <reference field="1" count="1" selected="0">
            <x v="228"/>
          </reference>
          <reference field="2" count="1" selected="0">
            <x v="266"/>
          </reference>
          <reference field="6" count="1">
            <x v="487"/>
          </reference>
          <reference field="21" count="1" selected="0">
            <x v="0"/>
          </reference>
        </references>
      </pivotArea>
    </format>
    <format dxfId="328">
      <pivotArea dataOnly="0" labelOnly="1" outline="0" fieldPosition="0">
        <references count="4">
          <reference field="1" count="1" selected="0">
            <x v="325"/>
          </reference>
          <reference field="2" count="1" selected="0">
            <x v="105"/>
          </reference>
          <reference field="6" count="1">
            <x v="483"/>
          </reference>
          <reference field="21" count="1" selected="0">
            <x v="0"/>
          </reference>
        </references>
      </pivotArea>
    </format>
    <format dxfId="327">
      <pivotArea dataOnly="0" labelOnly="1" outline="0" fieldPosition="0">
        <references count="4">
          <reference field="1" count="1" selected="0">
            <x v="410"/>
          </reference>
          <reference field="2" count="1" selected="0">
            <x v="81"/>
          </reference>
          <reference field="6" count="1">
            <x v="480"/>
          </reference>
          <reference field="21" count="1" selected="0">
            <x v="0"/>
          </reference>
        </references>
      </pivotArea>
    </format>
    <format dxfId="326">
      <pivotArea dataOnly="0" labelOnly="1" outline="0" fieldPosition="0">
        <references count="4">
          <reference field="1" count="1" selected="0">
            <x v="411"/>
          </reference>
          <reference field="2" count="1" selected="0">
            <x v="242"/>
          </reference>
          <reference field="6" count="1">
            <x v="479"/>
          </reference>
          <reference field="21" count="1" selected="0">
            <x v="0"/>
          </reference>
        </references>
      </pivotArea>
    </format>
    <format dxfId="325">
      <pivotArea dataOnly="0" labelOnly="1" outline="0" fieldPosition="0">
        <references count="4">
          <reference field="1" count="1" selected="0">
            <x v="423"/>
          </reference>
          <reference field="2" count="1" selected="0">
            <x v="318"/>
          </reference>
          <reference field="6" count="1">
            <x v="511"/>
          </reference>
          <reference field="21" count="1" selected="0">
            <x v="0"/>
          </reference>
        </references>
      </pivotArea>
    </format>
    <format dxfId="324">
      <pivotArea dataOnly="0" labelOnly="1" outline="0" fieldPosition="0">
        <references count="5">
          <reference field="1" count="1" selected="0">
            <x v="39"/>
          </reference>
          <reference field="2" count="1" selected="0">
            <x v="167"/>
          </reference>
          <reference field="6" count="1" selected="0">
            <x v="492"/>
          </reference>
          <reference field="7" count="1">
            <x v="208"/>
          </reference>
          <reference field="21" count="1" selected="0">
            <x v="0"/>
          </reference>
        </references>
      </pivotArea>
    </format>
    <format dxfId="323">
      <pivotArea dataOnly="0" labelOnly="1" outline="0" fieldPosition="0">
        <references count="5">
          <reference field="1" count="1" selected="0">
            <x v="82"/>
          </reference>
          <reference field="2" count="1" selected="0">
            <x v="82"/>
          </reference>
          <reference field="6" count="1" selected="0">
            <x v="485"/>
          </reference>
          <reference field="7" count="1">
            <x v="166"/>
          </reference>
          <reference field="21" count="1" selected="0">
            <x v="0"/>
          </reference>
        </references>
      </pivotArea>
    </format>
    <format dxfId="322">
      <pivotArea dataOnly="0" labelOnly="1" outline="0" fieldPosition="0">
        <references count="5">
          <reference field="1" count="1" selected="0">
            <x v="87"/>
          </reference>
          <reference field="2" count="1" selected="0">
            <x v="56"/>
          </reference>
          <reference field="6" count="1" selected="0">
            <x v="481"/>
          </reference>
          <reference field="7" count="1">
            <x v="162"/>
          </reference>
          <reference field="21" count="1" selected="0">
            <x v="0"/>
          </reference>
        </references>
      </pivotArea>
    </format>
    <format dxfId="321">
      <pivotArea dataOnly="0" labelOnly="1" outline="0" fieldPosition="0">
        <references count="5">
          <reference field="1" count="1" selected="0">
            <x v="88"/>
          </reference>
          <reference field="2" count="1" selected="0">
            <x v="26"/>
          </reference>
          <reference field="6" count="1" selected="0">
            <x v="485"/>
          </reference>
          <reference field="7" count="1">
            <x v="201"/>
          </reference>
          <reference field="21" count="1" selected="0">
            <x v="0"/>
          </reference>
        </references>
      </pivotArea>
    </format>
    <format dxfId="320">
      <pivotArea dataOnly="0" labelOnly="1" outline="0" fieldPosition="0">
        <references count="5">
          <reference field="1" count="1" selected="0">
            <x v="174"/>
          </reference>
          <reference field="2" count="1" selected="0">
            <x v="231"/>
          </reference>
          <reference field="6" count="1" selected="0">
            <x v="487"/>
          </reference>
          <reference field="7" count="1">
            <x v="204"/>
          </reference>
          <reference field="21" count="1" selected="0">
            <x v="0"/>
          </reference>
        </references>
      </pivotArea>
    </format>
    <format dxfId="319">
      <pivotArea dataOnly="0" labelOnly="1" outline="0" fieldPosition="0">
        <references count="5">
          <reference field="1" count="1" selected="0">
            <x v="190"/>
          </reference>
          <reference field="2" count="1" selected="0">
            <x v="479"/>
          </reference>
          <reference field="6" count="1" selected="0">
            <x v="501"/>
          </reference>
          <reference field="7" count="1">
            <x v="189"/>
          </reference>
          <reference field="21" count="1" selected="0">
            <x v="0"/>
          </reference>
        </references>
      </pivotArea>
    </format>
    <format dxfId="318">
      <pivotArea dataOnly="0" labelOnly="1" outline="0" fieldPosition="0">
        <references count="5">
          <reference field="1" count="1" selected="0">
            <x v="192"/>
          </reference>
          <reference field="2" count="1" selected="0">
            <x v="430"/>
          </reference>
          <reference field="6" count="1" selected="0">
            <x v="495"/>
          </reference>
          <reference field="7" count="1">
            <x v="182"/>
          </reference>
          <reference field="21" count="1" selected="0">
            <x v="0"/>
          </reference>
        </references>
      </pivotArea>
    </format>
    <format dxfId="317">
      <pivotArea dataOnly="0" labelOnly="1" outline="0" fieldPosition="0">
        <references count="5">
          <reference field="1" count="1" selected="0">
            <x v="196"/>
          </reference>
          <reference field="2" count="1" selected="0">
            <x v="287"/>
          </reference>
          <reference field="6" count="1" selected="0">
            <x v="501"/>
          </reference>
          <reference field="7" count="1">
            <x v="189"/>
          </reference>
          <reference field="21" count="1" selected="0">
            <x v="0"/>
          </reference>
        </references>
      </pivotArea>
    </format>
    <format dxfId="316">
      <pivotArea dataOnly="0" labelOnly="1" outline="0" fieldPosition="0">
        <references count="5">
          <reference field="1" count="1" selected="0">
            <x v="228"/>
          </reference>
          <reference field="2" count="1" selected="0">
            <x v="266"/>
          </reference>
          <reference field="6" count="1" selected="0">
            <x v="487"/>
          </reference>
          <reference field="7" count="1">
            <x v="171"/>
          </reference>
          <reference field="21" count="1" selected="0">
            <x v="0"/>
          </reference>
        </references>
      </pivotArea>
    </format>
    <format dxfId="315">
      <pivotArea dataOnly="0" labelOnly="1" outline="0" fieldPosition="0">
        <references count="5">
          <reference field="1" count="1" selected="0">
            <x v="229"/>
          </reference>
          <reference field="2" count="1" selected="0">
            <x v="76"/>
          </reference>
          <reference field="6" count="1" selected="0">
            <x v="474"/>
          </reference>
          <reference field="7" count="1">
            <x v="159"/>
          </reference>
          <reference field="21" count="1" selected="0">
            <x v="0"/>
          </reference>
        </references>
      </pivotArea>
    </format>
    <format dxfId="314">
      <pivotArea dataOnly="0" labelOnly="1" outline="0" fieldPosition="0">
        <references count="5">
          <reference field="1" count="1" selected="0">
            <x v="325"/>
          </reference>
          <reference field="2" count="1" selected="0">
            <x v="105"/>
          </reference>
          <reference field="6" count="1" selected="0">
            <x v="483"/>
          </reference>
          <reference field="7" count="1">
            <x v="264"/>
          </reference>
          <reference field="21" count="1" selected="0">
            <x v="0"/>
          </reference>
        </references>
      </pivotArea>
    </format>
    <format dxfId="313">
      <pivotArea dataOnly="0" labelOnly="1" outline="0" fieldPosition="0">
        <references count="5">
          <reference field="1" count="1" selected="0">
            <x v="410"/>
          </reference>
          <reference field="2" count="1" selected="0">
            <x v="81"/>
          </reference>
          <reference field="6" count="1" selected="0">
            <x v="480"/>
          </reference>
          <reference field="7" count="1">
            <x v="161"/>
          </reference>
          <reference field="21" count="1" selected="0">
            <x v="0"/>
          </reference>
        </references>
      </pivotArea>
    </format>
    <format dxfId="312">
      <pivotArea dataOnly="0" labelOnly="1" outline="0" fieldPosition="0">
        <references count="5">
          <reference field="1" count="1" selected="0">
            <x v="411"/>
          </reference>
          <reference field="2" count="1" selected="0">
            <x v="242"/>
          </reference>
          <reference field="6" count="1" selected="0">
            <x v="479"/>
          </reference>
          <reference field="7" count="1">
            <x v="160"/>
          </reference>
          <reference field="21" count="1" selected="0">
            <x v="0"/>
          </reference>
        </references>
      </pivotArea>
    </format>
    <format dxfId="311">
      <pivotArea dataOnly="0" labelOnly="1" outline="0" fieldPosition="0">
        <references count="5">
          <reference field="1" count="1" selected="0">
            <x v="515"/>
          </reference>
          <reference field="2" count="1" selected="0">
            <x v="294"/>
          </reference>
          <reference field="6" count="1" selected="0">
            <x v="490"/>
          </reference>
          <reference field="7" count="1">
            <x v="240"/>
          </reference>
          <reference field="21" count="1" selected="0">
            <x v="0"/>
          </reference>
        </references>
      </pivotArea>
    </format>
    <format dxfId="310">
      <pivotArea dataOnly="0" labelOnly="1" outline="0" fieldPosition="0">
        <references count="6">
          <reference field="1" count="1" selected="0">
            <x v="39"/>
          </reference>
          <reference field="2" count="1" selected="0">
            <x v="167"/>
          </reference>
          <reference field="6" count="1" selected="0">
            <x v="492"/>
          </reference>
          <reference field="7" count="1" selected="0">
            <x v="208"/>
          </reference>
          <reference field="20" count="1">
            <x v="2"/>
          </reference>
          <reference field="21" count="1" selected="0">
            <x v="0"/>
          </reference>
        </references>
      </pivotArea>
    </format>
    <format dxfId="309">
      <pivotArea dataOnly="0" labelOnly="1" outline="0" fieldPosition="0">
        <references count="6">
          <reference field="1" count="1" selected="0">
            <x v="82"/>
          </reference>
          <reference field="2" count="1" selected="0">
            <x v="82"/>
          </reference>
          <reference field="6" count="1" selected="0">
            <x v="485"/>
          </reference>
          <reference field="7" count="1" selected="0">
            <x v="166"/>
          </reference>
          <reference field="20" count="1">
            <x v="3"/>
          </reference>
          <reference field="21" count="1" selected="0">
            <x v="0"/>
          </reference>
        </references>
      </pivotArea>
    </format>
    <format dxfId="308">
      <pivotArea dataOnly="0" labelOnly="1" outline="0" fieldPosition="0">
        <references count="6">
          <reference field="1" count="1" selected="0">
            <x v="87"/>
          </reference>
          <reference field="2" count="1" selected="0">
            <x v="56"/>
          </reference>
          <reference field="6" count="1" selected="0">
            <x v="481"/>
          </reference>
          <reference field="7" count="1" selected="0">
            <x v="162"/>
          </reference>
          <reference field="20" count="1">
            <x v="3"/>
          </reference>
          <reference field="21" count="1" selected="0">
            <x v="0"/>
          </reference>
        </references>
      </pivotArea>
    </format>
    <format dxfId="307">
      <pivotArea dataOnly="0" labelOnly="1" outline="0" fieldPosition="0">
        <references count="6">
          <reference field="1" count="1" selected="0">
            <x v="88"/>
          </reference>
          <reference field="2" count="1" selected="0">
            <x v="26"/>
          </reference>
          <reference field="6" count="1" selected="0">
            <x v="485"/>
          </reference>
          <reference field="7" count="1" selected="0">
            <x v="201"/>
          </reference>
          <reference field="20" count="1">
            <x v="2"/>
          </reference>
          <reference field="21" count="1" selected="0">
            <x v="0"/>
          </reference>
        </references>
      </pivotArea>
    </format>
    <format dxfId="306">
      <pivotArea dataOnly="0" labelOnly="1" outline="0" fieldPosition="0">
        <references count="6">
          <reference field="1" count="1" selected="0">
            <x v="174"/>
          </reference>
          <reference field="2" count="1" selected="0">
            <x v="231"/>
          </reference>
          <reference field="6" count="1" selected="0">
            <x v="487"/>
          </reference>
          <reference field="7" count="1" selected="0">
            <x v="204"/>
          </reference>
          <reference field="20" count="1">
            <x v="2"/>
          </reference>
          <reference field="21" count="1" selected="0">
            <x v="0"/>
          </reference>
        </references>
      </pivotArea>
    </format>
    <format dxfId="305">
      <pivotArea dataOnly="0" labelOnly="1" outline="0" fieldPosition="0">
        <references count="6">
          <reference field="1" count="1" selected="0">
            <x v="176"/>
          </reference>
          <reference field="2" count="1" selected="0">
            <x v="403"/>
          </reference>
          <reference field="6" count="1" selected="0">
            <x v="500"/>
          </reference>
          <reference field="7" count="1" selected="0">
            <x v="188"/>
          </reference>
          <reference field="20" count="1">
            <x v="3"/>
          </reference>
          <reference field="21" count="1" selected="0">
            <x v="0"/>
          </reference>
        </references>
      </pivotArea>
    </format>
    <format dxfId="304">
      <pivotArea dataOnly="0" labelOnly="1" outline="0" fieldPosition="0">
        <references count="6">
          <reference field="1" count="1" selected="0">
            <x v="190"/>
          </reference>
          <reference field="2" count="1" selected="0">
            <x v="479"/>
          </reference>
          <reference field="6" count="1" selected="0">
            <x v="501"/>
          </reference>
          <reference field="7" count="1" selected="0">
            <x v="189"/>
          </reference>
          <reference field="20" count="1">
            <x v="3"/>
          </reference>
          <reference field="21" count="1" selected="0">
            <x v="0"/>
          </reference>
        </references>
      </pivotArea>
    </format>
    <format dxfId="303">
      <pivotArea dataOnly="0" labelOnly="1" outline="0" fieldPosition="0">
        <references count="6">
          <reference field="1" count="1" selected="0">
            <x v="192"/>
          </reference>
          <reference field="2" count="1" selected="0">
            <x v="430"/>
          </reference>
          <reference field="6" count="1" selected="0">
            <x v="495"/>
          </reference>
          <reference field="7" count="1" selected="0">
            <x v="182"/>
          </reference>
          <reference field="20" count="1">
            <x v="3"/>
          </reference>
          <reference field="21" count="1" selected="0">
            <x v="0"/>
          </reference>
        </references>
      </pivotArea>
    </format>
    <format dxfId="302">
      <pivotArea dataOnly="0" labelOnly="1" outline="0" fieldPosition="0">
        <references count="6">
          <reference field="1" count="1" selected="0">
            <x v="196"/>
          </reference>
          <reference field="2" count="1" selected="0">
            <x v="287"/>
          </reference>
          <reference field="6" count="1" selected="0">
            <x v="501"/>
          </reference>
          <reference field="7" count="1" selected="0">
            <x v="189"/>
          </reference>
          <reference field="20" count="1">
            <x v="3"/>
          </reference>
          <reference field="21" count="1" selected="0">
            <x v="0"/>
          </reference>
        </references>
      </pivotArea>
    </format>
    <format dxfId="301">
      <pivotArea dataOnly="0" labelOnly="1" outline="0" fieldPosition="0">
        <references count="6">
          <reference field="1" count="1" selected="0">
            <x v="228"/>
          </reference>
          <reference field="2" count="1" selected="0">
            <x v="266"/>
          </reference>
          <reference field="6" count="1" selected="0">
            <x v="487"/>
          </reference>
          <reference field="7" count="1" selected="0">
            <x v="171"/>
          </reference>
          <reference field="20" count="1">
            <x v="3"/>
          </reference>
          <reference field="21" count="1" selected="0">
            <x v="0"/>
          </reference>
        </references>
      </pivotArea>
    </format>
    <format dxfId="300">
      <pivotArea dataOnly="0" labelOnly="1" outline="0" fieldPosition="0">
        <references count="6">
          <reference field="1" count="1" selected="0">
            <x v="229"/>
          </reference>
          <reference field="2" count="1" selected="0">
            <x v="76"/>
          </reference>
          <reference field="6" count="1" selected="0">
            <x v="474"/>
          </reference>
          <reference field="7" count="1" selected="0">
            <x v="159"/>
          </reference>
          <reference field="20" count="1">
            <x v="3"/>
          </reference>
          <reference field="21" count="1" selected="0">
            <x v="0"/>
          </reference>
        </references>
      </pivotArea>
    </format>
    <format dxfId="299">
      <pivotArea dataOnly="0" labelOnly="1" outline="0" fieldPosition="0">
        <references count="6">
          <reference field="1" count="1" selected="0">
            <x v="325"/>
          </reference>
          <reference field="2" count="1" selected="0">
            <x v="105"/>
          </reference>
          <reference field="6" count="1" selected="0">
            <x v="483"/>
          </reference>
          <reference field="7" count="1" selected="0">
            <x v="264"/>
          </reference>
          <reference field="20" count="1">
            <x v="2"/>
          </reference>
          <reference field="21" count="1" selected="0">
            <x v="0"/>
          </reference>
        </references>
      </pivotArea>
    </format>
    <format dxfId="298">
      <pivotArea dataOnly="0" labelOnly="1" outline="0" fieldPosition="0">
        <references count="6">
          <reference field="1" count="1" selected="0">
            <x v="410"/>
          </reference>
          <reference field="2" count="1" selected="0">
            <x v="81"/>
          </reference>
          <reference field="6" count="1" selected="0">
            <x v="480"/>
          </reference>
          <reference field="7" count="1" selected="0">
            <x v="161"/>
          </reference>
          <reference field="20" count="1">
            <x v="3"/>
          </reference>
          <reference field="21" count="1" selected="0">
            <x v="0"/>
          </reference>
        </references>
      </pivotArea>
    </format>
    <format dxfId="297">
      <pivotArea dataOnly="0" labelOnly="1" outline="0" fieldPosition="0">
        <references count="6">
          <reference field="1" count="1" selected="0">
            <x v="411"/>
          </reference>
          <reference field="2" count="1" selected="0">
            <x v="242"/>
          </reference>
          <reference field="6" count="1" selected="0">
            <x v="479"/>
          </reference>
          <reference field="7" count="1" selected="0">
            <x v="160"/>
          </reference>
          <reference field="20" count="1">
            <x v="3"/>
          </reference>
          <reference field="21" count="1" selected="0">
            <x v="0"/>
          </reference>
        </references>
      </pivotArea>
    </format>
    <format dxfId="296">
      <pivotArea dataOnly="0" labelOnly="1" outline="0" fieldPosition="0">
        <references count="6">
          <reference field="1" count="1" selected="0">
            <x v="515"/>
          </reference>
          <reference field="2" count="1" selected="0">
            <x v="294"/>
          </reference>
          <reference field="6" count="1" selected="0">
            <x v="490"/>
          </reference>
          <reference field="7" count="1" selected="0">
            <x v="240"/>
          </reference>
          <reference field="20" count="1">
            <x v="6"/>
          </reference>
          <reference field="21" count="1" selected="0">
            <x v="0"/>
          </reference>
        </references>
      </pivotArea>
    </format>
    <format dxfId="295">
      <pivotArea dataOnly="0" labelOnly="1" outline="0" fieldPosition="0">
        <references count="6">
          <reference field="1" count="1" selected="0">
            <x v="516"/>
          </reference>
          <reference field="2" count="1" selected="0">
            <x v="570"/>
          </reference>
          <reference field="6" count="1" selected="0">
            <x v="490"/>
          </reference>
          <reference field="7" count="1" selected="0">
            <x v="240"/>
          </reference>
          <reference field="20" count="1">
            <x v="6"/>
          </reference>
          <reference field="21" count="1" selected="0">
            <x v="0"/>
          </reference>
        </references>
      </pivotArea>
    </format>
    <format dxfId="294">
      <pivotArea dataOnly="0" labelOnly="1" outline="0" fieldPosition="0">
        <references count="6">
          <reference field="1" count="1" selected="0">
            <x v="436"/>
          </reference>
          <reference field="2" count="1" selected="0">
            <x v="274"/>
          </reference>
          <reference field="6" count="1" selected="0">
            <x v="534"/>
          </reference>
          <reference field="7" count="1" selected="0">
            <x v="240"/>
          </reference>
          <reference field="20" count="1">
            <x v="2"/>
          </reference>
          <reference field="21" count="1" selected="0">
            <x v="2"/>
          </reference>
        </references>
      </pivotArea>
    </format>
    <format dxfId="293">
      <pivotArea dataOnly="0" labelOnly="1" outline="0" fieldPosition="0">
        <references count="6">
          <reference field="1" count="1" selected="0">
            <x v="113"/>
          </reference>
          <reference field="2" count="1" selected="0">
            <x v="89"/>
          </reference>
          <reference field="6" count="1" selected="0">
            <x v="534"/>
          </reference>
          <reference field="7" count="1" selected="0">
            <x v="240"/>
          </reference>
          <reference field="20" count="1">
            <x v="3"/>
          </reference>
          <reference field="21" count="1" selected="0">
            <x v="3"/>
          </reference>
        </references>
      </pivotArea>
    </format>
    <format dxfId="292">
      <pivotArea dataOnly="0" labelOnly="1" outline="0" fieldPosition="0">
        <references count="6">
          <reference field="1" count="1" selected="0">
            <x v="113"/>
          </reference>
          <reference field="2" count="1" selected="0">
            <x v="90"/>
          </reference>
          <reference field="6" count="1" selected="0">
            <x v="534"/>
          </reference>
          <reference field="7" count="1" selected="0">
            <x v="240"/>
          </reference>
          <reference field="20" count="1">
            <x v="3"/>
          </reference>
          <reference field="21" count="1" selected="0">
            <x v="3"/>
          </reference>
        </references>
      </pivotArea>
    </format>
    <format dxfId="291">
      <pivotArea dataOnly="0" labelOnly="1" outline="0" fieldPosition="0">
        <references count="6">
          <reference field="1" count="1" selected="0">
            <x v="113"/>
          </reference>
          <reference field="2" count="1" selected="0">
            <x v="91"/>
          </reference>
          <reference field="6" count="1" selected="0">
            <x v="534"/>
          </reference>
          <reference field="7" count="1" selected="0">
            <x v="240"/>
          </reference>
          <reference field="20" count="1">
            <x v="3"/>
          </reference>
          <reference field="21" count="1" selected="0">
            <x v="3"/>
          </reference>
        </references>
      </pivotArea>
    </format>
    <format dxfId="290">
      <pivotArea dataOnly="0" labelOnly="1" outline="0" fieldPosition="0">
        <references count="6">
          <reference field="1" count="1" selected="0">
            <x v="113"/>
          </reference>
          <reference field="2" count="1" selected="0">
            <x v="92"/>
          </reference>
          <reference field="6" count="1" selected="0">
            <x v="534"/>
          </reference>
          <reference field="7" count="1" selected="0">
            <x v="240"/>
          </reference>
          <reference field="20" count="1">
            <x v="3"/>
          </reference>
          <reference field="21" count="1" selected="0">
            <x v="3"/>
          </reference>
        </references>
      </pivotArea>
    </format>
    <format dxfId="289">
      <pivotArea dataOnly="0" labelOnly="1" outline="0" fieldPosition="0">
        <references count="6">
          <reference field="1" count="1" selected="0">
            <x v="115"/>
          </reference>
          <reference field="2" count="1" selected="0">
            <x v="24"/>
          </reference>
          <reference field="6" count="1" selected="0">
            <x v="485"/>
          </reference>
          <reference field="7" count="1" selected="0">
            <x v="201"/>
          </reference>
          <reference field="20" count="1">
            <x v="2"/>
          </reference>
          <reference field="21" count="1" selected="0">
            <x v="3"/>
          </reference>
        </references>
      </pivotArea>
    </format>
    <format dxfId="288">
      <pivotArea dataOnly="0" labelOnly="1" outline="0" fieldPosition="0">
        <references count="6">
          <reference field="1" count="1" selected="0">
            <x v="116"/>
          </reference>
          <reference field="2" count="1" selected="0">
            <x v="413"/>
          </reference>
          <reference field="6" count="1" selected="0">
            <x v="534"/>
          </reference>
          <reference field="7" count="1" selected="0">
            <x v="240"/>
          </reference>
          <reference field="20" count="1">
            <x v="6"/>
          </reference>
          <reference field="21" count="1" selected="0">
            <x v="3"/>
          </reference>
        </references>
      </pivotArea>
    </format>
    <format dxfId="287">
      <pivotArea dataOnly="0" labelOnly="1" outline="0" fieldPosition="0">
        <references count="6">
          <reference field="1" count="1" selected="0">
            <x v="514"/>
          </reference>
          <reference field="2" count="1" selected="0">
            <x v="569"/>
          </reference>
          <reference field="6" count="1" selected="0">
            <x v="486"/>
          </reference>
          <reference field="7" count="1" selected="0">
            <x v="202"/>
          </reference>
          <reference field="20" count="1">
            <x v="2"/>
          </reference>
          <reference field="21" count="1" selected="0">
            <x v="3"/>
          </reference>
        </references>
      </pivotArea>
    </format>
    <format dxfId="286">
      <pivotArea dataOnly="0" labelOnly="1" outline="0" fieldPosition="0">
        <references count="6">
          <reference field="1" count="1" selected="0">
            <x v="276"/>
          </reference>
          <reference field="2" count="1" selected="0">
            <x v="226"/>
          </reference>
          <reference field="6" count="1" selected="0">
            <x v="534"/>
          </reference>
          <reference field="7" count="1" selected="0">
            <x v="240"/>
          </reference>
          <reference field="20" count="1">
            <x v="6"/>
          </reference>
          <reference field="21" count="1" selected="0">
            <x v="4"/>
          </reference>
        </references>
      </pivotArea>
    </format>
    <format dxfId="285">
      <pivotArea dataOnly="0" labelOnly="1" outline="0" fieldPosition="0">
        <references count="6">
          <reference field="1" count="1" selected="0">
            <x v="512"/>
          </reference>
          <reference field="2" count="1" selected="0">
            <x v="568"/>
          </reference>
          <reference field="6" count="1" selected="0">
            <x v="487"/>
          </reference>
          <reference field="7" count="1" selected="0">
            <x v="224"/>
          </reference>
          <reference field="20" count="1">
            <x v="6"/>
          </reference>
          <reference field="21" count="1" selected="0">
            <x v="4"/>
          </reference>
        </references>
      </pivotArea>
    </format>
    <format dxfId="284">
      <pivotArea dataOnly="0" labelOnly="1" outline="0" fieldPosition="0">
        <references count="6">
          <reference field="1" count="1" selected="0">
            <x v="436"/>
          </reference>
          <reference field="2" count="1" selected="0">
            <x v="249"/>
          </reference>
          <reference field="6" count="1" selected="0">
            <x v="506"/>
          </reference>
          <reference field="7" count="1" selected="0">
            <x v="240"/>
          </reference>
          <reference field="20" count="1">
            <x v="6"/>
          </reference>
          <reference field="21" count="1" selected="0">
            <x v="5"/>
          </reference>
        </references>
      </pivotArea>
    </format>
    <format dxfId="283">
      <pivotArea dataOnly="0" labelOnly="1" outline="0" fieldPosition="0">
        <references count="6">
          <reference field="1" count="1" selected="0">
            <x v="436"/>
          </reference>
          <reference field="2" count="1" selected="0">
            <x v="466"/>
          </reference>
          <reference field="6" count="1" selected="0">
            <x v="488"/>
          </reference>
          <reference field="7" count="1" selected="0">
            <x v="265"/>
          </reference>
          <reference field="20" count="1">
            <x v="2"/>
          </reference>
          <reference field="21" count="1" selected="0">
            <x v="5"/>
          </reference>
        </references>
      </pivotArea>
    </format>
    <format dxfId="282">
      <pivotArea dataOnly="0" labelOnly="1" outline="0" fieldPosition="0">
        <references count="4">
          <reference field="1" count="1" selected="0">
            <x v="39"/>
          </reference>
          <reference field="2" count="1" selected="0">
            <x v="167"/>
          </reference>
          <reference field="6" count="1">
            <x v="2487"/>
          </reference>
          <reference field="21" count="1" selected="0">
            <x v="0"/>
          </reference>
        </references>
      </pivotArea>
    </format>
    <format dxfId="281">
      <pivotArea dataOnly="0" labelOnly="1" outline="0" fieldPosition="0">
        <references count="4">
          <reference field="1" count="1" selected="0">
            <x v="288"/>
          </reference>
          <reference field="2" count="1" selected="0">
            <x v="270"/>
          </reference>
          <reference field="6" count="1">
            <x v="489"/>
          </reference>
          <reference field="21" count="1" selected="0">
            <x v="0"/>
          </reference>
        </references>
      </pivotArea>
    </format>
    <format dxfId="280">
      <pivotArea dataOnly="0" labelOnly="1" outline="0" fieldPosition="0">
        <references count="4">
          <reference field="1" count="1" selected="0">
            <x v="515"/>
          </reference>
          <reference field="2" count="1" selected="0">
            <x v="294"/>
          </reference>
          <reference field="6" count="1">
            <x v="490"/>
          </reference>
          <reference field="21" count="1" selected="0">
            <x v="0"/>
          </reference>
        </references>
      </pivotArea>
    </format>
    <format dxfId="279">
      <pivotArea dataOnly="0" labelOnly="1" outline="0" fieldPosition="0">
        <references count="4">
          <reference field="1" count="1" selected="0">
            <x v="116"/>
          </reference>
          <reference field="2" count="1" selected="0">
            <x v="413"/>
          </reference>
          <reference field="6" count="1">
            <x v="2213"/>
          </reference>
          <reference field="21" count="1" selected="0">
            <x v="3"/>
          </reference>
        </references>
      </pivotArea>
    </format>
    <format dxfId="278">
      <pivotArea dataOnly="0" labelOnly="1" outline="0" fieldPosition="0">
        <references count="4">
          <reference field="1" count="1" selected="0">
            <x v="357"/>
          </reference>
          <reference field="2" count="1" selected="0">
            <x v="95"/>
          </reference>
          <reference field="6" count="2">
            <x v="488"/>
            <x v="534"/>
          </reference>
          <reference field="21" count="1" selected="0">
            <x v="3"/>
          </reference>
        </references>
      </pivotArea>
    </format>
    <format dxfId="277">
      <pivotArea dataOnly="0" labelOnly="1" outline="0" fieldPosition="0">
        <references count="4">
          <reference field="1" count="1" selected="0">
            <x v="436"/>
          </reference>
          <reference field="2" count="1" selected="0">
            <x v="1350"/>
          </reference>
          <reference field="6" count="1">
            <x v="2141"/>
          </reference>
          <reference field="21" count="1" selected="0">
            <x v="3"/>
          </reference>
        </references>
      </pivotArea>
    </format>
    <format dxfId="276">
      <pivotArea dataOnly="0" labelOnly="1" outline="0" fieldPosition="0">
        <references count="4">
          <reference field="1" count="1" selected="0">
            <x v="1398"/>
          </reference>
          <reference field="2" count="1" selected="0">
            <x v="20"/>
          </reference>
          <reference field="6" count="1">
            <x v="534"/>
          </reference>
          <reference field="21" count="1" selected="0">
            <x v="3"/>
          </reference>
        </references>
      </pivotArea>
    </format>
    <format dxfId="275">
      <pivotArea dataOnly="0" labelOnly="1" outline="0" fieldPosition="0">
        <references count="4">
          <reference field="1" count="1" selected="0">
            <x v="2954"/>
          </reference>
          <reference field="2" count="1" selected="0">
            <x v="3099"/>
          </reference>
          <reference field="6" count="1">
            <x v="534"/>
          </reference>
          <reference field="21" count="1" selected="0">
            <x v="10"/>
          </reference>
        </references>
      </pivotArea>
    </format>
    <format dxfId="274">
      <pivotArea dataOnly="0" labelOnly="1" outline="0" fieldPosition="0">
        <references count="4">
          <reference field="1" count="1" selected="0">
            <x v="4820"/>
          </reference>
          <reference field="2" count="1" selected="0">
            <x v="4729"/>
          </reference>
          <reference field="6" count="1">
            <x v="449"/>
          </reference>
          <reference field="21" count="1" selected="0">
            <x v="10"/>
          </reference>
        </references>
      </pivotArea>
    </format>
    <format dxfId="273">
      <pivotArea dataOnly="0" labelOnly="1" outline="0" fieldPosition="0">
        <references count="4">
          <reference field="1" count="1" selected="0">
            <x v="3919"/>
          </reference>
          <reference field="2" count="1" selected="0">
            <x v="3866"/>
          </reference>
          <reference field="6" count="1">
            <x v="431"/>
          </reference>
          <reference field="21" count="1" selected="0">
            <x v="12"/>
          </reference>
        </references>
      </pivotArea>
    </format>
    <format dxfId="272">
      <pivotArea dataOnly="0" labelOnly="1" outline="0" fieldPosition="0">
        <references count="4">
          <reference field="1" count="1" selected="0">
            <x v="4135"/>
          </reference>
          <reference field="2" count="1" selected="0">
            <x v="4109"/>
          </reference>
          <reference field="6" count="1">
            <x v="534"/>
          </reference>
          <reference field="21" count="1" selected="0">
            <x v="12"/>
          </reference>
        </references>
      </pivotArea>
    </format>
    <format dxfId="271">
      <pivotArea dataOnly="0" labelOnly="1" outline="0" fieldPosition="0">
        <references count="4">
          <reference field="1" count="1" selected="0">
            <x v="5079"/>
          </reference>
          <reference field="2" count="1" selected="0">
            <x v="4973"/>
          </reference>
          <reference field="6" count="1">
            <x v="534"/>
          </reference>
          <reference field="21" count="1" selected="0">
            <x v="12"/>
          </reference>
        </references>
      </pivotArea>
    </format>
    <format dxfId="270">
      <pivotArea dataOnly="0" labelOnly="1" outline="0" fieldPosition="0">
        <references count="4">
          <reference field="1" count="1" selected="0">
            <x v="5253"/>
          </reference>
          <reference field="2" count="1" selected="0">
            <x v="5123"/>
          </reference>
          <reference field="6" count="1">
            <x v="534"/>
          </reference>
          <reference field="21" count="1" selected="0">
            <x v="12"/>
          </reference>
        </references>
      </pivotArea>
    </format>
    <format dxfId="269">
      <pivotArea dataOnly="0" labelOnly="1" outline="0" fieldPosition="0">
        <references count="4">
          <reference field="1" count="1" selected="0">
            <x v="4284"/>
          </reference>
          <reference field="2" count="1" selected="0">
            <x v="4223"/>
          </reference>
          <reference field="6" count="1">
            <x v="440"/>
          </reference>
          <reference field="21" count="1" selected="0">
            <x v="15"/>
          </reference>
        </references>
      </pivotArea>
    </format>
    <format dxfId="268">
      <pivotArea dataOnly="0" labelOnly="1" outline="0" fieldPosition="0">
        <references count="4">
          <reference field="1" count="1" selected="0">
            <x v="4748"/>
          </reference>
          <reference field="2" count="1" selected="0">
            <x v="1928"/>
          </reference>
          <reference field="6" count="1">
            <x v="501"/>
          </reference>
          <reference field="21" count="1" selected="0">
            <x v="15"/>
          </reference>
        </references>
      </pivotArea>
    </format>
    <format dxfId="267">
      <pivotArea dataOnly="0" labelOnly="1" outline="0" fieldPosition="0">
        <references count="4">
          <reference field="1" count="1" selected="0">
            <x v="436"/>
          </reference>
          <reference field="2" count="1" selected="0">
            <x v="466"/>
          </reference>
          <reference field="6" count="1">
            <x v="534"/>
          </reference>
          <reference field="21" count="1" selected="0">
            <x v="18"/>
          </reference>
        </references>
      </pivotArea>
    </format>
    <format dxfId="266">
      <pivotArea dataOnly="0" labelOnly="1" outline="0" fieldPosition="0">
        <references count="4">
          <reference field="1" count="1" selected="0">
            <x v="436"/>
          </reference>
          <reference field="2" count="1" selected="0">
            <x v="2256"/>
          </reference>
          <reference field="6" count="1">
            <x v="456"/>
          </reference>
          <reference field="21" count="1" selected="0">
            <x v="19"/>
          </reference>
        </references>
      </pivotArea>
    </format>
    <format dxfId="265">
      <pivotArea dataOnly="0" labelOnly="1" outline="0" fieldPosition="0">
        <references count="4">
          <reference field="1" count="1" selected="0">
            <x v="436"/>
          </reference>
          <reference field="2" count="1" selected="0">
            <x v="2862"/>
          </reference>
          <reference field="6" count="1">
            <x v="498"/>
          </reference>
          <reference field="21" count="1" selected="0">
            <x v="19"/>
          </reference>
        </references>
      </pivotArea>
    </format>
    <format dxfId="264">
      <pivotArea dataOnly="0" labelOnly="1" outline="0" fieldPosition="0">
        <references count="4">
          <reference field="1" count="1" selected="0">
            <x v="3223"/>
          </reference>
          <reference field="2" count="1" selected="0">
            <x v="3299"/>
          </reference>
          <reference field="6" count="1">
            <x v="389"/>
          </reference>
          <reference field="21" count="1" selected="0">
            <x v="20"/>
          </reference>
        </references>
      </pivotArea>
    </format>
    <format dxfId="263">
      <pivotArea dataOnly="0" labelOnly="1" outline="0" fieldPosition="0">
        <references count="4">
          <reference field="1" count="1" selected="0">
            <x v="4358"/>
          </reference>
          <reference field="2" count="1" selected="0">
            <x v="4291"/>
          </reference>
          <reference field="6" count="1">
            <x v="534"/>
          </reference>
          <reference field="21" count="1" selected="0">
            <x v="20"/>
          </reference>
        </references>
      </pivotArea>
    </format>
    <format dxfId="262">
      <pivotArea dataOnly="0" labelOnly="1" outline="0" fieldPosition="0">
        <references count="4">
          <reference field="1" count="1" selected="0">
            <x v="4553"/>
          </reference>
          <reference field="2" count="1" selected="0">
            <x v="4482"/>
          </reference>
          <reference field="6" count="1">
            <x v="534"/>
          </reference>
          <reference field="21" count="1" selected="0">
            <x v="20"/>
          </reference>
        </references>
      </pivotArea>
    </format>
    <format dxfId="261">
      <pivotArea dataOnly="0" labelOnly="1" outline="0" fieldPosition="0">
        <references count="4">
          <reference field="1" count="1" selected="0">
            <x v="4888"/>
          </reference>
          <reference field="2" count="1" selected="0">
            <x v="492"/>
          </reference>
          <reference field="6" count="1">
            <x v="534"/>
          </reference>
          <reference field="21" count="1" selected="0">
            <x v="21"/>
          </reference>
        </references>
      </pivotArea>
    </format>
    <format dxfId="260">
      <pivotArea dataOnly="0" labelOnly="1" outline="0" fieldPosition="0">
        <references count="4">
          <reference field="1" count="1" selected="0">
            <x v="5212"/>
          </reference>
          <reference field="2" count="1" selected="0">
            <x v="5088"/>
          </reference>
          <reference field="6" count="1">
            <x v="470"/>
          </reference>
          <reference field="21" count="1" selected="0">
            <x v="21"/>
          </reference>
        </references>
      </pivotArea>
    </format>
    <format dxfId="259">
      <pivotArea dataOnly="0" labelOnly="1" outline="0" fieldPosition="0">
        <references count="4">
          <reference field="1" count="1" selected="0">
            <x v="5216"/>
          </reference>
          <reference field="2" count="1" selected="0">
            <x v="5094"/>
          </reference>
          <reference field="6" count="1">
            <x v="495"/>
          </reference>
          <reference field="21" count="1" selected="0">
            <x v="21"/>
          </reference>
        </references>
      </pivotArea>
    </format>
    <format dxfId="258">
      <pivotArea dataOnly="0" labelOnly="1" outline="0" fieldPosition="0">
        <references count="4">
          <reference field="1" count="1" selected="0">
            <x v="4989"/>
          </reference>
          <reference field="2" count="1" selected="0">
            <x v="4888"/>
          </reference>
          <reference field="6" count="1">
            <x v="2306"/>
          </reference>
          <reference field="21" count="1" selected="0">
            <x v="24"/>
          </reference>
        </references>
      </pivotArea>
    </format>
    <format dxfId="257">
      <pivotArea dataOnly="0" labelOnly="1" outline="0" fieldPosition="0">
        <references count="4">
          <reference field="1" count="1" selected="0">
            <x v="4718"/>
          </reference>
          <reference field="2" count="1" selected="0">
            <x v="484"/>
          </reference>
          <reference field="6" count="1">
            <x v="487"/>
          </reference>
          <reference field="21" count="1" selected="0">
            <x v="26"/>
          </reference>
        </references>
      </pivotArea>
    </format>
    <format dxfId="256">
      <pivotArea dataOnly="0" labelOnly="1" outline="0" fieldPosition="0">
        <references count="4">
          <reference field="1" count="1" selected="0">
            <x v="3781"/>
          </reference>
          <reference field="2" count="1" selected="0">
            <x v="3797"/>
          </reference>
          <reference field="6" count="1">
            <x v="885"/>
          </reference>
          <reference field="21" count="1" selected="0">
            <x v="27"/>
          </reference>
        </references>
      </pivotArea>
    </format>
    <format dxfId="255">
      <pivotArea dataOnly="0" labelOnly="1" outline="0" fieldPosition="0">
        <references count="4">
          <reference field="1" count="1" selected="0">
            <x v="4384"/>
          </reference>
          <reference field="2" count="1" selected="0">
            <x v="4308"/>
          </reference>
          <reference field="6" count="1">
            <x v="534"/>
          </reference>
          <reference field="21" count="1" selected="0">
            <x v="27"/>
          </reference>
        </references>
      </pivotArea>
    </format>
    <format dxfId="254">
      <pivotArea dataOnly="0" labelOnly="1" outline="0" fieldPosition="0">
        <references count="4">
          <reference field="1" count="1" selected="0">
            <x v="4415"/>
          </reference>
          <reference field="2" count="1" selected="0">
            <x v="4344"/>
          </reference>
          <reference field="6" count="1">
            <x v="440"/>
          </reference>
          <reference field="21" count="1" selected="0">
            <x v="27"/>
          </reference>
        </references>
      </pivotArea>
    </format>
    <format dxfId="253">
      <pivotArea dataOnly="0" labelOnly="1" outline="0" fieldPosition="0">
        <references count="4">
          <reference field="1" count="1" selected="0">
            <x v="4771"/>
          </reference>
          <reference field="2" count="1" selected="0">
            <x v="2707"/>
          </reference>
          <reference field="6" count="1">
            <x v="458"/>
          </reference>
          <reference field="21" count="1" selected="0">
            <x v="29"/>
          </reference>
        </references>
      </pivotArea>
    </format>
    <format dxfId="252">
      <pivotArea dataOnly="0" labelOnly="1" outline="0" fieldPosition="0">
        <references count="4">
          <reference field="1" count="1" selected="0">
            <x v="4893"/>
          </reference>
          <reference field="2" count="1" selected="0">
            <x v="4801"/>
          </reference>
          <reference field="6" count="1">
            <x v="534"/>
          </reference>
          <reference field="21" count="1" selected="0">
            <x v="29"/>
          </reference>
        </references>
      </pivotArea>
    </format>
    <format dxfId="251">
      <pivotArea dataOnly="0" labelOnly="1" outline="0" fieldPosition="0">
        <references count="4">
          <reference field="1" count="1" selected="0">
            <x v="4976"/>
          </reference>
          <reference field="2" count="1" selected="0">
            <x v="4871"/>
          </reference>
          <reference field="6" count="1">
            <x v="534"/>
          </reference>
          <reference field="21" count="1" selected="0">
            <x v="29"/>
          </reference>
        </references>
      </pivotArea>
    </format>
    <format dxfId="250">
      <pivotArea dataOnly="0" labelOnly="1" outline="0" fieldPosition="0">
        <references count="4">
          <reference field="1" count="1" selected="0">
            <x v="4986"/>
          </reference>
          <reference field="2" count="1" selected="0">
            <x v="4884"/>
          </reference>
          <reference field="6" count="1">
            <x v="466"/>
          </reference>
          <reference field="21" count="1" selected="0">
            <x v="29"/>
          </reference>
        </references>
      </pivotArea>
    </format>
    <format dxfId="249">
      <pivotArea dataOnly="0" labelOnly="1" outline="0" fieldPosition="0">
        <references count="4">
          <reference field="1" count="1" selected="0">
            <x v="5223"/>
          </reference>
          <reference field="2" count="1" selected="0">
            <x v="5099"/>
          </reference>
          <reference field="6" count="1">
            <x v="534"/>
          </reference>
          <reference field="21" count="1" selected="0">
            <x v="29"/>
          </reference>
        </references>
      </pivotArea>
    </format>
    <format dxfId="248">
      <pivotArea dataOnly="0" labelOnly="1" outline="0" fieldPosition="0">
        <references count="4">
          <reference field="1" count="1" selected="0">
            <x v="3018"/>
          </reference>
          <reference field="2" count="1" selected="0">
            <x v="1645"/>
          </reference>
          <reference field="6" count="1">
            <x v="1782"/>
          </reference>
          <reference field="21" count="1" selected="0">
            <x v="32"/>
          </reference>
        </references>
      </pivotArea>
    </format>
    <format dxfId="247">
      <pivotArea dataOnly="0" labelOnly="1" outline="0" fieldPosition="0">
        <references count="4">
          <reference field="1" count="1" selected="0">
            <x v="4745"/>
          </reference>
          <reference field="2" count="1" selected="0">
            <x v="1955"/>
          </reference>
          <reference field="6" count="1">
            <x v="490"/>
          </reference>
          <reference field="21" count="1" selected="0">
            <x v="37"/>
          </reference>
        </references>
      </pivotArea>
    </format>
    <format dxfId="246">
      <pivotArea dataOnly="0" labelOnly="1" outline="0" fieldPosition="0">
        <references count="4">
          <reference field="1" count="1" selected="0">
            <x v="4491"/>
          </reference>
          <reference field="2" count="1" selected="0">
            <x v="4405"/>
          </reference>
          <reference field="6" count="1">
            <x v="2252"/>
          </reference>
          <reference field="21" count="1" selected="0">
            <x v="44"/>
          </reference>
        </references>
      </pivotArea>
    </format>
    <format dxfId="245">
      <pivotArea dataOnly="0" labelOnly="1" outline="0" fieldPosition="0">
        <references count="4">
          <reference field="1" count="1" selected="0">
            <x v="5201"/>
          </reference>
          <reference field="2" count="1" selected="0">
            <x v="5073"/>
          </reference>
          <reference field="6" count="1">
            <x v="2141"/>
          </reference>
          <reference field="21" count="1" selected="0">
            <x v="48"/>
          </reference>
        </references>
      </pivotArea>
    </format>
    <format dxfId="244">
      <pivotArea dataOnly="0" labelOnly="1" outline="0" fieldPosition="0">
        <references count="4">
          <reference field="1" count="1" selected="0">
            <x v="2364"/>
          </reference>
          <reference field="2" count="1" selected="0">
            <x v="2653"/>
          </reference>
          <reference field="6" count="1">
            <x v="783"/>
          </reference>
          <reference field="21" count="1" selected="0">
            <x v="52"/>
          </reference>
        </references>
      </pivotArea>
    </format>
    <format dxfId="243">
      <pivotArea dataOnly="0" labelOnly="1" outline="0" fieldPosition="0">
        <references count="4">
          <reference field="1" count="1" selected="0">
            <x v="5211"/>
          </reference>
          <reference field="2" count="1" selected="0">
            <x v="5085"/>
          </reference>
          <reference field="6" count="1">
            <x v="481"/>
          </reference>
          <reference field="21" count="1" selected="0">
            <x v="55"/>
          </reference>
        </references>
      </pivotArea>
    </format>
    <format dxfId="242">
      <pivotArea dataOnly="0" labelOnly="1" outline="0" fieldPosition="0">
        <references count="4">
          <reference field="1" count="1" selected="0">
            <x v="3766"/>
          </reference>
          <reference field="2" count="1" selected="0">
            <x v="3783"/>
          </reference>
          <reference field="6" count="1">
            <x v="488"/>
          </reference>
          <reference field="21" count="1" selected="0">
            <x v="56"/>
          </reference>
        </references>
      </pivotArea>
    </format>
    <format dxfId="241">
      <pivotArea dataOnly="0" labelOnly="1" outline="0" fieldPosition="0">
        <references count="5">
          <reference field="1" count="1" selected="0">
            <x v="39"/>
          </reference>
          <reference field="2" count="1" selected="0">
            <x v="167"/>
          </reference>
          <reference field="6" count="1" selected="0">
            <x v="2487"/>
          </reference>
          <reference field="7" count="1">
            <x v="207"/>
          </reference>
          <reference field="21" count="1" selected="0">
            <x v="0"/>
          </reference>
        </references>
      </pivotArea>
    </format>
    <format dxfId="240">
      <pivotArea dataOnly="0" labelOnly="1" outline="0" fieldPosition="0">
        <references count="5">
          <reference field="1" count="1" selected="0">
            <x v="288"/>
          </reference>
          <reference field="2" count="1" selected="0">
            <x v="270"/>
          </reference>
          <reference field="6" count="1" selected="0">
            <x v="489"/>
          </reference>
          <reference field="7" count="1">
            <x v="174"/>
          </reference>
          <reference field="21" count="1" selected="0">
            <x v="0"/>
          </reference>
        </references>
      </pivotArea>
    </format>
    <format dxfId="239">
      <pivotArea dataOnly="0" labelOnly="1" outline="0" fieldPosition="0">
        <references count="5">
          <reference field="1" count="1" selected="0">
            <x v="515"/>
          </reference>
          <reference field="2" count="1" selected="0">
            <x v="294"/>
          </reference>
          <reference field="6" count="1" selected="0">
            <x v="490"/>
          </reference>
          <reference field="7" count="1">
            <x v="565"/>
          </reference>
          <reference field="21" count="1" selected="0">
            <x v="0"/>
          </reference>
        </references>
      </pivotArea>
    </format>
    <format dxfId="238">
      <pivotArea dataOnly="0" labelOnly="1" outline="0" fieldPosition="0">
        <references count="5">
          <reference field="1" count="1" selected="0">
            <x v="116"/>
          </reference>
          <reference field="2" count="1" selected="0">
            <x v="413"/>
          </reference>
          <reference field="6" count="1" selected="0">
            <x v="2213"/>
          </reference>
          <reference field="7" count="1">
            <x v="2758"/>
          </reference>
          <reference field="21" count="1" selected="0">
            <x v="3"/>
          </reference>
        </references>
      </pivotArea>
    </format>
    <format dxfId="237">
      <pivotArea dataOnly="0" labelOnly="1" outline="0" fieldPosition="0">
        <references count="5">
          <reference field="1" count="1" selected="0">
            <x v="357"/>
          </reference>
          <reference field="2" count="1" selected="0">
            <x v="95"/>
          </reference>
          <reference field="6" count="1" selected="0">
            <x v="488"/>
          </reference>
          <reference field="7" count="1">
            <x v="265"/>
          </reference>
          <reference field="21" count="1" selected="0">
            <x v="3"/>
          </reference>
        </references>
      </pivotArea>
    </format>
    <format dxfId="236">
      <pivotArea dataOnly="0" labelOnly="1" outline="0" fieldPosition="0">
        <references count="5">
          <reference field="1" count="1" selected="0">
            <x v="357"/>
          </reference>
          <reference field="2" count="1" selected="0">
            <x v="95"/>
          </reference>
          <reference field="6" count="1" selected="0">
            <x v="534"/>
          </reference>
          <reference field="7" count="1">
            <x v="240"/>
          </reference>
          <reference field="21" count="1" selected="0">
            <x v="3"/>
          </reference>
        </references>
      </pivotArea>
    </format>
    <format dxfId="235">
      <pivotArea dataOnly="0" labelOnly="1" outline="0" fieldPosition="0">
        <references count="5">
          <reference field="1" count="1" selected="0">
            <x v="436"/>
          </reference>
          <reference field="2" count="1" selected="0">
            <x v="1350"/>
          </reference>
          <reference field="6" count="1" selected="0">
            <x v="2141"/>
          </reference>
          <reference field="7" count="1">
            <x v="190"/>
          </reference>
          <reference field="21" count="1" selected="0">
            <x v="3"/>
          </reference>
        </references>
      </pivotArea>
    </format>
    <format dxfId="234">
      <pivotArea dataOnly="0" labelOnly="1" outline="0" fieldPosition="0">
        <references count="5">
          <reference field="1" count="1" selected="0">
            <x v="1398"/>
          </reference>
          <reference field="2" count="1" selected="0">
            <x v="20"/>
          </reference>
          <reference field="6" count="1" selected="0">
            <x v="534"/>
          </reference>
          <reference field="7" count="1">
            <x v="240"/>
          </reference>
          <reference field="21" count="1" selected="0">
            <x v="3"/>
          </reference>
        </references>
      </pivotArea>
    </format>
    <format dxfId="233">
      <pivotArea dataOnly="0" labelOnly="1" outline="0" fieldPosition="0">
        <references count="5">
          <reference field="1" count="1" selected="0">
            <x v="2954"/>
          </reference>
          <reference field="2" count="1" selected="0">
            <x v="3099"/>
          </reference>
          <reference field="6" count="1" selected="0">
            <x v="534"/>
          </reference>
          <reference field="7" count="1">
            <x v="240"/>
          </reference>
          <reference field="21" count="1" selected="0">
            <x v="10"/>
          </reference>
        </references>
      </pivotArea>
    </format>
    <format dxfId="232">
      <pivotArea dataOnly="0" labelOnly="1" outline="0" fieldPosition="0">
        <references count="5">
          <reference field="1" count="1" selected="0">
            <x v="4820"/>
          </reference>
          <reference field="2" count="1" selected="0">
            <x v="4729"/>
          </reference>
          <reference field="6" count="1" selected="0">
            <x v="449"/>
          </reference>
          <reference field="7" count="1">
            <x v="2175"/>
          </reference>
          <reference field="21" count="1" selected="0">
            <x v="10"/>
          </reference>
        </references>
      </pivotArea>
    </format>
    <format dxfId="231">
      <pivotArea dataOnly="0" labelOnly="1" outline="0" fieldPosition="0">
        <references count="5">
          <reference field="1" count="1" selected="0">
            <x v="3919"/>
          </reference>
          <reference field="2" count="1" selected="0">
            <x v="3866"/>
          </reference>
          <reference field="6" count="1" selected="0">
            <x v="431"/>
          </reference>
          <reference field="7" count="1">
            <x v="1042"/>
          </reference>
          <reference field="21" count="1" selected="0">
            <x v="12"/>
          </reference>
        </references>
      </pivotArea>
    </format>
    <format dxfId="230">
      <pivotArea dataOnly="0" labelOnly="1" outline="0" fieldPosition="0">
        <references count="5">
          <reference field="1" count="1" selected="0">
            <x v="4135"/>
          </reference>
          <reference field="2" count="1" selected="0">
            <x v="4109"/>
          </reference>
          <reference field="6" count="1" selected="0">
            <x v="534"/>
          </reference>
          <reference field="7" count="1">
            <x v="240"/>
          </reference>
          <reference field="21" count="1" selected="0">
            <x v="12"/>
          </reference>
        </references>
      </pivotArea>
    </format>
    <format dxfId="229">
      <pivotArea dataOnly="0" labelOnly="1" outline="0" fieldPosition="0">
        <references count="5">
          <reference field="1" count="1" selected="0">
            <x v="5079"/>
          </reference>
          <reference field="2" count="1" selected="0">
            <x v="4973"/>
          </reference>
          <reference field="6" count="1" selected="0">
            <x v="534"/>
          </reference>
          <reference field="7" count="1">
            <x v="240"/>
          </reference>
          <reference field="21" count="1" selected="0">
            <x v="12"/>
          </reference>
        </references>
      </pivotArea>
    </format>
    <format dxfId="228">
      <pivotArea dataOnly="0" labelOnly="1" outline="0" fieldPosition="0">
        <references count="5">
          <reference field="1" count="1" selected="0">
            <x v="5253"/>
          </reference>
          <reference field="2" count="1" selected="0">
            <x v="5123"/>
          </reference>
          <reference field="6" count="1" selected="0">
            <x v="534"/>
          </reference>
          <reference field="7" count="1">
            <x v="240"/>
          </reference>
          <reference field="21" count="1" selected="0">
            <x v="12"/>
          </reference>
        </references>
      </pivotArea>
    </format>
    <format dxfId="227">
      <pivotArea dataOnly="0" labelOnly="1" outline="0" fieldPosition="0">
        <references count="5">
          <reference field="1" count="1" selected="0">
            <x v="4284"/>
          </reference>
          <reference field="2" count="1" selected="0">
            <x v="4223"/>
          </reference>
          <reference field="6" count="1" selected="0">
            <x v="440"/>
          </reference>
          <reference field="7" count="1">
            <x v="565"/>
          </reference>
          <reference field="21" count="1" selected="0">
            <x v="15"/>
          </reference>
        </references>
      </pivotArea>
    </format>
    <format dxfId="226">
      <pivotArea dataOnly="0" labelOnly="1" outline="0" fieldPosition="0">
        <references count="5">
          <reference field="1" count="1" selected="0">
            <x v="4748"/>
          </reference>
          <reference field="2" count="1" selected="0">
            <x v="1928"/>
          </reference>
          <reference field="6" count="1" selected="0">
            <x v="501"/>
          </reference>
          <reference field="7" count="1">
            <x v="559"/>
          </reference>
          <reference field="21" count="1" selected="0">
            <x v="15"/>
          </reference>
        </references>
      </pivotArea>
    </format>
    <format dxfId="225">
      <pivotArea dataOnly="0" labelOnly="1" outline="0" fieldPosition="0">
        <references count="5">
          <reference field="1" count="1" selected="0">
            <x v="436"/>
          </reference>
          <reference field="2" count="1" selected="0">
            <x v="466"/>
          </reference>
          <reference field="6" count="1" selected="0">
            <x v="534"/>
          </reference>
          <reference field="7" count="1">
            <x v="240"/>
          </reference>
          <reference field="21" count="1" selected="0">
            <x v="18"/>
          </reference>
        </references>
      </pivotArea>
    </format>
    <format dxfId="224">
      <pivotArea dataOnly="0" labelOnly="1" outline="0" fieldPosition="0">
        <references count="5">
          <reference field="1" count="1" selected="0">
            <x v="3223"/>
          </reference>
          <reference field="2" count="1" selected="0">
            <x v="3299"/>
          </reference>
          <reference field="6" count="1" selected="0">
            <x v="389"/>
          </reference>
          <reference field="7" count="1">
            <x v="2236"/>
          </reference>
          <reference field="21" count="1" selected="0">
            <x v="20"/>
          </reference>
        </references>
      </pivotArea>
    </format>
    <format dxfId="223">
      <pivotArea dataOnly="0" labelOnly="1" outline="0" fieldPosition="0">
        <references count="5">
          <reference field="1" count="1" selected="0">
            <x v="4358"/>
          </reference>
          <reference field="2" count="1" selected="0">
            <x v="4291"/>
          </reference>
          <reference field="6" count="1" selected="0">
            <x v="534"/>
          </reference>
          <reference field="7" count="1">
            <x v="240"/>
          </reference>
          <reference field="21" count="1" selected="0">
            <x v="20"/>
          </reference>
        </references>
      </pivotArea>
    </format>
    <format dxfId="222">
      <pivotArea dataOnly="0" labelOnly="1" outline="0" fieldPosition="0">
        <references count="5">
          <reference field="1" count="1" selected="0">
            <x v="4553"/>
          </reference>
          <reference field="2" count="1" selected="0">
            <x v="4482"/>
          </reference>
          <reference field="6" count="1" selected="0">
            <x v="534"/>
          </reference>
          <reference field="7" count="1">
            <x v="240"/>
          </reference>
          <reference field="21" count="1" selected="0">
            <x v="20"/>
          </reference>
        </references>
      </pivotArea>
    </format>
    <format dxfId="221">
      <pivotArea dataOnly="0" labelOnly="1" outline="0" fieldPosition="0">
        <references count="5">
          <reference field="1" count="1" selected="0">
            <x v="4888"/>
          </reference>
          <reference field="2" count="1" selected="0">
            <x v="492"/>
          </reference>
          <reference field="6" count="1" selected="0">
            <x v="534"/>
          </reference>
          <reference field="7" count="1">
            <x v="240"/>
          </reference>
          <reference field="21" count="1" selected="0">
            <x v="21"/>
          </reference>
        </references>
      </pivotArea>
    </format>
    <format dxfId="220">
      <pivotArea dataOnly="0" labelOnly="1" outline="0" fieldPosition="0">
        <references count="5">
          <reference field="1" count="1" selected="0">
            <x v="5216"/>
          </reference>
          <reference field="2" count="1" selected="0">
            <x v="5094"/>
          </reference>
          <reference field="6" count="1" selected="0">
            <x v="495"/>
          </reference>
          <reference field="7" count="1">
            <x v="2585"/>
          </reference>
          <reference field="21" count="1" selected="0">
            <x v="21"/>
          </reference>
        </references>
      </pivotArea>
    </format>
    <format dxfId="219">
      <pivotArea dataOnly="0" labelOnly="1" outline="0" fieldPosition="0">
        <references count="5">
          <reference field="1" count="1" selected="0">
            <x v="4989"/>
          </reference>
          <reference field="2" count="1" selected="0">
            <x v="4888"/>
          </reference>
          <reference field="6" count="1" selected="0">
            <x v="2306"/>
          </reference>
          <reference field="7" count="1">
            <x v="2591"/>
          </reference>
          <reference field="21" count="1" selected="0">
            <x v="24"/>
          </reference>
        </references>
      </pivotArea>
    </format>
    <format dxfId="218">
      <pivotArea dataOnly="0" labelOnly="1" outline="0" fieldPosition="0">
        <references count="5">
          <reference field="1" count="1" selected="0">
            <x v="4718"/>
          </reference>
          <reference field="2" count="1" selected="0">
            <x v="484"/>
          </reference>
          <reference field="6" count="1" selected="0">
            <x v="487"/>
          </reference>
          <reference field="7" count="1">
            <x v="171"/>
          </reference>
          <reference field="21" count="1" selected="0">
            <x v="26"/>
          </reference>
        </references>
      </pivotArea>
    </format>
    <format dxfId="217">
      <pivotArea dataOnly="0" labelOnly="1" outline="0" fieldPosition="0">
        <references count="5">
          <reference field="1" count="1" selected="0">
            <x v="3781"/>
          </reference>
          <reference field="2" count="1" selected="0">
            <x v="3797"/>
          </reference>
          <reference field="6" count="1" selected="0">
            <x v="885"/>
          </reference>
          <reference field="7" count="1">
            <x v="2528"/>
          </reference>
          <reference field="21" count="1" selected="0">
            <x v="27"/>
          </reference>
        </references>
      </pivotArea>
    </format>
    <format dxfId="216">
      <pivotArea dataOnly="0" labelOnly="1" outline="0" fieldPosition="0">
        <references count="5">
          <reference field="1" count="1" selected="0">
            <x v="4384"/>
          </reference>
          <reference field="2" count="1" selected="0">
            <x v="4308"/>
          </reference>
          <reference field="6" count="1" selected="0">
            <x v="534"/>
          </reference>
          <reference field="7" count="1">
            <x v="240"/>
          </reference>
          <reference field="21" count="1" selected="0">
            <x v="27"/>
          </reference>
        </references>
      </pivotArea>
    </format>
    <format dxfId="215">
      <pivotArea dataOnly="0" labelOnly="1" outline="0" fieldPosition="0">
        <references count="5">
          <reference field="1" count="1" selected="0">
            <x v="4415"/>
          </reference>
          <reference field="2" count="1" selected="0">
            <x v="4344"/>
          </reference>
          <reference field="6" count="1" selected="0">
            <x v="440"/>
          </reference>
          <reference field="7" count="1">
            <x v="58"/>
          </reference>
          <reference field="21" count="1" selected="0">
            <x v="27"/>
          </reference>
        </references>
      </pivotArea>
    </format>
    <format dxfId="214">
      <pivotArea dataOnly="0" labelOnly="1" outline="0" fieldPosition="0">
        <references count="5">
          <reference field="1" count="1" selected="0">
            <x v="4771"/>
          </reference>
          <reference field="2" count="1" selected="0">
            <x v="2707"/>
          </reference>
          <reference field="6" count="1" selected="0">
            <x v="458"/>
          </reference>
          <reference field="7" count="1">
            <x v="145"/>
          </reference>
          <reference field="21" count="1" selected="0">
            <x v="29"/>
          </reference>
        </references>
      </pivotArea>
    </format>
    <format dxfId="213">
      <pivotArea dataOnly="0" labelOnly="1" outline="0" fieldPosition="0">
        <references count="5">
          <reference field="1" count="1" selected="0">
            <x v="4893"/>
          </reference>
          <reference field="2" count="1" selected="0">
            <x v="4801"/>
          </reference>
          <reference field="6" count="1" selected="0">
            <x v="534"/>
          </reference>
          <reference field="7" count="1">
            <x v="240"/>
          </reference>
          <reference field="21" count="1" selected="0">
            <x v="29"/>
          </reference>
        </references>
      </pivotArea>
    </format>
    <format dxfId="212">
      <pivotArea dataOnly="0" labelOnly="1" outline="0" fieldPosition="0">
        <references count="5">
          <reference field="1" count="1" selected="0">
            <x v="4976"/>
          </reference>
          <reference field="2" count="1" selected="0">
            <x v="4871"/>
          </reference>
          <reference field="6" count="1" selected="0">
            <x v="534"/>
          </reference>
          <reference field="7" count="1">
            <x v="240"/>
          </reference>
          <reference field="21" count="1" selected="0">
            <x v="29"/>
          </reference>
        </references>
      </pivotArea>
    </format>
    <format dxfId="211">
      <pivotArea dataOnly="0" labelOnly="1" outline="0" fieldPosition="0">
        <references count="5">
          <reference field="1" count="1" selected="0">
            <x v="4986"/>
          </reference>
          <reference field="2" count="1" selected="0">
            <x v="4884"/>
          </reference>
          <reference field="6" count="1" selected="0">
            <x v="466"/>
          </reference>
          <reference field="7" count="1">
            <x v="2395"/>
          </reference>
          <reference field="21" count="1" selected="0">
            <x v="29"/>
          </reference>
        </references>
      </pivotArea>
    </format>
    <format dxfId="210">
      <pivotArea dataOnly="0" labelOnly="1" outline="0" fieldPosition="0">
        <references count="5">
          <reference field="1" count="1" selected="0">
            <x v="5223"/>
          </reference>
          <reference field="2" count="1" selected="0">
            <x v="5099"/>
          </reference>
          <reference field="6" count="1" selected="0">
            <x v="534"/>
          </reference>
          <reference field="7" count="1">
            <x v="240"/>
          </reference>
          <reference field="21" count="1" selected="0">
            <x v="29"/>
          </reference>
        </references>
      </pivotArea>
    </format>
    <format dxfId="209">
      <pivotArea dataOnly="0" labelOnly="1" outline="0" fieldPosition="0">
        <references count="5">
          <reference field="1" count="1" selected="0">
            <x v="3018"/>
          </reference>
          <reference field="2" count="1" selected="0">
            <x v="1645"/>
          </reference>
          <reference field="6" count="1" selected="0">
            <x v="1782"/>
          </reference>
          <reference field="7" count="1">
            <x v="2122"/>
          </reference>
          <reference field="21" count="1" selected="0">
            <x v="32"/>
          </reference>
        </references>
      </pivotArea>
    </format>
    <format dxfId="208">
      <pivotArea dataOnly="0" labelOnly="1" outline="0" fieldPosition="0">
        <references count="5">
          <reference field="1" count="1" selected="0">
            <x v="4745"/>
          </reference>
          <reference field="2" count="1" selected="0">
            <x v="1955"/>
          </reference>
          <reference field="6" count="1" selected="0">
            <x v="490"/>
          </reference>
          <reference field="7" count="1">
            <x v="176"/>
          </reference>
          <reference field="21" count="1" selected="0">
            <x v="37"/>
          </reference>
        </references>
      </pivotArea>
    </format>
    <format dxfId="207">
      <pivotArea dataOnly="0" labelOnly="1" outline="0" fieldPosition="0">
        <references count="5">
          <reference field="1" count="1" selected="0">
            <x v="4491"/>
          </reference>
          <reference field="2" count="1" selected="0">
            <x v="4405"/>
          </reference>
          <reference field="6" count="1" selected="0">
            <x v="2252"/>
          </reference>
          <reference field="7" count="1">
            <x v="2699"/>
          </reference>
          <reference field="21" count="1" selected="0">
            <x v="44"/>
          </reference>
        </references>
      </pivotArea>
    </format>
    <format dxfId="206">
      <pivotArea dataOnly="0" labelOnly="1" outline="0" fieldPosition="0">
        <references count="5">
          <reference field="1" count="1" selected="0">
            <x v="5201"/>
          </reference>
          <reference field="2" count="1" selected="0">
            <x v="5073"/>
          </reference>
          <reference field="6" count="1" selected="0">
            <x v="2141"/>
          </reference>
          <reference field="7" count="1">
            <x v="3073"/>
          </reference>
          <reference field="21" count="1" selected="0">
            <x v="48"/>
          </reference>
        </references>
      </pivotArea>
    </format>
    <format dxfId="205">
      <pivotArea dataOnly="0" labelOnly="1" outline="0" fieldPosition="0">
        <references count="5">
          <reference field="1" count="1" selected="0">
            <x v="2364"/>
          </reference>
          <reference field="2" count="1" selected="0">
            <x v="2653"/>
          </reference>
          <reference field="6" count="1" selected="0">
            <x v="783"/>
          </reference>
          <reference field="7" count="1">
            <x v="240"/>
          </reference>
          <reference field="21" count="1" selected="0">
            <x v="52"/>
          </reference>
        </references>
      </pivotArea>
    </format>
    <format dxfId="204">
      <pivotArea dataOnly="0" labelOnly="1" outline="0" fieldPosition="0">
        <references count="5">
          <reference field="1" count="1" selected="0">
            <x v="5211"/>
          </reference>
          <reference field="2" count="1" selected="0">
            <x v="5085"/>
          </reference>
          <reference field="6" count="1" selected="0">
            <x v="481"/>
          </reference>
          <reference field="7" count="1">
            <x v="115"/>
          </reference>
          <reference field="21" count="1" selected="0">
            <x v="55"/>
          </reference>
        </references>
      </pivotArea>
    </format>
    <format dxfId="203">
      <pivotArea dataOnly="0" labelOnly="1" outline="0" fieldPosition="0">
        <references count="5">
          <reference field="1" count="1" selected="0">
            <x v="3766"/>
          </reference>
          <reference field="2" count="1" selected="0">
            <x v="3783"/>
          </reference>
          <reference field="6" count="1" selected="0">
            <x v="488"/>
          </reference>
          <reference field="7" count="1">
            <x v="2522"/>
          </reference>
          <reference field="21" count="1" selected="0">
            <x v="56"/>
          </reference>
        </references>
      </pivotArea>
    </format>
    <format dxfId="202">
      <pivotArea dataOnly="0" labelOnly="1" outline="0" fieldPosition="0">
        <references count="6">
          <reference field="1" count="1" selected="0">
            <x v="39"/>
          </reference>
          <reference field="2" count="1" selected="0">
            <x v="167"/>
          </reference>
          <reference field="6" count="1" selected="0">
            <x v="2487"/>
          </reference>
          <reference field="7" count="1" selected="0">
            <x v="207"/>
          </reference>
          <reference field="20" count="1">
            <x v="2"/>
          </reference>
          <reference field="21" count="1" selected="0">
            <x v="0"/>
          </reference>
        </references>
      </pivotArea>
    </format>
    <format dxfId="201">
      <pivotArea dataOnly="0" labelOnly="1" outline="0" fieldPosition="0">
        <references count="6">
          <reference field="1" count="1" selected="0">
            <x v="81"/>
          </reference>
          <reference field="2" count="1" selected="0">
            <x v="487"/>
          </reference>
          <reference field="6" count="1" selected="0">
            <x v="504"/>
          </reference>
          <reference field="7" count="1" selected="0">
            <x v="192"/>
          </reference>
          <reference field="20" count="1">
            <x v="3"/>
          </reference>
          <reference field="21" count="1" selected="0">
            <x v="0"/>
          </reference>
        </references>
      </pivotArea>
    </format>
    <format dxfId="200">
      <pivotArea dataOnly="0" labelOnly="1" outline="0" fieldPosition="0">
        <references count="6">
          <reference field="1" count="1" selected="0">
            <x v="91"/>
          </reference>
          <reference field="2" count="1" selected="0">
            <x v="405"/>
          </reference>
          <reference field="6" count="1" selected="0">
            <x v="487"/>
          </reference>
          <reference field="7" count="1" selected="0">
            <x v="224"/>
          </reference>
          <reference field="20" count="1">
            <x v="1"/>
          </reference>
          <reference field="21" count="1" selected="0">
            <x v="0"/>
          </reference>
        </references>
      </pivotArea>
    </format>
    <format dxfId="199">
      <pivotArea dataOnly="0" labelOnly="1" outline="0" fieldPosition="0">
        <references count="6">
          <reference field="1" count="1" selected="0">
            <x v="92"/>
          </reference>
          <reference field="2" count="1" selected="0">
            <x v="394"/>
          </reference>
          <reference field="6" count="1" selected="0">
            <x v="493"/>
          </reference>
          <reference field="7" count="1" selected="0">
            <x v="180"/>
          </reference>
          <reference field="20" count="1">
            <x v="3"/>
          </reference>
          <reference field="21" count="1" selected="0">
            <x v="0"/>
          </reference>
        </references>
      </pivotArea>
    </format>
    <format dxfId="198">
      <pivotArea dataOnly="0" labelOnly="1" outline="0" fieldPosition="0">
        <references count="6">
          <reference field="1" count="1" selected="0">
            <x v="93"/>
          </reference>
          <reference field="2" count="1" selected="0">
            <x v="93"/>
          </reference>
          <reference field="6" count="1" selected="0">
            <x v="494"/>
          </reference>
          <reference field="7" count="1" selected="0">
            <x v="209"/>
          </reference>
          <reference field="20" count="1">
            <x v="2"/>
          </reference>
          <reference field="21" count="1" selected="0">
            <x v="0"/>
          </reference>
        </references>
      </pivotArea>
    </format>
    <format dxfId="197">
      <pivotArea dataOnly="0" labelOnly="1" outline="0" fieldPosition="0">
        <references count="6">
          <reference field="1" count="1" selected="0">
            <x v="160"/>
          </reference>
          <reference field="2" count="1" selected="0">
            <x v="209"/>
          </reference>
          <reference field="6" count="1" selected="0">
            <x v="508"/>
          </reference>
          <reference field="7" count="1" selected="0">
            <x v="212"/>
          </reference>
          <reference field="20" count="1">
            <x v="2"/>
          </reference>
          <reference field="21" count="1" selected="0">
            <x v="0"/>
          </reference>
        </references>
      </pivotArea>
    </format>
    <format dxfId="196">
      <pivotArea dataOnly="0" labelOnly="1" outline="0" fieldPosition="0">
        <references count="6">
          <reference field="1" count="1" selected="0">
            <x v="176"/>
          </reference>
          <reference field="2" count="1" selected="0">
            <x v="403"/>
          </reference>
          <reference field="6" count="1" selected="0">
            <x v="2490"/>
          </reference>
          <reference field="7" count="1" selected="0">
            <x v="3108"/>
          </reference>
          <reference field="20" count="1">
            <x v="3"/>
          </reference>
          <reference field="21" count="1" selected="0">
            <x v="0"/>
          </reference>
        </references>
      </pivotArea>
    </format>
    <format dxfId="195">
      <pivotArea dataOnly="0" labelOnly="1" outline="0" fieldPosition="0">
        <references count="6">
          <reference field="1" count="1" selected="0">
            <x v="194"/>
          </reference>
          <reference field="2" count="1" selected="0">
            <x v="0"/>
          </reference>
          <reference field="6" count="1" selected="0">
            <x v="502"/>
          </reference>
          <reference field="7" count="1" selected="0">
            <x v="191"/>
          </reference>
          <reference field="20" count="1">
            <x v="3"/>
          </reference>
          <reference field="21" count="1" selected="0">
            <x v="0"/>
          </reference>
        </references>
      </pivotArea>
    </format>
    <format dxfId="194">
      <pivotArea dataOnly="0" labelOnly="1" outline="0" fieldPosition="0">
        <references count="6">
          <reference field="1" count="1" selected="0">
            <x v="228"/>
          </reference>
          <reference field="2" count="1" selected="0">
            <x v="266"/>
          </reference>
          <reference field="6" count="1" selected="0">
            <x v="541"/>
          </reference>
          <reference field="7" count="1" selected="0">
            <x v="560"/>
          </reference>
          <reference field="20" count="1">
            <x v="3"/>
          </reference>
          <reference field="21" count="1" selected="0">
            <x v="0"/>
          </reference>
        </references>
      </pivotArea>
    </format>
    <format dxfId="193">
      <pivotArea dataOnly="0" labelOnly="1" outline="0" fieldPosition="0">
        <references count="6">
          <reference field="1" count="1" selected="0">
            <x v="229"/>
          </reference>
          <reference field="2" count="1" selected="0">
            <x v="76"/>
          </reference>
          <reference field="6" count="1" selected="0">
            <x v="474"/>
          </reference>
          <reference field="7" count="1" selected="0">
            <x v="197"/>
          </reference>
          <reference field="20" count="1">
            <x v="2"/>
          </reference>
          <reference field="21" count="1" selected="0">
            <x v="0"/>
          </reference>
        </references>
      </pivotArea>
    </format>
    <format dxfId="192">
      <pivotArea dataOnly="0" labelOnly="1" outline="0" fieldPosition="0">
        <references count="6">
          <reference field="1" count="1" selected="0">
            <x v="254"/>
          </reference>
          <reference field="2" count="1" selected="0">
            <x v="478"/>
          </reference>
          <reference field="6" count="1" selected="0">
            <x v="507"/>
          </reference>
          <reference field="7" count="1" selected="0">
            <x v="233"/>
          </reference>
          <reference field="20" count="1">
            <x v="1"/>
          </reference>
          <reference field="21" count="1" selected="0">
            <x v="0"/>
          </reference>
        </references>
      </pivotArea>
    </format>
    <format dxfId="191">
      <pivotArea dataOnly="0" labelOnly="1" outline="0" fieldPosition="0">
        <references count="6">
          <reference field="1" count="1" selected="0">
            <x v="288"/>
          </reference>
          <reference field="2" count="1" selected="0">
            <x v="270"/>
          </reference>
          <reference field="6" count="1" selected="0">
            <x v="489"/>
          </reference>
          <reference field="7" count="1" selected="0">
            <x v="174"/>
          </reference>
          <reference field="20" count="1">
            <x v="3"/>
          </reference>
          <reference field="21" count="1" selected="0">
            <x v="0"/>
          </reference>
        </references>
      </pivotArea>
    </format>
    <format dxfId="190">
      <pivotArea dataOnly="0" labelOnly="1" outline="0" fieldPosition="0">
        <references count="6">
          <reference field="1" count="1" selected="0">
            <x v="411"/>
          </reference>
          <reference field="2" count="1" selected="0">
            <x v="242"/>
          </reference>
          <reference field="6" count="1" selected="0">
            <x v="2309"/>
          </reference>
          <reference field="7" count="1" selected="0">
            <x v="175"/>
          </reference>
          <reference field="20" count="1">
            <x v="3"/>
          </reference>
          <reference field="21" count="1" selected="0">
            <x v="0"/>
          </reference>
        </references>
      </pivotArea>
    </format>
    <format dxfId="189">
      <pivotArea dataOnly="0" labelOnly="1" outline="0" fieldPosition="0">
        <references count="6">
          <reference field="1" count="1" selected="0">
            <x v="413"/>
          </reference>
          <reference field="2" count="1" selected="0">
            <x v="469"/>
          </reference>
          <reference field="6" count="1" selected="0">
            <x v="511"/>
          </reference>
          <reference field="7" count="1" selected="0">
            <x v="2568"/>
          </reference>
          <reference field="20" count="1">
            <x v="1"/>
          </reference>
          <reference field="21" count="1" selected="0">
            <x v="0"/>
          </reference>
        </references>
      </pivotArea>
    </format>
    <format dxfId="188">
      <pivotArea dataOnly="0" labelOnly="1" outline="0" fieldPosition="0">
        <references count="6">
          <reference field="1" count="1" selected="0">
            <x v="423"/>
          </reference>
          <reference field="2" count="1" selected="0">
            <x v="318"/>
          </reference>
          <reference field="6" count="1" selected="0">
            <x v="511"/>
          </reference>
          <reference field="7" count="1" selected="0">
            <x v="217"/>
          </reference>
          <reference field="20" count="1">
            <x v="4"/>
          </reference>
          <reference field="21" count="1" selected="0">
            <x v="0"/>
          </reference>
        </references>
      </pivotArea>
    </format>
    <format dxfId="187">
      <pivotArea dataOnly="0" labelOnly="1" outline="0" fieldPosition="0">
        <references count="6">
          <reference field="1" count="1" selected="0">
            <x v="424"/>
          </reference>
          <reference field="2" count="1" selected="0">
            <x v="279"/>
          </reference>
          <reference field="6" count="1" selected="0">
            <x v="496"/>
          </reference>
          <reference field="7" count="1" selected="0">
            <x v="183"/>
          </reference>
          <reference field="20" count="1">
            <x v="3"/>
          </reference>
          <reference field="21" count="1" selected="0">
            <x v="0"/>
          </reference>
        </references>
      </pivotArea>
    </format>
    <format dxfId="186">
      <pivotArea dataOnly="0" labelOnly="1" outline="0" fieldPosition="0">
        <references count="6">
          <reference field="1" count="1" selected="0">
            <x v="425"/>
          </reference>
          <reference field="2" count="1" selected="0">
            <x v="489"/>
          </reference>
          <reference field="6" count="1" selected="0">
            <x v="511"/>
          </reference>
          <reference field="7" count="1" selected="0">
            <x v="217"/>
          </reference>
          <reference field="20" count="1">
            <x v="2"/>
          </reference>
          <reference field="21" count="1" selected="0">
            <x v="0"/>
          </reference>
        </references>
      </pivotArea>
    </format>
    <format dxfId="185">
      <pivotArea dataOnly="0" labelOnly="1" outline="0" fieldPosition="0">
        <references count="6">
          <reference field="1" count="1" selected="0">
            <x v="515"/>
          </reference>
          <reference field="2" count="1" selected="0">
            <x v="294"/>
          </reference>
          <reference field="6" count="1" selected="0">
            <x v="490"/>
          </reference>
          <reference field="7" count="1" selected="0">
            <x v="565"/>
          </reference>
          <reference field="20" count="1">
            <x v="1"/>
          </reference>
          <reference field="21" count="1" selected="0">
            <x v="0"/>
          </reference>
        </references>
      </pivotArea>
    </format>
    <format dxfId="184">
      <pivotArea dataOnly="0" labelOnly="1" outline="0" fieldPosition="0">
        <references count="6">
          <reference field="1" count="1" selected="0">
            <x v="516"/>
          </reference>
          <reference field="2" count="1" selected="0">
            <x v="570"/>
          </reference>
          <reference field="6" count="1" selected="0">
            <x v="490"/>
          </reference>
          <reference field="7" count="1" selected="0">
            <x v="565"/>
          </reference>
          <reference field="20" count="1">
            <x v="1"/>
          </reference>
          <reference field="21" count="1" selected="0">
            <x v="0"/>
          </reference>
        </references>
      </pivotArea>
    </format>
    <format dxfId="183">
      <pivotArea dataOnly="0" labelOnly="1" outline="0" fieldPosition="0">
        <references count="6">
          <reference field="1" count="1" selected="0">
            <x v="283"/>
          </reference>
          <reference field="2" count="1" selected="0">
            <x v="377"/>
          </reference>
          <reference field="6" count="1" selected="0">
            <x v="420"/>
          </reference>
          <reference field="7" count="1" selected="0">
            <x v="104"/>
          </reference>
          <reference field="20" count="1">
            <x v="3"/>
          </reference>
          <reference field="21" count="1" selected="0">
            <x v="1"/>
          </reference>
        </references>
      </pivotArea>
    </format>
    <format dxfId="182">
      <pivotArea dataOnly="0" labelOnly="1" outline="0" fieldPosition="0">
        <references count="6">
          <reference field="1" count="1" selected="0">
            <x v="218"/>
          </reference>
          <reference field="2" count="1" selected="0">
            <x v="141"/>
          </reference>
          <reference field="6" count="1" selected="0">
            <x v="534"/>
          </reference>
          <reference field="7" count="1" selected="0">
            <x v="240"/>
          </reference>
          <reference field="20" count="1">
            <x v="6"/>
          </reference>
          <reference field="21" count="1" selected="0">
            <x v="2"/>
          </reference>
        </references>
      </pivotArea>
    </format>
    <format dxfId="181">
      <pivotArea dataOnly="0" labelOnly="1" outline="0" fieldPosition="0">
        <references count="6">
          <reference field="1" count="1" selected="0">
            <x v="5324"/>
          </reference>
          <reference field="2" count="1" selected="0">
            <x v="5191"/>
          </reference>
          <reference field="6" count="1" selected="0">
            <x v="495"/>
          </reference>
          <reference field="7" count="1" selected="0">
            <x v="182"/>
          </reference>
          <reference field="20" count="1">
            <x v="3"/>
          </reference>
          <reference field="21" count="1" selected="0">
            <x v="2"/>
          </reference>
        </references>
      </pivotArea>
    </format>
    <format dxfId="180">
      <pivotArea dataOnly="0" labelOnly="1" outline="0" fieldPosition="0">
        <references count="6">
          <reference field="1" count="1" selected="0">
            <x v="116"/>
          </reference>
          <reference field="2" count="1" selected="0">
            <x v="413"/>
          </reference>
          <reference field="6" count="1" selected="0">
            <x v="2213"/>
          </reference>
          <reference field="7" count="1" selected="0">
            <x v="2758"/>
          </reference>
          <reference field="20" count="1">
            <x v="2"/>
          </reference>
          <reference field="21" count="1" selected="0">
            <x v="3"/>
          </reference>
        </references>
      </pivotArea>
    </format>
    <format dxfId="179">
      <pivotArea dataOnly="0" labelOnly="1" outline="0" fieldPosition="0">
        <references count="6">
          <reference field="1" count="1" selected="0">
            <x v="172"/>
          </reference>
          <reference field="2" count="1" selected="0">
            <x v="158"/>
          </reference>
          <reference field="6" count="1" selected="0">
            <x v="534"/>
          </reference>
          <reference field="7" count="1" selected="0">
            <x v="240"/>
          </reference>
          <reference field="20" count="1">
            <x v="0"/>
          </reference>
          <reference field="21" count="1" selected="0">
            <x v="3"/>
          </reference>
        </references>
      </pivotArea>
    </format>
    <format dxfId="178">
      <pivotArea dataOnly="0" labelOnly="1" outline="0" fieldPosition="0">
        <references count="6">
          <reference field="1" count="1" selected="0">
            <x v="356"/>
          </reference>
          <reference field="2" count="1" selected="0">
            <x v="165"/>
          </reference>
          <reference field="6" count="1" selected="0">
            <x v="534"/>
          </reference>
          <reference field="7" count="1" selected="0">
            <x v="240"/>
          </reference>
          <reference field="20" count="1">
            <x v="6"/>
          </reference>
          <reference field="21" count="1" selected="0">
            <x v="3"/>
          </reference>
        </references>
      </pivotArea>
    </format>
    <format dxfId="177">
      <pivotArea dataOnly="0" labelOnly="1" outline="0" fieldPosition="0">
        <references count="6">
          <reference field="1" count="1" selected="0">
            <x v="356"/>
          </reference>
          <reference field="2" count="1" selected="0">
            <x v="166"/>
          </reference>
          <reference field="6" count="1" selected="0">
            <x v="534"/>
          </reference>
          <reference field="7" count="1" selected="0">
            <x v="240"/>
          </reference>
          <reference field="20" count="1">
            <x v="6"/>
          </reference>
          <reference field="21" count="1" selected="0">
            <x v="3"/>
          </reference>
        </references>
      </pivotArea>
    </format>
    <format dxfId="176">
      <pivotArea dataOnly="0" labelOnly="1" outline="0" fieldPosition="0">
        <references count="6">
          <reference field="1" count="1" selected="0">
            <x v="357"/>
          </reference>
          <reference field="2" count="1" selected="0">
            <x v="95"/>
          </reference>
          <reference field="6" count="1" selected="0">
            <x v="488"/>
          </reference>
          <reference field="7" count="1" selected="0">
            <x v="265"/>
          </reference>
          <reference field="20" count="1">
            <x v="2"/>
          </reference>
          <reference field="21" count="1" selected="0">
            <x v="3"/>
          </reference>
        </references>
      </pivotArea>
    </format>
    <format dxfId="175">
      <pivotArea dataOnly="0" labelOnly="1" outline="0" fieldPosition="0">
        <references count="6">
          <reference field="1" count="1" selected="0">
            <x v="357"/>
          </reference>
          <reference field="2" count="1" selected="0">
            <x v="95"/>
          </reference>
          <reference field="6" count="1" selected="0">
            <x v="534"/>
          </reference>
          <reference field="7" count="1" selected="0">
            <x v="240"/>
          </reference>
          <reference field="20" count="1">
            <x v="2"/>
          </reference>
          <reference field="21" count="1" selected="0">
            <x v="3"/>
          </reference>
        </references>
      </pivotArea>
    </format>
    <format dxfId="174">
      <pivotArea dataOnly="0" labelOnly="1" outline="0" fieldPosition="0">
        <references count="6">
          <reference field="1" count="1" selected="0">
            <x v="436"/>
          </reference>
          <reference field="2" count="1" selected="0">
            <x v="1350"/>
          </reference>
          <reference field="6" count="1" selected="0">
            <x v="2141"/>
          </reference>
          <reference field="7" count="1" selected="0">
            <x v="190"/>
          </reference>
          <reference field="20" count="1">
            <x v="3"/>
          </reference>
          <reference field="21" count="1" selected="0">
            <x v="3"/>
          </reference>
        </references>
      </pivotArea>
    </format>
    <format dxfId="173">
      <pivotArea dataOnly="0" labelOnly="1" outline="0" fieldPosition="0">
        <references count="6">
          <reference field="1" count="1" selected="0">
            <x v="1398"/>
          </reference>
          <reference field="2" count="1" selected="0">
            <x v="20"/>
          </reference>
          <reference field="6" count="1" selected="0">
            <x v="534"/>
          </reference>
          <reference field="7" count="1" selected="0">
            <x v="240"/>
          </reference>
          <reference field="20" count="1">
            <x v="6"/>
          </reference>
          <reference field="21" count="1" selected="0">
            <x v="3"/>
          </reference>
        </references>
      </pivotArea>
    </format>
    <format dxfId="172">
      <pivotArea dataOnly="0" labelOnly="1" outline="0" fieldPosition="0">
        <references count="6">
          <reference field="1" count="1" selected="0">
            <x v="122"/>
          </reference>
          <reference field="2" count="1" selected="0">
            <x v="65"/>
          </reference>
          <reference field="6" count="1" selected="0">
            <x v="534"/>
          </reference>
          <reference field="7" count="1" selected="0">
            <x v="240"/>
          </reference>
          <reference field="20" count="1">
            <x v="6"/>
          </reference>
          <reference field="21" count="1" selected="0">
            <x v="4"/>
          </reference>
        </references>
      </pivotArea>
    </format>
    <format dxfId="171">
      <pivotArea dataOnly="0" labelOnly="1" outline="0" fieldPosition="0">
        <references count="6">
          <reference field="1" count="1" selected="0">
            <x v="123"/>
          </reference>
          <reference field="2" count="1" selected="0">
            <x v="58"/>
          </reference>
          <reference field="6" count="1" selected="0">
            <x v="534"/>
          </reference>
          <reference field="7" count="1" selected="0">
            <x v="240"/>
          </reference>
          <reference field="20" count="1">
            <x v="6"/>
          </reference>
          <reference field="21" count="1" selected="0">
            <x v="4"/>
          </reference>
        </references>
      </pivotArea>
    </format>
    <format dxfId="170">
      <pivotArea dataOnly="0" labelOnly="1" outline="0" fieldPosition="0">
        <references count="6">
          <reference field="1" count="1" selected="0">
            <x v="124"/>
          </reference>
          <reference field="2" count="1" selected="0">
            <x v="157"/>
          </reference>
          <reference field="6" count="1" selected="0">
            <x v="534"/>
          </reference>
          <reference field="7" count="1" selected="0">
            <x v="240"/>
          </reference>
          <reference field="20" count="1">
            <x v="6"/>
          </reference>
          <reference field="21" count="1" selected="0">
            <x v="4"/>
          </reference>
        </references>
      </pivotArea>
    </format>
    <format dxfId="169">
      <pivotArea dataOnly="0" labelOnly="1" outline="0" fieldPosition="0">
        <references count="6">
          <reference field="1" count="1" selected="0">
            <x v="129"/>
          </reference>
          <reference field="2" count="1" selected="0">
            <x v="5196"/>
          </reference>
          <reference field="6" count="1" selected="0">
            <x v="534"/>
          </reference>
          <reference field="7" count="1" selected="0">
            <x v="240"/>
          </reference>
          <reference field="20" count="1">
            <x v="6"/>
          </reference>
          <reference field="21" count="1" selected="0">
            <x v="4"/>
          </reference>
        </references>
      </pivotArea>
    </format>
    <format dxfId="168">
      <pivotArea dataOnly="0" labelOnly="1" outline="0" fieldPosition="0">
        <references count="6">
          <reference field="1" count="1" selected="0">
            <x v="232"/>
          </reference>
          <reference field="2" count="1" selected="0">
            <x v="382"/>
          </reference>
          <reference field="6" count="1" selected="0">
            <x v="495"/>
          </reference>
          <reference field="7" count="1" selected="0">
            <x v="182"/>
          </reference>
          <reference field="20" count="1">
            <x v="3"/>
          </reference>
          <reference field="21" count="1" selected="0">
            <x v="4"/>
          </reference>
        </references>
      </pivotArea>
    </format>
    <format dxfId="167">
      <pivotArea dataOnly="0" labelOnly="1" outline="0" fieldPosition="0">
        <references count="6">
          <reference field="1" count="1" selected="0">
            <x v="302"/>
          </reference>
          <reference field="2" count="1" selected="0">
            <x v="85"/>
          </reference>
          <reference field="6" count="1" selected="0">
            <x v="534"/>
          </reference>
          <reference field="7" count="1" selected="0">
            <x v="240"/>
          </reference>
          <reference field="20" count="1">
            <x v="6"/>
          </reference>
          <reference field="21" count="1" selected="0">
            <x v="4"/>
          </reference>
        </references>
      </pivotArea>
    </format>
    <format dxfId="166">
      <pivotArea dataOnly="0" labelOnly="1" outline="0" fieldPosition="0">
        <references count="6">
          <reference field="1" count="1" selected="0">
            <x v="303"/>
          </reference>
          <reference field="2" count="1" selected="0">
            <x v="130"/>
          </reference>
          <reference field="6" count="1" selected="0">
            <x v="498"/>
          </reference>
          <reference field="7" count="1" selected="0">
            <x v="240"/>
          </reference>
          <reference field="20" count="1">
            <x v="6"/>
          </reference>
          <reference field="21" count="1" selected="0">
            <x v="4"/>
          </reference>
        </references>
      </pivotArea>
    </format>
    <format dxfId="165">
      <pivotArea dataOnly="0" labelOnly="1" outline="0" fieldPosition="0">
        <references count="6">
          <reference field="1" count="1" selected="0">
            <x v="511"/>
          </reference>
          <reference field="2" count="1" selected="0">
            <x v="247"/>
          </reference>
          <reference field="6" count="1" selected="0">
            <x v="506"/>
          </reference>
          <reference field="7" count="1" selected="0">
            <x v="232"/>
          </reference>
          <reference field="20" count="1">
            <x v="6"/>
          </reference>
          <reference field="21" count="1" selected="0">
            <x v="4"/>
          </reference>
        </references>
      </pivotArea>
    </format>
    <format dxfId="164">
      <pivotArea dataOnly="0" labelOnly="1" outline="0" fieldPosition="0">
        <references count="6">
          <reference field="1" count="1" selected="0">
            <x v="5327"/>
          </reference>
          <reference field="2" count="1" selected="0">
            <x v="5194"/>
          </reference>
          <reference field="6" count="1" selected="0">
            <x v="534"/>
          </reference>
          <reference field="7" count="1" selected="0">
            <x v="240"/>
          </reference>
          <reference field="20" count="1">
            <x v="6"/>
          </reference>
          <reference field="21" count="1" selected="0">
            <x v="4"/>
          </reference>
        </references>
      </pivotArea>
    </format>
    <format dxfId="163">
      <pivotArea dataOnly="0" labelOnly="1" outline="0" fieldPosition="0">
        <references count="6">
          <reference field="1" count="1" selected="0">
            <x v="5328"/>
          </reference>
          <reference field="2" count="1" selected="0">
            <x v="5195"/>
          </reference>
          <reference field="6" count="1" selected="0">
            <x v="534"/>
          </reference>
          <reference field="7" count="1" selected="0">
            <x v="240"/>
          </reference>
          <reference field="20" count="1">
            <x v="6"/>
          </reference>
          <reference field="21" count="1" selected="0">
            <x v="4"/>
          </reference>
        </references>
      </pivotArea>
    </format>
    <format dxfId="162">
      <pivotArea dataOnly="0" labelOnly="1" outline="0" fieldPosition="0">
        <references count="6">
          <reference field="1" count="1" selected="0">
            <x v="1098"/>
          </reference>
          <reference field="2" count="1" selected="0">
            <x v="1128"/>
          </reference>
          <reference field="6" count="1" selected="0">
            <x v="544"/>
          </reference>
          <reference field="7" count="1" selected="0">
            <x v="240"/>
          </reference>
          <reference field="20" count="1">
            <x v="6"/>
          </reference>
          <reference field="21" count="1" selected="0">
            <x v="6"/>
          </reference>
        </references>
      </pivotArea>
    </format>
    <format dxfId="161">
      <pivotArea dataOnly="0" labelOnly="1" outline="0" fieldPosition="0">
        <references count="6">
          <reference field="1" count="1" selected="0">
            <x v="1099"/>
          </reference>
          <reference field="2" count="1" selected="0">
            <x v="1176"/>
          </reference>
          <reference field="6" count="1" selected="0">
            <x v="501"/>
          </reference>
          <reference field="7" count="1" selected="0">
            <x v="240"/>
          </reference>
          <reference field="20" count="1">
            <x v="6"/>
          </reference>
          <reference field="21" count="1" selected="0">
            <x v="6"/>
          </reference>
        </references>
      </pivotArea>
    </format>
    <format dxfId="160">
      <pivotArea dataOnly="0" labelOnly="1" outline="0" fieldPosition="0">
        <references count="6">
          <reference field="1" count="1" selected="0">
            <x v="1100"/>
          </reference>
          <reference field="2" count="1" selected="0">
            <x v="656"/>
          </reference>
          <reference field="6" count="1" selected="0">
            <x v="534"/>
          </reference>
          <reference field="7" count="1" selected="0">
            <x v="240"/>
          </reference>
          <reference field="20" count="1">
            <x v="6"/>
          </reference>
          <reference field="21" count="1" selected="0">
            <x v="6"/>
          </reference>
        </references>
      </pivotArea>
    </format>
    <format dxfId="159">
      <pivotArea dataOnly="0" labelOnly="1" outline="0" fieldPosition="0">
        <references count="6">
          <reference field="1" count="1" selected="0">
            <x v="1331"/>
          </reference>
          <reference field="2" count="1" selected="0">
            <x v="1412"/>
          </reference>
          <reference field="6" count="1" selected="0">
            <x v="534"/>
          </reference>
          <reference field="7" count="1" selected="0">
            <x v="240"/>
          </reference>
          <reference field="20" count="1">
            <x v="6"/>
          </reference>
          <reference field="21" count="1" selected="0">
            <x v="10"/>
          </reference>
        </references>
      </pivotArea>
    </format>
    <format dxfId="158">
      <pivotArea dataOnly="0" labelOnly="1" outline="0" fieldPosition="0">
        <references count="6">
          <reference field="1" count="1" selected="0">
            <x v="2954"/>
          </reference>
          <reference field="2" count="1" selected="0">
            <x v="3099"/>
          </reference>
          <reference field="6" count="1" selected="0">
            <x v="534"/>
          </reference>
          <reference field="7" count="1" selected="0">
            <x v="240"/>
          </reference>
          <reference field="20" count="1">
            <x v="6"/>
          </reference>
          <reference field="21" count="1" selected="0">
            <x v="10"/>
          </reference>
        </references>
      </pivotArea>
    </format>
    <format dxfId="157">
      <pivotArea dataOnly="0" labelOnly="1" outline="0" fieldPosition="0">
        <references count="6">
          <reference field="1" count="1" selected="0">
            <x v="3328"/>
          </reference>
          <reference field="2" count="1" selected="0">
            <x v="3384"/>
          </reference>
          <reference field="6" count="1" selected="0">
            <x v="534"/>
          </reference>
          <reference field="7" count="1" selected="0">
            <x v="240"/>
          </reference>
          <reference field="20" count="1">
            <x v="6"/>
          </reference>
          <reference field="21" count="1" selected="0">
            <x v="10"/>
          </reference>
        </references>
      </pivotArea>
    </format>
    <format dxfId="156">
      <pivotArea dataOnly="0" labelOnly="1" outline="0" fieldPosition="0">
        <references count="6">
          <reference field="1" count="1" selected="0">
            <x v="3380"/>
          </reference>
          <reference field="2" count="1" selected="0">
            <x v="4879"/>
          </reference>
          <reference field="6" count="1" selected="0">
            <x v="534"/>
          </reference>
          <reference field="7" count="1" selected="0">
            <x v="240"/>
          </reference>
          <reference field="20" count="1">
            <x v="6"/>
          </reference>
          <reference field="21" count="1" selected="0">
            <x v="10"/>
          </reference>
        </references>
      </pivotArea>
    </format>
    <format dxfId="155">
      <pivotArea dataOnly="0" labelOnly="1" outline="0" fieldPosition="0">
        <references count="6">
          <reference field="1" count="1" selected="0">
            <x v="3523"/>
          </reference>
          <reference field="2" count="1" selected="0">
            <x v="5121"/>
          </reference>
          <reference field="6" count="1" selected="0">
            <x v="534"/>
          </reference>
          <reference field="7" count="1" selected="0">
            <x v="240"/>
          </reference>
          <reference field="20" count="1">
            <x v="6"/>
          </reference>
          <reference field="21" count="1" selected="0">
            <x v="10"/>
          </reference>
        </references>
      </pivotArea>
    </format>
    <format dxfId="154">
      <pivotArea dataOnly="0" labelOnly="1" outline="0" fieldPosition="0">
        <references count="6">
          <reference field="1" count="1" selected="0">
            <x v="4512"/>
          </reference>
          <reference field="2" count="1" selected="0">
            <x v="4427"/>
          </reference>
          <reference field="6" count="1" selected="0">
            <x v="534"/>
          </reference>
          <reference field="7" count="1" selected="0">
            <x v="240"/>
          </reference>
          <reference field="20" count="1">
            <x v="6"/>
          </reference>
          <reference field="21" count="1" selected="0">
            <x v="10"/>
          </reference>
        </references>
      </pivotArea>
    </format>
    <format dxfId="153">
      <pivotArea dataOnly="0" labelOnly="1" outline="0" fieldPosition="0">
        <references count="6">
          <reference field="1" count="1" selected="0">
            <x v="4584"/>
          </reference>
          <reference field="2" count="1" selected="0">
            <x v="4515"/>
          </reference>
          <reference field="6" count="1" selected="0">
            <x v="534"/>
          </reference>
          <reference field="7" count="1" selected="0">
            <x v="240"/>
          </reference>
          <reference field="20" count="1">
            <x v="6"/>
          </reference>
          <reference field="21" count="1" selected="0">
            <x v="10"/>
          </reference>
        </references>
      </pivotArea>
    </format>
    <format dxfId="152">
      <pivotArea dataOnly="0" labelOnly="1" outline="0" fieldPosition="0">
        <references count="6">
          <reference field="1" count="1" selected="0">
            <x v="4686"/>
          </reference>
          <reference field="2" count="1" selected="0">
            <x v="4590"/>
          </reference>
          <reference field="6" count="1" selected="0">
            <x v="534"/>
          </reference>
          <reference field="7" count="1" selected="0">
            <x v="240"/>
          </reference>
          <reference field="20" count="1">
            <x v="6"/>
          </reference>
          <reference field="21" count="1" selected="0">
            <x v="10"/>
          </reference>
        </references>
      </pivotArea>
    </format>
    <format dxfId="151">
      <pivotArea dataOnly="0" labelOnly="1" outline="0" fieldPosition="0">
        <references count="6">
          <reference field="1" count="1" selected="0">
            <x v="4820"/>
          </reference>
          <reference field="2" count="1" selected="0">
            <x v="4729"/>
          </reference>
          <reference field="6" count="1" selected="0">
            <x v="449"/>
          </reference>
          <reference field="7" count="1" selected="0">
            <x v="2175"/>
          </reference>
          <reference field="20" count="1">
            <x v="6"/>
          </reference>
          <reference field="21" count="1" selected="0">
            <x v="10"/>
          </reference>
        </references>
      </pivotArea>
    </format>
    <format dxfId="150">
      <pivotArea dataOnly="0" labelOnly="1" outline="0" fieldPosition="0">
        <references count="6">
          <reference field="1" count="1" selected="0">
            <x v="4974"/>
          </reference>
          <reference field="2" count="1" selected="0">
            <x v="4870"/>
          </reference>
          <reference field="6" count="1" selected="0">
            <x v="534"/>
          </reference>
          <reference field="7" count="1" selected="0">
            <x v="240"/>
          </reference>
          <reference field="20" count="1">
            <x v="6"/>
          </reference>
          <reference field="21" count="1" selected="0">
            <x v="10"/>
          </reference>
        </references>
      </pivotArea>
    </format>
    <format dxfId="149">
      <pivotArea dataOnly="0" labelOnly="1" outline="0" fieldPosition="0">
        <references count="6">
          <reference field="1" count="1" selected="0">
            <x v="4979"/>
          </reference>
          <reference field="2" count="1" selected="0">
            <x v="4878"/>
          </reference>
          <reference field="6" count="1" selected="0">
            <x v="534"/>
          </reference>
          <reference field="7" count="1" selected="0">
            <x v="240"/>
          </reference>
          <reference field="20" count="1">
            <x v="6"/>
          </reference>
          <reference field="21" count="1" selected="0">
            <x v="10"/>
          </reference>
        </references>
      </pivotArea>
    </format>
    <format dxfId="148">
      <pivotArea dataOnly="0" labelOnly="1" outline="0" fieldPosition="0">
        <references count="6">
          <reference field="1" count="1" selected="0">
            <x v="5010"/>
          </reference>
          <reference field="2" count="1" selected="0">
            <x v="4902"/>
          </reference>
          <reference field="6" count="1" selected="0">
            <x v="534"/>
          </reference>
          <reference field="7" count="1" selected="0">
            <x v="240"/>
          </reference>
          <reference field="20" count="1">
            <x v="6"/>
          </reference>
          <reference field="21" count="1" selected="0">
            <x v="10"/>
          </reference>
        </references>
      </pivotArea>
    </format>
    <format dxfId="147">
      <pivotArea dataOnly="0" labelOnly="1" outline="0" fieldPosition="0">
        <references count="6">
          <reference field="1" count="1" selected="0">
            <x v="5018"/>
          </reference>
          <reference field="2" count="1" selected="0">
            <x v="4909"/>
          </reference>
          <reference field="6" count="1" selected="0">
            <x v="534"/>
          </reference>
          <reference field="7" count="1" selected="0">
            <x v="240"/>
          </reference>
          <reference field="20" count="1">
            <x v="3"/>
          </reference>
          <reference field="21" count="1" selected="0">
            <x v="10"/>
          </reference>
        </references>
      </pivotArea>
    </format>
    <format dxfId="146">
      <pivotArea dataOnly="0" labelOnly="1" outline="0" fieldPosition="0">
        <references count="6">
          <reference field="1" count="1" selected="0">
            <x v="5018"/>
          </reference>
          <reference field="2" count="1" selected="0">
            <x v="4910"/>
          </reference>
          <reference field="6" count="1" selected="0">
            <x v="534"/>
          </reference>
          <reference field="7" count="1" selected="0">
            <x v="240"/>
          </reference>
          <reference field="20" count="1">
            <x v="3"/>
          </reference>
          <reference field="21" count="1" selected="0">
            <x v="10"/>
          </reference>
        </references>
      </pivotArea>
    </format>
    <format dxfId="145">
      <pivotArea dataOnly="0" labelOnly="1" outline="0" fieldPosition="0">
        <references count="6">
          <reference field="1" count="1" selected="0">
            <x v="5018"/>
          </reference>
          <reference field="2" count="1" selected="0">
            <x v="4911"/>
          </reference>
          <reference field="6" count="1" selected="0">
            <x v="534"/>
          </reference>
          <reference field="7" count="1" selected="0">
            <x v="240"/>
          </reference>
          <reference field="20" count="1">
            <x v="3"/>
          </reference>
          <reference field="21" count="1" selected="0">
            <x v="10"/>
          </reference>
        </references>
      </pivotArea>
    </format>
    <format dxfId="144">
      <pivotArea dataOnly="0" labelOnly="1" outline="0" fieldPosition="0">
        <references count="6">
          <reference field="1" count="1" selected="0">
            <x v="5176"/>
          </reference>
          <reference field="2" count="1" selected="0">
            <x v="5058"/>
          </reference>
          <reference field="6" count="1" selected="0">
            <x v="534"/>
          </reference>
          <reference field="7" count="1" selected="0">
            <x v="240"/>
          </reference>
          <reference field="20" count="1">
            <x v="1"/>
          </reference>
          <reference field="21" count="1" selected="0">
            <x v="10"/>
          </reference>
        </references>
      </pivotArea>
    </format>
    <format dxfId="143">
      <pivotArea dataOnly="0" labelOnly="1" outline="0" fieldPosition="0">
        <references count="6">
          <reference field="1" count="1" selected="0">
            <x v="5326"/>
          </reference>
          <reference field="2" count="1" selected="0">
            <x v="5193"/>
          </reference>
          <reference field="6" count="1" selected="0">
            <x v="534"/>
          </reference>
          <reference field="7" count="1" selected="0">
            <x v="240"/>
          </reference>
          <reference field="20" count="1">
            <x v="1"/>
          </reference>
          <reference field="21" count="1" selected="0">
            <x v="10"/>
          </reference>
        </references>
      </pivotArea>
    </format>
    <format dxfId="142">
      <pivotArea dataOnly="0" labelOnly="1" outline="0" fieldPosition="0">
        <references count="6">
          <reference field="1" count="1" selected="0">
            <x v="3919"/>
          </reference>
          <reference field="2" count="1" selected="0">
            <x v="3866"/>
          </reference>
          <reference field="6" count="1" selected="0">
            <x v="431"/>
          </reference>
          <reference field="7" count="1" selected="0">
            <x v="1042"/>
          </reference>
          <reference field="20" count="1">
            <x v="2"/>
          </reference>
          <reference field="21" count="1" selected="0">
            <x v="12"/>
          </reference>
        </references>
      </pivotArea>
    </format>
    <format dxfId="141">
      <pivotArea dataOnly="0" labelOnly="1" outline="0" fieldPosition="0">
        <references count="6">
          <reference field="1" count="1" selected="0">
            <x v="4135"/>
          </reference>
          <reference field="2" count="1" selected="0">
            <x v="4109"/>
          </reference>
          <reference field="6" count="1" selected="0">
            <x v="534"/>
          </reference>
          <reference field="7" count="1" selected="0">
            <x v="240"/>
          </reference>
          <reference field="20" count="1">
            <x v="6"/>
          </reference>
          <reference field="21" count="1" selected="0">
            <x v="12"/>
          </reference>
        </references>
      </pivotArea>
    </format>
    <format dxfId="140">
      <pivotArea dataOnly="0" labelOnly="1" outline="0" fieldPosition="0">
        <references count="6">
          <reference field="1" count="1" selected="0">
            <x v="4603"/>
          </reference>
          <reference field="2" count="1" selected="0">
            <x v="4534"/>
          </reference>
          <reference field="6" count="1" selected="0">
            <x v="534"/>
          </reference>
          <reference field="7" count="1" selected="0">
            <x v="240"/>
          </reference>
          <reference field="20" count="1">
            <x v="6"/>
          </reference>
          <reference field="21" count="1" selected="0">
            <x v="12"/>
          </reference>
        </references>
      </pivotArea>
    </format>
    <format dxfId="139">
      <pivotArea dataOnly="0" labelOnly="1" outline="0" fieldPosition="0">
        <references count="6">
          <reference field="1" count="1" selected="0">
            <x v="4835"/>
          </reference>
          <reference field="2" count="1" selected="0">
            <x v="4747"/>
          </reference>
          <reference field="6" count="1" selected="0">
            <x v="534"/>
          </reference>
          <reference field="7" count="1" selected="0">
            <x v="240"/>
          </reference>
          <reference field="20" count="1">
            <x v="6"/>
          </reference>
          <reference field="21" count="1" selected="0">
            <x v="12"/>
          </reference>
        </references>
      </pivotArea>
    </format>
    <format dxfId="138">
      <pivotArea dataOnly="0" labelOnly="1" outline="0" fieldPosition="0">
        <references count="6">
          <reference field="1" count="1" selected="0">
            <x v="4904"/>
          </reference>
          <reference field="2" count="1" selected="0">
            <x v="4810"/>
          </reference>
          <reference field="6" count="1" selected="0">
            <x v="534"/>
          </reference>
          <reference field="7" count="1" selected="0">
            <x v="240"/>
          </reference>
          <reference field="20" count="1">
            <x v="6"/>
          </reference>
          <reference field="21" count="1" selected="0">
            <x v="12"/>
          </reference>
        </references>
      </pivotArea>
    </format>
    <format dxfId="137">
      <pivotArea dataOnly="0" labelOnly="1" outline="0" fieldPosition="0">
        <references count="6">
          <reference field="1" count="1" selected="0">
            <x v="4965"/>
          </reference>
          <reference field="2" count="1" selected="0">
            <x v="170"/>
          </reference>
          <reference field="6" count="1" selected="0">
            <x v="534"/>
          </reference>
          <reference field="7" count="1" selected="0">
            <x v="240"/>
          </reference>
          <reference field="20" count="1">
            <x v="6"/>
          </reference>
          <reference field="21" count="1" selected="0">
            <x v="12"/>
          </reference>
        </references>
      </pivotArea>
    </format>
    <format dxfId="136">
      <pivotArea dataOnly="0" labelOnly="1" outline="0" fieldPosition="0">
        <references count="6">
          <reference field="1" count="1" selected="0">
            <x v="5016"/>
          </reference>
          <reference field="2" count="1" selected="0">
            <x v="168"/>
          </reference>
          <reference field="6" count="1" selected="0">
            <x v="534"/>
          </reference>
          <reference field="7" count="1" selected="0">
            <x v="240"/>
          </reference>
          <reference field="20" count="1">
            <x v="6"/>
          </reference>
          <reference field="21" count="1" selected="0">
            <x v="12"/>
          </reference>
        </references>
      </pivotArea>
    </format>
    <format dxfId="135">
      <pivotArea dataOnly="0" labelOnly="1" outline="0" fieldPosition="0">
        <references count="6">
          <reference field="1" count="1" selected="0">
            <x v="5035"/>
          </reference>
          <reference field="2" count="1" selected="0">
            <x v="792"/>
          </reference>
          <reference field="6" count="1" selected="0">
            <x v="534"/>
          </reference>
          <reference field="7" count="1" selected="0">
            <x v="240"/>
          </reference>
          <reference field="20" count="1">
            <x v="6"/>
          </reference>
          <reference field="21" count="1" selected="0">
            <x v="12"/>
          </reference>
        </references>
      </pivotArea>
    </format>
    <format dxfId="134">
      <pivotArea dataOnly="0" labelOnly="1" outline="0" fieldPosition="0">
        <references count="6">
          <reference field="1" count="1" selected="0">
            <x v="5036"/>
          </reference>
          <reference field="2" count="1" selected="0">
            <x v="4933"/>
          </reference>
          <reference field="6" count="1" selected="0">
            <x v="534"/>
          </reference>
          <reference field="7" count="1" selected="0">
            <x v="240"/>
          </reference>
          <reference field="20" count="1">
            <x v="6"/>
          </reference>
          <reference field="21" count="1" selected="0">
            <x v="12"/>
          </reference>
        </references>
      </pivotArea>
    </format>
    <format dxfId="133">
      <pivotArea dataOnly="0" labelOnly="1" outline="0" fieldPosition="0">
        <references count="6">
          <reference field="1" count="1" selected="0">
            <x v="5079"/>
          </reference>
          <reference field="2" count="1" selected="0">
            <x v="4973"/>
          </reference>
          <reference field="6" count="1" selected="0">
            <x v="534"/>
          </reference>
          <reference field="7" count="1" selected="0">
            <x v="240"/>
          </reference>
          <reference field="20" count="1">
            <x v="6"/>
          </reference>
          <reference field="21" count="1" selected="0">
            <x v="12"/>
          </reference>
        </references>
      </pivotArea>
    </format>
    <format dxfId="132">
      <pivotArea dataOnly="0" labelOnly="1" outline="0" fieldPosition="0">
        <references count="6">
          <reference field="1" count="1" selected="0">
            <x v="5080"/>
          </reference>
          <reference field="2" count="1" selected="0">
            <x v="4975"/>
          </reference>
          <reference field="6" count="1" selected="0">
            <x v="534"/>
          </reference>
          <reference field="7" count="1" selected="0">
            <x v="240"/>
          </reference>
          <reference field="20" count="1">
            <x v="6"/>
          </reference>
          <reference field="21" count="1" selected="0">
            <x v="12"/>
          </reference>
        </references>
      </pivotArea>
    </format>
    <format dxfId="131">
      <pivotArea dataOnly="0" labelOnly="1" outline="0" fieldPosition="0">
        <references count="6">
          <reference field="1" count="1" selected="0">
            <x v="5100"/>
          </reference>
          <reference field="2" count="1" selected="0">
            <x v="4988"/>
          </reference>
          <reference field="6" count="1" selected="0">
            <x v="534"/>
          </reference>
          <reference field="7" count="1" selected="0">
            <x v="240"/>
          </reference>
          <reference field="20" count="1">
            <x v="6"/>
          </reference>
          <reference field="21" count="1" selected="0">
            <x v="12"/>
          </reference>
        </references>
      </pivotArea>
    </format>
    <format dxfId="130">
      <pivotArea dataOnly="0" labelOnly="1" outline="0" fieldPosition="0">
        <references count="6">
          <reference field="1" count="1" selected="0">
            <x v="5140"/>
          </reference>
          <reference field="2" count="1" selected="0">
            <x v="5019"/>
          </reference>
          <reference field="6" count="1" selected="0">
            <x v="534"/>
          </reference>
          <reference field="7" count="1" selected="0">
            <x v="240"/>
          </reference>
          <reference field="20" count="1">
            <x v="3"/>
          </reference>
          <reference field="21" count="1" selected="0">
            <x v="12"/>
          </reference>
        </references>
      </pivotArea>
    </format>
    <format dxfId="129">
      <pivotArea dataOnly="0" labelOnly="1" outline="0" fieldPosition="0">
        <references count="6">
          <reference field="1" count="1" selected="0">
            <x v="5160"/>
          </reference>
          <reference field="2" count="1" selected="0">
            <x v="5041"/>
          </reference>
          <reference field="6" count="1" selected="0">
            <x v="534"/>
          </reference>
          <reference field="7" count="1" selected="0">
            <x v="240"/>
          </reference>
          <reference field="20" count="1">
            <x v="6"/>
          </reference>
          <reference field="21" count="1" selected="0">
            <x v="12"/>
          </reference>
        </references>
      </pivotArea>
    </format>
    <format dxfId="128">
      <pivotArea dataOnly="0" labelOnly="1" outline="0" fieldPosition="0">
        <references count="6">
          <reference field="1" count="1" selected="0">
            <x v="5249"/>
          </reference>
          <reference field="2" count="1" selected="0">
            <x v="5119"/>
          </reference>
          <reference field="6" count="1" selected="0">
            <x v="534"/>
          </reference>
          <reference field="7" count="1" selected="0">
            <x v="240"/>
          </reference>
          <reference field="20" count="1">
            <x v="6"/>
          </reference>
          <reference field="21" count="1" selected="0">
            <x v="12"/>
          </reference>
        </references>
      </pivotArea>
    </format>
    <format dxfId="127">
      <pivotArea dataOnly="0" labelOnly="1" outline="0" fieldPosition="0">
        <references count="6">
          <reference field="1" count="1" selected="0">
            <x v="5253"/>
          </reference>
          <reference field="2" count="1" selected="0">
            <x v="5123"/>
          </reference>
          <reference field="6" count="1" selected="0">
            <x v="534"/>
          </reference>
          <reference field="7" count="1" selected="0">
            <x v="240"/>
          </reference>
          <reference field="20" count="1">
            <x v="6"/>
          </reference>
          <reference field="21" count="1" selected="0">
            <x v="12"/>
          </reference>
        </references>
      </pivotArea>
    </format>
    <format dxfId="126">
      <pivotArea dataOnly="0" labelOnly="1" outline="0" fieldPosition="0">
        <references count="6">
          <reference field="1" count="1" selected="0">
            <x v="436"/>
          </reference>
          <reference field="2" count="1" selected="0">
            <x v="502"/>
          </reference>
          <reference field="6" count="1" selected="0">
            <x v="534"/>
          </reference>
          <reference field="7" count="1" selected="0">
            <x v="240"/>
          </reference>
          <reference field="20" count="1">
            <x v="6"/>
          </reference>
          <reference field="21" count="1" selected="0">
            <x v="14"/>
          </reference>
        </references>
      </pivotArea>
    </format>
    <format dxfId="125">
      <pivotArea dataOnly="0" labelOnly="1" outline="0" fieldPosition="0">
        <references count="6">
          <reference field="1" count="1" selected="0">
            <x v="3648"/>
          </reference>
          <reference field="2" count="1" selected="0">
            <x v="3644"/>
          </reference>
          <reference field="6" count="1" selected="0">
            <x v="534"/>
          </reference>
          <reference field="7" count="1" selected="0">
            <x v="240"/>
          </reference>
          <reference field="20" count="1">
            <x v="6"/>
          </reference>
          <reference field="21" count="1" selected="0">
            <x v="14"/>
          </reference>
        </references>
      </pivotArea>
    </format>
    <format dxfId="124">
      <pivotArea dataOnly="0" labelOnly="1" outline="0" fieldPosition="0">
        <references count="6">
          <reference field="1" count="1" selected="0">
            <x v="3742"/>
          </reference>
          <reference field="2" count="1" selected="0">
            <x v="734"/>
          </reference>
          <reference field="6" count="1" selected="0">
            <x v="534"/>
          </reference>
          <reference field="7" count="1" selected="0">
            <x v="240"/>
          </reference>
          <reference field="20" count="1">
            <x v="6"/>
          </reference>
          <reference field="21" count="1" selected="0">
            <x v="14"/>
          </reference>
        </references>
      </pivotArea>
    </format>
    <format dxfId="123">
      <pivotArea dataOnly="0" labelOnly="1" outline="0" fieldPosition="0">
        <references count="6">
          <reference field="1" count="1" selected="0">
            <x v="4343"/>
          </reference>
          <reference field="2" count="1" selected="0">
            <x v="4274"/>
          </reference>
          <reference field="6" count="1" selected="0">
            <x v="534"/>
          </reference>
          <reference field="7" count="1" selected="0">
            <x v="240"/>
          </reference>
          <reference field="20" count="1">
            <x v="6"/>
          </reference>
          <reference field="21" count="1" selected="0">
            <x v="14"/>
          </reference>
        </references>
      </pivotArea>
    </format>
    <format dxfId="122">
      <pivotArea dataOnly="0" labelOnly="1" outline="0" fieldPosition="0">
        <references count="6">
          <reference field="1" count="1" selected="0">
            <x v="4450"/>
          </reference>
          <reference field="2" count="1" selected="0">
            <x v="4375"/>
          </reference>
          <reference field="6" count="1" selected="0">
            <x v="534"/>
          </reference>
          <reference field="7" count="1" selected="0">
            <x v="240"/>
          </reference>
          <reference field="20" count="1">
            <x v="6"/>
          </reference>
          <reference field="21" count="1" selected="0">
            <x v="14"/>
          </reference>
        </references>
      </pivotArea>
    </format>
    <format dxfId="121">
      <pivotArea dataOnly="0" labelOnly="1" outline="0" fieldPosition="0">
        <references count="6">
          <reference field="1" count="1" selected="0">
            <x v="4504"/>
          </reference>
          <reference field="2" count="1" selected="0">
            <x v="4418"/>
          </reference>
          <reference field="6" count="1" selected="0">
            <x v="534"/>
          </reference>
          <reference field="7" count="1" selected="0">
            <x v="240"/>
          </reference>
          <reference field="20" count="1">
            <x v="6"/>
          </reference>
          <reference field="21" count="1" selected="0">
            <x v="14"/>
          </reference>
        </references>
      </pivotArea>
    </format>
    <format dxfId="120">
      <pivotArea dataOnly="0" labelOnly="1" outline="0" fieldPosition="0">
        <references count="6">
          <reference field="1" count="1" selected="0">
            <x v="4646"/>
          </reference>
          <reference field="2" count="1" selected="0">
            <x v="1928"/>
          </reference>
          <reference field="6" count="1" selected="0">
            <x v="534"/>
          </reference>
          <reference field="7" count="1" selected="0">
            <x v="240"/>
          </reference>
          <reference field="20" count="1">
            <x v="6"/>
          </reference>
          <reference field="21" count="1" selected="0">
            <x v="14"/>
          </reference>
        </references>
      </pivotArea>
    </format>
    <format dxfId="119">
      <pivotArea dataOnly="0" labelOnly="1" outline="0" fieldPosition="0">
        <references count="6">
          <reference field="1" count="1" selected="0">
            <x v="5003"/>
          </reference>
          <reference field="2" count="1" selected="0">
            <x v="4896"/>
          </reference>
          <reference field="6" count="1" selected="0">
            <x v="534"/>
          </reference>
          <reference field="7" count="1" selected="0">
            <x v="240"/>
          </reference>
          <reference field="20" count="1">
            <x v="6"/>
          </reference>
          <reference field="21" count="1" selected="0">
            <x v="14"/>
          </reference>
        </references>
      </pivotArea>
    </format>
    <format dxfId="118">
      <pivotArea dataOnly="0" labelOnly="1" outline="0" fieldPosition="0">
        <references count="6">
          <reference field="1" count="1" selected="0">
            <x v="5053"/>
          </reference>
          <reference field="2" count="1" selected="0">
            <x v="4946"/>
          </reference>
          <reference field="6" count="1" selected="0">
            <x v="534"/>
          </reference>
          <reference field="7" count="1" selected="0">
            <x v="240"/>
          </reference>
          <reference field="20" count="1">
            <x v="6"/>
          </reference>
          <reference field="21" count="1" selected="0">
            <x v="14"/>
          </reference>
        </references>
      </pivotArea>
    </format>
    <format dxfId="117">
      <pivotArea dataOnly="0" labelOnly="1" outline="0" fieldPosition="0">
        <references count="6">
          <reference field="1" count="1" selected="0">
            <x v="5054"/>
          </reference>
          <reference field="2" count="1" selected="0">
            <x v="4947"/>
          </reference>
          <reference field="6" count="1" selected="0">
            <x v="534"/>
          </reference>
          <reference field="7" count="1" selected="0">
            <x v="240"/>
          </reference>
          <reference field="20" count="1">
            <x v="6"/>
          </reference>
          <reference field="21" count="1" selected="0">
            <x v="14"/>
          </reference>
        </references>
      </pivotArea>
    </format>
    <format dxfId="116">
      <pivotArea dataOnly="0" labelOnly="1" outline="0" fieldPosition="0">
        <references count="6">
          <reference field="1" count="1" selected="0">
            <x v="5055"/>
          </reference>
          <reference field="2" count="1" selected="0">
            <x v="4948"/>
          </reference>
          <reference field="6" count="1" selected="0">
            <x v="534"/>
          </reference>
          <reference field="7" count="1" selected="0">
            <x v="240"/>
          </reference>
          <reference field="20" count="1">
            <x v="6"/>
          </reference>
          <reference field="21" count="1" selected="0">
            <x v="14"/>
          </reference>
        </references>
      </pivotArea>
    </format>
    <format dxfId="115">
      <pivotArea dataOnly="0" labelOnly="1" outline="0" fieldPosition="0">
        <references count="6">
          <reference field="1" count="1" selected="0">
            <x v="5135"/>
          </reference>
          <reference field="2" count="1" selected="0">
            <x v="5014"/>
          </reference>
          <reference field="6" count="1" selected="0">
            <x v="534"/>
          </reference>
          <reference field="7" count="1" selected="0">
            <x v="240"/>
          </reference>
          <reference field="20" count="1">
            <x v="6"/>
          </reference>
          <reference field="21" count="1" selected="0">
            <x v="14"/>
          </reference>
        </references>
      </pivotArea>
    </format>
    <format dxfId="114">
      <pivotArea dataOnly="0" labelOnly="1" outline="0" fieldPosition="0">
        <references count="6">
          <reference field="1" count="1" selected="0">
            <x v="5137"/>
          </reference>
          <reference field="2" count="1" selected="0">
            <x v="5015"/>
          </reference>
          <reference field="6" count="1" selected="0">
            <x v="534"/>
          </reference>
          <reference field="7" count="1" selected="0">
            <x v="240"/>
          </reference>
          <reference field="20" count="1">
            <x v="6"/>
          </reference>
          <reference field="21" count="1" selected="0">
            <x v="14"/>
          </reference>
        </references>
      </pivotArea>
    </format>
    <format dxfId="113">
      <pivotArea dataOnly="0" labelOnly="1" outline="0" fieldPosition="0">
        <references count="6">
          <reference field="1" count="1" selected="0">
            <x v="5283"/>
          </reference>
          <reference field="2" count="1" selected="0">
            <x v="5141"/>
          </reference>
          <reference field="6" count="1" selected="0">
            <x v="534"/>
          </reference>
          <reference field="7" count="1" selected="0">
            <x v="240"/>
          </reference>
          <reference field="20" count="1">
            <x v="6"/>
          </reference>
          <reference field="21" count="1" selected="0">
            <x v="14"/>
          </reference>
        </references>
      </pivotArea>
    </format>
    <format dxfId="112">
      <pivotArea dataOnly="0" labelOnly="1" outline="0" fieldPosition="0">
        <references count="6">
          <reference field="1" count="1" selected="0">
            <x v="4284"/>
          </reference>
          <reference field="2" count="1" selected="0">
            <x v="4223"/>
          </reference>
          <reference field="6" count="1" selected="0">
            <x v="440"/>
          </reference>
          <reference field="7" count="1" selected="0">
            <x v="565"/>
          </reference>
          <reference field="20" count="1">
            <x v="1"/>
          </reference>
          <reference field="21" count="1" selected="0">
            <x v="15"/>
          </reference>
        </references>
      </pivotArea>
    </format>
    <format dxfId="111">
      <pivotArea dataOnly="0" labelOnly="1" outline="0" fieldPosition="0">
        <references count="6">
          <reference field="1" count="1" selected="0">
            <x v="4748"/>
          </reference>
          <reference field="2" count="1" selected="0">
            <x v="1928"/>
          </reference>
          <reference field="6" count="1" selected="0">
            <x v="501"/>
          </reference>
          <reference field="7" count="1" selected="0">
            <x v="559"/>
          </reference>
          <reference field="20" count="1">
            <x v="3"/>
          </reference>
          <reference field="21" count="1" selected="0">
            <x v="15"/>
          </reference>
        </references>
      </pivotArea>
    </format>
    <format dxfId="110">
      <pivotArea dataOnly="0" labelOnly="1" outline="0" fieldPosition="0">
        <references count="6">
          <reference field="1" count="1" selected="0">
            <x v="436"/>
          </reference>
          <reference field="2" count="1" selected="0">
            <x v="466"/>
          </reference>
          <reference field="6" count="1" selected="0">
            <x v="534"/>
          </reference>
          <reference field="7" count="1" selected="0">
            <x v="240"/>
          </reference>
          <reference field="20" count="1">
            <x v="6"/>
          </reference>
          <reference field="21" count="1" selected="0">
            <x v="18"/>
          </reference>
        </references>
      </pivotArea>
    </format>
    <format dxfId="109">
      <pivotArea dataOnly="0" labelOnly="1" outline="0" fieldPosition="0">
        <references count="6">
          <reference field="1" count="1" selected="0">
            <x v="436"/>
          </reference>
          <reference field="2" count="1" selected="0">
            <x v="2256"/>
          </reference>
          <reference field="6" count="1" selected="0">
            <x v="456"/>
          </reference>
          <reference field="7" count="1" selected="0">
            <x v="240"/>
          </reference>
          <reference field="20" count="1">
            <x v="6"/>
          </reference>
          <reference field="21" count="1" selected="0">
            <x v="19"/>
          </reference>
        </references>
      </pivotArea>
    </format>
    <format dxfId="108">
      <pivotArea dataOnly="0" labelOnly="1" outline="0" fieldPosition="0">
        <references count="6">
          <reference field="1" count="1" selected="0">
            <x v="436"/>
          </reference>
          <reference field="2" count="1" selected="0">
            <x v="2862"/>
          </reference>
          <reference field="6" count="1" selected="0">
            <x v="498"/>
          </reference>
          <reference field="7" count="1" selected="0">
            <x v="240"/>
          </reference>
          <reference field="20" count="1">
            <x v="6"/>
          </reference>
          <reference field="21" count="1" selected="0">
            <x v="19"/>
          </reference>
        </references>
      </pivotArea>
    </format>
    <format dxfId="107">
      <pivotArea dataOnly="0" labelOnly="1" outline="0" fieldPosition="0">
        <references count="6">
          <reference field="1" count="1" selected="0">
            <x v="3223"/>
          </reference>
          <reference field="2" count="1" selected="0">
            <x v="3299"/>
          </reference>
          <reference field="6" count="1" selected="0">
            <x v="389"/>
          </reference>
          <reference field="7" count="1" selected="0">
            <x v="2236"/>
          </reference>
          <reference field="20" count="1">
            <x v="1"/>
          </reference>
          <reference field="21" count="1" selected="0">
            <x v="20"/>
          </reference>
        </references>
      </pivotArea>
    </format>
    <format dxfId="106">
      <pivotArea dataOnly="0" labelOnly="1" outline="0" fieldPosition="0">
        <references count="6">
          <reference field="1" count="1" selected="0">
            <x v="4358"/>
          </reference>
          <reference field="2" count="1" selected="0">
            <x v="4291"/>
          </reference>
          <reference field="6" count="1" selected="0">
            <x v="534"/>
          </reference>
          <reference field="7" count="1" selected="0">
            <x v="240"/>
          </reference>
          <reference field="20" count="1">
            <x v="6"/>
          </reference>
          <reference field="21" count="1" selected="0">
            <x v="20"/>
          </reference>
        </references>
      </pivotArea>
    </format>
    <format dxfId="105">
      <pivotArea dataOnly="0" labelOnly="1" outline="0" fieldPosition="0">
        <references count="6">
          <reference field="1" count="1" selected="0">
            <x v="4553"/>
          </reference>
          <reference field="2" count="1" selected="0">
            <x v="4482"/>
          </reference>
          <reference field="6" count="1" selected="0">
            <x v="534"/>
          </reference>
          <reference field="7" count="1" selected="0">
            <x v="240"/>
          </reference>
          <reference field="20" count="1">
            <x v="6"/>
          </reference>
          <reference field="21" count="1" selected="0">
            <x v="20"/>
          </reference>
        </references>
      </pivotArea>
    </format>
    <format dxfId="104">
      <pivotArea dataOnly="0" labelOnly="1" outline="0" fieldPosition="0">
        <references count="6">
          <reference field="1" count="1" selected="0">
            <x v="4996"/>
          </reference>
          <reference field="2" count="1" selected="0">
            <x v="4892"/>
          </reference>
          <reference field="6" count="1" selected="0">
            <x v="534"/>
          </reference>
          <reference field="7" count="1" selected="0">
            <x v="240"/>
          </reference>
          <reference field="20" count="1">
            <x v="6"/>
          </reference>
          <reference field="21" count="1" selected="0">
            <x v="20"/>
          </reference>
        </references>
      </pivotArea>
    </format>
    <format dxfId="103">
      <pivotArea dataOnly="0" labelOnly="1" outline="0" fieldPosition="0">
        <references count="6">
          <reference field="1" count="1" selected="0">
            <x v="5153"/>
          </reference>
          <reference field="2" count="1" selected="0">
            <x v="5038"/>
          </reference>
          <reference field="6" count="1" selected="0">
            <x v="534"/>
          </reference>
          <reference field="7" count="1" selected="0">
            <x v="240"/>
          </reference>
          <reference field="20" count="1">
            <x v="6"/>
          </reference>
          <reference field="21" count="1" selected="0">
            <x v="20"/>
          </reference>
        </references>
      </pivotArea>
    </format>
    <format dxfId="102">
      <pivotArea dataOnly="0" labelOnly="1" outline="0" fieldPosition="0">
        <references count="6">
          <reference field="1" count="1" selected="0">
            <x v="5198"/>
          </reference>
          <reference field="2" count="1" selected="0">
            <x v="2876"/>
          </reference>
          <reference field="6" count="1" selected="0">
            <x v="534"/>
          </reference>
          <reference field="7" count="1" selected="0">
            <x v="240"/>
          </reference>
          <reference field="20" count="1">
            <x v="6"/>
          </reference>
          <reference field="21" count="1" selected="0">
            <x v="20"/>
          </reference>
        </references>
      </pivotArea>
    </format>
    <format dxfId="101">
      <pivotArea dataOnly="0" labelOnly="1" outline="0" fieldPosition="0">
        <references count="6">
          <reference field="1" count="1" selected="0">
            <x v="5272"/>
          </reference>
          <reference field="2" count="1" selected="0">
            <x v="5134"/>
          </reference>
          <reference field="6" count="1" selected="0">
            <x v="534"/>
          </reference>
          <reference field="7" count="1" selected="0">
            <x v="240"/>
          </reference>
          <reference field="20" count="1">
            <x v="6"/>
          </reference>
          <reference field="21" count="1" selected="0">
            <x v="20"/>
          </reference>
        </references>
      </pivotArea>
    </format>
    <format dxfId="100">
      <pivotArea dataOnly="0" labelOnly="1" outline="0" fieldPosition="0">
        <references count="6">
          <reference field="1" count="1" selected="0">
            <x v="4888"/>
          </reference>
          <reference field="2" count="1" selected="0">
            <x v="492"/>
          </reference>
          <reference field="6" count="1" selected="0">
            <x v="534"/>
          </reference>
          <reference field="7" count="1" selected="0">
            <x v="240"/>
          </reference>
          <reference field="20" count="1">
            <x v="6"/>
          </reference>
          <reference field="21" count="1" selected="0">
            <x v="21"/>
          </reference>
        </references>
      </pivotArea>
    </format>
    <format dxfId="99">
      <pivotArea dataOnly="0" labelOnly="1" outline="0" fieldPosition="0">
        <references count="6">
          <reference field="1" count="1" selected="0">
            <x v="5212"/>
          </reference>
          <reference field="2" count="1" selected="0">
            <x v="5088"/>
          </reference>
          <reference field="6" count="1" selected="0">
            <x v="470"/>
          </reference>
          <reference field="7" count="1" selected="0">
            <x v="240"/>
          </reference>
          <reference field="20" count="1">
            <x v="6"/>
          </reference>
          <reference field="21" count="1" selected="0">
            <x v="21"/>
          </reference>
        </references>
      </pivotArea>
    </format>
    <format dxfId="98">
      <pivotArea dataOnly="0" labelOnly="1" outline="0" fieldPosition="0">
        <references count="6">
          <reference field="1" count="1" selected="0">
            <x v="5216"/>
          </reference>
          <reference field="2" count="1" selected="0">
            <x v="5094"/>
          </reference>
          <reference field="6" count="1" selected="0">
            <x v="495"/>
          </reference>
          <reference field="7" count="1" selected="0">
            <x v="2585"/>
          </reference>
          <reference field="20" count="1">
            <x v="3"/>
          </reference>
          <reference field="21" count="1" selected="0">
            <x v="21"/>
          </reference>
        </references>
      </pivotArea>
    </format>
    <format dxfId="97">
      <pivotArea dataOnly="0" labelOnly="1" outline="0" fieldPosition="0">
        <references count="6">
          <reference field="1" count="1" selected="0">
            <x v="4989"/>
          </reference>
          <reference field="2" count="1" selected="0">
            <x v="4888"/>
          </reference>
          <reference field="6" count="1" selected="0">
            <x v="2306"/>
          </reference>
          <reference field="7" count="1" selected="0">
            <x v="2591"/>
          </reference>
          <reference field="20" count="1">
            <x v="6"/>
          </reference>
          <reference field="21" count="1" selected="0">
            <x v="24"/>
          </reference>
        </references>
      </pivotArea>
    </format>
    <format dxfId="96">
      <pivotArea dataOnly="0" labelOnly="1" outline="0" fieldPosition="0">
        <references count="6">
          <reference field="1" count="1" selected="0">
            <x v="4718"/>
          </reference>
          <reference field="2" count="1" selected="0">
            <x v="484"/>
          </reference>
          <reference field="6" count="1" selected="0">
            <x v="487"/>
          </reference>
          <reference field="7" count="1" selected="0">
            <x v="171"/>
          </reference>
          <reference field="20" count="1">
            <x v="3"/>
          </reference>
          <reference field="21" count="1" selected="0">
            <x v="26"/>
          </reference>
        </references>
      </pivotArea>
    </format>
    <format dxfId="95">
      <pivotArea dataOnly="0" labelOnly="1" outline="0" fieldPosition="0">
        <references count="6">
          <reference field="1" count="1" selected="0">
            <x v="3781"/>
          </reference>
          <reference field="2" count="1" selected="0">
            <x v="3797"/>
          </reference>
          <reference field="6" count="1" selected="0">
            <x v="885"/>
          </reference>
          <reference field="7" count="1" selected="0">
            <x v="2528"/>
          </reference>
          <reference field="20" count="1">
            <x v="2"/>
          </reference>
          <reference field="21" count="1" selected="0">
            <x v="27"/>
          </reference>
        </references>
      </pivotArea>
    </format>
    <format dxfId="94">
      <pivotArea dataOnly="0" labelOnly="1" outline="0" fieldPosition="0">
        <references count="6">
          <reference field="1" count="1" selected="0">
            <x v="4270"/>
          </reference>
          <reference field="2" count="1" selected="0">
            <x v="4210"/>
          </reference>
          <reference field="6" count="1" selected="0">
            <x v="534"/>
          </reference>
          <reference field="7" count="1" selected="0">
            <x v="240"/>
          </reference>
          <reference field="20" count="1">
            <x v="3"/>
          </reference>
          <reference field="21" count="1" selected="0">
            <x v="27"/>
          </reference>
        </references>
      </pivotArea>
    </format>
    <format dxfId="93">
      <pivotArea dataOnly="0" labelOnly="1" outline="0" fieldPosition="0">
        <references count="6">
          <reference field="1" count="1" selected="0">
            <x v="4384"/>
          </reference>
          <reference field="2" count="1" selected="0">
            <x v="4308"/>
          </reference>
          <reference field="6" count="1" selected="0">
            <x v="534"/>
          </reference>
          <reference field="7" count="1" selected="0">
            <x v="240"/>
          </reference>
          <reference field="20" count="1">
            <x v="3"/>
          </reference>
          <reference field="21" count="1" selected="0">
            <x v="27"/>
          </reference>
        </references>
      </pivotArea>
    </format>
    <format dxfId="92">
      <pivotArea dataOnly="0" labelOnly="1" outline="0" fieldPosition="0">
        <references count="6">
          <reference field="1" count="1" selected="0">
            <x v="4415"/>
          </reference>
          <reference field="2" count="1" selected="0">
            <x v="4344"/>
          </reference>
          <reference field="6" count="1" selected="0">
            <x v="440"/>
          </reference>
          <reference field="7" count="1" selected="0">
            <x v="58"/>
          </reference>
          <reference field="20" count="1">
            <x v="1"/>
          </reference>
          <reference field="21" count="1" selected="0">
            <x v="27"/>
          </reference>
        </references>
      </pivotArea>
    </format>
    <format dxfId="91">
      <pivotArea dataOnly="0" labelOnly="1" outline="0" fieldPosition="0">
        <references count="6">
          <reference field="1" count="1" selected="0">
            <x v="5240"/>
          </reference>
          <reference field="2" count="1" selected="0">
            <x v="5114"/>
          </reference>
          <reference field="6" count="1" selected="0">
            <x v="534"/>
          </reference>
          <reference field="7" count="1" selected="0">
            <x v="240"/>
          </reference>
          <reference field="20" count="1">
            <x v="6"/>
          </reference>
          <reference field="21" count="1" selected="0">
            <x v="27"/>
          </reference>
        </references>
      </pivotArea>
    </format>
    <format dxfId="90">
      <pivotArea dataOnly="0" labelOnly="1" outline="0" fieldPosition="0">
        <references count="6">
          <reference field="1" count="1" selected="0">
            <x v="4220"/>
          </reference>
          <reference field="2" count="1" selected="0">
            <x v="2740"/>
          </reference>
          <reference field="6" count="1" selected="0">
            <x v="534"/>
          </reference>
          <reference field="7" count="1" selected="0">
            <x v="240"/>
          </reference>
          <reference field="20" count="1">
            <x v="6"/>
          </reference>
          <reference field="21" count="1" selected="0">
            <x v="29"/>
          </reference>
        </references>
      </pivotArea>
    </format>
    <format dxfId="89">
      <pivotArea dataOnly="0" labelOnly="1" outline="0" fieldPosition="0">
        <references count="6">
          <reference field="1" count="1" selected="0">
            <x v="4221"/>
          </reference>
          <reference field="2" count="1" selected="0">
            <x v="1524"/>
          </reference>
          <reference field="6" count="1" selected="0">
            <x v="534"/>
          </reference>
          <reference field="7" count="1" selected="0">
            <x v="240"/>
          </reference>
          <reference field="20" count="1">
            <x v="6"/>
          </reference>
          <reference field="21" count="1" selected="0">
            <x v="29"/>
          </reference>
        </references>
      </pivotArea>
    </format>
    <format dxfId="88">
      <pivotArea dataOnly="0" labelOnly="1" outline="0" fieldPosition="0">
        <references count="6">
          <reference field="1" count="1" selected="0">
            <x v="4401"/>
          </reference>
          <reference field="2" count="1" selected="0">
            <x v="4328"/>
          </reference>
          <reference field="6" count="1" selected="0">
            <x v="534"/>
          </reference>
          <reference field="7" count="1" selected="0">
            <x v="240"/>
          </reference>
          <reference field="20" count="1">
            <x v="6"/>
          </reference>
          <reference field="21" count="1" selected="0">
            <x v="29"/>
          </reference>
        </references>
      </pivotArea>
    </format>
    <format dxfId="87">
      <pivotArea dataOnly="0" labelOnly="1" outline="0" fieldPosition="0">
        <references count="6">
          <reference field="1" count="1" selected="0">
            <x v="4402"/>
          </reference>
          <reference field="2" count="1" selected="0">
            <x v="4329"/>
          </reference>
          <reference field="6" count="1" selected="0">
            <x v="534"/>
          </reference>
          <reference field="7" count="1" selected="0">
            <x v="240"/>
          </reference>
          <reference field="20" count="1">
            <x v="6"/>
          </reference>
          <reference field="21" count="1" selected="0">
            <x v="29"/>
          </reference>
        </references>
      </pivotArea>
    </format>
    <format dxfId="86">
      <pivotArea dataOnly="0" labelOnly="1" outline="0" fieldPosition="0">
        <references count="6">
          <reference field="1" count="1" selected="0">
            <x v="4771"/>
          </reference>
          <reference field="2" count="1" selected="0">
            <x v="2707"/>
          </reference>
          <reference field="6" count="1" selected="0">
            <x v="458"/>
          </reference>
          <reference field="7" count="1" selected="0">
            <x v="145"/>
          </reference>
          <reference field="20" count="1">
            <x v="6"/>
          </reference>
          <reference field="21" count="1" selected="0">
            <x v="29"/>
          </reference>
        </references>
      </pivotArea>
    </format>
    <format dxfId="85">
      <pivotArea dataOnly="0" labelOnly="1" outline="0" fieldPosition="0">
        <references count="6">
          <reference field="1" count="1" selected="0">
            <x v="4893"/>
          </reference>
          <reference field="2" count="1" selected="0">
            <x v="4801"/>
          </reference>
          <reference field="6" count="1" selected="0">
            <x v="534"/>
          </reference>
          <reference field="7" count="1" selected="0">
            <x v="240"/>
          </reference>
          <reference field="20" count="1">
            <x v="6"/>
          </reference>
          <reference field="21" count="1" selected="0">
            <x v="29"/>
          </reference>
        </references>
      </pivotArea>
    </format>
    <format dxfId="84">
      <pivotArea dataOnly="0" labelOnly="1" outline="0" fieldPosition="0">
        <references count="6">
          <reference field="1" count="1" selected="0">
            <x v="4976"/>
          </reference>
          <reference field="2" count="1" selected="0">
            <x v="4871"/>
          </reference>
          <reference field="6" count="1" selected="0">
            <x v="534"/>
          </reference>
          <reference field="7" count="1" selected="0">
            <x v="240"/>
          </reference>
          <reference field="20" count="1">
            <x v="6"/>
          </reference>
          <reference field="21" count="1" selected="0">
            <x v="29"/>
          </reference>
        </references>
      </pivotArea>
    </format>
    <format dxfId="83">
      <pivotArea dataOnly="0" labelOnly="1" outline="0" fieldPosition="0">
        <references count="6">
          <reference field="1" count="1" selected="0">
            <x v="4986"/>
          </reference>
          <reference field="2" count="1" selected="0">
            <x v="4884"/>
          </reference>
          <reference field="6" count="1" selected="0">
            <x v="466"/>
          </reference>
          <reference field="7" count="1" selected="0">
            <x v="2395"/>
          </reference>
          <reference field="20" count="1">
            <x v="6"/>
          </reference>
          <reference field="21" count="1" selected="0">
            <x v="29"/>
          </reference>
        </references>
      </pivotArea>
    </format>
    <format dxfId="82">
      <pivotArea dataOnly="0" labelOnly="1" outline="0" fieldPosition="0">
        <references count="6">
          <reference field="1" count="1" selected="0">
            <x v="5208"/>
          </reference>
          <reference field="2" count="1" selected="0">
            <x v="5083"/>
          </reference>
          <reference field="6" count="1" selected="0">
            <x v="534"/>
          </reference>
          <reference field="7" count="1" selected="0">
            <x v="240"/>
          </reference>
          <reference field="20" count="1">
            <x v="6"/>
          </reference>
          <reference field="21" count="1" selected="0">
            <x v="29"/>
          </reference>
        </references>
      </pivotArea>
    </format>
    <format dxfId="81">
      <pivotArea dataOnly="0" labelOnly="1" outline="0" fieldPosition="0">
        <references count="6">
          <reference field="1" count="1" selected="0">
            <x v="5223"/>
          </reference>
          <reference field="2" count="1" selected="0">
            <x v="5099"/>
          </reference>
          <reference field="6" count="1" selected="0">
            <x v="534"/>
          </reference>
          <reference field="7" count="1" selected="0">
            <x v="240"/>
          </reference>
          <reference field="20" count="1">
            <x v="6"/>
          </reference>
          <reference field="21" count="1" selected="0">
            <x v="29"/>
          </reference>
        </references>
      </pivotArea>
    </format>
    <format dxfId="80">
      <pivotArea dataOnly="0" labelOnly="1" outline="0" fieldPosition="0">
        <references count="6">
          <reference field="1" count="1" selected="0">
            <x v="5224"/>
          </reference>
          <reference field="2" count="1" selected="0">
            <x v="5100"/>
          </reference>
          <reference field="6" count="1" selected="0">
            <x v="534"/>
          </reference>
          <reference field="7" count="1" selected="0">
            <x v="240"/>
          </reference>
          <reference field="20" count="1">
            <x v="6"/>
          </reference>
          <reference field="21" count="1" selected="0">
            <x v="29"/>
          </reference>
        </references>
      </pivotArea>
    </format>
    <format dxfId="79">
      <pivotArea dataOnly="0" labelOnly="1" outline="0" fieldPosition="0">
        <references count="6">
          <reference field="1" count="1" selected="0">
            <x v="3018"/>
          </reference>
          <reference field="2" count="1" selected="0">
            <x v="1645"/>
          </reference>
          <reference field="6" count="1" selected="0">
            <x v="1782"/>
          </reference>
          <reference field="7" count="1" selected="0">
            <x v="2122"/>
          </reference>
          <reference field="20" count="1">
            <x v="3"/>
          </reference>
          <reference field="21" count="1" selected="0">
            <x v="32"/>
          </reference>
        </references>
      </pivotArea>
    </format>
    <format dxfId="78">
      <pivotArea dataOnly="0" labelOnly="1" outline="0" fieldPosition="0">
        <references count="6">
          <reference field="1" count="1" selected="0">
            <x v="4434"/>
          </reference>
          <reference field="2" count="1" selected="0">
            <x v="2631"/>
          </reference>
          <reference field="6" count="1" selected="0">
            <x v="534"/>
          </reference>
          <reference field="7" count="1" selected="0">
            <x v="240"/>
          </reference>
          <reference field="20" count="1">
            <x v="6"/>
          </reference>
          <reference field="21" count="1" selected="0">
            <x v="33"/>
          </reference>
        </references>
      </pivotArea>
    </format>
    <format dxfId="77">
      <pivotArea dataOnly="0" labelOnly="1" outline="0" fieldPosition="0">
        <references count="6">
          <reference field="1" count="1" selected="0">
            <x v="4758"/>
          </reference>
          <reference field="2" count="1" selected="0">
            <x v="3297"/>
          </reference>
          <reference field="6" count="1" selected="0">
            <x v="534"/>
          </reference>
          <reference field="7" count="1" selected="0">
            <x v="240"/>
          </reference>
          <reference field="20" count="1">
            <x v="6"/>
          </reference>
          <reference field="21" count="1" selected="0">
            <x v="33"/>
          </reference>
        </references>
      </pivotArea>
    </format>
    <format dxfId="76">
      <pivotArea dataOnly="0" labelOnly="1" outline="0" fieldPosition="0">
        <references count="6">
          <reference field="1" count="1" selected="0">
            <x v="5199"/>
          </reference>
          <reference field="2" count="1" selected="0">
            <x v="5069"/>
          </reference>
          <reference field="6" count="1" selected="0">
            <x v="534"/>
          </reference>
          <reference field="7" count="1" selected="0">
            <x v="240"/>
          </reference>
          <reference field="20" count="1">
            <x v="6"/>
          </reference>
          <reference field="21" count="1" selected="0">
            <x v="33"/>
          </reference>
        </references>
      </pivotArea>
    </format>
    <format dxfId="75">
      <pivotArea dataOnly="0" labelOnly="1" outline="0" fieldPosition="0">
        <references count="6">
          <reference field="1" count="1" selected="0">
            <x v="4745"/>
          </reference>
          <reference field="2" count="1" selected="0">
            <x v="1955"/>
          </reference>
          <reference field="6" count="1" selected="0">
            <x v="490"/>
          </reference>
          <reference field="7" count="1" selected="0">
            <x v="176"/>
          </reference>
          <reference field="20" count="1">
            <x v="3"/>
          </reference>
          <reference field="21" count="1" selected="0">
            <x v="37"/>
          </reference>
        </references>
      </pivotArea>
    </format>
    <format dxfId="74">
      <pivotArea dataOnly="0" labelOnly="1" outline="0" fieldPosition="0">
        <references count="6">
          <reference field="1" count="1" selected="0">
            <x v="5317"/>
          </reference>
          <reference field="2" count="1" selected="0">
            <x v="5181"/>
          </reference>
          <reference field="6" count="1" selected="0">
            <x v="534"/>
          </reference>
          <reference field="7" count="1" selected="0">
            <x v="240"/>
          </reference>
          <reference field="20" count="1">
            <x v="6"/>
          </reference>
          <reference field="21" count="1" selected="0">
            <x v="42"/>
          </reference>
        </references>
      </pivotArea>
    </format>
    <format dxfId="73">
      <pivotArea dataOnly="0" labelOnly="1" outline="0" fieldPosition="0">
        <references count="6">
          <reference field="1" count="1" selected="0">
            <x v="5321"/>
          </reference>
          <reference field="2" count="1" selected="0">
            <x v="609"/>
          </reference>
          <reference field="6" count="1" selected="0">
            <x v="534"/>
          </reference>
          <reference field="7" count="1" selected="0">
            <x v="240"/>
          </reference>
          <reference field="20" count="1">
            <x v="6"/>
          </reference>
          <reference field="21" count="1" selected="0">
            <x v="42"/>
          </reference>
        </references>
      </pivotArea>
    </format>
    <format dxfId="72">
      <pivotArea dataOnly="0" labelOnly="1" outline="0" fieldPosition="0">
        <references count="6">
          <reference field="1" count="1" selected="0">
            <x v="4409"/>
          </reference>
          <reference field="2" count="1" selected="0">
            <x v="4337"/>
          </reference>
          <reference field="6" count="1" selected="0">
            <x v="534"/>
          </reference>
          <reference field="7" count="1" selected="0">
            <x v="240"/>
          </reference>
          <reference field="20" count="1">
            <x v="6"/>
          </reference>
          <reference field="21" count="1" selected="0">
            <x v="43"/>
          </reference>
        </references>
      </pivotArea>
    </format>
    <format dxfId="71">
      <pivotArea dataOnly="0" labelOnly="1" outline="0" fieldPosition="0">
        <references count="6">
          <reference field="1" count="1" selected="0">
            <x v="4491"/>
          </reference>
          <reference field="2" count="1" selected="0">
            <x v="4405"/>
          </reference>
          <reference field="6" count="1" selected="0">
            <x v="2252"/>
          </reference>
          <reference field="7" count="1" selected="0">
            <x v="2699"/>
          </reference>
          <reference field="20" count="1">
            <x v="3"/>
          </reference>
          <reference field="21" count="1" selected="0">
            <x v="44"/>
          </reference>
        </references>
      </pivotArea>
    </format>
    <format dxfId="70">
      <pivotArea dataOnly="0" labelOnly="1" outline="0" fieldPosition="0">
        <references count="6">
          <reference field="1" count="1" selected="0">
            <x v="5201"/>
          </reference>
          <reference field="2" count="1" selected="0">
            <x v="5073"/>
          </reference>
          <reference field="6" count="1" selected="0">
            <x v="2141"/>
          </reference>
          <reference field="7" count="1" selected="0">
            <x v="3073"/>
          </reference>
          <reference field="20" count="1">
            <x v="6"/>
          </reference>
          <reference field="21" count="1" selected="0">
            <x v="48"/>
          </reference>
        </references>
      </pivotArea>
    </format>
    <format dxfId="69">
      <pivotArea dataOnly="0" labelOnly="1" outline="0" fieldPosition="0">
        <references count="6">
          <reference field="1" count="1" selected="0">
            <x v="1636"/>
          </reference>
          <reference field="2" count="1" selected="0">
            <x v="1802"/>
          </reference>
          <reference field="6" count="1" selected="0">
            <x v="534"/>
          </reference>
          <reference field="7" count="1" selected="0">
            <x v="240"/>
          </reference>
          <reference field="20" count="1">
            <x v="6"/>
          </reference>
          <reference field="21" count="1" selected="0">
            <x v="52"/>
          </reference>
        </references>
      </pivotArea>
    </format>
    <format dxfId="68">
      <pivotArea dataOnly="0" labelOnly="1" outline="0" fieldPosition="0">
        <references count="6">
          <reference field="1" count="1" selected="0">
            <x v="1814"/>
          </reference>
          <reference field="2" count="1" selected="0">
            <x v="1826"/>
          </reference>
          <reference field="6" count="1" selected="0">
            <x v="534"/>
          </reference>
          <reference field="7" count="1" selected="0">
            <x v="240"/>
          </reference>
          <reference field="20" count="1">
            <x v="6"/>
          </reference>
          <reference field="21" count="1" selected="0">
            <x v="52"/>
          </reference>
        </references>
      </pivotArea>
    </format>
    <format dxfId="67">
      <pivotArea dataOnly="0" labelOnly="1" outline="0" fieldPosition="0">
        <references count="6">
          <reference field="1" count="1" selected="0">
            <x v="1815"/>
          </reference>
          <reference field="2" count="1" selected="0">
            <x v="2037"/>
          </reference>
          <reference field="6" count="1" selected="0">
            <x v="534"/>
          </reference>
          <reference field="7" count="1" selected="0">
            <x v="240"/>
          </reference>
          <reference field="20" count="1">
            <x v="6"/>
          </reference>
          <reference field="21" count="1" selected="0">
            <x v="52"/>
          </reference>
        </references>
      </pivotArea>
    </format>
    <format dxfId="66">
      <pivotArea dataOnly="0" labelOnly="1" outline="0" fieldPosition="0">
        <references count="6">
          <reference field="1" count="1" selected="0">
            <x v="1816"/>
          </reference>
          <reference field="2" count="1" selected="0">
            <x v="2039"/>
          </reference>
          <reference field="6" count="1" selected="0">
            <x v="534"/>
          </reference>
          <reference field="7" count="1" selected="0">
            <x v="240"/>
          </reference>
          <reference field="20" count="1">
            <x v="6"/>
          </reference>
          <reference field="21" count="1" selected="0">
            <x v="52"/>
          </reference>
        </references>
      </pivotArea>
    </format>
    <format dxfId="65">
      <pivotArea dataOnly="0" labelOnly="1" outline="0" fieldPosition="0">
        <references count="6">
          <reference field="1" count="1" selected="0">
            <x v="2364"/>
          </reference>
          <reference field="2" count="1" selected="0">
            <x v="2653"/>
          </reference>
          <reference field="6" count="1" selected="0">
            <x v="783"/>
          </reference>
          <reference field="7" count="1" selected="0">
            <x v="240"/>
          </reference>
          <reference field="20" count="1">
            <x v="6"/>
          </reference>
          <reference field="21" count="1" selected="0">
            <x v="52"/>
          </reference>
        </references>
      </pivotArea>
    </format>
    <format dxfId="64">
      <pivotArea dataOnly="0" labelOnly="1" outline="0" fieldPosition="0">
        <references count="6">
          <reference field="1" count="1" selected="0">
            <x v="436"/>
          </reference>
          <reference field="2" count="1" selected="0">
            <x v="1945"/>
          </reference>
          <reference field="6" count="1" selected="0">
            <x v="534"/>
          </reference>
          <reference field="7" count="1" selected="0">
            <x v="240"/>
          </reference>
          <reference field="20" count="1">
            <x v="6"/>
          </reference>
          <reference field="21" count="1" selected="0">
            <x v="53"/>
          </reference>
        </references>
      </pivotArea>
    </format>
    <format dxfId="63">
      <pivotArea dataOnly="0" labelOnly="1" outline="0" fieldPosition="0">
        <references count="6">
          <reference field="1" count="1" selected="0">
            <x v="5231"/>
          </reference>
          <reference field="2" count="1" selected="0">
            <x v="267"/>
          </reference>
          <reference field="6" count="1" selected="0">
            <x v="534"/>
          </reference>
          <reference field="7" count="1" selected="0">
            <x v="240"/>
          </reference>
          <reference field="20" count="1">
            <x v="6"/>
          </reference>
          <reference field="21" count="1" selected="0">
            <x v="54"/>
          </reference>
        </references>
      </pivotArea>
    </format>
    <format dxfId="62">
      <pivotArea dataOnly="0" labelOnly="1" outline="0" fieldPosition="0">
        <references count="6">
          <reference field="1" count="1" selected="0">
            <x v="5015"/>
          </reference>
          <reference field="2" count="1" selected="0">
            <x v="545"/>
          </reference>
          <reference field="6" count="1" selected="0">
            <x v="534"/>
          </reference>
          <reference field="7" count="1" selected="0">
            <x v="240"/>
          </reference>
          <reference field="20" count="1">
            <x v="6"/>
          </reference>
          <reference field="21" count="1" selected="0">
            <x v="55"/>
          </reference>
        </references>
      </pivotArea>
    </format>
    <format dxfId="61">
      <pivotArea dataOnly="0" labelOnly="1" outline="0" fieldPosition="0">
        <references count="6">
          <reference field="1" count="1" selected="0">
            <x v="5042"/>
          </reference>
          <reference field="2" count="1" selected="0">
            <x v="4938"/>
          </reference>
          <reference field="6" count="1" selected="0">
            <x v="534"/>
          </reference>
          <reference field="7" count="1" selected="0">
            <x v="240"/>
          </reference>
          <reference field="20" count="1">
            <x v="6"/>
          </reference>
          <reference field="21" count="1" selected="0">
            <x v="55"/>
          </reference>
        </references>
      </pivotArea>
    </format>
    <format dxfId="60">
      <pivotArea dataOnly="0" labelOnly="1" outline="0" fieldPosition="0">
        <references count="6">
          <reference field="1" count="1" selected="0">
            <x v="5180"/>
          </reference>
          <reference field="2" count="1" selected="0">
            <x v="5060"/>
          </reference>
          <reference field="6" count="1" selected="0">
            <x v="534"/>
          </reference>
          <reference field="7" count="1" selected="0">
            <x v="240"/>
          </reference>
          <reference field="20" count="1">
            <x v="6"/>
          </reference>
          <reference field="21" count="1" selected="0">
            <x v="55"/>
          </reference>
        </references>
      </pivotArea>
    </format>
    <format dxfId="59">
      <pivotArea dataOnly="0" labelOnly="1" outline="0" fieldPosition="0">
        <references count="6">
          <reference field="1" count="1" selected="0">
            <x v="5183"/>
          </reference>
          <reference field="2" count="1" selected="0">
            <x v="727"/>
          </reference>
          <reference field="6" count="1" selected="0">
            <x v="534"/>
          </reference>
          <reference field="7" count="1" selected="0">
            <x v="240"/>
          </reference>
          <reference field="20" count="1">
            <x v="6"/>
          </reference>
          <reference field="21" count="1" selected="0">
            <x v="55"/>
          </reference>
        </references>
      </pivotArea>
    </format>
    <format dxfId="58">
      <pivotArea dataOnly="0" labelOnly="1" outline="0" fieldPosition="0">
        <references count="6">
          <reference field="1" count="1" selected="0">
            <x v="5190"/>
          </reference>
          <reference field="2" count="1" selected="0">
            <x v="5062"/>
          </reference>
          <reference field="6" count="1" selected="0">
            <x v="534"/>
          </reference>
          <reference field="7" count="1" selected="0">
            <x v="240"/>
          </reference>
          <reference field="20" count="1">
            <x v="6"/>
          </reference>
          <reference field="21" count="1" selected="0">
            <x v="55"/>
          </reference>
        </references>
      </pivotArea>
    </format>
    <format dxfId="57">
      <pivotArea dataOnly="0" labelOnly="1" outline="0" fieldPosition="0">
        <references count="6">
          <reference field="1" count="1" selected="0">
            <x v="5192"/>
          </reference>
          <reference field="2" count="1" selected="0">
            <x v="5064"/>
          </reference>
          <reference field="6" count="1" selected="0">
            <x v="534"/>
          </reference>
          <reference field="7" count="1" selected="0">
            <x v="240"/>
          </reference>
          <reference field="20" count="1">
            <x v="6"/>
          </reference>
          <reference field="21" count="1" selected="0">
            <x v="55"/>
          </reference>
        </references>
      </pivotArea>
    </format>
    <format dxfId="56">
      <pivotArea dataOnly="0" labelOnly="1" outline="0" fieldPosition="0">
        <references count="6">
          <reference field="1" count="1" selected="0">
            <x v="5211"/>
          </reference>
          <reference field="2" count="1" selected="0">
            <x v="5085"/>
          </reference>
          <reference field="6" count="1" selected="0">
            <x v="481"/>
          </reference>
          <reference field="7" count="1" selected="0">
            <x v="115"/>
          </reference>
          <reference field="20" count="1">
            <x v="1"/>
          </reference>
          <reference field="21" count="1" selected="0">
            <x v="55"/>
          </reference>
        </references>
      </pivotArea>
    </format>
    <format dxfId="55">
      <pivotArea dataOnly="0" labelOnly="1" outline="0" fieldPosition="0">
        <references count="6">
          <reference field="1" count="1" selected="0">
            <x v="3766"/>
          </reference>
          <reference field="2" count="1" selected="0">
            <x v="3783"/>
          </reference>
          <reference field="6" count="1" selected="0">
            <x v="488"/>
          </reference>
          <reference field="7" count="1" selected="0">
            <x v="2522"/>
          </reference>
          <reference field="20" count="1">
            <x v="3"/>
          </reference>
          <reference field="21" count="1" selected="0">
            <x v="56"/>
          </reference>
        </references>
      </pivotArea>
    </format>
    <format dxfId="54">
      <pivotArea dataOnly="0" labelOnly="1" outline="0" fieldPosition="0">
        <references count="4">
          <reference field="1" count="1" selected="0">
            <x v="81"/>
          </reference>
          <reference field="2" count="1" selected="0">
            <x v="487"/>
          </reference>
          <reference field="6" count="1">
            <x v="504"/>
          </reference>
          <reference field="21" count="1" selected="0">
            <x v="0"/>
          </reference>
        </references>
      </pivotArea>
    </format>
    <format dxfId="53">
      <pivotArea dataOnly="0" labelOnly="1" outline="0" fieldPosition="0">
        <references count="4">
          <reference field="1" count="1" selected="0">
            <x v="91"/>
          </reference>
          <reference field="2" count="1" selected="0">
            <x v="405"/>
          </reference>
          <reference field="6" count="1">
            <x v="487"/>
          </reference>
          <reference field="21" count="1" selected="0">
            <x v="0"/>
          </reference>
        </references>
      </pivotArea>
    </format>
    <format dxfId="52">
      <pivotArea dataOnly="0" labelOnly="1" outline="0" fieldPosition="0">
        <references count="4">
          <reference field="1" count="1" selected="0">
            <x v="92"/>
          </reference>
          <reference field="2" count="1" selected="0">
            <x v="394"/>
          </reference>
          <reference field="6" count="1">
            <x v="493"/>
          </reference>
          <reference field="21" count="1" selected="0">
            <x v="0"/>
          </reference>
        </references>
      </pivotArea>
    </format>
    <format dxfId="51">
      <pivotArea dataOnly="0" labelOnly="1" outline="0" fieldPosition="0">
        <references count="4">
          <reference field="1" count="1" selected="0">
            <x v="93"/>
          </reference>
          <reference field="2" count="1" selected="0">
            <x v="93"/>
          </reference>
          <reference field="6" count="1">
            <x v="494"/>
          </reference>
          <reference field="21" count="1" selected="0">
            <x v="0"/>
          </reference>
        </references>
      </pivotArea>
    </format>
    <format dxfId="50">
      <pivotArea dataOnly="0" labelOnly="1" outline="0" fieldPosition="0">
        <references count="4">
          <reference field="1" count="1" selected="0">
            <x v="160"/>
          </reference>
          <reference field="2" count="1" selected="0">
            <x v="209"/>
          </reference>
          <reference field="6" count="1">
            <x v="508"/>
          </reference>
          <reference field="21" count="1" selected="0">
            <x v="0"/>
          </reference>
        </references>
      </pivotArea>
    </format>
    <format dxfId="49">
      <pivotArea dataOnly="0" labelOnly="1" outline="0" fieldPosition="0">
        <references count="4">
          <reference field="1" count="1" selected="0">
            <x v="194"/>
          </reference>
          <reference field="2" count="1" selected="0">
            <x v="0"/>
          </reference>
          <reference field="6" count="1">
            <x v="502"/>
          </reference>
          <reference field="21" count="1" selected="0">
            <x v="0"/>
          </reference>
        </references>
      </pivotArea>
    </format>
    <format dxfId="48">
      <pivotArea dataOnly="0" labelOnly="1" outline="0" fieldPosition="0">
        <references count="4">
          <reference field="1" count="1" selected="0">
            <x v="228"/>
          </reference>
          <reference field="2" count="1" selected="0">
            <x v="266"/>
          </reference>
          <reference field="6" count="1">
            <x v="541"/>
          </reference>
          <reference field="21" count="1" selected="0">
            <x v="0"/>
          </reference>
        </references>
      </pivotArea>
    </format>
    <format dxfId="47">
      <pivotArea dataOnly="0" labelOnly="1" outline="0" fieldPosition="0">
        <references count="4">
          <reference field="1" count="1" selected="0">
            <x v="229"/>
          </reference>
          <reference field="2" count="1" selected="0">
            <x v="76"/>
          </reference>
          <reference field="6" count="1">
            <x v="474"/>
          </reference>
          <reference field="21" count="1" selected="0">
            <x v="0"/>
          </reference>
        </references>
      </pivotArea>
    </format>
    <format dxfId="46">
      <pivotArea dataOnly="0" labelOnly="1" outline="0" fieldPosition="0">
        <references count="4">
          <reference field="1" count="1" selected="0">
            <x v="254"/>
          </reference>
          <reference field="2" count="1" selected="0">
            <x v="478"/>
          </reference>
          <reference field="6" count="1">
            <x v="507"/>
          </reference>
          <reference field="21" count="1" selected="0">
            <x v="0"/>
          </reference>
        </references>
      </pivotArea>
    </format>
    <format dxfId="45">
      <pivotArea dataOnly="0" labelOnly="1" outline="0" fieldPosition="0">
        <references count="4">
          <reference field="1" count="1" selected="0">
            <x v="288"/>
          </reference>
          <reference field="2" count="1" selected="0">
            <x v="270"/>
          </reference>
          <reference field="6" count="1">
            <x v="2343"/>
          </reference>
          <reference field="21" count="1" selected="0">
            <x v="0"/>
          </reference>
        </references>
      </pivotArea>
    </format>
    <format dxfId="44">
      <pivotArea dataOnly="0" labelOnly="1" outline="0" fieldPosition="0">
        <references count="4">
          <reference field="1" count="1" selected="0">
            <x v="411"/>
          </reference>
          <reference field="2" count="1" selected="0">
            <x v="242"/>
          </reference>
          <reference field="6" count="1">
            <x v="2309"/>
          </reference>
          <reference field="21" count="1" selected="0">
            <x v="0"/>
          </reference>
        </references>
      </pivotArea>
    </format>
    <format dxfId="43">
      <pivotArea dataOnly="0" labelOnly="1" outline="0" fieldPosition="0">
        <references count="4">
          <reference field="1" count="1" selected="0">
            <x v="413"/>
          </reference>
          <reference field="2" count="1" selected="0">
            <x v="469"/>
          </reference>
          <reference field="6" count="1">
            <x v="511"/>
          </reference>
          <reference field="21" count="1" selected="0">
            <x v="0"/>
          </reference>
        </references>
      </pivotArea>
    </format>
    <format dxfId="42">
      <pivotArea dataOnly="0" labelOnly="1" outline="0" fieldPosition="0">
        <references count="4">
          <reference field="1" count="1" selected="0">
            <x v="424"/>
          </reference>
          <reference field="2" count="1" selected="0">
            <x v="279"/>
          </reference>
          <reference field="6" count="1">
            <x v="496"/>
          </reference>
          <reference field="21" count="1" selected="0">
            <x v="0"/>
          </reference>
        </references>
      </pivotArea>
    </format>
    <format dxfId="41">
      <pivotArea dataOnly="0" labelOnly="1" outline="0" fieldPosition="0">
        <references count="4">
          <reference field="1" count="1" selected="0">
            <x v="425"/>
          </reference>
          <reference field="2" count="1" selected="0">
            <x v="489"/>
          </reference>
          <reference field="6" count="1">
            <x v="511"/>
          </reference>
          <reference field="21" count="1" selected="0">
            <x v="0"/>
          </reference>
        </references>
      </pivotArea>
    </format>
    <format dxfId="40">
      <pivotArea dataOnly="0" labelOnly="1" outline="0" fieldPosition="0">
        <references count="4">
          <reference field="1" count="1" selected="0">
            <x v="516"/>
          </reference>
          <reference field="2" count="1" selected="0">
            <x v="570"/>
          </reference>
          <reference field="6" count="1">
            <x v="490"/>
          </reference>
          <reference field="21" count="1" selected="0">
            <x v="0"/>
          </reference>
        </references>
      </pivotArea>
    </format>
    <format dxfId="39">
      <pivotArea dataOnly="0" labelOnly="1" outline="0" fieldPosition="0">
        <references count="4">
          <reference field="1" count="1" selected="0">
            <x v="283"/>
          </reference>
          <reference field="2" count="1" selected="0">
            <x v="377"/>
          </reference>
          <reference field="6" count="1">
            <x v="420"/>
          </reference>
          <reference field="21" count="1" selected="0">
            <x v="1"/>
          </reference>
        </references>
      </pivotArea>
    </format>
    <format dxfId="38">
      <pivotArea dataOnly="0" labelOnly="1" outline="0" fieldPosition="0">
        <references count="4">
          <reference field="1" count="1" selected="0">
            <x v="218"/>
          </reference>
          <reference field="2" count="1" selected="0">
            <x v="141"/>
          </reference>
          <reference field="6" count="1">
            <x v="534"/>
          </reference>
          <reference field="21" count="1" selected="0">
            <x v="2"/>
          </reference>
        </references>
      </pivotArea>
    </format>
    <format dxfId="37">
      <pivotArea dataOnly="0" labelOnly="1" outline="0" fieldPosition="0">
        <references count="4">
          <reference field="1" count="1" selected="0">
            <x v="5324"/>
          </reference>
          <reference field="2" count="1" selected="0">
            <x v="5191"/>
          </reference>
          <reference field="6" count="1">
            <x v="495"/>
          </reference>
          <reference field="21" count="1" selected="0">
            <x v="2"/>
          </reference>
        </references>
      </pivotArea>
    </format>
    <format dxfId="36">
      <pivotArea dataOnly="0" labelOnly="1" outline="0" fieldPosition="0">
        <references count="4">
          <reference field="1" count="1" selected="0">
            <x v="172"/>
          </reference>
          <reference field="2" count="1" selected="0">
            <x v="158"/>
          </reference>
          <reference field="6" count="1">
            <x v="534"/>
          </reference>
          <reference field="21" count="1" selected="0">
            <x v="3"/>
          </reference>
        </references>
      </pivotArea>
    </format>
    <format dxfId="35">
      <pivotArea dataOnly="0" labelOnly="1" outline="0" fieldPosition="0">
        <references count="4">
          <reference field="1" count="1" selected="0">
            <x v="7836"/>
          </reference>
          <reference field="2" count="1" selected="0">
            <x v="499"/>
          </reference>
          <reference field="6" count="1">
            <x v="2141"/>
          </reference>
          <reference field="21" count="1" selected="0">
            <x v="3"/>
          </reference>
        </references>
      </pivotArea>
    </format>
    <format dxfId="34">
      <pivotArea dataOnly="0" labelOnly="1" outline="0" fieldPosition="0">
        <references count="4">
          <reference field="1" count="1" selected="0">
            <x v="122"/>
          </reference>
          <reference field="2" count="1" selected="0">
            <x v="65"/>
          </reference>
          <reference field="6" count="1">
            <x v="534"/>
          </reference>
          <reference field="21" count="1" selected="0">
            <x v="4"/>
          </reference>
        </references>
      </pivotArea>
    </format>
    <format dxfId="33">
      <pivotArea dataOnly="0" labelOnly="1" outline="0" fieldPosition="0">
        <references count="4">
          <reference field="1" count="1" selected="0">
            <x v="232"/>
          </reference>
          <reference field="2" count="1" selected="0">
            <x v="382"/>
          </reference>
          <reference field="6" count="1">
            <x v="495"/>
          </reference>
          <reference field="21" count="1" selected="0">
            <x v="4"/>
          </reference>
        </references>
      </pivotArea>
    </format>
    <format dxfId="32">
      <pivotArea dataOnly="0" labelOnly="1" outline="0" fieldPosition="0">
        <references count="4">
          <reference field="1" count="1" selected="0">
            <x v="302"/>
          </reference>
          <reference field="2" count="1" selected="0">
            <x v="85"/>
          </reference>
          <reference field="6" count="1">
            <x v="534"/>
          </reference>
          <reference field="21" count="1" selected="0">
            <x v="4"/>
          </reference>
        </references>
      </pivotArea>
    </format>
    <format dxfId="31">
      <pivotArea dataOnly="0" labelOnly="1" outline="0" fieldPosition="0">
        <references count="4">
          <reference field="1" count="1" selected="0">
            <x v="303"/>
          </reference>
          <reference field="2" count="1" selected="0">
            <x v="130"/>
          </reference>
          <reference field="6" count="1">
            <x v="498"/>
          </reference>
          <reference field="21" count="1" selected="0">
            <x v="4"/>
          </reference>
        </references>
      </pivotArea>
    </format>
    <format dxfId="30">
      <pivotArea dataOnly="0" labelOnly="1" outline="0" fieldPosition="0">
        <references count="4">
          <reference field="1" count="1" selected="0">
            <x v="511"/>
          </reference>
          <reference field="2" count="1" selected="0">
            <x v="247"/>
          </reference>
          <reference field="6" count="1">
            <x v="506"/>
          </reference>
          <reference field="21" count="1" selected="0">
            <x v="4"/>
          </reference>
        </references>
      </pivotArea>
    </format>
    <format dxfId="29">
      <pivotArea dataOnly="0" labelOnly="1" outline="0" fieldPosition="0">
        <references count="4">
          <reference field="1" count="1" selected="0">
            <x v="5327"/>
          </reference>
          <reference field="2" count="1" selected="0">
            <x v="5194"/>
          </reference>
          <reference field="6" count="1">
            <x v="534"/>
          </reference>
          <reference field="21" count="1" selected="0">
            <x v="4"/>
          </reference>
        </references>
      </pivotArea>
    </format>
    <format dxfId="28">
      <pivotArea dataOnly="0" labelOnly="1" outline="0" fieldPosition="0">
        <references count="4">
          <reference field="1" count="1" selected="0">
            <x v="1098"/>
          </reference>
          <reference field="2" count="1" selected="0">
            <x v="1128"/>
          </reference>
          <reference field="6" count="1">
            <x v="544"/>
          </reference>
          <reference field="21" count="1" selected="0">
            <x v="6"/>
          </reference>
        </references>
      </pivotArea>
    </format>
    <format dxfId="27">
      <pivotArea dataOnly="0" labelOnly="1" outline="0" fieldPosition="0">
        <references count="4">
          <reference field="1" count="1" selected="0">
            <x v="1099"/>
          </reference>
          <reference field="2" count="1" selected="0">
            <x v="1176"/>
          </reference>
          <reference field="6" count="1">
            <x v="501"/>
          </reference>
          <reference field="21" count="1" selected="0">
            <x v="6"/>
          </reference>
        </references>
      </pivotArea>
    </format>
    <format dxfId="26">
      <pivotArea dataOnly="0" labelOnly="1" outline="0" fieldPosition="0">
        <references count="4">
          <reference field="1" count="1" selected="0">
            <x v="1100"/>
          </reference>
          <reference field="2" count="1" selected="0">
            <x v="656"/>
          </reference>
          <reference field="6" count="1">
            <x v="534"/>
          </reference>
          <reference field="21" count="1" selected="0">
            <x v="6"/>
          </reference>
        </references>
      </pivotArea>
    </format>
    <format dxfId="25">
      <pivotArea dataOnly="0" labelOnly="1" outline="0" fieldPosition="0">
        <references count="5">
          <reference field="1" count="1" selected="0">
            <x v="81"/>
          </reference>
          <reference field="2" count="1" selected="0">
            <x v="487"/>
          </reference>
          <reference field="6" count="1" selected="0">
            <x v="504"/>
          </reference>
          <reference field="7" count="1">
            <x v="192"/>
          </reference>
          <reference field="21" count="1" selected="0">
            <x v="0"/>
          </reference>
        </references>
      </pivotArea>
    </format>
    <format dxfId="24">
      <pivotArea dataOnly="0" labelOnly="1" outline="0" fieldPosition="0">
        <references count="5">
          <reference field="1" count="1" selected="0">
            <x v="91"/>
          </reference>
          <reference field="2" count="1" selected="0">
            <x v="405"/>
          </reference>
          <reference field="6" count="1" selected="0">
            <x v="487"/>
          </reference>
          <reference field="7" count="1">
            <x v="224"/>
          </reference>
          <reference field="21" count="1" selected="0">
            <x v="0"/>
          </reference>
        </references>
      </pivotArea>
    </format>
    <format dxfId="23">
      <pivotArea dataOnly="0" labelOnly="1" outline="0" fieldPosition="0">
        <references count="5">
          <reference field="1" count="1" selected="0">
            <x v="92"/>
          </reference>
          <reference field="2" count="1" selected="0">
            <x v="394"/>
          </reference>
          <reference field="6" count="1" selected="0">
            <x v="493"/>
          </reference>
          <reference field="7" count="1">
            <x v="180"/>
          </reference>
          <reference field="21" count="1" selected="0">
            <x v="0"/>
          </reference>
        </references>
      </pivotArea>
    </format>
    <format dxfId="22">
      <pivotArea dataOnly="0" labelOnly="1" outline="0" fieldPosition="0">
        <references count="5">
          <reference field="1" count="1" selected="0">
            <x v="93"/>
          </reference>
          <reference field="2" count="1" selected="0">
            <x v="93"/>
          </reference>
          <reference field="6" count="1" selected="0">
            <x v="494"/>
          </reference>
          <reference field="7" count="1">
            <x v="209"/>
          </reference>
          <reference field="21" count="1" selected="0">
            <x v="0"/>
          </reference>
        </references>
      </pivotArea>
    </format>
    <format dxfId="21">
      <pivotArea dataOnly="0" labelOnly="1" outline="0" fieldPosition="0">
        <references count="5">
          <reference field="1" count="1" selected="0">
            <x v="160"/>
          </reference>
          <reference field="2" count="1" selected="0">
            <x v="209"/>
          </reference>
          <reference field="6" count="1" selected="0">
            <x v="508"/>
          </reference>
          <reference field="7" count="1">
            <x v="212"/>
          </reference>
          <reference field="21" count="1" selected="0">
            <x v="0"/>
          </reference>
        </references>
      </pivotArea>
    </format>
    <format dxfId="20">
      <pivotArea dataOnly="0" labelOnly="1" outline="0" fieldPosition="0">
        <references count="5">
          <reference field="1" count="1" selected="0">
            <x v="194"/>
          </reference>
          <reference field="2" count="1" selected="0">
            <x v="0"/>
          </reference>
          <reference field="6" count="1" selected="0">
            <x v="502"/>
          </reference>
          <reference field="7" count="1">
            <x v="191"/>
          </reference>
          <reference field="21" count="1" selected="0">
            <x v="0"/>
          </reference>
        </references>
      </pivotArea>
    </format>
    <format dxfId="19">
      <pivotArea dataOnly="0" labelOnly="1" outline="0" fieldPosition="0">
        <references count="5">
          <reference field="1" count="1" selected="0">
            <x v="228"/>
          </reference>
          <reference field="2" count="1" selected="0">
            <x v="266"/>
          </reference>
          <reference field="6" count="1" selected="0">
            <x v="541"/>
          </reference>
          <reference field="7" count="1">
            <x v="560"/>
          </reference>
          <reference field="21" count="1" selected="0">
            <x v="0"/>
          </reference>
        </references>
      </pivotArea>
    </format>
    <format dxfId="18">
      <pivotArea dataOnly="0" labelOnly="1" outline="0" fieldPosition="0">
        <references count="5">
          <reference field="1" count="1" selected="0">
            <x v="229"/>
          </reference>
          <reference field="2" count="1" selected="0">
            <x v="76"/>
          </reference>
          <reference field="6" count="1" selected="0">
            <x v="474"/>
          </reference>
          <reference field="7" count="1">
            <x v="197"/>
          </reference>
          <reference field="21" count="1" selected="0">
            <x v="0"/>
          </reference>
        </references>
      </pivotArea>
    </format>
    <format dxfId="17">
      <pivotArea dataOnly="0" labelOnly="1" outline="0" fieldPosition="0">
        <references count="5">
          <reference field="1" count="1" selected="0">
            <x v="254"/>
          </reference>
          <reference field="2" count="1" selected="0">
            <x v="478"/>
          </reference>
          <reference field="6" count="1" selected="0">
            <x v="507"/>
          </reference>
          <reference field="7" count="1">
            <x v="233"/>
          </reference>
          <reference field="21" count="1" selected="0">
            <x v="0"/>
          </reference>
        </references>
      </pivotArea>
    </format>
    <format dxfId="16">
      <pivotArea dataOnly="0" labelOnly="1" outline="0" fieldPosition="0">
        <references count="5">
          <reference field="1" count="1" selected="0">
            <x v="288"/>
          </reference>
          <reference field="2" count="1" selected="0">
            <x v="270"/>
          </reference>
          <reference field="6" count="1" selected="0">
            <x v="2343"/>
          </reference>
          <reference field="7" count="1">
            <x v="201"/>
          </reference>
          <reference field="21" count="1" selected="0">
            <x v="0"/>
          </reference>
        </references>
      </pivotArea>
    </format>
    <format dxfId="15">
      <pivotArea dataOnly="0" labelOnly="1" outline="0" fieldPosition="0">
        <references count="5">
          <reference field="1" count="1" selected="0">
            <x v="411"/>
          </reference>
          <reference field="2" count="1" selected="0">
            <x v="242"/>
          </reference>
          <reference field="6" count="1" selected="0">
            <x v="2309"/>
          </reference>
          <reference field="7" count="1">
            <x v="175"/>
          </reference>
          <reference field="21" count="1" selected="0">
            <x v="0"/>
          </reference>
        </references>
      </pivotArea>
    </format>
    <format dxfId="14">
      <pivotArea dataOnly="0" labelOnly="1" outline="0" fieldPosition="0">
        <references count="5">
          <reference field="1" count="1" selected="0">
            <x v="413"/>
          </reference>
          <reference field="2" count="1" selected="0">
            <x v="469"/>
          </reference>
          <reference field="6" count="1" selected="0">
            <x v="511"/>
          </reference>
          <reference field="7" count="1">
            <x v="2568"/>
          </reference>
          <reference field="21" count="1" selected="0">
            <x v="0"/>
          </reference>
        </references>
      </pivotArea>
    </format>
    <format dxfId="13">
      <pivotArea dataOnly="0" labelOnly="1" outline="0" fieldPosition="0">
        <references count="5">
          <reference field="1" count="1" selected="0">
            <x v="423"/>
          </reference>
          <reference field="2" count="1" selected="0">
            <x v="318"/>
          </reference>
          <reference field="6" count="1" selected="0">
            <x v="511"/>
          </reference>
          <reference field="7" count="1">
            <x v="217"/>
          </reference>
          <reference field="21" count="1" selected="0">
            <x v="0"/>
          </reference>
        </references>
      </pivotArea>
    </format>
    <format dxfId="12">
      <pivotArea dataOnly="0" labelOnly="1" outline="0" fieldPosition="0">
        <references count="5">
          <reference field="1" count="1" selected="0">
            <x v="424"/>
          </reference>
          <reference field="2" count="1" selected="0">
            <x v="279"/>
          </reference>
          <reference field="6" count="1" selected="0">
            <x v="496"/>
          </reference>
          <reference field="7" count="1">
            <x v="183"/>
          </reference>
          <reference field="21" count="1" selected="0">
            <x v="0"/>
          </reference>
        </references>
      </pivotArea>
    </format>
    <format dxfId="11">
      <pivotArea dataOnly="0" labelOnly="1" outline="0" fieldPosition="0">
        <references count="5">
          <reference field="1" count="1" selected="0">
            <x v="425"/>
          </reference>
          <reference field="2" count="1" selected="0">
            <x v="489"/>
          </reference>
          <reference field="6" count="1" selected="0">
            <x v="511"/>
          </reference>
          <reference field="7" count="1">
            <x v="217"/>
          </reference>
          <reference field="21" count="1" selected="0">
            <x v="0"/>
          </reference>
        </references>
      </pivotArea>
    </format>
    <format dxfId="10">
      <pivotArea dataOnly="0" labelOnly="1" outline="0" fieldPosition="0">
        <references count="5">
          <reference field="1" count="1" selected="0">
            <x v="516"/>
          </reference>
          <reference field="2" count="1" selected="0">
            <x v="570"/>
          </reference>
          <reference field="6" count="1" selected="0">
            <x v="490"/>
          </reference>
          <reference field="7" count="1">
            <x v="565"/>
          </reference>
          <reference field="21" count="1" selected="0">
            <x v="0"/>
          </reference>
        </references>
      </pivotArea>
    </format>
    <format dxfId="9">
      <pivotArea dataOnly="0" labelOnly="1" outline="0" fieldPosition="0">
        <references count="5">
          <reference field="1" count="1" selected="0">
            <x v="283"/>
          </reference>
          <reference field="2" count="1" selected="0">
            <x v="377"/>
          </reference>
          <reference field="6" count="1" selected="0">
            <x v="420"/>
          </reference>
          <reference field="7" count="1">
            <x v="104"/>
          </reference>
          <reference field="21" count="1" selected="0">
            <x v="1"/>
          </reference>
        </references>
      </pivotArea>
    </format>
    <format dxfId="8">
      <pivotArea dataOnly="0" labelOnly="1" outline="0" fieldPosition="0">
        <references count="5">
          <reference field="1" count="1" selected="0">
            <x v="218"/>
          </reference>
          <reference field="2" count="1" selected="0">
            <x v="141"/>
          </reference>
          <reference field="6" count="1" selected="0">
            <x v="534"/>
          </reference>
          <reference field="7" count="1">
            <x v="240"/>
          </reference>
          <reference field="21" count="1" selected="0">
            <x v="2"/>
          </reference>
        </references>
      </pivotArea>
    </format>
    <format dxfId="7">
      <pivotArea dataOnly="0" labelOnly="1" outline="0" fieldPosition="0">
        <references count="5">
          <reference field="1" count="1" selected="0">
            <x v="5324"/>
          </reference>
          <reference field="2" count="1" selected="0">
            <x v="5191"/>
          </reference>
          <reference field="6" count="1" selected="0">
            <x v="495"/>
          </reference>
          <reference field="7" count="1">
            <x v="182"/>
          </reference>
          <reference field="21" count="1" selected="0">
            <x v="2"/>
          </reference>
        </references>
      </pivotArea>
    </format>
    <format dxfId="6">
      <pivotArea dataOnly="0" labelOnly="1" outline="0" fieldPosition="0">
        <references count="5">
          <reference field="1" count="1" selected="0">
            <x v="172"/>
          </reference>
          <reference field="2" count="1" selected="0">
            <x v="158"/>
          </reference>
          <reference field="6" count="1" selected="0">
            <x v="534"/>
          </reference>
          <reference field="7" count="1">
            <x v="240"/>
          </reference>
          <reference field="21" count="1" selected="0">
            <x v="3"/>
          </reference>
        </references>
      </pivotArea>
    </format>
    <format dxfId="5">
      <pivotArea dataOnly="0" labelOnly="1" outline="0" fieldPosition="0">
        <references count="5">
          <reference field="1" count="1" selected="0">
            <x v="7836"/>
          </reference>
          <reference field="2" count="1" selected="0">
            <x v="499"/>
          </reference>
          <reference field="6" count="1" selected="0">
            <x v="2141"/>
          </reference>
          <reference field="7" count="1">
            <x v="190"/>
          </reference>
          <reference field="21" count="1" selected="0">
            <x v="3"/>
          </reference>
        </references>
      </pivotArea>
    </format>
    <format dxfId="4">
      <pivotArea dataOnly="0" labelOnly="1" outline="0" fieldPosition="0">
        <references count="5">
          <reference field="1" count="1" selected="0">
            <x v="122"/>
          </reference>
          <reference field="2" count="1" selected="0">
            <x v="65"/>
          </reference>
          <reference field="6" count="1" selected="0">
            <x v="534"/>
          </reference>
          <reference field="7" count="1">
            <x v="240"/>
          </reference>
          <reference field="21" count="1" selected="0">
            <x v="4"/>
          </reference>
        </references>
      </pivotArea>
    </format>
    <format dxfId="3">
      <pivotArea dataOnly="0" labelOnly="1" outline="0" fieldPosition="0">
        <references count="5">
          <reference field="1" count="1" selected="0">
            <x v="232"/>
          </reference>
          <reference field="2" count="1" selected="0">
            <x v="382"/>
          </reference>
          <reference field="6" count="1" selected="0">
            <x v="495"/>
          </reference>
          <reference field="7" count="1">
            <x v="182"/>
          </reference>
          <reference field="21" count="1" selected="0">
            <x v="4"/>
          </reference>
        </references>
      </pivotArea>
    </format>
    <format dxfId="2">
      <pivotArea dataOnly="0" labelOnly="1" outline="0" fieldPosition="0">
        <references count="5">
          <reference field="1" count="1" selected="0">
            <x v="302"/>
          </reference>
          <reference field="2" count="1" selected="0">
            <x v="85"/>
          </reference>
          <reference field="6" count="1" selected="0">
            <x v="534"/>
          </reference>
          <reference field="7" count="1">
            <x v="240"/>
          </reference>
          <reference field="21" count="1" selected="0">
            <x v="4"/>
          </reference>
        </references>
      </pivotArea>
    </format>
    <format dxfId="1">
      <pivotArea dataOnly="0" labelOnly="1" outline="0" fieldPosition="0">
        <references count="5">
          <reference field="1" count="1" selected="0">
            <x v="511"/>
          </reference>
          <reference field="2" count="1" selected="0">
            <x v="247"/>
          </reference>
          <reference field="6" count="1" selected="0">
            <x v="506"/>
          </reference>
          <reference field="7" count="1">
            <x v="232"/>
          </reference>
          <reference field="21" count="1" selected="0">
            <x v="4"/>
          </reference>
        </references>
      </pivotArea>
    </format>
    <format dxfId="0">
      <pivotArea dataOnly="0" labelOnly="1" outline="0" fieldPosition="0">
        <references count="5">
          <reference field="1" count="1" selected="0">
            <x v="5327"/>
          </reference>
          <reference field="2" count="1" selected="0">
            <x v="5194"/>
          </reference>
          <reference field="6" count="1" selected="0">
            <x v="534"/>
          </reference>
          <reference field="7" count="1">
            <x v="240"/>
          </reference>
          <reference field="21" count="1" selected="0">
            <x v="4"/>
          </reference>
        </references>
      </pivotArea>
    </format>
  </formats>
  <pivotTableStyleInfo name="PivotStyleLight16" showRowHeaders="1" showColHeaders="1" showRowStripes="0" showColStripes="0" showLastColumn="1"/>
  <filters count="1">
    <filter fld="6" type="dateBetween" evalOrder="-1" id="4">
      <autoFilter ref="A1">
        <filterColumn colId="0">
          <customFilters and="1">
            <customFilter operator="greaterThanOrEqual" val="43678"/>
            <customFilter operator="lessThanOrEqual" val="44043"/>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EA17F3E-5E87-4FD3-90BB-EAD0536CE5BB}"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6:M24" firstHeaderRow="2" firstDataRow="2" firstDataCol="7" rowPageCount="1" colPageCount="1"/>
  <pivotFields count="22">
    <pivotField axis="axisPage" compact="0" outline="0" multipleItemSelectionAllowed="1" showAll="0">
      <items count="19">
        <item h="1" x="7"/>
        <item x="3"/>
        <item h="1" x="1"/>
        <item h="1" x="10"/>
        <item h="1"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defaultSubtotal="0">
      <items count="2601">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m="1" x="927"/>
        <item x="287"/>
        <item x="321"/>
        <item x="367"/>
        <item m="1" x="1801"/>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m="1" x="1545"/>
        <item x="433"/>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369"/>
        <item x="166"/>
        <item x="410"/>
        <item x="396"/>
        <item x="444"/>
        <item x="489"/>
        <item x="298"/>
        <item x="485"/>
        <item x="379"/>
        <item x="452"/>
        <item x="464"/>
        <item x="445"/>
        <item x="501"/>
        <item x="412"/>
        <item x="500"/>
        <item x="374"/>
        <item x="468"/>
        <item x="456"/>
        <item x="421"/>
        <item x="352"/>
        <item x="358"/>
        <item x="504"/>
        <item x="507"/>
        <item x="407"/>
        <item x="404"/>
        <item x="390"/>
        <item x="279"/>
        <item x="516"/>
        <item x="316"/>
        <item m="1" x="955"/>
        <item x="436"/>
        <item x="512"/>
        <item m="1" x="1280"/>
        <item x="451"/>
        <item x="364"/>
        <item x="428"/>
        <item x="480"/>
        <item x="422"/>
        <item x="502"/>
        <item x="378"/>
        <item x="437"/>
        <item x="446"/>
        <item x="408"/>
        <item m="1" x="2404"/>
        <item x="165"/>
        <item x="397"/>
        <item x="461"/>
        <item x="515"/>
        <item x="475"/>
        <item m="1" x="1662"/>
        <item x="442"/>
        <item x="466"/>
        <item x="357"/>
        <item x="275"/>
        <item x="511"/>
        <item x="467"/>
        <item x="381"/>
        <item x="458"/>
        <item m="1" x="1686"/>
        <item x="320"/>
        <item x="469"/>
        <item x="199"/>
        <item x="362"/>
        <item x="513"/>
        <item x="382"/>
        <item x="542"/>
        <item x="209"/>
        <item x="473"/>
        <item x="439"/>
        <item x="186"/>
        <item x="518"/>
        <item x="470"/>
        <item x="210"/>
        <item x="508"/>
        <item x="533"/>
        <item x="13"/>
        <item x="503"/>
        <item m="1" x="1354"/>
        <item m="1" x="2376"/>
        <item m="1" x="1867"/>
        <item m="1" x="1905"/>
        <item m="1" x="2177"/>
        <item x="483"/>
        <item x="280"/>
        <item x="547"/>
        <item x="14"/>
        <item x="527"/>
        <item x="228"/>
        <item x="549"/>
        <item x="351"/>
        <item m="1" x="2274"/>
        <item x="514"/>
        <item m="1" x="1619"/>
        <item x="168"/>
        <item x="523"/>
        <item x="465"/>
        <item m="1" x="2279"/>
        <item x="535"/>
        <item m="1" x="1692"/>
        <item m="1" x="2359"/>
        <item m="1" x="2505"/>
        <item x="481"/>
        <item m="1" x="638"/>
        <item x="482"/>
        <item x="528"/>
        <item m="1" x="1960"/>
        <item x="443"/>
        <item m="1" x="1965"/>
        <item x="564"/>
        <item x="462"/>
        <item m="1" x="1029"/>
        <item x="277"/>
        <item x="557"/>
        <item x="595"/>
        <item x="499"/>
        <item x="520"/>
        <item x="546"/>
        <item x="521"/>
        <item m="1" x="1114"/>
        <item m="1" x="2229"/>
        <item x="589"/>
        <item x="472"/>
        <item x="551"/>
        <item m="1" x="1831"/>
        <item x="498"/>
        <item x="594"/>
        <item m="1" x="2171"/>
        <item x="496"/>
        <item x="525"/>
        <item x="497"/>
        <item x="539"/>
        <item x="543"/>
        <item x="6"/>
        <item x="354"/>
        <item x="448"/>
        <item x="463"/>
        <item x="471"/>
        <item m="1" x="1364"/>
        <item x="506"/>
        <item x="550"/>
        <item x="532"/>
        <item x="552"/>
        <item x="553"/>
        <item m="1" x="1883"/>
        <item m="1" x="1259"/>
        <item m="1" x="1646"/>
        <item m="1" x="2191"/>
        <item m="1" x="2231"/>
        <item m="1" x="1644"/>
        <item m="1" x="2413"/>
        <item m="1" x="2264"/>
        <item m="1" x="1306"/>
        <item m="1" x="1134"/>
        <item m="1" x="937"/>
        <item m="1" x="2253"/>
        <item m="1" x="2025"/>
        <item m="1" x="821"/>
        <item m="1" x="1769"/>
        <item m="1" x="1339"/>
        <item m="1" x="777"/>
        <item m="1" x="1427"/>
        <item m="1" x="802"/>
        <item m="1" x="1300"/>
        <item m="1" x="1210"/>
        <item m="1" x="1008"/>
        <item m="1" x="1215"/>
        <item m="1" x="943"/>
        <item m="1" x="973"/>
        <item m="1" x="1815"/>
        <item m="1" x="1030"/>
        <item m="1" x="2479"/>
        <item m="1" x="1966"/>
        <item m="1" x="2398"/>
        <item m="1" x="2531"/>
        <item m="1" x="1695"/>
        <item m="1" x="967"/>
        <item m="1" x="2348"/>
        <item m="1" x="964"/>
        <item m="1" x="2112"/>
        <item m="1" x="883"/>
        <item m="1" x="1635"/>
        <item m="1" x="2575"/>
        <item m="1" x="2590"/>
        <item m="1" x="1181"/>
        <item m="1" x="1005"/>
        <item m="1" x="1321"/>
        <item m="1" x="2147"/>
        <item m="1" x="1180"/>
        <item m="1" x="1817"/>
        <item m="1" x="2022"/>
        <item m="1" x="960"/>
        <item m="1" x="677"/>
        <item m="1" x="760"/>
        <item m="1" x="654"/>
        <item m="1" x="1682"/>
        <item m="1" x="2353"/>
        <item m="1" x="1119"/>
        <item m="1" x="1909"/>
        <item m="1" x="2545"/>
        <item m="1" x="1374"/>
        <item m="1" x="1047"/>
        <item m="1" x="2561"/>
        <item m="1" x="1302"/>
        <item m="1" x="2371"/>
        <item m="1" x="1388"/>
        <item m="1" x="966"/>
        <item m="1" x="2215"/>
        <item m="1" x="2426"/>
        <item m="1" x="2150"/>
        <item m="1" x="1743"/>
        <item m="1" x="2017"/>
        <item m="1" x="2558"/>
        <item m="1" x="1218"/>
        <item m="1" x="993"/>
        <item m="1" x="2055"/>
        <item m="1" x="1536"/>
        <item m="1" x="745"/>
        <item m="1" x="868"/>
        <item m="1" x="2138"/>
        <item m="1" x="772"/>
        <item m="1" x="1220"/>
        <item m="1" x="1719"/>
        <item m="1" x="623"/>
        <item m="1" x="1583"/>
        <item m="1" x="1450"/>
        <item m="1" x="2380"/>
        <item m="1" x="1540"/>
        <item m="1" x="2530"/>
        <item m="1" x="1035"/>
        <item m="1" x="1552"/>
        <item m="1" x="1275"/>
        <item m="1" x="1814"/>
        <item m="1" x="865"/>
        <item m="1" x="1269"/>
        <item m="1" x="855"/>
        <item m="1" x="793"/>
        <item m="1" x="2450"/>
        <item m="1" x="621"/>
        <item m="1" x="1681"/>
        <item m="1" x="2027"/>
        <item m="1" x="918"/>
        <item m="1" x="1155"/>
        <item m="1" x="1559"/>
        <item m="1" x="1694"/>
        <item m="1" x="733"/>
        <item m="1" x="2258"/>
        <item m="1" x="2484"/>
        <item m="1" x="1744"/>
        <item m="1" x="1843"/>
        <item m="1" x="2148"/>
        <item m="1" x="2186"/>
        <item m="1" x="2294"/>
        <item m="1" x="1787"/>
        <item m="1" x="753"/>
        <item m="1" x="2510"/>
        <item m="1" x="1390"/>
        <item m="1" x="853"/>
        <item m="1" x="717"/>
        <item m="1" x="1670"/>
        <item m="1" x="1584"/>
        <item m="1" x="1784"/>
        <item m="1" x="884"/>
        <item m="1" x="1651"/>
        <item m="1" x="1838"/>
        <item m="1" x="1351"/>
        <item m="1" x="1249"/>
        <item m="1" x="1553"/>
        <item m="1" x="931"/>
        <item m="1" x="1219"/>
        <item m="1" x="734"/>
        <item m="1" x="1502"/>
        <item m="1" x="2128"/>
        <item m="1" x="1477"/>
        <item m="1" x="761"/>
        <item m="1" x="1493"/>
        <item m="1" x="1527"/>
        <item m="1" x="1311"/>
        <item m="1" x="757"/>
        <item m="1" x="1802"/>
        <item m="1" x="1303"/>
        <item m="1" x="2414"/>
        <item m="1" x="1749"/>
        <item m="1" x="1465"/>
        <item m="1" x="1678"/>
        <item m="1" x="2117"/>
        <item m="1" x="1607"/>
        <item m="1" x="2232"/>
        <item m="1" x="1045"/>
        <item m="1" x="1926"/>
        <item m="1" x="718"/>
        <item m="1" x="2321"/>
        <item m="1" x="1818"/>
        <item m="1" x="2345"/>
        <item m="1" x="1336"/>
        <item m="1" x="1043"/>
        <item m="1" x="862"/>
        <item m="1" x="790"/>
        <item m="1" x="2516"/>
        <item m="1" x="2393"/>
        <item m="1" x="1773"/>
        <item m="1" x="1345"/>
        <item m="1" x="1315"/>
        <item m="1" x="1435"/>
        <item m="1" x="1250"/>
        <item m="1" x="2033"/>
        <item m="1" x="1970"/>
        <item m="1" x="858"/>
        <item m="1" x="1673"/>
        <item m="1" x="924"/>
        <item m="1" x="1987"/>
        <item m="1" x="1884"/>
        <item m="1" x="945"/>
        <item m="1" x="805"/>
        <item m="1" x="771"/>
        <item m="1" x="652"/>
        <item m="1" x="920"/>
        <item m="1" x="2047"/>
        <item m="1" x="1955"/>
        <item m="1" x="2420"/>
        <item m="1" x="2037"/>
        <item m="1" x="849"/>
        <item m="1" x="994"/>
        <item m="1" x="1464"/>
        <item m="1" x="2088"/>
        <item m="1" x="1103"/>
        <item m="1" x="1931"/>
        <item m="1" x="1963"/>
        <item m="1" x="903"/>
        <item m="1" x="1184"/>
        <item m="1" x="963"/>
        <item m="1" x="1680"/>
        <item m="1" x="740"/>
        <item m="1" x="1996"/>
        <item m="1" x="759"/>
        <item m="1" x="899"/>
        <item m="1" x="2078"/>
        <item m="1" x="1340"/>
        <item m="1" x="2246"/>
        <item m="1" x="2197"/>
        <item m="1" x="622"/>
        <item m="1" x="2367"/>
        <item m="1" x="2235"/>
        <item m="1" x="2007"/>
        <item m="1" x="2517"/>
        <item m="1" x="1875"/>
        <item m="1" x="2243"/>
        <item m="1" x="1135"/>
        <item m="1" x="2513"/>
        <item m="1" x="1091"/>
        <item m="1" x="1015"/>
        <item m="1" x="2417"/>
        <item m="1" x="773"/>
        <item m="1" x="2288"/>
        <item m="1" x="2582"/>
        <item m="1" x="2493"/>
        <item m="1" x="1225"/>
        <item m="1" x="978"/>
        <item m="1" x="2299"/>
        <item m="1" x="870"/>
        <item m="1" x="1697"/>
        <item m="1" x="2496"/>
        <item m="1" x="1633"/>
        <item m="1" x="1044"/>
        <item m="1" x="1590"/>
        <item m="1" x="2552"/>
        <item m="1" x="961"/>
        <item m="1" x="1532"/>
        <item m="1" x="725"/>
        <item m="1" x="711"/>
        <item m="1" x="2424"/>
        <item m="1" x="1368"/>
        <item m="1" x="1844"/>
        <item m="1" x="1123"/>
        <item m="1" x="1196"/>
        <item m="1" x="1762"/>
        <item m="1" x="1025"/>
        <item m="1" x="1618"/>
        <item m="1" x="1055"/>
        <item m="1" x="1888"/>
        <item m="1" x="735"/>
        <item m="1" x="1827"/>
        <item m="1" x="2190"/>
        <item m="1" x="1745"/>
        <item m="1" x="2247"/>
        <item m="1" x="940"/>
        <item m="1" x="2337"/>
        <item m="1" x="2276"/>
        <item m="1" x="1716"/>
        <item m="1" x="1282"/>
        <item m="1" x="2040"/>
        <item m="1" x="1554"/>
        <item m="1" x="2425"/>
        <item m="1" x="1437"/>
        <item m="1" x="1185"/>
        <item m="1" x="2024"/>
        <item m="1" x="2234"/>
        <item m="1" x="1087"/>
        <item m="1" x="1826"/>
        <item m="1" x="2110"/>
        <item m="1" x="1256"/>
        <item m="1" x="1263"/>
        <item m="1" x="1595"/>
        <item m="1" x="1991"/>
        <item m="1" x="1985"/>
        <item m="1" x="1752"/>
        <item m="1" x="2004"/>
        <item m="1" x="1343"/>
        <item m="1" x="1598"/>
        <item m="1" x="1748"/>
        <item m="1" x="1770"/>
        <item m="1" x="657"/>
        <item m="1" x="1568"/>
        <item m="1" x="1236"/>
        <item m="1" x="1995"/>
        <item m="1" x="1279"/>
        <item m="1" x="1117"/>
        <item m="1" x="819"/>
        <item m="1" x="2514"/>
        <item x="372"/>
        <item m="1" x="2277"/>
        <item m="1" x="984"/>
        <item m="1" x="1466"/>
        <item m="1" x="995"/>
        <item m="1" x="1065"/>
        <item m="1" x="2144"/>
        <item m="1" x="682"/>
        <item m="1" x="1019"/>
        <item m="1" x="2189"/>
        <item m="1" x="766"/>
        <item m="1" x="869"/>
        <item m="1" x="2296"/>
        <item m="1" x="732"/>
        <item m="1" x="2122"/>
        <item m="1" x="2210"/>
        <item m="1" x="1284"/>
        <item m="1" x="1729"/>
        <item m="1" x="2494"/>
        <item m="1" x="1057"/>
        <item m="1" x="2113"/>
        <item m="1" x="2259"/>
        <item m="1" x="670"/>
        <item m="1" x="2368"/>
        <item m="1" x="2361"/>
        <item m="1" x="774"/>
        <item m="1" x="1425"/>
        <item m="1" x="1212"/>
        <item m="1" x="1122"/>
        <item m="1" x="2282"/>
        <item m="1" x="1387"/>
        <item m="1" x="2233"/>
        <item m="1" x="1567"/>
        <item m="1" x="1174"/>
        <item m="1" x="1048"/>
        <item m="1" x="1855"/>
        <item m="1" x="926"/>
        <item m="1" x="1866"/>
        <item m="1" x="2411"/>
        <item m="1" x="2261"/>
        <item m="1" x="1949"/>
        <item m="1" x="2201"/>
        <item m="1" x="1064"/>
        <item m="1" x="795"/>
        <item m="1" x="2369"/>
        <item m="1" x="2549"/>
        <item m="1" x="696"/>
        <item m="1" x="2291"/>
        <item m="1" x="1609"/>
        <item m="1" x="1724"/>
        <item m="1" x="2478"/>
        <item m="1" x="1398"/>
        <item m="1" x="2458"/>
        <item m="1" x="2336"/>
        <item m="1" x="1503"/>
        <item m="1" x="743"/>
        <item m="1" x="712"/>
        <item m="1" x="719"/>
        <item m="1" x="693"/>
        <item m="1" x="2163"/>
        <item m="1" x="1606"/>
        <item m="1" x="822"/>
        <item m="1" x="1278"/>
        <item m="1" x="2071"/>
        <item m="1" x="1092"/>
        <item m="1" x="2203"/>
        <item m="1" x="726"/>
        <item m="1" x="785"/>
        <item m="1" x="1977"/>
        <item m="1" x="1034"/>
        <item m="1" x="2129"/>
        <item m="1" x="1467"/>
        <item m="1" x="2363"/>
        <item m="1" x="1906"/>
        <item m="1" x="1714"/>
        <item m="1" x="2453"/>
        <item m="1" x="2543"/>
        <item m="1" x="806"/>
        <item m="1" x="2289"/>
        <item m="1" x="2314"/>
        <item m="1" x="1498"/>
        <item m="1" x="1254"/>
        <item x="363"/>
        <item m="1" x="2482"/>
        <item m="1" x="1084"/>
        <item m="1" x="2287"/>
        <item m="1" x="1433"/>
        <item m="1" x="1304"/>
        <item m="1" x="1177"/>
        <item m="1" x="1820"/>
        <item m="1" x="763"/>
        <item m="1" x="1253"/>
        <item m="1" x="746"/>
        <item m="1" x="914"/>
        <item m="1" x="2207"/>
        <item m="1" x="2358"/>
        <item m="1" x="1852"/>
        <item m="1" x="1700"/>
        <item m="1" x="1344"/>
        <item m="1" x="1271"/>
        <item m="1" x="834"/>
        <item m="1" x="1580"/>
        <item m="1" x="1561"/>
        <item m="1" x="1535"/>
        <item m="1" x="1699"/>
        <item m="1" x="2512"/>
        <item m="1" x="2120"/>
        <item m="1" x="2169"/>
        <item m="1" x="1845"/>
        <item m="1" x="1320"/>
        <item m="1" x="2356"/>
        <item m="1" x="1968"/>
        <item m="1" x="756"/>
        <item m="1" x="700"/>
        <item m="1" x="2333"/>
        <item m="1" x="2188"/>
        <item m="1" x="1337"/>
        <item m="1" x="2320"/>
        <item m="1" x="625"/>
        <item m="1" x="653"/>
        <item m="1" x="2149"/>
        <item m="1" x="2572"/>
        <item m="1" x="741"/>
        <item m="1" x="1789"/>
        <item m="1" x="2154"/>
        <item m="1" x="1480"/>
        <item m="1" x="1956"/>
        <item m="1" x="1426"/>
        <item m="1" x="885"/>
        <item m="1" x="887"/>
        <item m="1" x="1538"/>
        <item m="1" x="850"/>
        <item m="1" x="1443"/>
        <item m="1" x="1785"/>
        <item m="1" x="1811"/>
        <item m="1" x="1255"/>
        <item m="1" x="1409"/>
        <item m="1" x="1179"/>
        <item m="1" x="2328"/>
        <item m="1" x="2520"/>
        <item m="1" x="2577"/>
        <item m="1" x="1528"/>
        <item m="1" x="2026"/>
        <item m="1" x="2476"/>
        <item m="1" x="1910"/>
        <item m="1" x="1188"/>
        <item m="1" x="2241"/>
        <item m="1" x="1190"/>
        <item m="1" x="1094"/>
        <item m="1" x="2511"/>
        <item m="1" x="1860"/>
        <item m="1" x="2366"/>
        <item m="1" x="1841"/>
        <item m="1" x="2127"/>
        <item m="1" x="907"/>
        <item m="1" x="2480"/>
        <item m="1" x="1430"/>
        <item m="1" x="1732"/>
        <item m="1" x="2439"/>
        <item m="1" x="662"/>
        <item m="1" x="1948"/>
        <item m="1" x="2547"/>
        <item m="1" x="1513"/>
        <item m="1" x="1652"/>
        <item m="1" x="722"/>
        <item m="1" x="2151"/>
        <item m="1" x="1399"/>
        <item m="1" x="1386"/>
        <item m="1" x="1209"/>
        <item m="1" x="2442"/>
        <item m="1" x="2080"/>
        <item m="1" x="762"/>
        <item m="1" x="2310"/>
        <item m="1" x="1349"/>
        <item x="605"/>
        <item m="1" x="1391"/>
        <item m="1" x="1746"/>
        <item m="1" x="1837"/>
        <item m="1" x="2284"/>
        <item m="1" x="2068"/>
        <item m="1" x="640"/>
        <item m="1" x="794"/>
        <item m="1" x="1115"/>
        <item m="1" x="2237"/>
        <item m="1" x="832"/>
        <item m="1" x="1207"/>
        <item m="1" x="1854"/>
        <item m="1" x="1556"/>
        <item m="1" x="1593"/>
        <item m="1" x="2492"/>
        <item m="1" x="678"/>
        <item m="1" x="1665"/>
        <item m="1" x="2581"/>
        <item m="1" x="1708"/>
        <item m="1" x="2132"/>
        <item m="1" x="781"/>
        <item m="1" x="2443"/>
        <item m="1" x="2461"/>
        <item m="1" x="1793"/>
        <item m="1" x="2384"/>
        <item m="1" x="938"/>
        <item m="1" x="2121"/>
        <item m="1" x="1476"/>
        <item m="1" x="1479"/>
        <item m="1" x="998"/>
        <item m="1" x="779"/>
        <item m="1" x="1657"/>
        <item m="1" x="1097"/>
        <item m="1" x="1148"/>
        <item m="1" x="2268"/>
        <item m="1" x="1873"/>
        <item m="1" x="2365"/>
        <item m="1" x="1833"/>
        <item m="1" x="1526"/>
        <item m="1" x="2107"/>
        <item m="1" x="824"/>
        <item m="1" x="1143"/>
        <item m="1" x="1525"/>
        <item m="1" x="2303"/>
        <item m="1" x="1357"/>
        <item m="1" x="1857"/>
        <item m="1" x="1664"/>
        <item m="1" x="1850"/>
        <item m="1" x="1760"/>
        <item m="1" x="996"/>
        <item m="1" x="1264"/>
        <item m="1" x="2583"/>
        <item m="1" x="1990"/>
        <item m="1" x="2507"/>
        <item m="1" x="2092"/>
        <item m="1" x="2544"/>
        <item m="1" x="894"/>
        <item m="1" x="1812"/>
        <item m="1" x="1434"/>
        <item m="1" x="710"/>
        <item m="1" x="2594"/>
        <item m="1" x="1404"/>
        <item m="1" x="1018"/>
        <item m="1" x="2204"/>
        <item m="1" x="1211"/>
        <item m="1" x="1277"/>
        <item m="1" x="1962"/>
        <item m="1" x="2388"/>
        <item m="1" x="1166"/>
        <item m="1" x="2391"/>
        <item m="1" x="720"/>
        <item m="1" x="2028"/>
        <item m="1" x="2341"/>
        <item m="1" x="1365"/>
        <item m="1" x="1876"/>
        <item m="1" x="2488"/>
        <item m="1" x="2161"/>
        <item m="1" x="1127"/>
        <item m="1" x="2065"/>
        <item m="1" x="1679"/>
        <item m="1" x="754"/>
        <item m="1" x="680"/>
        <item m="1" x="1474"/>
        <item m="1" x="2067"/>
        <item m="1" x="1763"/>
        <item m="1" x="1159"/>
        <item m="1" x="2064"/>
        <item m="1" x="2106"/>
        <item m="1" x="1063"/>
        <item m="1" x="2573"/>
        <item m="1" x="2295"/>
        <item m="1" x="1946"/>
        <item m="1" x="697"/>
        <item m="1" x="2124"/>
        <item m="1" x="2249"/>
        <item m="1" x="1162"/>
        <item m="1" x="1869"/>
        <item m="1" x="1870"/>
        <item m="1" x="679"/>
        <item m="1" x="1822"/>
        <item m="1" x="851"/>
        <item m="1" x="852"/>
        <item m="1" x="792"/>
        <item m="1" x="1983"/>
        <item m="1" x="919"/>
        <item m="1" x="1786"/>
        <item m="1" x="823"/>
        <item m="1" x="1792"/>
        <item m="1" x="923"/>
        <item m="1" x="1118"/>
        <item m="1" x="1961"/>
        <item m="1" x="2325"/>
        <item m="1" x="1431"/>
        <item m="1" x="2387"/>
        <item m="1" x="1589"/>
        <item m="1" x="1260"/>
        <item m="1" x="1495"/>
        <item m="1" x="2194"/>
        <item m="1" x="930"/>
        <item m="1" x="2051"/>
        <item m="1" x="1157"/>
        <item m="1" x="2412"/>
        <item m="1" x="1879"/>
        <item m="1" x="2118"/>
        <item m="1" x="1308"/>
        <item m="1" x="1138"/>
        <item m="1" x="770"/>
        <item m="1" x="2362"/>
        <item m="1" x="1542"/>
        <item m="1" x="1288"/>
        <item m="1" x="1301"/>
        <item m="1" x="959"/>
        <item m="1" x="2281"/>
        <item m="1" x="2083"/>
        <item m="1" x="1444"/>
        <item m="1" x="627"/>
        <item m="1" x="1637"/>
        <item m="1" x="2396"/>
        <item m="1" x="1614"/>
        <item m="1" x="1871"/>
        <item m="1" x="1602"/>
        <item m="1" x="1442"/>
        <item m="1" x="2265"/>
        <item m="1" x="2103"/>
        <item m="1" x="1173"/>
        <item m="1" x="2392"/>
        <item m="1" x="2352"/>
        <item m="1" x="2509"/>
        <item m="1" x="997"/>
        <item m="1" x="1610"/>
        <item m="1" x="1523"/>
        <item m="1" x="1067"/>
        <item m="1" x="1631"/>
        <item m="1" x="1908"/>
        <item m="1" x="1014"/>
        <item m="1" x="1945"/>
        <item m="1" x="2157"/>
        <item m="1" x="1167"/>
        <item m="1" x="1529"/>
        <item m="1" x="1208"/>
        <item m="1" x="1086"/>
        <item m="1" x="1120"/>
        <item m="1" x="1999"/>
        <item m="1" x="944"/>
        <item m="1" x="840"/>
        <item m="1" x="1330"/>
        <item m="1" x="1128"/>
        <item m="1" x="1790"/>
        <item m="1" x="1060"/>
        <item m="1" x="2322"/>
        <item m="1" x="1131"/>
        <item m="1" x="2599"/>
        <item m="1" x="706"/>
        <item m="1" x="1611"/>
        <item m="1" x="2031"/>
        <item m="1" x="1496"/>
        <item m="1" x="1794"/>
        <item m="1" x="1976"/>
        <item m="1" x="1885"/>
        <item m="1" x="2421"/>
        <item m="1" x="2354"/>
        <item m="1" x="1107"/>
        <item m="1" x="620"/>
        <item m="1" x="1972"/>
        <item m="1" x="2377"/>
        <item m="1" x="1054"/>
        <item x="561"/>
        <item m="1" x="1853"/>
        <item m="1" x="1020"/>
        <item m="1" x="825"/>
        <item m="1" x="1774"/>
        <item m="1" x="1164"/>
        <item m="1" x="1072"/>
        <item m="1" x="902"/>
        <item m="1" x="644"/>
        <item m="1" x="1439"/>
        <item m="1" x="2158"/>
        <item m="1" x="866"/>
        <item m="1" x="860"/>
        <item m="1" x="2399"/>
        <item m="1" x="1776"/>
        <item m="1" x="2023"/>
        <item m="1" x="1650"/>
        <item m="1" x="2239"/>
        <item m="1" x="2433"/>
        <item m="1" x="1791"/>
        <item m="1" x="1201"/>
        <item m="1" x="1363"/>
        <item m="1" x="1170"/>
        <item m="1" x="2449"/>
        <item m="1" x="2546"/>
        <item m="1" x="1412"/>
        <item m="1" x="2455"/>
        <item m="1" x="713"/>
        <item m="1" x="1798"/>
        <item m="1" x="2104"/>
        <item m="1" x="1684"/>
        <item m="1" x="1438"/>
        <item m="1" x="900"/>
        <item m="1" x="2477"/>
        <item m="1" x="1456"/>
        <item m="1" x="2383"/>
        <item m="1" x="1563"/>
        <item m="1" x="755"/>
        <item m="1" x="2576"/>
        <item m="1" x="707"/>
        <item m="1" x="721"/>
        <item m="1" x="1671"/>
        <item m="1" x="891"/>
        <item m="1" x="1504"/>
        <item m="1" x="2489"/>
        <item m="1" x="2351"/>
        <item m="1" x="2432"/>
        <item m="1" x="694"/>
        <item x="474"/>
        <item m="1" x="2072"/>
        <item m="1" x="1248"/>
        <item m="1" x="1423"/>
        <item m="1" x="2187"/>
        <item m="1" x="1230"/>
        <item m="1" x="2329"/>
        <item m="1" x="2209"/>
        <item m="1" x="1765"/>
        <item m="1" x="1608"/>
        <item m="1" x="2146"/>
        <item m="1" x="1093"/>
        <item m="1" x="1338"/>
        <item m="1" x="936"/>
        <item m="1" x="992"/>
        <item m="1" x="2048"/>
        <item m="1" x="1424"/>
        <item m="1" x="1314"/>
        <item m="1" x="1021"/>
        <item m="1" x="639"/>
        <item m="1" x="2043"/>
        <item m="1" x="1316"/>
        <item m="1" x="2155"/>
        <item m="1" x="1797"/>
        <item m="1" x="1582"/>
        <item m="1" x="2440"/>
        <item m="1" x="658"/>
        <item m="1" x="1319"/>
        <item m="1" x="624"/>
        <item m="1" x="809"/>
        <item m="1" x="1819"/>
        <item m="1" x="765"/>
        <item m="1" x="1570"/>
        <item m="1" x="681"/>
        <item m="1" x="1324"/>
        <item m="1" x="910"/>
        <item m="1" x="1305"/>
        <item m="1" x="1116"/>
        <item m="1" x="1839"/>
        <item m="1" x="1912"/>
        <item m="1" x="2172"/>
        <item m="1" x="1002"/>
        <item m="1" x="685"/>
        <item m="1" x="1701"/>
        <item m="1" x="752"/>
        <item m="1" x="859"/>
        <item m="1" x="2216"/>
        <item m="1" x="861"/>
        <item m="1" x="1851"/>
        <item m="1" x="1500"/>
        <item m="1" x="2221"/>
        <item m="1" x="1750"/>
        <item m="1" x="1741"/>
        <item m="1" x="2135"/>
        <item m="1" x="2372"/>
        <item m="1" x="1824"/>
        <item m="1" x="2499"/>
        <item m="1" x="1720"/>
        <item m="1" x="646"/>
        <item m="1" x="1088"/>
        <item m="1" x="1182"/>
        <item m="1" x="1647"/>
        <item m="1" x="1612"/>
        <item m="1" x="1557"/>
        <item m="1" x="2175"/>
        <item m="1" x="1307"/>
        <item m="1" x="1428"/>
        <item m="1" x="975"/>
        <item m="1" x="1251"/>
        <item m="1" x="1707"/>
        <item m="1" x="1767"/>
        <item m="1" x="1224"/>
        <item m="1" x="2152"/>
        <item m="1" x="1923"/>
        <item m="1" x="1530"/>
        <item m="1" x="655"/>
        <item m="1" x="2418"/>
        <item m="1" x="1346"/>
        <item m="1" x="1620"/>
        <item m="1" x="2225"/>
        <item m="1" x="1483"/>
        <item m="1" x="2108"/>
        <item m="1" x="2375"/>
        <item m="1" x="1638"/>
        <item m="1" x="2014"/>
        <item m="1" x="2041"/>
        <item m="1" x="2324"/>
        <item m="1" x="2331"/>
        <item m="1" x="1862"/>
        <item m="1" x="782"/>
        <item m="1" x="2373"/>
        <item m="1" x="2408"/>
        <item m="1" x="1861"/>
        <item m="1" x="1551"/>
        <item m="1" x="637"/>
        <item m="1" x="1627"/>
        <item m="1" x="2081"/>
        <item m="1" x="2327"/>
        <item m="1" x="1223"/>
        <item m="1" x="1470"/>
        <item m="1" x="921"/>
        <item m="1" x="848"/>
        <item m="1" x="1524"/>
        <item m="1" x="1322"/>
        <item m="1" x="1587"/>
        <item m="1" x="2285"/>
        <item m="1" x="2349"/>
        <item m="1" x="2013"/>
        <item m="1" x="629"/>
        <item m="1" x="1967"/>
        <item m="1" x="1594"/>
        <item m="1" x="965"/>
        <item m="1" x="1674"/>
        <item m="1" x="827"/>
        <item m="1" x="2342"/>
        <item m="1" x="1395"/>
        <item m="1" x="2427"/>
        <item m="1" x="1489"/>
        <item m="1" x="1997"/>
        <item m="1" x="797"/>
        <item m="1" x="1348"/>
        <item m="1" x="2123"/>
        <item m="1" x="1725"/>
        <item m="1" x="1494"/>
        <item m="1" x="1469"/>
        <item m="1" x="1915"/>
        <item m="1" x="1497"/>
        <item m="1" x="676"/>
        <item m="1" x="1158"/>
        <item m="1" x="1601"/>
        <item m="1" x="1452"/>
        <item m="1" x="2125"/>
        <item m="1" x="2105"/>
        <item m="1" x="2109"/>
        <item m="1" x="2184"/>
        <item m="1" x="1199"/>
        <item m="1" x="1615"/>
        <item m="1" x="1292"/>
        <item m="1" x="1516"/>
        <item m="1" x="1401"/>
        <item m="1" x="1913"/>
        <item m="1" x="1432"/>
        <item m="1" x="2534"/>
        <item m="1" x="1068"/>
        <item m="1" x="1511"/>
        <item m="1" x="2042"/>
        <item m="1" x="775"/>
        <item m="1" x="1649"/>
        <item m="1" x="1632"/>
        <item m="1" x="1232"/>
        <item m="1" x="1560"/>
        <item m="1" x="1947"/>
        <item m="1" x="1342"/>
        <item m="1" x="1846"/>
        <item m="1" x="999"/>
        <item m="1" x="1953"/>
        <item m="1" x="1082"/>
        <item m="1" x="2459"/>
        <item m="1" x="979"/>
        <item m="1" x="1630"/>
        <item m="1" x="698"/>
        <item m="1" x="1903"/>
        <item m="1" x="1880"/>
        <item m="1" x="2035"/>
        <item m="1" x="882"/>
        <item m="1" x="1099"/>
        <item m="1" x="1761"/>
        <item m="1" x="2283"/>
        <item m="1" x="1874"/>
        <item m="1" x="1911"/>
        <item m="1" x="2419"/>
        <item m="1" x="656"/>
        <item m="1" x="1878"/>
        <item m="1" x="1672"/>
        <item m="1" x="1414"/>
        <item m="1" x="1659"/>
        <item m="1" x="1813"/>
        <item m="1" x="1031"/>
        <item m="1" x="1825"/>
        <item m="1" x="1847"/>
        <item m="1" x="2364"/>
        <item m="1" x="643"/>
        <item m="1" x="2218"/>
        <item m="1" x="813"/>
        <item m="1" x="934"/>
        <item m="1" x="2139"/>
        <item m="1" x="748"/>
        <item m="1" x="815"/>
        <item m="1" x="708"/>
        <item m="1" x="2574"/>
        <item m="1" x="2002"/>
        <item m="1" x="1894"/>
        <item m="1" x="1486"/>
        <item m="1" x="1951"/>
        <item m="1" x="1393"/>
        <item m="1" x="1698"/>
        <item m="1" x="1636"/>
        <item m="1" x="820"/>
        <item m="1" x="854"/>
        <item m="1" x="911"/>
        <item m="1" x="1318"/>
        <item m="1" x="1764"/>
        <item m="1" x="1710"/>
        <item m="1" x="671"/>
        <item m="1" x="2270"/>
        <item m="1" x="981"/>
        <item m="1" x="776"/>
        <item m="1" x="2405"/>
        <item m="1" x="1919"/>
        <item m="1" x="799"/>
        <item m="1" x="1958"/>
        <item m="1" x="2280"/>
        <item m="1" x="1163"/>
        <item m="1" x="1312"/>
        <item m="1" x="2591"/>
        <item m="1" x="2119"/>
        <item m="1" x="1144"/>
        <item m="1" x="2038"/>
        <item m="1" x="749"/>
        <item m="1" x="1907"/>
        <item m="1" x="1788"/>
        <item m="1" x="2360"/>
        <item m="1" x="2508"/>
        <item m="1" x="2548"/>
        <item m="1" x="1753"/>
        <item m="1" x="1341"/>
        <item m="1" x="1872"/>
        <item m="1" x="904"/>
        <item m="1" x="1191"/>
        <item m="1" x="2286"/>
        <item m="1" x="1257"/>
        <item m="1" x="2060"/>
        <item m="1" x="968"/>
        <item m="1" x="1941"/>
        <item m="1" x="1634"/>
        <item m="1" x="844"/>
        <item m="1" x="1984"/>
        <item m="1" x="1405"/>
        <item m="1" x="1145"/>
        <item m="1" x="1640"/>
        <item m="1" x="1447"/>
        <item m="1" x="1709"/>
        <item m="1" x="1988"/>
        <item m="1" x="2202"/>
        <item m="1" x="1973"/>
        <item x="402"/>
        <item m="1" x="1544"/>
        <item m="1" x="2012"/>
        <item m="1" x="1768"/>
        <item m="1" x="1139"/>
        <item m="1" x="2193"/>
        <item m="1" x="1517"/>
        <item m="1" x="1132"/>
        <item m="1" x="1083"/>
        <item m="1" x="916"/>
        <item m="1" x="1237"/>
        <item m="1" x="2075"/>
        <item m="1" x="2250"/>
        <item m="1" x="2481"/>
        <item m="1" x="842"/>
        <item m="1" x="1591"/>
        <item m="1" x="1071"/>
        <item m="1" x="1917"/>
        <item m="1" x="1877"/>
        <item m="1" x="1003"/>
        <item m="1" x="1473"/>
        <item m="1" x="1100"/>
        <item m="1" x="1407"/>
        <item m="1" x="642"/>
        <item m="1" x="1623"/>
        <item m="1" x="1726"/>
        <item m="1" x="2238"/>
        <item m="1" x="1929"/>
        <item m="1" x="1216"/>
        <item m="1" x="2219"/>
        <item m="1" x="660"/>
        <item m="1" x="1102"/>
        <item m="1" x="1234"/>
        <item m="1" x="1075"/>
        <item m="1" x="1227"/>
        <item m="1" x="2326"/>
        <item m="1" x="2167"/>
        <item m="1" x="2179"/>
        <item m="1" x="1052"/>
        <item m="1" x="1711"/>
        <item m="1" x="1754"/>
        <item m="1" x="1429"/>
        <item m="1" x="1081"/>
        <item m="1" x="2571"/>
        <item m="1" x="1252"/>
        <item m="1" x="1070"/>
        <item m="1" x="2374"/>
        <item m="1" x="2192"/>
        <item m="1" x="829"/>
        <item m="1" x="1160"/>
        <item m="1" x="2522"/>
        <item m="1" x="2587"/>
        <item m="1" x="1276"/>
        <item m="1" x="1161"/>
        <item m="1" x="1533"/>
        <item m="1" x="675"/>
        <item m="1" x="2551"/>
        <item m="1" x="778"/>
        <item m="1" x="2502"/>
        <item m="1" x="881"/>
        <item m="1" x="1049"/>
        <item m="1" x="1358"/>
        <item m="1" x="1747"/>
        <item m="1" x="1417"/>
        <item m="1" x="1842"/>
        <item m="1" x="2385"/>
        <item m="1" x="875"/>
        <item m="1" x="2206"/>
        <item m="1" x="2242"/>
        <item m="1" x="971"/>
        <item m="1" x="2173"/>
        <item m="1" x="1272"/>
        <item m="1" x="2416"/>
        <item m="1" x="2085"/>
        <item m="1" x="2236"/>
        <item m="1" x="1027"/>
        <item m="1" x="1187"/>
        <item m="1" x="928"/>
        <item m="1" x="1472"/>
        <item m="1" x="2452"/>
        <item m="1" x="1585"/>
        <item m="1" x="838"/>
        <item m="1" x="2595"/>
        <item m="1" x="1085"/>
        <item m="1" x="683"/>
        <item m="1" x="1691"/>
        <item m="1" x="1213"/>
        <item m="1" x="922"/>
        <item m="1" x="1654"/>
        <item m="1" x="1653"/>
        <item m="1" x="2115"/>
        <item m="1" x="2323"/>
        <item m="1" x="1186"/>
        <item m="1" x="686"/>
        <item m="1" x="1392"/>
        <item m="1" x="2406"/>
        <item m="1" x="634"/>
        <item m="1" x="2501"/>
        <item m="1" x="666"/>
        <item m="1" x="1840"/>
        <item m="1" x="626"/>
        <item m="1" x="1954"/>
        <item m="1" x="974"/>
        <item m="1" x="2319"/>
        <item m="1" x="871"/>
        <item m="1" x="1140"/>
        <item m="1" x="1899"/>
        <item m="1" x="1777"/>
        <item m="1" x="2036"/>
        <item m="1" x="1937"/>
        <item m="1" x="2403"/>
        <item m="1" x="1689"/>
        <item m="1" x="2415"/>
        <item m="1" x="1505"/>
        <item m="1" x="1565"/>
        <item m="1" x="1016"/>
        <item m="1" x="1890"/>
        <item m="1" x="905"/>
        <item m="1" x="2553"/>
        <item m="1" x="714"/>
        <item m="1" x="1105"/>
        <item m="1" x="1024"/>
        <item m="1" x="2429"/>
        <item m="1" x="1050"/>
        <item m="1" x="2254"/>
        <item m="1" x="1379"/>
        <item m="1" x="2029"/>
        <item m="1" x="843"/>
        <item m="1" x="747"/>
        <item m="1" x="1519"/>
        <item m="1" x="728"/>
        <item m="1" x="636"/>
        <item m="1" x="2130"/>
        <item m="1" x="1804"/>
        <item m="1" x="2466"/>
        <item m="1" x="1829"/>
        <item m="1" x="758"/>
        <item m="1" x="958"/>
        <item m="1" x="641"/>
        <item m="1" x="1897"/>
        <item m="1" x="1289"/>
        <item m="1" x="1389"/>
        <item m="1" x="2094"/>
        <item m="1" x="1766"/>
        <item m="1" x="2244"/>
        <item m="1" x="947"/>
        <item m="1" x="1233"/>
        <item m="1" x="2164"/>
        <item m="1" x="1046"/>
        <item m="1" x="2256"/>
        <item m="1" x="2586"/>
        <item m="1" x="1739"/>
        <item m="1" x="1901"/>
        <item m="1" x="2526"/>
        <item m="1" x="2515"/>
        <item m="1" x="2309"/>
        <item m="1" x="2008"/>
        <item m="1" x="2086"/>
        <item m="1" x="949"/>
        <item m="1" x="1539"/>
        <item m="1" x="2213"/>
        <item m="1" x="1436"/>
        <item m="1" x="2335"/>
        <item m="1" x="2467"/>
        <item m="1" x="2370"/>
        <item m="1" x="1648"/>
        <item m="1" x="1957"/>
        <item m="1" x="857"/>
        <item m="1" x="1109"/>
        <item m="1" x="2089"/>
        <item m="1" x="1270"/>
        <item m="1" x="1001"/>
        <item m="1" x="876"/>
        <item m="1" x="1655"/>
        <item m="1" x="2535"/>
        <item m="1" x="1468"/>
        <item m="1" x="2523"/>
        <item m="1" x="1371"/>
        <item m="1" x="2053"/>
        <item m="1" x="2340"/>
        <item m="1" x="1706"/>
        <item m="1" x="1221"/>
        <item m="1" x="2483"/>
        <item m="1" x="630"/>
        <item m="1" x="737"/>
        <item m="1" x="1738"/>
        <item m="1" x="1740"/>
        <item m="1" x="1989"/>
        <item m="1" x="1214"/>
        <item m="1" x="1783"/>
        <item m="1" x="1668"/>
        <item m="1" x="2074"/>
        <item m="1" x="1810"/>
        <item m="1" x="2240"/>
        <item m="1" x="2070"/>
        <item m="1" x="1397"/>
        <item m="1" x="1836"/>
        <item m="1" x="1916"/>
        <item m="1" x="674"/>
        <item m="1" x="1675"/>
        <item m="1" x="1677"/>
        <item m="1" x="2542"/>
        <item m="1" x="1868"/>
        <item m="1" x="1922"/>
        <item m="1" x="2389"/>
        <item m="1" x="2304"/>
        <item m="1" x="1326"/>
        <item m="1" x="1332"/>
        <item m="1" x="1309"/>
        <item m="1" x="751"/>
        <item m="1" x="1562"/>
        <item m="1" x="2475"/>
        <item m="1" x="1731"/>
        <item m="1" x="1006"/>
        <item m="1" x="1017"/>
        <item m="1" x="1149"/>
        <item m="1" x="1534"/>
        <item m="1" x="977"/>
        <item m="1" x="2518"/>
        <item m="1" x="856"/>
        <item m="1" x="1352"/>
        <item m="1" x="633"/>
        <item m="1" x="1242"/>
        <item m="1" x="2266"/>
        <item m="1" x="837"/>
        <item x="348"/>
        <item m="1" x="972"/>
        <item m="1" x="1586"/>
        <item m="1" x="2462"/>
        <item m="1" x="2069"/>
        <item m="1" x="744"/>
        <item m="1" x="1613"/>
        <item m="1" x="1285"/>
        <item m="1" x="1918"/>
        <item m="1" x="1355"/>
        <item m="1" x="1481"/>
        <item m="1" x="2559"/>
        <item m="1" x="1222"/>
        <item m="1" x="2584"/>
        <item m="1" x="1935"/>
        <item m="1" x="1400"/>
        <item m="1" x="1858"/>
        <item m="1" x="2434"/>
        <item m="1" x="1696"/>
        <item m="1" x="2381"/>
        <item m="1" x="1986"/>
        <item m="1" x="736"/>
        <item m="1" x="1661"/>
        <item m="1" x="1104"/>
        <item m="1" x="2422"/>
        <item m="1" x="1171"/>
        <item m="1" x="1882"/>
        <item m="1" x="1596"/>
        <item m="1" x="1924"/>
        <item m="1" x="684"/>
        <item m="1" x="1799"/>
        <item m="1" x="2076"/>
        <item m="1" x="738"/>
        <item m="1" x="1385"/>
        <item m="1" x="828"/>
        <item m="1" x="2030"/>
        <item m="1" x="1375"/>
        <item m="1" x="901"/>
        <item m="1" x="1488"/>
        <item m="1" x="863"/>
        <item m="1" x="1022"/>
        <item m="1" x="2199"/>
        <item m="1" x="886"/>
        <item m="1" x="1599"/>
        <item m="1" x="800"/>
        <item m="1" x="1712"/>
        <item m="1" x="2271"/>
        <item m="1" x="1573"/>
        <item m="1" x="1993"/>
        <item m="1" x="1150"/>
        <item m="1" x="1121"/>
        <item m="1" x="2058"/>
        <item m="1" x="932"/>
        <item m="1" x="672"/>
        <item m="1" x="1969"/>
        <item m="1" x="2471"/>
        <item m="1" x="2222"/>
        <item m="1" x="1950"/>
        <item m="1" x="742"/>
        <item m="1" x="1889"/>
        <item m="1" x="2262"/>
        <item m="1" x="962"/>
        <item m="1" x="1964"/>
        <item m="1" x="1930"/>
        <item m="1" x="1892"/>
        <item m="1" x="663"/>
        <item m="1" x="1771"/>
        <item m="1" x="1377"/>
        <item m="1" x="2153"/>
        <item m="1" x="803"/>
        <item m="1" x="739"/>
        <item m="1" x="2519"/>
        <item m="1" x="1806"/>
        <item m="1" x="985"/>
        <item m="1" x="939"/>
        <item m="1" x="2084"/>
        <item m="1" x="2290"/>
        <item m="1" x="2032"/>
        <item m="1" x="1011"/>
        <item m="1" x="2126"/>
        <item m="1" x="817"/>
        <item m="1" x="2300"/>
        <item m="1" x="2010"/>
        <item m="1" x="1902"/>
        <item m="1" x="2005"/>
        <item m="1" x="2245"/>
        <item m="1" x="1353"/>
        <item m="1" x="2166"/>
        <item m="1" x="2338"/>
        <item m="1" x="1334"/>
        <item m="1" x="1624"/>
        <item m="1" x="2016"/>
        <item m="1" x="1756"/>
        <item m="1" x="889"/>
        <item m="1" x="1881"/>
        <item m="1" x="1362"/>
        <item m="1" x="2260"/>
        <item m="1" x="764"/>
        <item m="1" x="1992"/>
        <item m="1" x="1206"/>
        <item m="1" x="2054"/>
        <item m="1" x="1089"/>
        <item m="1" x="1588"/>
        <item m="1" x="798"/>
        <item m="1" x="2472"/>
        <item m="1" x="2091"/>
        <item m="1" x="2430"/>
        <item m="1" x="1558"/>
        <item m="1" x="1832"/>
        <item m="1" x="1261"/>
        <item m="1" x="2101"/>
        <item m="1" x="1628"/>
        <item m="1" x="1415"/>
        <item m="1" x="957"/>
        <item m="1" x="1193"/>
        <item m="1" x="1445"/>
        <item m="1" x="1040"/>
        <item m="1" x="1042"/>
        <item m="1" x="2386"/>
        <item x="510"/>
        <item x="430"/>
        <item m="1" x="1313"/>
        <item m="1" x="2057"/>
        <item m="1" x="1778"/>
        <item m="1" x="2382"/>
        <item m="1" x="1217"/>
        <item m="1" x="2195"/>
        <item m="1" x="1603"/>
        <item m="1" x="631"/>
        <item m="1" x="2334"/>
        <item m="1" x="913"/>
        <item m="1" x="976"/>
        <item m="1" x="1077"/>
        <item m="1" x="1095"/>
        <item m="1" x="1703"/>
        <item m="1" x="1066"/>
        <item m="1" x="2297"/>
        <item m="1" x="1137"/>
        <item m="1" x="2578"/>
        <item m="1" x="1238"/>
        <item m="1" x="2251"/>
        <item m="1" x="807"/>
        <item m="1" x="2066"/>
        <item m="1" x="1194"/>
        <item m="1" x="2044"/>
        <item m="1" x="2045"/>
        <item m="1" x="941"/>
        <item m="1" x="668"/>
        <item m="1" x="1978"/>
        <item m="1" x="1172"/>
        <item m="1" x="1333"/>
        <item m="1" x="1267"/>
        <item m="1" x="1742"/>
        <item m="1" x="2315"/>
        <item m="1" x="2451"/>
        <item m="1" x="2211"/>
        <item m="1" x="2224"/>
        <item m="1" x="2307"/>
        <item m="1" x="1273"/>
        <item m="1" x="892"/>
        <item m="1" x="1458"/>
        <item m="1" x="1037"/>
        <item m="1" x="1690"/>
        <item m="1" x="1366"/>
        <item m="1" x="1189"/>
        <item m="1" x="2056"/>
        <item m="1" x="1440"/>
        <item m="1" x="2491"/>
        <item m="1" x="1549"/>
        <item m="1" x="1507"/>
        <item m="1" x="2350"/>
        <item m="1" x="1356"/>
        <item m="1" x="1133"/>
        <item m="1" x="2562"/>
        <item m="1" x="1372"/>
        <item m="1" x="833"/>
        <item m="1" x="1411"/>
        <item m="1" x="2343"/>
        <item m="1" x="896"/>
        <item m="1" x="1575"/>
        <item m="1" x="699"/>
        <item m="1" x="1932"/>
        <item m="1" x="1129"/>
        <item m="1" x="1484"/>
        <item m="1" x="1475"/>
        <item m="1" x="1566"/>
        <item m="1" x="1823"/>
        <item m="1" x="691"/>
        <item m="1" x="2524"/>
        <item m="1" x="1202"/>
        <item m="1" x="1204"/>
        <item m="1" x="1235"/>
        <item m="1" x="2588"/>
        <item m="1" x="2579"/>
        <item m="1" x="2437"/>
        <item m="1" x="1617"/>
        <item m="1" x="1381"/>
        <item m="1" x="2357"/>
        <item m="1" x="1073"/>
        <item m="1" x="1408"/>
        <item m="1" x="2097"/>
        <item m="1" x="2529"/>
        <item m="1" x="1499"/>
        <item m="1" x="1147"/>
        <item m="1" x="767"/>
        <item m="1" x="2046"/>
        <item m="1" x="1730"/>
        <item m="1" x="664"/>
        <item m="1" x="1830"/>
        <item m="1" x="1369"/>
        <item m="1" x="723"/>
        <item m="1" x="2400"/>
        <item m="1" x="1576"/>
        <item m="1" x="2556"/>
        <item m="1" x="2444"/>
        <item m="1" x="1240"/>
        <item m="1" x="2198"/>
        <item m="1" x="1290"/>
        <item m="1" x="2312"/>
        <item m="1" x="1940"/>
        <item m="1" x="1124"/>
        <item m="1" x="2252"/>
        <item m="1" x="1733"/>
        <item m="1" x="1713"/>
        <item m="1" x="2597"/>
        <item m="1" x="1938"/>
        <item m="1" x="1952"/>
        <item m="1" x="2521"/>
        <item m="1" x="1294"/>
        <item m="1" x="1751"/>
        <item m="1" x="2503"/>
        <item m="1" x="667"/>
        <item m="1" x="1462"/>
        <item m="1" x="1192"/>
        <item m="1" x="2302"/>
        <item m="1" x="1548"/>
        <item m="1" x="1717"/>
        <item m="1" x="1327"/>
        <item m="1" x="867"/>
        <item m="1" x="1004"/>
        <item m="1" x="2525"/>
        <item m="1" x="1803"/>
        <item m="1" x="2537"/>
        <item m="1" x="1460"/>
        <item m="1" x="687"/>
        <item m="1" x="908"/>
        <item m="1" x="2176"/>
        <item m="1" x="1058"/>
        <item m="1" x="1864"/>
        <item m="1" x="1380"/>
        <item m="1" x="1203"/>
        <item m="1" x="1032"/>
        <item m="1" x="1577"/>
        <item m="1" x="1012"/>
        <item m="1" x="1512"/>
        <item m="1" x="690"/>
        <item m="1" x="1795"/>
        <item m="1" x="2111"/>
        <item m="1" x="1053"/>
        <item m="1" x="948"/>
        <item m="1" x="1639"/>
        <item m="1" x="1704"/>
        <item m="1" x="2049"/>
        <item m="1" x="796"/>
        <item m="1" x="1727"/>
        <item m="1" x="2490"/>
        <item m="1" x="1178"/>
        <item m="1" x="897"/>
        <item m="1" x="888"/>
        <item m="1" x="2554"/>
        <item m="1" x="787"/>
        <item m="1" x="826"/>
        <item m="1" x="2001"/>
        <item m="1" x="1555"/>
        <item m="1" x="1394"/>
        <item m="1" x="1927"/>
        <item m="1" x="783"/>
        <item m="1" x="2555"/>
        <item m="1" x="1156"/>
        <item m="1" x="925"/>
        <item m="1" x="2178"/>
        <item m="1" x="2098"/>
        <item m="1" x="1459"/>
        <item m="1" x="812"/>
        <item m="1" x="1026"/>
        <item m="1" x="2079"/>
        <item m="1" x="929"/>
        <item m="1" x="1755"/>
        <item m="1" x="2470"/>
        <item m="1" x="1376"/>
        <item m="1" x="2568"/>
        <item m="1" x="702"/>
        <item m="1" x="2156"/>
        <item m="1" x="1165"/>
        <item m="1" x="1482"/>
        <item m="1" x="1895"/>
        <item m="1" x="1891"/>
        <item m="1" x="2133"/>
        <item m="1" x="1175"/>
        <item m="1" x="2457"/>
        <item m="1" x="1169"/>
        <item m="1" x="1547"/>
        <item m="1" x="2100"/>
        <item m="1" x="1000"/>
        <item m="1" x="1920"/>
        <item m="1" x="1142"/>
        <item m="1" x="2485"/>
        <item m="1" x="830"/>
        <item m="1" x="2174"/>
        <item m="1" x="1258"/>
        <item m="1" x="661"/>
        <item m="1" x="716"/>
        <item m="1" x="980"/>
        <item m="1" x="1198"/>
        <item m="1" x="1449"/>
        <item m="1" x="1266"/>
        <item m="1" x="2180"/>
        <item m="1" x="969"/>
        <item m="1" x="1453"/>
        <item m="1" x="1520"/>
        <item m="1" x="2301"/>
        <item m="1" x="1136"/>
        <item m="1" x="635"/>
        <item m="1" x="987"/>
        <item m="1" x="1205"/>
        <item m="1" x="946"/>
        <item m="1" x="847"/>
        <item m="1" x="1666"/>
        <item m="1" x="1971"/>
        <item m="1" x="1402"/>
        <item m="1" x="2538"/>
        <item m="1" x="2550"/>
        <item m="1" x="1265"/>
        <item m="1" x="1715"/>
        <item m="1" x="2159"/>
        <item m="1" x="1028"/>
        <item m="1" x="1514"/>
        <item m="1" x="2278"/>
        <item m="1" x="1737"/>
        <item m="1" x="1228"/>
        <item m="1" x="2465"/>
        <item m="1" x="2402"/>
        <item m="1" x="1683"/>
        <item m="1" x="2564"/>
        <item m="1" x="1656"/>
        <item m="1" x="1816"/>
        <item m="1" x="873"/>
        <item m="1" x="2141"/>
        <item m="1" x="2292"/>
        <item m="1" x="2305"/>
        <item m="1" x="703"/>
        <item m="1" x="1471"/>
        <item m="1" x="669"/>
        <item m="1" x="1685"/>
        <item m="1" x="695"/>
        <item x="592"/>
        <item m="1" x="1359"/>
        <item m="1" x="1886"/>
        <item m="1" x="1347"/>
        <item m="1" x="1451"/>
        <item m="1" x="2580"/>
        <item m="1" x="2486"/>
        <item m="1" x="2565"/>
        <item m="1" x="2073"/>
        <item m="1" x="1110"/>
        <item m="1" x="953"/>
        <item m="1" x="2095"/>
        <item m="1" x="2560"/>
        <item m="1" x="879"/>
        <item m="1" x="2090"/>
        <item m="1" x="1039"/>
        <item m="1" x="895"/>
        <item m="1" x="1501"/>
        <item m="1" x="1807"/>
        <item m="1" x="2313"/>
        <item m="1" x="1531"/>
        <item m="1" x="1543"/>
        <item m="1" x="2269"/>
        <item m="1" x="2255"/>
        <item m="1" x="1515"/>
        <item m="1" x="1441"/>
        <item m="1" x="1112"/>
        <item m="1" x="2533"/>
        <item m="1" x="1323"/>
        <item m="1" x="2454"/>
        <item m="1" x="1454"/>
        <item m="1" x="2330"/>
        <item m="1" x="1317"/>
        <item m="1" x="1702"/>
        <item m="1" x="2182"/>
        <item m="1" x="1079"/>
        <item m="1" x="692"/>
        <item m="1" x="701"/>
        <item m="1" x="632"/>
        <item m="1" x="2306"/>
        <item m="1" x="1168"/>
        <item m="1" x="645"/>
        <item m="1" x="1569"/>
        <item m="1" x="1893"/>
        <item m="1" x="2273"/>
        <item m="1" x="2474"/>
        <item m="1" x="2463"/>
        <item m="1" x="1564"/>
        <item m="1" x="1406"/>
        <item m="1" x="1421"/>
        <item m="1" x="2596"/>
        <item m="1" x="982"/>
        <item m="1" x="628"/>
        <item m="1" x="1616"/>
        <item m="1" x="2114"/>
        <item m="1" x="1274"/>
        <item m="1" x="1509"/>
        <item m="1" x="1796"/>
        <item m="1" x="1592"/>
        <item m="1" x="730"/>
        <item m="1" x="2566"/>
        <item m="1" x="1296"/>
        <item m="1" x="933"/>
        <item m="1" x="1293"/>
        <item m="1" x="1772"/>
        <item m="1" x="1805"/>
        <item m="1" x="1974"/>
        <item m="1" x="2183"/>
        <item m="1" x="2445"/>
        <item m="1" x="841"/>
        <item m="1" x="1863"/>
        <item m="1" x="1597"/>
        <item m="1" x="864"/>
        <item m="1" x="2441"/>
        <item m="1" x="1641"/>
        <item m="1" x="1023"/>
        <item m="1" x="1350"/>
        <item m="1" x="1757"/>
        <item m="1" x="1728"/>
        <item m="1" x="2567"/>
        <item m="1" x="2401"/>
        <item m="1" x="1183"/>
        <item m="1" x="709"/>
        <item m="1" x="1418"/>
        <item m="1" x="1080"/>
        <item m="1" x="1642"/>
        <item m="1" x="2438"/>
        <item x="559"/>
        <item m="1" x="2497"/>
        <item x="411"/>
        <item m="1" x="2248"/>
        <item m="1" x="2397"/>
        <item m="1" x="990"/>
        <item m="1" x="2468"/>
        <item m="1" x="1834"/>
        <item m="1" x="647"/>
        <item m="1" x="952"/>
        <item m="1" x="2227"/>
        <item m="1" x="1578"/>
        <item m="1" x="2532"/>
        <item m="1" x="1360"/>
        <item m="1" x="1013"/>
        <item m="1" x="1009"/>
        <item m="1" x="2435"/>
        <item m="1" x="1490"/>
        <item m="1" x="715"/>
        <item m="1" x="1800"/>
        <item m="1" x="724"/>
        <item m="1" x="1887"/>
        <item m="1" x="2569"/>
        <item m="1" x="2346"/>
        <item m="1" x="1934"/>
        <item m="1" x="1125"/>
        <item m="1" x="2087"/>
        <item m="1" x="1821"/>
        <item x="486"/>
        <item m="1" x="1865"/>
        <item m="1" x="1779"/>
        <item m="1" x="1051"/>
        <item m="1" x="1667"/>
        <item m="1" x="1722"/>
        <item m="1" x="1262"/>
        <item m="1" x="729"/>
        <item m="1" x="789"/>
        <item m="1" x="1936"/>
        <item m="1" x="942"/>
        <item m="1" x="1226"/>
        <item m="1" x="1898"/>
        <item m="1" x="768"/>
        <item x="590"/>
        <item m="1" x="2162"/>
        <item m="1" x="1925"/>
        <item m="1" x="2196"/>
        <item m="1" x="1098"/>
        <item m="1" x="2220"/>
        <item m="1" x="1126"/>
        <item m="1" x="1959"/>
        <item m="1" x="786"/>
        <item m="1" x="1904"/>
        <item m="1" x="2168"/>
        <item m="1" x="731"/>
        <item m="1" x="2142"/>
        <item m="1" x="890"/>
        <item m="1" x="2006"/>
        <item m="1" x="2061"/>
        <item x="385"/>
        <item m="1" x="1074"/>
        <item x="577"/>
        <item m="1" x="2052"/>
        <item m="1" x="1146"/>
        <item m="1" x="2423"/>
        <item m="1" x="1361"/>
        <item m="1" x="2257"/>
        <item m="1" x="1244"/>
        <item m="1" x="2000"/>
        <item m="1" x="2200"/>
        <item m="1" x="951"/>
        <item m="1" x="814"/>
        <item m="1" x="1939"/>
        <item m="1" x="1241"/>
        <item m="1" x="1090"/>
        <item m="1" x="2487"/>
        <item m="1" x="2212"/>
        <item m="1" x="2379"/>
        <item m="1" x="1310"/>
        <item m="1" x="1994"/>
        <item m="1" x="804"/>
        <item m="1" x="1979"/>
        <item m="1" x="1403"/>
        <item m="1" x="1061"/>
        <item m="1" x="2263"/>
        <item m="1" x="1705"/>
        <item m="1" x="2272"/>
        <item m="1" x="1828"/>
        <item m="1" x="2460"/>
        <item m="1" x="810"/>
        <item m="1" x="835"/>
        <item m="1" x="845"/>
        <item m="1" x="1038"/>
        <item m="1" x="1108"/>
        <item m="1" x="1541"/>
        <item m="1" x="1571"/>
        <item m="1" x="1550"/>
        <item m="1" x="877"/>
        <item m="1" x="1396"/>
        <item m="1" x="2298"/>
        <item m="1" x="1373"/>
        <item m="1" x="1325"/>
        <item m="1" x="988"/>
        <item m="1" x="2205"/>
        <item m="1" x="880"/>
        <item m="1" x="1942"/>
        <item m="1" x="1478"/>
        <item m="1" x="649"/>
        <item m="1" x="2428"/>
        <item m="1" x="1036"/>
        <item m="1" x="1848"/>
        <item m="1" x="2504"/>
        <item m="1" x="1455"/>
        <item m="1" x="2293"/>
        <item m="1" x="1151"/>
        <item m="1" x="1298"/>
        <item m="1" x="2378"/>
        <item m="1" x="2267"/>
        <item m="1" x="1197"/>
        <item m="1" x="970"/>
        <item m="1" x="1998"/>
        <item m="1" x="648"/>
        <item m="1" x="2395"/>
        <item m="1" x="2145"/>
        <item m="1" x="2318"/>
        <item m="1" x="2275"/>
        <item m="1" x="1231"/>
        <item m="1" x="1200"/>
        <item m="1" x="1982"/>
        <item m="1" x="1056"/>
        <item m="1" x="1491"/>
        <item m="1" x="1944"/>
        <item m="1" x="2528"/>
        <item x="558"/>
        <item m="1" x="1268"/>
        <item m="1" x="831"/>
        <item m="1" x="1521"/>
        <item m="1" x="2020"/>
        <item m="1" x="2540"/>
        <item m="1" x="1688"/>
        <item m="1" x="1413"/>
        <item m="1" x="1059"/>
        <item m="1" x="1281"/>
        <item m="1" x="956"/>
        <item m="1" x="2593"/>
        <item m="1" x="912"/>
        <item x="598"/>
        <item m="1" x="2018"/>
        <item m="1" x="1331"/>
        <item m="1" x="2181"/>
        <item x="524"/>
        <item m="1" x="1297"/>
        <item m="1" x="2034"/>
        <item m="1" x="2136"/>
        <item m="1" x="1928"/>
        <item m="1" x="2308"/>
        <item m="1" x="1518"/>
        <item m="1" x="665"/>
        <item m="1" x="659"/>
        <item m="1" x="2456"/>
        <item m="1" x="2557"/>
        <item m="1" x="1286"/>
        <item m="1" x="1448"/>
        <item m="1" x="1383"/>
        <item m="1" x="1041"/>
        <item m="1" x="2059"/>
        <item x="565"/>
        <item x="413"/>
        <item m="1" x="1367"/>
        <item m="1" x="2585"/>
        <item m="1" x="2143"/>
        <item m="1" x="2409"/>
        <item m="1" x="1154"/>
        <item m="1" x="1329"/>
        <item m="1" x="986"/>
        <item m="1" x="1581"/>
        <item x="509"/>
        <item m="1" x="2226"/>
        <item m="1" x="2536"/>
        <item m="1" x="2062"/>
        <item m="1" x="898"/>
        <item m="1" x="1243"/>
        <item m="1" x="1621"/>
        <item m="1" x="2093"/>
        <item m="1" x="2160"/>
        <item m="1" x="1980"/>
        <item m="1" x="2063"/>
        <item x="225"/>
        <item m="1" x="1759"/>
        <item m="1" x="1809"/>
        <item m="1" x="2011"/>
        <item m="1" x="2137"/>
        <item m="1" x="991"/>
        <item m="1" x="673"/>
        <item m="1" x="1645"/>
        <item x="572"/>
        <item m="1" x="2021"/>
        <item m="1" x="1246"/>
        <item m="1" x="1508"/>
        <item m="1" x="769"/>
        <item m="1" x="893"/>
        <item m="1" x="1195"/>
        <item m="1" x="1461"/>
        <item x="556"/>
        <item x="529"/>
        <item m="1" x="1808"/>
        <item m="1" x="1625"/>
        <item m="1" x="2355"/>
        <item m="1" x="1416"/>
        <item m="1" x="1487"/>
        <item x="505"/>
        <item x="588"/>
        <item m="1" x="878"/>
        <item m="1" x="1247"/>
        <item m="1" x="1981"/>
        <item x="584"/>
        <item m="1" x="836"/>
        <item m="1" x="1457"/>
        <item m="1" x="2495"/>
        <item m="1" x="2228"/>
        <item m="1" x="2563"/>
        <item m="1" x="2394"/>
        <item m="1" x="1676"/>
        <item m="1" x="1546"/>
        <item m="1" x="2096"/>
        <item m="1" x="1033"/>
        <item m="1" x="1775"/>
        <item m="1" x="1111"/>
        <item m="1" x="2003"/>
        <item m="1" x="1537"/>
        <item m="1" x="1101"/>
        <item m="1" x="2077"/>
        <item x="566"/>
        <item x="545"/>
        <item m="1" x="1687"/>
        <item x="544"/>
        <item m="1" x="2498"/>
        <item m="1" x="2541"/>
        <item m="1" x="1721"/>
        <item m="1" x="2390"/>
        <item m="1" x="650"/>
        <item m="1" x="1734"/>
        <item m="1" x="750"/>
        <item m="1" x="780"/>
        <item m="1" x="1419"/>
        <item m="1" x="1113"/>
        <item m="1" x="2447"/>
        <item m="1" x="1629"/>
        <item m="1" x="1600"/>
        <item m="1" x="1422"/>
        <item m="1" x="1382"/>
        <item m="1" x="1914"/>
        <item m="1" x="2165"/>
        <item m="1" x="1378"/>
        <item m="1" x="1736"/>
        <item m="1" x="2407"/>
        <item m="1" x="1604"/>
        <item m="1" x="808"/>
        <item m="1" x="2598"/>
        <item m="1" x="1896"/>
        <item x="603"/>
        <item m="1" x="2039"/>
        <item x="602"/>
        <item m="1" x="2600"/>
        <item m="1" x="1780"/>
        <item m="1" x="727"/>
        <item m="1" x="1463"/>
        <item m="1" x="917"/>
        <item m="1" x="2570"/>
        <item m="1" x="2592"/>
        <item m="1" x="1007"/>
        <item m="1" x="935"/>
        <item m="1" x="791"/>
        <item m="1" x="784"/>
        <item m="1" x="839"/>
        <item m="1" x="788"/>
        <item m="1" x="1141"/>
        <item m="1" x="801"/>
        <item m="1" x="688"/>
        <item m="1" x="2116"/>
        <item m="1" x="1900"/>
        <item m="1" x="872"/>
        <item m="1" x="2140"/>
        <item m="1" x="1943"/>
        <item m="1" x="1096"/>
        <item m="1" x="1076"/>
        <item x="457"/>
        <item m="1" x="2050"/>
        <item m="1" x="1921"/>
        <item m="1" x="915"/>
        <item m="1" x="1658"/>
        <item m="1" x="2102"/>
        <item m="1" x="1718"/>
        <item m="1" x="2214"/>
        <item m="1" x="2436"/>
        <item x="591"/>
        <item m="1" x="1130"/>
        <item m="1" x="2539"/>
        <item m="1" x="2217"/>
        <item m="1" x="1078"/>
        <item m="1" x="1239"/>
        <item x="560"/>
        <item m="1" x="874"/>
        <item m="1" x="1574"/>
        <item m="1" x="954"/>
        <item m="1" x="1835"/>
        <item m="1" x="2332"/>
        <item m="1" x="1283"/>
        <item m="1" x="906"/>
        <item m="1" x="818"/>
        <item x="517"/>
        <item m="1" x="2208"/>
        <item m="1" x="2009"/>
        <item m="1" x="1859"/>
        <item x="578"/>
        <item m="1" x="1384"/>
        <item m="1" x="1106"/>
        <item m="1" x="1663"/>
        <item m="1" x="1295"/>
        <item m="1" x="1229"/>
        <item x="477"/>
        <item m="1" x="1781"/>
        <item m="1" x="1849"/>
        <item m="1" x="816"/>
        <item m="1" x="1062"/>
        <item m="1" x="2134"/>
        <item m="1" x="1420"/>
        <item m="1" x="689"/>
        <item m="1" x="1446"/>
        <item m="1" x="2099"/>
        <item m="1" x="2019"/>
        <item x="540"/>
        <item m="1" x="2316"/>
        <item m="1" x="1510"/>
        <item x="530"/>
        <item m="1" x="1328"/>
        <item m="1" x="2347"/>
        <item m="1" x="1245"/>
        <item m="1" x="2339"/>
        <item m="1" x="1506"/>
        <item x="399"/>
        <item m="1" x="2170"/>
        <item x="606"/>
        <item m="1" x="1522"/>
        <item m="1" x="2230"/>
        <item m="1" x="1669"/>
        <item x="604"/>
        <item x="459"/>
        <item m="1" x="704"/>
        <item m="1" x="2317"/>
        <item x="359"/>
        <item m="1" x="2431"/>
        <item m="1" x="2185"/>
        <item m="1" x="1370"/>
        <item m="1" x="1579"/>
        <item x="441"/>
        <item m="1" x="1152"/>
        <item m="1" x="651"/>
        <item m="1" x="2311"/>
        <item m="1" x="1335"/>
        <item m="1" x="1153"/>
        <item m="1" x="811"/>
        <item x="597"/>
        <item m="1" x="2473"/>
        <item m="1" x="1485"/>
        <item m="1" x="1933"/>
        <item m="1" x="1975"/>
        <item m="1" x="1660"/>
        <item m="1" x="1693"/>
        <item m="1" x="1410"/>
        <item m="1" x="2527"/>
        <item m="1" x="2464"/>
        <item m="1" x="1176"/>
        <item x="567"/>
        <item m="1" x="1856"/>
        <item x="569"/>
        <item x="570"/>
        <item m="1" x="1735"/>
        <item m="1" x="2469"/>
        <item m="1" x="1622"/>
        <item x="454"/>
        <item x="484"/>
        <item m="1" x="1605"/>
        <item x="571"/>
        <item x="573"/>
        <item x="574"/>
        <item x="575"/>
        <item x="576"/>
        <item x="526"/>
        <item x="536"/>
        <item x="555"/>
        <item x="476"/>
        <item m="1" x="909"/>
        <item m="1" x="2448"/>
        <item m="1" x="1010"/>
        <item m="1" x="989"/>
        <item m="1" x="1299"/>
        <item m="1" x="2015"/>
        <item x="217"/>
        <item m="1" x="2082"/>
        <item x="596"/>
        <item m="1" x="2344"/>
        <item x="554"/>
        <item m="1" x="1626"/>
        <item m="1" x="950"/>
        <item m="1" x="1758"/>
        <item m="1" x="1782"/>
        <item x="587"/>
        <item m="1" x="1572"/>
        <item x="541"/>
        <item m="1" x="1291"/>
        <item m="1" x="846"/>
        <item x="548"/>
        <item m="1" x="2410"/>
        <item x="583"/>
        <item x="593"/>
        <item m="1" x="1723"/>
        <item m="1" x="2131"/>
        <item m="1" x="1069"/>
        <item m="1" x="983"/>
        <item m="1" x="705"/>
        <item x="522"/>
        <item m="1" x="1287"/>
        <item x="537"/>
        <item x="563"/>
        <item m="1" x="2589"/>
        <item x="582"/>
        <item m="1" x="2500"/>
        <item x="531"/>
        <item m="1" x="1643"/>
        <item x="580"/>
        <item m="1" x="2223"/>
        <item x="599"/>
        <item x="600"/>
        <item m="1" x="2506"/>
        <item x="519"/>
        <item x="568"/>
        <item x="601"/>
        <item x="218"/>
        <item x="534"/>
        <item m="1" x="1492"/>
        <item x="562"/>
        <item x="585"/>
        <item x="586"/>
        <item m="1" x="2446"/>
        <item x="579"/>
        <item x="581"/>
        <item x="607"/>
        <item x="608"/>
        <item x="609"/>
        <item x="610"/>
        <item x="611"/>
        <item x="612"/>
        <item x="613"/>
        <item x="614"/>
        <item x="615"/>
        <item x="538"/>
        <item x="616"/>
        <item x="617"/>
        <item x="618"/>
        <item x="619"/>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17">
    <i>
      <x/>
      <x v="1"/>
      <x v="95"/>
      <x v="7909"/>
      <x v="2563"/>
      <x v="3150"/>
      <x v="3"/>
    </i>
    <i r="2">
      <x v="96"/>
      <x v="128"/>
      <x v="2596"/>
      <x v="2856"/>
      <x v="5"/>
    </i>
    <i r="2">
      <x v="7917"/>
      <x v="7877"/>
      <x v="2373"/>
      <x v="559"/>
      <x v="3"/>
    </i>
    <i r="2">
      <x v="7954"/>
      <x v="7904"/>
      <x v="522"/>
      <x v="3241"/>
      <x v="1"/>
    </i>
    <i r="2">
      <x v="7969"/>
      <x v="7957"/>
      <x v="517"/>
      <x v="1487"/>
      <x v="1"/>
    </i>
    <i r="1">
      <x v="2"/>
      <x v="190"/>
      <x v="7917"/>
      <x v="2344"/>
      <x v="2534"/>
      <x v="3"/>
    </i>
    <i r="1">
      <x v="4"/>
      <x v="190"/>
      <x v="7917"/>
      <x v="2344"/>
      <x v="2534"/>
      <x v="3"/>
    </i>
    <i r="2">
      <x v="290"/>
      <x v="272"/>
      <x v="518"/>
      <x v="205"/>
      <x v="3"/>
    </i>
    <i r="1">
      <x v="6"/>
      <x v="1570"/>
      <x v="7992"/>
      <x v="994"/>
      <x v="3174"/>
      <x v="3"/>
    </i>
    <i r="3">
      <x v="7994"/>
      <x v="994"/>
      <x v="3174"/>
      <x v="3"/>
    </i>
    <i>
      <x v="3"/>
      <x/>
      <x v="4"/>
      <x v="28"/>
      <x v="2316"/>
      <x v="3233"/>
      <x v="2"/>
    </i>
    <i r="1">
      <x v="1"/>
      <x v="7918"/>
      <x v="7956"/>
      <x v="2576"/>
      <x v="3239"/>
      <x v="1"/>
    </i>
    <i r="3">
      <x v="7958"/>
      <x v="2576"/>
      <x v="3239"/>
      <x v="1"/>
    </i>
    <i>
      <x v="4"/>
      <x v="1"/>
      <x v="7994"/>
      <x v="207"/>
      <x v="2598"/>
      <x v="2817"/>
      <x v="6"/>
    </i>
    <i r="1">
      <x v="4"/>
      <x v="7987"/>
      <x v="271"/>
      <x v="2595"/>
      <x v="3260"/>
      <x v="3"/>
    </i>
    <i>
      <x v="6"/>
      <x v="1"/>
      <x v="7935"/>
      <x v="7881"/>
      <x v="522"/>
      <x v="2585"/>
      <x v="6"/>
    </i>
    <i t="grand">
      <x/>
    </i>
  </rowItems>
  <colItems count="1">
    <i/>
  </colItems>
  <pageFields count="1">
    <pageField fld="0" hier="-1"/>
  </pageFields>
  <formats count="431">
    <format dxfId="916">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915">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914">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913">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912">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911">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910">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909">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908">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907">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906">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905">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904">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903">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902">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901">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900">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899">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898">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897">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896">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895">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894">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893">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892">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891">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890">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889">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888">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887">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886">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885">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884">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883">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882">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881">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880">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879">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878">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877">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876">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875">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874">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873">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872">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871">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870">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869">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868">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867">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866">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865">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864">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863">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862">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861">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860">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859">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858">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857">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856">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855">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854">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853">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852">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851">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850">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849">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848">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847">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846">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845">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844">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843">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842">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841">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840">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839">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838">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837">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836">
      <pivotArea dataOnly="0" labelOnly="1" outline="0" fieldPosition="0">
        <references count="4">
          <reference field="1" count="1" selected="0">
            <x v="115"/>
          </reference>
          <reference field="2" count="1" selected="0">
            <x v="24"/>
          </reference>
          <reference field="6" count="1">
            <x v="485"/>
          </reference>
          <reference field="21" count="1" selected="0">
            <x v="3"/>
          </reference>
        </references>
      </pivotArea>
    </format>
    <format dxfId="835">
      <pivotArea dataOnly="0" labelOnly="1" outline="0" fieldPosition="0">
        <references count="4">
          <reference field="1" count="1" selected="0">
            <x v="116"/>
          </reference>
          <reference field="2" count="1" selected="0">
            <x v="413"/>
          </reference>
          <reference field="6" count="1">
            <x v="534"/>
          </reference>
          <reference field="21" count="1" selected="0">
            <x v="3"/>
          </reference>
        </references>
      </pivotArea>
    </format>
    <format dxfId="834">
      <pivotArea dataOnly="0" labelOnly="1" outline="0" fieldPosition="0">
        <references count="4">
          <reference field="1" count="1" selected="0">
            <x v="514"/>
          </reference>
          <reference field="2" count="1" selected="0">
            <x v="569"/>
          </reference>
          <reference field="6" count="1">
            <x v="486"/>
          </reference>
          <reference field="21" count="1" selected="0">
            <x v="3"/>
          </reference>
        </references>
      </pivotArea>
    </format>
    <format dxfId="833">
      <pivotArea dataOnly="0" labelOnly="1" outline="0" fieldPosition="0">
        <references count="4">
          <reference field="1" count="1" selected="0">
            <x v="276"/>
          </reference>
          <reference field="2" count="1" selected="0">
            <x v="226"/>
          </reference>
          <reference field="6" count="1">
            <x v="534"/>
          </reference>
          <reference field="21" count="1" selected="0">
            <x v="4"/>
          </reference>
        </references>
      </pivotArea>
    </format>
    <format dxfId="832">
      <pivotArea dataOnly="0" labelOnly="1" outline="0" fieldPosition="0">
        <references count="4">
          <reference field="1" count="1" selected="0">
            <x v="512"/>
          </reference>
          <reference field="2" count="1" selected="0">
            <x v="568"/>
          </reference>
          <reference field="6" count="1">
            <x v="487"/>
          </reference>
          <reference field="21" count="1" selected="0">
            <x v="4"/>
          </reference>
        </references>
      </pivotArea>
    </format>
    <format dxfId="831">
      <pivotArea dataOnly="0" labelOnly="1" outline="0" fieldPosition="0">
        <references count="4">
          <reference field="1" count="1" selected="0">
            <x v="436"/>
          </reference>
          <reference field="2" count="1" selected="0">
            <x v="249"/>
          </reference>
          <reference field="6" count="1">
            <x v="506"/>
          </reference>
          <reference field="21" count="1" selected="0">
            <x v="5"/>
          </reference>
        </references>
      </pivotArea>
    </format>
    <format dxfId="830">
      <pivotArea dataOnly="0" labelOnly="1" outline="0" fieldPosition="0">
        <references count="4">
          <reference field="1" count="1" selected="0">
            <x v="436"/>
          </reference>
          <reference field="2" count="1" selected="0">
            <x v="466"/>
          </reference>
          <reference field="6" count="1">
            <x v="488"/>
          </reference>
          <reference field="21" count="1" selected="0">
            <x v="5"/>
          </reference>
        </references>
      </pivotArea>
    </format>
    <format dxfId="829">
      <pivotArea dataOnly="0" labelOnly="1" outline="0" fieldPosition="0">
        <references count="5">
          <reference field="1" count="1" selected="0">
            <x v="115"/>
          </reference>
          <reference field="2" count="1" selected="0">
            <x v="24"/>
          </reference>
          <reference field="6" count="1" selected="0">
            <x v="485"/>
          </reference>
          <reference field="7" count="1">
            <x v="201"/>
          </reference>
          <reference field="21" count="1" selected="0">
            <x v="3"/>
          </reference>
        </references>
      </pivotArea>
    </format>
    <format dxfId="828">
      <pivotArea dataOnly="0" labelOnly="1" outline="0" fieldPosition="0">
        <references count="5">
          <reference field="1" count="1" selected="0">
            <x v="116"/>
          </reference>
          <reference field="2" count="1" selected="0">
            <x v="413"/>
          </reference>
          <reference field="6" count="1" selected="0">
            <x v="534"/>
          </reference>
          <reference field="7" count="1">
            <x v="240"/>
          </reference>
          <reference field="21" count="1" selected="0">
            <x v="3"/>
          </reference>
        </references>
      </pivotArea>
    </format>
    <format dxfId="827">
      <pivotArea dataOnly="0" labelOnly="1" outline="0" fieldPosition="0">
        <references count="5">
          <reference field="1" count="1" selected="0">
            <x v="514"/>
          </reference>
          <reference field="2" count="1" selected="0">
            <x v="569"/>
          </reference>
          <reference field="6" count="1" selected="0">
            <x v="486"/>
          </reference>
          <reference field="7" count="1">
            <x v="202"/>
          </reference>
          <reference field="21" count="1" selected="0">
            <x v="3"/>
          </reference>
        </references>
      </pivotArea>
    </format>
    <format dxfId="826">
      <pivotArea dataOnly="0" labelOnly="1" outline="0" fieldPosition="0">
        <references count="5">
          <reference field="1" count="1" selected="0">
            <x v="276"/>
          </reference>
          <reference field="2" count="1" selected="0">
            <x v="226"/>
          </reference>
          <reference field="6" count="1" selected="0">
            <x v="534"/>
          </reference>
          <reference field="7" count="1">
            <x v="240"/>
          </reference>
          <reference field="21" count="1" selected="0">
            <x v="4"/>
          </reference>
        </references>
      </pivotArea>
    </format>
    <format dxfId="825">
      <pivotArea dataOnly="0" labelOnly="1" outline="0" fieldPosition="0">
        <references count="5">
          <reference field="1" count="1" selected="0">
            <x v="512"/>
          </reference>
          <reference field="2" count="1" selected="0">
            <x v="568"/>
          </reference>
          <reference field="6" count="1" selected="0">
            <x v="487"/>
          </reference>
          <reference field="7" count="1">
            <x v="224"/>
          </reference>
          <reference field="21" count="1" selected="0">
            <x v="4"/>
          </reference>
        </references>
      </pivotArea>
    </format>
    <format dxfId="824">
      <pivotArea dataOnly="0" labelOnly="1" outline="0" fieldPosition="0">
        <references count="5">
          <reference field="1" count="1" selected="0">
            <x v="436"/>
          </reference>
          <reference field="2" count="1" selected="0">
            <x v="466"/>
          </reference>
          <reference field="6" count="1" selected="0">
            <x v="488"/>
          </reference>
          <reference field="7" count="1">
            <x v="265"/>
          </reference>
          <reference field="21" count="1" selected="0">
            <x v="5"/>
          </reference>
        </references>
      </pivotArea>
    </format>
    <format dxfId="823">
      <pivotArea dataOnly="0" labelOnly="1" outline="0" fieldPosition="0">
        <references count="4">
          <reference field="1" count="1" selected="0">
            <x v="39"/>
          </reference>
          <reference field="2" count="1" selected="0">
            <x v="167"/>
          </reference>
          <reference field="6" count="1">
            <x v="492"/>
          </reference>
          <reference field="21" count="1" selected="0">
            <x v="0"/>
          </reference>
        </references>
      </pivotArea>
    </format>
    <format dxfId="822">
      <pivotArea dataOnly="0" labelOnly="1" outline="0" fieldPosition="0">
        <references count="4">
          <reference field="1" count="1" selected="0">
            <x v="82"/>
          </reference>
          <reference field="2" count="1" selected="0">
            <x v="82"/>
          </reference>
          <reference field="6" count="1">
            <x v="485"/>
          </reference>
          <reference field="21" count="1" selected="0">
            <x v="0"/>
          </reference>
        </references>
      </pivotArea>
    </format>
    <format dxfId="821">
      <pivotArea dataOnly="0" labelOnly="1" outline="0" fieldPosition="0">
        <references count="4">
          <reference field="1" count="1" selected="0">
            <x v="87"/>
          </reference>
          <reference field="2" count="1" selected="0">
            <x v="56"/>
          </reference>
          <reference field="6" count="1">
            <x v="481"/>
          </reference>
          <reference field="21" count="1" selected="0">
            <x v="0"/>
          </reference>
        </references>
      </pivotArea>
    </format>
    <format dxfId="820">
      <pivotArea dataOnly="0" labelOnly="1" outline="0" fieldPosition="0">
        <references count="4">
          <reference field="1" count="1" selected="0">
            <x v="88"/>
          </reference>
          <reference field="2" count="1" selected="0">
            <x v="26"/>
          </reference>
          <reference field="6" count="1">
            <x v="485"/>
          </reference>
          <reference field="21" count="1" selected="0">
            <x v="0"/>
          </reference>
        </references>
      </pivotArea>
    </format>
    <format dxfId="819">
      <pivotArea dataOnly="0" labelOnly="1" outline="0" fieldPosition="0">
        <references count="4">
          <reference field="1" count="1" selected="0">
            <x v="174"/>
          </reference>
          <reference field="2" count="1" selected="0">
            <x v="231"/>
          </reference>
          <reference field="6" count="1">
            <x v="487"/>
          </reference>
          <reference field="21" count="1" selected="0">
            <x v="0"/>
          </reference>
        </references>
      </pivotArea>
    </format>
    <format dxfId="818">
      <pivotArea dataOnly="0" labelOnly="1" outline="0" fieldPosition="0">
        <references count="4">
          <reference field="1" count="1" selected="0">
            <x v="190"/>
          </reference>
          <reference field="2" count="1" selected="0">
            <x v="479"/>
          </reference>
          <reference field="6" count="1">
            <x v="501"/>
          </reference>
          <reference field="21" count="1" selected="0">
            <x v="0"/>
          </reference>
        </references>
      </pivotArea>
    </format>
    <format dxfId="817">
      <pivotArea dataOnly="0" labelOnly="1" outline="0" fieldPosition="0">
        <references count="4">
          <reference field="1" count="1" selected="0">
            <x v="192"/>
          </reference>
          <reference field="2" count="1" selected="0">
            <x v="430"/>
          </reference>
          <reference field="6" count="1">
            <x v="495"/>
          </reference>
          <reference field="21" count="1" selected="0">
            <x v="0"/>
          </reference>
        </references>
      </pivotArea>
    </format>
    <format dxfId="816">
      <pivotArea dataOnly="0" labelOnly="1" outline="0" fieldPosition="0">
        <references count="4">
          <reference field="1" count="1" selected="0">
            <x v="196"/>
          </reference>
          <reference field="2" count="1" selected="0">
            <x v="287"/>
          </reference>
          <reference field="6" count="1">
            <x v="501"/>
          </reference>
          <reference field="21" count="1" selected="0">
            <x v="0"/>
          </reference>
        </references>
      </pivotArea>
    </format>
    <format dxfId="815">
      <pivotArea dataOnly="0" labelOnly="1" outline="0" fieldPosition="0">
        <references count="4">
          <reference field="1" count="1" selected="0">
            <x v="228"/>
          </reference>
          <reference field="2" count="1" selected="0">
            <x v="266"/>
          </reference>
          <reference field="6" count="1">
            <x v="487"/>
          </reference>
          <reference field="21" count="1" selected="0">
            <x v="0"/>
          </reference>
        </references>
      </pivotArea>
    </format>
    <format dxfId="814">
      <pivotArea dataOnly="0" labelOnly="1" outline="0" fieldPosition="0">
        <references count="4">
          <reference field="1" count="1" selected="0">
            <x v="325"/>
          </reference>
          <reference field="2" count="1" selected="0">
            <x v="105"/>
          </reference>
          <reference field="6" count="1">
            <x v="483"/>
          </reference>
          <reference field="21" count="1" selected="0">
            <x v="0"/>
          </reference>
        </references>
      </pivotArea>
    </format>
    <format dxfId="813">
      <pivotArea dataOnly="0" labelOnly="1" outline="0" fieldPosition="0">
        <references count="4">
          <reference field="1" count="1" selected="0">
            <x v="410"/>
          </reference>
          <reference field="2" count="1" selected="0">
            <x v="81"/>
          </reference>
          <reference field="6" count="1">
            <x v="480"/>
          </reference>
          <reference field="21" count="1" selected="0">
            <x v="0"/>
          </reference>
        </references>
      </pivotArea>
    </format>
    <format dxfId="812">
      <pivotArea dataOnly="0" labelOnly="1" outline="0" fieldPosition="0">
        <references count="4">
          <reference field="1" count="1" selected="0">
            <x v="411"/>
          </reference>
          <reference field="2" count="1" selected="0">
            <x v="242"/>
          </reference>
          <reference field="6" count="1">
            <x v="479"/>
          </reference>
          <reference field="21" count="1" selected="0">
            <x v="0"/>
          </reference>
        </references>
      </pivotArea>
    </format>
    <format dxfId="811">
      <pivotArea dataOnly="0" labelOnly="1" outline="0" fieldPosition="0">
        <references count="4">
          <reference field="1" count="1" selected="0">
            <x v="423"/>
          </reference>
          <reference field="2" count="1" selected="0">
            <x v="318"/>
          </reference>
          <reference field="6" count="1">
            <x v="511"/>
          </reference>
          <reference field="21" count="1" selected="0">
            <x v="0"/>
          </reference>
        </references>
      </pivotArea>
    </format>
    <format dxfId="810">
      <pivotArea dataOnly="0" labelOnly="1" outline="0" fieldPosition="0">
        <references count="5">
          <reference field="1" count="1" selected="0">
            <x v="39"/>
          </reference>
          <reference field="2" count="1" selected="0">
            <x v="167"/>
          </reference>
          <reference field="6" count="1" selected="0">
            <x v="492"/>
          </reference>
          <reference field="7" count="1">
            <x v="208"/>
          </reference>
          <reference field="21" count="1" selected="0">
            <x v="0"/>
          </reference>
        </references>
      </pivotArea>
    </format>
    <format dxfId="809">
      <pivotArea dataOnly="0" labelOnly="1" outline="0" fieldPosition="0">
        <references count="5">
          <reference field="1" count="1" selected="0">
            <x v="82"/>
          </reference>
          <reference field="2" count="1" selected="0">
            <x v="82"/>
          </reference>
          <reference field="6" count="1" selected="0">
            <x v="485"/>
          </reference>
          <reference field="7" count="1">
            <x v="166"/>
          </reference>
          <reference field="21" count="1" selected="0">
            <x v="0"/>
          </reference>
        </references>
      </pivotArea>
    </format>
    <format dxfId="808">
      <pivotArea dataOnly="0" labelOnly="1" outline="0" fieldPosition="0">
        <references count="5">
          <reference field="1" count="1" selected="0">
            <x v="87"/>
          </reference>
          <reference field="2" count="1" selected="0">
            <x v="56"/>
          </reference>
          <reference field="6" count="1" selected="0">
            <x v="481"/>
          </reference>
          <reference field="7" count="1">
            <x v="162"/>
          </reference>
          <reference field="21" count="1" selected="0">
            <x v="0"/>
          </reference>
        </references>
      </pivotArea>
    </format>
    <format dxfId="807">
      <pivotArea dataOnly="0" labelOnly="1" outline="0" fieldPosition="0">
        <references count="5">
          <reference field="1" count="1" selected="0">
            <x v="88"/>
          </reference>
          <reference field="2" count="1" selected="0">
            <x v="26"/>
          </reference>
          <reference field="6" count="1" selected="0">
            <x v="485"/>
          </reference>
          <reference field="7" count="1">
            <x v="201"/>
          </reference>
          <reference field="21" count="1" selected="0">
            <x v="0"/>
          </reference>
        </references>
      </pivotArea>
    </format>
    <format dxfId="806">
      <pivotArea dataOnly="0" labelOnly="1" outline="0" fieldPosition="0">
        <references count="5">
          <reference field="1" count="1" selected="0">
            <x v="174"/>
          </reference>
          <reference field="2" count="1" selected="0">
            <x v="231"/>
          </reference>
          <reference field="6" count="1" selected="0">
            <x v="487"/>
          </reference>
          <reference field="7" count="1">
            <x v="204"/>
          </reference>
          <reference field="21" count="1" selected="0">
            <x v="0"/>
          </reference>
        </references>
      </pivotArea>
    </format>
    <format dxfId="805">
      <pivotArea dataOnly="0" labelOnly="1" outline="0" fieldPosition="0">
        <references count="5">
          <reference field="1" count="1" selected="0">
            <x v="190"/>
          </reference>
          <reference field="2" count="1" selected="0">
            <x v="479"/>
          </reference>
          <reference field="6" count="1" selected="0">
            <x v="501"/>
          </reference>
          <reference field="7" count="1">
            <x v="189"/>
          </reference>
          <reference field="21" count="1" selected="0">
            <x v="0"/>
          </reference>
        </references>
      </pivotArea>
    </format>
    <format dxfId="804">
      <pivotArea dataOnly="0" labelOnly="1" outline="0" fieldPosition="0">
        <references count="5">
          <reference field="1" count="1" selected="0">
            <x v="192"/>
          </reference>
          <reference field="2" count="1" selected="0">
            <x v="430"/>
          </reference>
          <reference field="6" count="1" selected="0">
            <x v="495"/>
          </reference>
          <reference field="7" count="1">
            <x v="182"/>
          </reference>
          <reference field="21" count="1" selected="0">
            <x v="0"/>
          </reference>
        </references>
      </pivotArea>
    </format>
    <format dxfId="803">
      <pivotArea dataOnly="0" labelOnly="1" outline="0" fieldPosition="0">
        <references count="5">
          <reference field="1" count="1" selected="0">
            <x v="196"/>
          </reference>
          <reference field="2" count="1" selected="0">
            <x v="287"/>
          </reference>
          <reference field="6" count="1" selected="0">
            <x v="501"/>
          </reference>
          <reference field="7" count="1">
            <x v="189"/>
          </reference>
          <reference field="21" count="1" selected="0">
            <x v="0"/>
          </reference>
        </references>
      </pivotArea>
    </format>
    <format dxfId="802">
      <pivotArea dataOnly="0" labelOnly="1" outline="0" fieldPosition="0">
        <references count="5">
          <reference field="1" count="1" selected="0">
            <x v="228"/>
          </reference>
          <reference field="2" count="1" selected="0">
            <x v="266"/>
          </reference>
          <reference field="6" count="1" selected="0">
            <x v="487"/>
          </reference>
          <reference field="7" count="1">
            <x v="171"/>
          </reference>
          <reference field="21" count="1" selected="0">
            <x v="0"/>
          </reference>
        </references>
      </pivotArea>
    </format>
    <format dxfId="801">
      <pivotArea dataOnly="0" labelOnly="1" outline="0" fieldPosition="0">
        <references count="5">
          <reference field="1" count="1" selected="0">
            <x v="229"/>
          </reference>
          <reference field="2" count="1" selected="0">
            <x v="76"/>
          </reference>
          <reference field="6" count="1" selected="0">
            <x v="474"/>
          </reference>
          <reference field="7" count="1">
            <x v="159"/>
          </reference>
          <reference field="21" count="1" selected="0">
            <x v="0"/>
          </reference>
        </references>
      </pivotArea>
    </format>
    <format dxfId="800">
      <pivotArea dataOnly="0" labelOnly="1" outline="0" fieldPosition="0">
        <references count="5">
          <reference field="1" count="1" selected="0">
            <x v="325"/>
          </reference>
          <reference field="2" count="1" selected="0">
            <x v="105"/>
          </reference>
          <reference field="6" count="1" selected="0">
            <x v="483"/>
          </reference>
          <reference field="7" count="1">
            <x v="264"/>
          </reference>
          <reference field="21" count="1" selected="0">
            <x v="0"/>
          </reference>
        </references>
      </pivotArea>
    </format>
    <format dxfId="799">
      <pivotArea dataOnly="0" labelOnly="1" outline="0" fieldPosition="0">
        <references count="5">
          <reference field="1" count="1" selected="0">
            <x v="410"/>
          </reference>
          <reference field="2" count="1" selected="0">
            <x v="81"/>
          </reference>
          <reference field="6" count="1" selected="0">
            <x v="480"/>
          </reference>
          <reference field="7" count="1">
            <x v="161"/>
          </reference>
          <reference field="21" count="1" selected="0">
            <x v="0"/>
          </reference>
        </references>
      </pivotArea>
    </format>
    <format dxfId="798">
      <pivotArea dataOnly="0" labelOnly="1" outline="0" fieldPosition="0">
        <references count="5">
          <reference field="1" count="1" selected="0">
            <x v="411"/>
          </reference>
          <reference field="2" count="1" selected="0">
            <x v="242"/>
          </reference>
          <reference field="6" count="1" selected="0">
            <x v="479"/>
          </reference>
          <reference field="7" count="1">
            <x v="160"/>
          </reference>
          <reference field="21" count="1" selected="0">
            <x v="0"/>
          </reference>
        </references>
      </pivotArea>
    </format>
    <format dxfId="797">
      <pivotArea dataOnly="0" labelOnly="1" outline="0" fieldPosition="0">
        <references count="5">
          <reference field="1" count="1" selected="0">
            <x v="515"/>
          </reference>
          <reference field="2" count="1" selected="0">
            <x v="294"/>
          </reference>
          <reference field="6" count="1" selected="0">
            <x v="490"/>
          </reference>
          <reference field="7" count="1">
            <x v="240"/>
          </reference>
          <reference field="21" count="1" selected="0">
            <x v="0"/>
          </reference>
        </references>
      </pivotArea>
    </format>
    <format dxfId="796">
      <pivotArea dataOnly="0" labelOnly="1" outline="0" fieldPosition="0">
        <references count="6">
          <reference field="1" count="1" selected="0">
            <x v="39"/>
          </reference>
          <reference field="2" count="1" selected="0">
            <x v="167"/>
          </reference>
          <reference field="6" count="1" selected="0">
            <x v="492"/>
          </reference>
          <reference field="7" count="1" selected="0">
            <x v="208"/>
          </reference>
          <reference field="20" count="1">
            <x v="2"/>
          </reference>
          <reference field="21" count="1" selected="0">
            <x v="0"/>
          </reference>
        </references>
      </pivotArea>
    </format>
    <format dxfId="795">
      <pivotArea dataOnly="0" labelOnly="1" outline="0" fieldPosition="0">
        <references count="6">
          <reference field="1" count="1" selected="0">
            <x v="82"/>
          </reference>
          <reference field="2" count="1" selected="0">
            <x v="82"/>
          </reference>
          <reference field="6" count="1" selected="0">
            <x v="485"/>
          </reference>
          <reference field="7" count="1" selected="0">
            <x v="166"/>
          </reference>
          <reference field="20" count="1">
            <x v="3"/>
          </reference>
          <reference field="21" count="1" selected="0">
            <x v="0"/>
          </reference>
        </references>
      </pivotArea>
    </format>
    <format dxfId="794">
      <pivotArea dataOnly="0" labelOnly="1" outline="0" fieldPosition="0">
        <references count="6">
          <reference field="1" count="1" selected="0">
            <x v="87"/>
          </reference>
          <reference field="2" count="1" selected="0">
            <x v="56"/>
          </reference>
          <reference field="6" count="1" selected="0">
            <x v="481"/>
          </reference>
          <reference field="7" count="1" selected="0">
            <x v="162"/>
          </reference>
          <reference field="20" count="1">
            <x v="3"/>
          </reference>
          <reference field="21" count="1" selected="0">
            <x v="0"/>
          </reference>
        </references>
      </pivotArea>
    </format>
    <format dxfId="793">
      <pivotArea dataOnly="0" labelOnly="1" outline="0" fieldPosition="0">
        <references count="6">
          <reference field="1" count="1" selected="0">
            <x v="88"/>
          </reference>
          <reference field="2" count="1" selected="0">
            <x v="26"/>
          </reference>
          <reference field="6" count="1" selected="0">
            <x v="485"/>
          </reference>
          <reference field="7" count="1" selected="0">
            <x v="201"/>
          </reference>
          <reference field="20" count="1">
            <x v="2"/>
          </reference>
          <reference field="21" count="1" selected="0">
            <x v="0"/>
          </reference>
        </references>
      </pivotArea>
    </format>
    <format dxfId="792">
      <pivotArea dataOnly="0" labelOnly="1" outline="0" fieldPosition="0">
        <references count="6">
          <reference field="1" count="1" selected="0">
            <x v="174"/>
          </reference>
          <reference field="2" count="1" selected="0">
            <x v="231"/>
          </reference>
          <reference field="6" count="1" selected="0">
            <x v="487"/>
          </reference>
          <reference field="7" count="1" selected="0">
            <x v="204"/>
          </reference>
          <reference field="20" count="1">
            <x v="2"/>
          </reference>
          <reference field="21" count="1" selected="0">
            <x v="0"/>
          </reference>
        </references>
      </pivotArea>
    </format>
    <format dxfId="791">
      <pivotArea dataOnly="0" labelOnly="1" outline="0" fieldPosition="0">
        <references count="6">
          <reference field="1" count="1" selected="0">
            <x v="176"/>
          </reference>
          <reference field="2" count="1" selected="0">
            <x v="403"/>
          </reference>
          <reference field="6" count="1" selected="0">
            <x v="500"/>
          </reference>
          <reference field="7" count="1" selected="0">
            <x v="188"/>
          </reference>
          <reference field="20" count="1">
            <x v="3"/>
          </reference>
          <reference field="21" count="1" selected="0">
            <x v="0"/>
          </reference>
        </references>
      </pivotArea>
    </format>
    <format dxfId="790">
      <pivotArea dataOnly="0" labelOnly="1" outline="0" fieldPosition="0">
        <references count="6">
          <reference field="1" count="1" selected="0">
            <x v="190"/>
          </reference>
          <reference field="2" count="1" selected="0">
            <x v="479"/>
          </reference>
          <reference field="6" count="1" selected="0">
            <x v="501"/>
          </reference>
          <reference field="7" count="1" selected="0">
            <x v="189"/>
          </reference>
          <reference field="20" count="1">
            <x v="3"/>
          </reference>
          <reference field="21" count="1" selected="0">
            <x v="0"/>
          </reference>
        </references>
      </pivotArea>
    </format>
    <format dxfId="789">
      <pivotArea dataOnly="0" labelOnly="1" outline="0" fieldPosition="0">
        <references count="6">
          <reference field="1" count="1" selected="0">
            <x v="192"/>
          </reference>
          <reference field="2" count="1" selected="0">
            <x v="430"/>
          </reference>
          <reference field="6" count="1" selected="0">
            <x v="495"/>
          </reference>
          <reference field="7" count="1" selected="0">
            <x v="182"/>
          </reference>
          <reference field="20" count="1">
            <x v="3"/>
          </reference>
          <reference field="21" count="1" selected="0">
            <x v="0"/>
          </reference>
        </references>
      </pivotArea>
    </format>
    <format dxfId="788">
      <pivotArea dataOnly="0" labelOnly="1" outline="0" fieldPosition="0">
        <references count="6">
          <reference field="1" count="1" selected="0">
            <x v="196"/>
          </reference>
          <reference field="2" count="1" selected="0">
            <x v="287"/>
          </reference>
          <reference field="6" count="1" selected="0">
            <x v="501"/>
          </reference>
          <reference field="7" count="1" selected="0">
            <x v="189"/>
          </reference>
          <reference field="20" count="1">
            <x v="3"/>
          </reference>
          <reference field="21" count="1" selected="0">
            <x v="0"/>
          </reference>
        </references>
      </pivotArea>
    </format>
    <format dxfId="787">
      <pivotArea dataOnly="0" labelOnly="1" outline="0" fieldPosition="0">
        <references count="6">
          <reference field="1" count="1" selected="0">
            <x v="228"/>
          </reference>
          <reference field="2" count="1" selected="0">
            <x v="266"/>
          </reference>
          <reference field="6" count="1" selected="0">
            <x v="487"/>
          </reference>
          <reference field="7" count="1" selected="0">
            <x v="171"/>
          </reference>
          <reference field="20" count="1">
            <x v="3"/>
          </reference>
          <reference field="21" count="1" selected="0">
            <x v="0"/>
          </reference>
        </references>
      </pivotArea>
    </format>
    <format dxfId="786">
      <pivotArea dataOnly="0" labelOnly="1" outline="0" fieldPosition="0">
        <references count="6">
          <reference field="1" count="1" selected="0">
            <x v="229"/>
          </reference>
          <reference field="2" count="1" selected="0">
            <x v="76"/>
          </reference>
          <reference field="6" count="1" selected="0">
            <x v="474"/>
          </reference>
          <reference field="7" count="1" selected="0">
            <x v="159"/>
          </reference>
          <reference field="20" count="1">
            <x v="3"/>
          </reference>
          <reference field="21" count="1" selected="0">
            <x v="0"/>
          </reference>
        </references>
      </pivotArea>
    </format>
    <format dxfId="785">
      <pivotArea dataOnly="0" labelOnly="1" outline="0" fieldPosition="0">
        <references count="6">
          <reference field="1" count="1" selected="0">
            <x v="325"/>
          </reference>
          <reference field="2" count="1" selected="0">
            <x v="105"/>
          </reference>
          <reference field="6" count="1" selected="0">
            <x v="483"/>
          </reference>
          <reference field="7" count="1" selected="0">
            <x v="264"/>
          </reference>
          <reference field="20" count="1">
            <x v="2"/>
          </reference>
          <reference field="21" count="1" selected="0">
            <x v="0"/>
          </reference>
        </references>
      </pivotArea>
    </format>
    <format dxfId="784">
      <pivotArea dataOnly="0" labelOnly="1" outline="0" fieldPosition="0">
        <references count="6">
          <reference field="1" count="1" selected="0">
            <x v="410"/>
          </reference>
          <reference field="2" count="1" selected="0">
            <x v="81"/>
          </reference>
          <reference field="6" count="1" selected="0">
            <x v="480"/>
          </reference>
          <reference field="7" count="1" selected="0">
            <x v="161"/>
          </reference>
          <reference field="20" count="1">
            <x v="3"/>
          </reference>
          <reference field="21" count="1" selected="0">
            <x v="0"/>
          </reference>
        </references>
      </pivotArea>
    </format>
    <format dxfId="783">
      <pivotArea dataOnly="0" labelOnly="1" outline="0" fieldPosition="0">
        <references count="6">
          <reference field="1" count="1" selected="0">
            <x v="411"/>
          </reference>
          <reference field="2" count="1" selected="0">
            <x v="242"/>
          </reference>
          <reference field="6" count="1" selected="0">
            <x v="479"/>
          </reference>
          <reference field="7" count="1" selected="0">
            <x v="160"/>
          </reference>
          <reference field="20" count="1">
            <x v="3"/>
          </reference>
          <reference field="21" count="1" selected="0">
            <x v="0"/>
          </reference>
        </references>
      </pivotArea>
    </format>
    <format dxfId="782">
      <pivotArea dataOnly="0" labelOnly="1" outline="0" fieldPosition="0">
        <references count="6">
          <reference field="1" count="1" selected="0">
            <x v="515"/>
          </reference>
          <reference field="2" count="1" selected="0">
            <x v="294"/>
          </reference>
          <reference field="6" count="1" selected="0">
            <x v="490"/>
          </reference>
          <reference field="7" count="1" selected="0">
            <x v="240"/>
          </reference>
          <reference field="20" count="1">
            <x v="6"/>
          </reference>
          <reference field="21" count="1" selected="0">
            <x v="0"/>
          </reference>
        </references>
      </pivotArea>
    </format>
    <format dxfId="781">
      <pivotArea dataOnly="0" labelOnly="1" outline="0" fieldPosition="0">
        <references count="6">
          <reference field="1" count="1" selected="0">
            <x v="516"/>
          </reference>
          <reference field="2" count="1" selected="0">
            <x v="570"/>
          </reference>
          <reference field="6" count="1" selected="0">
            <x v="490"/>
          </reference>
          <reference field="7" count="1" selected="0">
            <x v="240"/>
          </reference>
          <reference field="20" count="1">
            <x v="6"/>
          </reference>
          <reference field="21" count="1" selected="0">
            <x v="0"/>
          </reference>
        </references>
      </pivotArea>
    </format>
    <format dxfId="780">
      <pivotArea dataOnly="0" labelOnly="1" outline="0" fieldPosition="0">
        <references count="6">
          <reference field="1" count="1" selected="0">
            <x v="436"/>
          </reference>
          <reference field="2" count="1" selected="0">
            <x v="274"/>
          </reference>
          <reference field="6" count="1" selected="0">
            <x v="534"/>
          </reference>
          <reference field="7" count="1" selected="0">
            <x v="240"/>
          </reference>
          <reference field="20" count="1">
            <x v="2"/>
          </reference>
          <reference field="21" count="1" selected="0">
            <x v="2"/>
          </reference>
        </references>
      </pivotArea>
    </format>
    <format dxfId="779">
      <pivotArea dataOnly="0" labelOnly="1" outline="0" fieldPosition="0">
        <references count="6">
          <reference field="1" count="1" selected="0">
            <x v="113"/>
          </reference>
          <reference field="2" count="1" selected="0">
            <x v="89"/>
          </reference>
          <reference field="6" count="1" selected="0">
            <x v="534"/>
          </reference>
          <reference field="7" count="1" selected="0">
            <x v="240"/>
          </reference>
          <reference field="20" count="1">
            <x v="3"/>
          </reference>
          <reference field="21" count="1" selected="0">
            <x v="3"/>
          </reference>
        </references>
      </pivotArea>
    </format>
    <format dxfId="778">
      <pivotArea dataOnly="0" labelOnly="1" outline="0" fieldPosition="0">
        <references count="6">
          <reference field="1" count="1" selected="0">
            <x v="113"/>
          </reference>
          <reference field="2" count="1" selected="0">
            <x v="90"/>
          </reference>
          <reference field="6" count="1" selected="0">
            <x v="534"/>
          </reference>
          <reference field="7" count="1" selected="0">
            <x v="240"/>
          </reference>
          <reference field="20" count="1">
            <x v="3"/>
          </reference>
          <reference field="21" count="1" selected="0">
            <x v="3"/>
          </reference>
        </references>
      </pivotArea>
    </format>
    <format dxfId="777">
      <pivotArea dataOnly="0" labelOnly="1" outline="0" fieldPosition="0">
        <references count="6">
          <reference field="1" count="1" selected="0">
            <x v="113"/>
          </reference>
          <reference field="2" count="1" selected="0">
            <x v="91"/>
          </reference>
          <reference field="6" count="1" selected="0">
            <x v="534"/>
          </reference>
          <reference field="7" count="1" selected="0">
            <x v="240"/>
          </reference>
          <reference field="20" count="1">
            <x v="3"/>
          </reference>
          <reference field="21" count="1" selected="0">
            <x v="3"/>
          </reference>
        </references>
      </pivotArea>
    </format>
    <format dxfId="776">
      <pivotArea dataOnly="0" labelOnly="1" outline="0" fieldPosition="0">
        <references count="6">
          <reference field="1" count="1" selected="0">
            <x v="113"/>
          </reference>
          <reference field="2" count="1" selected="0">
            <x v="92"/>
          </reference>
          <reference field="6" count="1" selected="0">
            <x v="534"/>
          </reference>
          <reference field="7" count="1" selected="0">
            <x v="240"/>
          </reference>
          <reference field="20" count="1">
            <x v="3"/>
          </reference>
          <reference field="21" count="1" selected="0">
            <x v="3"/>
          </reference>
        </references>
      </pivotArea>
    </format>
    <format dxfId="775">
      <pivotArea dataOnly="0" labelOnly="1" outline="0" fieldPosition="0">
        <references count="6">
          <reference field="1" count="1" selected="0">
            <x v="115"/>
          </reference>
          <reference field="2" count="1" selected="0">
            <x v="24"/>
          </reference>
          <reference field="6" count="1" selected="0">
            <x v="485"/>
          </reference>
          <reference field="7" count="1" selected="0">
            <x v="201"/>
          </reference>
          <reference field="20" count="1">
            <x v="2"/>
          </reference>
          <reference field="21" count="1" selected="0">
            <x v="3"/>
          </reference>
        </references>
      </pivotArea>
    </format>
    <format dxfId="774">
      <pivotArea dataOnly="0" labelOnly="1" outline="0" fieldPosition="0">
        <references count="6">
          <reference field="1" count="1" selected="0">
            <x v="116"/>
          </reference>
          <reference field="2" count="1" selected="0">
            <x v="413"/>
          </reference>
          <reference field="6" count="1" selected="0">
            <x v="534"/>
          </reference>
          <reference field="7" count="1" selected="0">
            <x v="240"/>
          </reference>
          <reference field="20" count="1">
            <x v="6"/>
          </reference>
          <reference field="21" count="1" selected="0">
            <x v="3"/>
          </reference>
        </references>
      </pivotArea>
    </format>
    <format dxfId="773">
      <pivotArea dataOnly="0" labelOnly="1" outline="0" fieldPosition="0">
        <references count="6">
          <reference field="1" count="1" selected="0">
            <x v="514"/>
          </reference>
          <reference field="2" count="1" selected="0">
            <x v="569"/>
          </reference>
          <reference field="6" count="1" selected="0">
            <x v="486"/>
          </reference>
          <reference field="7" count="1" selected="0">
            <x v="202"/>
          </reference>
          <reference field="20" count="1">
            <x v="2"/>
          </reference>
          <reference field="21" count="1" selected="0">
            <x v="3"/>
          </reference>
        </references>
      </pivotArea>
    </format>
    <format dxfId="772">
      <pivotArea dataOnly="0" labelOnly="1" outline="0" fieldPosition="0">
        <references count="6">
          <reference field="1" count="1" selected="0">
            <x v="276"/>
          </reference>
          <reference field="2" count="1" selected="0">
            <x v="226"/>
          </reference>
          <reference field="6" count="1" selected="0">
            <x v="534"/>
          </reference>
          <reference field="7" count="1" selected="0">
            <x v="240"/>
          </reference>
          <reference field="20" count="1">
            <x v="6"/>
          </reference>
          <reference field="21" count="1" selected="0">
            <x v="4"/>
          </reference>
        </references>
      </pivotArea>
    </format>
    <format dxfId="771">
      <pivotArea dataOnly="0" labelOnly="1" outline="0" fieldPosition="0">
        <references count="6">
          <reference field="1" count="1" selected="0">
            <x v="512"/>
          </reference>
          <reference field="2" count="1" selected="0">
            <x v="568"/>
          </reference>
          <reference field="6" count="1" selected="0">
            <x v="487"/>
          </reference>
          <reference field="7" count="1" selected="0">
            <x v="224"/>
          </reference>
          <reference field="20" count="1">
            <x v="6"/>
          </reference>
          <reference field="21" count="1" selected="0">
            <x v="4"/>
          </reference>
        </references>
      </pivotArea>
    </format>
    <format dxfId="770">
      <pivotArea dataOnly="0" labelOnly="1" outline="0" fieldPosition="0">
        <references count="6">
          <reference field="1" count="1" selected="0">
            <x v="436"/>
          </reference>
          <reference field="2" count="1" selected="0">
            <x v="249"/>
          </reference>
          <reference field="6" count="1" selected="0">
            <x v="506"/>
          </reference>
          <reference field="7" count="1" selected="0">
            <x v="240"/>
          </reference>
          <reference field="20" count="1">
            <x v="6"/>
          </reference>
          <reference field="21" count="1" selected="0">
            <x v="5"/>
          </reference>
        </references>
      </pivotArea>
    </format>
    <format dxfId="769">
      <pivotArea dataOnly="0" labelOnly="1" outline="0" fieldPosition="0">
        <references count="6">
          <reference field="1" count="1" selected="0">
            <x v="436"/>
          </reference>
          <reference field="2" count="1" selected="0">
            <x v="466"/>
          </reference>
          <reference field="6" count="1" selected="0">
            <x v="488"/>
          </reference>
          <reference field="7" count="1" selected="0">
            <x v="265"/>
          </reference>
          <reference field="20" count="1">
            <x v="2"/>
          </reference>
          <reference field="21" count="1" selected="0">
            <x v="5"/>
          </reference>
        </references>
      </pivotArea>
    </format>
    <format dxfId="768">
      <pivotArea dataOnly="0" labelOnly="1" outline="0" fieldPosition="0">
        <references count="4">
          <reference field="1" count="1" selected="0">
            <x v="39"/>
          </reference>
          <reference field="2" count="1" selected="0">
            <x v="167"/>
          </reference>
          <reference field="6" count="1">
            <x v="2487"/>
          </reference>
          <reference field="21" count="1" selected="0">
            <x v="0"/>
          </reference>
        </references>
      </pivotArea>
    </format>
    <format dxfId="767">
      <pivotArea dataOnly="0" labelOnly="1" outline="0" fieldPosition="0">
        <references count="4">
          <reference field="1" count="1" selected="0">
            <x v="288"/>
          </reference>
          <reference field="2" count="1" selected="0">
            <x v="270"/>
          </reference>
          <reference field="6" count="1">
            <x v="489"/>
          </reference>
          <reference field="21" count="1" selected="0">
            <x v="0"/>
          </reference>
        </references>
      </pivotArea>
    </format>
    <format dxfId="766">
      <pivotArea dataOnly="0" labelOnly="1" outline="0" fieldPosition="0">
        <references count="4">
          <reference field="1" count="1" selected="0">
            <x v="515"/>
          </reference>
          <reference field="2" count="1" selected="0">
            <x v="294"/>
          </reference>
          <reference field="6" count="1">
            <x v="490"/>
          </reference>
          <reference field="21" count="1" selected="0">
            <x v="0"/>
          </reference>
        </references>
      </pivotArea>
    </format>
    <format dxfId="765">
      <pivotArea dataOnly="0" labelOnly="1" outline="0" fieldPosition="0">
        <references count="4">
          <reference field="1" count="1" selected="0">
            <x v="116"/>
          </reference>
          <reference field="2" count="1" selected="0">
            <x v="413"/>
          </reference>
          <reference field="6" count="1">
            <x v="2213"/>
          </reference>
          <reference field="21" count="1" selected="0">
            <x v="3"/>
          </reference>
        </references>
      </pivotArea>
    </format>
    <format dxfId="764">
      <pivotArea dataOnly="0" labelOnly="1" outline="0" fieldPosition="0">
        <references count="4">
          <reference field="1" count="1" selected="0">
            <x v="357"/>
          </reference>
          <reference field="2" count="1" selected="0">
            <x v="95"/>
          </reference>
          <reference field="6" count="2">
            <x v="488"/>
            <x v="534"/>
          </reference>
          <reference field="21" count="1" selected="0">
            <x v="3"/>
          </reference>
        </references>
      </pivotArea>
    </format>
    <format dxfId="763">
      <pivotArea dataOnly="0" labelOnly="1" outline="0" fieldPosition="0">
        <references count="4">
          <reference field="1" count="1" selected="0">
            <x v="436"/>
          </reference>
          <reference field="2" count="1" selected="0">
            <x v="1350"/>
          </reference>
          <reference field="6" count="1">
            <x v="2141"/>
          </reference>
          <reference field="21" count="1" selected="0">
            <x v="3"/>
          </reference>
        </references>
      </pivotArea>
    </format>
    <format dxfId="762">
      <pivotArea dataOnly="0" labelOnly="1" outline="0" fieldPosition="0">
        <references count="4">
          <reference field="1" count="1" selected="0">
            <x v="1398"/>
          </reference>
          <reference field="2" count="1" selected="0">
            <x v="20"/>
          </reference>
          <reference field="6" count="1">
            <x v="534"/>
          </reference>
          <reference field="21" count="1" selected="0">
            <x v="3"/>
          </reference>
        </references>
      </pivotArea>
    </format>
    <format dxfId="761">
      <pivotArea dataOnly="0" labelOnly="1" outline="0" fieldPosition="0">
        <references count="4">
          <reference field="1" count="1" selected="0">
            <x v="2954"/>
          </reference>
          <reference field="2" count="1" selected="0">
            <x v="3099"/>
          </reference>
          <reference field="6" count="1">
            <x v="534"/>
          </reference>
          <reference field="21" count="1" selected="0">
            <x v="10"/>
          </reference>
        </references>
      </pivotArea>
    </format>
    <format dxfId="760">
      <pivotArea dataOnly="0" labelOnly="1" outline="0" fieldPosition="0">
        <references count="4">
          <reference field="1" count="1" selected="0">
            <x v="4820"/>
          </reference>
          <reference field="2" count="1" selected="0">
            <x v="4729"/>
          </reference>
          <reference field="6" count="1">
            <x v="449"/>
          </reference>
          <reference field="21" count="1" selected="0">
            <x v="10"/>
          </reference>
        </references>
      </pivotArea>
    </format>
    <format dxfId="759">
      <pivotArea dataOnly="0" labelOnly="1" outline="0" fieldPosition="0">
        <references count="4">
          <reference field="1" count="1" selected="0">
            <x v="3919"/>
          </reference>
          <reference field="2" count="1" selected="0">
            <x v="3866"/>
          </reference>
          <reference field="6" count="1">
            <x v="431"/>
          </reference>
          <reference field="21" count="1" selected="0">
            <x v="12"/>
          </reference>
        </references>
      </pivotArea>
    </format>
    <format dxfId="758">
      <pivotArea dataOnly="0" labelOnly="1" outline="0" fieldPosition="0">
        <references count="4">
          <reference field="1" count="1" selected="0">
            <x v="4135"/>
          </reference>
          <reference field="2" count="1" selected="0">
            <x v="4109"/>
          </reference>
          <reference field="6" count="1">
            <x v="534"/>
          </reference>
          <reference field="21" count="1" selected="0">
            <x v="12"/>
          </reference>
        </references>
      </pivotArea>
    </format>
    <format dxfId="757">
      <pivotArea dataOnly="0" labelOnly="1" outline="0" fieldPosition="0">
        <references count="4">
          <reference field="1" count="1" selected="0">
            <x v="5079"/>
          </reference>
          <reference field="2" count="1" selected="0">
            <x v="4973"/>
          </reference>
          <reference field="6" count="1">
            <x v="534"/>
          </reference>
          <reference field="21" count="1" selected="0">
            <x v="12"/>
          </reference>
        </references>
      </pivotArea>
    </format>
    <format dxfId="756">
      <pivotArea dataOnly="0" labelOnly="1" outline="0" fieldPosition="0">
        <references count="4">
          <reference field="1" count="1" selected="0">
            <x v="5253"/>
          </reference>
          <reference field="2" count="1" selected="0">
            <x v="5123"/>
          </reference>
          <reference field="6" count="1">
            <x v="534"/>
          </reference>
          <reference field="21" count="1" selected="0">
            <x v="12"/>
          </reference>
        </references>
      </pivotArea>
    </format>
    <format dxfId="755">
      <pivotArea dataOnly="0" labelOnly="1" outline="0" fieldPosition="0">
        <references count="4">
          <reference field="1" count="1" selected="0">
            <x v="4284"/>
          </reference>
          <reference field="2" count="1" selected="0">
            <x v="4223"/>
          </reference>
          <reference field="6" count="1">
            <x v="440"/>
          </reference>
          <reference field="21" count="1" selected="0">
            <x v="15"/>
          </reference>
        </references>
      </pivotArea>
    </format>
    <format dxfId="754">
      <pivotArea dataOnly="0" labelOnly="1" outline="0" fieldPosition="0">
        <references count="4">
          <reference field="1" count="1" selected="0">
            <x v="4748"/>
          </reference>
          <reference field="2" count="1" selected="0">
            <x v="1928"/>
          </reference>
          <reference field="6" count="1">
            <x v="501"/>
          </reference>
          <reference field="21" count="1" selected="0">
            <x v="15"/>
          </reference>
        </references>
      </pivotArea>
    </format>
    <format dxfId="753">
      <pivotArea dataOnly="0" labelOnly="1" outline="0" fieldPosition="0">
        <references count="4">
          <reference field="1" count="1" selected="0">
            <x v="436"/>
          </reference>
          <reference field="2" count="1" selected="0">
            <x v="466"/>
          </reference>
          <reference field="6" count="1">
            <x v="534"/>
          </reference>
          <reference field="21" count="1" selected="0">
            <x v="18"/>
          </reference>
        </references>
      </pivotArea>
    </format>
    <format dxfId="752">
      <pivotArea dataOnly="0" labelOnly="1" outline="0" fieldPosition="0">
        <references count="4">
          <reference field="1" count="1" selected="0">
            <x v="436"/>
          </reference>
          <reference field="2" count="1" selected="0">
            <x v="2256"/>
          </reference>
          <reference field="6" count="1">
            <x v="456"/>
          </reference>
          <reference field="21" count="1" selected="0">
            <x v="19"/>
          </reference>
        </references>
      </pivotArea>
    </format>
    <format dxfId="751">
      <pivotArea dataOnly="0" labelOnly="1" outline="0" fieldPosition="0">
        <references count="4">
          <reference field="1" count="1" selected="0">
            <x v="436"/>
          </reference>
          <reference field="2" count="1" selected="0">
            <x v="2862"/>
          </reference>
          <reference field="6" count="1">
            <x v="498"/>
          </reference>
          <reference field="21" count="1" selected="0">
            <x v="19"/>
          </reference>
        </references>
      </pivotArea>
    </format>
    <format dxfId="750">
      <pivotArea dataOnly="0" labelOnly="1" outline="0" fieldPosition="0">
        <references count="4">
          <reference field="1" count="1" selected="0">
            <x v="3223"/>
          </reference>
          <reference field="2" count="1" selected="0">
            <x v="3299"/>
          </reference>
          <reference field="6" count="1">
            <x v="389"/>
          </reference>
          <reference field="21" count="1" selected="0">
            <x v="20"/>
          </reference>
        </references>
      </pivotArea>
    </format>
    <format dxfId="749">
      <pivotArea dataOnly="0" labelOnly="1" outline="0" fieldPosition="0">
        <references count="4">
          <reference field="1" count="1" selected="0">
            <x v="4358"/>
          </reference>
          <reference field="2" count="1" selected="0">
            <x v="4291"/>
          </reference>
          <reference field="6" count="1">
            <x v="534"/>
          </reference>
          <reference field="21" count="1" selected="0">
            <x v="20"/>
          </reference>
        </references>
      </pivotArea>
    </format>
    <format dxfId="748">
      <pivotArea dataOnly="0" labelOnly="1" outline="0" fieldPosition="0">
        <references count="4">
          <reference field="1" count="1" selected="0">
            <x v="4553"/>
          </reference>
          <reference field="2" count="1" selected="0">
            <x v="4482"/>
          </reference>
          <reference field="6" count="1">
            <x v="534"/>
          </reference>
          <reference field="21" count="1" selected="0">
            <x v="20"/>
          </reference>
        </references>
      </pivotArea>
    </format>
    <format dxfId="747">
      <pivotArea dataOnly="0" labelOnly="1" outline="0" fieldPosition="0">
        <references count="4">
          <reference field="1" count="1" selected="0">
            <x v="4888"/>
          </reference>
          <reference field="2" count="1" selected="0">
            <x v="492"/>
          </reference>
          <reference field="6" count="1">
            <x v="534"/>
          </reference>
          <reference field="21" count="1" selected="0">
            <x v="21"/>
          </reference>
        </references>
      </pivotArea>
    </format>
    <format dxfId="746">
      <pivotArea dataOnly="0" labelOnly="1" outline="0" fieldPosition="0">
        <references count="4">
          <reference field="1" count="1" selected="0">
            <x v="5212"/>
          </reference>
          <reference field="2" count="1" selected="0">
            <x v="5088"/>
          </reference>
          <reference field="6" count="1">
            <x v="470"/>
          </reference>
          <reference field="21" count="1" selected="0">
            <x v="21"/>
          </reference>
        </references>
      </pivotArea>
    </format>
    <format dxfId="745">
      <pivotArea dataOnly="0" labelOnly="1" outline="0" fieldPosition="0">
        <references count="4">
          <reference field="1" count="1" selected="0">
            <x v="5216"/>
          </reference>
          <reference field="2" count="1" selected="0">
            <x v="5094"/>
          </reference>
          <reference field="6" count="1">
            <x v="495"/>
          </reference>
          <reference field="21" count="1" selected="0">
            <x v="21"/>
          </reference>
        </references>
      </pivotArea>
    </format>
    <format dxfId="744">
      <pivotArea dataOnly="0" labelOnly="1" outline="0" fieldPosition="0">
        <references count="4">
          <reference field="1" count="1" selected="0">
            <x v="4989"/>
          </reference>
          <reference field="2" count="1" selected="0">
            <x v="4888"/>
          </reference>
          <reference field="6" count="1">
            <x v="2306"/>
          </reference>
          <reference field="21" count="1" selected="0">
            <x v="24"/>
          </reference>
        </references>
      </pivotArea>
    </format>
    <format dxfId="743">
      <pivotArea dataOnly="0" labelOnly="1" outline="0" fieldPosition="0">
        <references count="4">
          <reference field="1" count="1" selected="0">
            <x v="4718"/>
          </reference>
          <reference field="2" count="1" selected="0">
            <x v="484"/>
          </reference>
          <reference field="6" count="1">
            <x v="487"/>
          </reference>
          <reference field="21" count="1" selected="0">
            <x v="26"/>
          </reference>
        </references>
      </pivotArea>
    </format>
    <format dxfId="742">
      <pivotArea dataOnly="0" labelOnly="1" outline="0" fieldPosition="0">
        <references count="4">
          <reference field="1" count="1" selected="0">
            <x v="3781"/>
          </reference>
          <reference field="2" count="1" selected="0">
            <x v="3797"/>
          </reference>
          <reference field="6" count="1">
            <x v="885"/>
          </reference>
          <reference field="21" count="1" selected="0">
            <x v="27"/>
          </reference>
        </references>
      </pivotArea>
    </format>
    <format dxfId="741">
      <pivotArea dataOnly="0" labelOnly="1" outline="0" fieldPosition="0">
        <references count="4">
          <reference field="1" count="1" selected="0">
            <x v="4384"/>
          </reference>
          <reference field="2" count="1" selected="0">
            <x v="4308"/>
          </reference>
          <reference field="6" count="1">
            <x v="534"/>
          </reference>
          <reference field="21" count="1" selected="0">
            <x v="27"/>
          </reference>
        </references>
      </pivotArea>
    </format>
    <format dxfId="740">
      <pivotArea dataOnly="0" labelOnly="1" outline="0" fieldPosition="0">
        <references count="4">
          <reference field="1" count="1" selected="0">
            <x v="4415"/>
          </reference>
          <reference field="2" count="1" selected="0">
            <x v="4344"/>
          </reference>
          <reference field="6" count="1">
            <x v="440"/>
          </reference>
          <reference field="21" count="1" selected="0">
            <x v="27"/>
          </reference>
        </references>
      </pivotArea>
    </format>
    <format dxfId="739">
      <pivotArea dataOnly="0" labelOnly="1" outline="0" fieldPosition="0">
        <references count="4">
          <reference field="1" count="1" selected="0">
            <x v="4771"/>
          </reference>
          <reference field="2" count="1" selected="0">
            <x v="2707"/>
          </reference>
          <reference field="6" count="1">
            <x v="458"/>
          </reference>
          <reference field="21" count="1" selected="0">
            <x v="29"/>
          </reference>
        </references>
      </pivotArea>
    </format>
    <format dxfId="738">
      <pivotArea dataOnly="0" labelOnly="1" outline="0" fieldPosition="0">
        <references count="4">
          <reference field="1" count="1" selected="0">
            <x v="4893"/>
          </reference>
          <reference field="2" count="1" selected="0">
            <x v="4801"/>
          </reference>
          <reference field="6" count="1">
            <x v="534"/>
          </reference>
          <reference field="21" count="1" selected="0">
            <x v="29"/>
          </reference>
        </references>
      </pivotArea>
    </format>
    <format dxfId="737">
      <pivotArea dataOnly="0" labelOnly="1" outline="0" fieldPosition="0">
        <references count="4">
          <reference field="1" count="1" selected="0">
            <x v="4976"/>
          </reference>
          <reference field="2" count="1" selected="0">
            <x v="4871"/>
          </reference>
          <reference field="6" count="1">
            <x v="534"/>
          </reference>
          <reference field="21" count="1" selected="0">
            <x v="29"/>
          </reference>
        </references>
      </pivotArea>
    </format>
    <format dxfId="736">
      <pivotArea dataOnly="0" labelOnly="1" outline="0" fieldPosition="0">
        <references count="4">
          <reference field="1" count="1" selected="0">
            <x v="4986"/>
          </reference>
          <reference field="2" count="1" selected="0">
            <x v="4884"/>
          </reference>
          <reference field="6" count="1">
            <x v="466"/>
          </reference>
          <reference field="21" count="1" selected="0">
            <x v="29"/>
          </reference>
        </references>
      </pivotArea>
    </format>
    <format dxfId="735">
      <pivotArea dataOnly="0" labelOnly="1" outline="0" fieldPosition="0">
        <references count="4">
          <reference field="1" count="1" selected="0">
            <x v="5223"/>
          </reference>
          <reference field="2" count="1" selected="0">
            <x v="5099"/>
          </reference>
          <reference field="6" count="1">
            <x v="534"/>
          </reference>
          <reference field="21" count="1" selected="0">
            <x v="29"/>
          </reference>
        </references>
      </pivotArea>
    </format>
    <format dxfId="734">
      <pivotArea dataOnly="0" labelOnly="1" outline="0" fieldPosition="0">
        <references count="4">
          <reference field="1" count="1" selected="0">
            <x v="3018"/>
          </reference>
          <reference field="2" count="1" selected="0">
            <x v="1645"/>
          </reference>
          <reference field="6" count="1">
            <x v="1782"/>
          </reference>
          <reference field="21" count="1" selected="0">
            <x v="32"/>
          </reference>
        </references>
      </pivotArea>
    </format>
    <format dxfId="733">
      <pivotArea dataOnly="0" labelOnly="1" outline="0" fieldPosition="0">
        <references count="4">
          <reference field="1" count="1" selected="0">
            <x v="4745"/>
          </reference>
          <reference field="2" count="1" selected="0">
            <x v="1955"/>
          </reference>
          <reference field="6" count="1">
            <x v="490"/>
          </reference>
          <reference field="21" count="1" selected="0">
            <x v="37"/>
          </reference>
        </references>
      </pivotArea>
    </format>
    <format dxfId="732">
      <pivotArea dataOnly="0" labelOnly="1" outline="0" fieldPosition="0">
        <references count="4">
          <reference field="1" count="1" selected="0">
            <x v="4491"/>
          </reference>
          <reference field="2" count="1" selected="0">
            <x v="4405"/>
          </reference>
          <reference field="6" count="1">
            <x v="2252"/>
          </reference>
          <reference field="21" count="1" selected="0">
            <x v="44"/>
          </reference>
        </references>
      </pivotArea>
    </format>
    <format dxfId="731">
      <pivotArea dataOnly="0" labelOnly="1" outline="0" fieldPosition="0">
        <references count="4">
          <reference field="1" count="1" selected="0">
            <x v="5201"/>
          </reference>
          <reference field="2" count="1" selected="0">
            <x v="5073"/>
          </reference>
          <reference field="6" count="1">
            <x v="2141"/>
          </reference>
          <reference field="21" count="1" selected="0">
            <x v="48"/>
          </reference>
        </references>
      </pivotArea>
    </format>
    <format dxfId="730">
      <pivotArea dataOnly="0" labelOnly="1" outline="0" fieldPosition="0">
        <references count="4">
          <reference field="1" count="1" selected="0">
            <x v="2364"/>
          </reference>
          <reference field="2" count="1" selected="0">
            <x v="2653"/>
          </reference>
          <reference field="6" count="1">
            <x v="783"/>
          </reference>
          <reference field="21" count="1" selected="0">
            <x v="52"/>
          </reference>
        </references>
      </pivotArea>
    </format>
    <format dxfId="729">
      <pivotArea dataOnly="0" labelOnly="1" outline="0" fieldPosition="0">
        <references count="4">
          <reference field="1" count="1" selected="0">
            <x v="5211"/>
          </reference>
          <reference field="2" count="1" selected="0">
            <x v="5085"/>
          </reference>
          <reference field="6" count="1">
            <x v="481"/>
          </reference>
          <reference field="21" count="1" selected="0">
            <x v="55"/>
          </reference>
        </references>
      </pivotArea>
    </format>
    <format dxfId="728">
      <pivotArea dataOnly="0" labelOnly="1" outline="0" fieldPosition="0">
        <references count="4">
          <reference field="1" count="1" selected="0">
            <x v="3766"/>
          </reference>
          <reference field="2" count="1" selected="0">
            <x v="3783"/>
          </reference>
          <reference field="6" count="1">
            <x v="488"/>
          </reference>
          <reference field="21" count="1" selected="0">
            <x v="56"/>
          </reference>
        </references>
      </pivotArea>
    </format>
    <format dxfId="727">
      <pivotArea dataOnly="0" labelOnly="1" outline="0" fieldPosition="0">
        <references count="5">
          <reference field="1" count="1" selected="0">
            <x v="39"/>
          </reference>
          <reference field="2" count="1" selected="0">
            <x v="167"/>
          </reference>
          <reference field="6" count="1" selected="0">
            <x v="2487"/>
          </reference>
          <reference field="7" count="1">
            <x v="207"/>
          </reference>
          <reference field="21" count="1" selected="0">
            <x v="0"/>
          </reference>
        </references>
      </pivotArea>
    </format>
    <format dxfId="726">
      <pivotArea dataOnly="0" labelOnly="1" outline="0" fieldPosition="0">
        <references count="5">
          <reference field="1" count="1" selected="0">
            <x v="288"/>
          </reference>
          <reference field="2" count="1" selected="0">
            <x v="270"/>
          </reference>
          <reference field="6" count="1" selected="0">
            <x v="489"/>
          </reference>
          <reference field="7" count="1">
            <x v="174"/>
          </reference>
          <reference field="21" count="1" selected="0">
            <x v="0"/>
          </reference>
        </references>
      </pivotArea>
    </format>
    <format dxfId="725">
      <pivotArea dataOnly="0" labelOnly="1" outline="0" fieldPosition="0">
        <references count="5">
          <reference field="1" count="1" selected="0">
            <x v="515"/>
          </reference>
          <reference field="2" count="1" selected="0">
            <x v="294"/>
          </reference>
          <reference field="6" count="1" selected="0">
            <x v="490"/>
          </reference>
          <reference field="7" count="1">
            <x v="565"/>
          </reference>
          <reference field="21" count="1" selected="0">
            <x v="0"/>
          </reference>
        </references>
      </pivotArea>
    </format>
    <format dxfId="724">
      <pivotArea dataOnly="0" labelOnly="1" outline="0" fieldPosition="0">
        <references count="5">
          <reference field="1" count="1" selected="0">
            <x v="116"/>
          </reference>
          <reference field="2" count="1" selected="0">
            <x v="413"/>
          </reference>
          <reference field="6" count="1" selected="0">
            <x v="2213"/>
          </reference>
          <reference field="7" count="1">
            <x v="2758"/>
          </reference>
          <reference field="21" count="1" selected="0">
            <x v="3"/>
          </reference>
        </references>
      </pivotArea>
    </format>
    <format dxfId="723">
      <pivotArea dataOnly="0" labelOnly="1" outline="0" fieldPosition="0">
        <references count="5">
          <reference field="1" count="1" selected="0">
            <x v="357"/>
          </reference>
          <reference field="2" count="1" selected="0">
            <x v="95"/>
          </reference>
          <reference field="6" count="1" selected="0">
            <x v="488"/>
          </reference>
          <reference field="7" count="1">
            <x v="265"/>
          </reference>
          <reference field="21" count="1" selected="0">
            <x v="3"/>
          </reference>
        </references>
      </pivotArea>
    </format>
    <format dxfId="722">
      <pivotArea dataOnly="0" labelOnly="1" outline="0" fieldPosition="0">
        <references count="5">
          <reference field="1" count="1" selected="0">
            <x v="357"/>
          </reference>
          <reference field="2" count="1" selected="0">
            <x v="95"/>
          </reference>
          <reference field="6" count="1" selected="0">
            <x v="534"/>
          </reference>
          <reference field="7" count="1">
            <x v="240"/>
          </reference>
          <reference field="21" count="1" selected="0">
            <x v="3"/>
          </reference>
        </references>
      </pivotArea>
    </format>
    <format dxfId="721">
      <pivotArea dataOnly="0" labelOnly="1" outline="0" fieldPosition="0">
        <references count="5">
          <reference field="1" count="1" selected="0">
            <x v="436"/>
          </reference>
          <reference field="2" count="1" selected="0">
            <x v="1350"/>
          </reference>
          <reference field="6" count="1" selected="0">
            <x v="2141"/>
          </reference>
          <reference field="7" count="1">
            <x v="190"/>
          </reference>
          <reference field="21" count="1" selected="0">
            <x v="3"/>
          </reference>
        </references>
      </pivotArea>
    </format>
    <format dxfId="720">
      <pivotArea dataOnly="0" labelOnly="1" outline="0" fieldPosition="0">
        <references count="5">
          <reference field="1" count="1" selected="0">
            <x v="1398"/>
          </reference>
          <reference field="2" count="1" selected="0">
            <x v="20"/>
          </reference>
          <reference field="6" count="1" selected="0">
            <x v="534"/>
          </reference>
          <reference field="7" count="1">
            <x v="240"/>
          </reference>
          <reference field="21" count="1" selected="0">
            <x v="3"/>
          </reference>
        </references>
      </pivotArea>
    </format>
    <format dxfId="719">
      <pivotArea dataOnly="0" labelOnly="1" outline="0" fieldPosition="0">
        <references count="5">
          <reference field="1" count="1" selected="0">
            <x v="2954"/>
          </reference>
          <reference field="2" count="1" selected="0">
            <x v="3099"/>
          </reference>
          <reference field="6" count="1" selected="0">
            <x v="534"/>
          </reference>
          <reference field="7" count="1">
            <x v="240"/>
          </reference>
          <reference field="21" count="1" selected="0">
            <x v="10"/>
          </reference>
        </references>
      </pivotArea>
    </format>
    <format dxfId="718">
      <pivotArea dataOnly="0" labelOnly="1" outline="0" fieldPosition="0">
        <references count="5">
          <reference field="1" count="1" selected="0">
            <x v="4820"/>
          </reference>
          <reference field="2" count="1" selected="0">
            <x v="4729"/>
          </reference>
          <reference field="6" count="1" selected="0">
            <x v="449"/>
          </reference>
          <reference field="7" count="1">
            <x v="2175"/>
          </reference>
          <reference field="21" count="1" selected="0">
            <x v="10"/>
          </reference>
        </references>
      </pivotArea>
    </format>
    <format dxfId="717">
      <pivotArea dataOnly="0" labelOnly="1" outline="0" fieldPosition="0">
        <references count="5">
          <reference field="1" count="1" selected="0">
            <x v="3919"/>
          </reference>
          <reference field="2" count="1" selected="0">
            <x v="3866"/>
          </reference>
          <reference field="6" count="1" selected="0">
            <x v="431"/>
          </reference>
          <reference field="7" count="1">
            <x v="1042"/>
          </reference>
          <reference field="21" count="1" selected="0">
            <x v="12"/>
          </reference>
        </references>
      </pivotArea>
    </format>
    <format dxfId="716">
      <pivotArea dataOnly="0" labelOnly="1" outline="0" fieldPosition="0">
        <references count="5">
          <reference field="1" count="1" selected="0">
            <x v="4135"/>
          </reference>
          <reference field="2" count="1" selected="0">
            <x v="4109"/>
          </reference>
          <reference field="6" count="1" selected="0">
            <x v="534"/>
          </reference>
          <reference field="7" count="1">
            <x v="240"/>
          </reference>
          <reference field="21" count="1" selected="0">
            <x v="12"/>
          </reference>
        </references>
      </pivotArea>
    </format>
    <format dxfId="715">
      <pivotArea dataOnly="0" labelOnly="1" outline="0" fieldPosition="0">
        <references count="5">
          <reference field="1" count="1" selected="0">
            <x v="5079"/>
          </reference>
          <reference field="2" count="1" selected="0">
            <x v="4973"/>
          </reference>
          <reference field="6" count="1" selected="0">
            <x v="534"/>
          </reference>
          <reference field="7" count="1">
            <x v="240"/>
          </reference>
          <reference field="21" count="1" selected="0">
            <x v="12"/>
          </reference>
        </references>
      </pivotArea>
    </format>
    <format dxfId="714">
      <pivotArea dataOnly="0" labelOnly="1" outline="0" fieldPosition="0">
        <references count="5">
          <reference field="1" count="1" selected="0">
            <x v="5253"/>
          </reference>
          <reference field="2" count="1" selected="0">
            <x v="5123"/>
          </reference>
          <reference field="6" count="1" selected="0">
            <x v="534"/>
          </reference>
          <reference field="7" count="1">
            <x v="240"/>
          </reference>
          <reference field="21" count="1" selected="0">
            <x v="12"/>
          </reference>
        </references>
      </pivotArea>
    </format>
    <format dxfId="713">
      <pivotArea dataOnly="0" labelOnly="1" outline="0" fieldPosition="0">
        <references count="5">
          <reference field="1" count="1" selected="0">
            <x v="4284"/>
          </reference>
          <reference field="2" count="1" selected="0">
            <x v="4223"/>
          </reference>
          <reference field="6" count="1" selected="0">
            <x v="440"/>
          </reference>
          <reference field="7" count="1">
            <x v="565"/>
          </reference>
          <reference field="21" count="1" selected="0">
            <x v="15"/>
          </reference>
        </references>
      </pivotArea>
    </format>
    <format dxfId="712">
      <pivotArea dataOnly="0" labelOnly="1" outline="0" fieldPosition="0">
        <references count="5">
          <reference field="1" count="1" selected="0">
            <x v="4748"/>
          </reference>
          <reference field="2" count="1" selected="0">
            <x v="1928"/>
          </reference>
          <reference field="6" count="1" selected="0">
            <x v="501"/>
          </reference>
          <reference field="7" count="1">
            <x v="559"/>
          </reference>
          <reference field="21" count="1" selected="0">
            <x v="15"/>
          </reference>
        </references>
      </pivotArea>
    </format>
    <format dxfId="711">
      <pivotArea dataOnly="0" labelOnly="1" outline="0" fieldPosition="0">
        <references count="5">
          <reference field="1" count="1" selected="0">
            <x v="436"/>
          </reference>
          <reference field="2" count="1" selected="0">
            <x v="466"/>
          </reference>
          <reference field="6" count="1" selected="0">
            <x v="534"/>
          </reference>
          <reference field="7" count="1">
            <x v="240"/>
          </reference>
          <reference field="21" count="1" selected="0">
            <x v="18"/>
          </reference>
        </references>
      </pivotArea>
    </format>
    <format dxfId="710">
      <pivotArea dataOnly="0" labelOnly="1" outline="0" fieldPosition="0">
        <references count="5">
          <reference field="1" count="1" selected="0">
            <x v="3223"/>
          </reference>
          <reference field="2" count="1" selected="0">
            <x v="3299"/>
          </reference>
          <reference field="6" count="1" selected="0">
            <x v="389"/>
          </reference>
          <reference field="7" count="1">
            <x v="2236"/>
          </reference>
          <reference field="21" count="1" selected="0">
            <x v="20"/>
          </reference>
        </references>
      </pivotArea>
    </format>
    <format dxfId="709">
      <pivotArea dataOnly="0" labelOnly="1" outline="0" fieldPosition="0">
        <references count="5">
          <reference field="1" count="1" selected="0">
            <x v="4358"/>
          </reference>
          <reference field="2" count="1" selected="0">
            <x v="4291"/>
          </reference>
          <reference field="6" count="1" selected="0">
            <x v="534"/>
          </reference>
          <reference field="7" count="1">
            <x v="240"/>
          </reference>
          <reference field="21" count="1" selected="0">
            <x v="20"/>
          </reference>
        </references>
      </pivotArea>
    </format>
    <format dxfId="708">
      <pivotArea dataOnly="0" labelOnly="1" outline="0" fieldPosition="0">
        <references count="5">
          <reference field="1" count="1" selected="0">
            <x v="4553"/>
          </reference>
          <reference field="2" count="1" selected="0">
            <x v="4482"/>
          </reference>
          <reference field="6" count="1" selected="0">
            <x v="534"/>
          </reference>
          <reference field="7" count="1">
            <x v="240"/>
          </reference>
          <reference field="21" count="1" selected="0">
            <x v="20"/>
          </reference>
        </references>
      </pivotArea>
    </format>
    <format dxfId="707">
      <pivotArea dataOnly="0" labelOnly="1" outline="0" fieldPosition="0">
        <references count="5">
          <reference field="1" count="1" selected="0">
            <x v="4888"/>
          </reference>
          <reference field="2" count="1" selected="0">
            <x v="492"/>
          </reference>
          <reference field="6" count="1" selected="0">
            <x v="534"/>
          </reference>
          <reference field="7" count="1">
            <x v="240"/>
          </reference>
          <reference field="21" count="1" selected="0">
            <x v="21"/>
          </reference>
        </references>
      </pivotArea>
    </format>
    <format dxfId="706">
      <pivotArea dataOnly="0" labelOnly="1" outline="0" fieldPosition="0">
        <references count="5">
          <reference field="1" count="1" selected="0">
            <x v="5216"/>
          </reference>
          <reference field="2" count="1" selected="0">
            <x v="5094"/>
          </reference>
          <reference field="6" count="1" selected="0">
            <x v="495"/>
          </reference>
          <reference field="7" count="1">
            <x v="2585"/>
          </reference>
          <reference field="21" count="1" selected="0">
            <x v="21"/>
          </reference>
        </references>
      </pivotArea>
    </format>
    <format dxfId="705">
      <pivotArea dataOnly="0" labelOnly="1" outline="0" fieldPosition="0">
        <references count="5">
          <reference field="1" count="1" selected="0">
            <x v="4989"/>
          </reference>
          <reference field="2" count="1" selected="0">
            <x v="4888"/>
          </reference>
          <reference field="6" count="1" selected="0">
            <x v="2306"/>
          </reference>
          <reference field="7" count="1">
            <x v="2591"/>
          </reference>
          <reference field="21" count="1" selected="0">
            <x v="24"/>
          </reference>
        </references>
      </pivotArea>
    </format>
    <format dxfId="704">
      <pivotArea dataOnly="0" labelOnly="1" outline="0" fieldPosition="0">
        <references count="5">
          <reference field="1" count="1" selected="0">
            <x v="4718"/>
          </reference>
          <reference field="2" count="1" selected="0">
            <x v="484"/>
          </reference>
          <reference field="6" count="1" selected="0">
            <x v="487"/>
          </reference>
          <reference field="7" count="1">
            <x v="171"/>
          </reference>
          <reference field="21" count="1" selected="0">
            <x v="26"/>
          </reference>
        </references>
      </pivotArea>
    </format>
    <format dxfId="703">
      <pivotArea dataOnly="0" labelOnly="1" outline="0" fieldPosition="0">
        <references count="5">
          <reference field="1" count="1" selected="0">
            <x v="3781"/>
          </reference>
          <reference field="2" count="1" selected="0">
            <x v="3797"/>
          </reference>
          <reference field="6" count="1" selected="0">
            <x v="885"/>
          </reference>
          <reference field="7" count="1">
            <x v="2528"/>
          </reference>
          <reference field="21" count="1" selected="0">
            <x v="27"/>
          </reference>
        </references>
      </pivotArea>
    </format>
    <format dxfId="702">
      <pivotArea dataOnly="0" labelOnly="1" outline="0" fieldPosition="0">
        <references count="5">
          <reference field="1" count="1" selected="0">
            <x v="4384"/>
          </reference>
          <reference field="2" count="1" selected="0">
            <x v="4308"/>
          </reference>
          <reference field="6" count="1" selected="0">
            <x v="534"/>
          </reference>
          <reference field="7" count="1">
            <x v="240"/>
          </reference>
          <reference field="21" count="1" selected="0">
            <x v="27"/>
          </reference>
        </references>
      </pivotArea>
    </format>
    <format dxfId="701">
      <pivotArea dataOnly="0" labelOnly="1" outline="0" fieldPosition="0">
        <references count="5">
          <reference field="1" count="1" selected="0">
            <x v="4415"/>
          </reference>
          <reference field="2" count="1" selected="0">
            <x v="4344"/>
          </reference>
          <reference field="6" count="1" selected="0">
            <x v="440"/>
          </reference>
          <reference field="7" count="1">
            <x v="58"/>
          </reference>
          <reference field="21" count="1" selected="0">
            <x v="27"/>
          </reference>
        </references>
      </pivotArea>
    </format>
    <format dxfId="700">
      <pivotArea dataOnly="0" labelOnly="1" outline="0" fieldPosition="0">
        <references count="5">
          <reference field="1" count="1" selected="0">
            <x v="4771"/>
          </reference>
          <reference field="2" count="1" selected="0">
            <x v="2707"/>
          </reference>
          <reference field="6" count="1" selected="0">
            <x v="458"/>
          </reference>
          <reference field="7" count="1">
            <x v="145"/>
          </reference>
          <reference field="21" count="1" selected="0">
            <x v="29"/>
          </reference>
        </references>
      </pivotArea>
    </format>
    <format dxfId="699">
      <pivotArea dataOnly="0" labelOnly="1" outline="0" fieldPosition="0">
        <references count="5">
          <reference field="1" count="1" selected="0">
            <x v="4893"/>
          </reference>
          <reference field="2" count="1" selected="0">
            <x v="4801"/>
          </reference>
          <reference field="6" count="1" selected="0">
            <x v="534"/>
          </reference>
          <reference field="7" count="1">
            <x v="240"/>
          </reference>
          <reference field="21" count="1" selected="0">
            <x v="29"/>
          </reference>
        </references>
      </pivotArea>
    </format>
    <format dxfId="698">
      <pivotArea dataOnly="0" labelOnly="1" outline="0" fieldPosition="0">
        <references count="5">
          <reference field="1" count="1" selected="0">
            <x v="4976"/>
          </reference>
          <reference field="2" count="1" selected="0">
            <x v="4871"/>
          </reference>
          <reference field="6" count="1" selected="0">
            <x v="534"/>
          </reference>
          <reference field="7" count="1">
            <x v="240"/>
          </reference>
          <reference field="21" count="1" selected="0">
            <x v="29"/>
          </reference>
        </references>
      </pivotArea>
    </format>
    <format dxfId="697">
      <pivotArea dataOnly="0" labelOnly="1" outline="0" fieldPosition="0">
        <references count="5">
          <reference field="1" count="1" selected="0">
            <x v="4986"/>
          </reference>
          <reference field="2" count="1" selected="0">
            <x v="4884"/>
          </reference>
          <reference field="6" count="1" selected="0">
            <x v="466"/>
          </reference>
          <reference field="7" count="1">
            <x v="2395"/>
          </reference>
          <reference field="21" count="1" selected="0">
            <x v="29"/>
          </reference>
        </references>
      </pivotArea>
    </format>
    <format dxfId="696">
      <pivotArea dataOnly="0" labelOnly="1" outline="0" fieldPosition="0">
        <references count="5">
          <reference field="1" count="1" selected="0">
            <x v="5223"/>
          </reference>
          <reference field="2" count="1" selected="0">
            <x v="5099"/>
          </reference>
          <reference field="6" count="1" selected="0">
            <x v="534"/>
          </reference>
          <reference field="7" count="1">
            <x v="240"/>
          </reference>
          <reference field="21" count="1" selected="0">
            <x v="29"/>
          </reference>
        </references>
      </pivotArea>
    </format>
    <format dxfId="695">
      <pivotArea dataOnly="0" labelOnly="1" outline="0" fieldPosition="0">
        <references count="5">
          <reference field="1" count="1" selected="0">
            <x v="3018"/>
          </reference>
          <reference field="2" count="1" selected="0">
            <x v="1645"/>
          </reference>
          <reference field="6" count="1" selected="0">
            <x v="1782"/>
          </reference>
          <reference field="7" count="1">
            <x v="2122"/>
          </reference>
          <reference field="21" count="1" selected="0">
            <x v="32"/>
          </reference>
        </references>
      </pivotArea>
    </format>
    <format dxfId="694">
      <pivotArea dataOnly="0" labelOnly="1" outline="0" fieldPosition="0">
        <references count="5">
          <reference field="1" count="1" selected="0">
            <x v="4745"/>
          </reference>
          <reference field="2" count="1" selected="0">
            <x v="1955"/>
          </reference>
          <reference field="6" count="1" selected="0">
            <x v="490"/>
          </reference>
          <reference field="7" count="1">
            <x v="176"/>
          </reference>
          <reference field="21" count="1" selected="0">
            <x v="37"/>
          </reference>
        </references>
      </pivotArea>
    </format>
    <format dxfId="693">
      <pivotArea dataOnly="0" labelOnly="1" outline="0" fieldPosition="0">
        <references count="5">
          <reference field="1" count="1" selected="0">
            <x v="4491"/>
          </reference>
          <reference field="2" count="1" selected="0">
            <x v="4405"/>
          </reference>
          <reference field="6" count="1" selected="0">
            <x v="2252"/>
          </reference>
          <reference field="7" count="1">
            <x v="2699"/>
          </reference>
          <reference field="21" count="1" selected="0">
            <x v="44"/>
          </reference>
        </references>
      </pivotArea>
    </format>
    <format dxfId="692">
      <pivotArea dataOnly="0" labelOnly="1" outline="0" fieldPosition="0">
        <references count="5">
          <reference field="1" count="1" selected="0">
            <x v="5201"/>
          </reference>
          <reference field="2" count="1" selected="0">
            <x v="5073"/>
          </reference>
          <reference field="6" count="1" selected="0">
            <x v="2141"/>
          </reference>
          <reference field="7" count="1">
            <x v="3073"/>
          </reference>
          <reference field="21" count="1" selected="0">
            <x v="48"/>
          </reference>
        </references>
      </pivotArea>
    </format>
    <format dxfId="691">
      <pivotArea dataOnly="0" labelOnly="1" outline="0" fieldPosition="0">
        <references count="5">
          <reference field="1" count="1" selected="0">
            <x v="2364"/>
          </reference>
          <reference field="2" count="1" selected="0">
            <x v="2653"/>
          </reference>
          <reference field="6" count="1" selected="0">
            <x v="783"/>
          </reference>
          <reference field="7" count="1">
            <x v="240"/>
          </reference>
          <reference field="21" count="1" selected="0">
            <x v="52"/>
          </reference>
        </references>
      </pivotArea>
    </format>
    <format dxfId="690">
      <pivotArea dataOnly="0" labelOnly="1" outline="0" fieldPosition="0">
        <references count="5">
          <reference field="1" count="1" selected="0">
            <x v="5211"/>
          </reference>
          <reference field="2" count="1" selected="0">
            <x v="5085"/>
          </reference>
          <reference field="6" count="1" selected="0">
            <x v="481"/>
          </reference>
          <reference field="7" count="1">
            <x v="115"/>
          </reference>
          <reference field="21" count="1" selected="0">
            <x v="55"/>
          </reference>
        </references>
      </pivotArea>
    </format>
    <format dxfId="689">
      <pivotArea dataOnly="0" labelOnly="1" outline="0" fieldPosition="0">
        <references count="5">
          <reference field="1" count="1" selected="0">
            <x v="3766"/>
          </reference>
          <reference field="2" count="1" selected="0">
            <x v="3783"/>
          </reference>
          <reference field="6" count="1" selected="0">
            <x v="488"/>
          </reference>
          <reference field="7" count="1">
            <x v="2522"/>
          </reference>
          <reference field="21" count="1" selected="0">
            <x v="56"/>
          </reference>
        </references>
      </pivotArea>
    </format>
    <format dxfId="688">
      <pivotArea dataOnly="0" labelOnly="1" outline="0" fieldPosition="0">
        <references count="6">
          <reference field="1" count="1" selected="0">
            <x v="39"/>
          </reference>
          <reference field="2" count="1" selected="0">
            <x v="167"/>
          </reference>
          <reference field="6" count="1" selected="0">
            <x v="2487"/>
          </reference>
          <reference field="7" count="1" selected="0">
            <x v="207"/>
          </reference>
          <reference field="20" count="1">
            <x v="2"/>
          </reference>
          <reference field="21" count="1" selected="0">
            <x v="0"/>
          </reference>
        </references>
      </pivotArea>
    </format>
    <format dxfId="687">
      <pivotArea dataOnly="0" labelOnly="1" outline="0" fieldPosition="0">
        <references count="6">
          <reference field="1" count="1" selected="0">
            <x v="81"/>
          </reference>
          <reference field="2" count="1" selected="0">
            <x v="487"/>
          </reference>
          <reference field="6" count="1" selected="0">
            <x v="504"/>
          </reference>
          <reference field="7" count="1" selected="0">
            <x v="192"/>
          </reference>
          <reference field="20" count="1">
            <x v="3"/>
          </reference>
          <reference field="21" count="1" selected="0">
            <x v="0"/>
          </reference>
        </references>
      </pivotArea>
    </format>
    <format dxfId="686">
      <pivotArea dataOnly="0" labelOnly="1" outline="0" fieldPosition="0">
        <references count="6">
          <reference field="1" count="1" selected="0">
            <x v="91"/>
          </reference>
          <reference field="2" count="1" selected="0">
            <x v="405"/>
          </reference>
          <reference field="6" count="1" selected="0">
            <x v="487"/>
          </reference>
          <reference field="7" count="1" selected="0">
            <x v="224"/>
          </reference>
          <reference field="20" count="1">
            <x v="1"/>
          </reference>
          <reference field="21" count="1" selected="0">
            <x v="0"/>
          </reference>
        </references>
      </pivotArea>
    </format>
    <format dxfId="685">
      <pivotArea dataOnly="0" labelOnly="1" outline="0" fieldPosition="0">
        <references count="6">
          <reference field="1" count="1" selected="0">
            <x v="92"/>
          </reference>
          <reference field="2" count="1" selected="0">
            <x v="394"/>
          </reference>
          <reference field="6" count="1" selected="0">
            <x v="493"/>
          </reference>
          <reference field="7" count="1" selected="0">
            <x v="180"/>
          </reference>
          <reference field="20" count="1">
            <x v="3"/>
          </reference>
          <reference field="21" count="1" selected="0">
            <x v="0"/>
          </reference>
        </references>
      </pivotArea>
    </format>
    <format dxfId="684">
      <pivotArea dataOnly="0" labelOnly="1" outline="0" fieldPosition="0">
        <references count="6">
          <reference field="1" count="1" selected="0">
            <x v="93"/>
          </reference>
          <reference field="2" count="1" selected="0">
            <x v="93"/>
          </reference>
          <reference field="6" count="1" selected="0">
            <x v="494"/>
          </reference>
          <reference field="7" count="1" selected="0">
            <x v="209"/>
          </reference>
          <reference field="20" count="1">
            <x v="2"/>
          </reference>
          <reference field="21" count="1" selected="0">
            <x v="0"/>
          </reference>
        </references>
      </pivotArea>
    </format>
    <format dxfId="683">
      <pivotArea dataOnly="0" labelOnly="1" outline="0" fieldPosition="0">
        <references count="6">
          <reference field="1" count="1" selected="0">
            <x v="160"/>
          </reference>
          <reference field="2" count="1" selected="0">
            <x v="209"/>
          </reference>
          <reference field="6" count="1" selected="0">
            <x v="508"/>
          </reference>
          <reference field="7" count="1" selected="0">
            <x v="212"/>
          </reference>
          <reference field="20" count="1">
            <x v="2"/>
          </reference>
          <reference field="21" count="1" selected="0">
            <x v="0"/>
          </reference>
        </references>
      </pivotArea>
    </format>
    <format dxfId="682">
      <pivotArea dataOnly="0" labelOnly="1" outline="0" fieldPosition="0">
        <references count="6">
          <reference field="1" count="1" selected="0">
            <x v="176"/>
          </reference>
          <reference field="2" count="1" selected="0">
            <x v="403"/>
          </reference>
          <reference field="6" count="1" selected="0">
            <x v="2490"/>
          </reference>
          <reference field="7" count="1" selected="0">
            <x v="3108"/>
          </reference>
          <reference field="20" count="1">
            <x v="3"/>
          </reference>
          <reference field="21" count="1" selected="0">
            <x v="0"/>
          </reference>
        </references>
      </pivotArea>
    </format>
    <format dxfId="681">
      <pivotArea dataOnly="0" labelOnly="1" outline="0" fieldPosition="0">
        <references count="6">
          <reference field="1" count="1" selected="0">
            <x v="194"/>
          </reference>
          <reference field="2" count="1" selected="0">
            <x v="0"/>
          </reference>
          <reference field="6" count="1" selected="0">
            <x v="502"/>
          </reference>
          <reference field="7" count="1" selected="0">
            <x v="191"/>
          </reference>
          <reference field="20" count="1">
            <x v="3"/>
          </reference>
          <reference field="21" count="1" selected="0">
            <x v="0"/>
          </reference>
        </references>
      </pivotArea>
    </format>
    <format dxfId="680">
      <pivotArea dataOnly="0" labelOnly="1" outline="0" fieldPosition="0">
        <references count="6">
          <reference field="1" count="1" selected="0">
            <x v="228"/>
          </reference>
          <reference field="2" count="1" selected="0">
            <x v="266"/>
          </reference>
          <reference field="6" count="1" selected="0">
            <x v="541"/>
          </reference>
          <reference field="7" count="1" selected="0">
            <x v="560"/>
          </reference>
          <reference field="20" count="1">
            <x v="3"/>
          </reference>
          <reference field="21" count="1" selected="0">
            <x v="0"/>
          </reference>
        </references>
      </pivotArea>
    </format>
    <format dxfId="679">
      <pivotArea dataOnly="0" labelOnly="1" outline="0" fieldPosition="0">
        <references count="6">
          <reference field="1" count="1" selected="0">
            <x v="229"/>
          </reference>
          <reference field="2" count="1" selected="0">
            <x v="76"/>
          </reference>
          <reference field="6" count="1" selected="0">
            <x v="474"/>
          </reference>
          <reference field="7" count="1" selected="0">
            <x v="197"/>
          </reference>
          <reference field="20" count="1">
            <x v="2"/>
          </reference>
          <reference field="21" count="1" selected="0">
            <x v="0"/>
          </reference>
        </references>
      </pivotArea>
    </format>
    <format dxfId="678">
      <pivotArea dataOnly="0" labelOnly="1" outline="0" fieldPosition="0">
        <references count="6">
          <reference field="1" count="1" selected="0">
            <x v="254"/>
          </reference>
          <reference field="2" count="1" selected="0">
            <x v="478"/>
          </reference>
          <reference field="6" count="1" selected="0">
            <x v="507"/>
          </reference>
          <reference field="7" count="1" selected="0">
            <x v="233"/>
          </reference>
          <reference field="20" count="1">
            <x v="1"/>
          </reference>
          <reference field="21" count="1" selected="0">
            <x v="0"/>
          </reference>
        </references>
      </pivotArea>
    </format>
    <format dxfId="677">
      <pivotArea dataOnly="0" labelOnly="1" outline="0" fieldPosition="0">
        <references count="6">
          <reference field="1" count="1" selected="0">
            <x v="288"/>
          </reference>
          <reference field="2" count="1" selected="0">
            <x v="270"/>
          </reference>
          <reference field="6" count="1" selected="0">
            <x v="489"/>
          </reference>
          <reference field="7" count="1" selected="0">
            <x v="174"/>
          </reference>
          <reference field="20" count="1">
            <x v="3"/>
          </reference>
          <reference field="21" count="1" selected="0">
            <x v="0"/>
          </reference>
        </references>
      </pivotArea>
    </format>
    <format dxfId="676">
      <pivotArea dataOnly="0" labelOnly="1" outline="0" fieldPosition="0">
        <references count="6">
          <reference field="1" count="1" selected="0">
            <x v="411"/>
          </reference>
          <reference field="2" count="1" selected="0">
            <x v="242"/>
          </reference>
          <reference field="6" count="1" selected="0">
            <x v="2309"/>
          </reference>
          <reference field="7" count="1" selected="0">
            <x v="175"/>
          </reference>
          <reference field="20" count="1">
            <x v="3"/>
          </reference>
          <reference field="21" count="1" selected="0">
            <x v="0"/>
          </reference>
        </references>
      </pivotArea>
    </format>
    <format dxfId="675">
      <pivotArea dataOnly="0" labelOnly="1" outline="0" fieldPosition="0">
        <references count="6">
          <reference field="1" count="1" selected="0">
            <x v="413"/>
          </reference>
          <reference field="2" count="1" selected="0">
            <x v="469"/>
          </reference>
          <reference field="6" count="1" selected="0">
            <x v="511"/>
          </reference>
          <reference field="7" count="1" selected="0">
            <x v="2568"/>
          </reference>
          <reference field="20" count="1">
            <x v="1"/>
          </reference>
          <reference field="21" count="1" selected="0">
            <x v="0"/>
          </reference>
        </references>
      </pivotArea>
    </format>
    <format dxfId="674">
      <pivotArea dataOnly="0" labelOnly="1" outline="0" fieldPosition="0">
        <references count="6">
          <reference field="1" count="1" selected="0">
            <x v="423"/>
          </reference>
          <reference field="2" count="1" selected="0">
            <x v="318"/>
          </reference>
          <reference field="6" count="1" selected="0">
            <x v="511"/>
          </reference>
          <reference field="7" count="1" selected="0">
            <x v="217"/>
          </reference>
          <reference field="20" count="1">
            <x v="4"/>
          </reference>
          <reference field="21" count="1" selected="0">
            <x v="0"/>
          </reference>
        </references>
      </pivotArea>
    </format>
    <format dxfId="673">
      <pivotArea dataOnly="0" labelOnly="1" outline="0" fieldPosition="0">
        <references count="6">
          <reference field="1" count="1" selected="0">
            <x v="424"/>
          </reference>
          <reference field="2" count="1" selected="0">
            <x v="279"/>
          </reference>
          <reference field="6" count="1" selected="0">
            <x v="496"/>
          </reference>
          <reference field="7" count="1" selected="0">
            <x v="183"/>
          </reference>
          <reference field="20" count="1">
            <x v="3"/>
          </reference>
          <reference field="21" count="1" selected="0">
            <x v="0"/>
          </reference>
        </references>
      </pivotArea>
    </format>
    <format dxfId="672">
      <pivotArea dataOnly="0" labelOnly="1" outline="0" fieldPosition="0">
        <references count="6">
          <reference field="1" count="1" selected="0">
            <x v="425"/>
          </reference>
          <reference field="2" count="1" selected="0">
            <x v="489"/>
          </reference>
          <reference field="6" count="1" selected="0">
            <x v="511"/>
          </reference>
          <reference field="7" count="1" selected="0">
            <x v="217"/>
          </reference>
          <reference field="20" count="1">
            <x v="2"/>
          </reference>
          <reference field="21" count="1" selected="0">
            <x v="0"/>
          </reference>
        </references>
      </pivotArea>
    </format>
    <format dxfId="671">
      <pivotArea dataOnly="0" labelOnly="1" outline="0" fieldPosition="0">
        <references count="6">
          <reference field="1" count="1" selected="0">
            <x v="515"/>
          </reference>
          <reference field="2" count="1" selected="0">
            <x v="294"/>
          </reference>
          <reference field="6" count="1" selected="0">
            <x v="490"/>
          </reference>
          <reference field="7" count="1" selected="0">
            <x v="565"/>
          </reference>
          <reference field="20" count="1">
            <x v="1"/>
          </reference>
          <reference field="21" count="1" selected="0">
            <x v="0"/>
          </reference>
        </references>
      </pivotArea>
    </format>
    <format dxfId="670">
      <pivotArea dataOnly="0" labelOnly="1" outline="0" fieldPosition="0">
        <references count="6">
          <reference field="1" count="1" selected="0">
            <x v="516"/>
          </reference>
          <reference field="2" count="1" selected="0">
            <x v="570"/>
          </reference>
          <reference field="6" count="1" selected="0">
            <x v="490"/>
          </reference>
          <reference field="7" count="1" selected="0">
            <x v="565"/>
          </reference>
          <reference field="20" count="1">
            <x v="1"/>
          </reference>
          <reference field="21" count="1" selected="0">
            <x v="0"/>
          </reference>
        </references>
      </pivotArea>
    </format>
    <format dxfId="669">
      <pivotArea dataOnly="0" labelOnly="1" outline="0" fieldPosition="0">
        <references count="6">
          <reference field="1" count="1" selected="0">
            <x v="283"/>
          </reference>
          <reference field="2" count="1" selected="0">
            <x v="377"/>
          </reference>
          <reference field="6" count="1" selected="0">
            <x v="420"/>
          </reference>
          <reference field="7" count="1" selected="0">
            <x v="104"/>
          </reference>
          <reference field="20" count="1">
            <x v="3"/>
          </reference>
          <reference field="21" count="1" selected="0">
            <x v="1"/>
          </reference>
        </references>
      </pivotArea>
    </format>
    <format dxfId="668">
      <pivotArea dataOnly="0" labelOnly="1" outline="0" fieldPosition="0">
        <references count="6">
          <reference field="1" count="1" selected="0">
            <x v="218"/>
          </reference>
          <reference field="2" count="1" selected="0">
            <x v="141"/>
          </reference>
          <reference field="6" count="1" selected="0">
            <x v="534"/>
          </reference>
          <reference field="7" count="1" selected="0">
            <x v="240"/>
          </reference>
          <reference field="20" count="1">
            <x v="6"/>
          </reference>
          <reference field="21" count="1" selected="0">
            <x v="2"/>
          </reference>
        </references>
      </pivotArea>
    </format>
    <format dxfId="667">
      <pivotArea dataOnly="0" labelOnly="1" outline="0" fieldPosition="0">
        <references count="6">
          <reference field="1" count="1" selected="0">
            <x v="5324"/>
          </reference>
          <reference field="2" count="1" selected="0">
            <x v="5191"/>
          </reference>
          <reference field="6" count="1" selected="0">
            <x v="495"/>
          </reference>
          <reference field="7" count="1" selected="0">
            <x v="182"/>
          </reference>
          <reference field="20" count="1">
            <x v="3"/>
          </reference>
          <reference field="21" count="1" selected="0">
            <x v="2"/>
          </reference>
        </references>
      </pivotArea>
    </format>
    <format dxfId="666">
      <pivotArea dataOnly="0" labelOnly="1" outline="0" fieldPosition="0">
        <references count="6">
          <reference field="1" count="1" selected="0">
            <x v="116"/>
          </reference>
          <reference field="2" count="1" selected="0">
            <x v="413"/>
          </reference>
          <reference field="6" count="1" selected="0">
            <x v="2213"/>
          </reference>
          <reference field="7" count="1" selected="0">
            <x v="2758"/>
          </reference>
          <reference field="20" count="1">
            <x v="2"/>
          </reference>
          <reference field="21" count="1" selected="0">
            <x v="3"/>
          </reference>
        </references>
      </pivotArea>
    </format>
    <format dxfId="665">
      <pivotArea dataOnly="0" labelOnly="1" outline="0" fieldPosition="0">
        <references count="6">
          <reference field="1" count="1" selected="0">
            <x v="172"/>
          </reference>
          <reference field="2" count="1" selected="0">
            <x v="158"/>
          </reference>
          <reference field="6" count="1" selected="0">
            <x v="534"/>
          </reference>
          <reference field="7" count="1" selected="0">
            <x v="240"/>
          </reference>
          <reference field="20" count="1">
            <x v="0"/>
          </reference>
          <reference field="21" count="1" selected="0">
            <x v="3"/>
          </reference>
        </references>
      </pivotArea>
    </format>
    <format dxfId="664">
      <pivotArea dataOnly="0" labelOnly="1" outline="0" fieldPosition="0">
        <references count="6">
          <reference field="1" count="1" selected="0">
            <x v="356"/>
          </reference>
          <reference field="2" count="1" selected="0">
            <x v="165"/>
          </reference>
          <reference field="6" count="1" selected="0">
            <x v="534"/>
          </reference>
          <reference field="7" count="1" selected="0">
            <x v="240"/>
          </reference>
          <reference field="20" count="1">
            <x v="6"/>
          </reference>
          <reference field="21" count="1" selected="0">
            <x v="3"/>
          </reference>
        </references>
      </pivotArea>
    </format>
    <format dxfId="663">
      <pivotArea dataOnly="0" labelOnly="1" outline="0" fieldPosition="0">
        <references count="6">
          <reference field="1" count="1" selected="0">
            <x v="356"/>
          </reference>
          <reference field="2" count="1" selected="0">
            <x v="166"/>
          </reference>
          <reference field="6" count="1" selected="0">
            <x v="534"/>
          </reference>
          <reference field="7" count="1" selected="0">
            <x v="240"/>
          </reference>
          <reference field="20" count="1">
            <x v="6"/>
          </reference>
          <reference field="21" count="1" selected="0">
            <x v="3"/>
          </reference>
        </references>
      </pivotArea>
    </format>
    <format dxfId="662">
      <pivotArea dataOnly="0" labelOnly="1" outline="0" fieldPosition="0">
        <references count="6">
          <reference field="1" count="1" selected="0">
            <x v="357"/>
          </reference>
          <reference field="2" count="1" selected="0">
            <x v="95"/>
          </reference>
          <reference field="6" count="1" selected="0">
            <x v="488"/>
          </reference>
          <reference field="7" count="1" selected="0">
            <x v="265"/>
          </reference>
          <reference field="20" count="1">
            <x v="2"/>
          </reference>
          <reference field="21" count="1" selected="0">
            <x v="3"/>
          </reference>
        </references>
      </pivotArea>
    </format>
    <format dxfId="661">
      <pivotArea dataOnly="0" labelOnly="1" outline="0" fieldPosition="0">
        <references count="6">
          <reference field="1" count="1" selected="0">
            <x v="357"/>
          </reference>
          <reference field="2" count="1" selected="0">
            <x v="95"/>
          </reference>
          <reference field="6" count="1" selected="0">
            <x v="534"/>
          </reference>
          <reference field="7" count="1" selected="0">
            <x v="240"/>
          </reference>
          <reference field="20" count="1">
            <x v="2"/>
          </reference>
          <reference field="21" count="1" selected="0">
            <x v="3"/>
          </reference>
        </references>
      </pivotArea>
    </format>
    <format dxfId="660">
      <pivotArea dataOnly="0" labelOnly="1" outline="0" fieldPosition="0">
        <references count="6">
          <reference field="1" count="1" selected="0">
            <x v="436"/>
          </reference>
          <reference field="2" count="1" selected="0">
            <x v="1350"/>
          </reference>
          <reference field="6" count="1" selected="0">
            <x v="2141"/>
          </reference>
          <reference field="7" count="1" selected="0">
            <x v="190"/>
          </reference>
          <reference field="20" count="1">
            <x v="3"/>
          </reference>
          <reference field="21" count="1" selected="0">
            <x v="3"/>
          </reference>
        </references>
      </pivotArea>
    </format>
    <format dxfId="659">
      <pivotArea dataOnly="0" labelOnly="1" outline="0" fieldPosition="0">
        <references count="6">
          <reference field="1" count="1" selected="0">
            <x v="1398"/>
          </reference>
          <reference field="2" count="1" selected="0">
            <x v="20"/>
          </reference>
          <reference field="6" count="1" selected="0">
            <x v="534"/>
          </reference>
          <reference field="7" count="1" selected="0">
            <x v="240"/>
          </reference>
          <reference field="20" count="1">
            <x v="6"/>
          </reference>
          <reference field="21" count="1" selected="0">
            <x v="3"/>
          </reference>
        </references>
      </pivotArea>
    </format>
    <format dxfId="658">
      <pivotArea dataOnly="0" labelOnly="1" outline="0" fieldPosition="0">
        <references count="6">
          <reference field="1" count="1" selected="0">
            <x v="122"/>
          </reference>
          <reference field="2" count="1" selected="0">
            <x v="65"/>
          </reference>
          <reference field="6" count="1" selected="0">
            <x v="534"/>
          </reference>
          <reference field="7" count="1" selected="0">
            <x v="240"/>
          </reference>
          <reference field="20" count="1">
            <x v="6"/>
          </reference>
          <reference field="21" count="1" selected="0">
            <x v="4"/>
          </reference>
        </references>
      </pivotArea>
    </format>
    <format dxfId="657">
      <pivotArea dataOnly="0" labelOnly="1" outline="0" fieldPosition="0">
        <references count="6">
          <reference field="1" count="1" selected="0">
            <x v="123"/>
          </reference>
          <reference field="2" count="1" selected="0">
            <x v="58"/>
          </reference>
          <reference field="6" count="1" selected="0">
            <x v="534"/>
          </reference>
          <reference field="7" count="1" selected="0">
            <x v="240"/>
          </reference>
          <reference field="20" count="1">
            <x v="6"/>
          </reference>
          <reference field="21" count="1" selected="0">
            <x v="4"/>
          </reference>
        </references>
      </pivotArea>
    </format>
    <format dxfId="656">
      <pivotArea dataOnly="0" labelOnly="1" outline="0" fieldPosition="0">
        <references count="6">
          <reference field="1" count="1" selected="0">
            <x v="124"/>
          </reference>
          <reference field="2" count="1" selected="0">
            <x v="157"/>
          </reference>
          <reference field="6" count="1" selected="0">
            <x v="534"/>
          </reference>
          <reference field="7" count="1" selected="0">
            <x v="240"/>
          </reference>
          <reference field="20" count="1">
            <x v="6"/>
          </reference>
          <reference field="21" count="1" selected="0">
            <x v="4"/>
          </reference>
        </references>
      </pivotArea>
    </format>
    <format dxfId="655">
      <pivotArea dataOnly="0" labelOnly="1" outline="0" fieldPosition="0">
        <references count="6">
          <reference field="1" count="1" selected="0">
            <x v="129"/>
          </reference>
          <reference field="2" count="1" selected="0">
            <x v="5196"/>
          </reference>
          <reference field="6" count="1" selected="0">
            <x v="534"/>
          </reference>
          <reference field="7" count="1" selected="0">
            <x v="240"/>
          </reference>
          <reference field="20" count="1">
            <x v="6"/>
          </reference>
          <reference field="21" count="1" selected="0">
            <x v="4"/>
          </reference>
        </references>
      </pivotArea>
    </format>
    <format dxfId="654">
      <pivotArea dataOnly="0" labelOnly="1" outline="0" fieldPosition="0">
        <references count="6">
          <reference field="1" count="1" selected="0">
            <x v="232"/>
          </reference>
          <reference field="2" count="1" selected="0">
            <x v="382"/>
          </reference>
          <reference field="6" count="1" selected="0">
            <x v="495"/>
          </reference>
          <reference field="7" count="1" selected="0">
            <x v="182"/>
          </reference>
          <reference field="20" count="1">
            <x v="3"/>
          </reference>
          <reference field="21" count="1" selected="0">
            <x v="4"/>
          </reference>
        </references>
      </pivotArea>
    </format>
    <format dxfId="653">
      <pivotArea dataOnly="0" labelOnly="1" outline="0" fieldPosition="0">
        <references count="6">
          <reference field="1" count="1" selected="0">
            <x v="302"/>
          </reference>
          <reference field="2" count="1" selected="0">
            <x v="85"/>
          </reference>
          <reference field="6" count="1" selected="0">
            <x v="534"/>
          </reference>
          <reference field="7" count="1" selected="0">
            <x v="240"/>
          </reference>
          <reference field="20" count="1">
            <x v="6"/>
          </reference>
          <reference field="21" count="1" selected="0">
            <x v="4"/>
          </reference>
        </references>
      </pivotArea>
    </format>
    <format dxfId="652">
      <pivotArea dataOnly="0" labelOnly="1" outline="0" fieldPosition="0">
        <references count="6">
          <reference field="1" count="1" selected="0">
            <x v="303"/>
          </reference>
          <reference field="2" count="1" selected="0">
            <x v="130"/>
          </reference>
          <reference field="6" count="1" selected="0">
            <x v="498"/>
          </reference>
          <reference field="7" count="1" selected="0">
            <x v="240"/>
          </reference>
          <reference field="20" count="1">
            <x v="6"/>
          </reference>
          <reference field="21" count="1" selected="0">
            <x v="4"/>
          </reference>
        </references>
      </pivotArea>
    </format>
    <format dxfId="651">
      <pivotArea dataOnly="0" labelOnly="1" outline="0" fieldPosition="0">
        <references count="6">
          <reference field="1" count="1" selected="0">
            <x v="511"/>
          </reference>
          <reference field="2" count="1" selected="0">
            <x v="247"/>
          </reference>
          <reference field="6" count="1" selected="0">
            <x v="506"/>
          </reference>
          <reference field="7" count="1" selected="0">
            <x v="232"/>
          </reference>
          <reference field="20" count="1">
            <x v="6"/>
          </reference>
          <reference field="21" count="1" selected="0">
            <x v="4"/>
          </reference>
        </references>
      </pivotArea>
    </format>
    <format dxfId="650">
      <pivotArea dataOnly="0" labelOnly="1" outline="0" fieldPosition="0">
        <references count="6">
          <reference field="1" count="1" selected="0">
            <x v="5327"/>
          </reference>
          <reference field="2" count="1" selected="0">
            <x v="5194"/>
          </reference>
          <reference field="6" count="1" selected="0">
            <x v="534"/>
          </reference>
          <reference field="7" count="1" selected="0">
            <x v="240"/>
          </reference>
          <reference field="20" count="1">
            <x v="6"/>
          </reference>
          <reference field="21" count="1" selected="0">
            <x v="4"/>
          </reference>
        </references>
      </pivotArea>
    </format>
    <format dxfId="649">
      <pivotArea dataOnly="0" labelOnly="1" outline="0" fieldPosition="0">
        <references count="6">
          <reference field="1" count="1" selected="0">
            <x v="5328"/>
          </reference>
          <reference field="2" count="1" selected="0">
            <x v="5195"/>
          </reference>
          <reference field="6" count="1" selected="0">
            <x v="534"/>
          </reference>
          <reference field="7" count="1" selected="0">
            <x v="240"/>
          </reference>
          <reference field="20" count="1">
            <x v="6"/>
          </reference>
          <reference field="21" count="1" selected="0">
            <x v="4"/>
          </reference>
        </references>
      </pivotArea>
    </format>
    <format dxfId="648">
      <pivotArea dataOnly="0" labelOnly="1" outline="0" fieldPosition="0">
        <references count="6">
          <reference field="1" count="1" selected="0">
            <x v="1098"/>
          </reference>
          <reference field="2" count="1" selected="0">
            <x v="1128"/>
          </reference>
          <reference field="6" count="1" selected="0">
            <x v="544"/>
          </reference>
          <reference field="7" count="1" selected="0">
            <x v="240"/>
          </reference>
          <reference field="20" count="1">
            <x v="6"/>
          </reference>
          <reference field="21" count="1" selected="0">
            <x v="6"/>
          </reference>
        </references>
      </pivotArea>
    </format>
    <format dxfId="647">
      <pivotArea dataOnly="0" labelOnly="1" outline="0" fieldPosition="0">
        <references count="6">
          <reference field="1" count="1" selected="0">
            <x v="1099"/>
          </reference>
          <reference field="2" count="1" selected="0">
            <x v="1176"/>
          </reference>
          <reference field="6" count="1" selected="0">
            <x v="501"/>
          </reference>
          <reference field="7" count="1" selected="0">
            <x v="240"/>
          </reference>
          <reference field="20" count="1">
            <x v="6"/>
          </reference>
          <reference field="21" count="1" selected="0">
            <x v="6"/>
          </reference>
        </references>
      </pivotArea>
    </format>
    <format dxfId="646">
      <pivotArea dataOnly="0" labelOnly="1" outline="0" fieldPosition="0">
        <references count="6">
          <reference field="1" count="1" selected="0">
            <x v="1100"/>
          </reference>
          <reference field="2" count="1" selected="0">
            <x v="656"/>
          </reference>
          <reference field="6" count="1" selected="0">
            <x v="534"/>
          </reference>
          <reference field="7" count="1" selected="0">
            <x v="240"/>
          </reference>
          <reference field="20" count="1">
            <x v="6"/>
          </reference>
          <reference field="21" count="1" selected="0">
            <x v="6"/>
          </reference>
        </references>
      </pivotArea>
    </format>
    <format dxfId="645">
      <pivotArea dataOnly="0" labelOnly="1" outline="0" fieldPosition="0">
        <references count="6">
          <reference field="1" count="1" selected="0">
            <x v="1331"/>
          </reference>
          <reference field="2" count="1" selected="0">
            <x v="1412"/>
          </reference>
          <reference field="6" count="1" selected="0">
            <x v="534"/>
          </reference>
          <reference field="7" count="1" selected="0">
            <x v="240"/>
          </reference>
          <reference field="20" count="1">
            <x v="6"/>
          </reference>
          <reference field="21" count="1" selected="0">
            <x v="10"/>
          </reference>
        </references>
      </pivotArea>
    </format>
    <format dxfId="644">
      <pivotArea dataOnly="0" labelOnly="1" outline="0" fieldPosition="0">
        <references count="6">
          <reference field="1" count="1" selected="0">
            <x v="2954"/>
          </reference>
          <reference field="2" count="1" selected="0">
            <x v="3099"/>
          </reference>
          <reference field="6" count="1" selected="0">
            <x v="534"/>
          </reference>
          <reference field="7" count="1" selected="0">
            <x v="240"/>
          </reference>
          <reference field="20" count="1">
            <x v="6"/>
          </reference>
          <reference field="21" count="1" selected="0">
            <x v="10"/>
          </reference>
        </references>
      </pivotArea>
    </format>
    <format dxfId="643">
      <pivotArea dataOnly="0" labelOnly="1" outline="0" fieldPosition="0">
        <references count="6">
          <reference field="1" count="1" selected="0">
            <x v="3328"/>
          </reference>
          <reference field="2" count="1" selected="0">
            <x v="3384"/>
          </reference>
          <reference field="6" count="1" selected="0">
            <x v="534"/>
          </reference>
          <reference field="7" count="1" selected="0">
            <x v="240"/>
          </reference>
          <reference field="20" count="1">
            <x v="6"/>
          </reference>
          <reference field="21" count="1" selected="0">
            <x v="10"/>
          </reference>
        </references>
      </pivotArea>
    </format>
    <format dxfId="642">
      <pivotArea dataOnly="0" labelOnly="1" outline="0" fieldPosition="0">
        <references count="6">
          <reference field="1" count="1" selected="0">
            <x v="3380"/>
          </reference>
          <reference field="2" count="1" selected="0">
            <x v="4879"/>
          </reference>
          <reference field="6" count="1" selected="0">
            <x v="534"/>
          </reference>
          <reference field="7" count="1" selected="0">
            <x v="240"/>
          </reference>
          <reference field="20" count="1">
            <x v="6"/>
          </reference>
          <reference field="21" count="1" selected="0">
            <x v="10"/>
          </reference>
        </references>
      </pivotArea>
    </format>
    <format dxfId="641">
      <pivotArea dataOnly="0" labelOnly="1" outline="0" fieldPosition="0">
        <references count="6">
          <reference field="1" count="1" selected="0">
            <x v="3523"/>
          </reference>
          <reference field="2" count="1" selected="0">
            <x v="5121"/>
          </reference>
          <reference field="6" count="1" selected="0">
            <x v="534"/>
          </reference>
          <reference field="7" count="1" selected="0">
            <x v="240"/>
          </reference>
          <reference field="20" count="1">
            <x v="6"/>
          </reference>
          <reference field="21" count="1" selected="0">
            <x v="10"/>
          </reference>
        </references>
      </pivotArea>
    </format>
    <format dxfId="640">
      <pivotArea dataOnly="0" labelOnly="1" outline="0" fieldPosition="0">
        <references count="6">
          <reference field="1" count="1" selected="0">
            <x v="4512"/>
          </reference>
          <reference field="2" count="1" selected="0">
            <x v="4427"/>
          </reference>
          <reference field="6" count="1" selected="0">
            <x v="534"/>
          </reference>
          <reference field="7" count="1" selected="0">
            <x v="240"/>
          </reference>
          <reference field="20" count="1">
            <x v="6"/>
          </reference>
          <reference field="21" count="1" selected="0">
            <x v="10"/>
          </reference>
        </references>
      </pivotArea>
    </format>
    <format dxfId="639">
      <pivotArea dataOnly="0" labelOnly="1" outline="0" fieldPosition="0">
        <references count="6">
          <reference field="1" count="1" selected="0">
            <x v="4584"/>
          </reference>
          <reference field="2" count="1" selected="0">
            <x v="4515"/>
          </reference>
          <reference field="6" count="1" selected="0">
            <x v="534"/>
          </reference>
          <reference field="7" count="1" selected="0">
            <x v="240"/>
          </reference>
          <reference field="20" count="1">
            <x v="6"/>
          </reference>
          <reference field="21" count="1" selected="0">
            <x v="10"/>
          </reference>
        </references>
      </pivotArea>
    </format>
    <format dxfId="638">
      <pivotArea dataOnly="0" labelOnly="1" outline="0" fieldPosition="0">
        <references count="6">
          <reference field="1" count="1" selected="0">
            <x v="4686"/>
          </reference>
          <reference field="2" count="1" selected="0">
            <x v="4590"/>
          </reference>
          <reference field="6" count="1" selected="0">
            <x v="534"/>
          </reference>
          <reference field="7" count="1" selected="0">
            <x v="240"/>
          </reference>
          <reference field="20" count="1">
            <x v="6"/>
          </reference>
          <reference field="21" count="1" selected="0">
            <x v="10"/>
          </reference>
        </references>
      </pivotArea>
    </format>
    <format dxfId="637">
      <pivotArea dataOnly="0" labelOnly="1" outline="0" fieldPosition="0">
        <references count="6">
          <reference field="1" count="1" selected="0">
            <x v="4820"/>
          </reference>
          <reference field="2" count="1" selected="0">
            <x v="4729"/>
          </reference>
          <reference field="6" count="1" selected="0">
            <x v="449"/>
          </reference>
          <reference field="7" count="1" selected="0">
            <x v="2175"/>
          </reference>
          <reference field="20" count="1">
            <x v="6"/>
          </reference>
          <reference field="21" count="1" selected="0">
            <x v="10"/>
          </reference>
        </references>
      </pivotArea>
    </format>
    <format dxfId="636">
      <pivotArea dataOnly="0" labelOnly="1" outline="0" fieldPosition="0">
        <references count="6">
          <reference field="1" count="1" selected="0">
            <x v="4974"/>
          </reference>
          <reference field="2" count="1" selected="0">
            <x v="4870"/>
          </reference>
          <reference field="6" count="1" selected="0">
            <x v="534"/>
          </reference>
          <reference field="7" count="1" selected="0">
            <x v="240"/>
          </reference>
          <reference field="20" count="1">
            <x v="6"/>
          </reference>
          <reference field="21" count="1" selected="0">
            <x v="10"/>
          </reference>
        </references>
      </pivotArea>
    </format>
    <format dxfId="635">
      <pivotArea dataOnly="0" labelOnly="1" outline="0" fieldPosition="0">
        <references count="6">
          <reference field="1" count="1" selected="0">
            <x v="4979"/>
          </reference>
          <reference field="2" count="1" selected="0">
            <x v="4878"/>
          </reference>
          <reference field="6" count="1" selected="0">
            <x v="534"/>
          </reference>
          <reference field="7" count="1" selected="0">
            <x v="240"/>
          </reference>
          <reference field="20" count="1">
            <x v="6"/>
          </reference>
          <reference field="21" count="1" selected="0">
            <x v="10"/>
          </reference>
        </references>
      </pivotArea>
    </format>
    <format dxfId="634">
      <pivotArea dataOnly="0" labelOnly="1" outline="0" fieldPosition="0">
        <references count="6">
          <reference field="1" count="1" selected="0">
            <x v="5010"/>
          </reference>
          <reference field="2" count="1" selected="0">
            <x v="4902"/>
          </reference>
          <reference field="6" count="1" selected="0">
            <x v="534"/>
          </reference>
          <reference field="7" count="1" selected="0">
            <x v="240"/>
          </reference>
          <reference field="20" count="1">
            <x v="6"/>
          </reference>
          <reference field="21" count="1" selected="0">
            <x v="10"/>
          </reference>
        </references>
      </pivotArea>
    </format>
    <format dxfId="633">
      <pivotArea dataOnly="0" labelOnly="1" outline="0" fieldPosition="0">
        <references count="6">
          <reference field="1" count="1" selected="0">
            <x v="5018"/>
          </reference>
          <reference field="2" count="1" selected="0">
            <x v="4909"/>
          </reference>
          <reference field="6" count="1" selected="0">
            <x v="534"/>
          </reference>
          <reference field="7" count="1" selected="0">
            <x v="240"/>
          </reference>
          <reference field="20" count="1">
            <x v="3"/>
          </reference>
          <reference field="21" count="1" selected="0">
            <x v="10"/>
          </reference>
        </references>
      </pivotArea>
    </format>
    <format dxfId="632">
      <pivotArea dataOnly="0" labelOnly="1" outline="0" fieldPosition="0">
        <references count="6">
          <reference field="1" count="1" selected="0">
            <x v="5018"/>
          </reference>
          <reference field="2" count="1" selected="0">
            <x v="4910"/>
          </reference>
          <reference field="6" count="1" selected="0">
            <x v="534"/>
          </reference>
          <reference field="7" count="1" selected="0">
            <x v="240"/>
          </reference>
          <reference field="20" count="1">
            <x v="3"/>
          </reference>
          <reference field="21" count="1" selected="0">
            <x v="10"/>
          </reference>
        </references>
      </pivotArea>
    </format>
    <format dxfId="631">
      <pivotArea dataOnly="0" labelOnly="1" outline="0" fieldPosition="0">
        <references count="6">
          <reference field="1" count="1" selected="0">
            <x v="5018"/>
          </reference>
          <reference field="2" count="1" selected="0">
            <x v="4911"/>
          </reference>
          <reference field="6" count="1" selected="0">
            <x v="534"/>
          </reference>
          <reference field="7" count="1" selected="0">
            <x v="240"/>
          </reference>
          <reference field="20" count="1">
            <x v="3"/>
          </reference>
          <reference field="21" count="1" selected="0">
            <x v="10"/>
          </reference>
        </references>
      </pivotArea>
    </format>
    <format dxfId="630">
      <pivotArea dataOnly="0" labelOnly="1" outline="0" fieldPosition="0">
        <references count="6">
          <reference field="1" count="1" selected="0">
            <x v="5176"/>
          </reference>
          <reference field="2" count="1" selected="0">
            <x v="5058"/>
          </reference>
          <reference field="6" count="1" selected="0">
            <x v="534"/>
          </reference>
          <reference field="7" count="1" selected="0">
            <x v="240"/>
          </reference>
          <reference field="20" count="1">
            <x v="1"/>
          </reference>
          <reference field="21" count="1" selected="0">
            <x v="10"/>
          </reference>
        </references>
      </pivotArea>
    </format>
    <format dxfId="629">
      <pivotArea dataOnly="0" labelOnly="1" outline="0" fieldPosition="0">
        <references count="6">
          <reference field="1" count="1" selected="0">
            <x v="5326"/>
          </reference>
          <reference field="2" count="1" selected="0">
            <x v="5193"/>
          </reference>
          <reference field="6" count="1" selected="0">
            <x v="534"/>
          </reference>
          <reference field="7" count="1" selected="0">
            <x v="240"/>
          </reference>
          <reference field="20" count="1">
            <x v="1"/>
          </reference>
          <reference field="21" count="1" selected="0">
            <x v="10"/>
          </reference>
        </references>
      </pivotArea>
    </format>
    <format dxfId="628">
      <pivotArea dataOnly="0" labelOnly="1" outline="0" fieldPosition="0">
        <references count="6">
          <reference field="1" count="1" selected="0">
            <x v="3919"/>
          </reference>
          <reference field="2" count="1" selected="0">
            <x v="3866"/>
          </reference>
          <reference field="6" count="1" selected="0">
            <x v="431"/>
          </reference>
          <reference field="7" count="1" selected="0">
            <x v="1042"/>
          </reference>
          <reference field="20" count="1">
            <x v="2"/>
          </reference>
          <reference field="21" count="1" selected="0">
            <x v="12"/>
          </reference>
        </references>
      </pivotArea>
    </format>
    <format dxfId="627">
      <pivotArea dataOnly="0" labelOnly="1" outline="0" fieldPosition="0">
        <references count="6">
          <reference field="1" count="1" selected="0">
            <x v="4135"/>
          </reference>
          <reference field="2" count="1" selected="0">
            <x v="4109"/>
          </reference>
          <reference field="6" count="1" selected="0">
            <x v="534"/>
          </reference>
          <reference field="7" count="1" selected="0">
            <x v="240"/>
          </reference>
          <reference field="20" count="1">
            <x v="6"/>
          </reference>
          <reference field="21" count="1" selected="0">
            <x v="12"/>
          </reference>
        </references>
      </pivotArea>
    </format>
    <format dxfId="626">
      <pivotArea dataOnly="0" labelOnly="1" outline="0" fieldPosition="0">
        <references count="6">
          <reference field="1" count="1" selected="0">
            <x v="4603"/>
          </reference>
          <reference field="2" count="1" selected="0">
            <x v="4534"/>
          </reference>
          <reference field="6" count="1" selected="0">
            <x v="534"/>
          </reference>
          <reference field="7" count="1" selected="0">
            <x v="240"/>
          </reference>
          <reference field="20" count="1">
            <x v="6"/>
          </reference>
          <reference field="21" count="1" selected="0">
            <x v="12"/>
          </reference>
        </references>
      </pivotArea>
    </format>
    <format dxfId="625">
      <pivotArea dataOnly="0" labelOnly="1" outline="0" fieldPosition="0">
        <references count="6">
          <reference field="1" count="1" selected="0">
            <x v="4835"/>
          </reference>
          <reference field="2" count="1" selected="0">
            <x v="4747"/>
          </reference>
          <reference field="6" count="1" selected="0">
            <x v="534"/>
          </reference>
          <reference field="7" count="1" selected="0">
            <x v="240"/>
          </reference>
          <reference field="20" count="1">
            <x v="6"/>
          </reference>
          <reference field="21" count="1" selected="0">
            <x v="12"/>
          </reference>
        </references>
      </pivotArea>
    </format>
    <format dxfId="624">
      <pivotArea dataOnly="0" labelOnly="1" outline="0" fieldPosition="0">
        <references count="6">
          <reference field="1" count="1" selected="0">
            <x v="4904"/>
          </reference>
          <reference field="2" count="1" selected="0">
            <x v="4810"/>
          </reference>
          <reference field="6" count="1" selected="0">
            <x v="534"/>
          </reference>
          <reference field="7" count="1" selected="0">
            <x v="240"/>
          </reference>
          <reference field="20" count="1">
            <x v="6"/>
          </reference>
          <reference field="21" count="1" selected="0">
            <x v="12"/>
          </reference>
        </references>
      </pivotArea>
    </format>
    <format dxfId="623">
      <pivotArea dataOnly="0" labelOnly="1" outline="0" fieldPosition="0">
        <references count="6">
          <reference field="1" count="1" selected="0">
            <x v="4965"/>
          </reference>
          <reference field="2" count="1" selected="0">
            <x v="170"/>
          </reference>
          <reference field="6" count="1" selected="0">
            <x v="534"/>
          </reference>
          <reference field="7" count="1" selected="0">
            <x v="240"/>
          </reference>
          <reference field="20" count="1">
            <x v="6"/>
          </reference>
          <reference field="21" count="1" selected="0">
            <x v="12"/>
          </reference>
        </references>
      </pivotArea>
    </format>
    <format dxfId="622">
      <pivotArea dataOnly="0" labelOnly="1" outline="0" fieldPosition="0">
        <references count="6">
          <reference field="1" count="1" selected="0">
            <x v="5016"/>
          </reference>
          <reference field="2" count="1" selected="0">
            <x v="168"/>
          </reference>
          <reference field="6" count="1" selected="0">
            <x v="534"/>
          </reference>
          <reference field="7" count="1" selected="0">
            <x v="240"/>
          </reference>
          <reference field="20" count="1">
            <x v="6"/>
          </reference>
          <reference field="21" count="1" selected="0">
            <x v="12"/>
          </reference>
        </references>
      </pivotArea>
    </format>
    <format dxfId="621">
      <pivotArea dataOnly="0" labelOnly="1" outline="0" fieldPosition="0">
        <references count="6">
          <reference field="1" count="1" selected="0">
            <x v="5035"/>
          </reference>
          <reference field="2" count="1" selected="0">
            <x v="792"/>
          </reference>
          <reference field="6" count="1" selected="0">
            <x v="534"/>
          </reference>
          <reference field="7" count="1" selected="0">
            <x v="240"/>
          </reference>
          <reference field="20" count="1">
            <x v="6"/>
          </reference>
          <reference field="21" count="1" selected="0">
            <x v="12"/>
          </reference>
        </references>
      </pivotArea>
    </format>
    <format dxfId="620">
      <pivotArea dataOnly="0" labelOnly="1" outline="0" fieldPosition="0">
        <references count="6">
          <reference field="1" count="1" selected="0">
            <x v="5036"/>
          </reference>
          <reference field="2" count="1" selected="0">
            <x v="4933"/>
          </reference>
          <reference field="6" count="1" selected="0">
            <x v="534"/>
          </reference>
          <reference field="7" count="1" selected="0">
            <x v="240"/>
          </reference>
          <reference field="20" count="1">
            <x v="6"/>
          </reference>
          <reference field="21" count="1" selected="0">
            <x v="12"/>
          </reference>
        </references>
      </pivotArea>
    </format>
    <format dxfId="619">
      <pivotArea dataOnly="0" labelOnly="1" outline="0" fieldPosition="0">
        <references count="6">
          <reference field="1" count="1" selected="0">
            <x v="5079"/>
          </reference>
          <reference field="2" count="1" selected="0">
            <x v="4973"/>
          </reference>
          <reference field="6" count="1" selected="0">
            <x v="534"/>
          </reference>
          <reference field="7" count="1" selected="0">
            <x v="240"/>
          </reference>
          <reference field="20" count="1">
            <x v="6"/>
          </reference>
          <reference field="21" count="1" selected="0">
            <x v="12"/>
          </reference>
        </references>
      </pivotArea>
    </format>
    <format dxfId="618">
      <pivotArea dataOnly="0" labelOnly="1" outline="0" fieldPosition="0">
        <references count="6">
          <reference field="1" count="1" selected="0">
            <x v="5080"/>
          </reference>
          <reference field="2" count="1" selected="0">
            <x v="4975"/>
          </reference>
          <reference field="6" count="1" selected="0">
            <x v="534"/>
          </reference>
          <reference field="7" count="1" selected="0">
            <x v="240"/>
          </reference>
          <reference field="20" count="1">
            <x v="6"/>
          </reference>
          <reference field="21" count="1" selected="0">
            <x v="12"/>
          </reference>
        </references>
      </pivotArea>
    </format>
    <format dxfId="617">
      <pivotArea dataOnly="0" labelOnly="1" outline="0" fieldPosition="0">
        <references count="6">
          <reference field="1" count="1" selected="0">
            <x v="5100"/>
          </reference>
          <reference field="2" count="1" selected="0">
            <x v="4988"/>
          </reference>
          <reference field="6" count="1" selected="0">
            <x v="534"/>
          </reference>
          <reference field="7" count="1" selected="0">
            <x v="240"/>
          </reference>
          <reference field="20" count="1">
            <x v="6"/>
          </reference>
          <reference field="21" count="1" selected="0">
            <x v="12"/>
          </reference>
        </references>
      </pivotArea>
    </format>
    <format dxfId="616">
      <pivotArea dataOnly="0" labelOnly="1" outline="0" fieldPosition="0">
        <references count="6">
          <reference field="1" count="1" selected="0">
            <x v="5140"/>
          </reference>
          <reference field="2" count="1" selected="0">
            <x v="5019"/>
          </reference>
          <reference field="6" count="1" selected="0">
            <x v="534"/>
          </reference>
          <reference field="7" count="1" selected="0">
            <x v="240"/>
          </reference>
          <reference field="20" count="1">
            <x v="3"/>
          </reference>
          <reference field="21" count="1" selected="0">
            <x v="12"/>
          </reference>
        </references>
      </pivotArea>
    </format>
    <format dxfId="615">
      <pivotArea dataOnly="0" labelOnly="1" outline="0" fieldPosition="0">
        <references count="6">
          <reference field="1" count="1" selected="0">
            <x v="5160"/>
          </reference>
          <reference field="2" count="1" selected="0">
            <x v="5041"/>
          </reference>
          <reference field="6" count="1" selected="0">
            <x v="534"/>
          </reference>
          <reference field="7" count="1" selected="0">
            <x v="240"/>
          </reference>
          <reference field="20" count="1">
            <x v="6"/>
          </reference>
          <reference field="21" count="1" selected="0">
            <x v="12"/>
          </reference>
        </references>
      </pivotArea>
    </format>
    <format dxfId="614">
      <pivotArea dataOnly="0" labelOnly="1" outline="0" fieldPosition="0">
        <references count="6">
          <reference field="1" count="1" selected="0">
            <x v="5249"/>
          </reference>
          <reference field="2" count="1" selected="0">
            <x v="5119"/>
          </reference>
          <reference field="6" count="1" selected="0">
            <x v="534"/>
          </reference>
          <reference field="7" count="1" selected="0">
            <x v="240"/>
          </reference>
          <reference field="20" count="1">
            <x v="6"/>
          </reference>
          <reference field="21" count="1" selected="0">
            <x v="12"/>
          </reference>
        </references>
      </pivotArea>
    </format>
    <format dxfId="613">
      <pivotArea dataOnly="0" labelOnly="1" outline="0" fieldPosition="0">
        <references count="6">
          <reference field="1" count="1" selected="0">
            <x v="5253"/>
          </reference>
          <reference field="2" count="1" selected="0">
            <x v="5123"/>
          </reference>
          <reference field="6" count="1" selected="0">
            <x v="534"/>
          </reference>
          <reference field="7" count="1" selected="0">
            <x v="240"/>
          </reference>
          <reference field="20" count="1">
            <x v="6"/>
          </reference>
          <reference field="21" count="1" selected="0">
            <x v="12"/>
          </reference>
        </references>
      </pivotArea>
    </format>
    <format dxfId="612">
      <pivotArea dataOnly="0" labelOnly="1" outline="0" fieldPosition="0">
        <references count="6">
          <reference field="1" count="1" selected="0">
            <x v="436"/>
          </reference>
          <reference field="2" count="1" selected="0">
            <x v="502"/>
          </reference>
          <reference field="6" count="1" selected="0">
            <x v="534"/>
          </reference>
          <reference field="7" count="1" selected="0">
            <x v="240"/>
          </reference>
          <reference field="20" count="1">
            <x v="6"/>
          </reference>
          <reference field="21" count="1" selected="0">
            <x v="14"/>
          </reference>
        </references>
      </pivotArea>
    </format>
    <format dxfId="611">
      <pivotArea dataOnly="0" labelOnly="1" outline="0" fieldPosition="0">
        <references count="6">
          <reference field="1" count="1" selected="0">
            <x v="3648"/>
          </reference>
          <reference field="2" count="1" selected="0">
            <x v="3644"/>
          </reference>
          <reference field="6" count="1" selected="0">
            <x v="534"/>
          </reference>
          <reference field="7" count="1" selected="0">
            <x v="240"/>
          </reference>
          <reference field="20" count="1">
            <x v="6"/>
          </reference>
          <reference field="21" count="1" selected="0">
            <x v="14"/>
          </reference>
        </references>
      </pivotArea>
    </format>
    <format dxfId="610">
      <pivotArea dataOnly="0" labelOnly="1" outline="0" fieldPosition="0">
        <references count="6">
          <reference field="1" count="1" selected="0">
            <x v="3742"/>
          </reference>
          <reference field="2" count="1" selected="0">
            <x v="734"/>
          </reference>
          <reference field="6" count="1" selected="0">
            <x v="534"/>
          </reference>
          <reference field="7" count="1" selected="0">
            <x v="240"/>
          </reference>
          <reference field="20" count="1">
            <x v="6"/>
          </reference>
          <reference field="21" count="1" selected="0">
            <x v="14"/>
          </reference>
        </references>
      </pivotArea>
    </format>
    <format dxfId="609">
      <pivotArea dataOnly="0" labelOnly="1" outline="0" fieldPosition="0">
        <references count="6">
          <reference field="1" count="1" selected="0">
            <x v="4343"/>
          </reference>
          <reference field="2" count="1" selected="0">
            <x v="4274"/>
          </reference>
          <reference field="6" count="1" selected="0">
            <x v="534"/>
          </reference>
          <reference field="7" count="1" selected="0">
            <x v="240"/>
          </reference>
          <reference field="20" count="1">
            <x v="6"/>
          </reference>
          <reference field="21" count="1" selected="0">
            <x v="14"/>
          </reference>
        </references>
      </pivotArea>
    </format>
    <format dxfId="608">
      <pivotArea dataOnly="0" labelOnly="1" outline="0" fieldPosition="0">
        <references count="6">
          <reference field="1" count="1" selected="0">
            <x v="4450"/>
          </reference>
          <reference field="2" count="1" selected="0">
            <x v="4375"/>
          </reference>
          <reference field="6" count="1" selected="0">
            <x v="534"/>
          </reference>
          <reference field="7" count="1" selected="0">
            <x v="240"/>
          </reference>
          <reference field="20" count="1">
            <x v="6"/>
          </reference>
          <reference field="21" count="1" selected="0">
            <x v="14"/>
          </reference>
        </references>
      </pivotArea>
    </format>
    <format dxfId="607">
      <pivotArea dataOnly="0" labelOnly="1" outline="0" fieldPosition="0">
        <references count="6">
          <reference field="1" count="1" selected="0">
            <x v="4504"/>
          </reference>
          <reference field="2" count="1" selected="0">
            <x v="4418"/>
          </reference>
          <reference field="6" count="1" selected="0">
            <x v="534"/>
          </reference>
          <reference field="7" count="1" selected="0">
            <x v="240"/>
          </reference>
          <reference field="20" count="1">
            <x v="6"/>
          </reference>
          <reference field="21" count="1" selected="0">
            <x v="14"/>
          </reference>
        </references>
      </pivotArea>
    </format>
    <format dxfId="606">
      <pivotArea dataOnly="0" labelOnly="1" outline="0" fieldPosition="0">
        <references count="6">
          <reference field="1" count="1" selected="0">
            <x v="4646"/>
          </reference>
          <reference field="2" count="1" selected="0">
            <x v="1928"/>
          </reference>
          <reference field="6" count="1" selected="0">
            <x v="534"/>
          </reference>
          <reference field="7" count="1" selected="0">
            <x v="240"/>
          </reference>
          <reference field="20" count="1">
            <x v="6"/>
          </reference>
          <reference field="21" count="1" selected="0">
            <x v="14"/>
          </reference>
        </references>
      </pivotArea>
    </format>
    <format dxfId="605">
      <pivotArea dataOnly="0" labelOnly="1" outline="0" fieldPosition="0">
        <references count="6">
          <reference field="1" count="1" selected="0">
            <x v="5003"/>
          </reference>
          <reference field="2" count="1" selected="0">
            <x v="4896"/>
          </reference>
          <reference field="6" count="1" selected="0">
            <x v="534"/>
          </reference>
          <reference field="7" count="1" selected="0">
            <x v="240"/>
          </reference>
          <reference field="20" count="1">
            <x v="6"/>
          </reference>
          <reference field="21" count="1" selected="0">
            <x v="14"/>
          </reference>
        </references>
      </pivotArea>
    </format>
    <format dxfId="604">
      <pivotArea dataOnly="0" labelOnly="1" outline="0" fieldPosition="0">
        <references count="6">
          <reference field="1" count="1" selected="0">
            <x v="5053"/>
          </reference>
          <reference field="2" count="1" selected="0">
            <x v="4946"/>
          </reference>
          <reference field="6" count="1" selected="0">
            <x v="534"/>
          </reference>
          <reference field="7" count="1" selected="0">
            <x v="240"/>
          </reference>
          <reference field="20" count="1">
            <x v="6"/>
          </reference>
          <reference field="21" count="1" selected="0">
            <x v="14"/>
          </reference>
        </references>
      </pivotArea>
    </format>
    <format dxfId="603">
      <pivotArea dataOnly="0" labelOnly="1" outline="0" fieldPosition="0">
        <references count="6">
          <reference field="1" count="1" selected="0">
            <x v="5054"/>
          </reference>
          <reference field="2" count="1" selected="0">
            <x v="4947"/>
          </reference>
          <reference field="6" count="1" selected="0">
            <x v="534"/>
          </reference>
          <reference field="7" count="1" selected="0">
            <x v="240"/>
          </reference>
          <reference field="20" count="1">
            <x v="6"/>
          </reference>
          <reference field="21" count="1" selected="0">
            <x v="14"/>
          </reference>
        </references>
      </pivotArea>
    </format>
    <format dxfId="602">
      <pivotArea dataOnly="0" labelOnly="1" outline="0" fieldPosition="0">
        <references count="6">
          <reference field="1" count="1" selected="0">
            <x v="5055"/>
          </reference>
          <reference field="2" count="1" selected="0">
            <x v="4948"/>
          </reference>
          <reference field="6" count="1" selected="0">
            <x v="534"/>
          </reference>
          <reference field="7" count="1" selected="0">
            <x v="240"/>
          </reference>
          <reference field="20" count="1">
            <x v="6"/>
          </reference>
          <reference field="21" count="1" selected="0">
            <x v="14"/>
          </reference>
        </references>
      </pivotArea>
    </format>
    <format dxfId="601">
      <pivotArea dataOnly="0" labelOnly="1" outline="0" fieldPosition="0">
        <references count="6">
          <reference field="1" count="1" selected="0">
            <x v="5135"/>
          </reference>
          <reference field="2" count="1" selected="0">
            <x v="5014"/>
          </reference>
          <reference field="6" count="1" selected="0">
            <x v="534"/>
          </reference>
          <reference field="7" count="1" selected="0">
            <x v="240"/>
          </reference>
          <reference field="20" count="1">
            <x v="6"/>
          </reference>
          <reference field="21" count="1" selected="0">
            <x v="14"/>
          </reference>
        </references>
      </pivotArea>
    </format>
    <format dxfId="600">
      <pivotArea dataOnly="0" labelOnly="1" outline="0" fieldPosition="0">
        <references count="6">
          <reference field="1" count="1" selected="0">
            <x v="5137"/>
          </reference>
          <reference field="2" count="1" selected="0">
            <x v="5015"/>
          </reference>
          <reference field="6" count="1" selected="0">
            <x v="534"/>
          </reference>
          <reference field="7" count="1" selected="0">
            <x v="240"/>
          </reference>
          <reference field="20" count="1">
            <x v="6"/>
          </reference>
          <reference field="21" count="1" selected="0">
            <x v="14"/>
          </reference>
        </references>
      </pivotArea>
    </format>
    <format dxfId="599">
      <pivotArea dataOnly="0" labelOnly="1" outline="0" fieldPosition="0">
        <references count="6">
          <reference field="1" count="1" selected="0">
            <x v="5283"/>
          </reference>
          <reference field="2" count="1" selected="0">
            <x v="5141"/>
          </reference>
          <reference field="6" count="1" selected="0">
            <x v="534"/>
          </reference>
          <reference field="7" count="1" selected="0">
            <x v="240"/>
          </reference>
          <reference field="20" count="1">
            <x v="6"/>
          </reference>
          <reference field="21" count="1" selected="0">
            <x v="14"/>
          </reference>
        </references>
      </pivotArea>
    </format>
    <format dxfId="598">
      <pivotArea dataOnly="0" labelOnly="1" outline="0" fieldPosition="0">
        <references count="6">
          <reference field="1" count="1" selected="0">
            <x v="4284"/>
          </reference>
          <reference field="2" count="1" selected="0">
            <x v="4223"/>
          </reference>
          <reference field="6" count="1" selected="0">
            <x v="440"/>
          </reference>
          <reference field="7" count="1" selected="0">
            <x v="565"/>
          </reference>
          <reference field="20" count="1">
            <x v="1"/>
          </reference>
          <reference field="21" count="1" selected="0">
            <x v="15"/>
          </reference>
        </references>
      </pivotArea>
    </format>
    <format dxfId="597">
      <pivotArea dataOnly="0" labelOnly="1" outline="0" fieldPosition="0">
        <references count="6">
          <reference field="1" count="1" selected="0">
            <x v="4748"/>
          </reference>
          <reference field="2" count="1" selected="0">
            <x v="1928"/>
          </reference>
          <reference field="6" count="1" selected="0">
            <x v="501"/>
          </reference>
          <reference field="7" count="1" selected="0">
            <x v="559"/>
          </reference>
          <reference field="20" count="1">
            <x v="3"/>
          </reference>
          <reference field="21" count="1" selected="0">
            <x v="15"/>
          </reference>
        </references>
      </pivotArea>
    </format>
    <format dxfId="596">
      <pivotArea dataOnly="0" labelOnly="1" outline="0" fieldPosition="0">
        <references count="6">
          <reference field="1" count="1" selected="0">
            <x v="436"/>
          </reference>
          <reference field="2" count="1" selected="0">
            <x v="466"/>
          </reference>
          <reference field="6" count="1" selected="0">
            <x v="534"/>
          </reference>
          <reference field="7" count="1" selected="0">
            <x v="240"/>
          </reference>
          <reference field="20" count="1">
            <x v="6"/>
          </reference>
          <reference field="21" count="1" selected="0">
            <x v="18"/>
          </reference>
        </references>
      </pivotArea>
    </format>
    <format dxfId="595">
      <pivotArea dataOnly="0" labelOnly="1" outline="0" fieldPosition="0">
        <references count="6">
          <reference field="1" count="1" selected="0">
            <x v="436"/>
          </reference>
          <reference field="2" count="1" selected="0">
            <x v="2256"/>
          </reference>
          <reference field="6" count="1" selected="0">
            <x v="456"/>
          </reference>
          <reference field="7" count="1" selected="0">
            <x v="240"/>
          </reference>
          <reference field="20" count="1">
            <x v="6"/>
          </reference>
          <reference field="21" count="1" selected="0">
            <x v="19"/>
          </reference>
        </references>
      </pivotArea>
    </format>
    <format dxfId="594">
      <pivotArea dataOnly="0" labelOnly="1" outline="0" fieldPosition="0">
        <references count="6">
          <reference field="1" count="1" selected="0">
            <x v="436"/>
          </reference>
          <reference field="2" count="1" selected="0">
            <x v="2862"/>
          </reference>
          <reference field="6" count="1" selected="0">
            <x v="498"/>
          </reference>
          <reference field="7" count="1" selected="0">
            <x v="240"/>
          </reference>
          <reference field="20" count="1">
            <x v="6"/>
          </reference>
          <reference field="21" count="1" selected="0">
            <x v="19"/>
          </reference>
        </references>
      </pivotArea>
    </format>
    <format dxfId="593">
      <pivotArea dataOnly="0" labelOnly="1" outline="0" fieldPosition="0">
        <references count="6">
          <reference field="1" count="1" selected="0">
            <x v="3223"/>
          </reference>
          <reference field="2" count="1" selected="0">
            <x v="3299"/>
          </reference>
          <reference field="6" count="1" selected="0">
            <x v="389"/>
          </reference>
          <reference field="7" count="1" selected="0">
            <x v="2236"/>
          </reference>
          <reference field="20" count="1">
            <x v="1"/>
          </reference>
          <reference field="21" count="1" selected="0">
            <x v="20"/>
          </reference>
        </references>
      </pivotArea>
    </format>
    <format dxfId="592">
      <pivotArea dataOnly="0" labelOnly="1" outline="0" fieldPosition="0">
        <references count="6">
          <reference field="1" count="1" selected="0">
            <x v="4358"/>
          </reference>
          <reference field="2" count="1" selected="0">
            <x v="4291"/>
          </reference>
          <reference field="6" count="1" selected="0">
            <x v="534"/>
          </reference>
          <reference field="7" count="1" selected="0">
            <x v="240"/>
          </reference>
          <reference field="20" count="1">
            <x v="6"/>
          </reference>
          <reference field="21" count="1" selected="0">
            <x v="20"/>
          </reference>
        </references>
      </pivotArea>
    </format>
    <format dxfId="591">
      <pivotArea dataOnly="0" labelOnly="1" outline="0" fieldPosition="0">
        <references count="6">
          <reference field="1" count="1" selected="0">
            <x v="4553"/>
          </reference>
          <reference field="2" count="1" selected="0">
            <x v="4482"/>
          </reference>
          <reference field="6" count="1" selected="0">
            <x v="534"/>
          </reference>
          <reference field="7" count="1" selected="0">
            <x v="240"/>
          </reference>
          <reference field="20" count="1">
            <x v="6"/>
          </reference>
          <reference field="21" count="1" selected="0">
            <x v="20"/>
          </reference>
        </references>
      </pivotArea>
    </format>
    <format dxfId="590">
      <pivotArea dataOnly="0" labelOnly="1" outline="0" fieldPosition="0">
        <references count="6">
          <reference field="1" count="1" selected="0">
            <x v="4996"/>
          </reference>
          <reference field="2" count="1" selected="0">
            <x v="4892"/>
          </reference>
          <reference field="6" count="1" selected="0">
            <x v="534"/>
          </reference>
          <reference field="7" count="1" selected="0">
            <x v="240"/>
          </reference>
          <reference field="20" count="1">
            <x v="6"/>
          </reference>
          <reference field="21" count="1" selected="0">
            <x v="20"/>
          </reference>
        </references>
      </pivotArea>
    </format>
    <format dxfId="589">
      <pivotArea dataOnly="0" labelOnly="1" outline="0" fieldPosition="0">
        <references count="6">
          <reference field="1" count="1" selected="0">
            <x v="5153"/>
          </reference>
          <reference field="2" count="1" selected="0">
            <x v="5038"/>
          </reference>
          <reference field="6" count="1" selected="0">
            <x v="534"/>
          </reference>
          <reference field="7" count="1" selected="0">
            <x v="240"/>
          </reference>
          <reference field="20" count="1">
            <x v="6"/>
          </reference>
          <reference field="21" count="1" selected="0">
            <x v="20"/>
          </reference>
        </references>
      </pivotArea>
    </format>
    <format dxfId="588">
      <pivotArea dataOnly="0" labelOnly="1" outline="0" fieldPosition="0">
        <references count="6">
          <reference field="1" count="1" selected="0">
            <x v="5198"/>
          </reference>
          <reference field="2" count="1" selected="0">
            <x v="2876"/>
          </reference>
          <reference field="6" count="1" selected="0">
            <x v="534"/>
          </reference>
          <reference field="7" count="1" selected="0">
            <x v="240"/>
          </reference>
          <reference field="20" count="1">
            <x v="6"/>
          </reference>
          <reference field="21" count="1" selected="0">
            <x v="20"/>
          </reference>
        </references>
      </pivotArea>
    </format>
    <format dxfId="587">
      <pivotArea dataOnly="0" labelOnly="1" outline="0" fieldPosition="0">
        <references count="6">
          <reference field="1" count="1" selected="0">
            <x v="5272"/>
          </reference>
          <reference field="2" count="1" selected="0">
            <x v="5134"/>
          </reference>
          <reference field="6" count="1" selected="0">
            <x v="534"/>
          </reference>
          <reference field="7" count="1" selected="0">
            <x v="240"/>
          </reference>
          <reference field="20" count="1">
            <x v="6"/>
          </reference>
          <reference field="21" count="1" selected="0">
            <x v="20"/>
          </reference>
        </references>
      </pivotArea>
    </format>
    <format dxfId="586">
      <pivotArea dataOnly="0" labelOnly="1" outline="0" fieldPosition="0">
        <references count="6">
          <reference field="1" count="1" selected="0">
            <x v="4888"/>
          </reference>
          <reference field="2" count="1" selected="0">
            <x v="492"/>
          </reference>
          <reference field="6" count="1" selected="0">
            <x v="534"/>
          </reference>
          <reference field="7" count="1" selected="0">
            <x v="240"/>
          </reference>
          <reference field="20" count="1">
            <x v="6"/>
          </reference>
          <reference field="21" count="1" selected="0">
            <x v="21"/>
          </reference>
        </references>
      </pivotArea>
    </format>
    <format dxfId="585">
      <pivotArea dataOnly="0" labelOnly="1" outline="0" fieldPosition="0">
        <references count="6">
          <reference field="1" count="1" selected="0">
            <x v="5212"/>
          </reference>
          <reference field="2" count="1" selected="0">
            <x v="5088"/>
          </reference>
          <reference field="6" count="1" selected="0">
            <x v="470"/>
          </reference>
          <reference field="7" count="1" selected="0">
            <x v="240"/>
          </reference>
          <reference field="20" count="1">
            <x v="6"/>
          </reference>
          <reference field="21" count="1" selected="0">
            <x v="21"/>
          </reference>
        </references>
      </pivotArea>
    </format>
    <format dxfId="584">
      <pivotArea dataOnly="0" labelOnly="1" outline="0" fieldPosition="0">
        <references count="6">
          <reference field="1" count="1" selected="0">
            <x v="5216"/>
          </reference>
          <reference field="2" count="1" selected="0">
            <x v="5094"/>
          </reference>
          <reference field="6" count="1" selected="0">
            <x v="495"/>
          </reference>
          <reference field="7" count="1" selected="0">
            <x v="2585"/>
          </reference>
          <reference field="20" count="1">
            <x v="3"/>
          </reference>
          <reference field="21" count="1" selected="0">
            <x v="21"/>
          </reference>
        </references>
      </pivotArea>
    </format>
    <format dxfId="583">
      <pivotArea dataOnly="0" labelOnly="1" outline="0" fieldPosition="0">
        <references count="6">
          <reference field="1" count="1" selected="0">
            <x v="4989"/>
          </reference>
          <reference field="2" count="1" selected="0">
            <x v="4888"/>
          </reference>
          <reference field="6" count="1" selected="0">
            <x v="2306"/>
          </reference>
          <reference field="7" count="1" selected="0">
            <x v="2591"/>
          </reference>
          <reference field="20" count="1">
            <x v="6"/>
          </reference>
          <reference field="21" count="1" selected="0">
            <x v="24"/>
          </reference>
        </references>
      </pivotArea>
    </format>
    <format dxfId="582">
      <pivotArea dataOnly="0" labelOnly="1" outline="0" fieldPosition="0">
        <references count="6">
          <reference field="1" count="1" selected="0">
            <x v="4718"/>
          </reference>
          <reference field="2" count="1" selected="0">
            <x v="484"/>
          </reference>
          <reference field="6" count="1" selected="0">
            <x v="487"/>
          </reference>
          <reference field="7" count="1" selected="0">
            <x v="171"/>
          </reference>
          <reference field="20" count="1">
            <x v="3"/>
          </reference>
          <reference field="21" count="1" selected="0">
            <x v="26"/>
          </reference>
        </references>
      </pivotArea>
    </format>
    <format dxfId="581">
      <pivotArea dataOnly="0" labelOnly="1" outline="0" fieldPosition="0">
        <references count="6">
          <reference field="1" count="1" selected="0">
            <x v="3781"/>
          </reference>
          <reference field="2" count="1" selected="0">
            <x v="3797"/>
          </reference>
          <reference field="6" count="1" selected="0">
            <x v="885"/>
          </reference>
          <reference field="7" count="1" selected="0">
            <x v="2528"/>
          </reference>
          <reference field="20" count="1">
            <x v="2"/>
          </reference>
          <reference field="21" count="1" selected="0">
            <x v="27"/>
          </reference>
        </references>
      </pivotArea>
    </format>
    <format dxfId="580">
      <pivotArea dataOnly="0" labelOnly="1" outline="0" fieldPosition="0">
        <references count="6">
          <reference field="1" count="1" selected="0">
            <x v="4270"/>
          </reference>
          <reference field="2" count="1" selected="0">
            <x v="4210"/>
          </reference>
          <reference field="6" count="1" selected="0">
            <x v="534"/>
          </reference>
          <reference field="7" count="1" selected="0">
            <x v="240"/>
          </reference>
          <reference field="20" count="1">
            <x v="3"/>
          </reference>
          <reference field="21" count="1" selected="0">
            <x v="27"/>
          </reference>
        </references>
      </pivotArea>
    </format>
    <format dxfId="579">
      <pivotArea dataOnly="0" labelOnly="1" outline="0" fieldPosition="0">
        <references count="6">
          <reference field="1" count="1" selected="0">
            <x v="4384"/>
          </reference>
          <reference field="2" count="1" selected="0">
            <x v="4308"/>
          </reference>
          <reference field="6" count="1" selected="0">
            <x v="534"/>
          </reference>
          <reference field="7" count="1" selected="0">
            <x v="240"/>
          </reference>
          <reference field="20" count="1">
            <x v="3"/>
          </reference>
          <reference field="21" count="1" selected="0">
            <x v="27"/>
          </reference>
        </references>
      </pivotArea>
    </format>
    <format dxfId="578">
      <pivotArea dataOnly="0" labelOnly="1" outline="0" fieldPosition="0">
        <references count="6">
          <reference field="1" count="1" selected="0">
            <x v="4415"/>
          </reference>
          <reference field="2" count="1" selected="0">
            <x v="4344"/>
          </reference>
          <reference field="6" count="1" selected="0">
            <x v="440"/>
          </reference>
          <reference field="7" count="1" selected="0">
            <x v="58"/>
          </reference>
          <reference field="20" count="1">
            <x v="1"/>
          </reference>
          <reference field="21" count="1" selected="0">
            <x v="27"/>
          </reference>
        </references>
      </pivotArea>
    </format>
    <format dxfId="577">
      <pivotArea dataOnly="0" labelOnly="1" outline="0" fieldPosition="0">
        <references count="6">
          <reference field="1" count="1" selected="0">
            <x v="5240"/>
          </reference>
          <reference field="2" count="1" selected="0">
            <x v="5114"/>
          </reference>
          <reference field="6" count="1" selected="0">
            <x v="534"/>
          </reference>
          <reference field="7" count="1" selected="0">
            <x v="240"/>
          </reference>
          <reference field="20" count="1">
            <x v="6"/>
          </reference>
          <reference field="21" count="1" selected="0">
            <x v="27"/>
          </reference>
        </references>
      </pivotArea>
    </format>
    <format dxfId="576">
      <pivotArea dataOnly="0" labelOnly="1" outline="0" fieldPosition="0">
        <references count="6">
          <reference field="1" count="1" selected="0">
            <x v="4220"/>
          </reference>
          <reference field="2" count="1" selected="0">
            <x v="2740"/>
          </reference>
          <reference field="6" count="1" selected="0">
            <x v="534"/>
          </reference>
          <reference field="7" count="1" selected="0">
            <x v="240"/>
          </reference>
          <reference field="20" count="1">
            <x v="6"/>
          </reference>
          <reference field="21" count="1" selected="0">
            <x v="29"/>
          </reference>
        </references>
      </pivotArea>
    </format>
    <format dxfId="575">
      <pivotArea dataOnly="0" labelOnly="1" outline="0" fieldPosition="0">
        <references count="6">
          <reference field="1" count="1" selected="0">
            <x v="4221"/>
          </reference>
          <reference field="2" count="1" selected="0">
            <x v="1524"/>
          </reference>
          <reference field="6" count="1" selected="0">
            <x v="534"/>
          </reference>
          <reference field="7" count="1" selected="0">
            <x v="240"/>
          </reference>
          <reference field="20" count="1">
            <x v="6"/>
          </reference>
          <reference field="21" count="1" selected="0">
            <x v="29"/>
          </reference>
        </references>
      </pivotArea>
    </format>
    <format dxfId="574">
      <pivotArea dataOnly="0" labelOnly="1" outline="0" fieldPosition="0">
        <references count="6">
          <reference field="1" count="1" selected="0">
            <x v="4401"/>
          </reference>
          <reference field="2" count="1" selected="0">
            <x v="4328"/>
          </reference>
          <reference field="6" count="1" selected="0">
            <x v="534"/>
          </reference>
          <reference field="7" count="1" selected="0">
            <x v="240"/>
          </reference>
          <reference field="20" count="1">
            <x v="6"/>
          </reference>
          <reference field="21" count="1" selected="0">
            <x v="29"/>
          </reference>
        </references>
      </pivotArea>
    </format>
    <format dxfId="573">
      <pivotArea dataOnly="0" labelOnly="1" outline="0" fieldPosition="0">
        <references count="6">
          <reference field="1" count="1" selected="0">
            <x v="4402"/>
          </reference>
          <reference field="2" count="1" selected="0">
            <x v="4329"/>
          </reference>
          <reference field="6" count="1" selected="0">
            <x v="534"/>
          </reference>
          <reference field="7" count="1" selected="0">
            <x v="240"/>
          </reference>
          <reference field="20" count="1">
            <x v="6"/>
          </reference>
          <reference field="21" count="1" selected="0">
            <x v="29"/>
          </reference>
        </references>
      </pivotArea>
    </format>
    <format dxfId="572">
      <pivotArea dataOnly="0" labelOnly="1" outline="0" fieldPosition="0">
        <references count="6">
          <reference field="1" count="1" selected="0">
            <x v="4771"/>
          </reference>
          <reference field="2" count="1" selected="0">
            <x v="2707"/>
          </reference>
          <reference field="6" count="1" selected="0">
            <x v="458"/>
          </reference>
          <reference field="7" count="1" selected="0">
            <x v="145"/>
          </reference>
          <reference field="20" count="1">
            <x v="6"/>
          </reference>
          <reference field="21" count="1" selected="0">
            <x v="29"/>
          </reference>
        </references>
      </pivotArea>
    </format>
    <format dxfId="571">
      <pivotArea dataOnly="0" labelOnly="1" outline="0" fieldPosition="0">
        <references count="6">
          <reference field="1" count="1" selected="0">
            <x v="4893"/>
          </reference>
          <reference field="2" count="1" selected="0">
            <x v="4801"/>
          </reference>
          <reference field="6" count="1" selected="0">
            <x v="534"/>
          </reference>
          <reference field="7" count="1" selected="0">
            <x v="240"/>
          </reference>
          <reference field="20" count="1">
            <x v="6"/>
          </reference>
          <reference field="21" count="1" selected="0">
            <x v="29"/>
          </reference>
        </references>
      </pivotArea>
    </format>
    <format dxfId="570">
      <pivotArea dataOnly="0" labelOnly="1" outline="0" fieldPosition="0">
        <references count="6">
          <reference field="1" count="1" selected="0">
            <x v="4976"/>
          </reference>
          <reference field="2" count="1" selected="0">
            <x v="4871"/>
          </reference>
          <reference field="6" count="1" selected="0">
            <x v="534"/>
          </reference>
          <reference field="7" count="1" selected="0">
            <x v="240"/>
          </reference>
          <reference field="20" count="1">
            <x v="6"/>
          </reference>
          <reference field="21" count="1" selected="0">
            <x v="29"/>
          </reference>
        </references>
      </pivotArea>
    </format>
    <format dxfId="569">
      <pivotArea dataOnly="0" labelOnly="1" outline="0" fieldPosition="0">
        <references count="6">
          <reference field="1" count="1" selected="0">
            <x v="4986"/>
          </reference>
          <reference field="2" count="1" selected="0">
            <x v="4884"/>
          </reference>
          <reference field="6" count="1" selected="0">
            <x v="466"/>
          </reference>
          <reference field="7" count="1" selected="0">
            <x v="2395"/>
          </reference>
          <reference field="20" count="1">
            <x v="6"/>
          </reference>
          <reference field="21" count="1" selected="0">
            <x v="29"/>
          </reference>
        </references>
      </pivotArea>
    </format>
    <format dxfId="568">
      <pivotArea dataOnly="0" labelOnly="1" outline="0" fieldPosition="0">
        <references count="6">
          <reference field="1" count="1" selected="0">
            <x v="5208"/>
          </reference>
          <reference field="2" count="1" selected="0">
            <x v="5083"/>
          </reference>
          <reference field="6" count="1" selected="0">
            <x v="534"/>
          </reference>
          <reference field="7" count="1" selected="0">
            <x v="240"/>
          </reference>
          <reference field="20" count="1">
            <x v="6"/>
          </reference>
          <reference field="21" count="1" selected="0">
            <x v="29"/>
          </reference>
        </references>
      </pivotArea>
    </format>
    <format dxfId="567">
      <pivotArea dataOnly="0" labelOnly="1" outline="0" fieldPosition="0">
        <references count="6">
          <reference field="1" count="1" selected="0">
            <x v="5223"/>
          </reference>
          <reference field="2" count="1" selected="0">
            <x v="5099"/>
          </reference>
          <reference field="6" count="1" selected="0">
            <x v="534"/>
          </reference>
          <reference field="7" count="1" selected="0">
            <x v="240"/>
          </reference>
          <reference field="20" count="1">
            <x v="6"/>
          </reference>
          <reference field="21" count="1" selected="0">
            <x v="29"/>
          </reference>
        </references>
      </pivotArea>
    </format>
    <format dxfId="566">
      <pivotArea dataOnly="0" labelOnly="1" outline="0" fieldPosition="0">
        <references count="6">
          <reference field="1" count="1" selected="0">
            <x v="5224"/>
          </reference>
          <reference field="2" count="1" selected="0">
            <x v="5100"/>
          </reference>
          <reference field="6" count="1" selected="0">
            <x v="534"/>
          </reference>
          <reference field="7" count="1" selected="0">
            <x v="240"/>
          </reference>
          <reference field="20" count="1">
            <x v="6"/>
          </reference>
          <reference field="21" count="1" selected="0">
            <x v="29"/>
          </reference>
        </references>
      </pivotArea>
    </format>
    <format dxfId="565">
      <pivotArea dataOnly="0" labelOnly="1" outline="0" fieldPosition="0">
        <references count="6">
          <reference field="1" count="1" selected="0">
            <x v="3018"/>
          </reference>
          <reference field="2" count="1" selected="0">
            <x v="1645"/>
          </reference>
          <reference field="6" count="1" selected="0">
            <x v="1782"/>
          </reference>
          <reference field="7" count="1" selected="0">
            <x v="2122"/>
          </reference>
          <reference field="20" count="1">
            <x v="3"/>
          </reference>
          <reference field="21" count="1" selected="0">
            <x v="32"/>
          </reference>
        </references>
      </pivotArea>
    </format>
    <format dxfId="564">
      <pivotArea dataOnly="0" labelOnly="1" outline="0" fieldPosition="0">
        <references count="6">
          <reference field="1" count="1" selected="0">
            <x v="4434"/>
          </reference>
          <reference field="2" count="1" selected="0">
            <x v="2631"/>
          </reference>
          <reference field="6" count="1" selected="0">
            <x v="534"/>
          </reference>
          <reference field="7" count="1" selected="0">
            <x v="240"/>
          </reference>
          <reference field="20" count="1">
            <x v="6"/>
          </reference>
          <reference field="21" count="1" selected="0">
            <x v="33"/>
          </reference>
        </references>
      </pivotArea>
    </format>
    <format dxfId="563">
      <pivotArea dataOnly="0" labelOnly="1" outline="0" fieldPosition="0">
        <references count="6">
          <reference field="1" count="1" selected="0">
            <x v="4758"/>
          </reference>
          <reference field="2" count="1" selected="0">
            <x v="3297"/>
          </reference>
          <reference field="6" count="1" selected="0">
            <x v="534"/>
          </reference>
          <reference field="7" count="1" selected="0">
            <x v="240"/>
          </reference>
          <reference field="20" count="1">
            <x v="6"/>
          </reference>
          <reference field="21" count="1" selected="0">
            <x v="33"/>
          </reference>
        </references>
      </pivotArea>
    </format>
    <format dxfId="562">
      <pivotArea dataOnly="0" labelOnly="1" outline="0" fieldPosition="0">
        <references count="6">
          <reference field="1" count="1" selected="0">
            <x v="5199"/>
          </reference>
          <reference field="2" count="1" selected="0">
            <x v="5069"/>
          </reference>
          <reference field="6" count="1" selected="0">
            <x v="534"/>
          </reference>
          <reference field="7" count="1" selected="0">
            <x v="240"/>
          </reference>
          <reference field="20" count="1">
            <x v="6"/>
          </reference>
          <reference field="21" count="1" selected="0">
            <x v="33"/>
          </reference>
        </references>
      </pivotArea>
    </format>
    <format dxfId="561">
      <pivotArea dataOnly="0" labelOnly="1" outline="0" fieldPosition="0">
        <references count="6">
          <reference field="1" count="1" selected="0">
            <x v="4745"/>
          </reference>
          <reference field="2" count="1" selected="0">
            <x v="1955"/>
          </reference>
          <reference field="6" count="1" selected="0">
            <x v="490"/>
          </reference>
          <reference field="7" count="1" selected="0">
            <x v="176"/>
          </reference>
          <reference field="20" count="1">
            <x v="3"/>
          </reference>
          <reference field="21" count="1" selected="0">
            <x v="37"/>
          </reference>
        </references>
      </pivotArea>
    </format>
    <format dxfId="560">
      <pivotArea dataOnly="0" labelOnly="1" outline="0" fieldPosition="0">
        <references count="6">
          <reference field="1" count="1" selected="0">
            <x v="5317"/>
          </reference>
          <reference field="2" count="1" selected="0">
            <x v="5181"/>
          </reference>
          <reference field="6" count="1" selected="0">
            <x v="534"/>
          </reference>
          <reference field="7" count="1" selected="0">
            <x v="240"/>
          </reference>
          <reference field="20" count="1">
            <x v="6"/>
          </reference>
          <reference field="21" count="1" selected="0">
            <x v="42"/>
          </reference>
        </references>
      </pivotArea>
    </format>
    <format dxfId="559">
      <pivotArea dataOnly="0" labelOnly="1" outline="0" fieldPosition="0">
        <references count="6">
          <reference field="1" count="1" selected="0">
            <x v="5321"/>
          </reference>
          <reference field="2" count="1" selected="0">
            <x v="609"/>
          </reference>
          <reference field="6" count="1" selected="0">
            <x v="534"/>
          </reference>
          <reference field="7" count="1" selected="0">
            <x v="240"/>
          </reference>
          <reference field="20" count="1">
            <x v="6"/>
          </reference>
          <reference field="21" count="1" selected="0">
            <x v="42"/>
          </reference>
        </references>
      </pivotArea>
    </format>
    <format dxfId="558">
      <pivotArea dataOnly="0" labelOnly="1" outline="0" fieldPosition="0">
        <references count="6">
          <reference field="1" count="1" selected="0">
            <x v="4409"/>
          </reference>
          <reference field="2" count="1" selected="0">
            <x v="4337"/>
          </reference>
          <reference field="6" count="1" selected="0">
            <x v="534"/>
          </reference>
          <reference field="7" count="1" selected="0">
            <x v="240"/>
          </reference>
          <reference field="20" count="1">
            <x v="6"/>
          </reference>
          <reference field="21" count="1" selected="0">
            <x v="43"/>
          </reference>
        </references>
      </pivotArea>
    </format>
    <format dxfId="557">
      <pivotArea dataOnly="0" labelOnly="1" outline="0" fieldPosition="0">
        <references count="6">
          <reference field="1" count="1" selected="0">
            <x v="4491"/>
          </reference>
          <reference field="2" count="1" selected="0">
            <x v="4405"/>
          </reference>
          <reference field="6" count="1" selected="0">
            <x v="2252"/>
          </reference>
          <reference field="7" count="1" selected="0">
            <x v="2699"/>
          </reference>
          <reference field="20" count="1">
            <x v="3"/>
          </reference>
          <reference field="21" count="1" selected="0">
            <x v="44"/>
          </reference>
        </references>
      </pivotArea>
    </format>
    <format dxfId="556">
      <pivotArea dataOnly="0" labelOnly="1" outline="0" fieldPosition="0">
        <references count="6">
          <reference field="1" count="1" selected="0">
            <x v="5201"/>
          </reference>
          <reference field="2" count="1" selected="0">
            <x v="5073"/>
          </reference>
          <reference field="6" count="1" selected="0">
            <x v="2141"/>
          </reference>
          <reference field="7" count="1" selected="0">
            <x v="3073"/>
          </reference>
          <reference field="20" count="1">
            <x v="6"/>
          </reference>
          <reference field="21" count="1" selected="0">
            <x v="48"/>
          </reference>
        </references>
      </pivotArea>
    </format>
    <format dxfId="555">
      <pivotArea dataOnly="0" labelOnly="1" outline="0" fieldPosition="0">
        <references count="6">
          <reference field="1" count="1" selected="0">
            <x v="1636"/>
          </reference>
          <reference field="2" count="1" selected="0">
            <x v="1802"/>
          </reference>
          <reference field="6" count="1" selected="0">
            <x v="534"/>
          </reference>
          <reference field="7" count="1" selected="0">
            <x v="240"/>
          </reference>
          <reference field="20" count="1">
            <x v="6"/>
          </reference>
          <reference field="21" count="1" selected="0">
            <x v="52"/>
          </reference>
        </references>
      </pivotArea>
    </format>
    <format dxfId="554">
      <pivotArea dataOnly="0" labelOnly="1" outline="0" fieldPosition="0">
        <references count="6">
          <reference field="1" count="1" selected="0">
            <x v="1814"/>
          </reference>
          <reference field="2" count="1" selected="0">
            <x v="1826"/>
          </reference>
          <reference field="6" count="1" selected="0">
            <x v="534"/>
          </reference>
          <reference field="7" count="1" selected="0">
            <x v="240"/>
          </reference>
          <reference field="20" count="1">
            <x v="6"/>
          </reference>
          <reference field="21" count="1" selected="0">
            <x v="52"/>
          </reference>
        </references>
      </pivotArea>
    </format>
    <format dxfId="553">
      <pivotArea dataOnly="0" labelOnly="1" outline="0" fieldPosition="0">
        <references count="6">
          <reference field="1" count="1" selected="0">
            <x v="1815"/>
          </reference>
          <reference field="2" count="1" selected="0">
            <x v="2037"/>
          </reference>
          <reference field="6" count="1" selected="0">
            <x v="534"/>
          </reference>
          <reference field="7" count="1" selected="0">
            <x v="240"/>
          </reference>
          <reference field="20" count="1">
            <x v="6"/>
          </reference>
          <reference field="21" count="1" selected="0">
            <x v="52"/>
          </reference>
        </references>
      </pivotArea>
    </format>
    <format dxfId="552">
      <pivotArea dataOnly="0" labelOnly="1" outline="0" fieldPosition="0">
        <references count="6">
          <reference field="1" count="1" selected="0">
            <x v="1816"/>
          </reference>
          <reference field="2" count="1" selected="0">
            <x v="2039"/>
          </reference>
          <reference field="6" count="1" selected="0">
            <x v="534"/>
          </reference>
          <reference field="7" count="1" selected="0">
            <x v="240"/>
          </reference>
          <reference field="20" count="1">
            <x v="6"/>
          </reference>
          <reference field="21" count="1" selected="0">
            <x v="52"/>
          </reference>
        </references>
      </pivotArea>
    </format>
    <format dxfId="551">
      <pivotArea dataOnly="0" labelOnly="1" outline="0" fieldPosition="0">
        <references count="6">
          <reference field="1" count="1" selected="0">
            <x v="2364"/>
          </reference>
          <reference field="2" count="1" selected="0">
            <x v="2653"/>
          </reference>
          <reference field="6" count="1" selected="0">
            <x v="783"/>
          </reference>
          <reference field="7" count="1" selected="0">
            <x v="240"/>
          </reference>
          <reference field="20" count="1">
            <x v="6"/>
          </reference>
          <reference field="21" count="1" selected="0">
            <x v="52"/>
          </reference>
        </references>
      </pivotArea>
    </format>
    <format dxfId="550">
      <pivotArea dataOnly="0" labelOnly="1" outline="0" fieldPosition="0">
        <references count="6">
          <reference field="1" count="1" selected="0">
            <x v="436"/>
          </reference>
          <reference field="2" count="1" selected="0">
            <x v="1945"/>
          </reference>
          <reference field="6" count="1" selected="0">
            <x v="534"/>
          </reference>
          <reference field="7" count="1" selected="0">
            <x v="240"/>
          </reference>
          <reference field="20" count="1">
            <x v="6"/>
          </reference>
          <reference field="21" count="1" selected="0">
            <x v="53"/>
          </reference>
        </references>
      </pivotArea>
    </format>
    <format dxfId="549">
      <pivotArea dataOnly="0" labelOnly="1" outline="0" fieldPosition="0">
        <references count="6">
          <reference field="1" count="1" selected="0">
            <x v="5231"/>
          </reference>
          <reference field="2" count="1" selected="0">
            <x v="267"/>
          </reference>
          <reference field="6" count="1" selected="0">
            <x v="534"/>
          </reference>
          <reference field="7" count="1" selected="0">
            <x v="240"/>
          </reference>
          <reference field="20" count="1">
            <x v="6"/>
          </reference>
          <reference field="21" count="1" selected="0">
            <x v="54"/>
          </reference>
        </references>
      </pivotArea>
    </format>
    <format dxfId="548">
      <pivotArea dataOnly="0" labelOnly="1" outline="0" fieldPosition="0">
        <references count="6">
          <reference field="1" count="1" selected="0">
            <x v="5015"/>
          </reference>
          <reference field="2" count="1" selected="0">
            <x v="545"/>
          </reference>
          <reference field="6" count="1" selected="0">
            <x v="534"/>
          </reference>
          <reference field="7" count="1" selected="0">
            <x v="240"/>
          </reference>
          <reference field="20" count="1">
            <x v="6"/>
          </reference>
          <reference field="21" count="1" selected="0">
            <x v="55"/>
          </reference>
        </references>
      </pivotArea>
    </format>
    <format dxfId="547">
      <pivotArea dataOnly="0" labelOnly="1" outline="0" fieldPosition="0">
        <references count="6">
          <reference field="1" count="1" selected="0">
            <x v="5042"/>
          </reference>
          <reference field="2" count="1" selected="0">
            <x v="4938"/>
          </reference>
          <reference field="6" count="1" selected="0">
            <x v="534"/>
          </reference>
          <reference field="7" count="1" selected="0">
            <x v="240"/>
          </reference>
          <reference field="20" count="1">
            <x v="6"/>
          </reference>
          <reference field="21" count="1" selected="0">
            <x v="55"/>
          </reference>
        </references>
      </pivotArea>
    </format>
    <format dxfId="546">
      <pivotArea dataOnly="0" labelOnly="1" outline="0" fieldPosition="0">
        <references count="6">
          <reference field="1" count="1" selected="0">
            <x v="5180"/>
          </reference>
          <reference field="2" count="1" selected="0">
            <x v="5060"/>
          </reference>
          <reference field="6" count="1" selected="0">
            <x v="534"/>
          </reference>
          <reference field="7" count="1" selected="0">
            <x v="240"/>
          </reference>
          <reference field="20" count="1">
            <x v="6"/>
          </reference>
          <reference field="21" count="1" selected="0">
            <x v="55"/>
          </reference>
        </references>
      </pivotArea>
    </format>
    <format dxfId="545">
      <pivotArea dataOnly="0" labelOnly="1" outline="0" fieldPosition="0">
        <references count="6">
          <reference field="1" count="1" selected="0">
            <x v="5183"/>
          </reference>
          <reference field="2" count="1" selected="0">
            <x v="727"/>
          </reference>
          <reference field="6" count="1" selected="0">
            <x v="534"/>
          </reference>
          <reference field="7" count="1" selected="0">
            <x v="240"/>
          </reference>
          <reference field="20" count="1">
            <x v="6"/>
          </reference>
          <reference field="21" count="1" selected="0">
            <x v="55"/>
          </reference>
        </references>
      </pivotArea>
    </format>
    <format dxfId="544">
      <pivotArea dataOnly="0" labelOnly="1" outline="0" fieldPosition="0">
        <references count="6">
          <reference field="1" count="1" selected="0">
            <x v="5190"/>
          </reference>
          <reference field="2" count="1" selected="0">
            <x v="5062"/>
          </reference>
          <reference field="6" count="1" selected="0">
            <x v="534"/>
          </reference>
          <reference field="7" count="1" selected="0">
            <x v="240"/>
          </reference>
          <reference field="20" count="1">
            <x v="6"/>
          </reference>
          <reference field="21" count="1" selected="0">
            <x v="55"/>
          </reference>
        </references>
      </pivotArea>
    </format>
    <format dxfId="543">
      <pivotArea dataOnly="0" labelOnly="1" outline="0" fieldPosition="0">
        <references count="6">
          <reference field="1" count="1" selected="0">
            <x v="5192"/>
          </reference>
          <reference field="2" count="1" selected="0">
            <x v="5064"/>
          </reference>
          <reference field="6" count="1" selected="0">
            <x v="534"/>
          </reference>
          <reference field="7" count="1" selected="0">
            <x v="240"/>
          </reference>
          <reference field="20" count="1">
            <x v="6"/>
          </reference>
          <reference field="21" count="1" selected="0">
            <x v="55"/>
          </reference>
        </references>
      </pivotArea>
    </format>
    <format dxfId="542">
      <pivotArea dataOnly="0" labelOnly="1" outline="0" fieldPosition="0">
        <references count="6">
          <reference field="1" count="1" selected="0">
            <x v="5211"/>
          </reference>
          <reference field="2" count="1" selected="0">
            <x v="5085"/>
          </reference>
          <reference field="6" count="1" selected="0">
            <x v="481"/>
          </reference>
          <reference field="7" count="1" selected="0">
            <x v="115"/>
          </reference>
          <reference field="20" count="1">
            <x v="1"/>
          </reference>
          <reference field="21" count="1" selected="0">
            <x v="55"/>
          </reference>
        </references>
      </pivotArea>
    </format>
    <format dxfId="541">
      <pivotArea dataOnly="0" labelOnly="1" outline="0" fieldPosition="0">
        <references count="6">
          <reference field="1" count="1" selected="0">
            <x v="3766"/>
          </reference>
          <reference field="2" count="1" selected="0">
            <x v="3783"/>
          </reference>
          <reference field="6" count="1" selected="0">
            <x v="488"/>
          </reference>
          <reference field="7" count="1" selected="0">
            <x v="2522"/>
          </reference>
          <reference field="20" count="1">
            <x v="3"/>
          </reference>
          <reference field="21" count="1" selected="0">
            <x v="56"/>
          </reference>
        </references>
      </pivotArea>
    </format>
    <format dxfId="540">
      <pivotArea dataOnly="0" labelOnly="1" outline="0" fieldPosition="0">
        <references count="4">
          <reference field="1" count="1" selected="0">
            <x v="81"/>
          </reference>
          <reference field="2" count="1" selected="0">
            <x v="487"/>
          </reference>
          <reference field="6" count="1">
            <x v="504"/>
          </reference>
          <reference field="21" count="1" selected="0">
            <x v="0"/>
          </reference>
        </references>
      </pivotArea>
    </format>
    <format dxfId="539">
      <pivotArea dataOnly="0" labelOnly="1" outline="0" fieldPosition="0">
        <references count="4">
          <reference field="1" count="1" selected="0">
            <x v="91"/>
          </reference>
          <reference field="2" count="1" selected="0">
            <x v="405"/>
          </reference>
          <reference field="6" count="1">
            <x v="487"/>
          </reference>
          <reference field="21" count="1" selected="0">
            <x v="0"/>
          </reference>
        </references>
      </pivotArea>
    </format>
    <format dxfId="538">
      <pivotArea dataOnly="0" labelOnly="1" outline="0" fieldPosition="0">
        <references count="4">
          <reference field="1" count="1" selected="0">
            <x v="92"/>
          </reference>
          <reference field="2" count="1" selected="0">
            <x v="394"/>
          </reference>
          <reference field="6" count="1">
            <x v="493"/>
          </reference>
          <reference field="21" count="1" selected="0">
            <x v="0"/>
          </reference>
        </references>
      </pivotArea>
    </format>
    <format dxfId="537">
      <pivotArea dataOnly="0" labelOnly="1" outline="0" fieldPosition="0">
        <references count="4">
          <reference field="1" count="1" selected="0">
            <x v="93"/>
          </reference>
          <reference field="2" count="1" selected="0">
            <x v="93"/>
          </reference>
          <reference field="6" count="1">
            <x v="494"/>
          </reference>
          <reference field="21" count="1" selected="0">
            <x v="0"/>
          </reference>
        </references>
      </pivotArea>
    </format>
    <format dxfId="536">
      <pivotArea dataOnly="0" labelOnly="1" outline="0" fieldPosition="0">
        <references count="4">
          <reference field="1" count="1" selected="0">
            <x v="160"/>
          </reference>
          <reference field="2" count="1" selected="0">
            <x v="209"/>
          </reference>
          <reference field="6" count="1">
            <x v="508"/>
          </reference>
          <reference field="21" count="1" selected="0">
            <x v="0"/>
          </reference>
        </references>
      </pivotArea>
    </format>
    <format dxfId="535">
      <pivotArea dataOnly="0" labelOnly="1" outline="0" fieldPosition="0">
        <references count="4">
          <reference field="1" count="1" selected="0">
            <x v="194"/>
          </reference>
          <reference field="2" count="1" selected="0">
            <x v="0"/>
          </reference>
          <reference field="6" count="1">
            <x v="502"/>
          </reference>
          <reference field="21" count="1" selected="0">
            <x v="0"/>
          </reference>
        </references>
      </pivotArea>
    </format>
    <format dxfId="534">
      <pivotArea dataOnly="0" labelOnly="1" outline="0" fieldPosition="0">
        <references count="4">
          <reference field="1" count="1" selected="0">
            <x v="228"/>
          </reference>
          <reference field="2" count="1" selected="0">
            <x v="266"/>
          </reference>
          <reference field="6" count="1">
            <x v="541"/>
          </reference>
          <reference field="21" count="1" selected="0">
            <x v="0"/>
          </reference>
        </references>
      </pivotArea>
    </format>
    <format dxfId="533">
      <pivotArea dataOnly="0" labelOnly="1" outline="0" fieldPosition="0">
        <references count="4">
          <reference field="1" count="1" selected="0">
            <x v="229"/>
          </reference>
          <reference field="2" count="1" selected="0">
            <x v="76"/>
          </reference>
          <reference field="6" count="1">
            <x v="474"/>
          </reference>
          <reference field="21" count="1" selected="0">
            <x v="0"/>
          </reference>
        </references>
      </pivotArea>
    </format>
    <format dxfId="532">
      <pivotArea dataOnly="0" labelOnly="1" outline="0" fieldPosition="0">
        <references count="4">
          <reference field="1" count="1" selected="0">
            <x v="254"/>
          </reference>
          <reference field="2" count="1" selected="0">
            <x v="478"/>
          </reference>
          <reference field="6" count="1">
            <x v="507"/>
          </reference>
          <reference field="21" count="1" selected="0">
            <x v="0"/>
          </reference>
        </references>
      </pivotArea>
    </format>
    <format dxfId="531">
      <pivotArea dataOnly="0" labelOnly="1" outline="0" fieldPosition="0">
        <references count="4">
          <reference field="1" count="1" selected="0">
            <x v="288"/>
          </reference>
          <reference field="2" count="1" selected="0">
            <x v="270"/>
          </reference>
          <reference field="6" count="1">
            <x v="2343"/>
          </reference>
          <reference field="21" count="1" selected="0">
            <x v="0"/>
          </reference>
        </references>
      </pivotArea>
    </format>
    <format dxfId="530">
      <pivotArea dataOnly="0" labelOnly="1" outline="0" fieldPosition="0">
        <references count="4">
          <reference field="1" count="1" selected="0">
            <x v="411"/>
          </reference>
          <reference field="2" count="1" selected="0">
            <x v="242"/>
          </reference>
          <reference field="6" count="1">
            <x v="2309"/>
          </reference>
          <reference field="21" count="1" selected="0">
            <x v="0"/>
          </reference>
        </references>
      </pivotArea>
    </format>
    <format dxfId="529">
      <pivotArea dataOnly="0" labelOnly="1" outline="0" fieldPosition="0">
        <references count="4">
          <reference field="1" count="1" selected="0">
            <x v="413"/>
          </reference>
          <reference field="2" count="1" selected="0">
            <x v="469"/>
          </reference>
          <reference field="6" count="1">
            <x v="511"/>
          </reference>
          <reference field="21" count="1" selected="0">
            <x v="0"/>
          </reference>
        </references>
      </pivotArea>
    </format>
    <format dxfId="528">
      <pivotArea dataOnly="0" labelOnly="1" outline="0" fieldPosition="0">
        <references count="4">
          <reference field="1" count="1" selected="0">
            <x v="424"/>
          </reference>
          <reference field="2" count="1" selected="0">
            <x v="279"/>
          </reference>
          <reference field="6" count="1">
            <x v="496"/>
          </reference>
          <reference field="21" count="1" selected="0">
            <x v="0"/>
          </reference>
        </references>
      </pivotArea>
    </format>
    <format dxfId="527">
      <pivotArea dataOnly="0" labelOnly="1" outline="0" fieldPosition="0">
        <references count="4">
          <reference field="1" count="1" selected="0">
            <x v="425"/>
          </reference>
          <reference field="2" count="1" selected="0">
            <x v="489"/>
          </reference>
          <reference field="6" count="1">
            <x v="511"/>
          </reference>
          <reference field="21" count="1" selected="0">
            <x v="0"/>
          </reference>
        </references>
      </pivotArea>
    </format>
    <format dxfId="526">
      <pivotArea dataOnly="0" labelOnly="1" outline="0" fieldPosition="0">
        <references count="4">
          <reference field="1" count="1" selected="0">
            <x v="516"/>
          </reference>
          <reference field="2" count="1" selected="0">
            <x v="570"/>
          </reference>
          <reference field="6" count="1">
            <x v="490"/>
          </reference>
          <reference field="21" count="1" selected="0">
            <x v="0"/>
          </reference>
        </references>
      </pivotArea>
    </format>
    <format dxfId="525">
      <pivotArea dataOnly="0" labelOnly="1" outline="0" fieldPosition="0">
        <references count="4">
          <reference field="1" count="1" selected="0">
            <x v="283"/>
          </reference>
          <reference field="2" count="1" selected="0">
            <x v="377"/>
          </reference>
          <reference field="6" count="1">
            <x v="420"/>
          </reference>
          <reference field="21" count="1" selected="0">
            <x v="1"/>
          </reference>
        </references>
      </pivotArea>
    </format>
    <format dxfId="524">
      <pivotArea dataOnly="0" labelOnly="1" outline="0" fieldPosition="0">
        <references count="4">
          <reference field="1" count="1" selected="0">
            <x v="218"/>
          </reference>
          <reference field="2" count="1" selected="0">
            <x v="141"/>
          </reference>
          <reference field="6" count="1">
            <x v="534"/>
          </reference>
          <reference field="21" count="1" selected="0">
            <x v="2"/>
          </reference>
        </references>
      </pivotArea>
    </format>
    <format dxfId="523">
      <pivotArea dataOnly="0" labelOnly="1" outline="0" fieldPosition="0">
        <references count="4">
          <reference field="1" count="1" selected="0">
            <x v="5324"/>
          </reference>
          <reference field="2" count="1" selected="0">
            <x v="5191"/>
          </reference>
          <reference field="6" count="1">
            <x v="495"/>
          </reference>
          <reference field="21" count="1" selected="0">
            <x v="2"/>
          </reference>
        </references>
      </pivotArea>
    </format>
    <format dxfId="522">
      <pivotArea dataOnly="0" labelOnly="1" outline="0" fieldPosition="0">
        <references count="4">
          <reference field="1" count="1" selected="0">
            <x v="172"/>
          </reference>
          <reference field="2" count="1" selected="0">
            <x v="158"/>
          </reference>
          <reference field="6" count="1">
            <x v="534"/>
          </reference>
          <reference field="21" count="1" selected="0">
            <x v="3"/>
          </reference>
        </references>
      </pivotArea>
    </format>
    <format dxfId="521">
      <pivotArea dataOnly="0" labelOnly="1" outline="0" fieldPosition="0">
        <references count="4">
          <reference field="1" count="1" selected="0">
            <x v="7836"/>
          </reference>
          <reference field="2" count="1" selected="0">
            <x v="499"/>
          </reference>
          <reference field="6" count="1">
            <x v="2141"/>
          </reference>
          <reference field="21" count="1" selected="0">
            <x v="3"/>
          </reference>
        </references>
      </pivotArea>
    </format>
    <format dxfId="520">
      <pivotArea dataOnly="0" labelOnly="1" outline="0" fieldPosition="0">
        <references count="4">
          <reference field="1" count="1" selected="0">
            <x v="122"/>
          </reference>
          <reference field="2" count="1" selected="0">
            <x v="65"/>
          </reference>
          <reference field="6" count="1">
            <x v="534"/>
          </reference>
          <reference field="21" count="1" selected="0">
            <x v="4"/>
          </reference>
        </references>
      </pivotArea>
    </format>
    <format dxfId="519">
      <pivotArea dataOnly="0" labelOnly="1" outline="0" fieldPosition="0">
        <references count="4">
          <reference field="1" count="1" selected="0">
            <x v="232"/>
          </reference>
          <reference field="2" count="1" selected="0">
            <x v="382"/>
          </reference>
          <reference field="6" count="1">
            <x v="495"/>
          </reference>
          <reference field="21" count="1" selected="0">
            <x v="4"/>
          </reference>
        </references>
      </pivotArea>
    </format>
    <format dxfId="518">
      <pivotArea dataOnly="0" labelOnly="1" outline="0" fieldPosition="0">
        <references count="4">
          <reference field="1" count="1" selected="0">
            <x v="302"/>
          </reference>
          <reference field="2" count="1" selected="0">
            <x v="85"/>
          </reference>
          <reference field="6" count="1">
            <x v="534"/>
          </reference>
          <reference field="21" count="1" selected="0">
            <x v="4"/>
          </reference>
        </references>
      </pivotArea>
    </format>
    <format dxfId="517">
      <pivotArea dataOnly="0" labelOnly="1" outline="0" fieldPosition="0">
        <references count="4">
          <reference field="1" count="1" selected="0">
            <x v="303"/>
          </reference>
          <reference field="2" count="1" selected="0">
            <x v="130"/>
          </reference>
          <reference field="6" count="1">
            <x v="498"/>
          </reference>
          <reference field="21" count="1" selected="0">
            <x v="4"/>
          </reference>
        </references>
      </pivotArea>
    </format>
    <format dxfId="516">
      <pivotArea dataOnly="0" labelOnly="1" outline="0" fieldPosition="0">
        <references count="4">
          <reference field="1" count="1" selected="0">
            <x v="511"/>
          </reference>
          <reference field="2" count="1" selected="0">
            <x v="247"/>
          </reference>
          <reference field="6" count="1">
            <x v="506"/>
          </reference>
          <reference field="21" count="1" selected="0">
            <x v="4"/>
          </reference>
        </references>
      </pivotArea>
    </format>
    <format dxfId="515">
      <pivotArea dataOnly="0" labelOnly="1" outline="0" fieldPosition="0">
        <references count="4">
          <reference field="1" count="1" selected="0">
            <x v="5327"/>
          </reference>
          <reference field="2" count="1" selected="0">
            <x v="5194"/>
          </reference>
          <reference field="6" count="1">
            <x v="534"/>
          </reference>
          <reference field="21" count="1" selected="0">
            <x v="4"/>
          </reference>
        </references>
      </pivotArea>
    </format>
    <format dxfId="514">
      <pivotArea dataOnly="0" labelOnly="1" outline="0" fieldPosition="0">
        <references count="4">
          <reference field="1" count="1" selected="0">
            <x v="1098"/>
          </reference>
          <reference field="2" count="1" selected="0">
            <x v="1128"/>
          </reference>
          <reference field="6" count="1">
            <x v="544"/>
          </reference>
          <reference field="21" count="1" selected="0">
            <x v="6"/>
          </reference>
        </references>
      </pivotArea>
    </format>
    <format dxfId="513">
      <pivotArea dataOnly="0" labelOnly="1" outline="0" fieldPosition="0">
        <references count="4">
          <reference field="1" count="1" selected="0">
            <x v="1099"/>
          </reference>
          <reference field="2" count="1" selected="0">
            <x v="1176"/>
          </reference>
          <reference field="6" count="1">
            <x v="501"/>
          </reference>
          <reference field="21" count="1" selected="0">
            <x v="6"/>
          </reference>
        </references>
      </pivotArea>
    </format>
    <format dxfId="512">
      <pivotArea dataOnly="0" labelOnly="1" outline="0" fieldPosition="0">
        <references count="4">
          <reference field="1" count="1" selected="0">
            <x v="1100"/>
          </reference>
          <reference field="2" count="1" selected="0">
            <x v="656"/>
          </reference>
          <reference field="6" count="1">
            <x v="534"/>
          </reference>
          <reference field="21" count="1" selected="0">
            <x v="6"/>
          </reference>
        </references>
      </pivotArea>
    </format>
    <format dxfId="511">
      <pivotArea dataOnly="0" labelOnly="1" outline="0" fieldPosition="0">
        <references count="5">
          <reference field="1" count="1" selected="0">
            <x v="81"/>
          </reference>
          <reference field="2" count="1" selected="0">
            <x v="487"/>
          </reference>
          <reference field="6" count="1" selected="0">
            <x v="504"/>
          </reference>
          <reference field="7" count="1">
            <x v="192"/>
          </reference>
          <reference field="21" count="1" selected="0">
            <x v="0"/>
          </reference>
        </references>
      </pivotArea>
    </format>
    <format dxfId="510">
      <pivotArea dataOnly="0" labelOnly="1" outline="0" fieldPosition="0">
        <references count="5">
          <reference field="1" count="1" selected="0">
            <x v="91"/>
          </reference>
          <reference field="2" count="1" selected="0">
            <x v="405"/>
          </reference>
          <reference field="6" count="1" selected="0">
            <x v="487"/>
          </reference>
          <reference field="7" count="1">
            <x v="224"/>
          </reference>
          <reference field="21" count="1" selected="0">
            <x v="0"/>
          </reference>
        </references>
      </pivotArea>
    </format>
    <format dxfId="509">
      <pivotArea dataOnly="0" labelOnly="1" outline="0" fieldPosition="0">
        <references count="5">
          <reference field="1" count="1" selected="0">
            <x v="92"/>
          </reference>
          <reference field="2" count="1" selected="0">
            <x v="394"/>
          </reference>
          <reference field="6" count="1" selected="0">
            <x v="493"/>
          </reference>
          <reference field="7" count="1">
            <x v="180"/>
          </reference>
          <reference field="21" count="1" selected="0">
            <x v="0"/>
          </reference>
        </references>
      </pivotArea>
    </format>
    <format dxfId="508">
      <pivotArea dataOnly="0" labelOnly="1" outline="0" fieldPosition="0">
        <references count="5">
          <reference field="1" count="1" selected="0">
            <x v="93"/>
          </reference>
          <reference field="2" count="1" selected="0">
            <x v="93"/>
          </reference>
          <reference field="6" count="1" selected="0">
            <x v="494"/>
          </reference>
          <reference field="7" count="1">
            <x v="209"/>
          </reference>
          <reference field="21" count="1" selected="0">
            <x v="0"/>
          </reference>
        </references>
      </pivotArea>
    </format>
    <format dxfId="507">
      <pivotArea dataOnly="0" labelOnly="1" outline="0" fieldPosition="0">
        <references count="5">
          <reference field="1" count="1" selected="0">
            <x v="160"/>
          </reference>
          <reference field="2" count="1" selected="0">
            <x v="209"/>
          </reference>
          <reference field="6" count="1" selected="0">
            <x v="508"/>
          </reference>
          <reference field="7" count="1">
            <x v="212"/>
          </reference>
          <reference field="21" count="1" selected="0">
            <x v="0"/>
          </reference>
        </references>
      </pivotArea>
    </format>
    <format dxfId="506">
      <pivotArea dataOnly="0" labelOnly="1" outline="0" fieldPosition="0">
        <references count="5">
          <reference field="1" count="1" selected="0">
            <x v="194"/>
          </reference>
          <reference field="2" count="1" selected="0">
            <x v="0"/>
          </reference>
          <reference field="6" count="1" selected="0">
            <x v="502"/>
          </reference>
          <reference field="7" count="1">
            <x v="191"/>
          </reference>
          <reference field="21" count="1" selected="0">
            <x v="0"/>
          </reference>
        </references>
      </pivotArea>
    </format>
    <format dxfId="505">
      <pivotArea dataOnly="0" labelOnly="1" outline="0" fieldPosition="0">
        <references count="5">
          <reference field="1" count="1" selected="0">
            <x v="228"/>
          </reference>
          <reference field="2" count="1" selected="0">
            <x v="266"/>
          </reference>
          <reference field="6" count="1" selected="0">
            <x v="541"/>
          </reference>
          <reference field="7" count="1">
            <x v="560"/>
          </reference>
          <reference field="21" count="1" selected="0">
            <x v="0"/>
          </reference>
        </references>
      </pivotArea>
    </format>
    <format dxfId="504">
      <pivotArea dataOnly="0" labelOnly="1" outline="0" fieldPosition="0">
        <references count="5">
          <reference field="1" count="1" selected="0">
            <x v="229"/>
          </reference>
          <reference field="2" count="1" selected="0">
            <x v="76"/>
          </reference>
          <reference field="6" count="1" selected="0">
            <x v="474"/>
          </reference>
          <reference field="7" count="1">
            <x v="197"/>
          </reference>
          <reference field="21" count="1" selected="0">
            <x v="0"/>
          </reference>
        </references>
      </pivotArea>
    </format>
    <format dxfId="503">
      <pivotArea dataOnly="0" labelOnly="1" outline="0" fieldPosition="0">
        <references count="5">
          <reference field="1" count="1" selected="0">
            <x v="254"/>
          </reference>
          <reference field="2" count="1" selected="0">
            <x v="478"/>
          </reference>
          <reference field="6" count="1" selected="0">
            <x v="507"/>
          </reference>
          <reference field="7" count="1">
            <x v="233"/>
          </reference>
          <reference field="21" count="1" selected="0">
            <x v="0"/>
          </reference>
        </references>
      </pivotArea>
    </format>
    <format dxfId="502">
      <pivotArea dataOnly="0" labelOnly="1" outline="0" fieldPosition="0">
        <references count="5">
          <reference field="1" count="1" selected="0">
            <x v="288"/>
          </reference>
          <reference field="2" count="1" selected="0">
            <x v="270"/>
          </reference>
          <reference field="6" count="1" selected="0">
            <x v="2343"/>
          </reference>
          <reference field="7" count="1">
            <x v="201"/>
          </reference>
          <reference field="21" count="1" selected="0">
            <x v="0"/>
          </reference>
        </references>
      </pivotArea>
    </format>
    <format dxfId="501">
      <pivotArea dataOnly="0" labelOnly="1" outline="0" fieldPosition="0">
        <references count="5">
          <reference field="1" count="1" selected="0">
            <x v="411"/>
          </reference>
          <reference field="2" count="1" selected="0">
            <x v="242"/>
          </reference>
          <reference field="6" count="1" selected="0">
            <x v="2309"/>
          </reference>
          <reference field="7" count="1">
            <x v="175"/>
          </reference>
          <reference field="21" count="1" selected="0">
            <x v="0"/>
          </reference>
        </references>
      </pivotArea>
    </format>
    <format dxfId="500">
      <pivotArea dataOnly="0" labelOnly="1" outline="0" fieldPosition="0">
        <references count="5">
          <reference field="1" count="1" selected="0">
            <x v="413"/>
          </reference>
          <reference field="2" count="1" selected="0">
            <x v="469"/>
          </reference>
          <reference field="6" count="1" selected="0">
            <x v="511"/>
          </reference>
          <reference field="7" count="1">
            <x v="2568"/>
          </reference>
          <reference field="21" count="1" selected="0">
            <x v="0"/>
          </reference>
        </references>
      </pivotArea>
    </format>
    <format dxfId="499">
      <pivotArea dataOnly="0" labelOnly="1" outline="0" fieldPosition="0">
        <references count="5">
          <reference field="1" count="1" selected="0">
            <x v="423"/>
          </reference>
          <reference field="2" count="1" selected="0">
            <x v="318"/>
          </reference>
          <reference field="6" count="1" selected="0">
            <x v="511"/>
          </reference>
          <reference field="7" count="1">
            <x v="217"/>
          </reference>
          <reference field="21" count="1" selected="0">
            <x v="0"/>
          </reference>
        </references>
      </pivotArea>
    </format>
    <format dxfId="498">
      <pivotArea dataOnly="0" labelOnly="1" outline="0" fieldPosition="0">
        <references count="5">
          <reference field="1" count="1" selected="0">
            <x v="424"/>
          </reference>
          <reference field="2" count="1" selected="0">
            <x v="279"/>
          </reference>
          <reference field="6" count="1" selected="0">
            <x v="496"/>
          </reference>
          <reference field="7" count="1">
            <x v="183"/>
          </reference>
          <reference field="21" count="1" selected="0">
            <x v="0"/>
          </reference>
        </references>
      </pivotArea>
    </format>
    <format dxfId="497">
      <pivotArea dataOnly="0" labelOnly="1" outline="0" fieldPosition="0">
        <references count="5">
          <reference field="1" count="1" selected="0">
            <x v="425"/>
          </reference>
          <reference field="2" count="1" selected="0">
            <x v="489"/>
          </reference>
          <reference field="6" count="1" selected="0">
            <x v="511"/>
          </reference>
          <reference field="7" count="1">
            <x v="217"/>
          </reference>
          <reference field="21" count="1" selected="0">
            <x v="0"/>
          </reference>
        </references>
      </pivotArea>
    </format>
    <format dxfId="496">
      <pivotArea dataOnly="0" labelOnly="1" outline="0" fieldPosition="0">
        <references count="5">
          <reference field="1" count="1" selected="0">
            <x v="516"/>
          </reference>
          <reference field="2" count="1" selected="0">
            <x v="570"/>
          </reference>
          <reference field="6" count="1" selected="0">
            <x v="490"/>
          </reference>
          <reference field="7" count="1">
            <x v="565"/>
          </reference>
          <reference field="21" count="1" selected="0">
            <x v="0"/>
          </reference>
        </references>
      </pivotArea>
    </format>
    <format dxfId="495">
      <pivotArea dataOnly="0" labelOnly="1" outline="0" fieldPosition="0">
        <references count="5">
          <reference field="1" count="1" selected="0">
            <x v="283"/>
          </reference>
          <reference field="2" count="1" selected="0">
            <x v="377"/>
          </reference>
          <reference field="6" count="1" selected="0">
            <x v="420"/>
          </reference>
          <reference field="7" count="1">
            <x v="104"/>
          </reference>
          <reference field="21" count="1" selected="0">
            <x v="1"/>
          </reference>
        </references>
      </pivotArea>
    </format>
    <format dxfId="494">
      <pivotArea dataOnly="0" labelOnly="1" outline="0" fieldPosition="0">
        <references count="5">
          <reference field="1" count="1" selected="0">
            <x v="218"/>
          </reference>
          <reference field="2" count="1" selected="0">
            <x v="141"/>
          </reference>
          <reference field="6" count="1" selected="0">
            <x v="534"/>
          </reference>
          <reference field="7" count="1">
            <x v="240"/>
          </reference>
          <reference field="21" count="1" selected="0">
            <x v="2"/>
          </reference>
        </references>
      </pivotArea>
    </format>
    <format dxfId="493">
      <pivotArea dataOnly="0" labelOnly="1" outline="0" fieldPosition="0">
        <references count="5">
          <reference field="1" count="1" selected="0">
            <x v="5324"/>
          </reference>
          <reference field="2" count="1" selected="0">
            <x v="5191"/>
          </reference>
          <reference field="6" count="1" selected="0">
            <x v="495"/>
          </reference>
          <reference field="7" count="1">
            <x v="182"/>
          </reference>
          <reference field="21" count="1" selected="0">
            <x v="2"/>
          </reference>
        </references>
      </pivotArea>
    </format>
    <format dxfId="492">
      <pivotArea dataOnly="0" labelOnly="1" outline="0" fieldPosition="0">
        <references count="5">
          <reference field="1" count="1" selected="0">
            <x v="172"/>
          </reference>
          <reference field="2" count="1" selected="0">
            <x v="158"/>
          </reference>
          <reference field="6" count="1" selected="0">
            <x v="534"/>
          </reference>
          <reference field="7" count="1">
            <x v="240"/>
          </reference>
          <reference field="21" count="1" selected="0">
            <x v="3"/>
          </reference>
        </references>
      </pivotArea>
    </format>
    <format dxfId="491">
      <pivotArea dataOnly="0" labelOnly="1" outline="0" fieldPosition="0">
        <references count="5">
          <reference field="1" count="1" selected="0">
            <x v="7836"/>
          </reference>
          <reference field="2" count="1" selected="0">
            <x v="499"/>
          </reference>
          <reference field="6" count="1" selected="0">
            <x v="2141"/>
          </reference>
          <reference field="7" count="1">
            <x v="190"/>
          </reference>
          <reference field="21" count="1" selected="0">
            <x v="3"/>
          </reference>
        </references>
      </pivotArea>
    </format>
    <format dxfId="490">
      <pivotArea dataOnly="0" labelOnly="1" outline="0" fieldPosition="0">
        <references count="5">
          <reference field="1" count="1" selected="0">
            <x v="122"/>
          </reference>
          <reference field="2" count="1" selected="0">
            <x v="65"/>
          </reference>
          <reference field="6" count="1" selected="0">
            <x v="534"/>
          </reference>
          <reference field="7" count="1">
            <x v="240"/>
          </reference>
          <reference field="21" count="1" selected="0">
            <x v="4"/>
          </reference>
        </references>
      </pivotArea>
    </format>
    <format dxfId="489">
      <pivotArea dataOnly="0" labelOnly="1" outline="0" fieldPosition="0">
        <references count="5">
          <reference field="1" count="1" selected="0">
            <x v="232"/>
          </reference>
          <reference field="2" count="1" selected="0">
            <x v="382"/>
          </reference>
          <reference field="6" count="1" selected="0">
            <x v="495"/>
          </reference>
          <reference field="7" count="1">
            <x v="182"/>
          </reference>
          <reference field="21" count="1" selected="0">
            <x v="4"/>
          </reference>
        </references>
      </pivotArea>
    </format>
    <format dxfId="488">
      <pivotArea dataOnly="0" labelOnly="1" outline="0" fieldPosition="0">
        <references count="5">
          <reference field="1" count="1" selected="0">
            <x v="302"/>
          </reference>
          <reference field="2" count="1" selected="0">
            <x v="85"/>
          </reference>
          <reference field="6" count="1" selected="0">
            <x v="534"/>
          </reference>
          <reference field="7" count="1">
            <x v="240"/>
          </reference>
          <reference field="21" count="1" selected="0">
            <x v="4"/>
          </reference>
        </references>
      </pivotArea>
    </format>
    <format dxfId="487">
      <pivotArea dataOnly="0" labelOnly="1" outline="0" fieldPosition="0">
        <references count="5">
          <reference field="1" count="1" selected="0">
            <x v="511"/>
          </reference>
          <reference field="2" count="1" selected="0">
            <x v="247"/>
          </reference>
          <reference field="6" count="1" selected="0">
            <x v="506"/>
          </reference>
          <reference field="7" count="1">
            <x v="232"/>
          </reference>
          <reference field="21" count="1" selected="0">
            <x v="4"/>
          </reference>
        </references>
      </pivotArea>
    </format>
    <format dxfId="486">
      <pivotArea dataOnly="0" labelOnly="1" outline="0" fieldPosition="0">
        <references count="5">
          <reference field="1" count="1" selected="0">
            <x v="5327"/>
          </reference>
          <reference field="2" count="1" selected="0">
            <x v="5194"/>
          </reference>
          <reference field="6" count="1" selected="0">
            <x v="534"/>
          </reference>
          <reference field="7" count="1">
            <x v="240"/>
          </reference>
          <reference field="21" count="1" selected="0">
            <x v="4"/>
          </reference>
        </references>
      </pivotArea>
    </format>
  </formats>
  <pivotTableStyleInfo name="PivotStyleLight16" showRowHeaders="1" showColHeaders="1" showRowStripes="0" showColStripes="0" showLastColumn="1"/>
  <filters count="1">
    <filter fld="6" type="dateBetween" evalOrder="-1" id="5">
      <autoFilter ref="A1">
        <filterColumn colId="0">
          <customFilters and="1">
            <customFilter operator="greaterThanOrEqual" val="44044"/>
            <customFilter operator="lessThanOrEqual" val="44408"/>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5B576D-807B-4813-A70E-C3E75890E221}" name="PivotTable2"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19:N24" firstHeaderRow="2" firstDataRow="2" firstDataCol="8" rowPageCount="1" colPageCount="1"/>
  <pivotFields count="24">
    <pivotField axis="axisRow" compact="0" outline="0" showAll="0" defaultSubtotal="0">
      <items count="18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7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s>
    </pivotField>
    <pivotField axis="axisPage" compact="0" outline="0" multipleItemSelectionAllowed="1" showAll="0">
      <items count="17">
        <item h="1" x="7"/>
        <item x="3"/>
        <item h="1" x="1"/>
        <item h="1" x="10"/>
        <item h="1" x="11"/>
        <item h="1" x="13"/>
        <item h="1" x="9"/>
        <item h="1" x="5"/>
        <item h="1" x="15"/>
        <item h="1" x="6"/>
        <item h="1" x="12"/>
        <item h="1" x="0"/>
        <item h="1" x="8"/>
        <item h="1" x="2"/>
        <item h="1" x="4"/>
        <item h="1" x="14"/>
        <item t="default"/>
      </items>
    </pivotField>
    <pivotField axis="axisRow" compact="0" outline="0" showAll="0" defaultSubtotal="0">
      <items count="1189">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x="1052"/>
        <item x="1070"/>
        <item x="1071"/>
        <item x="1072"/>
        <item x="1078"/>
        <item x="549"/>
        <item x="548"/>
        <item x="554"/>
        <item x="576"/>
        <item x="575"/>
        <item x="555"/>
        <item x="556"/>
        <item x="775"/>
        <item x="572"/>
        <item x="776"/>
        <item x="777"/>
        <item x="895"/>
        <item x="938"/>
        <item x="1014"/>
        <item x="1015"/>
        <item x="1016"/>
        <item x="917"/>
        <item x="941"/>
        <item x="963"/>
        <item x="685"/>
        <item x="617"/>
        <item x="964"/>
        <item x="965"/>
        <item x="966"/>
        <item x="689"/>
        <item x="708"/>
        <item x="1108"/>
        <item x="767"/>
        <item x="893"/>
        <item x="897"/>
        <item x="380"/>
        <item x="15"/>
        <item x="810"/>
        <item x="1003"/>
        <item x="712"/>
        <item x="799"/>
        <item x="853"/>
        <item x="854"/>
        <item x="850"/>
        <item x="849"/>
        <item x="852"/>
        <item x="851"/>
        <item x="848"/>
        <item x="864"/>
        <item x="867"/>
        <item x="976"/>
        <item x="977"/>
        <item x="978"/>
        <item x="749"/>
        <item x="791"/>
        <item x="811"/>
        <item x="910"/>
        <item x="958"/>
        <item x="1005"/>
        <item x="911"/>
        <item x="912"/>
        <item x="1053"/>
        <item x="607"/>
        <item x="338"/>
        <item x="641"/>
        <item x="578"/>
        <item x="452"/>
        <item x="914"/>
        <item x="499"/>
        <item x="770"/>
        <item x="301"/>
        <item x="557"/>
        <item x="927"/>
        <item x="781"/>
        <item x="1039"/>
        <item x="560"/>
        <item x="310"/>
        <item x="590"/>
        <item x="796"/>
        <item x="434"/>
        <item x="762"/>
        <item x="765"/>
        <item x="875"/>
        <item x="918"/>
        <item x="896"/>
        <item x="959"/>
        <item x="960"/>
        <item x="961"/>
        <item x="996"/>
        <item x="1011"/>
        <item x="1038"/>
        <item x="1044"/>
        <item x="1045"/>
        <item x="1047"/>
        <item x="1065"/>
        <item x="106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x="819"/>
        <item x="674"/>
        <item x="843"/>
        <item x="899"/>
        <item x="969"/>
        <item x="1046"/>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x="1042"/>
        <item x="1061"/>
        <item x="710"/>
        <item m="1" x="1188"/>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1187"/>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x="592"/>
        <item x="595"/>
        <item x="597"/>
        <item x="599"/>
        <item x="622"/>
        <item x="660"/>
        <item x="663"/>
        <item x="676"/>
        <item x="677"/>
        <item x="678"/>
        <item x="714"/>
        <item x="716"/>
        <item x="725"/>
        <item x="784"/>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x="1165"/>
        <item x="782"/>
        <item x="1099"/>
        <item x="475"/>
        <item x="1104"/>
        <item x="1105"/>
        <item x="1106"/>
        <item x="1107"/>
        <item x="1100"/>
        <item x="1102"/>
        <item x="1103"/>
        <item x="1110"/>
        <item x="1084"/>
        <item x="1114"/>
        <item x="1006"/>
        <item x="1115"/>
        <item x="937"/>
        <item x="975"/>
        <item x="1060"/>
        <item x="1067"/>
        <item x="1088"/>
        <item x="1116"/>
        <item x="1117"/>
        <item x="1118"/>
        <item x="1119"/>
        <item x="1120"/>
        <item x="1121"/>
        <item x="1122"/>
        <item x="1123"/>
        <item x="753"/>
        <item x="1081"/>
        <item x="1112"/>
        <item x="1113"/>
        <item x="1125"/>
        <item x="1126"/>
        <item x="1127"/>
        <item x="1128"/>
        <item x="1068"/>
        <item x="1101"/>
        <item x="1124"/>
        <item x="1133"/>
        <item x="1026"/>
        <item x="1111"/>
        <item x="1134"/>
        <item x="1135"/>
        <item x="1136"/>
        <item x="1137"/>
        <item x="1138"/>
        <item x="1139"/>
        <item x="1129"/>
        <item x="1130"/>
        <item x="1131"/>
        <item x="1141"/>
        <item x="1142"/>
        <item x="1109"/>
        <item x="1143"/>
        <item x="1144"/>
        <item x="1145"/>
        <item x="531"/>
        <item x="571"/>
        <item x="1010"/>
        <item x="1050"/>
        <item x="1079"/>
        <item x="1140"/>
        <item x="1146"/>
        <item x="1147"/>
        <item x="1148"/>
        <item x="1149"/>
        <item x="1150"/>
        <item x="1151"/>
        <item x="1152"/>
        <item x="1153"/>
        <item x="1155"/>
        <item x="876"/>
        <item x="974"/>
        <item x="1156"/>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1365">
        <item x="1197"/>
        <item x="1108"/>
        <item x="877"/>
        <item x="629"/>
        <item x="25"/>
        <item x="1028"/>
        <item x="1208"/>
        <item x="495"/>
        <item x="974"/>
        <item x="1030"/>
        <item x="1031"/>
        <item x="885"/>
        <item x="925"/>
        <item x="1100"/>
        <item x="1029"/>
        <item x="892"/>
        <item x="782"/>
        <item x="588"/>
        <item x="89"/>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x="946"/>
        <item x="1233"/>
        <item x="608"/>
        <item x="80"/>
        <item x="1023"/>
        <item x="1065"/>
        <item x="720"/>
        <item x="866"/>
        <item x="901"/>
        <item x="95"/>
        <item x="609"/>
        <item x="511"/>
        <item x="1177"/>
        <item x="1056"/>
        <item x="471"/>
        <item x="791"/>
        <item x="589"/>
        <item x="1025"/>
        <item x="1202"/>
        <item x="852"/>
        <item x="870"/>
        <item x="887"/>
        <item x="38"/>
        <item x="1099"/>
        <item x="482"/>
        <item x="1228"/>
        <item x="920"/>
        <item x="1159"/>
        <item x="448"/>
        <item x="97"/>
        <item x="388"/>
        <item x="181"/>
        <item x="378"/>
        <item x="182"/>
        <item x="276"/>
        <item x="958"/>
        <item x="959"/>
        <item x="443"/>
        <item x="98"/>
        <item x="509"/>
        <item x="841"/>
        <item x="1104"/>
        <item x="881"/>
        <item x="1069"/>
        <item x="923"/>
        <item x="754"/>
        <item x="548"/>
        <item x="1073"/>
        <item x="1027"/>
        <item x="1009"/>
        <item x="365"/>
        <item x="660"/>
        <item x="209"/>
        <item x="1091"/>
        <item x="1092"/>
        <item x="642"/>
        <item x="825"/>
        <item x="824"/>
        <item x="6"/>
        <item x="2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x="1178"/>
        <item x="1199"/>
        <item x="800"/>
        <item x="949"/>
        <item x="950"/>
        <item x="951"/>
        <item x="952"/>
        <item x="102"/>
        <item x="1170"/>
        <item x="979"/>
        <item x="113"/>
        <item x="947"/>
        <item x="0"/>
        <item x="688"/>
        <item x="1157"/>
        <item x="245"/>
        <item x="991"/>
        <item x="706"/>
        <item x="785"/>
        <item x="617"/>
        <item x="616"/>
        <item x="722"/>
        <item x="615"/>
        <item x="614"/>
        <item x="612"/>
        <item x="1115"/>
        <item x="1198"/>
        <item x="384"/>
        <item x="894"/>
        <item x="627"/>
        <item x="943"/>
        <item x="1183"/>
        <item x="1184"/>
        <item x="1185"/>
        <item x="1186"/>
        <item x="1022"/>
        <item x="1055"/>
        <item x="1213"/>
        <item x="913"/>
        <item x="1215"/>
        <item x="300"/>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x="721"/>
        <item x="796"/>
        <item x="798"/>
        <item x="799"/>
        <item x="948"/>
        <item x="239"/>
        <item x="719"/>
        <item x="553"/>
        <item x="1230"/>
        <item x="513"/>
        <item x="704"/>
        <item x="637"/>
        <item x="371"/>
        <item x="210"/>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x="883"/>
        <item x="386"/>
        <item x="980"/>
        <item x="956"/>
        <item x="1120"/>
        <item x="1103"/>
        <item x="265"/>
        <item x="911"/>
        <item x="1062"/>
        <item x="868"/>
        <item x="395"/>
        <item x="354"/>
        <item x="978"/>
        <item x="1161"/>
        <item x="603"/>
        <item x="878"/>
        <item x="879"/>
        <item x="880"/>
        <item x="896"/>
        <item x="1156"/>
        <item x="632"/>
        <item x="802"/>
        <item x="803"/>
        <item x="804"/>
        <item x="805"/>
        <item x="806"/>
        <item x="808"/>
        <item m="1" x="1364"/>
        <item x="457"/>
        <item x="501"/>
        <item x="198"/>
        <item x="1005"/>
        <item x="1049"/>
        <item x="1059"/>
        <item x="891"/>
        <item x="1050"/>
        <item x="1051"/>
        <item x="1052"/>
        <item x="1053"/>
        <item x="664"/>
        <item m="1" x="1362"/>
        <item x="79"/>
        <item x="935"/>
        <item x="1068"/>
        <item x="1196"/>
        <item x="753"/>
        <item x="996"/>
        <item x="997"/>
        <item x="737"/>
        <item x="1222"/>
        <item x="1060"/>
        <item x="562"/>
        <item x="19"/>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x="557"/>
        <item x="567"/>
        <item x="569"/>
        <item x="570"/>
        <item x="584"/>
        <item x="593"/>
        <item x="594"/>
        <item x="595"/>
        <item x="596"/>
        <item x="597"/>
        <item x="624"/>
        <item x="628"/>
        <item x="630"/>
        <item x="631"/>
        <item x="638"/>
        <item x="639"/>
        <item x="653"/>
        <item x="659"/>
        <item x="661"/>
        <item x="687"/>
        <item x="696"/>
        <item x="699"/>
        <item x="708"/>
        <item x="713"/>
        <item x="726"/>
        <item x="756"/>
        <item x="758"/>
        <item x="763"/>
        <item x="770"/>
        <item x="771"/>
        <item x="777"/>
        <item x="842"/>
        <item x="843"/>
        <item x="847"/>
        <item x="848"/>
        <item x="849"/>
        <item x="853"/>
        <item x="857"/>
        <item x="902"/>
        <item x="903"/>
        <item x="922"/>
        <item x="954"/>
        <item x="985"/>
        <item x="995"/>
        <item x="1155"/>
        <item x="732"/>
        <item x="1066"/>
        <item x="581"/>
        <item x="662"/>
        <item x="611"/>
        <item x="730"/>
        <item x="745"/>
        <item x="747"/>
        <item x="748"/>
        <item x="749"/>
        <item x="810"/>
        <item x="1075"/>
        <item x="1123"/>
        <item x="1129"/>
        <item x="1217"/>
        <item x="1221"/>
        <item x="1229"/>
        <item x="1241"/>
        <item x="1242"/>
        <item x="1243"/>
        <item x="1244"/>
        <item x="1254"/>
        <item x="1255"/>
        <item x="1257"/>
        <item x="1258"/>
        <item x="15"/>
        <item x="550"/>
        <item x="602"/>
        <item x="610"/>
        <item x="613"/>
        <item m="1" x="1359"/>
        <item m="1" x="1360"/>
        <item x="768"/>
        <item x="784"/>
        <item m="1" x="1358"/>
        <item x="829"/>
        <item x="830"/>
        <item x="831"/>
        <item x="832"/>
        <item x="833"/>
        <item x="1323"/>
        <item x="864"/>
        <item x="867"/>
        <item m="1" x="1357"/>
        <item x="981"/>
        <item x="992"/>
        <item x="994"/>
        <item x="1275"/>
        <item x="1302"/>
        <item x="1141"/>
        <item x="1143"/>
        <item x="1144"/>
        <item x="1145"/>
        <item x="1146"/>
        <item x="1148"/>
        <item x="1149"/>
        <item x="1167"/>
        <item x="1168"/>
        <item x="1084"/>
        <item x="1260"/>
        <item x="1261"/>
        <item m="1" x="1363"/>
        <item x="1263"/>
        <item x="1264"/>
        <item x="1266"/>
        <item x="1267"/>
        <item x="908"/>
        <item x="1268"/>
        <item x="1269"/>
        <item x="1270"/>
        <item x="1271"/>
        <item x="1273"/>
        <item x="1274"/>
        <item x="398"/>
        <item x="650"/>
        <item x="744"/>
        <item x="752"/>
        <item x="772"/>
        <item x="828"/>
        <item x="895"/>
        <item x="1063"/>
        <item x="1076"/>
        <item x="1142"/>
        <item x="1151"/>
        <item x="1158"/>
        <item x="1165"/>
        <item x="1166"/>
        <item x="1169"/>
        <item x="1206"/>
        <item x="1081"/>
        <item x="1164"/>
        <item x="1182"/>
        <item x="1223"/>
        <item x="1277"/>
        <item x="1278"/>
        <item x="1279"/>
        <item x="1280"/>
        <item x="1281"/>
        <item x="1282"/>
        <item x="1283"/>
        <item x="1284"/>
        <item x="1285"/>
        <item x="1286"/>
        <item x="1287"/>
        <item x="811"/>
        <item x="1259"/>
        <item x="855"/>
        <item x="924"/>
        <item x="112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1361"/>
        <item x="1072"/>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x="1214"/>
        <item x="1256"/>
        <item x="1328"/>
        <item x="1329"/>
        <item x="1330"/>
        <item x="133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sortType="ascending" defaultSubtotal="0">
      <items count="629">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372"/>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x="287"/>
        <item x="402"/>
        <item x="321"/>
        <item x="367"/>
        <item x="348"/>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x="433"/>
        <item x="474"/>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590"/>
        <item x="369"/>
        <item x="166"/>
        <item x="410"/>
        <item x="396"/>
        <item x="430"/>
        <item x="444"/>
        <item x="489"/>
        <item x="298"/>
        <item x="485"/>
        <item x="379"/>
        <item x="452"/>
        <item x="464"/>
        <item x="445"/>
        <item x="501"/>
        <item x="412"/>
        <item x="500"/>
        <item x="374"/>
        <item x="468"/>
        <item x="456"/>
        <item x="421"/>
        <item x="352"/>
        <item x="358"/>
        <item x="504"/>
        <item x="507"/>
        <item x="407"/>
        <item x="404"/>
        <item x="390"/>
        <item x="279"/>
        <item x="516"/>
        <item x="510"/>
        <item x="316"/>
        <item m="1" x="621"/>
        <item x="436"/>
        <item x="512"/>
        <item m="1" x="622"/>
        <item x="451"/>
        <item x="364"/>
        <item x="428"/>
        <item x="480"/>
        <item x="363"/>
        <item x="422"/>
        <item x="502"/>
        <item x="588"/>
        <item x="378"/>
        <item x="437"/>
        <item x="446"/>
        <item x="408"/>
        <item x="165"/>
        <item x="397"/>
        <item x="461"/>
        <item x="515"/>
        <item x="475"/>
        <item x="486"/>
        <item x="603"/>
        <item m="1" x="624"/>
        <item x="442"/>
        <item x="466"/>
        <item x="602"/>
        <item x="354"/>
        <item x="357"/>
        <item x="275"/>
        <item x="511"/>
        <item x="467"/>
        <item x="381"/>
        <item x="458"/>
        <item x="320"/>
        <item x="469"/>
        <item x="199"/>
        <item x="362"/>
        <item x="513"/>
        <item x="382"/>
        <item x="542"/>
        <item x="209"/>
        <item x="473"/>
        <item x="385"/>
        <item x="439"/>
        <item x="560"/>
        <item x="186"/>
        <item x="518"/>
        <item x="470"/>
        <item x="210"/>
        <item x="508"/>
        <item x="533"/>
        <item x="13"/>
        <item x="503"/>
        <item x="471"/>
        <item x="483"/>
        <item x="280"/>
        <item x="448"/>
        <item x="506"/>
        <item x="561"/>
        <item x="547"/>
        <item x="463"/>
        <item x="532"/>
        <item x="14"/>
        <item x="592"/>
        <item x="530"/>
        <item x="399"/>
        <item x="441"/>
        <item x="576"/>
        <item x="527"/>
        <item x="228"/>
        <item x="549"/>
        <item x="351"/>
        <item x="459"/>
        <item x="476"/>
        <item x="413"/>
        <item x="514"/>
        <item x="168"/>
        <item x="523"/>
        <item x="465"/>
        <item x="484"/>
        <item x="524"/>
        <item x="535"/>
        <item x="536"/>
        <item x="559"/>
        <item x="593"/>
        <item x="481"/>
        <item x="554"/>
        <item x="482"/>
        <item x="528"/>
        <item x="553"/>
        <item x="359"/>
        <item x="555"/>
        <item x="591"/>
        <item x="477"/>
        <item x="550"/>
        <item x="457"/>
        <item x="443"/>
        <item x="583"/>
        <item x="548"/>
        <item x="564"/>
        <item x="565"/>
        <item x="563"/>
        <item x="584"/>
        <item x="462"/>
        <item x="597"/>
        <item x="596"/>
        <item x="505"/>
        <item x="600"/>
        <item x="277"/>
        <item x="557"/>
        <item x="582"/>
        <item x="595"/>
        <item x="522"/>
        <item x="577"/>
        <item x="552"/>
        <item x="580"/>
        <item x="556"/>
        <item x="599"/>
        <item x="531"/>
        <item x="499"/>
        <item x="520"/>
        <item x="509"/>
        <item x="546"/>
        <item x="521"/>
        <item x="568"/>
        <item x="605"/>
        <item m="1" x="627"/>
        <item x="589"/>
        <item x="615"/>
        <item m="1" x="626"/>
        <item x="529"/>
        <item x="472"/>
        <item x="617"/>
        <item x="545"/>
        <item m="1" x="623"/>
        <item m="1" x="628"/>
        <item x="217"/>
        <item x="537"/>
        <item x="538"/>
        <item x="558"/>
        <item m="1" x="620"/>
        <item x="619"/>
        <item x="551"/>
        <item x="517"/>
        <item x="498"/>
        <item x="218"/>
        <item x="594"/>
        <item m="1" x="625"/>
        <item x="598"/>
        <item x="541"/>
        <item x="601"/>
        <item x="496"/>
        <item x="579"/>
        <item x="569"/>
        <item x="540"/>
        <item x="566"/>
        <item x="604"/>
        <item x="525"/>
        <item x="534"/>
        <item x="562"/>
        <item x="570"/>
        <item x="587"/>
        <item x="225"/>
        <item x="411"/>
        <item x="616"/>
        <item x="571"/>
        <item x="497"/>
        <item x="614"/>
        <item x="544"/>
        <item x="613"/>
        <item x="612"/>
        <item x="519"/>
        <item x="581"/>
        <item x="575"/>
        <item x="572"/>
        <item x="586"/>
        <item x="578"/>
        <item x="606"/>
        <item x="611"/>
        <item x="539"/>
        <item x="526"/>
        <item x="607"/>
        <item x="609"/>
        <item x="585"/>
        <item x="573"/>
        <item x="567"/>
        <item x="454"/>
        <item x="574"/>
        <item x="543"/>
        <item x="608"/>
        <item x="610"/>
        <item x="618"/>
        <item x="6"/>
      </items>
    </pivotField>
    <pivotField axis="axisRow" compact="0" outline="0" multipleItemSelectionAllowed="1" showAll="0" defaultSubtotal="0">
      <items count="661">
        <item x="31"/>
        <item x="5"/>
        <item x="55"/>
        <item x="44"/>
        <item x="225"/>
        <item x="435"/>
        <item x="329"/>
        <item x="174"/>
        <item x="454"/>
        <item x="378"/>
        <item x="232"/>
        <item x="434"/>
        <item x="429"/>
        <item x="433"/>
        <item x="259"/>
        <item x="214"/>
        <item x="258"/>
        <item x="268"/>
        <item x="430"/>
        <item x="281"/>
        <item x="389"/>
        <item x="431"/>
        <item x="252"/>
        <item x="157"/>
        <item x="432"/>
        <item x="208"/>
        <item x="394"/>
        <item x="186"/>
        <item x="345"/>
        <item x="236"/>
        <item x="361"/>
        <item x="348"/>
        <item x="282"/>
        <item x="307"/>
        <item x="293"/>
        <item x="357"/>
        <item x="291"/>
        <item x="384"/>
        <item x="404"/>
        <item x="289"/>
        <item x="311"/>
        <item x="413"/>
        <item x="333"/>
        <item x="297"/>
        <item x="274"/>
        <item x="442"/>
        <item x="507"/>
        <item x="280"/>
        <item x="343"/>
        <item x="358"/>
        <item x="520"/>
        <item x="290"/>
        <item x="399"/>
        <item x="276"/>
        <item x="364"/>
        <item x="72"/>
        <item x="349"/>
        <item x="149"/>
        <item x="275"/>
        <item x="427"/>
        <item x="503"/>
        <item x="401"/>
        <item x="341"/>
        <item x="365"/>
        <item x="304"/>
        <item x="338"/>
        <item x="382"/>
        <item x="465"/>
        <item x="321"/>
        <item x="436"/>
        <item x="300"/>
        <item x="396"/>
        <item x="372"/>
        <item x="238"/>
        <item x="440"/>
        <item m="1" x="658"/>
        <item x="439"/>
        <item x="441"/>
        <item x="406"/>
        <item x="278"/>
        <item x="449"/>
        <item x="346"/>
        <item x="491"/>
        <item x="284"/>
        <item m="1" x="647"/>
        <item m="1" x="652"/>
        <item m="1" x="640"/>
        <item x="483"/>
        <item x="397"/>
        <item x="463"/>
        <item x="510"/>
        <item x="480"/>
        <item x="566"/>
        <item x="312"/>
        <item x="377"/>
        <item x="398"/>
        <item x="226"/>
        <item x="488"/>
        <item x="350"/>
        <item x="203"/>
        <item x="541"/>
        <item x="485"/>
        <item x="227"/>
        <item x="342"/>
        <item x="418"/>
        <item x="419"/>
        <item x="405"/>
        <item x="294"/>
        <item x="296"/>
        <item m="1" x="656"/>
        <item x="452"/>
        <item x="505"/>
        <item m="1" x="657"/>
        <item x="295"/>
        <item x="421"/>
        <item x="494"/>
        <item x="379"/>
        <item x="438"/>
        <item x="308"/>
        <item x="444"/>
        <item x="453"/>
        <item x="537"/>
        <item x="180"/>
        <item x="545"/>
        <item x="177"/>
        <item x="412"/>
        <item x="513"/>
        <item m="1" x="641"/>
        <item x="482"/>
        <item x="260"/>
        <item x="460"/>
        <item x="218"/>
        <item x="457"/>
        <item x="472"/>
        <item x="292"/>
        <item x="530"/>
        <item x="557"/>
        <item x="471"/>
        <item x="572"/>
        <item x="535"/>
        <item x="469"/>
        <item x="570"/>
        <item x="543"/>
        <item x="475"/>
        <item x="487"/>
        <item x="474"/>
        <item x="459"/>
        <item x="540"/>
        <item x="586"/>
        <item x="478"/>
        <item x="498"/>
        <item x="448"/>
        <item x="15"/>
        <item x="548"/>
        <item x="529"/>
        <item x="538"/>
        <item x="559"/>
        <item x="496"/>
        <item x="497"/>
        <item x="533"/>
        <item x="571"/>
        <item x="563"/>
        <item x="517"/>
        <item x="515"/>
        <item x="516"/>
        <item x="6"/>
        <item x="127"/>
        <item x="94"/>
        <item x="172"/>
        <item x="255"/>
        <item x="28"/>
        <item x="261"/>
        <item x="262"/>
        <item x="263"/>
        <item x="264"/>
        <item x="211"/>
        <item x="265"/>
        <item x="107"/>
        <item x="332"/>
        <item x="316"/>
        <item x="392"/>
        <item x="476"/>
        <item x="484"/>
        <item x="90"/>
        <item x="39"/>
        <item x="367"/>
        <item x="22"/>
        <item x="122"/>
        <item x="233"/>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x="14"/>
        <item x="318"/>
        <item x="337"/>
        <item x="417"/>
        <item x="443"/>
        <item x="521"/>
        <item x="20"/>
        <item x="23"/>
        <item x="30"/>
        <item x="161"/>
        <item x="254"/>
        <item x="277"/>
        <item x="328"/>
        <item x="387"/>
        <item x="425"/>
        <item x="445"/>
        <item m="1" x="659"/>
        <item x="464"/>
        <item x="479"/>
        <item x="486"/>
        <item x="502"/>
        <item x="527"/>
        <item x="569"/>
        <item x="556"/>
        <item x="576"/>
        <item x="581"/>
        <item x="18"/>
        <item x="408"/>
        <item x="302"/>
        <item x="243"/>
        <item x="506"/>
        <item x="508"/>
        <item x="584"/>
        <item x="587"/>
        <item x="620"/>
        <item x="495"/>
        <item x="250"/>
        <item x="26"/>
        <item x="580"/>
        <item x="409"/>
        <item x="288"/>
        <item x="604"/>
        <item x="618"/>
        <item m="1" x="645"/>
        <item x="462"/>
        <item x="416"/>
        <item x="351"/>
        <item x="428"/>
        <item x="374"/>
        <item x="359"/>
        <item m="1" x="642"/>
        <item x="512"/>
        <item x="511"/>
        <item x="582"/>
        <item x="509"/>
        <item x="493"/>
        <item x="395"/>
        <item x="489"/>
        <item x="518"/>
        <item x="455"/>
        <item x="490"/>
        <item x="528"/>
        <item x="553"/>
        <item x="383"/>
        <item x="522"/>
        <item x="314"/>
        <item x="461"/>
        <item m="1" x="651"/>
        <item x="504"/>
        <item x="514"/>
        <item x="414"/>
        <item x="456"/>
        <item x="564"/>
        <item x="622"/>
        <item x="588"/>
        <item x="536"/>
        <item x="593"/>
        <item x="468"/>
        <item x="446"/>
        <item x="353"/>
        <item x="599"/>
        <item x="568"/>
        <item x="305"/>
        <item m="1" x="639"/>
        <item x="578"/>
        <item x="523"/>
        <item x="551"/>
        <item x="467"/>
        <item x="589"/>
        <item x="600"/>
        <item x="368"/>
        <item x="371"/>
        <item x="583"/>
        <item x="612"/>
        <item x="624"/>
        <item x="610"/>
        <item x="375"/>
        <item x="363"/>
        <item x="546"/>
        <item x="577"/>
        <item x="574"/>
        <item x="617"/>
        <item x="534"/>
        <item x="339"/>
        <item x="591"/>
        <item x="592"/>
        <item x="426"/>
        <item x="470"/>
        <item x="499"/>
        <item x="561"/>
        <item x="594"/>
        <item x="595"/>
        <item x="596"/>
        <item x="597"/>
        <item x="598"/>
        <item x="355"/>
        <item m="1" x="638"/>
        <item x="549"/>
        <item x="560"/>
        <item x="579"/>
        <item x="400"/>
        <item x="492"/>
        <item m="1" x="644"/>
        <item m="1" x="660"/>
        <item x="450"/>
        <item x="234"/>
        <item x="625"/>
        <item x="526"/>
        <item x="608"/>
        <item x="473"/>
        <item x="524"/>
        <item x="573"/>
        <item x="609"/>
        <item x="605"/>
        <item x="370"/>
        <item x="376"/>
        <item x="390"/>
        <item x="606"/>
        <item m="1" x="643"/>
        <item x="519"/>
        <item x="565"/>
        <item x="407"/>
        <item x="410"/>
        <item x="532"/>
        <item m="1" x="654"/>
        <item x="544"/>
        <item x="547"/>
        <item m="1" x="655"/>
        <item x="616"/>
        <item x="614"/>
        <item x="402"/>
        <item x="555"/>
        <item x="539"/>
        <item m="1" x="649"/>
        <item x="554"/>
        <item x="602"/>
        <item x="615"/>
        <item x="619"/>
        <item x="323"/>
        <item x="380"/>
        <item x="531"/>
        <item m="1" x="650"/>
        <item x="347"/>
        <item m="1" x="653"/>
        <item x="542"/>
        <item x="590"/>
        <item x="422"/>
        <item x="613"/>
        <item x="621"/>
        <item x="235"/>
        <item x="381"/>
        <item x="558"/>
        <item x="585"/>
        <item x="607"/>
        <item m="1" x="648"/>
        <item x="369"/>
        <item x="420"/>
        <item m="1" x="646"/>
        <item x="601"/>
        <item x="603"/>
        <item x="403"/>
        <item x="477"/>
        <item x="552"/>
        <item x="575"/>
        <item x="611"/>
        <item x="626"/>
        <item x="627"/>
        <item x="628"/>
        <item x="629"/>
        <item x="630"/>
        <item x="631"/>
        <item x="632"/>
        <item x="633"/>
        <item x="178"/>
        <item x="501"/>
        <item x="373"/>
        <item x="385"/>
        <item x="411"/>
        <item x="423"/>
        <item x="424"/>
        <item x="447"/>
        <item x="451"/>
        <item x="458"/>
        <item x="562"/>
        <item x="623"/>
        <item x="634"/>
        <item x="635"/>
        <item x="636"/>
        <item x="63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24">
        <item x="12"/>
        <item x="0"/>
        <item x="6"/>
        <item x="4"/>
        <item x="21"/>
        <item x="16"/>
        <item x="2"/>
        <item x="22"/>
        <item x="1"/>
        <item x="3"/>
        <item x="5"/>
        <item x="7"/>
        <item x="8"/>
        <item x="9"/>
        <item x="10"/>
        <item x="11"/>
        <item x="13"/>
        <item x="14"/>
        <item x="15"/>
        <item x="17"/>
        <item x="20"/>
        <item x="18"/>
        <item x="19"/>
        <item t="default"/>
      </items>
    </pivotField>
    <pivotField axis="axisRow" compact="0" outline="0" showAll="0" sortType="ascending" defaultSubtotal="0">
      <items count="8">
        <item x="0"/>
        <item sd="0" x="6"/>
        <item x="5"/>
        <item x="4"/>
        <item x="2"/>
        <item x="3"/>
        <item x="1"/>
        <item x="7"/>
      </items>
    </pivotField>
    <pivotField compact="0" outline="0" showAll="0"/>
  </pivotFields>
  <rowFields count="8">
    <field x="22"/>
    <field x="4"/>
    <field x="2"/>
    <field x="3"/>
    <field x="0"/>
    <field x="7"/>
    <field x="8"/>
    <field x="21"/>
  </rowFields>
  <rowItems count="4">
    <i>
      <x v="2"/>
      <x v="2"/>
      <x v="201"/>
      <x v="104"/>
      <x v="1233"/>
      <x v="396"/>
      <x v="118"/>
      <x v="1"/>
    </i>
    <i r="4">
      <x v="1234"/>
      <x v="396"/>
      <x v="118"/>
      <x v="1"/>
    </i>
    <i r="4">
      <x v="1235"/>
      <x v="396"/>
      <x v="118"/>
      <x v="1"/>
    </i>
    <i t="grand">
      <x/>
    </i>
  </rowItems>
  <colItems count="1">
    <i/>
  </colItems>
  <pageFields count="1">
    <pageField fld="1" hier="-1"/>
  </pageFields>
  <formats count="1454">
    <format dxfId="6288">
      <pivotArea dataOnly="0" labelOnly="1" outline="0" fieldPosition="0">
        <references count="5">
          <reference field="2" count="1" selected="0">
            <x v="25"/>
          </reference>
          <reference field="3" count="1" selected="0">
            <x v="140"/>
          </reference>
          <reference field="8" count="1" selected="0">
            <x v="27"/>
          </reference>
          <reference field="21" count="1">
            <x v="1"/>
          </reference>
          <reference field="22" count="1" selected="0">
            <x v="0"/>
          </reference>
        </references>
      </pivotArea>
    </format>
    <format dxfId="6287">
      <pivotArea dataOnly="0" labelOnly="1" outline="0" fieldPosition="0">
        <references count="5">
          <reference field="2" count="1" selected="0">
            <x v="167"/>
          </reference>
          <reference field="3" count="1" selected="0">
            <x v="106"/>
          </reference>
          <reference field="8" count="1" selected="0">
            <x v="27"/>
          </reference>
          <reference field="21" count="1">
            <x v="1"/>
          </reference>
          <reference field="22" count="1" selected="0">
            <x v="0"/>
          </reference>
        </references>
      </pivotArea>
    </format>
    <format dxfId="6286">
      <pivotArea dataOnly="0" labelOnly="1" outline="0" fieldPosition="0">
        <references count="5">
          <reference field="2" count="1" selected="0">
            <x v="24"/>
          </reference>
          <reference field="3" count="1" selected="0">
            <x v="359"/>
          </reference>
          <reference field="8" count="1" selected="0">
            <x v="25"/>
          </reference>
          <reference field="21" count="1">
            <x v="1"/>
          </reference>
          <reference field="22" count="1" selected="0">
            <x v="1"/>
          </reference>
        </references>
      </pivotArea>
    </format>
    <format dxfId="6285">
      <pivotArea dataOnly="0" labelOnly="1" outline="0" fieldPosition="0">
        <references count="5">
          <reference field="2" count="1" selected="0">
            <x v="133"/>
          </reference>
          <reference field="3" count="1" selected="0">
            <x v="184"/>
          </reference>
          <reference field="8" count="1" selected="0">
            <x v="21"/>
          </reference>
          <reference field="21" count="1">
            <x v="6"/>
          </reference>
          <reference field="22" count="1" selected="0">
            <x v="1"/>
          </reference>
        </references>
      </pivotArea>
    </format>
    <format dxfId="6284">
      <pivotArea dataOnly="0" labelOnly="1" outline="0" fieldPosition="0">
        <references count="5">
          <reference field="2" count="1" selected="0">
            <x v="134"/>
          </reference>
          <reference field="3" count="1" selected="0">
            <x v="263"/>
          </reference>
          <reference field="8" count="1" selected="0">
            <x v="24"/>
          </reference>
          <reference field="21" count="1">
            <x v="1"/>
          </reference>
          <reference field="22" count="1" selected="0">
            <x v="1"/>
          </reference>
        </references>
      </pivotArea>
    </format>
    <format dxfId="6283">
      <pivotArea dataOnly="0" labelOnly="1" outline="0" fieldPosition="0">
        <references count="5">
          <reference field="2" count="1" selected="0">
            <x v="135"/>
          </reference>
          <reference field="3" count="1" selected="0">
            <x v="85"/>
          </reference>
          <reference field="8" count="1" selected="0">
            <x v="18"/>
          </reference>
          <reference field="21" count="1">
            <x v="1"/>
          </reference>
          <reference field="22" count="1" selected="0">
            <x v="1"/>
          </reference>
        </references>
      </pivotArea>
    </format>
    <format dxfId="6282">
      <pivotArea dataOnly="0" labelOnly="1" outline="0" fieldPosition="0">
        <references count="5">
          <reference field="2" count="1" selected="0">
            <x v="136"/>
          </reference>
          <reference field="3" count="1" selected="0">
            <x v="64"/>
          </reference>
          <reference field="8" count="1" selected="0">
            <x v="12"/>
          </reference>
          <reference field="21" count="1">
            <x v="6"/>
          </reference>
          <reference field="22" count="1" selected="0">
            <x v="1"/>
          </reference>
        </references>
      </pivotArea>
    </format>
    <format dxfId="6281">
      <pivotArea dataOnly="0" labelOnly="1" outline="0" fieldPosition="0">
        <references count="5">
          <reference field="2" count="1" selected="0">
            <x v="139"/>
          </reference>
          <reference field="3" count="1" selected="0">
            <x v="40"/>
          </reference>
          <reference field="8" count="1" selected="0">
            <x v="20"/>
          </reference>
          <reference field="21" count="1">
            <x v="6"/>
          </reference>
          <reference field="22" count="1" selected="0">
            <x v="1"/>
          </reference>
        </references>
      </pivotArea>
    </format>
    <format dxfId="6280">
      <pivotArea dataOnly="0" labelOnly="1" outline="0" fieldPosition="0">
        <references count="5">
          <reference field="2" count="1" selected="0">
            <x v="207"/>
          </reference>
          <reference field="3" count="1" selected="0">
            <x v="15"/>
          </reference>
          <reference field="8" count="1" selected="0">
            <x v="23"/>
          </reference>
          <reference field="21" count="1">
            <x v="6"/>
          </reference>
          <reference field="22" count="1" selected="0">
            <x v="1"/>
          </reference>
        </references>
      </pivotArea>
    </format>
    <format dxfId="6279">
      <pivotArea dataOnly="0" labelOnly="1" outline="0" fieldPosition="0">
        <references count="5">
          <reference field="2" count="1" selected="0">
            <x v="208"/>
          </reference>
          <reference field="3" count="1" selected="0">
            <x v="407"/>
          </reference>
          <reference field="8" count="1" selected="0">
            <x v="14"/>
          </reference>
          <reference field="21" count="1">
            <x v="6"/>
          </reference>
          <reference field="22" count="1" selected="0">
            <x v="1"/>
          </reference>
        </references>
      </pivotArea>
    </format>
    <format dxfId="6278">
      <pivotArea dataOnly="0" labelOnly="1" outline="0" fieldPosition="0">
        <references count="5">
          <reference field="2" count="1" selected="0">
            <x v="211"/>
          </reference>
          <reference field="3" count="1" selected="0">
            <x v="13"/>
          </reference>
          <reference field="8" count="1" selected="0">
            <x v="14"/>
          </reference>
          <reference field="21" count="1">
            <x v="6"/>
          </reference>
          <reference field="22" count="1" selected="0">
            <x v="1"/>
          </reference>
        </references>
      </pivotArea>
    </format>
    <format dxfId="6277">
      <pivotArea dataOnly="0" labelOnly="1" outline="0" fieldPosition="0">
        <references count="5">
          <reference field="2" count="1" selected="0">
            <x v="269"/>
          </reference>
          <reference field="3" count="1" selected="0">
            <x v="380"/>
          </reference>
          <reference field="8" count="1" selected="0">
            <x v="5"/>
          </reference>
          <reference field="21" count="1">
            <x v="6"/>
          </reference>
          <reference field="22" count="1" selected="0">
            <x v="1"/>
          </reference>
        </references>
      </pivotArea>
    </format>
    <format dxfId="6276">
      <pivotArea dataOnly="0" labelOnly="1" outline="0" fieldPosition="0">
        <references count="5">
          <reference field="2" count="1" selected="0">
            <x v="271"/>
          </reference>
          <reference field="3" count="1" selected="0">
            <x v="238"/>
          </reference>
          <reference field="8" count="1" selected="0">
            <x v="7"/>
          </reference>
          <reference field="21" count="1">
            <x v="1"/>
          </reference>
          <reference field="22" count="1" selected="0">
            <x v="1"/>
          </reference>
        </references>
      </pivotArea>
    </format>
    <format dxfId="6275">
      <pivotArea dataOnly="0" labelOnly="1" outline="0" fieldPosition="0">
        <references count="5">
          <reference field="2" count="1" selected="0">
            <x v="290"/>
          </reference>
          <reference field="3" count="1" selected="0">
            <x v="307"/>
          </reference>
          <reference field="8" count="1" selected="0">
            <x v="23"/>
          </reference>
          <reference field="21" count="1">
            <x v="6"/>
          </reference>
          <reference field="22" count="1" selected="0">
            <x v="1"/>
          </reference>
        </references>
      </pivotArea>
    </format>
    <format dxfId="6274">
      <pivotArea dataOnly="0" labelOnly="1" outline="0" fieldPosition="0">
        <references count="5">
          <reference field="2" count="1" selected="0">
            <x v="327"/>
          </reference>
          <reference field="3" count="1" selected="0">
            <x v="474"/>
          </reference>
          <reference field="8" count="1" selected="0">
            <x v="11"/>
          </reference>
          <reference field="21" count="1">
            <x v="6"/>
          </reference>
          <reference field="22" count="1" selected="0">
            <x v="1"/>
          </reference>
        </references>
      </pivotArea>
    </format>
    <format dxfId="6273">
      <pivotArea dataOnly="0" labelOnly="1" outline="0" fieldPosition="0">
        <references count="5">
          <reference field="2" count="1" selected="0">
            <x v="328"/>
          </reference>
          <reference field="3" count="1" selected="0">
            <x v="374"/>
          </reference>
          <reference field="8" count="1" selected="0">
            <x v="13"/>
          </reference>
          <reference field="21" count="1">
            <x v="6"/>
          </reference>
          <reference field="22" count="1" selected="0">
            <x v="1"/>
          </reference>
        </references>
      </pivotArea>
    </format>
    <format dxfId="6272">
      <pivotArea dataOnly="0" labelOnly="1" outline="0" fieldPosition="0">
        <references count="5">
          <reference field="2" count="1" selected="0">
            <x v="330"/>
          </reference>
          <reference field="3" count="1" selected="0">
            <x v="276"/>
          </reference>
          <reference field="8" count="1" selected="0">
            <x v="19"/>
          </reference>
          <reference field="21" count="1">
            <x v="6"/>
          </reference>
          <reference field="22" count="1" selected="0">
            <x v="1"/>
          </reference>
        </references>
      </pivotArea>
    </format>
    <format dxfId="6271">
      <pivotArea dataOnly="0" labelOnly="1" outline="0" fieldPosition="0">
        <references count="5">
          <reference field="2" count="1" selected="0">
            <x v="333"/>
          </reference>
          <reference field="3" count="1" selected="0">
            <x v="397"/>
          </reference>
          <reference field="8" count="1" selected="0">
            <x v="15"/>
          </reference>
          <reference field="21" count="1">
            <x v="2"/>
          </reference>
          <reference field="22" count="1" selected="0">
            <x v="1"/>
          </reference>
        </references>
      </pivotArea>
    </format>
    <format dxfId="6270">
      <pivotArea dataOnly="0" labelOnly="1" outline="0" fieldPosition="0">
        <references count="5">
          <reference field="2" count="1" selected="0">
            <x v="334"/>
          </reference>
          <reference field="3" count="1" selected="0">
            <x v="349"/>
          </reference>
          <reference field="8" count="1" selected="0">
            <x v="165"/>
          </reference>
          <reference field="21" count="1">
            <x v="6"/>
          </reference>
          <reference field="22" count="1" selected="0">
            <x v="1"/>
          </reference>
        </references>
      </pivotArea>
    </format>
    <format dxfId="6269">
      <pivotArea dataOnly="0" labelOnly="1" outline="0" fieldPosition="0">
        <references count="5">
          <reference field="2" count="1" selected="0">
            <x v="405"/>
          </reference>
          <reference field="3" count="1" selected="0">
            <x v="203"/>
          </reference>
          <reference field="8" count="1" selected="0">
            <x v="8"/>
          </reference>
          <reference field="21" count="1">
            <x v="6"/>
          </reference>
          <reference field="22" count="1" selected="0">
            <x v="1"/>
          </reference>
        </references>
      </pivotArea>
    </format>
    <format dxfId="6268">
      <pivotArea dataOnly="0" labelOnly="1" outline="0" fieldPosition="0">
        <references count="5">
          <reference field="2" count="1" selected="0">
            <x v="282"/>
          </reference>
          <reference field="3" count="1" selected="0">
            <x v="388"/>
          </reference>
          <reference field="8" count="1" selected="0">
            <x v="25"/>
          </reference>
          <reference field="21" count="1">
            <x v="2"/>
          </reference>
          <reference field="22" count="1" selected="0">
            <x v="2"/>
          </reference>
        </references>
      </pivotArea>
    </format>
    <format dxfId="6267">
      <pivotArea dataOnly="0" labelOnly="1" outline="0" fieldPosition="0">
        <references count="5">
          <reference field="2" count="1" selected="0">
            <x v="323"/>
          </reference>
          <reference field="3" count="1" selected="0">
            <x v="433"/>
          </reference>
          <reference field="8" count="1" selected="0">
            <x v="22"/>
          </reference>
          <reference field="21" count="1">
            <x v="1"/>
          </reference>
          <reference field="22" count="1" selected="0">
            <x v="2"/>
          </reference>
        </references>
      </pivotArea>
    </format>
    <format dxfId="6266">
      <pivotArea dataOnly="0" labelOnly="1" outline="0" fieldPosition="0">
        <references count="5">
          <reference field="2" count="1" selected="0">
            <x v="403"/>
          </reference>
          <reference field="3" count="1" selected="0">
            <x v="415"/>
          </reference>
          <reference field="8" count="1" selected="0">
            <x v="25"/>
          </reference>
          <reference field="21" count="1">
            <x v="1"/>
          </reference>
          <reference field="22" count="1" selected="0">
            <x v="2"/>
          </reference>
        </references>
      </pivotArea>
    </format>
    <format dxfId="6265">
      <pivotArea dataOnly="0" labelOnly="1" outline="0" fieldPosition="0">
        <references count="5">
          <reference field="2" count="1" selected="0">
            <x v="97"/>
          </reference>
          <reference field="3" count="1" selected="0">
            <x v="20"/>
          </reference>
          <reference field="8" count="1" selected="0">
            <x v="15"/>
          </reference>
          <reference field="21" count="1">
            <x v="1"/>
          </reference>
          <reference field="22" count="1" selected="0">
            <x v="3"/>
          </reference>
        </references>
      </pivotArea>
    </format>
    <format dxfId="6264">
      <pivotArea dataOnly="0" labelOnly="1" outline="0" fieldPosition="0">
        <references count="5">
          <reference field="2" count="1" selected="0">
            <x v="98"/>
          </reference>
          <reference field="3" count="1" selected="0">
            <x v="22"/>
          </reference>
          <reference field="8" count="1" selected="0">
            <x v="16"/>
          </reference>
          <reference field="21" count="1">
            <x v="1"/>
          </reference>
          <reference field="22" count="1" selected="0">
            <x v="3"/>
          </reference>
        </references>
      </pivotArea>
    </format>
    <format dxfId="6263">
      <pivotArea dataOnly="0" labelOnly="1" outline="0" fieldPosition="0">
        <references count="5">
          <reference field="2" count="1" selected="0">
            <x v="351"/>
          </reference>
          <reference field="3" count="1" selected="0">
            <x v="334"/>
          </reference>
          <reference field="8" count="1" selected="0">
            <x v="10"/>
          </reference>
          <reference field="21" count="1">
            <x v="6"/>
          </reference>
          <reference field="22" count="1" selected="0">
            <x v="3"/>
          </reference>
        </references>
      </pivotArea>
    </format>
    <format dxfId="6262">
      <pivotArea dataOnly="0" labelOnly="1" outline="0" fieldPosition="0">
        <references count="5">
          <reference field="2" count="1" selected="0">
            <x v="410"/>
          </reference>
          <reference field="3" count="1" selected="0">
            <x v="416"/>
          </reference>
          <reference field="8" count="1" selected="0">
            <x v="165"/>
          </reference>
          <reference field="21" count="1">
            <x v="1"/>
          </reference>
          <reference field="22" count="1" selected="0">
            <x v="3"/>
          </reference>
        </references>
      </pivotArea>
    </format>
    <format dxfId="6261">
      <pivotArea dataOnly="0" labelOnly="1" outline="0" fieldPosition="0">
        <references count="5">
          <reference field="2" count="1" selected="0">
            <x v="124"/>
          </reference>
          <reference field="3" count="1" selected="0">
            <x v="152"/>
          </reference>
          <reference field="8" count="1" selected="0">
            <x v="25"/>
          </reference>
          <reference field="21" count="1">
            <x v="1"/>
          </reference>
          <reference field="22" count="1" selected="0">
            <x v="4"/>
          </reference>
        </references>
      </pivotArea>
    </format>
    <format dxfId="6260">
      <pivotArea dataOnly="0" labelOnly="1" outline="0" fieldPosition="0">
        <references count="5">
          <reference field="2" count="1" selected="0">
            <x v="356"/>
          </reference>
          <reference field="3" count="1" selected="0">
            <x v="322"/>
          </reference>
          <reference field="8" count="1" selected="0">
            <x v="26"/>
          </reference>
          <reference field="21" count="1">
            <x v="3"/>
          </reference>
          <reference field="22" count="1" selected="0">
            <x v="4"/>
          </reference>
        </references>
      </pivotArea>
    </format>
    <format dxfId="6259">
      <pivotArea dataOnly="0" labelOnly="1" outline="0" fieldPosition="0">
        <references count="5">
          <reference field="2" count="1" selected="0">
            <x v="160"/>
          </reference>
          <reference field="3" count="1" selected="0">
            <x v="312"/>
          </reference>
          <reference field="8" count="1" selected="0">
            <x v="14"/>
          </reference>
          <reference field="21" count="1">
            <x v="1"/>
          </reference>
          <reference field="22" count="1" selected="0">
            <x v="5"/>
          </reference>
        </references>
      </pivotArea>
    </format>
    <format dxfId="6258">
      <pivotArea dataOnly="0" labelOnly="1" outline="0" fieldPosition="0">
        <references count="5">
          <reference field="2" count="1" selected="0">
            <x v="47"/>
          </reference>
          <reference field="3" count="1" selected="0">
            <x v="412"/>
          </reference>
          <reference field="8" count="1" selected="0">
            <x v="165"/>
          </reference>
          <reference field="21" count="1">
            <x v="6"/>
          </reference>
          <reference field="22" count="1" selected="0">
            <x v="6"/>
          </reference>
        </references>
      </pivotArea>
    </format>
    <format dxfId="6257">
      <pivotArea dataOnly="0" labelOnly="1" outline="0" fieldPosition="0">
        <references count="4">
          <reference field="2" count="1" selected="0">
            <x v="25"/>
          </reference>
          <reference field="3" count="1" selected="0">
            <x v="140"/>
          </reference>
          <reference field="8" count="1">
            <x v="27"/>
          </reference>
          <reference field="22" count="1" selected="0">
            <x v="0"/>
          </reference>
        </references>
      </pivotArea>
    </format>
    <format dxfId="6256">
      <pivotArea dataOnly="0" labelOnly="1" outline="0" fieldPosition="0">
        <references count="4">
          <reference field="2" count="1" selected="0">
            <x v="24"/>
          </reference>
          <reference field="3" count="1" selected="0">
            <x v="359"/>
          </reference>
          <reference field="8" count="1">
            <x v="25"/>
          </reference>
          <reference field="22" count="1" selected="0">
            <x v="1"/>
          </reference>
        </references>
      </pivotArea>
    </format>
    <format dxfId="6255">
      <pivotArea dataOnly="0" labelOnly="1" outline="0" fieldPosition="0">
        <references count="4">
          <reference field="2" count="1" selected="0">
            <x v="133"/>
          </reference>
          <reference field="3" count="1" selected="0">
            <x v="184"/>
          </reference>
          <reference field="8" count="1">
            <x v="21"/>
          </reference>
          <reference field="22" count="1" selected="0">
            <x v="1"/>
          </reference>
        </references>
      </pivotArea>
    </format>
    <format dxfId="6254">
      <pivotArea dataOnly="0" labelOnly="1" outline="0" fieldPosition="0">
        <references count="4">
          <reference field="2" count="1" selected="0">
            <x v="134"/>
          </reference>
          <reference field="3" count="1" selected="0">
            <x v="263"/>
          </reference>
          <reference field="8" count="1">
            <x v="24"/>
          </reference>
          <reference field="22" count="1" selected="0">
            <x v="1"/>
          </reference>
        </references>
      </pivotArea>
    </format>
    <format dxfId="6253">
      <pivotArea dataOnly="0" labelOnly="1" outline="0" fieldPosition="0">
        <references count="4">
          <reference field="2" count="1" selected="0">
            <x v="135"/>
          </reference>
          <reference field="3" count="1" selected="0">
            <x v="85"/>
          </reference>
          <reference field="8" count="1">
            <x v="18"/>
          </reference>
          <reference field="22" count="1" selected="0">
            <x v="1"/>
          </reference>
        </references>
      </pivotArea>
    </format>
    <format dxfId="6252">
      <pivotArea dataOnly="0" labelOnly="1" outline="0" fieldPosition="0">
        <references count="4">
          <reference field="2" count="1" selected="0">
            <x v="136"/>
          </reference>
          <reference field="3" count="1" selected="0">
            <x v="64"/>
          </reference>
          <reference field="8" count="1">
            <x v="12"/>
          </reference>
          <reference field="22" count="1" selected="0">
            <x v="1"/>
          </reference>
        </references>
      </pivotArea>
    </format>
    <format dxfId="6251">
      <pivotArea dataOnly="0" labelOnly="1" outline="0" fieldPosition="0">
        <references count="4">
          <reference field="2" count="1" selected="0">
            <x v="139"/>
          </reference>
          <reference field="3" count="1" selected="0">
            <x v="40"/>
          </reference>
          <reference field="8" count="1">
            <x v="20"/>
          </reference>
          <reference field="22" count="1" selected="0">
            <x v="1"/>
          </reference>
        </references>
      </pivotArea>
    </format>
    <format dxfId="6250">
      <pivotArea dataOnly="0" labelOnly="1" outline="0" fieldPosition="0">
        <references count="4">
          <reference field="2" count="1" selected="0">
            <x v="207"/>
          </reference>
          <reference field="3" count="1" selected="0">
            <x v="15"/>
          </reference>
          <reference field="8" count="1">
            <x v="23"/>
          </reference>
          <reference field="22" count="1" selected="0">
            <x v="1"/>
          </reference>
        </references>
      </pivotArea>
    </format>
    <format dxfId="6249">
      <pivotArea dataOnly="0" labelOnly="1" outline="0" fieldPosition="0">
        <references count="4">
          <reference field="2" count="1" selected="0">
            <x v="208"/>
          </reference>
          <reference field="3" count="1" selected="0">
            <x v="407"/>
          </reference>
          <reference field="8" count="1">
            <x v="14"/>
          </reference>
          <reference field="22" count="1" selected="0">
            <x v="1"/>
          </reference>
        </references>
      </pivotArea>
    </format>
    <format dxfId="6248">
      <pivotArea dataOnly="0" labelOnly="1" outline="0" fieldPosition="0">
        <references count="4">
          <reference field="2" count="1" selected="0">
            <x v="211"/>
          </reference>
          <reference field="3" count="1" selected="0">
            <x v="13"/>
          </reference>
          <reference field="8" count="1">
            <x v="14"/>
          </reference>
          <reference field="22" count="1" selected="0">
            <x v="1"/>
          </reference>
        </references>
      </pivotArea>
    </format>
    <format dxfId="6247">
      <pivotArea dataOnly="0" labelOnly="1" outline="0" fieldPosition="0">
        <references count="4">
          <reference field="2" count="1" selected="0">
            <x v="269"/>
          </reference>
          <reference field="3" count="1" selected="0">
            <x v="380"/>
          </reference>
          <reference field="8" count="1">
            <x v="5"/>
          </reference>
          <reference field="22" count="1" selected="0">
            <x v="1"/>
          </reference>
        </references>
      </pivotArea>
    </format>
    <format dxfId="6246">
      <pivotArea dataOnly="0" labelOnly="1" outline="0" fieldPosition="0">
        <references count="4">
          <reference field="2" count="1" selected="0">
            <x v="271"/>
          </reference>
          <reference field="3" count="1" selected="0">
            <x v="238"/>
          </reference>
          <reference field="8" count="1">
            <x v="7"/>
          </reference>
          <reference field="22" count="1" selected="0">
            <x v="1"/>
          </reference>
        </references>
      </pivotArea>
    </format>
    <format dxfId="6245">
      <pivotArea dataOnly="0" labelOnly="1" outline="0" fieldPosition="0">
        <references count="4">
          <reference field="2" count="1" selected="0">
            <x v="290"/>
          </reference>
          <reference field="3" count="1" selected="0">
            <x v="307"/>
          </reference>
          <reference field="8" count="1">
            <x v="23"/>
          </reference>
          <reference field="22" count="1" selected="0">
            <x v="1"/>
          </reference>
        </references>
      </pivotArea>
    </format>
    <format dxfId="6244">
      <pivotArea dataOnly="0" labelOnly="1" outline="0" fieldPosition="0">
        <references count="4">
          <reference field="2" count="1" selected="0">
            <x v="327"/>
          </reference>
          <reference field="3" count="1" selected="0">
            <x v="474"/>
          </reference>
          <reference field="8" count="1">
            <x v="11"/>
          </reference>
          <reference field="22" count="1" selected="0">
            <x v="1"/>
          </reference>
        </references>
      </pivotArea>
    </format>
    <format dxfId="6243">
      <pivotArea dataOnly="0" labelOnly="1" outline="0" fieldPosition="0">
        <references count="4">
          <reference field="2" count="1" selected="0">
            <x v="328"/>
          </reference>
          <reference field="3" count="1" selected="0">
            <x v="374"/>
          </reference>
          <reference field="8" count="1">
            <x v="13"/>
          </reference>
          <reference field="22" count="1" selected="0">
            <x v="1"/>
          </reference>
        </references>
      </pivotArea>
    </format>
    <format dxfId="6242">
      <pivotArea dataOnly="0" labelOnly="1" outline="0" fieldPosition="0">
        <references count="4">
          <reference field="2" count="1" selected="0">
            <x v="330"/>
          </reference>
          <reference field="3" count="1" selected="0">
            <x v="276"/>
          </reference>
          <reference field="8" count="1">
            <x v="19"/>
          </reference>
          <reference field="22" count="1" selected="0">
            <x v="1"/>
          </reference>
        </references>
      </pivotArea>
    </format>
    <format dxfId="6241">
      <pivotArea dataOnly="0" labelOnly="1" outline="0" fieldPosition="0">
        <references count="4">
          <reference field="2" count="1" selected="0">
            <x v="333"/>
          </reference>
          <reference field="3" count="1" selected="0">
            <x v="397"/>
          </reference>
          <reference field="8" count="1">
            <x v="15"/>
          </reference>
          <reference field="22" count="1" selected="0">
            <x v="1"/>
          </reference>
        </references>
      </pivotArea>
    </format>
    <format dxfId="6240">
      <pivotArea dataOnly="0" labelOnly="1" outline="0" fieldPosition="0">
        <references count="4">
          <reference field="2" count="1" selected="0">
            <x v="334"/>
          </reference>
          <reference field="3" count="1" selected="0">
            <x v="349"/>
          </reference>
          <reference field="8" count="1">
            <x v="165"/>
          </reference>
          <reference field="22" count="1" selected="0">
            <x v="1"/>
          </reference>
        </references>
      </pivotArea>
    </format>
    <format dxfId="6239">
      <pivotArea dataOnly="0" labelOnly="1" outline="0" fieldPosition="0">
        <references count="4">
          <reference field="2" count="1" selected="0">
            <x v="405"/>
          </reference>
          <reference field="3" count="1" selected="0">
            <x v="203"/>
          </reference>
          <reference field="8" count="1">
            <x v="8"/>
          </reference>
          <reference field="22" count="1" selected="0">
            <x v="1"/>
          </reference>
        </references>
      </pivotArea>
    </format>
    <format dxfId="6238">
      <pivotArea dataOnly="0" labelOnly="1" outline="0" fieldPosition="0">
        <references count="4">
          <reference field="2" count="1" selected="0">
            <x v="282"/>
          </reference>
          <reference field="3" count="1" selected="0">
            <x v="388"/>
          </reference>
          <reference field="8" count="1">
            <x v="25"/>
          </reference>
          <reference field="22" count="1" selected="0">
            <x v="2"/>
          </reference>
        </references>
      </pivotArea>
    </format>
    <format dxfId="6237">
      <pivotArea dataOnly="0" labelOnly="1" outline="0" fieldPosition="0">
        <references count="4">
          <reference field="2" count="1" selected="0">
            <x v="323"/>
          </reference>
          <reference field="3" count="1" selected="0">
            <x v="433"/>
          </reference>
          <reference field="8" count="1">
            <x v="22"/>
          </reference>
          <reference field="22" count="1" selected="0">
            <x v="2"/>
          </reference>
        </references>
      </pivotArea>
    </format>
    <format dxfId="6236">
      <pivotArea dataOnly="0" labelOnly="1" outline="0" fieldPosition="0">
        <references count="4">
          <reference field="2" count="1" selected="0">
            <x v="403"/>
          </reference>
          <reference field="3" count="1" selected="0">
            <x v="415"/>
          </reference>
          <reference field="8" count="1">
            <x v="25"/>
          </reference>
          <reference field="22" count="1" selected="0">
            <x v="2"/>
          </reference>
        </references>
      </pivotArea>
    </format>
    <format dxfId="6235">
      <pivotArea dataOnly="0" labelOnly="1" outline="0" fieldPosition="0">
        <references count="4">
          <reference field="2" count="1" selected="0">
            <x v="97"/>
          </reference>
          <reference field="3" count="1" selected="0">
            <x v="20"/>
          </reference>
          <reference field="8" count="1">
            <x v="15"/>
          </reference>
          <reference field="22" count="1" selected="0">
            <x v="3"/>
          </reference>
        </references>
      </pivotArea>
    </format>
    <format dxfId="6234">
      <pivotArea dataOnly="0" labelOnly="1" outline="0" fieldPosition="0">
        <references count="4">
          <reference field="2" count="1" selected="0">
            <x v="98"/>
          </reference>
          <reference field="3" count="1" selected="0">
            <x v="22"/>
          </reference>
          <reference field="8" count="1">
            <x v="16"/>
          </reference>
          <reference field="22" count="1" selected="0">
            <x v="3"/>
          </reference>
        </references>
      </pivotArea>
    </format>
    <format dxfId="6233">
      <pivotArea dataOnly="0" labelOnly="1" outline="0" fieldPosition="0">
        <references count="4">
          <reference field="2" count="1" selected="0">
            <x v="351"/>
          </reference>
          <reference field="3" count="1" selected="0">
            <x v="334"/>
          </reference>
          <reference field="8" count="1">
            <x v="10"/>
          </reference>
          <reference field="22" count="1" selected="0">
            <x v="3"/>
          </reference>
        </references>
      </pivotArea>
    </format>
    <format dxfId="6232">
      <pivotArea dataOnly="0" labelOnly="1" outline="0" fieldPosition="0">
        <references count="4">
          <reference field="2" count="1" selected="0">
            <x v="410"/>
          </reference>
          <reference field="3" count="1" selected="0">
            <x v="416"/>
          </reference>
          <reference field="8" count="1">
            <x v="165"/>
          </reference>
          <reference field="22" count="1" selected="0">
            <x v="3"/>
          </reference>
        </references>
      </pivotArea>
    </format>
    <format dxfId="6231">
      <pivotArea dataOnly="0" labelOnly="1" outline="0" fieldPosition="0">
        <references count="4">
          <reference field="2" count="1" selected="0">
            <x v="124"/>
          </reference>
          <reference field="3" count="1" selected="0">
            <x v="152"/>
          </reference>
          <reference field="8" count="1">
            <x v="25"/>
          </reference>
          <reference field="22" count="1" selected="0">
            <x v="4"/>
          </reference>
        </references>
      </pivotArea>
    </format>
    <format dxfId="6230">
      <pivotArea dataOnly="0" labelOnly="1" outline="0" fieldPosition="0">
        <references count="4">
          <reference field="2" count="1" selected="0">
            <x v="356"/>
          </reference>
          <reference field="3" count="1" selected="0">
            <x v="322"/>
          </reference>
          <reference field="8" count="1">
            <x v="26"/>
          </reference>
          <reference field="22" count="1" selected="0">
            <x v="4"/>
          </reference>
        </references>
      </pivotArea>
    </format>
    <format dxfId="6229">
      <pivotArea dataOnly="0" labelOnly="1" outline="0" fieldPosition="0">
        <references count="4">
          <reference field="2" count="1" selected="0">
            <x v="160"/>
          </reference>
          <reference field="3" count="1" selected="0">
            <x v="312"/>
          </reference>
          <reference field="8" count="1">
            <x v="14"/>
          </reference>
          <reference field="22" count="1" selected="0">
            <x v="5"/>
          </reference>
        </references>
      </pivotArea>
    </format>
    <format dxfId="6228">
      <pivotArea dataOnly="0" labelOnly="1" outline="0" fieldPosition="0">
        <references count="4">
          <reference field="2" count="1" selected="0">
            <x v="47"/>
          </reference>
          <reference field="3" count="1" selected="0">
            <x v="412"/>
          </reference>
          <reference field="8" count="1">
            <x v="165"/>
          </reference>
          <reference field="22" count="1" selected="0">
            <x v="6"/>
          </reference>
        </references>
      </pivotArea>
    </format>
    <format dxfId="6227">
      <pivotArea dataOnly="0" labelOnly="1" outline="0" fieldPosition="0">
        <references count="4">
          <reference field="2" count="1" selected="0">
            <x v="112"/>
          </reference>
          <reference field="3" count="1" selected="0">
            <x v="22"/>
          </reference>
          <reference field="7" count="1">
            <x v="491"/>
          </reference>
          <reference field="22" count="1" selected="0">
            <x v="3"/>
          </reference>
        </references>
      </pivotArea>
    </format>
    <format dxfId="6226">
      <pivotArea dataOnly="0" labelOnly="1" outline="0" fieldPosition="0">
        <references count="4">
          <reference field="2" count="1" selected="0">
            <x v="496"/>
          </reference>
          <reference field="3" count="1" selected="0">
            <x v="546"/>
          </reference>
          <reference field="7" count="1">
            <x v="495"/>
          </reference>
          <reference field="22" count="1" selected="0">
            <x v="3"/>
          </reference>
        </references>
      </pivotArea>
    </format>
    <format dxfId="6225">
      <pivotArea dataOnly="0" labelOnly="1" outline="0" fieldPosition="0">
        <references count="4">
          <reference field="2" count="1" selected="0">
            <x v="419"/>
          </reference>
          <reference field="3" count="1" selected="0">
            <x v="232"/>
          </reference>
          <reference field="7" count="1">
            <x v="524"/>
          </reference>
          <reference field="22" count="1" selected="0">
            <x v="5"/>
          </reference>
        </references>
      </pivotArea>
    </format>
    <format dxfId="6224">
      <pivotArea dataOnly="0" labelOnly="1" outline="0" fieldPosition="0">
        <references count="4">
          <reference field="2" count="1" selected="0">
            <x v="419"/>
          </reference>
          <reference field="3" count="1" selected="0">
            <x v="445"/>
          </reference>
          <reference field="7" count="1">
            <x v="504"/>
          </reference>
          <reference field="22" count="1" selected="0">
            <x v="5"/>
          </reference>
        </references>
      </pivotArea>
    </format>
    <format dxfId="6223">
      <pivotArea dataOnly="0" labelOnly="1" outline="0" fieldPosition="0">
        <references count="5">
          <reference field="2" count="1" selected="0">
            <x v="112"/>
          </reference>
          <reference field="3" count="1" selected="0">
            <x v="22"/>
          </reference>
          <reference field="7" count="1" selected="0">
            <x v="491"/>
          </reference>
          <reference field="8" count="1">
            <x v="137"/>
          </reference>
          <reference field="22" count="1" selected="0">
            <x v="3"/>
          </reference>
        </references>
      </pivotArea>
    </format>
    <format dxfId="6222">
      <pivotArea dataOnly="0" labelOnly="1" outline="0" fieldPosition="0">
        <references count="5">
          <reference field="2" count="1" selected="0">
            <x v="496"/>
          </reference>
          <reference field="3" count="1" selected="0">
            <x v="546"/>
          </reference>
          <reference field="7" count="1" selected="0">
            <x v="495"/>
          </reference>
          <reference field="8" count="1">
            <x v="138"/>
          </reference>
          <reference field="22" count="1" selected="0">
            <x v="3"/>
          </reference>
        </references>
      </pivotArea>
    </format>
    <format dxfId="6221">
      <pivotArea dataOnly="0" labelOnly="1" outline="0" fieldPosition="0">
        <references count="5">
          <reference field="2" count="1" selected="0">
            <x v="419"/>
          </reference>
          <reference field="3" count="1" selected="0">
            <x v="445"/>
          </reference>
          <reference field="7" count="1" selected="0">
            <x v="504"/>
          </reference>
          <reference field="8" count="1">
            <x v="189"/>
          </reference>
          <reference field="22" count="1" selected="0">
            <x v="5"/>
          </reference>
        </references>
      </pivotArea>
    </format>
    <format dxfId="6220">
      <pivotArea dataOnly="0" labelOnly="1" outline="0" fieldPosition="0">
        <references count="4">
          <reference field="2" count="1" selected="0">
            <x v="81"/>
          </reference>
          <reference field="3" count="1" selected="0">
            <x v="79"/>
          </reference>
          <reference field="7" count="1">
            <x v="491"/>
          </reference>
          <reference field="22" count="1" selected="0">
            <x v="0"/>
          </reference>
        </references>
      </pivotArea>
    </format>
    <format dxfId="6219">
      <pivotArea dataOnly="0" labelOnly="1" outline="0" fieldPosition="0">
        <references count="4">
          <reference field="2" count="1" selected="0">
            <x v="87"/>
          </reference>
          <reference field="3" count="1" selected="0">
            <x v="24"/>
          </reference>
          <reference field="7" count="1">
            <x v="491"/>
          </reference>
          <reference field="22" count="1" selected="0">
            <x v="0"/>
          </reference>
        </references>
      </pivotArea>
    </format>
    <format dxfId="6218">
      <pivotArea dataOnly="0" labelOnly="1" outline="0" fieldPosition="0">
        <references count="4">
          <reference field="2" count="1" selected="0">
            <x v="164"/>
          </reference>
          <reference field="3" count="1" selected="0">
            <x v="215"/>
          </reference>
          <reference field="7" count="1">
            <x v="498"/>
          </reference>
          <reference field="22" count="1" selected="0">
            <x v="0"/>
          </reference>
        </references>
      </pivotArea>
    </format>
    <format dxfId="6217">
      <pivotArea dataOnly="0" labelOnly="1" outline="0" fieldPosition="0">
        <references count="4">
          <reference field="2" count="1" selected="0">
            <x v="215"/>
          </reference>
          <reference field="3" count="1" selected="0">
            <x v="249"/>
          </reference>
          <reference field="7" count="1">
            <x v="498"/>
          </reference>
          <reference field="22" count="1" selected="0">
            <x v="0"/>
          </reference>
        </references>
      </pivotArea>
    </format>
    <format dxfId="6216">
      <pivotArea dataOnly="0" labelOnly="1" outline="0" fieldPosition="0">
        <references count="4">
          <reference field="2" count="1" selected="0">
            <x v="407"/>
          </reference>
          <reference field="3" count="1" selected="0">
            <x v="301"/>
          </reference>
          <reference field="7" count="1">
            <x v="539"/>
          </reference>
          <reference field="22" count="1" selected="0">
            <x v="0"/>
          </reference>
        </references>
      </pivotArea>
    </format>
    <format dxfId="6215">
      <pivotArea dataOnly="0" labelOnly="1" outline="0" fieldPosition="0">
        <references count="5">
          <reference field="2" count="1" selected="0">
            <x v="81"/>
          </reference>
          <reference field="3" count="1" selected="0">
            <x v="79"/>
          </reference>
          <reference field="7" count="1" selected="0">
            <x v="491"/>
          </reference>
          <reference field="8" count="1">
            <x v="108"/>
          </reference>
          <reference field="22" count="1" selected="0">
            <x v="0"/>
          </reference>
        </references>
      </pivotArea>
    </format>
    <format dxfId="6214">
      <pivotArea dataOnly="0" labelOnly="1" outline="0" fieldPosition="0">
        <references count="5">
          <reference field="2" count="1" selected="0">
            <x v="87"/>
          </reference>
          <reference field="3" count="1" selected="0">
            <x v="24"/>
          </reference>
          <reference field="7" count="1" selected="0">
            <x v="491"/>
          </reference>
          <reference field="8" count="1">
            <x v="137"/>
          </reference>
          <reference field="22" count="1" selected="0">
            <x v="0"/>
          </reference>
        </references>
      </pivotArea>
    </format>
    <format dxfId="6213">
      <pivotArea dataOnly="0" labelOnly="1" outline="0" fieldPosition="0">
        <references count="5">
          <reference field="2" count="1" selected="0">
            <x v="164"/>
          </reference>
          <reference field="3" count="1" selected="0">
            <x v="215"/>
          </reference>
          <reference field="7" count="1" selected="0">
            <x v="498"/>
          </reference>
          <reference field="8" count="1">
            <x v="140"/>
          </reference>
          <reference field="22" count="1" selected="0">
            <x v="0"/>
          </reference>
        </references>
      </pivotArea>
    </format>
    <format dxfId="6212">
      <pivotArea dataOnly="0" labelOnly="1" outline="0" fieldPosition="0">
        <references count="5">
          <reference field="2" count="1" selected="0">
            <x v="215"/>
          </reference>
          <reference field="3" count="1" selected="0">
            <x v="249"/>
          </reference>
          <reference field="7" count="1" selected="0">
            <x v="498"/>
          </reference>
          <reference field="8" count="1">
            <x v="113"/>
          </reference>
          <reference field="22" count="1" selected="0">
            <x v="0"/>
          </reference>
        </references>
      </pivotArea>
    </format>
    <format dxfId="6211">
      <pivotArea dataOnly="0" labelOnly="1" outline="0" fieldPosition="0">
        <references count="5">
          <reference field="2" count="1" selected="0">
            <x v="216"/>
          </reference>
          <reference field="3" count="1" selected="0">
            <x v="73"/>
          </reference>
          <reference field="7" count="1" selected="0">
            <x v="484"/>
          </reference>
          <reference field="8" count="1">
            <x v="102"/>
          </reference>
          <reference field="22" count="1" selected="0">
            <x v="0"/>
          </reference>
        </references>
      </pivotArea>
    </format>
    <format dxfId="6210">
      <pivotArea dataOnly="0" labelOnly="1" outline="0" fieldPosition="0">
        <references count="5">
          <reference field="2" count="1" selected="0">
            <x v="497"/>
          </reference>
          <reference field="3" count="1" selected="0">
            <x v="277"/>
          </reference>
          <reference field="7" count="1" selected="0">
            <x v="506"/>
          </reference>
          <reference field="8" count="1">
            <x v="165"/>
          </reference>
          <reference field="22" count="1" selected="0">
            <x v="0"/>
          </reference>
        </references>
      </pivotArea>
    </format>
    <format dxfId="6209">
      <pivotArea dataOnly="0" labelOnly="1" outline="0" fieldPosition="0">
        <references count="6">
          <reference field="2" count="1" selected="0">
            <x v="81"/>
          </reference>
          <reference field="3" count="1" selected="0">
            <x v="79"/>
          </reference>
          <reference field="7" count="1" selected="0">
            <x v="491"/>
          </reference>
          <reference field="8" count="1" selected="0">
            <x v="108"/>
          </reference>
          <reference field="21" count="1">
            <x v="3"/>
          </reference>
          <reference field="22" count="1" selected="0">
            <x v="0"/>
          </reference>
        </references>
      </pivotArea>
    </format>
    <format dxfId="6208">
      <pivotArea dataOnly="0" labelOnly="1" outline="0" fieldPosition="0">
        <references count="6">
          <reference field="2" count="1" selected="0">
            <x v="87"/>
          </reference>
          <reference field="3" count="1" selected="0">
            <x v="24"/>
          </reference>
          <reference field="7" count="1" selected="0">
            <x v="491"/>
          </reference>
          <reference field="8" count="1" selected="0">
            <x v="137"/>
          </reference>
          <reference field="21" count="1">
            <x v="2"/>
          </reference>
          <reference field="22" count="1" selected="0">
            <x v="0"/>
          </reference>
        </references>
      </pivotArea>
    </format>
    <format dxfId="6207">
      <pivotArea dataOnly="0" labelOnly="1" outline="0" fieldPosition="0">
        <references count="6">
          <reference field="2" count="1" selected="0">
            <x v="164"/>
          </reference>
          <reference field="3" count="1" selected="0">
            <x v="215"/>
          </reference>
          <reference field="7" count="1" selected="0">
            <x v="498"/>
          </reference>
          <reference field="8" count="1" selected="0">
            <x v="140"/>
          </reference>
          <reference field="21" count="1">
            <x v="2"/>
          </reference>
          <reference field="22" count="1" selected="0">
            <x v="0"/>
          </reference>
        </references>
      </pivotArea>
    </format>
    <format dxfId="6206">
      <pivotArea dataOnly="0" labelOnly="1" outline="0" fieldPosition="0">
        <references count="6">
          <reference field="2" count="1" selected="0">
            <x v="215"/>
          </reference>
          <reference field="3" count="1" selected="0">
            <x v="249"/>
          </reference>
          <reference field="7" count="1" selected="0">
            <x v="498"/>
          </reference>
          <reference field="8" count="1" selected="0">
            <x v="113"/>
          </reference>
          <reference field="21" count="1">
            <x v="3"/>
          </reference>
          <reference field="22" count="1" selected="0">
            <x v="0"/>
          </reference>
        </references>
      </pivotArea>
    </format>
    <format dxfId="6205">
      <pivotArea dataOnly="0" labelOnly="1" outline="0" fieldPosition="0">
        <references count="6">
          <reference field="2" count="1" selected="0">
            <x v="216"/>
          </reference>
          <reference field="3" count="1" selected="0">
            <x v="73"/>
          </reference>
          <reference field="7" count="1" selected="0">
            <x v="484"/>
          </reference>
          <reference field="8" count="1" selected="0">
            <x v="102"/>
          </reference>
          <reference field="21" count="1">
            <x v="3"/>
          </reference>
          <reference field="22" count="1" selected="0">
            <x v="0"/>
          </reference>
        </references>
      </pivotArea>
    </format>
    <format dxfId="6204">
      <pivotArea dataOnly="0" labelOnly="1" outline="0" fieldPosition="0">
        <references count="6">
          <reference field="2" count="1" selected="0">
            <x v="497"/>
          </reference>
          <reference field="3" count="1" selected="0">
            <x v="277"/>
          </reference>
          <reference field="7" count="1" selected="0">
            <x v="506"/>
          </reference>
          <reference field="8" count="1" selected="0">
            <x v="165"/>
          </reference>
          <reference field="21" count="1">
            <x v="6"/>
          </reference>
          <reference field="22" count="1" selected="0">
            <x v="0"/>
          </reference>
        </references>
      </pivotArea>
    </format>
    <format dxfId="6203">
      <pivotArea dataOnly="0" labelOnly="1" outline="0" fieldPosition="0">
        <references count="6">
          <reference field="2" count="1" selected="0">
            <x v="498"/>
          </reference>
          <reference field="3" count="1" selected="0">
            <x v="547"/>
          </reference>
          <reference field="7" count="1" selected="0">
            <x v="506"/>
          </reference>
          <reference field="8" count="1" selected="0">
            <x v="165"/>
          </reference>
          <reference field="21" count="1">
            <x v="6"/>
          </reference>
          <reference field="22" count="1" selected="0">
            <x v="0"/>
          </reference>
        </references>
      </pivotArea>
    </format>
    <format dxfId="6202">
      <pivotArea dataOnly="0" labelOnly="1" outline="0" fieldPosition="0">
        <references count="6">
          <reference field="2" count="1" selected="0">
            <x v="419"/>
          </reference>
          <reference field="3" count="1" selected="0">
            <x v="257"/>
          </reference>
          <reference field="7" count="1" selected="0">
            <x v="628"/>
          </reference>
          <reference field="8" count="1" selected="0">
            <x v="165"/>
          </reference>
          <reference field="21" count="1">
            <x v="2"/>
          </reference>
          <reference field="22" count="1" selected="0">
            <x v="2"/>
          </reference>
        </references>
      </pivotArea>
    </format>
    <format dxfId="6201">
      <pivotArea dataOnly="0" labelOnly="1" outline="0" fieldPosition="0">
        <references count="6">
          <reference field="2" count="1" selected="0">
            <x v="110"/>
          </reference>
          <reference field="3" count="1" selected="0">
            <x v="86"/>
          </reference>
          <reference field="7" count="1" selected="0">
            <x v="628"/>
          </reference>
          <reference field="8" count="1" selected="0">
            <x v="165"/>
          </reference>
          <reference field="21" count="1">
            <x v="3"/>
          </reference>
          <reference field="22" count="1" selected="0">
            <x v="3"/>
          </reference>
        </references>
      </pivotArea>
    </format>
    <format dxfId="6200">
      <pivotArea dataOnly="0" labelOnly="1" outline="0" fieldPosition="0">
        <references count="6">
          <reference field="2" count="1" selected="0">
            <x v="110"/>
          </reference>
          <reference field="3" count="1" selected="0">
            <x v="87"/>
          </reference>
          <reference field="7" count="1" selected="0">
            <x v="628"/>
          </reference>
          <reference field="8" count="1" selected="0">
            <x v="165"/>
          </reference>
          <reference field="21" count="1">
            <x v="3"/>
          </reference>
          <reference field="22" count="1" selected="0">
            <x v="3"/>
          </reference>
        </references>
      </pivotArea>
    </format>
    <format dxfId="6199">
      <pivotArea dataOnly="0" labelOnly="1" outline="0" fieldPosition="0">
        <references count="6">
          <reference field="2" count="1" selected="0">
            <x v="110"/>
          </reference>
          <reference field="3" count="1" selected="0">
            <x v="88"/>
          </reference>
          <reference field="7" count="1" selected="0">
            <x v="628"/>
          </reference>
          <reference field="8" count="1" selected="0">
            <x v="165"/>
          </reference>
          <reference field="21" count="1">
            <x v="3"/>
          </reference>
          <reference field="22" count="1" selected="0">
            <x v="3"/>
          </reference>
        </references>
      </pivotArea>
    </format>
    <format dxfId="6198">
      <pivotArea dataOnly="0" labelOnly="1" outline="0" fieldPosition="0">
        <references count="6">
          <reference field="2" count="1" selected="0">
            <x v="110"/>
          </reference>
          <reference field="3" count="1" selected="0">
            <x v="89"/>
          </reference>
          <reference field="7" count="1" selected="0">
            <x v="628"/>
          </reference>
          <reference field="8" count="1" selected="0">
            <x v="165"/>
          </reference>
          <reference field="21" count="1">
            <x v="3"/>
          </reference>
          <reference field="22" count="1" selected="0">
            <x v="3"/>
          </reference>
        </references>
      </pivotArea>
    </format>
    <format dxfId="6197">
      <pivotArea dataOnly="0" labelOnly="1" outline="0" fieldPosition="0">
        <references count="6">
          <reference field="2" count="1" selected="0">
            <x v="112"/>
          </reference>
          <reference field="3" count="1" selected="0">
            <x v="22"/>
          </reference>
          <reference field="7" count="1" selected="0">
            <x v="491"/>
          </reference>
          <reference field="8" count="1" selected="0">
            <x v="137"/>
          </reference>
          <reference field="21" count="1">
            <x v="2"/>
          </reference>
          <reference field="22" count="1" selected="0">
            <x v="3"/>
          </reference>
        </references>
      </pivotArea>
    </format>
    <format dxfId="6196">
      <pivotArea dataOnly="0" labelOnly="1" outline="0" fieldPosition="0">
        <references count="6">
          <reference field="2" count="1" selected="0">
            <x v="496"/>
          </reference>
          <reference field="3" count="1" selected="0">
            <x v="546"/>
          </reference>
          <reference field="7" count="1" selected="0">
            <x v="495"/>
          </reference>
          <reference field="8" count="1" selected="0">
            <x v="138"/>
          </reference>
          <reference field="21" count="1">
            <x v="2"/>
          </reference>
          <reference field="22" count="1" selected="0">
            <x v="3"/>
          </reference>
        </references>
      </pivotArea>
    </format>
    <format dxfId="6195">
      <pivotArea dataOnly="0" labelOnly="1" outline="0" fieldPosition="0">
        <references count="6">
          <reference field="2" count="1" selected="0">
            <x v="419"/>
          </reference>
          <reference field="3" count="1" selected="0">
            <x v="232"/>
          </reference>
          <reference field="7" count="1" selected="0">
            <x v="524"/>
          </reference>
          <reference field="8" count="1" selected="0">
            <x v="165"/>
          </reference>
          <reference field="21" count="1">
            <x v="6"/>
          </reference>
          <reference field="22" count="1" selected="0">
            <x v="5"/>
          </reference>
        </references>
      </pivotArea>
    </format>
    <format dxfId="6194">
      <pivotArea dataOnly="0" labelOnly="1" outline="0" fieldPosition="0">
        <references count="6">
          <reference field="2" count="1" selected="0">
            <x v="419"/>
          </reference>
          <reference field="3" count="1" selected="0">
            <x v="445"/>
          </reference>
          <reference field="7" count="1" selected="0">
            <x v="504"/>
          </reference>
          <reference field="8" count="1" selected="0">
            <x v="189"/>
          </reference>
          <reference field="21" count="1">
            <x v="2"/>
          </reference>
          <reference field="22" count="1" selected="0">
            <x v="5"/>
          </reference>
        </references>
      </pivotArea>
    </format>
    <format dxfId="6193">
      <pivotArea dataOnly="0" labelOnly="1" outline="0" fieldPosition="0">
        <references count="4">
          <reference field="2" count="1" selected="0">
            <x v="39"/>
          </reference>
          <reference field="3" count="1" selected="0">
            <x v="157"/>
          </reference>
          <reference field="7" count="1">
            <x v="508"/>
          </reference>
          <reference field="22" count="1" selected="0">
            <x v="0"/>
          </reference>
        </references>
      </pivotArea>
    </format>
    <format dxfId="6192">
      <pivotArea dataOnly="0" labelOnly="1" outline="0" fieldPosition="0">
        <references count="4">
          <reference field="2" count="1" selected="0">
            <x v="274"/>
          </reference>
          <reference field="3" count="1" selected="0">
            <x v="253"/>
          </reference>
          <reference field="7" count="1">
            <x v="505"/>
          </reference>
          <reference field="22" count="1" selected="0">
            <x v="0"/>
          </reference>
        </references>
      </pivotArea>
    </format>
    <format dxfId="6191">
      <pivotArea dataOnly="0" labelOnly="1" outline="0" fieldPosition="0">
        <references count="4">
          <reference field="2" count="1" selected="0">
            <x v="497"/>
          </reference>
          <reference field="3" count="1" selected="0">
            <x v="277"/>
          </reference>
          <reference field="7" count="1">
            <x v="506"/>
          </reference>
          <reference field="22" count="1" selected="0">
            <x v="0"/>
          </reference>
        </references>
      </pivotArea>
    </format>
    <format dxfId="6190">
      <pivotArea dataOnly="0" labelOnly="1" outline="0" fieldPosition="0">
        <references count="4">
          <reference field="2" count="1" selected="0">
            <x v="341"/>
          </reference>
          <reference field="3" count="1" selected="0">
            <x v="91"/>
          </reference>
          <reference field="7" count="2">
            <x v="504"/>
            <x v="628"/>
          </reference>
          <reference field="22" count="1" selected="0">
            <x v="3"/>
          </reference>
        </references>
      </pivotArea>
    </format>
    <format dxfId="6189">
      <pivotArea dataOnly="0" labelOnly="1" outline="0" fieldPosition="0">
        <references count="5">
          <reference field="2" count="1" selected="0">
            <x v="39"/>
          </reference>
          <reference field="3" count="1" selected="0">
            <x v="157"/>
          </reference>
          <reference field="7" count="1" selected="0">
            <x v="508"/>
          </reference>
          <reference field="8" count="1">
            <x v="143"/>
          </reference>
          <reference field="22" count="1" selected="0">
            <x v="0"/>
          </reference>
        </references>
      </pivotArea>
    </format>
    <format dxfId="6188">
      <pivotArea dataOnly="0" labelOnly="1" outline="0" fieldPosition="0">
        <references count="5">
          <reference field="2" count="1" selected="0">
            <x v="274"/>
          </reference>
          <reference field="3" count="1" selected="0">
            <x v="253"/>
          </reference>
          <reference field="7" count="1" selected="0">
            <x v="505"/>
          </reference>
          <reference field="8" count="1">
            <x v="116"/>
          </reference>
          <reference field="22" count="1" selected="0">
            <x v="0"/>
          </reference>
        </references>
      </pivotArea>
    </format>
    <format dxfId="6187">
      <pivotArea dataOnly="0" labelOnly="1" outline="0" fieldPosition="0">
        <references count="5">
          <reference field="2" count="1" selected="0">
            <x v="497"/>
          </reference>
          <reference field="3" count="1" selected="0">
            <x v="277"/>
          </reference>
          <reference field="7" count="1" selected="0">
            <x v="506"/>
          </reference>
          <reference field="8" count="1">
            <x v="478"/>
          </reference>
          <reference field="22" count="1" selected="0">
            <x v="0"/>
          </reference>
        </references>
      </pivotArea>
    </format>
    <format dxfId="6186">
      <pivotArea dataOnly="0" labelOnly="1" outline="0" fieldPosition="0">
        <references count="5">
          <reference field="2" count="1" selected="0">
            <x v="341"/>
          </reference>
          <reference field="3" count="1" selected="0">
            <x v="91"/>
          </reference>
          <reference field="7" count="1" selected="0">
            <x v="504"/>
          </reference>
          <reference field="8" count="1">
            <x v="189"/>
          </reference>
          <reference field="22" count="1" selected="0">
            <x v="3"/>
          </reference>
        </references>
      </pivotArea>
    </format>
    <format dxfId="6185">
      <pivotArea dataOnly="0" labelOnly="1" outline="0" fieldPosition="0">
        <references count="5">
          <reference field="2" count="1" selected="0">
            <x v="341"/>
          </reference>
          <reference field="3" count="1" selected="0">
            <x v="91"/>
          </reference>
          <reference field="7" count="1" selected="0">
            <x v="628"/>
          </reference>
          <reference field="8" count="1">
            <x v="165"/>
          </reference>
          <reference field="22" count="1" selected="0">
            <x v="3"/>
          </reference>
        </references>
      </pivotArea>
    </format>
    <format dxfId="6184">
      <pivotArea dataOnly="0" labelOnly="1" outline="0" fieldPosition="0">
        <references count="6">
          <reference field="2" count="1" selected="0">
            <x v="39"/>
          </reference>
          <reference field="3" count="1" selected="0">
            <x v="157"/>
          </reference>
          <reference field="7" count="1" selected="0">
            <x v="508"/>
          </reference>
          <reference field="8" count="1" selected="0">
            <x v="143"/>
          </reference>
          <reference field="21" count="1">
            <x v="2"/>
          </reference>
          <reference field="22" count="1" selected="0">
            <x v="0"/>
          </reference>
        </references>
      </pivotArea>
    </format>
    <format dxfId="6183">
      <pivotArea dataOnly="0" labelOnly="1" outline="0" fieldPosition="0">
        <references count="6">
          <reference field="2" count="1" selected="0">
            <x v="90"/>
          </reference>
          <reference field="3" count="1" selected="0">
            <x v="386"/>
          </reference>
          <reference field="7" count="1" selected="0">
            <x v="498"/>
          </reference>
          <reference field="8" count="1" selected="0">
            <x v="152"/>
          </reference>
          <reference field="21" count="1">
            <x v="1"/>
          </reference>
          <reference field="22" count="1" selected="0">
            <x v="0"/>
          </reference>
        </references>
      </pivotArea>
    </format>
    <format dxfId="6182">
      <pivotArea dataOnly="0" labelOnly="1" outline="0" fieldPosition="0">
        <references count="6">
          <reference field="2" count="1" selected="0">
            <x v="91"/>
          </reference>
          <reference field="3" count="1" selected="0">
            <x v="375"/>
          </reference>
          <reference field="7" count="1" selected="0">
            <x v="511"/>
          </reference>
          <reference field="8" count="1" selected="0">
            <x v="121"/>
          </reference>
          <reference field="21" count="1">
            <x v="3"/>
          </reference>
          <reference field="22" count="1" selected="0">
            <x v="0"/>
          </reference>
        </references>
      </pivotArea>
    </format>
    <format dxfId="6181">
      <pivotArea dataOnly="0" labelOnly="1" outline="0" fieldPosition="0">
        <references count="6">
          <reference field="2" count="1" selected="0">
            <x v="216"/>
          </reference>
          <reference field="3" count="1" selected="0">
            <x v="73"/>
          </reference>
          <reference field="7" count="1" selected="0">
            <x v="484"/>
          </reference>
          <reference field="8" count="1" selected="0">
            <x v="134"/>
          </reference>
          <reference field="21" count="1">
            <x v="2"/>
          </reference>
          <reference field="22" count="1" selected="0">
            <x v="0"/>
          </reference>
        </references>
      </pivotArea>
    </format>
    <format dxfId="6180">
      <pivotArea dataOnly="0" labelOnly="1" outline="0" fieldPosition="0">
        <references count="6">
          <reference field="2" count="1" selected="0">
            <x v="274"/>
          </reference>
          <reference field="3" count="1" selected="0">
            <x v="253"/>
          </reference>
          <reference field="7" count="1" selected="0">
            <x v="505"/>
          </reference>
          <reference field="8" count="1" selected="0">
            <x v="116"/>
          </reference>
          <reference field="21" count="1">
            <x v="3"/>
          </reference>
          <reference field="22" count="1" selected="0">
            <x v="0"/>
          </reference>
        </references>
      </pivotArea>
    </format>
    <format dxfId="6179">
      <pivotArea dataOnly="0" labelOnly="1" outline="0" fieldPosition="0">
        <references count="6">
          <reference field="2" count="1" selected="0">
            <x v="397"/>
          </reference>
          <reference field="3" count="1" selected="0">
            <x v="448"/>
          </reference>
          <reference field="7" count="1" selected="0">
            <x v="539"/>
          </reference>
          <reference field="8" count="1" selected="0">
            <x v="512"/>
          </reference>
          <reference field="21" count="1">
            <x v="1"/>
          </reference>
          <reference field="22" count="1" selected="0">
            <x v="0"/>
          </reference>
        </references>
      </pivotArea>
    </format>
    <format dxfId="6178">
      <pivotArea dataOnly="0" labelOnly="1" outline="0" fieldPosition="0">
        <references count="6">
          <reference field="2" count="1" selected="0">
            <x v="407"/>
          </reference>
          <reference field="3" count="1" selected="0">
            <x v="301"/>
          </reference>
          <reference field="7" count="1" selected="0">
            <x v="539"/>
          </reference>
          <reference field="8" count="1" selected="0">
            <x v="149"/>
          </reference>
          <reference field="21" count="1">
            <x v="4"/>
          </reference>
          <reference field="22" count="1" selected="0">
            <x v="0"/>
          </reference>
        </references>
      </pivotArea>
    </format>
    <format dxfId="6177">
      <pivotArea dataOnly="0" labelOnly="1" outline="0" fieldPosition="0">
        <references count="6">
          <reference field="2" count="1" selected="0">
            <x v="408"/>
          </reference>
          <reference field="3" count="1" selected="0">
            <x v="262"/>
          </reference>
          <reference field="7" count="1" selected="0">
            <x v="513"/>
          </reference>
          <reference field="8" count="1" selected="0">
            <x v="123"/>
          </reference>
          <reference field="21" count="1">
            <x v="3"/>
          </reference>
          <reference field="22" count="1" selected="0">
            <x v="0"/>
          </reference>
        </references>
      </pivotArea>
    </format>
    <format dxfId="6176">
      <pivotArea dataOnly="0" labelOnly="1" outline="0" fieldPosition="0">
        <references count="6">
          <reference field="2" count="1" selected="0">
            <x v="409"/>
          </reference>
          <reference field="3" count="1" selected="0">
            <x v="467"/>
          </reference>
          <reference field="7" count="1" selected="0">
            <x v="539"/>
          </reference>
          <reference field="8" count="1" selected="0">
            <x v="149"/>
          </reference>
          <reference field="21" count="1">
            <x v="2"/>
          </reference>
          <reference field="22" count="1" selected="0">
            <x v="0"/>
          </reference>
        </references>
      </pivotArea>
    </format>
    <format dxfId="6175">
      <pivotArea dataOnly="0" labelOnly="1" outline="0" fieldPosition="0">
        <references count="6">
          <reference field="2" count="1" selected="0">
            <x v="497"/>
          </reference>
          <reference field="3" count="1" selected="0">
            <x v="277"/>
          </reference>
          <reference field="7" count="1" selected="0">
            <x v="506"/>
          </reference>
          <reference field="8" count="1" selected="0">
            <x v="478"/>
          </reference>
          <reference field="21" count="1">
            <x v="1"/>
          </reference>
          <reference field="22" count="1" selected="0">
            <x v="0"/>
          </reference>
        </references>
      </pivotArea>
    </format>
    <format dxfId="6174">
      <pivotArea dataOnly="0" labelOnly="1" outline="0" fieldPosition="0">
        <references count="6">
          <reference field="2" count="1" selected="0">
            <x v="498"/>
          </reference>
          <reference field="3" count="1" selected="0">
            <x v="547"/>
          </reference>
          <reference field="7" count="1" selected="0">
            <x v="506"/>
          </reference>
          <reference field="8" count="1" selected="0">
            <x v="478"/>
          </reference>
          <reference field="21" count="1">
            <x v="1"/>
          </reference>
          <reference field="22" count="1" selected="0">
            <x v="0"/>
          </reference>
        </references>
      </pivotArea>
    </format>
    <format dxfId="6173">
      <pivotArea dataOnly="0" labelOnly="1" outline="0" fieldPosition="0">
        <references count="6">
          <reference field="2" count="1" selected="0">
            <x v="270"/>
          </reference>
          <reference field="3" count="1" selected="0">
            <x v="358"/>
          </reference>
          <reference field="7" count="1" selected="0">
            <x v="423"/>
          </reference>
          <reference field="8" count="1" selected="0">
            <x v="69"/>
          </reference>
          <reference field="21" count="1">
            <x v="3"/>
          </reference>
          <reference field="22" count="1" selected="0">
            <x v="1"/>
          </reference>
        </references>
      </pivotArea>
    </format>
    <format dxfId="6172">
      <pivotArea dataOnly="0" labelOnly="1" outline="0" fieldPosition="0">
        <references count="6">
          <reference field="2" count="1" selected="0">
            <x v="205"/>
          </reference>
          <reference field="3" count="1" selected="0">
            <x v="134"/>
          </reference>
          <reference field="7" count="1" selected="0">
            <x v="628"/>
          </reference>
          <reference field="8" count="1" selected="0">
            <x v="165"/>
          </reference>
          <reference field="21" count="1">
            <x v="6"/>
          </reference>
          <reference field="22" count="1" selected="0">
            <x v="2"/>
          </reference>
        </references>
      </pivotArea>
    </format>
    <format dxfId="6171">
      <pivotArea dataOnly="0" labelOnly="1" outline="0" fieldPosition="0">
        <references count="6">
          <reference field="2" count="1" selected="0">
            <x v="1084"/>
          </reference>
          <reference field="3" count="1" selected="0">
            <x v="1188"/>
          </reference>
          <reference field="7" count="1" selected="0">
            <x v="512"/>
          </reference>
          <reference field="8" count="1" selected="0">
            <x v="122"/>
          </reference>
          <reference field="21" count="1">
            <x v="3"/>
          </reference>
          <reference field="22" count="1" selected="0">
            <x v="2"/>
          </reference>
        </references>
      </pivotArea>
    </format>
    <format dxfId="6170">
      <pivotArea dataOnly="0" labelOnly="1" outline="0" fieldPosition="0">
        <references count="6">
          <reference field="2" count="1" selected="0">
            <x v="162"/>
          </reference>
          <reference field="3" count="1" selected="0">
            <x v="149"/>
          </reference>
          <reference field="7" count="1" selected="0">
            <x v="628"/>
          </reference>
          <reference field="8" count="1" selected="0">
            <x v="165"/>
          </reference>
          <reference field="21" count="1">
            <x v="0"/>
          </reference>
          <reference field="22" count="1" selected="0">
            <x v="3"/>
          </reference>
        </references>
      </pivotArea>
    </format>
    <format dxfId="6169">
      <pivotArea dataOnly="0" labelOnly="1" outline="0" fieldPosition="0">
        <references count="6">
          <reference field="2" count="1" selected="0">
            <x v="340"/>
          </reference>
          <reference field="3" count="1" selected="0">
            <x v="155"/>
          </reference>
          <reference field="7" count="1" selected="0">
            <x v="628"/>
          </reference>
          <reference field="8" count="1" selected="0">
            <x v="165"/>
          </reference>
          <reference field="21" count="1">
            <x v="6"/>
          </reference>
          <reference field="22" count="1" selected="0">
            <x v="3"/>
          </reference>
        </references>
      </pivotArea>
    </format>
    <format dxfId="6168">
      <pivotArea dataOnly="0" labelOnly="1" outline="0" fieldPosition="0">
        <references count="6">
          <reference field="2" count="1" selected="0">
            <x v="340"/>
          </reference>
          <reference field="3" count="1" selected="0">
            <x v="156"/>
          </reference>
          <reference field="7" count="1" selected="0">
            <x v="628"/>
          </reference>
          <reference field="8" count="1" selected="0">
            <x v="165"/>
          </reference>
          <reference field="21" count="1">
            <x v="6"/>
          </reference>
          <reference field="22" count="1" selected="0">
            <x v="3"/>
          </reference>
        </references>
      </pivotArea>
    </format>
    <format dxfId="6167">
      <pivotArea dataOnly="0" labelOnly="1" outline="0" fieldPosition="0">
        <references count="6">
          <reference field="2" count="1" selected="0">
            <x v="341"/>
          </reference>
          <reference field="3" count="1" selected="0">
            <x v="91"/>
          </reference>
          <reference field="7" count="1" selected="0">
            <x v="504"/>
          </reference>
          <reference field="8" count="1" selected="0">
            <x v="189"/>
          </reference>
          <reference field="21" count="1">
            <x v="2"/>
          </reference>
          <reference field="22" count="1" selected="0">
            <x v="3"/>
          </reference>
        </references>
      </pivotArea>
    </format>
    <format dxfId="6166">
      <pivotArea dataOnly="0" labelOnly="1" outline="0" fieldPosition="0">
        <references count="6">
          <reference field="2" count="1" selected="0">
            <x v="341"/>
          </reference>
          <reference field="3" count="1" selected="0">
            <x v="91"/>
          </reference>
          <reference field="7" count="1" selected="0">
            <x v="628"/>
          </reference>
          <reference field="8" count="1" selected="0">
            <x v="165"/>
          </reference>
          <reference field="21" count="1">
            <x v="2"/>
          </reference>
          <reference field="22" count="1" selected="0">
            <x v="3"/>
          </reference>
        </references>
      </pivotArea>
    </format>
    <format dxfId="6165">
      <pivotArea dataOnly="0" labelOnly="1" outline="0" fieldPosition="0">
        <references count="6">
          <reference field="2" count="1" selected="0">
            <x v="119"/>
          </reference>
          <reference field="3" count="1" selected="0">
            <x v="56"/>
          </reference>
          <reference field="7" count="1" selected="0">
            <x v="628"/>
          </reference>
          <reference field="8" count="1" selected="0">
            <x v="165"/>
          </reference>
          <reference field="21" count="1">
            <x v="6"/>
          </reference>
          <reference field="22" count="1" selected="0">
            <x v="4"/>
          </reference>
        </references>
      </pivotArea>
    </format>
    <format dxfId="6164">
      <pivotArea dataOnly="0" labelOnly="1" outline="0" fieldPosition="0">
        <references count="6">
          <reference field="2" count="1" selected="0">
            <x v="123"/>
          </reference>
          <reference field="3" count="1" selected="0">
            <x v="1191"/>
          </reference>
          <reference field="7" count="1" selected="0">
            <x v="628"/>
          </reference>
          <reference field="8" count="1" selected="0">
            <x v="165"/>
          </reference>
          <reference field="21" count="1">
            <x v="6"/>
          </reference>
          <reference field="22" count="1" selected="0">
            <x v="4"/>
          </reference>
        </references>
      </pivotArea>
    </format>
    <format dxfId="6163">
      <pivotArea dataOnly="0" labelOnly="1" outline="0" fieldPosition="0">
        <references count="6">
          <reference field="2" count="1" selected="0">
            <x v="219"/>
          </reference>
          <reference field="3" count="1" selected="0">
            <x v="363"/>
          </reference>
          <reference field="7" count="1" selected="0">
            <x v="512"/>
          </reference>
          <reference field="8" count="1" selected="0">
            <x v="122"/>
          </reference>
          <reference field="21" count="1">
            <x v="3"/>
          </reference>
          <reference field="22" count="1" selected="0">
            <x v="4"/>
          </reference>
        </references>
      </pivotArea>
    </format>
    <format dxfId="6162">
      <pivotArea dataOnly="0" labelOnly="1" outline="0" fieldPosition="0">
        <references count="6">
          <reference field="2" count="1" selected="0">
            <x v="287"/>
          </reference>
          <reference field="3" count="1" selected="0">
            <x v="82"/>
          </reference>
          <reference field="7" count="1" selected="0">
            <x v="628"/>
          </reference>
          <reference field="8" count="1" selected="0">
            <x v="165"/>
          </reference>
          <reference field="21" count="1">
            <x v="6"/>
          </reference>
          <reference field="22" count="1" selected="0">
            <x v="4"/>
          </reference>
        </references>
      </pivotArea>
    </format>
    <format dxfId="6161">
      <pivotArea dataOnly="0" labelOnly="1" outline="0" fieldPosition="0">
        <references count="6">
          <reference field="2" count="1" selected="0">
            <x v="493"/>
          </reference>
          <reference field="3" count="1" selected="0">
            <x v="230"/>
          </reference>
          <reference field="7" count="1" selected="0">
            <x v="524"/>
          </reference>
          <reference field="8" count="1" selected="0">
            <x v="159"/>
          </reference>
          <reference field="21" count="1">
            <x v="6"/>
          </reference>
          <reference field="22" count="1" selected="0">
            <x v="4"/>
          </reference>
        </references>
      </pivotArea>
    </format>
    <format dxfId="6160">
      <pivotArea dataOnly="0" labelOnly="1" outline="0" fieldPosition="0">
        <references count="6">
          <reference field="2" count="1" selected="0">
            <x v="1087"/>
          </reference>
          <reference field="3" count="1" selected="0">
            <x v="1190"/>
          </reference>
          <reference field="7" count="1" selected="0">
            <x v="628"/>
          </reference>
          <reference field="8" count="1" selected="0">
            <x v="165"/>
          </reference>
          <reference field="21" count="1">
            <x v="6"/>
          </reference>
          <reference field="22" count="1" selected="0">
            <x v="4"/>
          </reference>
        </references>
      </pivotArea>
    </format>
    <format dxfId="6159">
      <pivotArea dataOnly="0" labelOnly="1" outline="0" fieldPosition="0">
        <references count="6">
          <reference field="2" count="1" selected="0">
            <x v="1075"/>
          </reference>
          <reference field="3" count="1" selected="0">
            <x v="1102"/>
          </reference>
          <reference field="7" count="1" selected="0">
            <x v="525"/>
          </reference>
          <reference field="8" count="1" selected="0">
            <x v="165"/>
          </reference>
          <reference field="21" count="1">
            <x v="6"/>
          </reference>
          <reference field="22" count="1" selected="0">
            <x v="6"/>
          </reference>
        </references>
      </pivotArea>
    </format>
    <format dxfId="6158">
      <pivotArea dataOnly="0" labelOnly="1" outline="0" fieldPosition="0">
        <references count="6">
          <reference field="2" count="1" selected="0">
            <x v="1077"/>
          </reference>
          <reference field="3" count="1" selected="0">
            <x v="633"/>
          </reference>
          <reference field="7" count="1" selected="0">
            <x v="628"/>
          </reference>
          <reference field="8" count="1" selected="0">
            <x v="165"/>
          </reference>
          <reference field="21" count="1">
            <x v="6"/>
          </reference>
          <reference field="22" count="1" selected="0">
            <x v="6"/>
          </reference>
        </references>
      </pivotArea>
    </format>
    <format dxfId="6157">
      <pivotArea dataOnly="0" labelOnly="1" outline="0" fieldPosition="0">
        <references count="4">
          <reference field="2" count="1" selected="0">
            <x v="90"/>
          </reference>
          <reference field="3" count="1" selected="0">
            <x v="386"/>
          </reference>
          <reference field="7" count="1">
            <x v="498"/>
          </reference>
          <reference field="22" count="1" selected="0">
            <x v="0"/>
          </reference>
        </references>
      </pivotArea>
    </format>
    <format dxfId="6156">
      <pivotArea dataOnly="0" labelOnly="1" outline="0" fieldPosition="0">
        <references count="4">
          <reference field="2" count="1" selected="0">
            <x v="91"/>
          </reference>
          <reference field="3" count="1" selected="0">
            <x v="375"/>
          </reference>
          <reference field="7" count="1">
            <x v="511"/>
          </reference>
          <reference field="22" count="1" selected="0">
            <x v="0"/>
          </reference>
        </references>
      </pivotArea>
    </format>
    <format dxfId="6155">
      <pivotArea dataOnly="0" labelOnly="1" outline="0" fieldPosition="0">
        <references count="4">
          <reference field="2" count="1" selected="0">
            <x v="215"/>
          </reference>
          <reference field="3" count="1" selected="0">
            <x v="249"/>
          </reference>
          <reference field="7" count="1">
            <x v="530"/>
          </reference>
          <reference field="22" count="1" selected="0">
            <x v="0"/>
          </reference>
        </references>
      </pivotArea>
    </format>
    <format dxfId="6154">
      <pivotArea dataOnly="0" labelOnly="1" outline="0" fieldPosition="0">
        <references count="4">
          <reference field="2" count="1" selected="0">
            <x v="216"/>
          </reference>
          <reference field="3" count="1" selected="0">
            <x v="73"/>
          </reference>
          <reference field="7" count="1">
            <x v="484"/>
          </reference>
          <reference field="22" count="1" selected="0">
            <x v="0"/>
          </reference>
        </references>
      </pivotArea>
    </format>
    <format dxfId="6153">
      <pivotArea dataOnly="0" labelOnly="1" outline="0" fieldPosition="0">
        <references count="4">
          <reference field="2" count="1" selected="0">
            <x v="274"/>
          </reference>
          <reference field="3" count="1" selected="0">
            <x v="253"/>
          </reference>
          <reference field="7" count="1">
            <x v="552"/>
          </reference>
          <reference field="22" count="1" selected="0">
            <x v="0"/>
          </reference>
        </references>
      </pivotArea>
    </format>
    <format dxfId="6152">
      <pivotArea dataOnly="0" labelOnly="1" outline="0" fieldPosition="0">
        <references count="4">
          <reference field="2" count="1" selected="0">
            <x v="397"/>
          </reference>
          <reference field="3" count="1" selected="0">
            <x v="448"/>
          </reference>
          <reference field="7" count="1">
            <x v="539"/>
          </reference>
          <reference field="22" count="1" selected="0">
            <x v="0"/>
          </reference>
        </references>
      </pivotArea>
    </format>
    <format dxfId="6151">
      <pivotArea dataOnly="0" labelOnly="1" outline="0" fieldPosition="0">
        <references count="4">
          <reference field="2" count="1" selected="0">
            <x v="408"/>
          </reference>
          <reference field="3" count="1" selected="0">
            <x v="262"/>
          </reference>
          <reference field="7" count="1">
            <x v="513"/>
          </reference>
          <reference field="22" count="1" selected="0">
            <x v="0"/>
          </reference>
        </references>
      </pivotArea>
    </format>
    <format dxfId="6150">
      <pivotArea dataOnly="0" labelOnly="1" outline="0" fieldPosition="0">
        <references count="4">
          <reference field="2" count="1" selected="0">
            <x v="409"/>
          </reference>
          <reference field="3" count="1" selected="0">
            <x v="467"/>
          </reference>
          <reference field="7" count="1">
            <x v="539"/>
          </reference>
          <reference field="22" count="1" selected="0">
            <x v="0"/>
          </reference>
        </references>
      </pivotArea>
    </format>
    <format dxfId="6149">
      <pivotArea dataOnly="0" labelOnly="1" outline="0" fieldPosition="0">
        <references count="4">
          <reference field="2" count="1" selected="0">
            <x v="498"/>
          </reference>
          <reference field="3" count="1" selected="0">
            <x v="547"/>
          </reference>
          <reference field="7" count="1">
            <x v="506"/>
          </reference>
          <reference field="22" count="1" selected="0">
            <x v="0"/>
          </reference>
        </references>
      </pivotArea>
    </format>
    <format dxfId="6148">
      <pivotArea dataOnly="0" labelOnly="1" outline="0" fieldPosition="0">
        <references count="4">
          <reference field="2" count="1" selected="0">
            <x v="270"/>
          </reference>
          <reference field="3" count="1" selected="0">
            <x v="358"/>
          </reference>
          <reference field="7" count="1">
            <x v="423"/>
          </reference>
          <reference field="22" count="1" selected="0">
            <x v="1"/>
          </reference>
        </references>
      </pivotArea>
    </format>
    <format dxfId="6147">
      <pivotArea dataOnly="0" labelOnly="1" outline="0" fieldPosition="0">
        <references count="4">
          <reference field="2" count="1" selected="0">
            <x v="205"/>
          </reference>
          <reference field="3" count="1" selected="0">
            <x v="134"/>
          </reference>
          <reference field="7" count="1">
            <x v="628"/>
          </reference>
          <reference field="22" count="1" selected="0">
            <x v="2"/>
          </reference>
        </references>
      </pivotArea>
    </format>
    <format dxfId="6146">
      <pivotArea dataOnly="0" labelOnly="1" outline="0" fieldPosition="0">
        <references count="4">
          <reference field="2" count="1" selected="0">
            <x v="1084"/>
          </reference>
          <reference field="3" count="1" selected="0">
            <x v="1188"/>
          </reference>
          <reference field="7" count="1">
            <x v="512"/>
          </reference>
          <reference field="22" count="1" selected="0">
            <x v="2"/>
          </reference>
        </references>
      </pivotArea>
    </format>
    <format dxfId="6145">
      <pivotArea dataOnly="0" labelOnly="1" outline="0" fieldPosition="0">
        <references count="4">
          <reference field="2" count="1" selected="0">
            <x v="162"/>
          </reference>
          <reference field="3" count="1" selected="0">
            <x v="149"/>
          </reference>
          <reference field="7" count="1">
            <x v="628"/>
          </reference>
          <reference field="22" count="1" selected="0">
            <x v="3"/>
          </reference>
        </references>
      </pivotArea>
    </format>
    <format dxfId="6144">
      <pivotArea dataOnly="0" labelOnly="1" outline="0" fieldPosition="0">
        <references count="4">
          <reference field="2" count="1" selected="0">
            <x v="1088"/>
          </reference>
          <reference field="3" count="1" selected="0">
            <x v="477"/>
          </reference>
          <reference field="7" count="1">
            <x v="519"/>
          </reference>
          <reference field="22" count="1" selected="0">
            <x v="3"/>
          </reference>
        </references>
      </pivotArea>
    </format>
    <format dxfId="6143">
      <pivotArea dataOnly="0" labelOnly="1" outline="0" fieldPosition="0">
        <references count="4">
          <reference field="2" count="1" selected="0">
            <x v="219"/>
          </reference>
          <reference field="3" count="1" selected="0">
            <x v="363"/>
          </reference>
          <reference field="7" count="1">
            <x v="512"/>
          </reference>
          <reference field="22" count="1" selected="0">
            <x v="4"/>
          </reference>
        </references>
      </pivotArea>
    </format>
    <format dxfId="6142">
      <pivotArea dataOnly="0" labelOnly="1" outline="0" fieldPosition="0">
        <references count="4">
          <reference field="2" count="1" selected="0">
            <x v="287"/>
          </reference>
          <reference field="3" count="1" selected="0">
            <x v="82"/>
          </reference>
          <reference field="7" count="1">
            <x v="628"/>
          </reference>
          <reference field="22" count="1" selected="0">
            <x v="4"/>
          </reference>
        </references>
      </pivotArea>
    </format>
    <format dxfId="6141">
      <pivotArea dataOnly="0" labelOnly="1" outline="0" fieldPosition="0">
        <references count="4">
          <reference field="2" count="1" selected="0">
            <x v="493"/>
          </reference>
          <reference field="3" count="1" selected="0">
            <x v="230"/>
          </reference>
          <reference field="7" count="1">
            <x v="524"/>
          </reference>
          <reference field="22" count="1" selected="0">
            <x v="4"/>
          </reference>
        </references>
      </pivotArea>
    </format>
    <format dxfId="6140">
      <pivotArea dataOnly="0" labelOnly="1" outline="0" fieldPosition="0">
        <references count="4">
          <reference field="2" count="1" selected="0">
            <x v="1075"/>
          </reference>
          <reference field="3" count="1" selected="0">
            <x v="1102"/>
          </reference>
          <reference field="7" count="1">
            <x v="525"/>
          </reference>
          <reference field="22" count="1" selected="0">
            <x v="6"/>
          </reference>
        </references>
      </pivotArea>
    </format>
    <format dxfId="6139">
      <pivotArea dataOnly="0" labelOnly="1" outline="0" fieldPosition="0">
        <references count="4">
          <reference field="2" count="1" selected="0">
            <x v="1077"/>
          </reference>
          <reference field="3" count="1" selected="0">
            <x v="633"/>
          </reference>
          <reference field="7" count="1">
            <x v="628"/>
          </reference>
          <reference field="22" count="1" selected="0">
            <x v="6"/>
          </reference>
        </references>
      </pivotArea>
    </format>
    <format dxfId="6138">
      <pivotArea dataOnly="0" labelOnly="1" outline="0" fieldPosition="0">
        <references count="5">
          <reference field="2" count="1" selected="0">
            <x v="90"/>
          </reference>
          <reference field="3" count="1" selected="0">
            <x v="386"/>
          </reference>
          <reference field="7" count="1" selected="0">
            <x v="498"/>
          </reference>
          <reference field="8" count="1">
            <x v="152"/>
          </reference>
          <reference field="22" count="1" selected="0">
            <x v="0"/>
          </reference>
        </references>
      </pivotArea>
    </format>
    <format dxfId="6137">
      <pivotArea dataOnly="0" labelOnly="1" outline="0" fieldPosition="0">
        <references count="5">
          <reference field="2" count="1" selected="0">
            <x v="91"/>
          </reference>
          <reference field="3" count="1" selected="0">
            <x v="375"/>
          </reference>
          <reference field="7" count="1" selected="0">
            <x v="511"/>
          </reference>
          <reference field="8" count="1">
            <x v="121"/>
          </reference>
          <reference field="22" count="1" selected="0">
            <x v="0"/>
          </reference>
        </references>
      </pivotArea>
    </format>
    <format dxfId="6136">
      <pivotArea dataOnly="0" labelOnly="1" outline="0" fieldPosition="0">
        <references count="5">
          <reference field="2" count="1" selected="0">
            <x v="216"/>
          </reference>
          <reference field="3" count="1" selected="0">
            <x v="73"/>
          </reference>
          <reference field="7" count="1" selected="0">
            <x v="484"/>
          </reference>
          <reference field="8" count="1">
            <x v="134"/>
          </reference>
          <reference field="22" count="1" selected="0">
            <x v="0"/>
          </reference>
        </references>
      </pivotArea>
    </format>
    <format dxfId="6135">
      <pivotArea dataOnly="0" labelOnly="1" outline="0" fieldPosition="0">
        <references count="5">
          <reference field="2" count="1" selected="0">
            <x v="274"/>
          </reference>
          <reference field="3" count="1" selected="0">
            <x v="253"/>
          </reference>
          <reference field="7" count="1" selected="0">
            <x v="552"/>
          </reference>
          <reference field="8" count="1">
            <x v="137"/>
          </reference>
          <reference field="22" count="1" selected="0">
            <x v="0"/>
          </reference>
        </references>
      </pivotArea>
    </format>
    <format dxfId="6134">
      <pivotArea dataOnly="0" labelOnly="1" outline="0" fieldPosition="0">
        <references count="5">
          <reference field="2" count="1" selected="0">
            <x v="397"/>
          </reference>
          <reference field="3" count="1" selected="0">
            <x v="448"/>
          </reference>
          <reference field="7" count="1" selected="0">
            <x v="539"/>
          </reference>
          <reference field="8" count="1">
            <x v="512"/>
          </reference>
          <reference field="22" count="1" selected="0">
            <x v="0"/>
          </reference>
        </references>
      </pivotArea>
    </format>
    <format dxfId="6133">
      <pivotArea dataOnly="0" labelOnly="1" outline="0" fieldPosition="0">
        <references count="5">
          <reference field="2" count="1" selected="0">
            <x v="407"/>
          </reference>
          <reference field="3" count="1" selected="0">
            <x v="301"/>
          </reference>
          <reference field="7" count="1" selected="0">
            <x v="539"/>
          </reference>
          <reference field="8" count="1">
            <x v="149"/>
          </reference>
          <reference field="22" count="1" selected="0">
            <x v="0"/>
          </reference>
        </references>
      </pivotArea>
    </format>
    <format dxfId="6132">
      <pivotArea dataOnly="0" labelOnly="1" outline="0" fieldPosition="0">
        <references count="5">
          <reference field="2" count="1" selected="0">
            <x v="408"/>
          </reference>
          <reference field="3" count="1" selected="0">
            <x v="262"/>
          </reference>
          <reference field="7" count="1" selected="0">
            <x v="513"/>
          </reference>
          <reference field="8" count="1">
            <x v="123"/>
          </reference>
          <reference field="22" count="1" selected="0">
            <x v="0"/>
          </reference>
        </references>
      </pivotArea>
    </format>
    <format dxfId="6131">
      <pivotArea dataOnly="0" labelOnly="1" outline="0" fieldPosition="0">
        <references count="5">
          <reference field="2" count="1" selected="0">
            <x v="409"/>
          </reference>
          <reference field="3" count="1" selected="0">
            <x v="467"/>
          </reference>
          <reference field="7" count="1" selected="0">
            <x v="539"/>
          </reference>
          <reference field="8" count="1">
            <x v="149"/>
          </reference>
          <reference field="22" count="1" selected="0">
            <x v="0"/>
          </reference>
        </references>
      </pivotArea>
    </format>
    <format dxfId="6130">
      <pivotArea dataOnly="0" labelOnly="1" outline="0" fieldPosition="0">
        <references count="5">
          <reference field="2" count="1" selected="0">
            <x v="498"/>
          </reference>
          <reference field="3" count="1" selected="0">
            <x v="547"/>
          </reference>
          <reference field="7" count="1" selected="0">
            <x v="506"/>
          </reference>
          <reference field="8" count="1">
            <x v="478"/>
          </reference>
          <reference field="22" count="1" selected="0">
            <x v="0"/>
          </reference>
        </references>
      </pivotArea>
    </format>
    <format dxfId="6129">
      <pivotArea dataOnly="0" labelOnly="1" outline="0" fieldPosition="0">
        <references count="5">
          <reference field="2" count="1" selected="0">
            <x v="270"/>
          </reference>
          <reference field="3" count="1" selected="0">
            <x v="358"/>
          </reference>
          <reference field="7" count="1" selected="0">
            <x v="423"/>
          </reference>
          <reference field="8" count="1">
            <x v="69"/>
          </reference>
          <reference field="22" count="1" selected="0">
            <x v="1"/>
          </reference>
        </references>
      </pivotArea>
    </format>
    <format dxfId="6128">
      <pivotArea dataOnly="0" labelOnly="1" outline="0" fieldPosition="0">
        <references count="5">
          <reference field="2" count="1" selected="0">
            <x v="205"/>
          </reference>
          <reference field="3" count="1" selected="0">
            <x v="134"/>
          </reference>
          <reference field="7" count="1" selected="0">
            <x v="628"/>
          </reference>
          <reference field="8" count="1">
            <x v="165"/>
          </reference>
          <reference field="22" count="1" selected="0">
            <x v="2"/>
          </reference>
        </references>
      </pivotArea>
    </format>
    <format dxfId="6127">
      <pivotArea dataOnly="0" labelOnly="1" outline="0" fieldPosition="0">
        <references count="5">
          <reference field="2" count="1" selected="0">
            <x v="1084"/>
          </reference>
          <reference field="3" count="1" selected="0">
            <x v="1188"/>
          </reference>
          <reference field="7" count="1" selected="0">
            <x v="512"/>
          </reference>
          <reference field="8" count="1">
            <x v="122"/>
          </reference>
          <reference field="22" count="1" selected="0">
            <x v="2"/>
          </reference>
        </references>
      </pivotArea>
    </format>
    <format dxfId="6126">
      <pivotArea dataOnly="0" labelOnly="1" outline="0" fieldPosition="0">
        <references count="5">
          <reference field="2" count="1" selected="0">
            <x v="162"/>
          </reference>
          <reference field="3" count="1" selected="0">
            <x v="149"/>
          </reference>
          <reference field="7" count="1" selected="0">
            <x v="628"/>
          </reference>
          <reference field="8" count="1">
            <x v="165"/>
          </reference>
          <reference field="22" count="1" selected="0">
            <x v="3"/>
          </reference>
        </references>
      </pivotArea>
    </format>
    <format dxfId="6125">
      <pivotArea dataOnly="0" labelOnly="1" outline="0" fieldPosition="0">
        <references count="5">
          <reference field="2" count="1" selected="0">
            <x v="1088"/>
          </reference>
          <reference field="3" count="1" selected="0">
            <x v="477"/>
          </reference>
          <reference field="7" count="1" selected="0">
            <x v="519"/>
          </reference>
          <reference field="8" count="1">
            <x v="128"/>
          </reference>
          <reference field="22" count="1" selected="0">
            <x v="3"/>
          </reference>
        </references>
      </pivotArea>
    </format>
    <format dxfId="6124">
      <pivotArea dataOnly="0" labelOnly="1" outline="0" fieldPosition="0">
        <references count="5">
          <reference field="2" count="1" selected="0">
            <x v="219"/>
          </reference>
          <reference field="3" count="1" selected="0">
            <x v="363"/>
          </reference>
          <reference field="7" count="1" selected="0">
            <x v="512"/>
          </reference>
          <reference field="8" count="1">
            <x v="122"/>
          </reference>
          <reference field="22" count="1" selected="0">
            <x v="4"/>
          </reference>
        </references>
      </pivotArea>
    </format>
    <format dxfId="6123">
      <pivotArea dataOnly="0" labelOnly="1" outline="0" fieldPosition="0">
        <references count="5">
          <reference field="2" count="1" selected="0">
            <x v="287"/>
          </reference>
          <reference field="3" count="1" selected="0">
            <x v="82"/>
          </reference>
          <reference field="7" count="1" selected="0">
            <x v="628"/>
          </reference>
          <reference field="8" count="1">
            <x v="165"/>
          </reference>
          <reference field="22" count="1" selected="0">
            <x v="4"/>
          </reference>
        </references>
      </pivotArea>
    </format>
    <format dxfId="6122">
      <pivotArea dataOnly="0" labelOnly="1" outline="0" fieldPosition="0">
        <references count="5">
          <reference field="2" count="1" selected="0">
            <x v="493"/>
          </reference>
          <reference field="3" count="1" selected="0">
            <x v="230"/>
          </reference>
          <reference field="7" count="1" selected="0">
            <x v="524"/>
          </reference>
          <reference field="8" count="1">
            <x v="159"/>
          </reference>
          <reference field="22" count="1" selected="0">
            <x v="4"/>
          </reference>
        </references>
      </pivotArea>
    </format>
    <format dxfId="6121">
      <pivotArea dataOnly="0" labelOnly="1" outline="0" fieldPosition="0">
        <references count="5">
          <reference field="2" count="1" selected="0">
            <x v="39"/>
          </reference>
          <reference field="3" count="1" selected="0">
            <x v="157"/>
          </reference>
          <reference field="4" count="1" selected="0">
            <x v="1"/>
          </reference>
          <reference field="7" count="1">
            <x v="508"/>
          </reference>
          <reference field="22" count="1" selected="0">
            <x v="0"/>
          </reference>
        </references>
      </pivotArea>
    </format>
    <format dxfId="6120">
      <pivotArea dataOnly="0" labelOnly="1" outline="0" fieldPosition="0">
        <references count="6">
          <reference field="2" count="1" selected="0">
            <x v="39"/>
          </reference>
          <reference field="3" count="1" selected="0">
            <x v="157"/>
          </reference>
          <reference field="4" count="1" selected="0">
            <x v="1"/>
          </reference>
          <reference field="7" count="1" selected="0">
            <x v="508"/>
          </reference>
          <reference field="8" count="1">
            <x v="143"/>
          </reference>
          <reference field="22" count="1" selected="0">
            <x v="0"/>
          </reference>
        </references>
      </pivotArea>
    </format>
    <format dxfId="6119">
      <pivotArea dataOnly="0" labelOnly="1" outline="0" fieldPosition="0">
        <references count="7">
          <reference field="2" count="1" selected="0">
            <x v="39"/>
          </reference>
          <reference field="3" count="1" selected="0">
            <x v="157"/>
          </reference>
          <reference field="4" count="1" selected="0">
            <x v="1"/>
          </reference>
          <reference field="7" count="1" selected="0">
            <x v="508"/>
          </reference>
          <reference field="8" count="1" selected="0">
            <x v="143"/>
          </reference>
          <reference field="21" count="1">
            <x v="2"/>
          </reference>
          <reference field="22" count="1" selected="0">
            <x v="0"/>
          </reference>
        </references>
      </pivotArea>
    </format>
    <format dxfId="6118">
      <pivotArea dataOnly="0" labelOnly="1" outline="0" fieldPosition="0">
        <references count="5">
          <reference field="2" count="1" selected="0">
            <x v="407"/>
          </reference>
          <reference field="3" count="1" selected="0">
            <x v="301"/>
          </reference>
          <reference field="4" count="1" selected="0">
            <x v="1"/>
          </reference>
          <reference field="7" count="1">
            <x v="539"/>
          </reference>
          <reference field="22" count="1" selected="0">
            <x v="0"/>
          </reference>
        </references>
      </pivotArea>
    </format>
    <format dxfId="6117">
      <pivotArea dataOnly="0" labelOnly="1" outline="0" fieldPosition="0">
        <references count="5">
          <reference field="2" count="1" selected="0">
            <x v="408"/>
          </reference>
          <reference field="3" count="1" selected="0">
            <x v="1234"/>
          </reference>
          <reference field="4" count="1" selected="0">
            <x v="1"/>
          </reference>
          <reference field="7" count="1">
            <x v="513"/>
          </reference>
          <reference field="22" count="1" selected="0">
            <x v="0"/>
          </reference>
        </references>
      </pivotArea>
    </format>
    <format dxfId="6116">
      <pivotArea dataOnly="0" labelOnly="1" outline="0" fieldPosition="0">
        <references count="5">
          <reference field="2" count="1" selected="0">
            <x v="409"/>
          </reference>
          <reference field="3" count="1" selected="0">
            <x v="467"/>
          </reference>
          <reference field="4" count="1" selected="0">
            <x v="1"/>
          </reference>
          <reference field="7" count="1">
            <x v="539"/>
          </reference>
          <reference field="22" count="1" selected="0">
            <x v="0"/>
          </reference>
        </references>
      </pivotArea>
    </format>
    <format dxfId="6115">
      <pivotArea dataOnly="0" labelOnly="1" outline="0" fieldPosition="0">
        <references count="6">
          <reference field="2" count="1" selected="0">
            <x v="407"/>
          </reference>
          <reference field="3" count="1" selected="0">
            <x v="301"/>
          </reference>
          <reference field="4" count="1" selected="0">
            <x v="1"/>
          </reference>
          <reference field="7" count="1" selected="0">
            <x v="539"/>
          </reference>
          <reference field="8" count="1">
            <x v="149"/>
          </reference>
          <reference field="22" count="1" selected="0">
            <x v="0"/>
          </reference>
        </references>
      </pivotArea>
    </format>
    <format dxfId="6114">
      <pivotArea dataOnly="0" labelOnly="1" outline="0" fieldPosition="0">
        <references count="6">
          <reference field="2" count="1" selected="0">
            <x v="408"/>
          </reference>
          <reference field="3" count="1" selected="0">
            <x v="1234"/>
          </reference>
          <reference field="4" count="1" selected="0">
            <x v="1"/>
          </reference>
          <reference field="7" count="1" selected="0">
            <x v="513"/>
          </reference>
          <reference field="8" count="1">
            <x v="123"/>
          </reference>
          <reference field="22" count="1" selected="0">
            <x v="0"/>
          </reference>
        </references>
      </pivotArea>
    </format>
    <format dxfId="6113">
      <pivotArea dataOnly="0" labelOnly="1" outline="0" fieldPosition="0">
        <references count="6">
          <reference field="2" count="1" selected="0">
            <x v="409"/>
          </reference>
          <reference field="3" count="1" selected="0">
            <x v="467"/>
          </reference>
          <reference field="4" count="1" selected="0">
            <x v="1"/>
          </reference>
          <reference field="7" count="1" selected="0">
            <x v="539"/>
          </reference>
          <reference field="8" count="1">
            <x v="149"/>
          </reference>
          <reference field="22" count="1" selected="0">
            <x v="0"/>
          </reference>
        </references>
      </pivotArea>
    </format>
    <format dxfId="6112">
      <pivotArea dataOnly="0" labelOnly="1" outline="0" fieldPosition="0">
        <references count="7">
          <reference field="2" count="1" selected="0">
            <x v="407"/>
          </reference>
          <reference field="3" count="1" selected="0">
            <x v="301"/>
          </reference>
          <reference field="4" count="1" selected="0">
            <x v="1"/>
          </reference>
          <reference field="7" count="1" selected="0">
            <x v="539"/>
          </reference>
          <reference field="8" count="1" selected="0">
            <x v="149"/>
          </reference>
          <reference field="21" count="1">
            <x v="4"/>
          </reference>
          <reference field="22" count="1" selected="0">
            <x v="0"/>
          </reference>
        </references>
      </pivotArea>
    </format>
    <format dxfId="6111">
      <pivotArea dataOnly="0" labelOnly="1" outline="0" fieldPosition="0">
        <references count="7">
          <reference field="2" count="1" selected="0">
            <x v="408"/>
          </reference>
          <reference field="3" count="1" selected="0">
            <x v="1234"/>
          </reference>
          <reference field="4" count="1" selected="0">
            <x v="1"/>
          </reference>
          <reference field="7" count="1" selected="0">
            <x v="513"/>
          </reference>
          <reference field="8" count="1" selected="0">
            <x v="123"/>
          </reference>
          <reference field="21" count="1">
            <x v="3"/>
          </reference>
          <reference field="22" count="1" selected="0">
            <x v="0"/>
          </reference>
        </references>
      </pivotArea>
    </format>
    <format dxfId="6110">
      <pivotArea dataOnly="0" labelOnly="1" outline="0" fieldPosition="0">
        <references count="7">
          <reference field="2" count="1" selected="0">
            <x v="409"/>
          </reference>
          <reference field="3" count="1" selected="0">
            <x v="467"/>
          </reference>
          <reference field="4" count="1" selected="0">
            <x v="1"/>
          </reference>
          <reference field="7" count="1" selected="0">
            <x v="539"/>
          </reference>
          <reference field="8" count="1" selected="0">
            <x v="149"/>
          </reference>
          <reference field="21" count="1">
            <x v="2"/>
          </reference>
          <reference field="22" count="1" selected="0">
            <x v="0"/>
          </reference>
        </references>
      </pivotArea>
    </format>
    <format dxfId="6109">
      <pivotArea dataOnly="0" labelOnly="1" outline="0" fieldPosition="0">
        <references count="7">
          <reference field="2" count="1" selected="0">
            <x v="388"/>
          </reference>
          <reference field="3" count="1" selected="0">
            <x v="424"/>
          </reference>
          <reference field="4" count="1" selected="0">
            <x v="2"/>
          </reference>
          <reference field="7" count="1" selected="0">
            <x v="433"/>
          </reference>
          <reference field="8" count="1" selected="0">
            <x v="595"/>
          </reference>
          <reference field="21" count="1">
            <x v="6"/>
          </reference>
          <reference field="22" count="1" selected="0">
            <x v="0"/>
          </reference>
        </references>
      </pivotArea>
    </format>
    <format dxfId="6108">
      <pivotArea dataOnly="0" labelOnly="1" outline="0" fieldPosition="0">
        <references count="5">
          <reference field="2" count="1" selected="0">
            <x v="164"/>
          </reference>
          <reference field="3" count="1" selected="0">
            <x v="215"/>
          </reference>
          <reference field="4" count="1" selected="0">
            <x v="5"/>
          </reference>
          <reference field="7" count="1">
            <x v="498"/>
          </reference>
          <reference field="22" count="1" selected="0">
            <x v="0"/>
          </reference>
        </references>
      </pivotArea>
    </format>
    <format dxfId="6107">
      <pivotArea dataOnly="0" labelOnly="1" outline="0" fieldPosition="0">
        <references count="6">
          <reference field="2" count="1" selected="0">
            <x v="150"/>
          </reference>
          <reference field="3" count="1" selected="0">
            <x v="197"/>
          </reference>
          <reference field="4" count="1" selected="0">
            <x v="5"/>
          </reference>
          <reference field="7" count="1" selected="0">
            <x v="532"/>
          </reference>
          <reference field="8" count="1">
            <x v="537"/>
          </reference>
          <reference field="22" count="1" selected="0">
            <x v="0"/>
          </reference>
        </references>
      </pivotArea>
    </format>
    <format dxfId="6106">
      <pivotArea dataOnly="0" labelOnly="1" outline="0" fieldPosition="0">
        <references count="6">
          <reference field="2" count="1" selected="0">
            <x v="164"/>
          </reference>
          <reference field="3" count="1" selected="0">
            <x v="215"/>
          </reference>
          <reference field="4" count="1" selected="0">
            <x v="5"/>
          </reference>
          <reference field="7" count="1" selected="0">
            <x v="498"/>
          </reference>
          <reference field="8" count="1">
            <x v="140"/>
          </reference>
          <reference field="22" count="1" selected="0">
            <x v="0"/>
          </reference>
        </references>
      </pivotArea>
    </format>
    <format dxfId="6105">
      <pivotArea dataOnly="0" labelOnly="1" outline="0" fieldPosition="0">
        <references count="7">
          <reference field="2" count="1" selected="0">
            <x v="164"/>
          </reference>
          <reference field="3" count="1" selected="0">
            <x v="215"/>
          </reference>
          <reference field="4" count="1" selected="0">
            <x v="5"/>
          </reference>
          <reference field="7" count="1" selected="0">
            <x v="498"/>
          </reference>
          <reference field="8" count="1" selected="0">
            <x v="140"/>
          </reference>
          <reference field="21" count="1">
            <x v="2"/>
          </reference>
          <reference field="22" count="1" selected="0">
            <x v="0"/>
          </reference>
        </references>
      </pivotArea>
    </format>
    <format dxfId="6104">
      <pivotArea dataOnly="0" labelOnly="1" outline="0" fieldPosition="0">
        <references count="5">
          <reference field="2" count="1" selected="0">
            <x v="497"/>
          </reference>
          <reference field="3" count="1" selected="0">
            <x v="277"/>
          </reference>
          <reference field="4" count="1" selected="0">
            <x v="5"/>
          </reference>
          <reference field="7" count="1">
            <x v="506"/>
          </reference>
          <reference field="22" count="1" selected="0">
            <x v="0"/>
          </reference>
        </references>
      </pivotArea>
    </format>
    <format dxfId="6103">
      <pivotArea dataOnly="0" labelOnly="1" outline="0" fieldPosition="0">
        <references count="6">
          <reference field="2" count="1" selected="0">
            <x v="497"/>
          </reference>
          <reference field="3" count="1" selected="0">
            <x v="277"/>
          </reference>
          <reference field="4" count="1" selected="0">
            <x v="5"/>
          </reference>
          <reference field="7" count="1" selected="0">
            <x v="506"/>
          </reference>
          <reference field="8" count="1">
            <x v="478"/>
          </reference>
          <reference field="22" count="1" selected="0">
            <x v="0"/>
          </reference>
        </references>
      </pivotArea>
    </format>
    <format dxfId="6102">
      <pivotArea dataOnly="0" labelOnly="1" outline="0" fieldPosition="0">
        <references count="7">
          <reference field="2" count="1" selected="0">
            <x v="497"/>
          </reference>
          <reference field="3" count="1" selected="0">
            <x v="277"/>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6101">
      <pivotArea dataOnly="0" labelOnly="1" outline="0" fieldPosition="0">
        <references count="5">
          <reference field="2" count="1" selected="0">
            <x v="397"/>
          </reference>
          <reference field="3" count="1" selected="0">
            <x v="448"/>
          </reference>
          <reference field="4" count="1" selected="0">
            <x v="6"/>
          </reference>
          <reference field="7" count="1">
            <x v="539"/>
          </reference>
          <reference field="22" count="1" selected="0">
            <x v="0"/>
          </reference>
        </references>
      </pivotArea>
    </format>
    <format dxfId="6100">
      <pivotArea dataOnly="0" labelOnly="1" outline="0" fieldPosition="0">
        <references count="6">
          <reference field="2" count="1" selected="0">
            <x v="397"/>
          </reference>
          <reference field="3" count="1" selected="0">
            <x v="448"/>
          </reference>
          <reference field="4" count="1" selected="0">
            <x v="6"/>
          </reference>
          <reference field="7" count="1" selected="0">
            <x v="539"/>
          </reference>
          <reference field="8" count="1">
            <x v="512"/>
          </reference>
          <reference field="22" count="1" selected="0">
            <x v="0"/>
          </reference>
        </references>
      </pivotArea>
    </format>
    <format dxfId="6099">
      <pivotArea dataOnly="0" labelOnly="1" outline="0" fieldPosition="0">
        <references count="7">
          <reference field="2" count="1" selected="0">
            <x v="397"/>
          </reference>
          <reference field="3" count="1" selected="0">
            <x v="448"/>
          </reference>
          <reference field="4" count="1" selected="0">
            <x v="6"/>
          </reference>
          <reference field="7" count="1" selected="0">
            <x v="539"/>
          </reference>
          <reference field="8" count="1" selected="0">
            <x v="512"/>
          </reference>
          <reference field="21" count="1">
            <x v="1"/>
          </reference>
          <reference field="22" count="1" selected="0">
            <x v="0"/>
          </reference>
        </references>
      </pivotArea>
    </format>
    <format dxfId="6098">
      <pivotArea dataOnly="0" labelOnly="1" outline="0" fieldPosition="0">
        <references count="7">
          <reference field="2" count="1" selected="0">
            <x v="138"/>
          </reference>
          <reference field="3" count="1" selected="0">
            <x v="84"/>
          </reference>
          <reference field="4" count="1" selected="0">
            <x v="1"/>
          </reference>
          <reference field="7" count="1" selected="0">
            <x v="322"/>
          </reference>
          <reference field="8" count="1" selected="0">
            <x v="57"/>
          </reference>
          <reference field="21" count="1">
            <x v="6"/>
          </reference>
          <reference field="22" count="1" selected="0">
            <x v="1"/>
          </reference>
        </references>
      </pivotArea>
    </format>
    <format dxfId="6097">
      <pivotArea dataOnly="0" labelOnly="1" outline="0" fieldPosition="0">
        <references count="7">
          <reference field="2" count="1" selected="0">
            <x v="139"/>
          </reference>
          <reference field="3" count="1" selected="0">
            <x v="40"/>
          </reference>
          <reference field="4" count="1" selected="0">
            <x v="1"/>
          </reference>
          <reference field="7" count="1" selected="0">
            <x v="324"/>
          </reference>
          <reference field="8" count="1" selected="0">
            <x v="499"/>
          </reference>
          <reference field="21" count="1">
            <x v="6"/>
          </reference>
          <reference field="22" count="1" selected="0">
            <x v="1"/>
          </reference>
        </references>
      </pivotArea>
    </format>
    <format dxfId="6096">
      <pivotArea dataOnly="0" labelOnly="1" outline="0" fieldPosition="0">
        <references count="7">
          <reference field="2" count="1" selected="0">
            <x v="142"/>
          </reference>
          <reference field="3" count="1" selected="0">
            <x v="143"/>
          </reference>
          <reference field="4" count="1" selected="0">
            <x v="1"/>
          </reference>
          <reference field="7" count="1" selected="0">
            <x v="326"/>
          </reference>
          <reference field="8" count="1" selected="0">
            <x v="60"/>
          </reference>
          <reference field="21" count="1">
            <x v="6"/>
          </reference>
          <reference field="22" count="1" selected="0">
            <x v="1"/>
          </reference>
        </references>
      </pivotArea>
    </format>
    <format dxfId="6095">
      <pivotArea dataOnly="0" labelOnly="1" outline="0" fieldPosition="0">
        <references count="7">
          <reference field="2" count="1" selected="0">
            <x v="144"/>
          </reference>
          <reference field="3" count="1" selected="0">
            <x v="299"/>
          </reference>
          <reference field="4" count="1" selected="0">
            <x v="1"/>
          </reference>
          <reference field="7" count="1" selected="0">
            <x v="396"/>
          </reference>
          <reference field="8" count="1" selected="0">
            <x v="77"/>
          </reference>
          <reference field="21" count="1">
            <x v="6"/>
          </reference>
          <reference field="22" count="1" selected="0">
            <x v="1"/>
          </reference>
        </references>
      </pivotArea>
    </format>
    <format dxfId="6094">
      <pivotArea dataOnly="0" labelOnly="1" outline="0" fieldPosition="0">
        <references count="7">
          <reference field="2" count="1" selected="0">
            <x v="299"/>
          </reference>
          <reference field="3" count="1" selected="0">
            <x v="12"/>
          </reference>
          <reference field="4" count="1" selected="0">
            <x v="5"/>
          </reference>
          <reference field="7" count="1" selected="0">
            <x v="325"/>
          </reference>
          <reference field="8" count="1" selected="0">
            <x v="59"/>
          </reference>
          <reference field="21" count="1">
            <x v="6"/>
          </reference>
          <reference field="22" count="1" selected="0">
            <x v="1"/>
          </reference>
        </references>
      </pivotArea>
    </format>
    <format dxfId="6093">
      <pivotArea dataOnly="0" labelOnly="1" outline="0" fieldPosition="0">
        <references count="7">
          <reference field="2" count="1" selected="0">
            <x v="329"/>
          </reference>
          <reference field="3" count="1" selected="0">
            <x v="271"/>
          </reference>
          <reference field="4" count="1" selected="0">
            <x v="5"/>
          </reference>
          <reference field="7" count="1" selected="0">
            <x v="389"/>
          </reference>
          <reference field="8" count="1" selected="0">
            <x v="111"/>
          </reference>
          <reference field="21" count="1">
            <x v="6"/>
          </reference>
          <reference field="22" count="1" selected="0">
            <x v="1"/>
          </reference>
        </references>
      </pivotArea>
    </format>
    <format dxfId="6092">
      <pivotArea dataOnly="0" labelOnly="1" outline="0" fieldPosition="0">
        <references count="7">
          <reference field="2" count="1" selected="0">
            <x v="332"/>
          </reference>
          <reference field="3" count="1" selected="0">
            <x v="90"/>
          </reference>
          <reference field="4" count="1" selected="0">
            <x v="5"/>
          </reference>
          <reference field="7" count="1" selected="0">
            <x v="354"/>
          </reference>
          <reference field="8" count="1" selected="0">
            <x v="77"/>
          </reference>
          <reference field="21" count="1">
            <x v="6"/>
          </reference>
          <reference field="22" count="1" selected="0">
            <x v="1"/>
          </reference>
        </references>
      </pivotArea>
    </format>
    <format dxfId="6091">
      <pivotArea dataOnly="0" labelOnly="1" outline="0" fieldPosition="0">
        <references count="7">
          <reference field="2" count="1" selected="0">
            <x v="334"/>
          </reference>
          <reference field="3" count="1" selected="0">
            <x v="349"/>
          </reference>
          <reference field="4" count="1" selected="0">
            <x v="5"/>
          </reference>
          <reference field="7" count="1" selected="0">
            <x v="379"/>
          </reference>
          <reference field="8" count="1" selected="0">
            <x v="521"/>
          </reference>
          <reference field="21" count="1">
            <x v="6"/>
          </reference>
          <reference field="22" count="1" selected="0">
            <x v="1"/>
          </reference>
        </references>
      </pivotArea>
    </format>
    <format dxfId="6090">
      <pivotArea dataOnly="0" labelOnly="1" outline="0" fieldPosition="0">
        <references count="7">
          <reference field="2" count="1" selected="0">
            <x v="198"/>
          </reference>
          <reference field="3" count="1" selected="0">
            <x v="393"/>
          </reference>
          <reference field="4" count="1" selected="0">
            <x v="2"/>
          </reference>
          <reference field="7" count="1" selected="0">
            <x v="250"/>
          </reference>
          <reference field="8" count="1" selected="0">
            <x v="567"/>
          </reference>
          <reference field="21" count="1">
            <x v="6"/>
          </reference>
          <reference field="22" count="1" selected="0">
            <x v="2"/>
          </reference>
        </references>
      </pivotArea>
    </format>
    <format dxfId="6089">
      <pivotArea dataOnly="0" labelOnly="1" outline="0" fieldPosition="0">
        <references count="7">
          <reference field="2" count="1" selected="0">
            <x v="204"/>
          </reference>
          <reference field="3" count="1" selected="0">
            <x v="418"/>
          </reference>
          <reference field="4" count="1" selected="0">
            <x v="2"/>
          </reference>
          <reference field="7" count="1" selected="0">
            <x v="437"/>
          </reference>
          <reference field="8" count="1" selected="0">
            <x v="139"/>
          </reference>
          <reference field="21" count="1">
            <x v="6"/>
          </reference>
          <reference field="22" count="1" selected="0">
            <x v="2"/>
          </reference>
        </references>
      </pivotArea>
    </format>
    <format dxfId="6088">
      <pivotArea dataOnly="0" labelOnly="1" outline="0" fieldPosition="0">
        <references count="7">
          <reference field="2" count="1" selected="0">
            <x v="205"/>
          </reference>
          <reference field="3" count="1" selected="0">
            <x v="134"/>
          </reference>
          <reference field="4" count="1" selected="0">
            <x v="2"/>
          </reference>
          <reference field="7" count="1" selected="0">
            <x v="510"/>
          </reference>
          <reference field="8" count="1" selected="0">
            <x v="558"/>
          </reference>
          <reference field="21" count="1">
            <x v="6"/>
          </reference>
          <reference field="22" count="1" selected="0">
            <x v="2"/>
          </reference>
        </references>
      </pivotArea>
    </format>
    <format dxfId="6087">
      <pivotArea dataOnly="0" labelOnly="1" outline="0" fieldPosition="0">
        <references count="5">
          <reference field="2" count="1" selected="0">
            <x v="1084"/>
          </reference>
          <reference field="3" count="1" selected="0">
            <x v="1188"/>
          </reference>
          <reference field="4" count="1" selected="0">
            <x v="2"/>
          </reference>
          <reference field="7" count="1">
            <x v="512"/>
          </reference>
          <reference field="22" count="1" selected="0">
            <x v="2"/>
          </reference>
        </references>
      </pivotArea>
    </format>
    <format dxfId="6086">
      <pivotArea dataOnly="0" labelOnly="1" outline="0" fieldPosition="0">
        <references count="6">
          <reference field="2" count="1" selected="0">
            <x v="1084"/>
          </reference>
          <reference field="3" count="1" selected="0">
            <x v="1188"/>
          </reference>
          <reference field="4" count="1" selected="0">
            <x v="2"/>
          </reference>
          <reference field="7" count="1" selected="0">
            <x v="512"/>
          </reference>
          <reference field="8" count="1">
            <x v="122"/>
          </reference>
          <reference field="22" count="1" selected="0">
            <x v="2"/>
          </reference>
        </references>
      </pivotArea>
    </format>
    <format dxfId="6085">
      <pivotArea dataOnly="0" labelOnly="1" outline="0" fieldPosition="0">
        <references count="7">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6084">
      <pivotArea dataOnly="0" labelOnly="1" outline="0" fieldPosition="0">
        <references count="7">
          <reference field="2" count="1" selected="0">
            <x v="100"/>
          </reference>
          <reference field="3" count="1" selected="0">
            <x v="100"/>
          </reference>
          <reference field="4" count="1" selected="0">
            <x v="1"/>
          </reference>
          <reference field="7" count="1" selected="0">
            <x v="431"/>
          </reference>
          <reference field="8" count="1" selected="0">
            <x v="107"/>
          </reference>
          <reference field="21" count="1">
            <x v="6"/>
          </reference>
          <reference field="22" count="1" selected="0">
            <x v="3"/>
          </reference>
        </references>
      </pivotArea>
    </format>
    <format dxfId="6083">
      <pivotArea dataOnly="0" labelOnly="1" outline="0" fieldPosition="0">
        <references count="7">
          <reference field="2" count="1" selected="0">
            <x v="340"/>
          </reference>
          <reference field="3" count="1" selected="0">
            <x v="155"/>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6082">
      <pivotArea dataOnly="0" labelOnly="1" outline="0" fieldPosition="0">
        <references count="7">
          <reference field="2" count="1" selected="0">
            <x v="340"/>
          </reference>
          <reference field="3" count="1" selected="0">
            <x v="156"/>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6081">
      <pivotArea dataOnly="0" labelOnly="1" outline="0" fieldPosition="0">
        <references count="5">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6080">
      <pivotArea dataOnly="0" labelOnly="1" outline="0" fieldPosition="0">
        <references count="6">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6079">
      <pivotArea dataOnly="0" labelOnly="1" outline="0" fieldPosition="0">
        <references count="7">
          <reference field="2" count="1" selected="0">
            <x v="410"/>
          </reference>
          <reference field="3" count="1" selected="0">
            <x v="416"/>
          </reference>
          <reference field="4" count="1" selected="0">
            <x v="1"/>
          </reference>
          <reference field="7" count="1" selected="0">
            <x v="628"/>
          </reference>
          <reference field="8" count="1" selected="0">
            <x v="165"/>
          </reference>
          <reference field="21" count="1">
            <x v="1"/>
          </reference>
          <reference field="22" count="1" selected="0">
            <x v="3"/>
          </reference>
        </references>
      </pivotArea>
    </format>
    <format dxfId="6078">
      <pivotArea dataOnly="0" labelOnly="1" outline="0" fieldPosition="0">
        <references count="5">
          <reference field="2" count="1" selected="0">
            <x v="496"/>
          </reference>
          <reference field="3" count="1" selected="0">
            <x v="546"/>
          </reference>
          <reference field="4" count="1" selected="0">
            <x v="1"/>
          </reference>
          <reference field="7" count="1">
            <x v="495"/>
          </reference>
          <reference field="22" count="1" selected="0">
            <x v="3"/>
          </reference>
        </references>
      </pivotArea>
    </format>
    <format dxfId="6077">
      <pivotArea dataOnly="0" labelOnly="1" outline="0" fieldPosition="0">
        <references count="6">
          <reference field="2" count="1" selected="0">
            <x v="496"/>
          </reference>
          <reference field="3" count="1" selected="0">
            <x v="546"/>
          </reference>
          <reference field="4" count="1" selected="0">
            <x v="1"/>
          </reference>
          <reference field="7" count="1" selected="0">
            <x v="495"/>
          </reference>
          <reference field="8" count="1">
            <x v="138"/>
          </reference>
          <reference field="22" count="1" selected="0">
            <x v="3"/>
          </reference>
        </references>
      </pivotArea>
    </format>
    <format dxfId="6076">
      <pivotArea dataOnly="0" labelOnly="1" outline="0" fieldPosition="0">
        <references count="7">
          <reference field="2" count="1" selected="0">
            <x v="496"/>
          </reference>
          <reference field="3" count="1" selected="0">
            <x v="546"/>
          </reference>
          <reference field="4" count="1" selected="0">
            <x v="1"/>
          </reference>
          <reference field="7" count="1" selected="0">
            <x v="495"/>
          </reference>
          <reference field="8" count="1" selected="0">
            <x v="138"/>
          </reference>
          <reference field="21" count="1">
            <x v="2"/>
          </reference>
          <reference field="22" count="1" selected="0">
            <x v="3"/>
          </reference>
        </references>
      </pivotArea>
    </format>
    <format dxfId="6075">
      <pivotArea dataOnly="0" labelOnly="1" outline="0" fieldPosition="0">
        <references count="5">
          <reference field="2" count="1" selected="0">
            <x v="1088"/>
          </reference>
          <reference field="3" count="1" selected="0">
            <x v="477"/>
          </reference>
          <reference field="4" count="1" selected="0">
            <x v="1"/>
          </reference>
          <reference field="7" count="1">
            <x v="519"/>
          </reference>
          <reference field="22" count="1" selected="0">
            <x v="3"/>
          </reference>
        </references>
      </pivotArea>
    </format>
    <format dxfId="6074">
      <pivotArea dataOnly="0" labelOnly="1" outline="0" fieldPosition="0">
        <references count="5">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6073">
      <pivotArea dataOnly="0" labelOnly="1" outline="0" fieldPosition="0">
        <references count="6">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6072">
      <pivotArea dataOnly="0" labelOnly="1" outline="0" fieldPosition="0">
        <references count="7">
          <reference field="2" count="1" selected="0">
            <x v="1096"/>
          </reference>
          <reference field="3" count="1" selected="0">
            <x v="269"/>
          </reference>
          <reference field="4" count="1" selected="0">
            <x v="1"/>
          </reference>
          <reference field="7" count="1" selected="0">
            <x v="422"/>
          </reference>
          <reference field="8" count="1" selected="0">
            <x v="68"/>
          </reference>
          <reference field="21" count="1">
            <x v="6"/>
          </reference>
          <reference field="22" count="1" selected="0">
            <x v="3"/>
          </reference>
        </references>
      </pivotArea>
    </format>
    <format dxfId="6071">
      <pivotArea dataOnly="0" labelOnly="1" outline="0" fieldPosition="0">
        <references count="7">
          <reference field="2" count="1" selected="0">
            <x v="250"/>
          </reference>
          <reference field="3" count="1" selected="0">
            <x v="287"/>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6070">
      <pivotArea dataOnly="0" labelOnly="1" outline="0" fieldPosition="0">
        <references count="7">
          <reference field="2" count="1" selected="0">
            <x v="250"/>
          </reference>
          <reference field="3" count="1" selected="0">
            <x v="288"/>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6069">
      <pivotArea dataOnly="0" labelOnly="1" outline="0" fieldPosition="0">
        <references count="7">
          <reference field="2" count="1" selected="0">
            <x v="250"/>
          </reference>
          <reference field="3" count="1" selected="0">
            <x v="290"/>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6068">
      <pivotArea dataOnly="0" labelOnly="1" outline="0" fieldPosition="0">
        <references count="7">
          <reference field="2" count="1" selected="0">
            <x v="250"/>
          </reference>
          <reference field="3" count="1" selected="0">
            <x v="291"/>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6067">
      <pivotArea dataOnly="0" labelOnly="1" outline="0" fieldPosition="0">
        <references count="7">
          <reference field="2" count="1" selected="0">
            <x v="128"/>
          </reference>
          <reference field="3" count="1" selected="0">
            <x v="114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6">
      <pivotArea dataOnly="0" labelOnly="1" outline="0" fieldPosition="0">
        <references count="7">
          <reference field="2" count="1" selected="0">
            <x v="128"/>
          </reference>
          <reference field="3" count="1" selected="0">
            <x v="114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5">
      <pivotArea dataOnly="0" labelOnly="1" outline="0" fieldPosition="0">
        <references count="7">
          <reference field="2" count="1" selected="0">
            <x v="128"/>
          </reference>
          <reference field="3" count="1" selected="0">
            <x v="114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4">
      <pivotArea dataOnly="0" labelOnly="1" outline="0" fieldPosition="0">
        <references count="7">
          <reference field="2" count="1" selected="0">
            <x v="128"/>
          </reference>
          <reference field="3" count="1" selected="0">
            <x v="115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3">
      <pivotArea dataOnly="0" labelOnly="1" outline="0" fieldPosition="0">
        <references count="7">
          <reference field="2" count="1" selected="0">
            <x v="128"/>
          </reference>
          <reference field="3" count="1" selected="0">
            <x v="115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2">
      <pivotArea dataOnly="0" labelOnly="1" outline="0" fieldPosition="0">
        <references count="7">
          <reference field="2" count="1" selected="0">
            <x v="128"/>
          </reference>
          <reference field="3" count="1" selected="0">
            <x v="115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1">
      <pivotArea dataOnly="0" labelOnly="1" outline="0" fieldPosition="0">
        <references count="7">
          <reference field="2" count="1" selected="0">
            <x v="128"/>
          </reference>
          <reference field="3" count="1" selected="0">
            <x v="115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60">
      <pivotArea dataOnly="0" labelOnly="1" outline="0" fieldPosition="0">
        <references count="7">
          <reference field="2" count="1" selected="0">
            <x v="128"/>
          </reference>
          <reference field="3" count="1" selected="0">
            <x v="1158"/>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9">
      <pivotArea dataOnly="0" labelOnly="1" outline="0" fieldPosition="0">
        <references count="7">
          <reference field="2" count="1" selected="0">
            <x v="128"/>
          </reference>
          <reference field="3" count="1" selected="0">
            <x v="116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8">
      <pivotArea dataOnly="0" labelOnly="1" outline="0" fieldPosition="0">
        <references count="7">
          <reference field="2" count="1" selected="0">
            <x v="128"/>
          </reference>
          <reference field="3" count="1" selected="0">
            <x v="119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7">
      <pivotArea dataOnly="0" labelOnly="1" outline="0" fieldPosition="0">
        <references count="7">
          <reference field="2" count="1" selected="0">
            <x v="128"/>
          </reference>
          <reference field="3" count="1" selected="0">
            <x v="119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6">
      <pivotArea dataOnly="0" labelOnly="1" outline="0" fieldPosition="0">
        <references count="7">
          <reference field="2" count="1" selected="0">
            <x v="128"/>
          </reference>
          <reference field="3" count="1" selected="0">
            <x v="119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5">
      <pivotArea dataOnly="0" labelOnly="1" outline="0" fieldPosition="0">
        <references count="7">
          <reference field="2" count="1" selected="0">
            <x v="128"/>
          </reference>
          <reference field="3" count="1" selected="0">
            <x v="119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4">
      <pivotArea dataOnly="0" labelOnly="1" outline="0" fieldPosition="0">
        <references count="7">
          <reference field="2" count="1" selected="0">
            <x v="128"/>
          </reference>
          <reference field="3" count="1" selected="0">
            <x v="120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3">
      <pivotArea dataOnly="0" labelOnly="1" outline="0" fieldPosition="0">
        <references count="7">
          <reference field="2" count="1" selected="0">
            <x v="128"/>
          </reference>
          <reference field="3" count="1" selected="0">
            <x v="120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6052">
      <pivotArea dataOnly="0" labelOnly="1" outline="0" fieldPosition="0">
        <references count="5">
          <reference field="2" count="1" selected="0">
            <x v="219"/>
          </reference>
          <reference field="3" count="1" selected="0">
            <x v="363"/>
          </reference>
          <reference field="4" count="1" selected="0">
            <x v="1"/>
          </reference>
          <reference field="7" count="1">
            <x v="512"/>
          </reference>
          <reference field="22" count="1" selected="0">
            <x v="4"/>
          </reference>
        </references>
      </pivotArea>
    </format>
    <format dxfId="6051">
      <pivotArea dataOnly="0" labelOnly="1" outline="0" fieldPosition="0">
        <references count="6">
          <reference field="2" count="1" selected="0">
            <x v="219"/>
          </reference>
          <reference field="3" count="1" selected="0">
            <x v="363"/>
          </reference>
          <reference field="4" count="1" selected="0">
            <x v="1"/>
          </reference>
          <reference field="7" count="1" selected="0">
            <x v="512"/>
          </reference>
          <reference field="8" count="1">
            <x v="122"/>
          </reference>
          <reference field="22" count="1" selected="0">
            <x v="4"/>
          </reference>
        </references>
      </pivotArea>
    </format>
    <format dxfId="6050">
      <pivotArea dataOnly="0" labelOnly="1" outline="0" fieldPosition="0">
        <references count="7">
          <reference field="2" count="1" selected="0">
            <x v="219"/>
          </reference>
          <reference field="3" count="1" selected="0">
            <x v="363"/>
          </reference>
          <reference field="4" count="1" selected="0">
            <x v="1"/>
          </reference>
          <reference field="7" count="1" selected="0">
            <x v="512"/>
          </reference>
          <reference field="8" count="1" selected="0">
            <x v="122"/>
          </reference>
          <reference field="21" count="1">
            <x v="3"/>
          </reference>
          <reference field="22" count="1" selected="0">
            <x v="4"/>
          </reference>
        </references>
      </pivotArea>
    </format>
    <format dxfId="6049">
      <pivotArea dataOnly="0" labelOnly="1" outline="0" fieldPosition="0">
        <references count="7">
          <reference field="2" count="1" selected="0">
            <x v="224"/>
          </reference>
          <reference field="3" count="1" selected="0">
            <x v="71"/>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6048">
      <pivotArea dataOnly="0" labelOnly="1" outline="0" fieldPosition="0">
        <references count="7">
          <reference field="2" count="1" selected="0">
            <x v="224"/>
          </reference>
          <reference field="3" count="1" selected="0">
            <x v="72"/>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6047">
      <pivotArea dataOnly="0" labelOnly="1" outline="0" fieldPosition="0">
        <references count="7">
          <reference field="2" count="1" selected="0">
            <x v="1129"/>
          </reference>
          <reference field="3" count="1" selected="0">
            <x v="323"/>
          </reference>
          <reference field="4" count="1" selected="0">
            <x v="1"/>
          </reference>
          <reference field="7" count="1" selected="0">
            <x v="546"/>
          </reference>
          <reference field="8" count="1" selected="0">
            <x v="493"/>
          </reference>
          <reference field="21" count="1">
            <x v="6"/>
          </reference>
          <reference field="22" count="1" selected="0">
            <x v="4"/>
          </reference>
        </references>
      </pivotArea>
    </format>
    <format dxfId="6046">
      <pivotArea dataOnly="0" labelOnly="1" outline="0" fieldPosition="0">
        <references count="7">
          <reference field="2" count="1" selected="0">
            <x v="7"/>
          </reference>
          <reference field="3" count="1" selected="0">
            <x v="1123"/>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45">
      <pivotArea dataOnly="0" labelOnly="1" outline="0" fieldPosition="0">
        <references count="7">
          <reference field="2" count="1" selected="0">
            <x v="7"/>
          </reference>
          <reference field="3" count="1" selected="0">
            <x v="1125"/>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44">
      <pivotArea dataOnly="0" labelOnly="1" outline="0" fieldPosition="0">
        <references count="7">
          <reference field="2" count="1" selected="0">
            <x v="7"/>
          </reference>
          <reference field="3" count="1" selected="0">
            <x v="1126"/>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43">
      <pivotArea dataOnly="0" labelOnly="1" outline="0" fieldPosition="0">
        <references count="7">
          <reference field="2" count="1" selected="0">
            <x v="7"/>
          </reference>
          <reference field="3" count="1" selected="0">
            <x v="1127"/>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42">
      <pivotArea dataOnly="0" labelOnly="1" outline="0" fieldPosition="0">
        <references count="7">
          <reference field="2" count="1" selected="0">
            <x v="7"/>
          </reference>
          <reference field="3" count="1" selected="0">
            <x v="1128"/>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41">
      <pivotArea dataOnly="0" labelOnly="1" outline="0" fieldPosition="0">
        <references count="7">
          <reference field="2" count="1" selected="0">
            <x v="7"/>
          </reference>
          <reference field="3" count="1" selected="0">
            <x v="1130"/>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40">
      <pivotArea dataOnly="0" labelOnly="1" outline="0" fieldPosition="0">
        <references count="7">
          <reference field="2" count="1" selected="0">
            <x v="7"/>
          </reference>
          <reference field="3" count="1" selected="0">
            <x v="1131"/>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6039">
      <pivotArea dataOnly="0" labelOnly="1" outline="0" fieldPosition="0">
        <references count="7">
          <reference field="2" count="1" selected="0">
            <x v="494"/>
          </reference>
          <reference field="3" count="1" selected="0">
            <x v="1149"/>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6038">
      <pivotArea dataOnly="0" labelOnly="1" outline="0" fieldPosition="0">
        <references count="7">
          <reference field="2" count="1" selected="0">
            <x v="494"/>
          </reference>
          <reference field="3" count="1" selected="0">
            <x v="1153"/>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6037">
      <pivotArea dataOnly="0" labelOnly="1" outline="0" fieldPosition="0">
        <references count="7">
          <reference field="2" count="1" selected="0">
            <x v="494"/>
          </reference>
          <reference field="3" count="1" selected="0">
            <x v="1162"/>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6036">
      <pivotArea dataOnly="0" labelOnly="1" outline="0" fieldPosition="0">
        <references count="7">
          <reference field="2" count="1" selected="0">
            <x v="263"/>
          </reference>
          <reference field="3" count="1" selected="0">
            <x v="115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35">
      <pivotArea dataOnly="0" labelOnly="1" outline="0" fieldPosition="0">
        <references count="7">
          <reference field="2" count="1" selected="0">
            <x v="263"/>
          </reference>
          <reference field="3" count="1" selected="0">
            <x v="115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34">
      <pivotArea dataOnly="0" labelOnly="1" outline="0" fieldPosition="0">
        <references count="7">
          <reference field="2" count="1" selected="0">
            <x v="263"/>
          </reference>
          <reference field="3" count="1" selected="0">
            <x v="116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33">
      <pivotArea dataOnly="0" labelOnly="1" outline="0" fieldPosition="0">
        <references count="7">
          <reference field="2" count="1" selected="0">
            <x v="263"/>
          </reference>
          <reference field="3" count="1" selected="0">
            <x v="116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32">
      <pivotArea dataOnly="0" labelOnly="1" outline="0" fieldPosition="0">
        <references count="7">
          <reference field="2" count="1" selected="0">
            <x v="263"/>
          </reference>
          <reference field="3" count="1" selected="0">
            <x v="117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31">
      <pivotArea dataOnly="0" labelOnly="1" outline="0" fieldPosition="0">
        <references count="7">
          <reference field="2" count="1" selected="0">
            <x v="263"/>
          </reference>
          <reference field="3" count="1" selected="0">
            <x v="117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30">
      <pivotArea dataOnly="0" labelOnly="1" outline="0" fieldPosition="0">
        <references count="7">
          <reference field="2" count="1" selected="0">
            <x v="263"/>
          </reference>
          <reference field="3" count="1" selected="0">
            <x v="117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9">
      <pivotArea dataOnly="0" labelOnly="1" outline="0" fieldPosition="0">
        <references count="7">
          <reference field="2" count="1" selected="0">
            <x v="263"/>
          </reference>
          <reference field="3" count="1" selected="0">
            <x v="117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8">
      <pivotArea dataOnly="0" labelOnly="1" outline="0" fieldPosition="0">
        <references count="7">
          <reference field="2" count="1" selected="0">
            <x v="263"/>
          </reference>
          <reference field="3" count="1" selected="0">
            <x v="117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7">
      <pivotArea dataOnly="0" labelOnly="1" outline="0" fieldPosition="0">
        <references count="7">
          <reference field="2" count="1" selected="0">
            <x v="263"/>
          </reference>
          <reference field="3" count="1" selected="0">
            <x v="117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6">
      <pivotArea dataOnly="0" labelOnly="1" outline="0" fieldPosition="0">
        <references count="7">
          <reference field="2" count="1" selected="0">
            <x v="263"/>
          </reference>
          <reference field="3" count="1" selected="0">
            <x v="117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5">
      <pivotArea dataOnly="0" labelOnly="1" outline="0" fieldPosition="0">
        <references count="7">
          <reference field="2" count="1" selected="0">
            <x v="263"/>
          </reference>
          <reference field="3" count="1" selected="0">
            <x v="118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4">
      <pivotArea dataOnly="0" labelOnly="1" outline="0" fieldPosition="0">
        <references count="7">
          <reference field="2" count="1" selected="0">
            <x v="263"/>
          </reference>
          <reference field="3" count="1" selected="0">
            <x v="119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3">
      <pivotArea dataOnly="0" labelOnly="1" outline="0" fieldPosition="0">
        <references count="7">
          <reference field="2" count="1" selected="0">
            <x v="263"/>
          </reference>
          <reference field="3" count="1" selected="0">
            <x v="119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2">
      <pivotArea dataOnly="0" labelOnly="1" outline="0" fieldPosition="0">
        <references count="7">
          <reference field="2" count="1" selected="0">
            <x v="263"/>
          </reference>
          <reference field="3" count="1" selected="0">
            <x v="119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1">
      <pivotArea dataOnly="0" labelOnly="1" outline="0" fieldPosition="0">
        <references count="7">
          <reference field="2" count="1" selected="0">
            <x v="263"/>
          </reference>
          <reference field="3" count="1" selected="0">
            <x v="120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20">
      <pivotArea dataOnly="0" labelOnly="1" outline="0" fieldPosition="0">
        <references count="7">
          <reference field="2" count="1" selected="0">
            <x v="263"/>
          </reference>
          <reference field="3" count="1" selected="0">
            <x v="120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19">
      <pivotArea dataOnly="0" labelOnly="1" outline="0" fieldPosition="0">
        <references count="7">
          <reference field="2" count="1" selected="0">
            <x v="263"/>
          </reference>
          <reference field="3" count="1" selected="0">
            <x v="120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18">
      <pivotArea dataOnly="0" labelOnly="1" outline="0" fieldPosition="0">
        <references count="7">
          <reference field="2" count="1" selected="0">
            <x v="263"/>
          </reference>
          <reference field="3" count="1" selected="0">
            <x v="120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17">
      <pivotArea dataOnly="0" labelOnly="1" outline="0" fieldPosition="0">
        <references count="7">
          <reference field="2" count="1" selected="0">
            <x v="263"/>
          </reference>
          <reference field="3" count="1" selected="0">
            <x v="1205"/>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16">
      <pivotArea dataOnly="0" labelOnly="1" outline="0" fieldPosition="0">
        <references count="7">
          <reference field="2" count="1" selected="0">
            <x v="263"/>
          </reference>
          <reference field="3" count="1" selected="0">
            <x v="1206"/>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6015">
      <pivotArea dataOnly="0" labelOnly="1" outline="0" fieldPosition="0">
        <references count="7">
          <reference field="2" count="1" selected="0">
            <x v="61"/>
          </reference>
          <reference field="3" count="1" selected="0">
            <x v="114"/>
          </reference>
          <reference field="4" count="1" selected="0">
            <x v="5"/>
          </reference>
          <reference field="7" count="1" selected="0">
            <x v="476"/>
          </reference>
          <reference field="8" count="1" selected="0">
            <x v="96"/>
          </reference>
          <reference field="21" count="1">
            <x v="6"/>
          </reference>
          <reference field="22" count="1" selected="0">
            <x v="4"/>
          </reference>
        </references>
      </pivotArea>
    </format>
    <format dxfId="6014">
      <pivotArea dataOnly="0" labelOnly="1" outline="0" fieldPosition="0">
        <references count="7">
          <reference field="2" count="1" selected="0">
            <x v="317"/>
          </reference>
          <reference field="3" count="1" selected="0">
            <x v="1148"/>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6013">
      <pivotArea dataOnly="0" labelOnly="1" outline="0" fieldPosition="0">
        <references count="7">
          <reference field="2" count="1" selected="0">
            <x v="317"/>
          </reference>
          <reference field="3" count="1" selected="0">
            <x v="1161"/>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6012">
      <pivotArea dataOnly="0" labelOnly="1" outline="0" fieldPosition="0">
        <references count="7">
          <reference field="2" count="1" selected="0">
            <x v="317"/>
          </reference>
          <reference field="3" count="1" selected="0">
            <x v="1163"/>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6011">
      <pivotArea dataOnly="0" labelOnly="1" outline="0" fieldPosition="0">
        <references count="7">
          <reference field="2" count="1" selected="0">
            <x v="317"/>
          </reference>
          <reference field="3" count="1" selected="0">
            <x v="1175"/>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6010">
      <pivotArea dataOnly="0" labelOnly="1" outline="0" fieldPosition="0">
        <references count="7">
          <reference field="2" count="1" selected="0">
            <x v="317"/>
          </reference>
          <reference field="3" count="1" selected="0">
            <x v="1176"/>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6009">
      <pivotArea dataOnly="0" labelOnly="1" outline="0" fieldPosition="0">
        <references count="7">
          <reference field="2" count="1" selected="0">
            <x v="130"/>
          </reference>
          <reference field="3" count="1" selected="0">
            <x v="21"/>
          </reference>
          <reference field="4" count="1" selected="0">
            <x v="1"/>
          </reference>
          <reference field="7" count="1" selected="0">
            <x v="392"/>
          </reference>
          <reference field="8" count="1" selected="0">
            <x v="73"/>
          </reference>
          <reference field="21" count="1">
            <x v="6"/>
          </reference>
          <reference field="22" count="1" selected="0">
            <x v="5"/>
          </reference>
        </references>
      </pivotArea>
    </format>
    <format dxfId="6008">
      <pivotArea dataOnly="0" labelOnly="1" outline="0" fieldPosition="0">
        <references count="7">
          <reference field="2" count="1" selected="0">
            <x v="47"/>
          </reference>
          <reference field="3" count="1" selected="0">
            <x v="412"/>
          </reference>
          <reference field="4" count="1" selected="0">
            <x v="1"/>
          </reference>
          <reference field="7" count="1" selected="0">
            <x v="392"/>
          </reference>
          <reference field="8" count="1" selected="0">
            <x v="73"/>
          </reference>
          <reference field="21" count="1">
            <x v="6"/>
          </reference>
          <reference field="22" count="1" selected="0">
            <x v="6"/>
          </reference>
        </references>
      </pivotArea>
    </format>
    <format dxfId="6007">
      <pivotArea dataOnly="0" labelOnly="1" outline="0" fieldPosition="0">
        <references count="7">
          <reference field="2" count="1" selected="0">
            <x v="50"/>
          </reference>
          <reference field="3" count="1" selected="0">
            <x v="23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6006">
      <pivotArea dataOnly="0" labelOnly="1" outline="0" fieldPosition="0">
        <references count="7">
          <reference field="2" count="1" selected="0">
            <x v="52"/>
          </reference>
          <reference field="3" count="1" selected="0">
            <x v="163"/>
          </reference>
          <reference field="4" count="1" selected="0">
            <x v="1"/>
          </reference>
          <reference field="7" count="1" selected="0">
            <x v="409"/>
          </reference>
          <reference field="8" count="1" selected="0">
            <x v="479"/>
          </reference>
          <reference field="21" count="1">
            <x v="6"/>
          </reference>
          <reference field="22" count="1" selected="0">
            <x v="6"/>
          </reference>
        </references>
      </pivotArea>
    </format>
    <format dxfId="6005">
      <pivotArea dataOnly="0" labelOnly="1" outline="0" fieldPosition="0">
        <references count="7">
          <reference field="2" count="1" selected="0">
            <x v="53"/>
          </reference>
          <reference field="3" count="1" selected="0">
            <x v="161"/>
          </reference>
          <reference field="4" count="1" selected="0">
            <x v="1"/>
          </reference>
          <reference field="7" count="1" selected="0">
            <x v="439"/>
          </reference>
          <reference field="8" count="1" selected="0">
            <x v="73"/>
          </reference>
          <reference field="21" count="1">
            <x v="6"/>
          </reference>
          <reference field="22" count="1" selected="0">
            <x v="6"/>
          </reference>
        </references>
      </pivotArea>
    </format>
    <format dxfId="6004">
      <pivotArea dataOnly="0" labelOnly="1" outline="0" fieldPosition="0">
        <references count="7">
          <reference field="2" count="1" selected="0">
            <x v="56"/>
          </reference>
          <reference field="3" count="1" selected="0">
            <x v="398"/>
          </reference>
          <reference field="4" count="1" selected="0">
            <x v="1"/>
          </reference>
          <reference field="7" count="1" selected="0">
            <x v="450"/>
          </reference>
          <reference field="8" count="1" selected="0">
            <x v="79"/>
          </reference>
          <reference field="21" count="1">
            <x v="6"/>
          </reference>
          <reference field="22" count="1" selected="0">
            <x v="6"/>
          </reference>
        </references>
      </pivotArea>
    </format>
    <format dxfId="6003">
      <pivotArea dataOnly="0" labelOnly="1" outline="0" fieldPosition="0">
        <references count="7">
          <reference field="2" count="1" selected="0">
            <x v="57"/>
          </reference>
          <reference field="3" count="1" selected="0">
            <x v="212"/>
          </reference>
          <reference field="4" count="1" selected="0">
            <x v="1"/>
          </reference>
          <reference field="7" count="1" selected="0">
            <x v="445"/>
          </reference>
          <reference field="8" count="1" selected="0">
            <x v="77"/>
          </reference>
          <reference field="21" count="1">
            <x v="6"/>
          </reference>
          <reference field="22" count="1" selected="0">
            <x v="6"/>
          </reference>
        </references>
      </pivotArea>
    </format>
    <format dxfId="6002">
      <pivotArea dataOnly="0" labelOnly="1" outline="0" fieldPosition="0">
        <references count="7">
          <reference field="2" count="1" selected="0">
            <x v="58"/>
          </reference>
          <reference field="3" count="1" selected="0">
            <x v="19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6001">
      <pivotArea dataOnly="0" labelOnly="1" outline="0" fieldPosition="0">
        <references count="7">
          <reference field="2" count="1" selected="0">
            <x v="59"/>
          </reference>
          <reference field="3" count="1" selected="0">
            <x v="449"/>
          </reference>
          <reference field="4" count="1" selected="0">
            <x v="1"/>
          </reference>
          <reference field="7" count="1" selected="0">
            <x v="482"/>
          </reference>
          <reference field="8" count="1" selected="0">
            <x v="100"/>
          </reference>
          <reference field="21" count="1">
            <x v="6"/>
          </reference>
          <reference field="22" count="1" selected="0">
            <x v="6"/>
          </reference>
        </references>
      </pivotArea>
    </format>
    <format dxfId="6000">
      <pivotArea dataOnly="0" labelOnly="1" outline="0" fieldPosition="0">
        <references count="7">
          <reference field="2" count="1" selected="0">
            <x v="60"/>
          </reference>
          <reference field="3" count="1" selected="0">
            <x v="108"/>
          </reference>
          <reference field="4" count="1" selected="0">
            <x v="1"/>
          </reference>
          <reference field="7" count="1" selected="0">
            <x v="491"/>
          </reference>
          <reference field="8" count="1" selected="0">
            <x v="550"/>
          </reference>
          <reference field="21" count="1">
            <x v="6"/>
          </reference>
          <reference field="22" count="1" selected="0">
            <x v="6"/>
          </reference>
        </references>
      </pivotArea>
    </format>
    <format dxfId="5999">
      <pivotArea dataOnly="0" labelOnly="1" outline="0" fieldPosition="0">
        <references count="7">
          <reference field="2" count="1" selected="0">
            <x v="929"/>
          </reference>
          <reference field="3" count="1" selected="0">
            <x v="1284"/>
          </reference>
          <reference field="4" count="1" selected="0">
            <x v="1"/>
          </reference>
          <reference field="7" count="1" selected="0">
            <x v="552"/>
          </reference>
          <reference field="8" count="1" selected="0">
            <x v="137"/>
          </reference>
          <reference field="21" count="1">
            <x v="6"/>
          </reference>
          <reference field="22" count="1" selected="0">
            <x v="6"/>
          </reference>
        </references>
      </pivotArea>
    </format>
    <format dxfId="5998">
      <pivotArea dataOnly="0" labelOnly="1" outline="0" fieldPosition="0">
        <references count="7">
          <reference field="2" count="1" selected="0">
            <x v="1075"/>
          </reference>
          <reference field="3" count="1" selected="0">
            <x v="1102"/>
          </reference>
          <reference field="4" count="1" selected="0">
            <x v="1"/>
          </reference>
          <reference field="7" count="1" selected="0">
            <x v="525"/>
          </reference>
          <reference field="8" count="1" selected="0">
            <x v="551"/>
          </reference>
          <reference field="21" count="1">
            <x v="6"/>
          </reference>
          <reference field="22" count="1" selected="0">
            <x v="6"/>
          </reference>
        </references>
      </pivotArea>
    </format>
    <format dxfId="5997">
      <pivotArea dataOnly="0" labelOnly="1" outline="0" fieldPosition="0">
        <references count="7">
          <reference field="2" count="1" selected="0">
            <x v="1076"/>
          </reference>
          <reference field="3" count="1" selected="0">
            <x v="1141"/>
          </reference>
          <reference field="4" count="1" selected="0">
            <x v="1"/>
          </reference>
          <reference field="7" count="1" selected="0">
            <x v="522"/>
          </reference>
          <reference field="8" count="1" selected="0">
            <x v="536"/>
          </reference>
          <reference field="21" count="1">
            <x v="6"/>
          </reference>
          <reference field="22" count="1" selected="0">
            <x v="6"/>
          </reference>
        </references>
      </pivotArea>
    </format>
    <format dxfId="5996">
      <pivotArea dataOnly="0" labelOnly="1" outline="0" fieldPosition="0">
        <references count="7">
          <reference field="2" count="1" selected="0">
            <x v="1077"/>
          </reference>
          <reference field="3" count="1" selected="0">
            <x v="633"/>
          </reference>
          <reference field="4" count="1" selected="0">
            <x v="1"/>
          </reference>
          <reference field="7" count="1" selected="0">
            <x v="527"/>
          </reference>
          <reference field="8" count="1" selected="0">
            <x v="571"/>
          </reference>
          <reference field="21" count="1">
            <x v="6"/>
          </reference>
          <reference field="22" count="1" selected="0">
            <x v="6"/>
          </reference>
        </references>
      </pivotArea>
    </format>
    <format dxfId="5995">
      <pivotArea dataOnly="0" labelOnly="1" outline="0" fieldPosition="0">
        <references count="7">
          <reference field="2" count="1" selected="0">
            <x v="1078"/>
          </reference>
          <reference field="3" count="1" selected="0">
            <x v="1142"/>
          </reference>
          <reference field="4" count="1" selected="0">
            <x v="1"/>
          </reference>
          <reference field="7" count="1" selected="0">
            <x v="545"/>
          </reference>
          <reference field="8" count="1" selected="0">
            <x v="490"/>
          </reference>
          <reference field="21" count="1">
            <x v="6"/>
          </reference>
          <reference field="22" count="1" selected="0">
            <x v="6"/>
          </reference>
        </references>
      </pivotArea>
    </format>
    <format dxfId="5994">
      <pivotArea dataOnly="0" labelOnly="1" outline="0" fieldPosition="0">
        <references count="5">
          <reference field="2" count="1" selected="0">
            <x v="1075"/>
          </reference>
          <reference field="3" count="1" selected="0">
            <x v="1102"/>
          </reference>
          <reference field="4" count="1" selected="0">
            <x v="1"/>
          </reference>
          <reference field="7" count="1">
            <x v="525"/>
          </reference>
          <reference field="22" count="1" selected="0">
            <x v="6"/>
          </reference>
        </references>
      </pivotArea>
    </format>
    <format dxfId="5993">
      <pivotArea dataOnly="0" labelOnly="1" outline="0" fieldPosition="0">
        <references count="5">
          <reference field="2" count="1" selected="0">
            <x v="150"/>
          </reference>
          <reference field="3" count="1" selected="0">
            <x v="197"/>
          </reference>
          <reference field="4" count="1" selected="0">
            <x v="5"/>
          </reference>
          <reference field="7" count="1">
            <x v="532"/>
          </reference>
          <reference field="22" count="1" selected="0">
            <x v="0"/>
          </reference>
        </references>
      </pivotArea>
    </format>
    <format dxfId="5992">
      <pivotArea dataOnly="0" labelOnly="1" outline="0" fieldPosition="0">
        <references count="7">
          <reference field="2" count="1" selected="0">
            <x v="55"/>
          </reference>
          <reference field="3" count="1" selected="0">
            <x v="61"/>
          </reference>
          <reference field="4" count="1" selected="0">
            <x v="1"/>
          </reference>
          <reference field="7" count="1" selected="0">
            <x v="455"/>
          </reference>
          <reference field="8" count="1" selected="0">
            <x v="516"/>
          </reference>
          <reference field="21" count="1">
            <x v="6"/>
          </reference>
          <reference field="22" count="1" selected="0">
            <x v="6"/>
          </reference>
        </references>
      </pivotArea>
    </format>
    <format dxfId="5991">
      <pivotArea dataOnly="0" labelOnly="1" outline="0" fieldPosition="0">
        <references count="7">
          <reference field="2" count="1" selected="0">
            <x v="56"/>
          </reference>
          <reference field="3" count="1" selected="0">
            <x v="398"/>
          </reference>
          <reference field="4" count="1" selected="0">
            <x v="1"/>
          </reference>
          <reference field="7" count="1" selected="0">
            <x v="450"/>
          </reference>
          <reference field="8" count="1" selected="0">
            <x v="79"/>
          </reference>
          <reference field="21" count="1">
            <x v="6"/>
          </reference>
          <reference field="22" count="1" selected="0">
            <x v="6"/>
          </reference>
        </references>
      </pivotArea>
    </format>
    <format dxfId="5990">
      <pivotArea dataOnly="0" labelOnly="1" outline="0" fieldPosition="0">
        <references count="7">
          <reference field="2" count="1" selected="0">
            <x v="57"/>
          </reference>
          <reference field="3" count="1" selected="0">
            <x v="212"/>
          </reference>
          <reference field="4" count="1" selected="0">
            <x v="1"/>
          </reference>
          <reference field="7" count="1" selected="0">
            <x v="445"/>
          </reference>
          <reference field="8" count="1" selected="0">
            <x v="118"/>
          </reference>
          <reference field="21" count="1">
            <x v="6"/>
          </reference>
          <reference field="22" count="1" selected="0">
            <x v="6"/>
          </reference>
        </references>
      </pivotArea>
    </format>
    <format dxfId="5989">
      <pivotArea dataOnly="0" labelOnly="1" outline="0" fieldPosition="0">
        <references count="7">
          <reference field="2" count="1" selected="0">
            <x v="61"/>
          </reference>
          <reference field="3" count="1" selected="0">
            <x v="114"/>
          </reference>
          <reference field="4" count="1" selected="0">
            <x v="1"/>
          </reference>
          <reference field="7" count="1" selected="0">
            <x v="476"/>
          </reference>
          <reference field="8" count="1" selected="0">
            <x v="96"/>
          </reference>
          <reference field="21" count="1">
            <x v="6"/>
          </reference>
          <reference field="22" count="1" selected="0">
            <x v="4"/>
          </reference>
        </references>
      </pivotArea>
    </format>
    <format dxfId="5988">
      <pivotArea dataOnly="0" labelOnly="1" outline="0" fieldPosition="0">
        <references count="7">
          <reference field="2" count="1" selected="0">
            <x v="106"/>
          </reference>
          <reference field="3" count="1" selected="0">
            <x v="376"/>
          </reference>
          <reference field="4" count="1" selected="0">
            <x v="1"/>
          </reference>
          <reference field="7" count="1" selected="0">
            <x v="404"/>
          </reference>
          <reference field="8" count="1" selected="0">
            <x v="615"/>
          </reference>
          <reference field="21" count="1">
            <x v="6"/>
          </reference>
          <reference field="22" count="1" selected="0">
            <x v="3"/>
          </reference>
        </references>
      </pivotArea>
    </format>
    <format dxfId="5987">
      <pivotArea dataOnly="0" labelOnly="1" outline="0" fieldPosition="0">
        <references count="7">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6"/>
          </reference>
          <reference field="22" count="1" selected="0">
            <x v="2"/>
          </reference>
        </references>
      </pivotArea>
    </format>
    <format dxfId="5986">
      <pivotArea type="origin" dataOnly="0" labelOnly="1" outline="0" fieldPosition="0"/>
    </format>
    <format dxfId="5985">
      <pivotArea field="22" type="button" dataOnly="0" labelOnly="1" outline="0" axis="axisRow" fieldPosition="0"/>
    </format>
    <format dxfId="5984">
      <pivotArea field="4" type="button" dataOnly="0" labelOnly="1" outline="0" axis="axisRow" fieldPosition="1"/>
    </format>
    <format dxfId="5983">
      <pivotArea field="2" type="button" dataOnly="0" labelOnly="1" outline="0" axis="axisRow" fieldPosition="2"/>
    </format>
    <format dxfId="5982">
      <pivotArea field="3" type="button" dataOnly="0" labelOnly="1" outline="0" axis="axisRow" fieldPosition="3"/>
    </format>
    <format dxfId="5981">
      <pivotArea field="0" type="button" dataOnly="0" labelOnly="1" outline="0" axis="axisRow" fieldPosition="4"/>
    </format>
    <format dxfId="5980">
      <pivotArea field="7" type="button" dataOnly="0" labelOnly="1" outline="0" axis="axisRow" fieldPosition="5"/>
    </format>
    <format dxfId="5979">
      <pivotArea field="8" type="button" dataOnly="0" labelOnly="1" outline="0" axis="axisRow" fieldPosition="6"/>
    </format>
    <format dxfId="5978">
      <pivotArea field="21" type="button" dataOnly="0" labelOnly="1" outline="0" axis="axisRow" fieldPosition="7"/>
    </format>
    <format dxfId="5977">
      <pivotArea outline="0" fieldPosition="0">
        <references count="8">
          <reference field="0" count="568" selected="0">
            <x v="14"/>
            <x v="15"/>
            <x v="38"/>
            <x v="358"/>
            <x v="359"/>
            <x v="363"/>
            <x v="370"/>
            <x v="405"/>
            <x v="418"/>
            <x v="477"/>
            <x v="529"/>
            <x v="530"/>
            <x v="562"/>
            <x v="603"/>
            <x v="616"/>
            <x v="637"/>
            <x v="651"/>
            <x v="667"/>
            <x v="669"/>
            <x v="687"/>
            <x v="691"/>
            <x v="696"/>
            <x v="697"/>
            <x v="699"/>
            <x v="701"/>
            <x v="715"/>
            <x v="719"/>
            <x v="724"/>
            <x v="733"/>
            <x v="736"/>
            <x v="740"/>
            <x v="745"/>
            <x v="747"/>
            <x v="750"/>
            <x v="751"/>
            <x v="758"/>
            <x v="789"/>
            <x v="790"/>
            <x v="812"/>
            <x v="828"/>
            <x v="854"/>
            <x v="858"/>
            <x v="866"/>
            <x v="873"/>
            <x v="874"/>
            <x v="875"/>
            <x v="876"/>
            <x v="877"/>
            <x v="878"/>
            <x v="881"/>
            <x v="882"/>
            <x v="884"/>
            <x v="885"/>
            <x v="886"/>
            <x v="889"/>
            <x v="890"/>
            <x v="891"/>
            <x v="900"/>
            <x v="905"/>
            <x v="907"/>
            <x v="908"/>
            <x v="909"/>
            <x v="911"/>
            <x v="916"/>
            <x v="918"/>
            <x v="931"/>
            <x v="947"/>
            <x v="951"/>
            <x v="957"/>
            <x v="959"/>
            <x v="965"/>
            <x v="967"/>
            <x v="968"/>
            <x v="969"/>
            <x v="970"/>
            <x v="972"/>
            <x v="982"/>
            <x v="983"/>
            <x v="984"/>
            <x v="985"/>
            <x v="986"/>
            <x v="987"/>
            <x v="988"/>
            <x v="990"/>
            <x v="991"/>
            <x v="992"/>
            <x v="995"/>
            <x v="997"/>
            <x v="998"/>
            <x v="999"/>
            <x v="1000"/>
            <x v="1008"/>
            <x v="1010"/>
            <x v="1024"/>
            <x v="1051"/>
            <x v="1053"/>
            <x v="1054"/>
            <x v="1056"/>
            <x v="1062"/>
            <x v="1063"/>
            <x v="1065"/>
            <x v="1066"/>
            <x v="1067"/>
            <x v="1068"/>
            <x v="1069"/>
            <x v="1070"/>
            <x v="1071"/>
            <x v="1074"/>
            <x v="1077"/>
            <x v="1078"/>
            <x v="1084"/>
            <x v="1096"/>
            <x v="1098"/>
            <x v="1099"/>
            <x v="1104"/>
            <x v="1107"/>
            <x v="1109"/>
            <x v="1110"/>
            <x v="1111"/>
            <x v="1117"/>
            <x v="1122"/>
            <x v="1125"/>
            <x v="1126"/>
            <x v="1128"/>
            <x v="1146"/>
            <x v="1147"/>
            <x v="1149"/>
            <x v="1154"/>
            <x v="1163"/>
            <x v="1164"/>
            <x v="1167"/>
            <x v="1168"/>
            <x v="1173"/>
            <x v="1174"/>
            <x v="1175"/>
            <x v="1176"/>
            <x v="1177"/>
            <x v="1179"/>
            <x v="1180"/>
            <x v="1181"/>
            <x v="1182"/>
            <x v="1183"/>
            <x v="1184"/>
            <x v="1187"/>
            <x v="1189"/>
            <x v="1190"/>
            <x v="1193"/>
            <x v="1199"/>
            <x v="1202"/>
            <x v="1215"/>
            <x v="1216"/>
            <x v="1217"/>
            <x v="1218"/>
            <x v="1219"/>
            <x v="1220"/>
            <x v="1221"/>
            <x v="1222"/>
            <x v="1223"/>
            <x v="1224"/>
            <x v="1225"/>
            <x v="1226"/>
            <x v="1227"/>
            <x v="1229"/>
            <x v="1232"/>
            <x v="1233"/>
            <x v="1234"/>
            <x v="1235"/>
            <x v="1236"/>
            <x v="1237"/>
            <x v="1238"/>
            <x v="1239"/>
            <x v="1240"/>
            <x v="1243"/>
            <x v="1244"/>
            <x v="1245"/>
            <x v="1249"/>
            <x v="1266"/>
            <x v="1267"/>
            <x v="1269"/>
            <x v="1273"/>
            <x v="1274"/>
            <x v="1275"/>
            <x v="1276"/>
            <x v="1277"/>
            <x v="1278"/>
            <x v="1279"/>
            <x v="1281"/>
            <x v="1282"/>
            <x v="1283"/>
            <x v="1284"/>
            <x v="1286"/>
            <x v="1292"/>
            <x v="1295"/>
            <x v="1296"/>
            <x v="1298"/>
            <x v="1299"/>
            <x v="1302"/>
            <x v="1303"/>
            <x v="1304"/>
            <x v="1305"/>
            <x v="1306"/>
            <x v="1309"/>
            <x v="1310"/>
            <x v="1311"/>
            <x v="1312"/>
            <x v="1313"/>
            <x v="1314"/>
            <x v="1315"/>
            <x v="1316"/>
            <x v="1317"/>
            <x v="1318"/>
            <x v="1319"/>
            <x v="1320"/>
            <x v="1321"/>
            <x v="1322"/>
            <x v="1323"/>
            <x v="1324"/>
            <x v="1325"/>
            <x v="1326"/>
            <x v="1327"/>
            <x v="1329"/>
            <x v="1330"/>
            <x v="1332"/>
            <x v="1335"/>
            <x v="1336"/>
            <x v="1337"/>
            <x v="1338"/>
            <x v="1339"/>
            <x v="1340"/>
            <x v="1341"/>
            <x v="1342"/>
            <x v="1343"/>
            <x v="1345"/>
            <x v="1351"/>
            <x v="1352"/>
            <x v="1353"/>
            <x v="1354"/>
            <x v="1355"/>
            <x v="1356"/>
            <x v="1357"/>
            <x v="1358"/>
            <x v="1359"/>
            <x v="1360"/>
            <x v="1361"/>
            <x v="1362"/>
            <x v="1363"/>
            <x v="1364"/>
            <x v="1365"/>
            <x v="1366"/>
            <x v="1367"/>
            <x v="1368"/>
            <x v="1369"/>
            <x v="1370"/>
            <x v="1371"/>
            <x v="1372"/>
            <x v="1373"/>
            <x v="1374"/>
            <x v="1375"/>
            <x v="1377"/>
            <x v="1378"/>
            <x v="1379"/>
            <x v="1384"/>
            <x v="1386"/>
            <x v="1387"/>
            <x v="1388"/>
            <x v="1389"/>
            <x v="1390"/>
            <x v="1391"/>
            <x v="1393"/>
            <x v="1394"/>
            <x v="1397"/>
            <x v="1398"/>
            <x v="1399"/>
            <x v="1401"/>
            <x v="1402"/>
            <x v="1407"/>
            <x v="1408"/>
            <x v="1409"/>
            <x v="1410"/>
            <x v="1412"/>
            <x v="1413"/>
            <x v="1414"/>
            <x v="1416"/>
            <x v="1417"/>
            <x v="1418"/>
            <x v="1420"/>
            <x v="1424"/>
            <x v="1425"/>
            <x v="1426"/>
            <x v="1427"/>
            <x v="1428"/>
            <x v="1429"/>
            <x v="1430"/>
            <x v="1431"/>
            <x v="1432"/>
            <x v="1433"/>
            <x v="1434"/>
            <x v="1436"/>
            <x v="1437"/>
            <x v="1438"/>
            <x v="1439"/>
            <x v="1440"/>
            <x v="1441"/>
            <x v="1442"/>
            <x v="1444"/>
            <x v="1446"/>
            <x v="1448"/>
            <x v="1451"/>
            <x v="1452"/>
            <x v="1453"/>
            <x v="1457"/>
            <x v="1458"/>
            <x v="1459"/>
            <x v="1462"/>
            <x v="1464"/>
            <x v="1465"/>
            <x v="1466"/>
            <x v="1467"/>
            <x v="1468"/>
            <x v="1469"/>
            <x v="1470"/>
            <x v="1471"/>
            <x v="1472"/>
            <x v="1473"/>
            <x v="1474"/>
            <x v="1475"/>
            <x v="1476"/>
            <x v="1477"/>
            <x v="1478"/>
            <x v="1479"/>
            <x v="1480"/>
            <x v="1481"/>
            <x v="1483"/>
            <x v="1484"/>
            <x v="1485"/>
            <x v="1486"/>
            <x v="1487"/>
            <x v="1488"/>
            <x v="1489"/>
            <x v="1490"/>
            <x v="1491"/>
            <x v="1492"/>
            <x v="1493"/>
            <x v="1494"/>
            <x v="1495"/>
            <x v="1496"/>
            <x v="1498"/>
            <x v="1499"/>
            <x v="1500"/>
            <x v="1502"/>
            <x v="1503"/>
            <x v="1504"/>
            <x v="1505"/>
            <x v="1507"/>
            <x v="1508"/>
            <x v="1509"/>
            <x v="1510"/>
            <x v="1511"/>
            <x v="1512"/>
            <x v="1513"/>
            <x v="1515"/>
            <x v="1517"/>
            <x v="1518"/>
            <x v="1519"/>
            <x v="1520"/>
            <x v="1521"/>
            <x v="1522"/>
            <x v="1523"/>
            <x v="1524"/>
            <x v="1525"/>
            <x v="1526"/>
            <x v="1527"/>
            <x v="1528"/>
            <x v="1529"/>
            <x v="1530"/>
            <x v="1531"/>
            <x v="1532"/>
            <x v="1533"/>
            <x v="1534"/>
            <x v="1536"/>
            <x v="1538"/>
            <x v="1539"/>
            <x v="1540"/>
            <x v="1541"/>
            <x v="1542"/>
            <x v="1543"/>
            <x v="1544"/>
            <x v="1546"/>
            <x v="1547"/>
            <x v="1548"/>
            <x v="1549"/>
            <x v="1550"/>
            <x v="1551"/>
            <x v="1552"/>
            <x v="1553"/>
            <x v="1554"/>
            <x v="1555"/>
            <x v="1556"/>
            <x v="1562"/>
            <x v="1563"/>
            <x v="1564"/>
            <x v="1565"/>
            <x v="1567"/>
            <x v="1568"/>
            <x v="1569"/>
            <x v="1570"/>
            <x v="1571"/>
            <x v="1572"/>
            <x v="1573"/>
            <x v="1574"/>
            <x v="1575"/>
            <x v="1577"/>
            <x v="1578"/>
            <x v="1580"/>
            <x v="1582"/>
            <x v="1587"/>
            <x v="1588"/>
            <x v="1589"/>
            <x v="1590"/>
            <x v="1591"/>
            <x v="1594"/>
            <x v="1595"/>
            <x v="1596"/>
            <x v="1597"/>
            <x v="1599"/>
            <x v="1600"/>
            <x v="1601"/>
            <x v="1603"/>
            <x v="1604"/>
            <x v="1605"/>
            <x v="1607"/>
            <x v="1608"/>
            <x v="1609"/>
            <x v="1610"/>
            <x v="1613"/>
            <x v="1614"/>
            <x v="1616"/>
            <x v="1617"/>
            <x v="1618"/>
            <x v="1619"/>
            <x v="1625"/>
            <x v="1626"/>
            <x v="1628"/>
            <x v="1629"/>
            <x v="1630"/>
            <x v="1632"/>
            <x v="1633"/>
            <x v="1637"/>
            <x v="1638"/>
            <x v="1639"/>
            <x v="1640"/>
            <x v="1642"/>
            <x v="1643"/>
            <x v="1644"/>
            <x v="1646"/>
            <x v="1647"/>
            <x v="1650"/>
            <x v="1653"/>
            <x v="1654"/>
            <x v="1655"/>
            <x v="1656"/>
            <x v="1657"/>
            <x v="1658"/>
            <x v="1659"/>
            <x v="1660"/>
            <x v="1662"/>
            <x v="1663"/>
            <x v="1664"/>
            <x v="1665"/>
            <x v="1666"/>
            <x v="1667"/>
            <x v="1668"/>
            <x v="1669"/>
            <x v="1670"/>
            <x v="1671"/>
            <x v="1672"/>
            <x v="1674"/>
            <x v="1676"/>
            <x v="1679"/>
            <x v="1680"/>
            <x v="1681"/>
            <x v="1682"/>
            <x v="1683"/>
            <x v="1685"/>
            <x v="1686"/>
            <x v="1687"/>
            <x v="1688"/>
            <x v="1694"/>
            <x v="1695"/>
            <x v="1701"/>
            <x v="1702"/>
            <x v="1704"/>
            <x v="1705"/>
            <x v="1706"/>
            <x v="1707"/>
            <x v="1709"/>
            <x v="1710"/>
            <x v="1711"/>
            <x v="1712"/>
            <x v="1713"/>
            <x v="1714"/>
            <x v="1716"/>
            <x v="1718"/>
            <x v="1731"/>
            <x v="1732"/>
            <x v="1733"/>
            <x v="1742"/>
            <x v="1743"/>
            <x v="1744"/>
            <x v="1745"/>
            <x v="1746"/>
            <x v="1747"/>
            <x v="1748"/>
            <x v="1749"/>
            <x v="1750"/>
            <x v="1751"/>
            <x v="1752"/>
            <x v="1753"/>
            <x v="1757"/>
            <x v="1758"/>
            <x v="1760"/>
            <x v="1761"/>
            <x v="1762"/>
            <x v="1767"/>
            <x v="1771"/>
            <x v="1772"/>
            <x v="1773"/>
            <x v="1774"/>
            <x v="1775"/>
            <x v="1777"/>
            <x v="1779"/>
            <x v="1780"/>
            <x v="1782"/>
            <x v="1783"/>
            <x v="1784"/>
            <x v="1785"/>
            <x v="1786"/>
            <x v="1787"/>
            <x v="1788"/>
            <x v="1789"/>
            <x v="1790"/>
            <x v="1791"/>
            <x v="1792"/>
            <x v="1793"/>
            <x v="1795"/>
            <x v="1796"/>
            <x v="1798"/>
            <x v="1799"/>
            <x v="1800"/>
            <x v="1801"/>
            <x v="1803"/>
            <x v="1805"/>
            <x v="1806"/>
            <x v="1809"/>
            <x v="1810"/>
            <x v="1811"/>
            <x v="1812"/>
            <x v="1813"/>
            <x v="1814"/>
            <x v="1817"/>
            <x v="1818"/>
            <x v="1819"/>
            <x v="1820"/>
            <x v="1821"/>
            <x v="1830"/>
            <x v="1832"/>
            <x v="1833"/>
            <x v="1835"/>
          </reference>
          <reference field="2" count="283" selected="0">
            <x v="1"/>
            <x v="2"/>
            <x v="3"/>
            <x v="4"/>
            <x v="7"/>
            <x v="8"/>
            <x v="35"/>
            <x v="36"/>
            <x v="37"/>
            <x v="38"/>
            <x v="39"/>
            <x v="40"/>
            <x v="44"/>
            <x v="45"/>
            <x v="46"/>
            <x v="47"/>
            <x v="50"/>
            <x v="51"/>
            <x v="52"/>
            <x v="53"/>
            <x v="54"/>
            <x v="55"/>
            <x v="56"/>
            <x v="57"/>
            <x v="58"/>
            <x v="59"/>
            <x v="60"/>
            <x v="61"/>
            <x v="62"/>
            <x v="63"/>
            <x v="72"/>
            <x v="73"/>
            <x v="74"/>
            <x v="76"/>
            <x v="77"/>
            <x v="78"/>
            <x v="80"/>
            <x v="81"/>
            <x v="82"/>
            <x v="83"/>
            <x v="84"/>
            <x v="85"/>
            <x v="86"/>
            <x v="87"/>
            <x v="89"/>
            <x v="90"/>
            <x v="91"/>
            <x v="100"/>
            <x v="102"/>
            <x v="103"/>
            <x v="106"/>
            <x v="110"/>
            <x v="111"/>
            <x v="112"/>
            <x v="114"/>
            <x v="115"/>
            <x v="118"/>
            <x v="120"/>
            <x v="123"/>
            <x v="125"/>
            <x v="126"/>
            <x v="127"/>
            <x v="128"/>
            <x v="129"/>
            <x v="130"/>
            <x v="131"/>
            <x v="132"/>
            <x v="138"/>
            <x v="139"/>
            <x v="140"/>
            <x v="142"/>
            <x v="143"/>
            <x v="144"/>
            <x v="146"/>
            <x v="147"/>
            <x v="148"/>
            <x v="149"/>
            <x v="150"/>
            <x v="154"/>
            <x v="155"/>
            <x v="156"/>
            <x v="158"/>
            <x v="159"/>
            <x v="164"/>
            <x v="165"/>
            <x v="170"/>
            <x v="171"/>
            <x v="172"/>
            <x v="173"/>
            <x v="174"/>
            <x v="175"/>
            <x v="180"/>
            <x v="181"/>
            <x v="182"/>
            <x v="190"/>
            <x v="191"/>
            <x v="193"/>
            <x v="194"/>
            <x v="196"/>
            <x v="197"/>
            <x v="198"/>
            <x v="201"/>
            <x v="203"/>
            <x v="204"/>
            <x v="205"/>
            <x v="206"/>
            <x v="207"/>
            <x v="210"/>
            <x v="213"/>
            <x v="214"/>
            <x v="215"/>
            <x v="219"/>
            <x v="222"/>
            <x v="223"/>
            <x v="224"/>
            <x v="227"/>
            <x v="228"/>
            <x v="229"/>
            <x v="234"/>
            <x v="236"/>
            <x v="237"/>
            <x v="238"/>
            <x v="239"/>
            <x v="240"/>
            <x v="241"/>
            <x v="242"/>
            <x v="243"/>
            <x v="244"/>
            <x v="245"/>
            <x v="250"/>
            <x v="263"/>
            <x v="266"/>
            <x v="267"/>
            <x v="268"/>
            <x v="272"/>
            <x v="273"/>
            <x v="275"/>
            <x v="276"/>
            <x v="278"/>
            <x v="280"/>
            <x v="281"/>
            <x v="283"/>
            <x v="285"/>
            <x v="286"/>
            <x v="288"/>
            <x v="289"/>
            <x v="291"/>
            <x v="292"/>
            <x v="296"/>
            <x v="297"/>
            <x v="299"/>
            <x v="304"/>
            <x v="305"/>
            <x v="306"/>
            <x v="307"/>
            <x v="308"/>
            <x v="309"/>
            <x v="313"/>
            <x v="314"/>
            <x v="315"/>
            <x v="316"/>
            <x v="317"/>
            <x v="321"/>
            <x v="324"/>
            <x v="325"/>
            <x v="326"/>
            <x v="329"/>
            <x v="330"/>
            <x v="331"/>
            <x v="332"/>
            <x v="334"/>
            <x v="335"/>
            <x v="336"/>
            <x v="340"/>
            <x v="341"/>
            <x v="343"/>
            <x v="353"/>
            <x v="354"/>
            <x v="357"/>
            <x v="363"/>
            <x v="372"/>
            <x v="376"/>
            <x v="377"/>
            <x v="379"/>
            <x v="380"/>
            <x v="381"/>
            <x v="382"/>
            <x v="383"/>
            <x v="384"/>
            <x v="385"/>
            <x v="386"/>
            <x v="387"/>
            <x v="388"/>
            <x v="389"/>
            <x v="390"/>
            <x v="391"/>
            <x v="392"/>
            <x v="393"/>
            <x v="394"/>
            <x v="395"/>
            <x v="396"/>
            <x v="397"/>
            <x v="398"/>
            <x v="404"/>
            <x v="406"/>
            <x v="407"/>
            <x v="408"/>
            <x v="409"/>
            <x v="410"/>
            <x v="413"/>
            <x v="414"/>
            <x v="415"/>
            <x v="417"/>
            <x v="418"/>
            <x v="492"/>
            <x v="494"/>
            <x v="495"/>
            <x v="496"/>
            <x v="497"/>
            <x v="929"/>
            <x v="954"/>
            <x v="955"/>
            <x v="956"/>
            <x v="1065"/>
            <x v="1066"/>
            <x v="1067"/>
            <x v="1069"/>
            <x v="1075"/>
            <x v="1076"/>
            <x v="1077"/>
            <x v="1078"/>
            <x v="1079"/>
            <x v="1080"/>
            <x v="1084"/>
            <x v="1085"/>
            <x v="1086"/>
            <x v="1087"/>
            <x v="1088"/>
            <x v="1089"/>
            <x v="1090"/>
            <x v="1092"/>
            <x v="1094"/>
            <x v="1096"/>
            <x v="1097"/>
            <x v="1098"/>
            <x v="1099"/>
            <x v="1100"/>
            <x v="1106"/>
            <x v="1109"/>
            <x v="1111"/>
            <x v="1114"/>
            <x v="1115"/>
            <x v="1117"/>
            <x v="1120"/>
            <x v="1121"/>
            <x v="1126"/>
            <x v="1128"/>
            <x v="1129"/>
            <x v="1130"/>
            <x v="1131"/>
            <x v="1132"/>
            <x v="1133"/>
            <x v="1134"/>
            <x v="1135"/>
            <x v="1136"/>
            <x v="1138"/>
            <x v="1139"/>
            <x v="1140"/>
            <x v="1141"/>
            <x v="1142"/>
            <x v="1143"/>
            <x v="1145"/>
            <x v="1147"/>
            <x v="1148"/>
            <x v="1151"/>
            <x v="1153"/>
            <x v="1154"/>
            <x v="1155"/>
            <x v="1156"/>
            <x v="1157"/>
            <x v="1158"/>
            <x v="1162"/>
            <x v="1163"/>
          </reference>
          <reference field="3" count="428" selected="0">
            <x v="1"/>
            <x v="3"/>
            <x v="5"/>
            <x v="6"/>
            <x v="8"/>
            <x v="9"/>
            <x v="10"/>
            <x v="12"/>
            <x v="14"/>
            <x v="15"/>
            <x v="16"/>
            <x v="19"/>
            <x v="20"/>
            <x v="21"/>
            <x v="22"/>
            <x v="25"/>
            <x v="26"/>
            <x v="31"/>
            <x v="32"/>
            <x v="34"/>
            <x v="35"/>
            <x v="36"/>
            <x v="37"/>
            <x v="38"/>
            <x v="40"/>
            <x v="42"/>
            <x v="43"/>
            <x v="44"/>
            <x v="45"/>
            <x v="46"/>
            <x v="47"/>
            <x v="48"/>
            <x v="49"/>
            <x v="50"/>
            <x v="51"/>
            <x v="52"/>
            <x v="54"/>
            <x v="58"/>
            <x v="59"/>
            <x v="61"/>
            <x v="62"/>
            <x v="63"/>
            <x v="65"/>
            <x v="71"/>
            <x v="72"/>
            <x v="74"/>
            <x v="75"/>
            <x v="78"/>
            <x v="79"/>
            <x v="84"/>
            <x v="86"/>
            <x v="87"/>
            <x v="88"/>
            <x v="89"/>
            <x v="90"/>
            <x v="91"/>
            <x v="94"/>
            <x v="98"/>
            <x v="100"/>
            <x v="103"/>
            <x v="104"/>
            <x v="105"/>
            <x v="107"/>
            <x v="108"/>
            <x v="111"/>
            <x v="112"/>
            <x v="113"/>
            <x v="114"/>
            <x v="115"/>
            <x v="116"/>
            <x v="117"/>
            <x v="118"/>
            <x v="120"/>
            <x v="122"/>
            <x v="125"/>
            <x v="126"/>
            <x v="127"/>
            <x v="129"/>
            <x v="131"/>
            <x v="133"/>
            <x v="134"/>
            <x v="135"/>
            <x v="137"/>
            <x v="138"/>
            <x v="139"/>
            <x v="143"/>
            <x v="144"/>
            <x v="146"/>
            <x v="147"/>
            <x v="150"/>
            <x v="151"/>
            <x v="154"/>
            <x v="155"/>
            <x v="156"/>
            <x v="157"/>
            <x v="158"/>
            <x v="159"/>
            <x v="160"/>
            <x v="161"/>
            <x v="162"/>
            <x v="163"/>
            <x v="164"/>
            <x v="167"/>
            <x v="168"/>
            <x v="169"/>
            <x v="170"/>
            <x v="171"/>
            <x v="172"/>
            <x v="173"/>
            <x v="174"/>
            <x v="175"/>
            <x v="176"/>
            <x v="177"/>
            <x v="178"/>
            <x v="179"/>
            <x v="186"/>
            <x v="189"/>
            <x v="190"/>
            <x v="191"/>
            <x v="192"/>
            <x v="193"/>
            <x v="195"/>
            <x v="196"/>
            <x v="199"/>
            <x v="212"/>
            <x v="214"/>
            <x v="215"/>
            <x v="217"/>
            <x v="218"/>
            <x v="219"/>
            <x v="220"/>
            <x v="221"/>
            <x v="223"/>
            <x v="224"/>
            <x v="226"/>
            <x v="229"/>
            <x v="230"/>
            <x v="231"/>
            <x v="232"/>
            <x v="233"/>
            <x v="235"/>
            <x v="236"/>
            <x v="239"/>
            <x v="240"/>
            <x v="241"/>
            <x v="247"/>
            <x v="249"/>
            <x v="251"/>
            <x v="252"/>
            <x v="254"/>
            <x v="255"/>
            <x v="257"/>
            <x v="259"/>
            <x v="260"/>
            <x v="261"/>
            <x v="264"/>
            <x v="267"/>
            <x v="268"/>
            <x v="269"/>
            <x v="271"/>
            <x v="272"/>
            <x v="274"/>
            <x v="275"/>
            <x v="276"/>
            <x v="277"/>
            <x v="278"/>
            <x v="280"/>
            <x v="281"/>
            <x v="284"/>
            <x v="285"/>
            <x v="287"/>
            <x v="288"/>
            <x v="289"/>
            <x v="290"/>
            <x v="291"/>
            <x v="292"/>
            <x v="293"/>
            <x v="297"/>
            <x v="299"/>
            <x v="300"/>
            <x v="301"/>
            <x v="306"/>
            <x v="308"/>
            <x v="309"/>
            <x v="311"/>
            <x v="317"/>
            <x v="318"/>
            <x v="319"/>
            <x v="320"/>
            <x v="323"/>
            <x v="324"/>
            <x v="335"/>
            <x v="338"/>
            <x v="339"/>
            <x v="340"/>
            <x v="341"/>
            <x v="343"/>
            <x v="345"/>
            <x v="346"/>
            <x v="347"/>
            <x v="348"/>
            <x v="349"/>
            <x v="350"/>
            <x v="352"/>
            <x v="355"/>
            <x v="356"/>
            <x v="361"/>
            <x v="362"/>
            <x v="363"/>
            <x v="367"/>
            <x v="368"/>
            <x v="369"/>
            <x v="370"/>
            <x v="376"/>
            <x v="382"/>
            <x v="384"/>
            <x v="387"/>
            <x v="389"/>
            <x v="391"/>
            <x v="393"/>
            <x v="394"/>
            <x v="396"/>
            <x v="398"/>
            <x v="399"/>
            <x v="400"/>
            <x v="401"/>
            <x v="402"/>
            <x v="403"/>
            <x v="406"/>
            <x v="408"/>
            <x v="410"/>
            <x v="412"/>
            <x v="413"/>
            <x v="416"/>
            <x v="418"/>
            <x v="424"/>
            <x v="432"/>
            <x v="437"/>
            <x v="438"/>
            <x v="445"/>
            <x v="447"/>
            <x v="448"/>
            <x v="449"/>
            <x v="450"/>
            <x v="451"/>
            <x v="452"/>
            <x v="454"/>
            <x v="455"/>
            <x v="456"/>
            <x v="457"/>
            <x v="459"/>
            <x v="461"/>
            <x v="463"/>
            <x v="464"/>
            <x v="465"/>
            <x v="466"/>
            <x v="467"/>
            <x v="469"/>
            <x v="471"/>
            <x v="472"/>
            <x v="473"/>
            <x v="475"/>
            <x v="477"/>
            <x v="478"/>
            <x v="479"/>
            <x v="529"/>
            <x v="546"/>
            <x v="633"/>
            <x v="640"/>
            <x v="987"/>
            <x v="988"/>
            <x v="1102"/>
            <x v="1123"/>
            <x v="1125"/>
            <x v="1126"/>
            <x v="1127"/>
            <x v="1128"/>
            <x v="1129"/>
            <x v="1130"/>
            <x v="1131"/>
            <x v="1132"/>
            <x v="1133"/>
            <x v="1134"/>
            <x v="1138"/>
            <x v="1141"/>
            <x v="1142"/>
            <x v="1143"/>
            <x v="1144"/>
            <x v="1145"/>
            <x v="1146"/>
            <x v="1147"/>
            <x v="1148"/>
            <x v="1149"/>
            <x v="1150"/>
            <x v="1151"/>
            <x v="1153"/>
            <x v="1155"/>
            <x v="1156"/>
            <x v="1157"/>
            <x v="1158"/>
            <x v="1159"/>
            <x v="1160"/>
            <x v="1161"/>
            <x v="1162"/>
            <x v="1163"/>
            <x v="1165"/>
            <x v="1166"/>
            <x v="1167"/>
            <x v="1168"/>
            <x v="1169"/>
            <x v="1170"/>
            <x v="1171"/>
            <x v="1172"/>
            <x v="1173"/>
            <x v="1174"/>
            <x v="1175"/>
            <x v="1176"/>
            <x v="1177"/>
            <x v="1178"/>
            <x v="1179"/>
            <x v="1180"/>
            <x v="1181"/>
            <x v="1182"/>
            <x v="1183"/>
            <x v="1184"/>
            <x v="1185"/>
            <x v="1187"/>
            <x v="1188"/>
            <x v="1189"/>
            <x v="1190"/>
            <x v="1191"/>
            <x v="1192"/>
            <x v="1193"/>
            <x v="1194"/>
            <x v="1195"/>
            <x v="1196"/>
            <x v="1197"/>
            <x v="1198"/>
            <x v="1199"/>
            <x v="1200"/>
            <x v="1201"/>
            <x v="1202"/>
            <x v="1203"/>
            <x v="1204"/>
            <x v="1205"/>
            <x v="1206"/>
            <x v="1207"/>
            <x v="1208"/>
            <x v="1210"/>
            <x v="1211"/>
            <x v="1214"/>
            <x v="1227"/>
            <x v="1229"/>
            <x v="1230"/>
            <x v="1234"/>
            <x v="1236"/>
            <x v="1238"/>
            <x v="1239"/>
            <x v="1240"/>
            <x v="1241"/>
            <x v="1242"/>
            <x v="1243"/>
            <x v="1244"/>
            <x v="1245"/>
            <x v="1248"/>
            <x v="1249"/>
            <x v="1251"/>
            <x v="1253"/>
            <x v="1254"/>
            <x v="1255"/>
            <x v="1257"/>
            <x v="1258"/>
            <x v="1259"/>
            <x v="1260"/>
            <x v="1261"/>
            <x v="1262"/>
            <x v="1265"/>
            <x v="1266"/>
            <x v="1267"/>
            <x v="1268"/>
            <x v="1269"/>
            <x v="1270"/>
            <x v="1272"/>
            <x v="1274"/>
            <x v="1275"/>
            <x v="1277"/>
            <x v="1278"/>
            <x v="1279"/>
            <x v="1280"/>
            <x v="1281"/>
            <x v="1282"/>
            <x v="1284"/>
            <x v="1285"/>
            <x v="1286"/>
            <x v="1287"/>
            <x v="1288"/>
            <x v="1291"/>
            <x v="1292"/>
            <x v="1293"/>
            <x v="1294"/>
            <x v="1295"/>
            <x v="1296"/>
            <x v="1297"/>
            <x v="1298"/>
            <x v="1299"/>
            <x v="1300"/>
            <x v="1301"/>
            <x v="1302"/>
            <x v="1303"/>
            <x v="1304"/>
            <x v="1305"/>
            <x v="1306"/>
            <x v="1307"/>
            <x v="1308"/>
            <x v="1309"/>
            <x v="1310"/>
            <x v="1312"/>
            <x v="1313"/>
            <x v="1314"/>
            <x v="1315"/>
            <x v="1316"/>
            <x v="1317"/>
            <x v="1318"/>
            <x v="1319"/>
            <x v="1320"/>
            <x v="1321"/>
            <x v="1322"/>
            <x v="1323"/>
          </reference>
          <reference field="4" count="7" selected="0">
            <x v="0"/>
            <x v="1"/>
            <x v="2"/>
            <x v="3"/>
            <x v="4"/>
            <x v="5"/>
            <x v="6"/>
          </reference>
          <reference field="7" count="208" selected="0">
            <x v="209"/>
            <x v="250"/>
            <x v="275"/>
            <x v="306"/>
            <x v="308"/>
            <x v="316"/>
            <x v="318"/>
            <x v="319"/>
            <x v="322"/>
            <x v="324"/>
            <x v="325"/>
            <x v="326"/>
            <x v="335"/>
            <x v="336"/>
            <x v="338"/>
            <x v="342"/>
            <x v="343"/>
            <x v="344"/>
            <x v="345"/>
            <x v="348"/>
            <x v="349"/>
            <x v="350"/>
            <x v="352"/>
            <x v="353"/>
            <x v="354"/>
            <x v="355"/>
            <x v="359"/>
            <x v="360"/>
            <x v="361"/>
            <x v="363"/>
            <x v="365"/>
            <x v="367"/>
            <x v="368"/>
            <x v="369"/>
            <x v="370"/>
            <x v="371"/>
            <x v="372"/>
            <x v="373"/>
            <x v="374"/>
            <x v="375"/>
            <x v="376"/>
            <x v="377"/>
            <x v="378"/>
            <x v="379"/>
            <x v="380"/>
            <x v="381"/>
            <x v="382"/>
            <x v="383"/>
            <x v="384"/>
            <x v="385"/>
            <x v="386"/>
            <x v="387"/>
            <x v="388"/>
            <x v="389"/>
            <x v="390"/>
            <x v="391"/>
            <x v="392"/>
            <x v="393"/>
            <x v="394"/>
            <x v="395"/>
            <x v="396"/>
            <x v="397"/>
            <x v="399"/>
            <x v="400"/>
            <x v="401"/>
            <x v="402"/>
            <x v="403"/>
            <x v="404"/>
            <x v="405"/>
            <x v="406"/>
            <x v="407"/>
            <x v="408"/>
            <x v="409"/>
            <x v="410"/>
            <x v="411"/>
            <x v="413"/>
            <x v="414"/>
            <x v="415"/>
            <x v="416"/>
            <x v="417"/>
            <x v="419"/>
            <x v="420"/>
            <x v="422"/>
            <x v="424"/>
            <x v="425"/>
            <x v="426"/>
            <x v="427"/>
            <x v="428"/>
            <x v="430"/>
            <x v="431"/>
            <x v="432"/>
            <x v="433"/>
            <x v="434"/>
            <x v="435"/>
            <x v="436"/>
            <x v="437"/>
            <x v="438"/>
            <x v="439"/>
            <x v="440"/>
            <x v="442"/>
            <x v="443"/>
            <x v="444"/>
            <x v="445"/>
            <x v="446"/>
            <x v="447"/>
            <x v="448"/>
            <x v="449"/>
            <x v="450"/>
            <x v="451"/>
            <x v="452"/>
            <x v="453"/>
            <x v="454"/>
            <x v="455"/>
            <x v="456"/>
            <x v="457"/>
            <x v="458"/>
            <x v="459"/>
            <x v="460"/>
            <x v="461"/>
            <x v="462"/>
            <x v="463"/>
            <x v="465"/>
            <x v="466"/>
            <x v="467"/>
            <x v="468"/>
            <x v="469"/>
            <x v="471"/>
            <x v="472"/>
            <x v="473"/>
            <x v="474"/>
            <x v="475"/>
            <x v="476"/>
            <x v="477"/>
            <x v="478"/>
            <x v="479"/>
            <x v="480"/>
            <x v="481"/>
            <x v="482"/>
            <x v="483"/>
            <x v="484"/>
            <x v="485"/>
            <x v="486"/>
            <x v="487"/>
            <x v="488"/>
            <x v="489"/>
            <x v="491"/>
            <x v="493"/>
            <x v="494"/>
            <x v="495"/>
            <x v="496"/>
            <x v="497"/>
            <x v="498"/>
            <x v="499"/>
            <x v="500"/>
            <x v="501"/>
            <x v="502"/>
            <x v="503"/>
            <x v="504"/>
            <x v="505"/>
            <x v="506"/>
            <x v="507"/>
            <x v="508"/>
            <x v="509"/>
            <x v="510"/>
            <x v="511"/>
            <x v="512"/>
            <x v="513"/>
            <x v="515"/>
            <x v="516"/>
            <x v="518"/>
            <x v="519"/>
            <x v="520"/>
            <x v="522"/>
            <x v="524"/>
            <x v="525"/>
            <x v="526"/>
            <x v="527"/>
            <x v="528"/>
            <x v="529"/>
            <x v="530"/>
            <x v="531"/>
            <x v="532"/>
            <x v="533"/>
            <x v="534"/>
            <x v="535"/>
            <x v="536"/>
            <x v="537"/>
            <x v="538"/>
            <x v="539"/>
            <x v="540"/>
            <x v="541"/>
            <x v="542"/>
            <x v="543"/>
            <x v="544"/>
            <x v="545"/>
            <x v="546"/>
            <x v="547"/>
            <x v="548"/>
            <x v="551"/>
            <x v="552"/>
            <x v="553"/>
            <x v="554"/>
            <x v="555"/>
            <x v="556"/>
            <x v="557"/>
            <x v="560"/>
            <x v="561"/>
            <x v="628"/>
          </reference>
          <reference field="8" count="199" selected="0">
            <x v="57"/>
            <x v="59"/>
            <x v="60"/>
            <x v="68"/>
            <x v="73"/>
            <x v="74"/>
            <x v="75"/>
            <x v="76"/>
            <x v="77"/>
            <x v="79"/>
            <x v="80"/>
            <x v="81"/>
            <x v="82"/>
            <x v="83"/>
            <x v="84"/>
            <x v="85"/>
            <x v="86"/>
            <x v="87"/>
            <x v="88"/>
            <x v="89"/>
            <x v="90"/>
            <x v="91"/>
            <x v="92"/>
            <x v="93"/>
            <x v="94"/>
            <x v="95"/>
            <x v="96"/>
            <x v="97"/>
            <x v="98"/>
            <x v="99"/>
            <x v="100"/>
            <x v="101"/>
            <x v="102"/>
            <x v="103"/>
            <x v="104"/>
            <x v="106"/>
            <x v="107"/>
            <x v="108"/>
            <x v="109"/>
            <x v="110"/>
            <x v="111"/>
            <x v="112"/>
            <x v="113"/>
            <x v="114"/>
            <x v="115"/>
            <x v="116"/>
            <x v="117"/>
            <x v="118"/>
            <x v="119"/>
            <x v="120"/>
            <x v="121"/>
            <x v="122"/>
            <x v="123"/>
            <x v="124"/>
            <x v="125"/>
            <x v="126"/>
            <x v="127"/>
            <x v="128"/>
            <x v="129"/>
            <x v="130"/>
            <x v="131"/>
            <x v="132"/>
            <x v="133"/>
            <x v="134"/>
            <x v="135"/>
            <x v="136"/>
            <x v="137"/>
            <x v="138"/>
            <x v="139"/>
            <x v="140"/>
            <x v="143"/>
            <x v="145"/>
            <x v="148"/>
            <x v="149"/>
            <x v="151"/>
            <x v="152"/>
            <x v="154"/>
            <x v="155"/>
            <x v="159"/>
            <x v="165"/>
            <x v="185"/>
            <x v="189"/>
            <x v="450"/>
            <x v="452"/>
            <x v="454"/>
            <x v="457"/>
            <x v="468"/>
            <x v="470"/>
            <x v="471"/>
            <x v="472"/>
            <x v="473"/>
            <x v="475"/>
            <x v="477"/>
            <x v="478"/>
            <x v="479"/>
            <x v="480"/>
            <x v="481"/>
            <x v="482"/>
            <x v="483"/>
            <x v="484"/>
            <x v="485"/>
            <x v="486"/>
            <x v="487"/>
            <x v="489"/>
            <x v="490"/>
            <x v="491"/>
            <x v="492"/>
            <x v="493"/>
            <x v="494"/>
            <x v="495"/>
            <x v="498"/>
            <x v="499"/>
            <x v="500"/>
            <x v="502"/>
            <x v="503"/>
            <x v="504"/>
            <x v="505"/>
            <x v="507"/>
            <x v="508"/>
            <x v="509"/>
            <x v="510"/>
            <x v="511"/>
            <x v="512"/>
            <x v="513"/>
            <x v="514"/>
            <x v="516"/>
            <x v="517"/>
            <x v="518"/>
            <x v="519"/>
            <x v="520"/>
            <x v="521"/>
            <x v="522"/>
            <x v="523"/>
            <x v="525"/>
            <x v="527"/>
            <x v="529"/>
            <x v="530"/>
            <x v="531"/>
            <x v="534"/>
            <x v="535"/>
            <x v="536"/>
            <x v="537"/>
            <x v="538"/>
            <x v="539"/>
            <x v="542"/>
            <x v="543"/>
            <x v="544"/>
            <x v="547"/>
            <x v="548"/>
            <x v="549"/>
            <x v="550"/>
            <x v="551"/>
            <x v="552"/>
            <x v="554"/>
            <x v="555"/>
            <x v="558"/>
            <x v="560"/>
            <x v="566"/>
            <x v="567"/>
            <x v="568"/>
            <x v="570"/>
            <x v="571"/>
            <x v="572"/>
            <x v="573"/>
            <x v="575"/>
            <x v="576"/>
            <x v="578"/>
            <x v="579"/>
            <x v="581"/>
            <x v="582"/>
            <x v="583"/>
            <x v="584"/>
            <x v="585"/>
            <x v="586"/>
            <x v="587"/>
            <x v="588"/>
            <x v="589"/>
            <x v="590"/>
            <x v="591"/>
            <x v="593"/>
            <x v="594"/>
            <x v="595"/>
            <x v="597"/>
            <x v="598"/>
            <x v="600"/>
            <x v="601"/>
            <x v="602"/>
            <x v="604"/>
            <x v="606"/>
            <x v="607"/>
            <x v="609"/>
            <x v="610"/>
            <x v="611"/>
            <x v="612"/>
            <x v="614"/>
            <x v="615"/>
            <x v="617"/>
            <x v="618"/>
            <x v="622"/>
          </reference>
          <reference field="21" count="10" selected="0">
            <x v="0"/>
            <x v="1"/>
            <x v="2"/>
            <x v="3"/>
            <x v="4"/>
            <x v="5"/>
            <x v="6"/>
            <x v="7"/>
            <x v="21"/>
            <x v="22"/>
          </reference>
          <reference field="22" count="7" selected="0">
            <x v="0"/>
            <x v="1"/>
            <x v="2"/>
            <x v="3"/>
            <x v="4"/>
            <x v="5"/>
            <x v="6"/>
          </reference>
        </references>
      </pivotArea>
    </format>
    <format dxfId="5976">
      <pivotArea dataOnly="0" labelOnly="1" outline="0" fieldPosition="0">
        <references count="6">
          <reference field="0" count="1" selected="0">
            <x v="1179"/>
          </reference>
          <reference field="2" count="1" selected="0">
            <x v="35"/>
          </reference>
          <reference field="3" count="1" selected="0">
            <x v="159"/>
          </reference>
          <reference field="4" count="1" selected="0">
            <x v="1"/>
          </reference>
          <reference field="7" count="1">
            <x v="399"/>
          </reference>
          <reference field="22" count="1" selected="0">
            <x v="0"/>
          </reference>
        </references>
      </pivotArea>
    </format>
    <format dxfId="5975">
      <pivotArea dataOnly="0" labelOnly="1" outline="0" fieldPosition="0">
        <references count="6">
          <reference field="0" count="1" selected="0">
            <x v="972"/>
          </reference>
          <reference field="2" count="1" selected="0">
            <x v="36"/>
          </reference>
          <reference field="3" count="1" selected="0">
            <x v="162"/>
          </reference>
          <reference field="4" count="1" selected="0">
            <x v="1"/>
          </reference>
          <reference field="7" count="1">
            <x v="463"/>
          </reference>
          <reference field="22" count="1" selected="0">
            <x v="0"/>
          </reference>
        </references>
      </pivotArea>
    </format>
    <format dxfId="5974">
      <pivotArea dataOnly="0" labelOnly="1" outline="0" fieldPosition="0">
        <references count="6">
          <reference field="0" count="1" selected="0">
            <x v="982"/>
          </reference>
          <reference field="2" count="1" selected="0">
            <x v="37"/>
          </reference>
          <reference field="3" count="1" selected="0">
            <x v="160"/>
          </reference>
          <reference field="4" count="1" selected="0">
            <x v="1"/>
          </reference>
          <reference field="7" count="1">
            <x v="425"/>
          </reference>
          <reference field="22" count="1" selected="0">
            <x v="0"/>
          </reference>
        </references>
      </pivotArea>
    </format>
    <format dxfId="5973">
      <pivotArea dataOnly="0" labelOnly="1" outline="0" fieldPosition="0">
        <references count="6">
          <reference field="0" count="1" selected="0">
            <x v="987"/>
          </reference>
          <reference field="2" count="1" selected="0">
            <x v="38"/>
          </reference>
          <reference field="3" count="1" selected="0">
            <x v="158"/>
          </reference>
          <reference field="4" count="1" selected="0">
            <x v="1"/>
          </reference>
          <reference field="7" count="1">
            <x v="472"/>
          </reference>
          <reference field="22" count="1" selected="0">
            <x v="0"/>
          </reference>
        </references>
      </pivotArea>
    </format>
    <format dxfId="5972">
      <pivotArea dataOnly="0" labelOnly="1" outline="0" fieldPosition="0">
        <references count="6">
          <reference field="0" count="1" selected="0">
            <x v="1384"/>
          </reference>
          <reference field="2" count="1" selected="0">
            <x v="39"/>
          </reference>
          <reference field="3" count="1" selected="0">
            <x v="157"/>
          </reference>
          <reference field="4" count="1" selected="0">
            <x v="1"/>
          </reference>
          <reference field="7" count="1">
            <x v="508"/>
          </reference>
          <reference field="22" count="1" selected="0">
            <x v="0"/>
          </reference>
        </references>
      </pivotArea>
    </format>
    <format dxfId="5971">
      <pivotArea dataOnly="0" labelOnly="1" outline="0" fieldPosition="0">
        <references count="6">
          <reference field="0" count="1" selected="0">
            <x v="758"/>
          </reference>
          <reference field="2" count="1" selected="0">
            <x v="40"/>
          </reference>
          <reference field="3" count="1" selected="0">
            <x v="469"/>
          </reference>
          <reference field="4" count="1" selected="0">
            <x v="1"/>
          </reference>
          <reference field="7" count="1">
            <x v="411"/>
          </reference>
          <reference field="22" count="1" selected="0">
            <x v="0"/>
          </reference>
        </references>
      </pivotArea>
    </format>
    <format dxfId="5970">
      <pivotArea dataOnly="0" labelOnly="1" outline="0" fieldPosition="0">
        <references count="6">
          <reference field="0" count="1" selected="0">
            <x v="38"/>
          </reference>
          <reference field="2" count="1" selected="0">
            <x v="72"/>
          </reference>
          <reference field="3" count="1" selected="0">
            <x v="112"/>
          </reference>
          <reference field="4" count="1" selected="0">
            <x v="1"/>
          </reference>
          <reference field="7" count="1">
            <x v="342"/>
          </reference>
          <reference field="22" count="1" selected="0">
            <x v="0"/>
          </reference>
        </references>
      </pivotArea>
    </format>
    <format dxfId="5969">
      <pivotArea dataOnly="0" labelOnly="1" outline="0" fieldPosition="0">
        <references count="6">
          <reference field="0" count="1" selected="0">
            <x v="874"/>
          </reference>
          <reference field="2" count="1" selected="0">
            <x v="73"/>
          </reference>
          <reference field="3" count="1" selected="0">
            <x v="122"/>
          </reference>
          <reference field="4" count="1" selected="0">
            <x v="1"/>
          </reference>
          <reference field="7" count="1">
            <x v="381"/>
          </reference>
          <reference field="22" count="1" selected="0">
            <x v="0"/>
          </reference>
        </references>
      </pivotArea>
    </format>
    <format dxfId="5968">
      <pivotArea dataOnly="0" labelOnly="1" outline="0" fieldPosition="0">
        <references count="6">
          <reference field="0" count="1" selected="0">
            <x v="873"/>
          </reference>
          <reference field="2" count="1" selected="0">
            <x v="74"/>
          </reference>
          <reference field="3" count="1" selected="0">
            <x v="324"/>
          </reference>
          <reference field="4" count="1" selected="0">
            <x v="1"/>
          </reference>
          <reference field="7" count="1">
            <x v="365"/>
          </reference>
          <reference field="22" count="1" selected="0">
            <x v="0"/>
          </reference>
        </references>
      </pivotArea>
    </format>
    <format dxfId="5967">
      <pivotArea dataOnly="0" labelOnly="1" outline="0" fieldPosition="0">
        <references count="6">
          <reference field="0" count="1" selected="0">
            <x v="1323"/>
          </reference>
          <reference field="2" count="1" selected="0">
            <x v="76"/>
          </reference>
          <reference field="3" count="1" selected="0">
            <x v="345"/>
          </reference>
          <reference field="4" count="1" selected="0">
            <x v="1"/>
          </reference>
          <reference field="7" count="1">
            <x v="383"/>
          </reference>
          <reference field="22" count="1" selected="0">
            <x v="0"/>
          </reference>
        </references>
      </pivotArea>
    </format>
    <format dxfId="5966">
      <pivotArea dataOnly="0" labelOnly="1" outline="0" fieldPosition="0">
        <references count="6">
          <reference field="0" count="1" selected="0">
            <x v="1371"/>
          </reference>
          <reference field="2" count="1" selected="0">
            <x v="77"/>
          </reference>
          <reference field="3" count="1" selected="0">
            <x v="471"/>
          </reference>
          <reference field="4" count="1" selected="0">
            <x v="1"/>
          </reference>
          <reference field="7" count="1">
            <x v="393"/>
          </reference>
          <reference field="22" count="1" selected="0">
            <x v="0"/>
          </reference>
        </references>
      </pivotArea>
    </format>
    <format dxfId="5965">
      <pivotArea dataOnly="0" labelOnly="1" outline="0" fieldPosition="0">
        <references count="6">
          <reference field="0" count="1" selected="0">
            <x v="1062"/>
          </reference>
          <reference field="2" count="1" selected="0">
            <x v="78"/>
          </reference>
          <reference field="3" count="1" selected="0">
            <x v="1280"/>
          </reference>
          <reference field="4" count="1" selected="0">
            <x v="1"/>
          </reference>
          <reference field="7" count="1">
            <x v="440"/>
          </reference>
          <reference field="22" count="1" selected="0">
            <x v="0"/>
          </reference>
        </references>
      </pivotArea>
    </format>
    <format dxfId="5964">
      <pivotArea dataOnly="0" labelOnly="1" outline="0" fieldPosition="0">
        <references count="6">
          <reference field="0" count="1" selected="0">
            <x v="983"/>
          </reference>
          <reference field="2" count="1" selected="0">
            <x v="80"/>
          </reference>
          <reference field="3" count="1" selected="0">
            <x v="465"/>
          </reference>
          <reference field="4" count="1" selected="0">
            <x v="1"/>
          </reference>
          <reference field="7" count="1">
            <x v="526"/>
          </reference>
          <reference field="22" count="1" selected="0">
            <x v="0"/>
          </reference>
        </references>
      </pivotArea>
    </format>
    <format dxfId="5963">
      <pivotArea dataOnly="0" labelOnly="1" outline="0" fieldPosition="0">
        <references count="6">
          <reference field="0" count="1" selected="0">
            <x v="1390"/>
          </reference>
          <reference field="2" count="1" selected="0">
            <x v="81"/>
          </reference>
          <reference field="3" count="1" selected="0">
            <x v="79"/>
          </reference>
          <reference field="4" count="1" selected="0">
            <x v="1"/>
          </reference>
          <reference field="7" count="1">
            <x v="496"/>
          </reference>
          <reference field="22" count="1" selected="0">
            <x v="0"/>
          </reference>
        </references>
      </pivotArea>
    </format>
    <format dxfId="5962">
      <pivotArea dataOnly="0" labelOnly="1" outline="0" fieldPosition="0">
        <references count="6">
          <reference field="0" count="1" selected="0">
            <x v="1391"/>
          </reference>
          <reference field="2" count="1" selected="0">
            <x v="82"/>
          </reference>
          <reference field="3" count="1" selected="0">
            <x v="438"/>
          </reference>
          <reference field="4" count="1" selected="0">
            <x v="1"/>
          </reference>
          <reference field="7" count="1">
            <x v="415"/>
          </reference>
          <reference field="22" count="1" selected="0">
            <x v="0"/>
          </reference>
        </references>
      </pivotArea>
    </format>
    <format dxfId="5961">
      <pivotArea dataOnly="0" labelOnly="1" outline="0" fieldPosition="0">
        <references count="6">
          <reference field="0" count="1" selected="0">
            <x v="1394"/>
          </reference>
          <reference field="2" count="1" selected="0">
            <x v="83"/>
          </reference>
          <reference field="3" count="1" selected="0">
            <x v="259"/>
          </reference>
          <reference field="4" count="1" selected="0">
            <x v="1"/>
          </reference>
          <reference field="7" count="1">
            <x v="466"/>
          </reference>
          <reference field="22" count="1" selected="0">
            <x v="0"/>
          </reference>
        </references>
      </pivotArea>
    </format>
    <format dxfId="5960">
      <pivotArea dataOnly="0" labelOnly="1" outline="0" fieldPosition="0">
        <references count="6">
          <reference field="0" count="1" selected="0">
            <x v="1413"/>
          </reference>
          <reference field="2" count="1" selected="0">
            <x v="84"/>
          </reference>
          <reference field="3" count="1" selected="0">
            <x v="137"/>
          </reference>
          <reference field="4" count="1" selected="0">
            <x v="1"/>
          </reference>
          <reference field="7" count="1">
            <x v="395"/>
          </reference>
          <reference field="22" count="1" selected="0">
            <x v="0"/>
          </reference>
        </references>
      </pivotArea>
    </format>
    <format dxfId="5959">
      <pivotArea dataOnly="0" labelOnly="1" outline="0" fieldPosition="0">
        <references count="6">
          <reference field="0" count="1" selected="0">
            <x v="1397"/>
          </reference>
          <reference field="2" count="1" selected="0">
            <x v="85"/>
          </reference>
          <reference field="3" count="1" selected="0">
            <x v="413"/>
          </reference>
          <reference field="4" count="1" selected="0">
            <x v="1"/>
          </reference>
          <reference field="7" count="1">
            <x v="483"/>
          </reference>
          <reference field="22" count="1" selected="0">
            <x v="0"/>
          </reference>
        </references>
      </pivotArea>
    </format>
    <format dxfId="5958">
      <pivotArea dataOnly="0" labelOnly="1" outline="0" fieldPosition="0">
        <references count="6">
          <reference field="0" count="1" selected="0">
            <x v="1398"/>
          </reference>
          <reference field="2" count="1" selected="0">
            <x v="86"/>
          </reference>
          <reference field="3" count="1" selected="0">
            <x v="54"/>
          </reference>
          <reference field="4" count="1" selected="0">
            <x v="1"/>
          </reference>
          <reference field="7" count="1">
            <x v="489"/>
          </reference>
          <reference field="22" count="1" selected="0">
            <x v="0"/>
          </reference>
        </references>
      </pivotArea>
    </format>
    <format dxfId="5957">
      <pivotArea dataOnly="0" labelOnly="1" outline="0" fieldPosition="0">
        <references count="6">
          <reference field="0" count="1" selected="0">
            <x v="1399"/>
          </reference>
          <reference field="2" count="1" selected="0">
            <x v="87"/>
          </reference>
          <reference field="3" count="1" selected="0">
            <x v="1199"/>
          </reference>
          <reference field="4" count="1" selected="0">
            <x v="1"/>
          </reference>
          <reference field="7" count="1">
            <x v="491"/>
          </reference>
          <reference field="22" count="1" selected="0">
            <x v="0"/>
          </reference>
        </references>
      </pivotArea>
    </format>
    <format dxfId="5956">
      <pivotArea dataOnly="0" labelOnly="1" outline="0" fieldPosition="0">
        <references count="6">
          <reference field="0" count="1" selected="0">
            <x v="1499"/>
          </reference>
          <reference field="2" count="1" selected="0">
            <x v="89"/>
          </reference>
          <reference field="3" count="1" selected="0">
            <x v="1227"/>
          </reference>
          <reference field="4" count="1" selected="0">
            <x v="1"/>
          </reference>
          <reference field="7" count="1">
            <x v="426"/>
          </reference>
          <reference field="22" count="1" selected="0">
            <x v="0"/>
          </reference>
        </references>
      </pivotArea>
    </format>
    <format dxfId="5955">
      <pivotArea dataOnly="0" labelOnly="1" outline="0" fieldPosition="0">
        <references count="6">
          <reference field="0" count="1" selected="0">
            <x v="1540"/>
          </reference>
          <reference field="2" count="1" selected="0">
            <x v="90"/>
          </reference>
          <reference field="3" count="1" selected="0">
            <x v="1238"/>
          </reference>
          <reference field="4" count="1" selected="0">
            <x v="1"/>
          </reference>
          <reference field="7" count="1">
            <x v="510"/>
          </reference>
          <reference field="22" count="1" selected="0">
            <x v="0"/>
          </reference>
        </references>
      </pivotArea>
    </format>
    <format dxfId="5954">
      <pivotArea dataOnly="0" labelOnly="1" outline="0" fieldPosition="0">
        <references count="6">
          <reference field="0" count="1" selected="0">
            <x v="1563"/>
          </reference>
          <reference field="2" count="1" selected="0">
            <x v="91"/>
          </reference>
          <reference field="3" count="1" selected="0">
            <x v="1210"/>
          </reference>
          <reference field="4" count="1" selected="0">
            <x v="1"/>
          </reference>
          <reference field="7" count="1">
            <x v="511"/>
          </reference>
          <reference field="22" count="1" selected="0">
            <x v="0"/>
          </reference>
        </references>
      </pivotArea>
    </format>
    <format dxfId="5953">
      <pivotArea dataOnly="0" labelOnly="1" outline="0" fieldPosition="0">
        <references count="6">
          <reference field="0" count="1" selected="0">
            <x v="1063"/>
          </reference>
          <reference field="2" count="1" selected="0">
            <x v="146"/>
          </reference>
          <reference field="3" count="1" selected="0">
            <x v="150"/>
          </reference>
          <reference field="4" count="1" selected="0">
            <x v="1"/>
          </reference>
          <reference field="7" count="1">
            <x v="447"/>
          </reference>
          <reference field="22" count="1" selected="0">
            <x v="0"/>
          </reference>
        </references>
      </pivotArea>
    </format>
    <format dxfId="5952">
      <pivotArea dataOnly="0" labelOnly="1" outline="0" fieldPosition="0">
        <references count="6">
          <reference field="0" count="1" selected="0">
            <x v="1109"/>
          </reference>
          <reference field="2" count="1" selected="0">
            <x v="147"/>
          </reference>
          <reference field="3" count="1" selected="0">
            <x v="111"/>
          </reference>
          <reference field="4" count="1" selected="0">
            <x v="1"/>
          </reference>
          <reference field="7" count="1">
            <x v="365"/>
          </reference>
          <reference field="22" count="1" selected="0">
            <x v="0"/>
          </reference>
        </references>
      </pivotArea>
    </format>
    <format dxfId="5951">
      <pivotArea dataOnly="0" labelOnly="1" outline="0" fieldPosition="0">
        <references count="6">
          <reference field="0" count="1" selected="0">
            <x v="1304"/>
          </reference>
          <reference field="2" count="1" selected="0">
            <x v="148"/>
          </reference>
          <reference field="3" count="1" selected="0">
            <x v="178"/>
          </reference>
          <reference field="4" count="1" selected="0">
            <x v="1"/>
          </reference>
          <reference field="7" count="1">
            <x v="459"/>
          </reference>
          <reference field="22" count="1" selected="0">
            <x v="0"/>
          </reference>
        </references>
      </pivotArea>
    </format>
    <format dxfId="5950">
      <pivotArea dataOnly="0" labelOnly="1" outline="0" fieldPosition="0">
        <references count="6">
          <reference field="0" count="1" selected="0">
            <x v="1401"/>
          </reference>
          <reference field="2" count="1" selected="0">
            <x v="149"/>
          </reference>
          <reference field="3" count="1" selected="0">
            <x v="478"/>
          </reference>
          <reference field="4" count="1" selected="0">
            <x v="1"/>
          </reference>
          <reference field="7" count="1">
            <x v="477"/>
          </reference>
          <reference field="22" count="1" selected="0">
            <x v="0"/>
          </reference>
        </references>
      </pivotArea>
    </format>
    <format dxfId="5949">
      <pivotArea dataOnly="0" labelOnly="1" outline="0" fieldPosition="0">
        <references count="6">
          <reference field="0" count="1" selected="0">
            <x v="967"/>
          </reference>
          <reference field="2" count="1" selected="0">
            <x v="213"/>
          </reference>
          <reference field="3" count="1" selected="0">
            <x v="74"/>
          </reference>
          <reference field="4" count="1" selected="0">
            <x v="1"/>
          </reference>
          <reference field="7" count="1">
            <x v="424"/>
          </reference>
          <reference field="22" count="1" selected="0">
            <x v="0"/>
          </reference>
        </references>
      </pivotArea>
    </format>
    <format dxfId="5948">
      <pivotArea dataOnly="0" labelOnly="1" outline="0" fieldPosition="0">
        <references count="6">
          <reference field="0" count="1" selected="0">
            <x v="1505"/>
          </reference>
          <reference field="2" count="1" selected="0">
            <x v="214"/>
          </reference>
          <reference field="3" count="1" selected="0">
            <x v="463"/>
          </reference>
          <reference field="4" count="1" selected="0">
            <x v="1"/>
          </reference>
          <reference field="7" count="1">
            <x v="450"/>
          </reference>
          <reference field="22" count="1" selected="0">
            <x v="0"/>
          </reference>
        </references>
      </pivotArea>
    </format>
    <format dxfId="5947">
      <pivotArea dataOnly="0" labelOnly="1" outline="0" fieldPosition="0">
        <references count="6">
          <reference field="0" count="1" selected="0">
            <x v="1587"/>
          </reference>
          <reference field="2" count="1" selected="0">
            <x v="215"/>
          </reference>
          <reference field="3" count="1" selected="0">
            <x v="249"/>
          </reference>
          <reference field="4" count="1" selected="0">
            <x v="1"/>
          </reference>
          <reference field="7" count="1">
            <x v="548"/>
          </reference>
          <reference field="22" count="1" selected="0">
            <x v="0"/>
          </reference>
        </references>
      </pivotArea>
    </format>
    <format dxfId="5946">
      <pivotArea dataOnly="0" labelOnly="1" outline="0" fieldPosition="0">
        <references count="6">
          <reference field="0" count="1" selected="0">
            <x v="1458"/>
          </reference>
          <reference field="2" count="1" selected="0">
            <x v="283"/>
          </reference>
          <reference field="3" count="1" selected="0">
            <x v="1"/>
          </reference>
          <reference field="4" count="1" selected="0">
            <x v="1"/>
          </reference>
          <reference field="7" count="1">
            <x v="434"/>
          </reference>
          <reference field="22" count="1" selected="0">
            <x v="0"/>
          </reference>
        </references>
      </pivotArea>
    </format>
    <format dxfId="5945">
      <pivotArea dataOnly="0" labelOnly="1" outline="0" fieldPosition="0">
        <references count="6">
          <reference field="0" count="1" selected="0">
            <x v="1104"/>
          </reference>
          <reference field="2" count="1" selected="0">
            <x v="335"/>
          </reference>
          <reference field="3" count="1" selected="0">
            <x v="335"/>
          </reference>
          <reference field="4" count="1" selected="0">
            <x v="1"/>
          </reference>
          <reference field="7" count="1">
            <x v="360"/>
          </reference>
          <reference field="22" count="1" selected="0">
            <x v="0"/>
          </reference>
        </references>
      </pivotArea>
    </format>
    <format dxfId="5944">
      <pivotArea dataOnly="0" labelOnly="1" outline="0" fieldPosition="0">
        <references count="6">
          <reference field="0" count="1" selected="0">
            <x v="1111"/>
          </reference>
          <reference field="2" count="1" selected="0">
            <x v="336"/>
          </reference>
          <reference field="3" count="1" selected="0">
            <x v="154"/>
          </reference>
          <reference field="4" count="1" selected="0">
            <x v="1"/>
          </reference>
          <reference field="7" count="1">
            <x v="382"/>
          </reference>
          <reference field="22" count="1" selected="0">
            <x v="0"/>
          </reference>
        </references>
      </pivotArea>
    </format>
    <format dxfId="5943">
      <pivotArea dataOnly="0" labelOnly="1" outline="0" fieldPosition="0">
        <references count="6">
          <reference field="0" count="1" selected="0">
            <x v="1303"/>
          </reference>
          <reference field="2" count="1" selected="0">
            <x v="406"/>
          </reference>
          <reference field="3" count="1" selected="0">
            <x v="1315"/>
          </reference>
          <reference field="4" count="1" selected="0">
            <x v="1"/>
          </reference>
          <reference field="7" count="1">
            <x v="479"/>
          </reference>
          <reference field="22" count="1" selected="0">
            <x v="0"/>
          </reference>
        </references>
      </pivotArea>
    </format>
    <format dxfId="5942">
      <pivotArea dataOnly="0" labelOnly="1" outline="0" fieldPosition="0">
        <references count="6">
          <reference field="0" count="1" selected="0">
            <x v="1389"/>
          </reference>
          <reference field="2" count="1" selected="0">
            <x v="407"/>
          </reference>
          <reference field="3" count="1" selected="0">
            <x v="301"/>
          </reference>
          <reference field="4" count="1" selected="0">
            <x v="1"/>
          </reference>
          <reference field="7" count="1">
            <x v="539"/>
          </reference>
          <reference field="22" count="1" selected="0">
            <x v="0"/>
          </reference>
        </references>
      </pivotArea>
    </format>
    <format dxfId="5941">
      <pivotArea dataOnly="0" labelOnly="1" outline="0" fieldPosition="0">
        <references count="6">
          <reference field="0" count="1" selected="0">
            <x v="1588"/>
          </reference>
          <reference field="2" count="1" selected="0">
            <x v="408"/>
          </reference>
          <reference field="3" count="1" selected="0">
            <x v="1234"/>
          </reference>
          <reference field="4" count="1" selected="0">
            <x v="1"/>
          </reference>
          <reference field="7" count="1">
            <x v="513"/>
          </reference>
          <reference field="22" count="1" selected="0">
            <x v="0"/>
          </reference>
        </references>
      </pivotArea>
    </format>
    <format dxfId="5940">
      <pivotArea dataOnly="0" labelOnly="1" outline="0" fieldPosition="0">
        <references count="6">
          <reference field="0" count="1" selected="0">
            <x v="1498"/>
          </reference>
          <reference field="2" count="1" selected="0">
            <x v="409"/>
          </reference>
          <reference field="3" count="1" selected="0">
            <x v="467"/>
          </reference>
          <reference field="4" count="1" selected="0">
            <x v="1"/>
          </reference>
          <reference field="7" count="1">
            <x v="539"/>
          </reference>
          <reference field="22" count="1" selected="0">
            <x v="0"/>
          </reference>
        </references>
      </pivotArea>
    </format>
    <format dxfId="5939">
      <pivotArea dataOnly="0" labelOnly="1" outline="0" fieldPosition="0">
        <references count="6">
          <reference field="0" count="1" selected="0">
            <x v="1393"/>
          </reference>
          <reference field="2" count="1" selected="0">
            <x v="413"/>
          </reference>
          <reference field="3" count="1" selected="0">
            <x v="455"/>
          </reference>
          <reference field="4" count="1" selected="0">
            <x v="1"/>
          </reference>
          <reference field="7" count="1">
            <x v="460"/>
          </reference>
          <reference field="22" count="1" selected="0">
            <x v="0"/>
          </reference>
        </references>
      </pivotArea>
    </format>
    <format dxfId="5938">
      <pivotArea dataOnly="0" labelOnly="1" outline="0" fieldPosition="0">
        <references count="6">
          <reference field="0" count="1" selected="0">
            <x v="969"/>
          </reference>
          <reference field="2" count="1" selected="0">
            <x v="1065"/>
          </reference>
          <reference field="3" count="1" selected="0">
            <x v="1129"/>
          </reference>
          <reference field="4" count="1" selected="0">
            <x v="1"/>
          </reference>
          <reference field="7" count="1">
            <x v="462"/>
          </reference>
          <reference field="22" count="1" selected="0">
            <x v="0"/>
          </reference>
        </references>
      </pivotArea>
    </format>
    <format dxfId="5937">
      <pivotArea dataOnly="0" labelOnly="1" outline="0" fieldPosition="0">
        <references count="6">
          <reference field="0" count="1" selected="0">
            <x v="1610"/>
          </reference>
          <reference field="2" count="1" selected="0">
            <x v="1067"/>
          </reference>
          <reference field="3" count="1" selected="0">
            <x v="454"/>
          </reference>
          <reference field="4" count="1" selected="0">
            <x v="1"/>
          </reference>
          <reference field="7" count="1">
            <x v="486"/>
          </reference>
          <reference field="22" count="1" selected="0">
            <x v="0"/>
          </reference>
        </references>
      </pivotArea>
    </format>
    <format dxfId="5936">
      <pivotArea dataOnly="0" labelOnly="1" outline="0" fieldPosition="0">
        <references count="6">
          <reference field="0" count="1" selected="0">
            <x v="1590"/>
          </reference>
          <reference field="2" count="1" selected="0">
            <x v="1141"/>
          </reference>
          <reference field="3" count="1" selected="0">
            <x v="1244"/>
          </reference>
          <reference field="4" count="1" selected="0">
            <x v="1"/>
          </reference>
          <reference field="7" count="1">
            <x v="516"/>
          </reference>
          <reference field="22" count="1" selected="0">
            <x v="0"/>
          </reference>
        </references>
      </pivotArea>
    </format>
    <format dxfId="5935">
      <pivotArea dataOnly="0" labelOnly="1" outline="0" fieldPosition="0">
        <references count="6">
          <reference field="0" count="1" selected="0">
            <x v="1632"/>
          </reference>
          <reference field="2" count="1" selected="0">
            <x v="1142"/>
          </reference>
          <reference field="3" count="1" selected="0">
            <x v="1265"/>
          </reference>
          <reference field="4" count="1" selected="0">
            <x v="1"/>
          </reference>
          <reference field="7" count="1">
            <x v="539"/>
          </reference>
          <reference field="22" count="1" selected="0">
            <x v="0"/>
          </reference>
        </references>
      </pivotArea>
    </format>
    <format dxfId="5934">
      <pivotArea dataOnly="0" labelOnly="1" outline="0" fieldPosition="0">
        <references count="6">
          <reference field="0" count="1" selected="0">
            <x v="1803"/>
          </reference>
          <reference field="2" count="1" selected="0">
            <x v="1145"/>
          </reference>
          <reference field="3" count="1" selected="0">
            <x v="1272"/>
          </reference>
          <reference field="4" count="1" selected="0">
            <x v="1"/>
          </reference>
          <reference field="7" count="1">
            <x v="547"/>
          </reference>
          <reference field="22" count="1" selected="0">
            <x v="0"/>
          </reference>
        </references>
      </pivotArea>
    </format>
    <format dxfId="5933">
      <pivotArea dataOnly="0" labelOnly="1" outline="0" fieldPosition="0">
        <references count="6">
          <reference field="0" count="1" selected="0">
            <x v="1821"/>
          </reference>
          <reference field="2" count="1" selected="0">
            <x v="1158"/>
          </reference>
          <reference field="3" count="1" selected="0">
            <x v="1322"/>
          </reference>
          <reference field="4" count="1" selected="0">
            <x v="1"/>
          </reference>
          <reference field="7" count="1">
            <x v="556"/>
          </reference>
          <reference field="22" count="1" selected="0">
            <x v="0"/>
          </reference>
        </references>
      </pivotArea>
    </format>
    <format dxfId="5932">
      <pivotArea dataOnly="0" labelOnly="1" outline="0" fieldPosition="0">
        <references count="6">
          <reference field="0" count="1" selected="0">
            <x v="1388"/>
          </reference>
          <reference field="2" count="1" selected="0">
            <x v="2"/>
          </reference>
          <reference field="3" count="1" selected="0">
            <x v="31"/>
          </reference>
          <reference field="4" count="1" selected="0">
            <x v="2"/>
          </reference>
          <reference field="7" count="1">
            <x v="453"/>
          </reference>
          <reference field="22" count="1" selected="0">
            <x v="0"/>
          </reference>
        </references>
      </pivotArea>
    </format>
    <format dxfId="5931">
      <pivotArea dataOnly="0" labelOnly="1" outline="0" fieldPosition="0">
        <references count="6">
          <reference field="0" count="1" selected="0">
            <x v="1078"/>
          </reference>
          <reference field="2" count="1" selected="0">
            <x v="170"/>
          </reference>
          <reference field="3" count="1" selected="0">
            <x v="25"/>
          </reference>
          <reference field="4" count="1" selected="0">
            <x v="2"/>
          </reference>
          <reference field="7" count="1">
            <x v="467"/>
          </reference>
          <reference field="22" count="1" selected="0">
            <x v="0"/>
          </reference>
        </references>
      </pivotArea>
    </format>
    <format dxfId="5930">
      <pivotArea dataOnly="0" labelOnly="1" outline="0" fieldPosition="0">
        <references count="6">
          <reference field="0" count="1" selected="0">
            <x v="984"/>
          </reference>
          <reference field="2" count="1" selected="0">
            <x v="171"/>
          </reference>
          <reference field="3" count="1" selected="0">
            <x v="396"/>
          </reference>
          <reference field="4" count="1" selected="0">
            <x v="2"/>
          </reference>
          <reference field="7" count="1">
            <x v="396"/>
          </reference>
          <reference field="22" count="1" selected="0">
            <x v="0"/>
          </reference>
        </references>
      </pivotArea>
    </format>
    <format dxfId="5929">
      <pivotArea dataOnly="0" labelOnly="1" outline="0" fieldPosition="0">
        <references count="6">
          <reference field="0" count="1" selected="0">
            <x v="985"/>
          </reference>
          <reference field="2" count="1" selected="0">
            <x v="172"/>
          </reference>
          <reference field="3" count="1" selected="0">
            <x v="459"/>
          </reference>
          <reference field="4" count="1" selected="0">
            <x v="2"/>
          </reference>
          <reference field="7" count="1">
            <x v="377"/>
          </reference>
          <reference field="22" count="1" selected="0">
            <x v="0"/>
          </reference>
        </references>
      </pivotArea>
    </format>
    <format dxfId="5928">
      <pivotArea dataOnly="0" labelOnly="1" outline="0" fieldPosition="0">
        <references count="6">
          <reference field="0" count="1" selected="0">
            <x v="991"/>
          </reference>
          <reference field="2" count="1" selected="0">
            <x v="173"/>
          </reference>
          <reference field="3" count="1" selected="0">
            <x v="146"/>
          </reference>
          <reference field="4" count="1" selected="0">
            <x v="2"/>
          </reference>
          <reference field="7" count="1">
            <x v="440"/>
          </reference>
          <reference field="22" count="1" selected="0">
            <x v="0"/>
          </reference>
        </references>
      </pivotArea>
    </format>
    <format dxfId="5927">
      <pivotArea dataOnly="0" labelOnly="1" outline="0" fieldPosition="0">
        <references count="6">
          <reference field="0" count="1" selected="0">
            <x v="990"/>
          </reference>
          <reference field="2" count="1" selected="0">
            <x v="173"/>
          </reference>
          <reference field="3" count="1" selected="0">
            <x v="147"/>
          </reference>
          <reference field="4" count="1" selected="0">
            <x v="2"/>
          </reference>
          <reference field="7" count="1">
            <x v="443"/>
          </reference>
          <reference field="22" count="1" selected="0">
            <x v="0"/>
          </reference>
        </references>
      </pivotArea>
    </format>
    <format dxfId="5926">
      <pivotArea dataOnly="0" labelOnly="1" outline="0" fieldPosition="0">
        <references count="6">
          <reference field="0" count="1" selected="0">
            <x v="1244"/>
          </reference>
          <reference field="2" count="1" selected="0">
            <x v="174"/>
          </reference>
          <reference field="3" count="1" selected="0">
            <x v="408"/>
          </reference>
          <reference field="4" count="1" selected="0">
            <x v="2"/>
          </reference>
          <reference field="7" count="1">
            <x v="391"/>
          </reference>
          <reference field="22" count="1" selected="0">
            <x v="0"/>
          </reference>
        </references>
      </pivotArea>
    </format>
    <format dxfId="5925">
      <pivotArea dataOnly="0" labelOnly="1" outline="0" fieldPosition="0">
        <references count="6">
          <reference field="0" count="1" selected="0">
            <x v="1329"/>
          </reference>
          <reference field="2" count="1" selected="0">
            <x v="175"/>
          </reference>
          <reference field="3" count="1" selected="0">
            <x v="300"/>
          </reference>
          <reference field="4" count="1" selected="0">
            <x v="2"/>
          </reference>
          <reference field="7" count="1">
            <x v="411"/>
          </reference>
          <reference field="22" count="1" selected="0">
            <x v="0"/>
          </reference>
        </references>
      </pivotArea>
    </format>
    <format dxfId="5924">
      <pivotArea dataOnly="0" labelOnly="1" outline="0" fieldPosition="0">
        <references count="6">
          <reference field="0" count="1" selected="0">
            <x v="1459"/>
          </reference>
          <reference field="2" count="1" selected="0">
            <x v="180"/>
          </reference>
          <reference field="3" count="1" selected="0">
            <x v="231"/>
          </reference>
          <reference field="4" count="1" selected="0">
            <x v="2"/>
          </reference>
          <reference field="7" count="1">
            <x v="419"/>
          </reference>
          <reference field="22" count="1" selected="0">
            <x v="0"/>
          </reference>
        </references>
      </pivotArea>
    </format>
    <format dxfId="5923">
      <pivotArea dataOnly="0" labelOnly="1" outline="0" fieldPosition="0">
        <references count="6">
          <reference field="0" count="1" selected="0">
            <x v="1503"/>
          </reference>
          <reference field="2" count="1" selected="0">
            <x v="181"/>
          </reference>
          <reference field="3" count="1" selected="0">
            <x v="1132"/>
          </reference>
          <reference field="4" count="1" selected="0">
            <x v="2"/>
          </reference>
          <reference field="7" count="1">
            <x v="493"/>
          </reference>
          <reference field="22" count="1" selected="0">
            <x v="0"/>
          </reference>
        </references>
      </pivotArea>
    </format>
    <format dxfId="5922">
      <pivotArea dataOnly="0" labelOnly="1" outline="0" fieldPosition="0">
        <references count="6">
          <reference field="0" count="1" selected="0">
            <x v="1574"/>
          </reference>
          <reference field="2" count="1" selected="0">
            <x v="182"/>
          </reference>
          <reference field="3" count="1" selected="0">
            <x v="319"/>
          </reference>
          <reference field="4" count="1" selected="0">
            <x v="2"/>
          </reference>
          <reference field="7" count="1">
            <x v="454"/>
          </reference>
          <reference field="22" count="1" selected="0">
            <x v="0"/>
          </reference>
        </references>
      </pivotArea>
    </format>
    <format dxfId="5921">
      <pivotArea dataOnly="0" labelOnly="1" outline="0" fieldPosition="0">
        <references count="6">
          <reference field="0" count="1" selected="0">
            <x v="1408"/>
          </reference>
          <reference field="2" count="1" selected="0">
            <x v="275"/>
          </reference>
          <reference field="3" count="1" selected="0">
            <x v="339"/>
          </reference>
          <reference field="4" count="1" selected="0">
            <x v="2"/>
          </reference>
          <reference field="7" count="1">
            <x v="401"/>
          </reference>
          <reference field="22" count="1" selected="0">
            <x v="0"/>
          </reference>
        </references>
      </pivotArea>
    </format>
    <format dxfId="5920">
      <pivotArea dataOnly="0" labelOnly="1" outline="0" fieldPosition="0">
        <references count="6">
          <reference field="0" count="1" selected="0">
            <x v="1578"/>
          </reference>
          <reference field="2" count="1" selected="0">
            <x v="292"/>
          </reference>
          <reference field="3" count="1" selected="0">
            <x v="403"/>
          </reference>
          <reference field="4" count="1" selected="0">
            <x v="2"/>
          </reference>
          <reference field="7" count="1">
            <x v="432"/>
          </reference>
          <reference field="22" count="1" selected="0">
            <x v="0"/>
          </reference>
        </references>
      </pivotArea>
    </format>
    <format dxfId="5919">
      <pivotArea dataOnly="0" labelOnly="1" outline="0" fieldPosition="0">
        <references count="6">
          <reference field="0" count="1" selected="0">
            <x v="905"/>
          </reference>
          <reference field="2" count="1" selected="0">
            <x v="363"/>
          </reference>
          <reference field="3" count="1" selected="0">
            <x v="186"/>
          </reference>
          <reference field="4" count="1" selected="0">
            <x v="2"/>
          </reference>
          <reference field="7" count="1">
            <x v="344"/>
          </reference>
          <reference field="22" count="1" selected="0">
            <x v="0"/>
          </reference>
        </references>
      </pivotArea>
    </format>
    <format dxfId="5918">
      <pivotArea dataOnly="0" labelOnly="1" outline="0" fieldPosition="0">
        <references count="6">
          <reference field="0" count="1" selected="0">
            <x v="947"/>
          </reference>
          <reference field="2" count="1" selected="0">
            <x v="372"/>
          </reference>
          <reference field="3" count="1" selected="0">
            <x v="284"/>
          </reference>
          <reference field="4" count="1" selected="0">
            <x v="2"/>
          </reference>
          <reference field="7" count="1">
            <x v="316"/>
          </reference>
          <reference field="22" count="1" selected="0">
            <x v="0"/>
          </reference>
        </references>
      </pivotArea>
    </format>
    <format dxfId="5917">
      <pivotArea dataOnly="0" labelOnly="1" outline="0" fieldPosition="0">
        <references count="6">
          <reference field="0" count="1" selected="0">
            <x v="951"/>
          </reference>
          <reference field="2" count="1" selected="0">
            <x v="376"/>
          </reference>
          <reference field="3" count="1" selected="0">
            <x v="297"/>
          </reference>
          <reference field="4" count="1" selected="0">
            <x v="2"/>
          </reference>
          <reference field="7" count="1">
            <x v="335"/>
          </reference>
          <reference field="22" count="1" selected="0">
            <x v="0"/>
          </reference>
        </references>
      </pivotArea>
    </format>
    <format dxfId="5916">
      <pivotArea dataOnly="0" labelOnly="1" outline="0" fieldPosition="0">
        <references count="6">
          <reference field="0" count="1" selected="0">
            <x v="1232"/>
          </reference>
          <reference field="2" count="1" selected="0">
            <x v="377"/>
          </reference>
          <reference field="3" count="1" selected="0">
            <x v="229"/>
          </reference>
          <reference field="4" count="1" selected="0">
            <x v="2"/>
          </reference>
          <reference field="7" count="1">
            <x v="365"/>
          </reference>
          <reference field="22" count="1" selected="0">
            <x v="0"/>
          </reference>
        </references>
      </pivotArea>
    </format>
    <format dxfId="5915">
      <pivotArea dataOnly="0" labelOnly="1" outline="0" fieldPosition="0">
        <references count="6">
          <reference field="0" count="1" selected="0">
            <x v="1339"/>
          </reference>
          <reference field="2" count="1" selected="0">
            <x v="385"/>
          </reference>
          <reference field="3" count="1" selected="0">
            <x v="311"/>
          </reference>
          <reference field="4" count="1" selected="0">
            <x v="2"/>
          </reference>
          <reference field="7" count="1">
            <x v="386"/>
          </reference>
          <reference field="22" count="1" selected="0">
            <x v="0"/>
          </reference>
        </references>
      </pivotArea>
    </format>
    <format dxfId="5914">
      <pivotArea dataOnly="0" labelOnly="1" outline="0" fieldPosition="0">
        <references count="6">
          <reference field="0" count="1" selected="0">
            <x v="1536"/>
          </reference>
          <reference field="2" count="1" selected="0">
            <x v="388"/>
          </reference>
          <reference field="3" count="1" selected="0">
            <x v="424"/>
          </reference>
          <reference field="4" count="1" selected="0">
            <x v="2"/>
          </reference>
          <reference field="7" count="1">
            <x v="433"/>
          </reference>
          <reference field="22" count="1" selected="0">
            <x v="0"/>
          </reference>
        </references>
      </pivotArea>
    </format>
    <format dxfId="5913">
      <pivotArea dataOnly="0" labelOnly="1" outline="0" fieldPosition="0">
        <references count="6">
          <reference field="0" count="1" selected="0">
            <x v="1607"/>
          </reference>
          <reference field="2" count="1" selected="0">
            <x v="394"/>
          </reference>
          <reference field="3" count="1" selected="0">
            <x v="78"/>
          </reference>
          <reference field="4" count="1" selected="0">
            <x v="2"/>
          </reference>
          <reference field="7" count="1">
            <x v="497"/>
          </reference>
          <reference field="22" count="1" selected="0">
            <x v="0"/>
          </reference>
        </references>
      </pivotArea>
    </format>
    <format dxfId="5912">
      <pivotArea dataOnly="0" labelOnly="1" outline="0" fieldPosition="0">
        <references count="6">
          <reference field="0" count="1" selected="0">
            <x v="1603"/>
          </reference>
          <reference field="2" count="1" selected="0">
            <x v="395"/>
          </reference>
          <reference field="3" count="1" selected="0">
            <x v="226"/>
          </reference>
          <reference field="4" count="1" selected="0">
            <x v="2"/>
          </reference>
          <reference field="7" count="1">
            <x v="500"/>
          </reference>
          <reference field="22" count="1" selected="0">
            <x v="0"/>
          </reference>
        </references>
      </pivotArea>
    </format>
    <format dxfId="5911">
      <pivotArea dataOnly="0" labelOnly="1" outline="0" fieldPosition="0">
        <references count="6">
          <reference field="0" count="1" selected="0">
            <x v="1626"/>
          </reference>
          <reference field="2" count="1" selected="0">
            <x v="396"/>
          </reference>
          <reference field="3" count="1" selected="0">
            <x v="115"/>
          </reference>
          <reference field="4" count="1" selected="0">
            <x v="2"/>
          </reference>
          <reference field="7" count="1">
            <x v="475"/>
          </reference>
          <reference field="22" count="1" selected="0">
            <x v="0"/>
          </reference>
        </references>
      </pivotArea>
    </format>
    <format dxfId="5910">
      <pivotArea dataOnly="0" labelOnly="1" outline="0" fieldPosition="0">
        <references count="6">
          <reference field="0" count="1" selected="0">
            <x v="1321"/>
          </reference>
          <reference field="2" count="1" selected="0">
            <x v="398"/>
          </reference>
          <reference field="3" count="1" selected="0">
            <x v="343"/>
          </reference>
          <reference field="4" count="1" selected="0">
            <x v="2"/>
          </reference>
          <reference field="7" count="1">
            <x v="449"/>
          </reference>
          <reference field="22" count="1" selected="0">
            <x v="0"/>
          </reference>
        </references>
      </pivotArea>
    </format>
    <format dxfId="5909">
      <pivotArea dataOnly="0" labelOnly="1" outline="0" fieldPosition="0">
        <references count="6">
          <reference field="0" count="1" selected="0">
            <x v="1605"/>
          </reference>
          <reference field="2" count="1" selected="0">
            <x v="1065"/>
          </reference>
          <reference field="3" count="1" selected="0">
            <x v="1133"/>
          </reference>
          <reference field="4" count="1" selected="0">
            <x v="2"/>
          </reference>
          <reference field="7" count="1">
            <x v="462"/>
          </reference>
          <reference field="22" count="1" selected="0">
            <x v="0"/>
          </reference>
        </references>
      </pivotArea>
    </format>
    <format dxfId="5908">
      <pivotArea dataOnly="0" labelOnly="1" outline="0" fieldPosition="0">
        <references count="6">
          <reference field="0" count="1" selected="0">
            <x v="1613"/>
          </reference>
          <reference field="2" count="1" selected="0">
            <x v="1099"/>
          </reference>
          <reference field="3" count="1" selected="0">
            <x v="1211"/>
          </reference>
          <reference field="4" count="1" selected="0">
            <x v="2"/>
          </reference>
          <reference field="7" count="1">
            <x v="518"/>
          </reference>
          <reference field="22" count="1" selected="0">
            <x v="0"/>
          </reference>
        </references>
      </pivotArea>
    </format>
    <format dxfId="5907">
      <pivotArea dataOnly="0" labelOnly="1" outline="0" fieldPosition="0">
        <references count="6">
          <reference field="0" count="1" selected="0">
            <x v="1614"/>
          </reference>
          <reference field="2" count="1" selected="0">
            <x v="1117"/>
          </reference>
          <reference field="3" count="1" selected="0">
            <x v="105"/>
          </reference>
          <reference field="4" count="1" selected="0">
            <x v="2"/>
          </reference>
          <reference field="7" count="1">
            <x v="524"/>
          </reference>
          <reference field="22" count="1" selected="0">
            <x v="0"/>
          </reference>
        </references>
      </pivotArea>
    </format>
    <format dxfId="5906">
      <pivotArea dataOnly="0" labelOnly="1" outline="0" fieldPosition="0">
        <references count="6">
          <reference field="0" count="1" selected="0">
            <x v="1767"/>
          </reference>
          <reference field="2" count="1" selected="0">
            <x v="1120"/>
          </reference>
          <reference field="3" count="1" selected="0">
            <x v="1236"/>
          </reference>
          <reference field="4" count="1" selected="0">
            <x v="2"/>
          </reference>
          <reference field="7" count="1">
            <x v="538"/>
          </reference>
          <reference field="22" count="1" selected="0">
            <x v="0"/>
          </reference>
        </references>
      </pivotArea>
    </format>
    <format dxfId="5905">
      <pivotArea dataOnly="0" labelOnly="1" outline="0" fieldPosition="0">
        <references count="6">
          <reference field="0" count="1" selected="0">
            <x v="1783"/>
          </reference>
          <reference field="2" count="1" selected="0">
            <x v="1133"/>
          </reference>
          <reference field="3" count="1" selected="0">
            <x v="1258"/>
          </reference>
          <reference field="4" count="1" selected="0">
            <x v="2"/>
          </reference>
          <reference field="7" count="1">
            <x v="499"/>
          </reference>
          <reference field="22" count="1" selected="0">
            <x v="0"/>
          </reference>
        </references>
      </pivotArea>
    </format>
    <format dxfId="5904">
      <pivotArea dataOnly="0" labelOnly="1" outline="0" fieldPosition="0">
        <references count="6">
          <reference field="0" count="1" selected="0">
            <x v="1784"/>
          </reference>
          <reference field="2" count="1" selected="0">
            <x v="1135"/>
          </reference>
          <reference field="3" count="1" selected="0">
            <x v="1259"/>
          </reference>
          <reference field="4" count="1" selected="0">
            <x v="2"/>
          </reference>
          <reference field="7" count="1">
            <x v="520"/>
          </reference>
          <reference field="22" count="1" selected="0">
            <x v="0"/>
          </reference>
        </references>
      </pivotArea>
    </format>
    <format dxfId="5903">
      <pivotArea dataOnly="0" labelOnly="1" outline="0" fieldPosition="0">
        <references count="6">
          <reference field="0" count="1" selected="0">
            <x v="1575"/>
          </reference>
          <reference field="2" count="1" selected="0">
            <x v="1140"/>
          </reference>
          <reference field="3" count="1" selected="0">
            <x v="384"/>
          </reference>
          <reference field="4" count="1" selected="0">
            <x v="2"/>
          </reference>
          <reference field="7" count="1">
            <x v="542"/>
          </reference>
          <reference field="22" count="1" selected="0">
            <x v="0"/>
          </reference>
        </references>
      </pivotArea>
    </format>
    <format dxfId="5902">
      <pivotArea dataOnly="0" labelOnly="1" outline="0" fieldPosition="0">
        <references count="6">
          <reference field="0" count="1" selected="0">
            <x v="1832"/>
          </reference>
          <reference field="2" count="1" selected="0">
            <x v="1163"/>
          </reference>
          <reference field="3" count="1" selected="0">
            <x v="1313"/>
          </reference>
          <reference field="4" count="1" selected="0">
            <x v="2"/>
          </reference>
          <reference field="7" count="1">
            <x v="457"/>
          </reference>
          <reference field="22" count="1" selected="0">
            <x v="0"/>
          </reference>
        </references>
      </pivotArea>
    </format>
    <format dxfId="5901">
      <pivotArea dataOnly="0" labelOnly="1" outline="0" fieldPosition="0">
        <references count="6">
          <reference field="0" count="1" selected="0">
            <x v="724"/>
          </reference>
          <reference field="2" count="1" selected="0">
            <x v="234"/>
          </reference>
          <reference field="3" count="1" selected="0">
            <x v="3"/>
          </reference>
          <reference field="4" count="1" selected="0">
            <x v="3"/>
          </reference>
          <reference field="7" count="1">
            <x v="376"/>
          </reference>
          <reference field="22" count="1" selected="0">
            <x v="0"/>
          </reference>
        </references>
      </pivotArea>
    </format>
    <format dxfId="5900">
      <pivotArea dataOnly="0" labelOnly="1" outline="0" fieldPosition="0">
        <references count="6">
          <reference field="0" count="1" selected="0">
            <x v="1173"/>
          </reference>
          <reference field="2" count="1" selected="0">
            <x v="236"/>
          </reference>
          <reference field="3" count="1" selected="0">
            <x v="241"/>
          </reference>
          <reference field="4" count="1" selected="0">
            <x v="3"/>
          </reference>
          <reference field="7" count="1">
            <x v="385"/>
          </reference>
          <reference field="22" count="1" selected="0">
            <x v="0"/>
          </reference>
        </references>
      </pivotArea>
    </format>
    <format dxfId="5899">
      <pivotArea dataOnly="0" labelOnly="1" outline="0" fieldPosition="0">
        <references count="6">
          <reference field="0" count="1" selected="0">
            <x v="1180"/>
          </reference>
          <reference field="2" count="1" selected="0">
            <x v="237"/>
          </reference>
          <reference field="3" count="1" selected="0">
            <x v="264"/>
          </reference>
          <reference field="4" count="1" selected="0">
            <x v="3"/>
          </reference>
          <reference field="7" count="1">
            <x v="394"/>
          </reference>
          <reference field="22" count="1" selected="0">
            <x v="0"/>
          </reference>
        </references>
      </pivotArea>
    </format>
    <format dxfId="5898">
      <pivotArea dataOnly="0" labelOnly="1" outline="0" fieldPosition="0">
        <references count="6">
          <reference field="0" count="1" selected="0">
            <x v="1181"/>
          </reference>
          <reference field="2" count="1" selected="0">
            <x v="238"/>
          </reference>
          <reference field="3" count="1" selected="0">
            <x v="280"/>
          </reference>
          <reference field="4" count="1" selected="0">
            <x v="3"/>
          </reference>
          <reference field="7" count="1">
            <x v="428"/>
          </reference>
          <reference field="22" count="1" selected="0">
            <x v="0"/>
          </reference>
        </references>
      </pivotArea>
    </format>
    <format dxfId="5897">
      <pivotArea dataOnly="0" labelOnly="1" outline="0" fieldPosition="0">
        <references count="6">
          <reference field="0" count="1" selected="0">
            <x v="1182"/>
          </reference>
          <reference field="2" count="1" selected="0">
            <x v="239"/>
          </reference>
          <reference field="3" count="1" selected="0">
            <x v="274"/>
          </reference>
          <reference field="4" count="1" selected="0">
            <x v="3"/>
          </reference>
          <reference field="7" count="1">
            <x v="450"/>
          </reference>
          <reference field="22" count="1" selected="0">
            <x v="0"/>
          </reference>
        </references>
      </pivotArea>
    </format>
    <format dxfId="5896">
      <pivotArea dataOnly="0" labelOnly="1" outline="0" fieldPosition="0">
        <references count="6">
          <reference field="0" count="1" selected="0">
            <x v="1183"/>
          </reference>
          <reference field="2" count="1" selected="0">
            <x v="240"/>
          </reference>
          <reference field="3" count="1" selected="0">
            <x v="236"/>
          </reference>
          <reference field="4" count="1" selected="0">
            <x v="3"/>
          </reference>
          <reference field="7" count="1">
            <x v="400"/>
          </reference>
          <reference field="22" count="1" selected="0">
            <x v="0"/>
          </reference>
        </references>
      </pivotArea>
    </format>
    <format dxfId="5895">
      <pivotArea dataOnly="0" labelOnly="1" outline="0" fieldPosition="0">
        <references count="6">
          <reference field="0" count="1" selected="0">
            <x v="1377"/>
          </reference>
          <reference field="2" count="1" selected="0">
            <x v="241"/>
          </reference>
          <reference field="3" count="1" selected="0">
            <x v="457"/>
          </reference>
          <reference field="4" count="1" selected="0">
            <x v="3"/>
          </reference>
          <reference field="7" count="1">
            <x v="531"/>
          </reference>
          <reference field="22" count="1" selected="0">
            <x v="0"/>
          </reference>
        </references>
      </pivotArea>
    </format>
    <format dxfId="5894">
      <pivotArea dataOnly="0" labelOnly="1" outline="0" fieldPosition="0">
        <references count="6">
          <reference field="0" count="1" selected="0">
            <x v="1378"/>
          </reference>
          <reference field="2" count="1" selected="0">
            <x v="242"/>
          </reference>
          <reference field="3" count="1" selected="0">
            <x v="293"/>
          </reference>
          <reference field="4" count="1" selected="0">
            <x v="3"/>
          </reference>
          <reference field="7" count="1">
            <x v="468"/>
          </reference>
          <reference field="22" count="1" selected="0">
            <x v="0"/>
          </reference>
        </references>
      </pivotArea>
    </format>
    <format dxfId="5893">
      <pivotArea dataOnly="0" labelOnly="1" outline="0" fieldPosition="0">
        <references count="6">
          <reference field="0" count="1" selected="0">
            <x v="1428"/>
          </reference>
          <reference field="2" count="1" selected="0">
            <x v="243"/>
          </reference>
          <reference field="3" count="1" selected="0">
            <x v="1208"/>
          </reference>
          <reference field="4" count="1" selected="0">
            <x v="3"/>
          </reference>
          <reference field="7" count="1">
            <x v="515"/>
          </reference>
          <reference field="22" count="1" selected="0">
            <x v="0"/>
          </reference>
        </references>
      </pivotArea>
    </format>
    <format dxfId="5892">
      <pivotArea dataOnly="0" labelOnly="1" outline="0" fieldPosition="0">
        <references count="6">
          <reference field="0" count="1" selected="0">
            <x v="1430"/>
          </reference>
          <reference field="2" count="1" selected="0">
            <x v="244"/>
          </reference>
          <reference field="3" count="1" selected="0">
            <x v="239"/>
          </reference>
          <reference field="4" count="1" selected="0">
            <x v="3"/>
          </reference>
          <reference field="7" count="1">
            <x v="439"/>
          </reference>
          <reference field="22" count="1" selected="0">
            <x v="0"/>
          </reference>
        </references>
      </pivotArea>
    </format>
    <format dxfId="5891">
      <pivotArea dataOnly="0" labelOnly="1" outline="0" fieldPosition="0">
        <references count="6">
          <reference field="0" count="1" selected="0">
            <x v="1457"/>
          </reference>
          <reference field="2" count="1" selected="0">
            <x v="245"/>
          </reference>
          <reference field="3" count="1" selected="0">
            <x v="247"/>
          </reference>
          <reference field="4" count="1" selected="0">
            <x v="3"/>
          </reference>
          <reference field="7" count="1">
            <x v="555"/>
          </reference>
          <reference field="22" count="1" selected="0">
            <x v="0"/>
          </reference>
        </references>
      </pivotArea>
    </format>
    <format dxfId="5890">
      <pivotArea dataOnly="0" labelOnly="1" outline="0" fieldPosition="0">
        <references count="6">
          <reference field="0" count="1" selected="0">
            <x v="603"/>
          </reference>
          <reference field="2" count="1" selected="0">
            <x v="289"/>
          </reference>
          <reference field="3" count="1" selected="0">
            <x v="199"/>
          </reference>
          <reference field="4" count="1" selected="0">
            <x v="3"/>
          </reference>
          <reference field="7" count="1">
            <x v="209"/>
          </reference>
          <reference field="22" count="1" selected="0">
            <x v="0"/>
          </reference>
        </references>
      </pivotArea>
    </format>
    <format dxfId="5889">
      <pivotArea dataOnly="0" labelOnly="1" outline="0" fieldPosition="0">
        <references count="6">
          <reference field="0" count="1" selected="0">
            <x v="1484"/>
          </reference>
          <reference field="2" count="1" selected="0">
            <x v="1"/>
          </reference>
          <reference field="3" count="1" selected="0">
            <x v="252"/>
          </reference>
          <reference field="4" count="1" selected="0">
            <x v="4"/>
          </reference>
          <reference field="7" count="1">
            <x v="413"/>
          </reference>
          <reference field="22" count="1" selected="0">
            <x v="0"/>
          </reference>
        </references>
      </pivotArea>
    </format>
    <format dxfId="5888">
      <pivotArea dataOnly="0" labelOnly="1" outline="0" fieldPosition="0">
        <references count="6">
          <reference field="0" count="1" selected="0">
            <x v="1126"/>
          </reference>
          <reference field="2" count="1" selected="0">
            <x v="272"/>
          </reference>
          <reference field="3" count="1" selected="0">
            <x v="320"/>
          </reference>
          <reference field="4" count="1" selected="0">
            <x v="4"/>
          </reference>
          <reference field="7" count="1">
            <x v="371"/>
          </reference>
          <reference field="22" count="1" selected="0">
            <x v="0"/>
          </reference>
        </references>
      </pivotArea>
    </format>
    <format dxfId="5887">
      <pivotArea dataOnly="0" labelOnly="1" outline="0" fieldPosition="0">
        <references count="6">
          <reference field="0" count="1" selected="0">
            <x v="1184"/>
          </reference>
          <reference field="2" count="1" selected="0">
            <x v="273"/>
          </reference>
          <reference field="3" count="1" selected="0">
            <x v="116"/>
          </reference>
          <reference field="4" count="1" selected="0">
            <x v="4"/>
          </reference>
          <reference field="7" count="1">
            <x v="406"/>
          </reference>
          <reference field="22" count="1" selected="0">
            <x v="0"/>
          </reference>
        </references>
      </pivotArea>
    </format>
    <format dxfId="5886">
      <pivotArea dataOnly="0" labelOnly="1" outline="0" fieldPosition="0">
        <references count="6">
          <reference field="0" count="1" selected="0">
            <x v="1279"/>
          </reference>
          <reference field="2" count="1" selected="0">
            <x v="275"/>
          </reference>
          <reference field="3" count="1" selected="0">
            <x v="339"/>
          </reference>
          <reference field="4" count="1" selected="0">
            <x v="4"/>
          </reference>
          <reference field="7" count="1">
            <x v="401"/>
          </reference>
          <reference field="22" count="1" selected="0">
            <x v="0"/>
          </reference>
        </references>
      </pivotArea>
    </format>
    <format dxfId="5885">
      <pivotArea dataOnly="0" labelOnly="1" outline="0" fieldPosition="0">
        <references count="6">
          <reference field="0" count="1" selected="0">
            <x v="1779"/>
          </reference>
          <reference field="2" count="1" selected="0">
            <x v="276"/>
          </reference>
          <reference field="3" count="1" selected="0">
            <x v="255"/>
          </reference>
          <reference field="4" count="1" selected="0">
            <x v="4"/>
          </reference>
          <reference field="7" count="1">
            <x v="442"/>
          </reference>
          <reference field="22" count="1" selected="0">
            <x v="0"/>
          </reference>
        </references>
      </pivotArea>
    </format>
    <format dxfId="5884">
      <pivotArea dataOnly="0" labelOnly="1" outline="0" fieldPosition="0">
        <references count="6">
          <reference field="0" count="1" selected="0">
            <x v="1436"/>
          </reference>
          <reference field="2" count="1" selected="0">
            <x v="1154"/>
          </reference>
          <reference field="3" count="1" selected="0">
            <x v="1282"/>
          </reference>
          <reference field="4" count="1" selected="0">
            <x v="4"/>
          </reference>
          <reference field="7" count="1">
            <x v="456"/>
          </reference>
          <reference field="22" count="1" selected="0">
            <x v="0"/>
          </reference>
        </references>
      </pivotArea>
    </format>
    <format dxfId="5883">
      <pivotArea dataOnly="0" labelOnly="1" outline="0" fieldPosition="0">
        <references count="6">
          <reference field="0" count="1" selected="0">
            <x v="1486"/>
          </reference>
          <reference field="2" count="1" selected="0">
            <x v="150"/>
          </reference>
          <reference field="3" count="1" selected="0">
            <x v="1302"/>
          </reference>
          <reference field="4" count="1" selected="0">
            <x v="5"/>
          </reference>
          <reference field="7" count="1">
            <x v="532"/>
          </reference>
          <reference field="22" count="1" selected="0">
            <x v="0"/>
          </reference>
        </references>
      </pivotArea>
    </format>
    <format dxfId="5882">
      <pivotArea dataOnly="0" labelOnly="1" outline="0" fieldPosition="0">
        <references count="6">
          <reference field="0" count="1" selected="0">
            <x v="1345"/>
          </reference>
          <reference field="2" count="1" selected="0">
            <x v="164"/>
          </reference>
          <reference field="3" count="1" selected="0">
            <x v="215"/>
          </reference>
          <reference field="4" count="1" selected="0">
            <x v="5"/>
          </reference>
          <reference field="7" count="1">
            <x v="498"/>
          </reference>
          <reference field="22" count="1" selected="0">
            <x v="0"/>
          </reference>
        </references>
      </pivotArea>
    </format>
    <format dxfId="5881">
      <pivotArea dataOnly="0" labelOnly="1" outline="0" fieldPosition="0">
        <references count="6">
          <reference field="0" count="1" selected="0">
            <x v="970"/>
          </reference>
          <reference field="2" count="1" selected="0">
            <x v="304"/>
          </reference>
          <reference field="3" count="1" selected="0">
            <x v="309"/>
          </reference>
          <reference field="4" count="1" selected="0">
            <x v="5"/>
          </reference>
          <reference field="7" count="1">
            <x v="355"/>
          </reference>
          <reference field="22" count="1" selected="0">
            <x v="0"/>
          </reference>
        </references>
      </pivotArea>
    </format>
    <format dxfId="5880">
      <pivotArea dataOnly="0" labelOnly="1" outline="0" fieldPosition="0">
        <references count="6">
          <reference field="0" count="1" selected="0">
            <x v="1431"/>
          </reference>
          <reference field="2" count="1" selected="0">
            <x v="306"/>
          </reference>
          <reference field="3" count="1" selected="0">
            <x v="1177"/>
          </reference>
          <reference field="4" count="1" selected="0">
            <x v="5"/>
          </reference>
          <reference field="7" count="1">
            <x v="407"/>
          </reference>
          <reference field="22" count="1" selected="0">
            <x v="0"/>
          </reference>
        </references>
      </pivotArea>
    </format>
    <format dxfId="5879">
      <pivotArea dataOnly="0" labelOnly="1" outline="0" fieldPosition="0">
        <references count="6">
          <reference field="0" count="1" selected="0">
            <x v="1117"/>
          </reference>
          <reference field="2" count="1" selected="0">
            <x v="307"/>
          </reference>
          <reference field="3" count="1" selected="0">
            <x v="37"/>
          </reference>
          <reference field="4" count="1" selected="0">
            <x v="5"/>
          </reference>
          <reference field="7" count="1">
            <x v="430"/>
          </reference>
          <reference field="22" count="1" selected="0">
            <x v="0"/>
          </reference>
        </references>
      </pivotArea>
    </format>
    <format dxfId="5878">
      <pivotArea dataOnly="0" labelOnly="1" outline="0" fieldPosition="0">
        <references count="6">
          <reference field="0" count="1" selected="0">
            <x v="1243"/>
          </reference>
          <reference field="2" count="1" selected="0">
            <x v="308"/>
          </reference>
          <reference field="3" count="1" selected="0">
            <x v="1314"/>
          </reference>
          <reference field="4" count="1" selected="0">
            <x v="5"/>
          </reference>
          <reference field="7" count="1">
            <x v="431"/>
          </reference>
          <reference field="22" count="1" selected="0">
            <x v="0"/>
          </reference>
        </references>
      </pivotArea>
    </format>
    <format dxfId="5877">
      <pivotArea dataOnly="0" labelOnly="1" outline="0" fieldPosition="0">
        <references count="6">
          <reference field="0" count="1" selected="0">
            <x v="477"/>
          </reference>
          <reference field="2" count="1" selected="0">
            <x v="309"/>
          </reference>
          <reference field="3" count="1" selected="0">
            <x v="118"/>
          </reference>
          <reference field="4" count="1" selected="0">
            <x v="5"/>
          </reference>
          <reference field="7" count="1">
            <x v="471"/>
          </reference>
          <reference field="22" count="1" selected="0">
            <x v="0"/>
          </reference>
        </references>
      </pivotArea>
    </format>
    <format dxfId="5876">
      <pivotArea dataOnly="0" labelOnly="1" outline="0" fieldPosition="0">
        <references count="6">
          <reference field="0" count="1" selected="0">
            <x v="1330"/>
          </reference>
          <reference field="2" count="1" selected="0">
            <x v="353"/>
          </reference>
          <reference field="3" count="1" selected="0">
            <x v="267"/>
          </reference>
          <reference field="4" count="1" selected="0">
            <x v="5"/>
          </reference>
          <reference field="7" count="1">
            <x v="397"/>
          </reference>
          <reference field="22" count="1" selected="0">
            <x v="0"/>
          </reference>
        </references>
      </pivotArea>
    </format>
    <format dxfId="5875">
      <pivotArea dataOnly="0" labelOnly="1" outline="0" fieldPosition="0">
        <references count="6">
          <reference field="0" count="1" selected="0">
            <x v="1267"/>
          </reference>
          <reference field="2" count="1" selected="0">
            <x v="379"/>
          </reference>
          <reference field="3" count="1" selected="0">
            <x v="278"/>
          </reference>
          <reference field="4" count="1" selected="0">
            <x v="5"/>
          </reference>
          <reference field="7" count="1">
            <x v="365"/>
          </reference>
          <reference field="22" count="1" selected="0">
            <x v="0"/>
          </reference>
        </references>
      </pivotArea>
    </format>
    <format dxfId="5874">
      <pivotArea dataOnly="0" labelOnly="1" outline="0" fieldPosition="0">
        <references count="6">
          <reference field="0" count="1" selected="0">
            <x v="1402"/>
          </reference>
          <reference field="2" count="1" selected="0">
            <x v="379"/>
          </reference>
          <reference field="3" count="1" selected="0">
            <x v="278"/>
          </reference>
          <reference field="4" count="1" selected="0">
            <x v="5"/>
          </reference>
          <reference field="7" count="1">
            <x v="368"/>
          </reference>
          <reference field="22" count="1" selected="0">
            <x v="0"/>
          </reference>
        </references>
      </pivotArea>
    </format>
    <format dxfId="5873">
      <pivotArea dataOnly="0" labelOnly="1" outline="0" fieldPosition="0">
        <references count="6">
          <reference field="0" count="1" selected="0">
            <x v="1351"/>
          </reference>
          <reference field="2" count="1" selected="0">
            <x v="380"/>
          </reference>
          <reference field="3" count="1" selected="0">
            <x v="94"/>
          </reference>
          <reference field="4" count="1" selected="0">
            <x v="5"/>
          </reference>
          <reference field="7" count="1">
            <x v="387"/>
          </reference>
          <reference field="22" count="1" selected="0">
            <x v="0"/>
          </reference>
        </references>
      </pivotArea>
    </format>
    <format dxfId="5872">
      <pivotArea dataOnly="0" labelOnly="1" outline="0" fieldPosition="0">
        <references count="6">
          <reference field="0" count="1" selected="0">
            <x v="1608"/>
          </reference>
          <reference field="2" count="1" selected="0">
            <x v="386"/>
          </reference>
          <reference field="3" count="1" selected="0">
            <x v="38"/>
          </reference>
          <reference field="4" count="1" selected="0">
            <x v="5"/>
          </reference>
          <reference field="7" count="1">
            <x v="439"/>
          </reference>
          <reference field="22" count="1" selected="0">
            <x v="0"/>
          </reference>
        </references>
      </pivotArea>
    </format>
    <format dxfId="5871">
      <pivotArea dataOnly="0" labelOnly="1" outline="0" fieldPosition="0">
        <references count="6">
          <reference field="0" count="1" selected="0">
            <x v="1573"/>
          </reference>
          <reference field="2" count="1" selected="0">
            <x v="387"/>
          </reference>
          <reference field="3" count="1" selected="0">
            <x v="356"/>
          </reference>
          <reference field="4" count="1" selected="0">
            <x v="5"/>
          </reference>
          <reference field="7" count="1">
            <x v="450"/>
          </reference>
          <reference field="22" count="1" selected="0">
            <x v="0"/>
          </reference>
        </references>
      </pivotArea>
    </format>
    <format dxfId="5870">
      <pivotArea dataOnly="0" labelOnly="1" outline="0" fieldPosition="0">
        <references count="6">
          <reference field="0" count="1" selected="0">
            <x v="1630"/>
          </reference>
          <reference field="2" count="1" selected="0">
            <x v="389"/>
          </reference>
          <reference field="3" count="1" selected="0">
            <x v="338"/>
          </reference>
          <reference field="4" count="1" selected="0">
            <x v="5"/>
          </reference>
          <reference field="7" count="1">
            <x v="479"/>
          </reference>
          <reference field="22" count="1" selected="0">
            <x v="0"/>
          </reference>
        </references>
      </pivotArea>
    </format>
    <format dxfId="5869">
      <pivotArea dataOnly="0" labelOnly="1" outline="0" fieldPosition="0">
        <references count="6">
          <reference field="0" count="1" selected="0">
            <x v="1640"/>
          </reference>
          <reference field="2" count="1" selected="0">
            <x v="497"/>
          </reference>
          <reference field="3" count="1" selected="0">
            <x v="277"/>
          </reference>
          <reference field="4" count="1" selected="0">
            <x v="5"/>
          </reference>
          <reference field="7" count="1">
            <x v="506"/>
          </reference>
          <reference field="22" count="1" selected="0">
            <x v="0"/>
          </reference>
        </references>
      </pivotArea>
    </format>
    <format dxfId="5868">
      <pivotArea dataOnly="0" labelOnly="1" outline="0" fieldPosition="0">
        <references count="6">
          <reference field="0" count="1" selected="0">
            <x v="1757"/>
          </reference>
          <reference field="2" count="1" selected="0">
            <x v="1114"/>
          </reference>
          <reference field="3" count="1" selected="0">
            <x v="1229"/>
          </reference>
          <reference field="4" count="1" selected="0">
            <x v="5"/>
          </reference>
          <reference field="7" count="1">
            <x v="519"/>
          </reference>
          <reference field="22" count="1" selected="0">
            <x v="0"/>
          </reference>
        </references>
      </pivotArea>
    </format>
    <format dxfId="5867">
      <pivotArea dataOnly="0" labelOnly="1" outline="0" fieldPosition="0">
        <references count="6">
          <reference field="0" count="1" selected="0">
            <x v="1758"/>
          </reference>
          <reference field="2" count="1" selected="0">
            <x v="1115"/>
          </reference>
          <reference field="3" count="1" selected="0">
            <x v="1230"/>
          </reference>
          <reference field="4" count="1" selected="0">
            <x v="5"/>
          </reference>
          <reference field="7" count="1">
            <x v="551"/>
          </reference>
          <reference field="22" count="1" selected="0">
            <x v="0"/>
          </reference>
        </references>
      </pivotArea>
    </format>
    <format dxfId="5866">
      <pivotArea dataOnly="0" labelOnly="1" outline="0" fieldPosition="0">
        <references count="6">
          <reference field="0" count="1" selected="0">
            <x v="1771"/>
          </reference>
          <reference field="2" count="1" selected="0">
            <x v="1126"/>
          </reference>
          <reference field="3" count="1" selected="0">
            <x v="1248"/>
          </reference>
          <reference field="4" count="1" selected="0">
            <x v="5"/>
          </reference>
          <reference field="7" count="1">
            <x v="446"/>
          </reference>
          <reference field="22" count="1" selected="0">
            <x v="0"/>
          </reference>
        </references>
      </pivotArea>
    </format>
    <format dxfId="5865">
      <pivotArea dataOnly="0" labelOnly="1" outline="0" fieldPosition="0">
        <references count="6">
          <reference field="0" count="1" selected="0">
            <x v="1777"/>
          </reference>
          <reference field="2" count="1" selected="0">
            <x v="1128"/>
          </reference>
          <reference field="3" count="1" selected="0">
            <x v="1167"/>
          </reference>
          <reference field="4" count="1" selected="0">
            <x v="5"/>
          </reference>
          <reference field="7" count="1">
            <x v="403"/>
          </reference>
          <reference field="22" count="1" selected="0">
            <x v="0"/>
          </reference>
        </references>
      </pivotArea>
    </format>
    <format dxfId="5864">
      <pivotArea dataOnly="0" labelOnly="1" outline="0" fieldPosition="0">
        <references count="6">
          <reference field="0" count="1" selected="0">
            <x v="1245"/>
          </reference>
          <reference field="2" count="1" selected="0">
            <x v="1153"/>
          </reference>
          <reference field="3" count="1" selected="0">
            <x v="1281"/>
          </reference>
          <reference field="4" count="1" selected="0">
            <x v="5"/>
          </reference>
          <reference field="7" count="1">
            <x v="408"/>
          </reference>
          <reference field="22" count="1" selected="0">
            <x v="0"/>
          </reference>
        </references>
      </pivotArea>
    </format>
    <format dxfId="5863">
      <pivotArea dataOnly="0" labelOnly="1" outline="0" fieldPosition="0">
        <references count="6">
          <reference field="0" count="1" selected="0">
            <x v="1817"/>
          </reference>
          <reference field="2" count="1" selected="0">
            <x v="1155"/>
          </reference>
          <reference field="3" count="1" selected="0">
            <x v="1285"/>
          </reference>
          <reference field="4" count="1" selected="0">
            <x v="5"/>
          </reference>
          <reference field="7" count="1">
            <x v="506"/>
          </reference>
          <reference field="22" count="1" selected="0">
            <x v="0"/>
          </reference>
        </references>
      </pivotArea>
    </format>
    <format dxfId="5862">
      <pivotArea dataOnly="0" labelOnly="1" outline="0" fieldPosition="0">
        <references count="6">
          <reference field="0" count="1" selected="0">
            <x v="1312"/>
          </reference>
          <reference field="2" count="1" selected="0">
            <x v="305"/>
          </reference>
          <reference field="3" count="1" selected="0">
            <x v="139"/>
          </reference>
          <reference field="4" count="1" selected="0">
            <x v="6"/>
          </reference>
          <reference field="7" count="1">
            <x v="380"/>
          </reference>
          <reference field="22" count="1" selected="0">
            <x v="0"/>
          </reference>
        </references>
      </pivotArea>
    </format>
    <format dxfId="5861">
      <pivotArea dataOnly="0" labelOnly="1" outline="0" fieldPosition="0">
        <references count="6">
          <reference field="0" count="1" selected="0">
            <x v="562"/>
          </reference>
          <reference field="2" count="1" selected="0">
            <x v="354"/>
          </reference>
          <reference field="3" count="1" selected="0">
            <x v="129"/>
          </reference>
          <reference field="4" count="1" selected="0">
            <x v="6"/>
          </reference>
          <reference field="7" count="1">
            <x v="505"/>
          </reference>
          <reference field="22" count="1" selected="0">
            <x v="0"/>
          </reference>
        </references>
      </pivotArea>
    </format>
    <format dxfId="5860">
      <pivotArea dataOnly="0" labelOnly="1" outline="0" fieldPosition="0">
        <references count="6">
          <reference field="0" count="1" selected="0">
            <x v="1356"/>
          </reference>
          <reference field="2" count="1" selected="0">
            <x v="390"/>
          </reference>
          <reference field="3" count="1" selected="0">
            <x v="5"/>
          </reference>
          <reference field="4" count="1" selected="0">
            <x v="6"/>
          </reference>
          <reference field="7" count="1">
            <x v="481"/>
          </reference>
          <reference field="22" count="1" selected="0">
            <x v="0"/>
          </reference>
        </references>
      </pivotArea>
    </format>
    <format dxfId="5859">
      <pivotArea dataOnly="0" labelOnly="1" outline="0" fieldPosition="0">
        <references count="6">
          <reference field="0" count="1" selected="0">
            <x v="1407"/>
          </reference>
          <reference field="2" count="1" selected="0">
            <x v="397"/>
          </reference>
          <reference field="3" count="1" selected="0">
            <x v="448"/>
          </reference>
          <reference field="4" count="1" selected="0">
            <x v="6"/>
          </reference>
          <reference field="7" count="1">
            <x v="539"/>
          </reference>
          <reference field="22" count="1" selected="0">
            <x v="0"/>
          </reference>
        </references>
      </pivotArea>
    </format>
    <format dxfId="5858">
      <pivotArea dataOnly="0" labelOnly="1" outline="0" fieldPosition="0">
        <references count="6">
          <reference field="0" count="1" selected="0">
            <x v="1835"/>
          </reference>
          <reference field="2" count="1" selected="0">
            <x v="1080"/>
          </reference>
          <reference field="3" count="1" selected="0">
            <x v="640"/>
          </reference>
          <reference field="4" count="1" selected="0">
            <x v="6"/>
          </reference>
          <reference field="7" count="1">
            <x v="561"/>
          </reference>
          <reference field="22" count="1" selected="0">
            <x v="0"/>
          </reference>
        </references>
      </pivotArea>
    </format>
    <format dxfId="5857">
      <pivotArea dataOnly="0" labelOnly="1" outline="0" fieldPosition="0">
        <references count="6">
          <reference field="0" count="1" selected="0">
            <x v="1604"/>
          </reference>
          <reference field="2" count="1" selected="0">
            <x v="1098"/>
          </reference>
          <reference field="3" count="1" selected="0">
            <x v="361"/>
          </reference>
          <reference field="4" count="1" selected="0">
            <x v="6"/>
          </reference>
          <reference field="7" count="1">
            <x v="554"/>
          </reference>
          <reference field="22" count="1" selected="0">
            <x v="0"/>
          </reference>
        </references>
      </pivotArea>
    </format>
    <format dxfId="5856">
      <pivotArea dataOnly="0" labelOnly="1" outline="0" fieldPosition="0">
        <references count="6">
          <reference field="0" count="1" selected="0">
            <x v="1444"/>
          </reference>
          <reference field="2" count="1" selected="0">
            <x v="417"/>
          </reference>
          <reference field="3" count="1" selected="0">
            <x v="352"/>
          </reference>
          <reference field="4" count="1" selected="0">
            <x v="0"/>
          </reference>
          <reference field="7" count="1">
            <x v="372"/>
          </reference>
          <reference field="22" count="1" selected="0">
            <x v="1"/>
          </reference>
        </references>
      </pivotArea>
    </format>
    <format dxfId="5855">
      <pivotArea dataOnly="0" labelOnly="1" outline="0" fieldPosition="0">
        <references count="6">
          <reference field="0" count="1" selected="0">
            <x v="1193"/>
          </reference>
          <reference field="2" count="1" selected="0">
            <x v="138"/>
          </reference>
          <reference field="3" count="1" selected="0">
            <x v="84"/>
          </reference>
          <reference field="4" count="1" selected="0">
            <x v="1"/>
          </reference>
          <reference field="7" count="1">
            <x v="322"/>
          </reference>
          <reference field="22" count="1" selected="0">
            <x v="1"/>
          </reference>
        </references>
      </pivotArea>
    </format>
    <format dxfId="5854">
      <pivotArea dataOnly="0" labelOnly="1" outline="0" fieldPosition="0">
        <references count="6">
          <reference field="0" count="1" selected="0">
            <x v="1190"/>
          </reference>
          <reference field="2" count="1" selected="0">
            <x v="139"/>
          </reference>
          <reference field="3" count="1" selected="0">
            <x v="40"/>
          </reference>
          <reference field="4" count="1" selected="0">
            <x v="1"/>
          </reference>
          <reference field="7" count="1">
            <x v="324"/>
          </reference>
          <reference field="22" count="1" selected="0">
            <x v="1"/>
          </reference>
        </references>
      </pivotArea>
    </format>
    <format dxfId="5853">
      <pivotArea dataOnly="0" labelOnly="1" outline="0" fieldPosition="0">
        <references count="6">
          <reference field="0" count="1" selected="0">
            <x v="1216"/>
          </reference>
          <reference field="2" count="1" selected="0">
            <x v="140"/>
          </reference>
          <reference field="3" count="1" selected="0">
            <x v="464"/>
          </reference>
          <reference field="4" count="1" selected="0">
            <x v="1"/>
          </reference>
          <reference field="7" count="1">
            <x v="353"/>
          </reference>
          <reference field="22" count="1" selected="0">
            <x v="1"/>
          </reference>
        </references>
      </pivotArea>
    </format>
    <format dxfId="5852">
      <pivotArea dataOnly="0" labelOnly="1" outline="0" fieldPosition="0">
        <references count="6">
          <reference field="0" count="1" selected="0">
            <x v="1438"/>
          </reference>
          <reference field="2" count="1" selected="0">
            <x v="142"/>
          </reference>
          <reference field="3" count="1" selected="0">
            <x v="143"/>
          </reference>
          <reference field="4" count="1" selected="0">
            <x v="1"/>
          </reference>
          <reference field="7" count="1">
            <x v="326"/>
          </reference>
          <reference field="22" count="1" selected="0">
            <x v="1"/>
          </reference>
        </references>
      </pivotArea>
    </format>
    <format dxfId="5851">
      <pivotArea dataOnly="0" labelOnly="1" outline="0" fieldPosition="0">
        <references count="6">
          <reference field="0" count="1" selected="0">
            <x v="1439"/>
          </reference>
          <reference field="2" count="1" selected="0">
            <x v="143"/>
          </reference>
          <reference field="3" count="1" selected="0">
            <x v="144"/>
          </reference>
          <reference field="4" count="1" selected="0">
            <x v="1"/>
          </reference>
          <reference field="7" count="1">
            <x v="361"/>
          </reference>
          <reference field="22" count="1" selected="0">
            <x v="1"/>
          </reference>
        </references>
      </pivotArea>
    </format>
    <format dxfId="5850">
      <pivotArea dataOnly="0" labelOnly="1" outline="0" fieldPosition="0">
        <references count="6">
          <reference field="0" count="1" selected="0">
            <x v="1440"/>
          </reference>
          <reference field="2" count="1" selected="0">
            <x v="144"/>
          </reference>
          <reference field="3" count="1" selected="0">
            <x v="299"/>
          </reference>
          <reference field="4" count="1" selected="0">
            <x v="1"/>
          </reference>
          <reference field="7" count="1">
            <x v="396"/>
          </reference>
          <reference field="22" count="1" selected="0">
            <x v="1"/>
          </reference>
        </references>
      </pivotArea>
    </format>
    <format dxfId="5849">
      <pivotArea dataOnly="0" labelOnly="1" outline="0" fieldPosition="0">
        <references count="6">
          <reference field="0" count="1" selected="0">
            <x v="1295"/>
          </reference>
          <reference field="2" count="1" selected="0">
            <x v="229"/>
          </reference>
          <reference field="3" count="1" selected="0">
            <x v="65"/>
          </reference>
          <reference field="4" count="1" selected="0">
            <x v="1"/>
          </reference>
          <reference field="7" count="1">
            <x v="308"/>
          </reference>
          <reference field="22" count="1" selected="0">
            <x v="1"/>
          </reference>
        </references>
      </pivotArea>
    </format>
    <format dxfId="5848">
      <pivotArea dataOnly="0" labelOnly="1" outline="0" fieldPosition="0">
        <references count="6">
          <reference field="0" count="1" selected="0">
            <x v="1199"/>
          </reference>
          <reference field="2" count="1" selected="0">
            <x v="415"/>
          </reference>
          <reference field="3" count="1" selected="0">
            <x v="447"/>
          </reference>
          <reference field="4" count="1" selected="0">
            <x v="1"/>
          </reference>
          <reference field="7" count="1">
            <x v="318"/>
          </reference>
          <reference field="22" count="1" selected="0">
            <x v="1"/>
          </reference>
        </references>
      </pivotArea>
    </format>
    <format dxfId="5847">
      <pivotArea dataOnly="0" labelOnly="1" outline="0" fieldPosition="0">
        <references count="6">
          <reference field="0" count="1" selected="0">
            <x v="909"/>
          </reference>
          <reference field="2" count="1" selected="0">
            <x v="8"/>
          </reference>
          <reference field="3" count="1" selected="0">
            <x v="34"/>
          </reference>
          <reference field="4" count="1" selected="0">
            <x v="2"/>
          </reference>
          <reference field="7" count="1">
            <x v="275"/>
          </reference>
          <reference field="22" count="1" selected="0">
            <x v="1"/>
          </reference>
        </references>
      </pivotArea>
    </format>
    <format dxfId="5846">
      <pivotArea dataOnly="0" labelOnly="1" outline="0" fieldPosition="0">
        <references count="6">
          <reference field="0" count="1" selected="0">
            <x v="931"/>
          </reference>
          <reference field="2" count="1" selected="0">
            <x v="206"/>
          </reference>
          <reference field="3" count="1" selected="0">
            <x v="16"/>
          </reference>
          <reference field="4" count="1" selected="0">
            <x v="2"/>
          </reference>
          <reference field="7" count="1">
            <x v="338"/>
          </reference>
          <reference field="22" count="1" selected="0">
            <x v="1"/>
          </reference>
        </references>
      </pivotArea>
    </format>
    <format dxfId="5845">
      <pivotArea dataOnly="0" labelOnly="1" outline="0" fieldPosition="0">
        <references count="6">
          <reference field="0" count="1" selected="0">
            <x v="1446"/>
          </reference>
          <reference field="2" count="1" selected="0">
            <x v="210"/>
          </reference>
          <reference field="3" count="1" selected="0">
            <x v="113"/>
          </reference>
          <reference field="4" count="1" selected="0">
            <x v="2"/>
          </reference>
          <reference field="7" count="1">
            <x v="373"/>
          </reference>
          <reference field="22" count="1" selected="0">
            <x v="1"/>
          </reference>
        </references>
      </pivotArea>
    </format>
    <format dxfId="5844">
      <pivotArea dataOnly="0" labelOnly="1" outline="0" fieldPosition="0">
        <references count="6">
          <reference field="0" count="1" selected="0">
            <x v="1451"/>
          </reference>
          <reference field="2" count="1" selected="0">
            <x v="291"/>
          </reference>
          <reference field="3" count="1" selected="0">
            <x v="410"/>
          </reference>
          <reference field="4" count="1" selected="0">
            <x v="3"/>
          </reference>
          <reference field="7" count="1">
            <x v="375"/>
          </reference>
          <reference field="22" count="1" selected="0">
            <x v="1"/>
          </reference>
        </references>
      </pivotArea>
    </format>
    <format dxfId="5843">
      <pivotArea dataOnly="0" labelOnly="1" outline="0" fieldPosition="0">
        <references count="6">
          <reference field="0" count="1" selected="0">
            <x v="1189"/>
          </reference>
          <reference field="2" count="1" selected="0">
            <x v="299"/>
          </reference>
          <reference field="3" count="1" selected="0">
            <x v="12"/>
          </reference>
          <reference field="4" count="1" selected="0">
            <x v="5"/>
          </reference>
          <reference field="7" count="1">
            <x v="325"/>
          </reference>
          <reference field="22" count="1" selected="0">
            <x v="1"/>
          </reference>
        </references>
      </pivotArea>
    </format>
    <format dxfId="5842">
      <pivotArea dataOnly="0" labelOnly="1" outline="0" fieldPosition="0">
        <references count="6">
          <reference field="0" count="1" selected="0">
            <x v="1441"/>
          </reference>
          <reference field="2" count="1" selected="0">
            <x v="329"/>
          </reference>
          <reference field="3" count="1" selected="0">
            <x v="271"/>
          </reference>
          <reference field="4" count="1" selected="0">
            <x v="5"/>
          </reference>
          <reference field="7" count="1">
            <x v="389"/>
          </reference>
          <reference field="22" count="1" selected="0">
            <x v="1"/>
          </reference>
        </references>
      </pivotArea>
    </format>
    <format dxfId="5841">
      <pivotArea dataOnly="0" labelOnly="1" outline="0" fieldPosition="0">
        <references count="6">
          <reference field="0" count="1" selected="0">
            <x v="1442"/>
          </reference>
          <reference field="2" count="1" selected="0">
            <x v="330"/>
          </reference>
          <reference field="3" count="1" selected="0">
            <x v="276"/>
          </reference>
          <reference field="4" count="1" selected="0">
            <x v="5"/>
          </reference>
          <reference field="7" count="1">
            <x v="410"/>
          </reference>
          <reference field="22" count="1" selected="0">
            <x v="1"/>
          </reference>
        </references>
      </pivotArea>
    </format>
    <format dxfId="5840">
      <pivotArea dataOnly="0" labelOnly="1" outline="0" fieldPosition="0">
        <references count="6">
          <reference field="0" count="1" selected="0">
            <x v="1220"/>
          </reference>
          <reference field="2" count="1" selected="0">
            <x v="332"/>
          </reference>
          <reference field="3" count="1" selected="0">
            <x v="90"/>
          </reference>
          <reference field="4" count="1" selected="0">
            <x v="5"/>
          </reference>
          <reference field="7" count="1">
            <x v="354"/>
          </reference>
          <reference field="22" count="1" selected="0">
            <x v="1"/>
          </reference>
        </references>
      </pivotArea>
    </format>
    <format dxfId="5839">
      <pivotArea dataOnly="0" labelOnly="1" outline="0" fieldPosition="0">
        <references count="6">
          <reference field="0" count="1" selected="0">
            <x v="1453"/>
          </reference>
          <reference field="2" count="1" selected="0">
            <x v="334"/>
          </reference>
          <reference field="3" count="1" selected="0">
            <x v="349"/>
          </reference>
          <reference field="4" count="1" selected="0">
            <x v="5"/>
          </reference>
          <reference field="7" count="1">
            <x v="379"/>
          </reference>
          <reference field="22" count="1" selected="0">
            <x v="1"/>
          </reference>
        </references>
      </pivotArea>
    </format>
    <format dxfId="5838">
      <pivotArea dataOnly="0" labelOnly="1" outline="0" fieldPosition="0">
        <references count="6">
          <reference field="0" count="1" selected="0">
            <x v="1448"/>
          </reference>
          <reference field="2" count="1" selected="0">
            <x v="331"/>
          </reference>
          <reference field="3" count="1" selected="0">
            <x v="350"/>
          </reference>
          <reference field="4" count="1" selected="0">
            <x v="6"/>
          </reference>
          <reference field="7" count="1">
            <x v="319"/>
          </reference>
          <reference field="22" count="1" selected="0">
            <x v="1"/>
          </reference>
        </references>
      </pivotArea>
    </format>
    <format dxfId="5837">
      <pivotArea dataOnly="0" labelOnly="1" outline="0" fieldPosition="0">
        <references count="6">
          <reference field="0" count="1" selected="0">
            <x v="1240"/>
          </reference>
          <reference field="2" count="1" selected="0">
            <x v="62"/>
          </reference>
          <reference field="3" count="1" selected="0">
            <x v="59"/>
          </reference>
          <reference field="4" count="1" selected="0">
            <x v="1"/>
          </reference>
          <reference field="7" count="1">
            <x v="397"/>
          </reference>
          <reference field="22" count="1" selected="0">
            <x v="2"/>
          </reference>
        </references>
      </pivotArea>
    </format>
    <format dxfId="5836">
      <pivotArea dataOnly="0" labelOnly="1" outline="0" fieldPosition="0">
        <references count="6">
          <reference field="0" count="1" selected="0">
            <x v="1302"/>
          </reference>
          <reference field="2" count="1" selected="0">
            <x v="63"/>
          </reference>
          <reference field="3" count="1" selected="0">
            <x v="62"/>
          </reference>
          <reference field="4" count="1" selected="0">
            <x v="1"/>
          </reference>
          <reference field="7" count="1">
            <x v="420"/>
          </reference>
          <reference field="22" count="1" selected="0">
            <x v="2"/>
          </reference>
        </references>
      </pivotArea>
    </format>
    <format dxfId="5835">
      <pivotArea dataOnly="0" labelOnly="1" outline="0" fieldPosition="0">
        <references count="6">
          <reference field="0" count="1" selected="0">
            <x v="891"/>
          </reference>
          <reference field="2" count="1" selected="0">
            <x v="131"/>
          </reference>
          <reference field="3" count="1" selected="0">
            <x v="135"/>
          </reference>
          <reference field="4" count="1" selected="0">
            <x v="1"/>
          </reference>
          <reference field="7" count="1">
            <x v="306"/>
          </reference>
          <reference field="22" count="1" selected="0">
            <x v="2"/>
          </reference>
        </references>
      </pivotArea>
    </format>
    <format dxfId="5834">
      <pivotArea dataOnly="0" labelOnly="1" outline="0" fieldPosition="0">
        <references count="6">
          <reference field="0" count="1" selected="0">
            <x v="1084"/>
          </reference>
          <reference field="2" count="1" selected="0">
            <x v="132"/>
          </reference>
          <reference field="3" count="1" selected="0">
            <x v="466"/>
          </reference>
          <reference field="4" count="1" selected="0">
            <x v="1"/>
          </reference>
          <reference field="7" count="1">
            <x v="474"/>
          </reference>
          <reference field="22" count="1" selected="0">
            <x v="2"/>
          </reference>
        </references>
      </pivotArea>
    </format>
    <format dxfId="5833">
      <pivotArea dataOnly="0" labelOnly="1" outline="0" fieldPosition="0">
        <references count="6">
          <reference field="0" count="1" selected="0">
            <x v="1053"/>
          </reference>
          <reference field="2" count="1" selected="0">
            <x v="227"/>
          </reference>
          <reference field="3" count="1" selected="0">
            <x v="75"/>
          </reference>
          <reference field="4" count="1" selected="0">
            <x v="1"/>
          </reference>
          <reference field="7" count="1">
            <x v="352"/>
          </reference>
          <reference field="22" count="1" selected="0">
            <x v="2"/>
          </reference>
        </references>
      </pivotArea>
    </format>
    <format dxfId="5832">
      <pivotArea dataOnly="0" labelOnly="1" outline="0" fieldPosition="0">
        <references count="6">
          <reference field="0" count="1" selected="0">
            <x v="1146"/>
          </reference>
          <reference field="2" count="1" selected="0">
            <x v="357"/>
          </reference>
          <reference field="3" count="1" selected="0">
            <x v="387"/>
          </reference>
          <reference field="4" count="1" selected="0">
            <x v="1"/>
          </reference>
          <reference field="7" count="1">
            <x v="359"/>
          </reference>
          <reference field="22" count="1" selected="0">
            <x v="2"/>
          </reference>
        </references>
      </pivotArea>
    </format>
    <format dxfId="5831">
      <pivotArea dataOnly="0" labelOnly="1" outline="0" fieldPosition="0">
        <references count="6">
          <reference field="0" count="1" selected="0">
            <x v="918"/>
          </reference>
          <reference field="2" count="1" selected="0">
            <x v="198"/>
          </reference>
          <reference field="3" count="1" selected="0">
            <x v="393"/>
          </reference>
          <reference field="4" count="1" selected="0">
            <x v="2"/>
          </reference>
          <reference field="7" count="1">
            <x v="250"/>
          </reference>
          <reference field="22" count="1" selected="0">
            <x v="2"/>
          </reference>
        </references>
      </pivotArea>
    </format>
    <format dxfId="5830">
      <pivotArea dataOnly="0" labelOnly="1" outline="0" fieldPosition="0">
        <references count="6">
          <reference field="0" count="1" selected="0">
            <x v="1233"/>
          </reference>
          <reference field="2" count="1" selected="0">
            <x v="201"/>
          </reference>
          <reference field="3" count="1" selected="0">
            <x v="104"/>
          </reference>
          <reference field="4" count="1" selected="0">
            <x v="2"/>
          </reference>
          <reference field="7" count="1">
            <x v="396"/>
          </reference>
          <reference field="22" count="1" selected="0">
            <x v="2"/>
          </reference>
        </references>
      </pivotArea>
    </format>
    <format dxfId="5829">
      <pivotArea dataOnly="0" labelOnly="1" outline="0" fieldPosition="0">
        <references count="6">
          <reference field="0" count="1" selected="0">
            <x v="1507"/>
          </reference>
          <reference field="2" count="1" selected="0">
            <x v="203"/>
          </reference>
          <reference field="3" count="1" selected="0">
            <x v="1303"/>
          </reference>
          <reference field="4" count="1" selected="0">
            <x v="2"/>
          </reference>
          <reference field="7" count="1">
            <x v="427"/>
          </reference>
          <reference field="22" count="1" selected="0">
            <x v="2"/>
          </reference>
        </references>
      </pivotArea>
    </format>
    <format dxfId="5828">
      <pivotArea dataOnly="0" labelOnly="1" outline="0" fieldPosition="0">
        <references count="6">
          <reference field="0" count="1" selected="0">
            <x v="1541"/>
          </reference>
          <reference field="2" count="1" selected="0">
            <x v="204"/>
          </reference>
          <reference field="3" count="1" selected="0">
            <x v="418"/>
          </reference>
          <reference field="4" count="1" selected="0">
            <x v="2"/>
          </reference>
          <reference field="7" count="1">
            <x v="437"/>
          </reference>
          <reference field="22" count="1" selected="0">
            <x v="2"/>
          </reference>
        </references>
      </pivotArea>
    </format>
    <format dxfId="5827">
      <pivotArea dataOnly="0" labelOnly="1" outline="0" fieldPosition="0">
        <references count="6">
          <reference field="0" count="1" selected="0">
            <x v="1187"/>
          </reference>
          <reference field="2" count="1" selected="0">
            <x v="205"/>
          </reference>
          <reference field="3" count="1" selected="0">
            <x v="134"/>
          </reference>
          <reference field="4" count="1" selected="0">
            <x v="2"/>
          </reference>
          <reference field="7" count="1">
            <x v="510"/>
          </reference>
          <reference field="22" count="1" selected="0">
            <x v="2"/>
          </reference>
        </references>
      </pivotArea>
    </format>
    <format dxfId="5826">
      <pivotArea dataOnly="0" labelOnly="1" outline="0" fieldPosition="0">
        <references count="6">
          <reference field="0" count="1" selected="0">
            <x v="1701"/>
          </reference>
          <reference field="2" count="1" selected="0">
            <x v="1084"/>
          </reference>
          <reference field="3" count="1" selected="0">
            <x v="1188"/>
          </reference>
          <reference field="4" count="1" selected="0">
            <x v="2"/>
          </reference>
          <reference field="7" count="1">
            <x v="512"/>
          </reference>
          <reference field="22" count="1" selected="0">
            <x v="2"/>
          </reference>
        </references>
      </pivotArea>
    </format>
    <format dxfId="5825">
      <pivotArea dataOnly="0" labelOnly="1" outline="0" fieldPosition="0">
        <references count="6">
          <reference field="0" count="1" selected="0">
            <x v="1702"/>
          </reference>
          <reference field="2" count="1" selected="0">
            <x v="1085"/>
          </reference>
          <reference field="3" count="1" selected="0">
            <x v="1189"/>
          </reference>
          <reference field="4" count="1" selected="0">
            <x v="2"/>
          </reference>
          <reference field="7" count="1">
            <x v="519"/>
          </reference>
          <reference field="22" count="1" selected="0">
            <x v="2"/>
          </reference>
        </references>
      </pivotArea>
    </format>
    <format dxfId="5824">
      <pivotArea dataOnly="0" labelOnly="1" outline="0" fieldPosition="0">
        <references count="6">
          <reference field="0" count="1" selected="0">
            <x v="1782"/>
          </reference>
          <reference field="2" count="1" selected="0">
            <x v="1132"/>
          </reference>
          <reference field="3" count="1" selected="0">
            <x v="285"/>
          </reference>
          <reference field="4" count="1" selected="0">
            <x v="2"/>
          </reference>
          <reference field="7" count="1">
            <x v="533"/>
          </reference>
          <reference field="22" count="1" selected="0">
            <x v="2"/>
          </reference>
        </references>
      </pivotArea>
    </format>
    <format dxfId="5823">
      <pivotArea dataOnly="0" labelOnly="1" outline="0" fieldPosition="0">
        <references count="6">
          <reference field="0" count="1" selected="0">
            <x v="1795"/>
          </reference>
          <reference field="2" count="1" selected="0">
            <x v="1136"/>
          </reference>
          <reference field="3" count="1" selected="0">
            <x v="461"/>
          </reference>
          <reference field="4" count="1" selected="0">
            <x v="2"/>
          </reference>
          <reference field="7" count="1">
            <x v="542"/>
          </reference>
          <reference field="22" count="1" selected="0">
            <x v="2"/>
          </reference>
        </references>
      </pivotArea>
    </format>
    <format dxfId="5822">
      <pivotArea dataOnly="0" labelOnly="1" outline="0" fieldPosition="0">
        <references count="6">
          <reference field="0" count="1" selected="0">
            <x v="1820"/>
          </reference>
          <reference field="2" count="1" selected="0">
            <x v="1157"/>
          </reference>
          <reference field="3" count="1" selected="0">
            <x v="1288"/>
          </reference>
          <reference field="4" count="1" selected="0">
            <x v="2"/>
          </reference>
          <reference field="7" count="1">
            <x v="543"/>
          </reference>
          <reference field="22" count="1" selected="0">
            <x v="2"/>
          </reference>
        </references>
      </pivotArea>
    </format>
    <format dxfId="5821">
      <pivotArea dataOnly="0" labelOnly="1" outline="0" fieldPosition="0">
        <references count="6">
          <reference field="0" count="1" selected="0">
            <x v="866"/>
          </reference>
          <reference field="2" count="1" selected="0">
            <x v="267"/>
          </reference>
          <reference field="3" count="1" selected="0">
            <x v="240"/>
          </reference>
          <reference field="4" count="1" selected="0">
            <x v="3"/>
          </reference>
          <reference field="7" count="1">
            <x v="343"/>
          </reference>
          <reference field="22" count="1" selected="0">
            <x v="2"/>
          </reference>
        </references>
      </pivotArea>
    </format>
    <format dxfId="5820">
      <pivotArea dataOnly="0" labelOnly="1" outline="0" fieldPosition="0">
        <references count="6">
          <reference field="0" count="1" selected="0">
            <x v="1639"/>
          </reference>
          <reference field="2" count="1" selected="0">
            <x v="1069"/>
          </reference>
          <reference field="3" count="1" selected="0">
            <x v="257"/>
          </reference>
          <reference field="4" count="1" selected="0">
            <x v="3"/>
          </reference>
          <reference field="7" count="1">
            <x v="491"/>
          </reference>
          <reference field="22" count="1" selected="0">
            <x v="2"/>
          </reference>
        </references>
      </pivotArea>
    </format>
    <format dxfId="5819">
      <pivotArea dataOnly="0" labelOnly="1" outline="0" fieldPosition="0">
        <references count="6">
          <reference field="0" count="1" selected="0">
            <x v="1672"/>
          </reference>
          <reference field="2" count="1" selected="0">
            <x v="1069"/>
          </reference>
          <reference field="3" count="1" selected="0">
            <x v="257"/>
          </reference>
          <reference field="4" count="1" selected="0">
            <x v="3"/>
          </reference>
          <reference field="7" count="1">
            <x v="493"/>
          </reference>
          <reference field="22" count="1" selected="0">
            <x v="2"/>
          </reference>
        </references>
      </pivotArea>
    </format>
    <format dxfId="5818">
      <pivotArea dataOnly="0" labelOnly="1" outline="0" fieldPosition="0">
        <references count="6">
          <reference field="0" count="1" selected="0">
            <x v="1051"/>
          </reference>
          <reference field="2" count="1" selected="0">
            <x v="165"/>
          </reference>
          <reference field="3" count="1" selected="0">
            <x v="214"/>
          </reference>
          <reference field="4" count="1" selected="0">
            <x v="5"/>
          </reference>
          <reference field="7" count="1">
            <x v="354"/>
          </reference>
          <reference field="22" count="1" selected="0">
            <x v="2"/>
          </reference>
        </references>
      </pivotArea>
    </format>
    <format dxfId="5817">
      <pivotArea dataOnly="0" labelOnly="1" outline="0" fieldPosition="0">
        <references count="6">
          <reference field="0" count="1" selected="0">
            <x v="1056"/>
          </reference>
          <reference field="2" count="1" selected="0">
            <x v="228"/>
          </reference>
          <reference field="3" count="1" selected="0">
            <x v="63"/>
          </reference>
          <reference field="4" count="1" selected="0">
            <x v="5"/>
          </reference>
          <reference field="7" count="1">
            <x v="420"/>
          </reference>
          <reference field="22" count="1" selected="0">
            <x v="2"/>
          </reference>
        </references>
      </pivotArea>
    </format>
    <format dxfId="5816">
      <pivotArea dataOnly="0" labelOnly="1" outline="0" fieldPosition="0">
        <references count="6">
          <reference field="0" count="1" selected="0">
            <x v="1147"/>
          </reference>
          <reference field="2" count="1" selected="0">
            <x v="324"/>
          </reference>
          <reference field="3" count="1" selected="0">
            <x v="251"/>
          </reference>
          <reference field="4" count="1" selected="0">
            <x v="5"/>
          </reference>
          <reference field="7" count="1">
            <x v="384"/>
          </reference>
          <reference field="22" count="1" selected="0">
            <x v="2"/>
          </reference>
        </references>
      </pivotArea>
    </format>
    <format dxfId="5815">
      <pivotArea dataOnly="0" labelOnly="1" outline="0" fieldPosition="0">
        <references count="6">
          <reference field="0" count="1" selected="0">
            <x v="1154"/>
          </reference>
          <reference field="2" count="1" selected="0">
            <x v="325"/>
          </reference>
          <reference field="3" count="1" selected="0">
            <x v="98"/>
          </reference>
          <reference field="4" count="1" selected="0">
            <x v="5"/>
          </reference>
          <reference field="7" count="1">
            <x v="452"/>
          </reference>
          <reference field="22" count="1" selected="0">
            <x v="2"/>
          </reference>
        </references>
      </pivotArea>
    </format>
    <format dxfId="5814">
      <pivotArea dataOnly="0" labelOnly="1" outline="0" fieldPosition="0">
        <references count="6">
          <reference field="0" count="1" selected="0">
            <x v="1296"/>
          </reference>
          <reference field="2" count="1" selected="0">
            <x v="404"/>
          </reference>
          <reference field="3" count="1" selected="0">
            <x v="1165"/>
          </reference>
          <reference field="4" count="1" selected="0">
            <x v="5"/>
          </reference>
          <reference field="7" count="1">
            <x v="502"/>
          </reference>
          <reference field="22" count="1" selected="0">
            <x v="2"/>
          </reference>
        </references>
      </pivotArea>
    </format>
    <format dxfId="5813">
      <pivotArea dataOnly="0" labelOnly="1" outline="0" fieldPosition="0">
        <references count="6">
          <reference field="0" count="1" selected="0">
            <x v="1467"/>
          </reference>
          <reference field="2" count="1" selected="0">
            <x v="326"/>
          </reference>
          <reference field="3" count="1" selected="0">
            <x v="308"/>
          </reference>
          <reference field="4" count="1" selected="0">
            <x v="6"/>
          </reference>
          <reference field="7" count="1">
            <x v="488"/>
          </reference>
          <reference field="22" count="1" selected="0">
            <x v="2"/>
          </reference>
        </references>
      </pivotArea>
    </format>
    <format dxfId="5812">
      <pivotArea dataOnly="0" labelOnly="1" outline="0" fieldPosition="0">
        <references count="6">
          <reference field="0" count="1" selected="0">
            <x v="1517"/>
          </reference>
          <reference field="2" count="1" selected="0">
            <x v="4"/>
          </reference>
          <reference field="3" count="1" selected="0">
            <x v="26"/>
          </reference>
          <reference field="4" count="1" selected="0">
            <x v="0"/>
          </reference>
          <reference field="7" count="1">
            <x v="557"/>
          </reference>
          <reference field="22" count="1" selected="0">
            <x v="3"/>
          </reference>
        </references>
      </pivotArea>
    </format>
    <format dxfId="5811">
      <pivotArea dataOnly="0" labelOnly="1" outline="0" fieldPosition="0">
        <references count="6">
          <reference field="0" count="1" selected="0">
            <x v="696"/>
          </reference>
          <reference field="2" count="1" selected="0">
            <x v="100"/>
          </reference>
          <reference field="3" count="1" selected="0">
            <x v="100"/>
          </reference>
          <reference field="4" count="1" selected="0">
            <x v="1"/>
          </reference>
          <reference field="7" count="1">
            <x v="431"/>
          </reference>
          <reference field="22" count="1" selected="0">
            <x v="3"/>
          </reference>
        </references>
      </pivotArea>
    </format>
    <format dxfId="5810">
      <pivotArea dataOnly="0" labelOnly="1" outline="0" fieldPosition="0">
        <references count="6">
          <reference field="0" count="1" selected="0">
            <x v="667"/>
          </reference>
          <reference field="2" count="1" selected="0">
            <x v="102"/>
          </reference>
          <reference field="3" count="1" selected="0">
            <x v="260"/>
          </reference>
          <reference field="4" count="1" selected="0">
            <x v="1"/>
          </reference>
          <reference field="7" count="1">
            <x v="360"/>
          </reference>
          <reference field="22" count="1" selected="0">
            <x v="3"/>
          </reference>
        </references>
      </pivotArea>
    </format>
    <format dxfId="5809">
      <pivotArea dataOnly="0" labelOnly="1" outline="0" fieldPosition="0">
        <references count="6">
          <reference field="0" count="1" selected="0">
            <x v="669"/>
          </reference>
          <reference field="2" count="1" selected="0">
            <x v="103"/>
          </reference>
          <reference field="3" count="1" selected="0">
            <x v="151"/>
          </reference>
          <reference field="4" count="1" selected="0">
            <x v="1"/>
          </reference>
          <reference field="7" count="1">
            <x v="345"/>
          </reference>
          <reference field="22" count="1" selected="0">
            <x v="3"/>
          </reference>
        </references>
      </pivotArea>
    </format>
    <format dxfId="5808">
      <pivotArea dataOnly="0" labelOnly="1" outline="0" fieldPosition="0">
        <references count="6">
          <reference field="0" count="1" selected="0">
            <x v="1024"/>
          </reference>
          <reference field="2" count="1" selected="0">
            <x v="106"/>
          </reference>
          <reference field="3" count="1" selected="0">
            <x v="376"/>
          </reference>
          <reference field="4" count="1" selected="0">
            <x v="1"/>
          </reference>
          <reference field="7" count="1">
            <x v="404"/>
          </reference>
          <reference field="22" count="1" selected="0">
            <x v="3"/>
          </reference>
        </references>
      </pivotArea>
    </format>
    <format dxfId="5807">
      <pivotArea dataOnly="0" labelOnly="1" outline="0" fieldPosition="0">
        <references count="6">
          <reference field="0" count="1" selected="0">
            <x v="1510"/>
          </reference>
          <reference field="2" count="1" selected="0">
            <x v="110"/>
          </reference>
          <reference field="3" count="1" selected="0">
            <x v="86"/>
          </reference>
          <reference field="4" count="1" selected="0">
            <x v="1"/>
          </reference>
          <reference field="7" count="1">
            <x v="450"/>
          </reference>
          <reference field="22" count="1" selected="0">
            <x v="3"/>
          </reference>
        </references>
      </pivotArea>
    </format>
    <format dxfId="5806">
      <pivotArea dataOnly="0" labelOnly="1" outline="0" fieldPosition="0">
        <references count="6">
          <reference field="0" count="1" selected="0">
            <x v="1512"/>
          </reference>
          <reference field="2" count="1" selected="0">
            <x v="111"/>
          </reference>
          <reference field="3" count="1" selected="0">
            <x v="20"/>
          </reference>
          <reference field="4" count="1" selected="0">
            <x v="1"/>
          </reference>
          <reference field="7" count="1">
            <x v="485"/>
          </reference>
          <reference field="22" count="1" selected="0">
            <x v="3"/>
          </reference>
        </references>
      </pivotArea>
    </format>
    <format dxfId="5805">
      <pivotArea dataOnly="0" labelOnly="1" outline="0" fieldPosition="0">
        <references count="6">
          <reference field="0" count="1" selected="0">
            <x v="1513"/>
          </reference>
          <reference field="2" count="1" selected="0">
            <x v="112"/>
          </reference>
          <reference field="3" count="1" selected="0">
            <x v="22"/>
          </reference>
          <reference field="4" count="1" selected="0">
            <x v="1"/>
          </reference>
          <reference field="7" count="1">
            <x v="498"/>
          </reference>
          <reference field="22" count="1" selected="0">
            <x v="3"/>
          </reference>
        </references>
      </pivotArea>
    </format>
    <format dxfId="5804">
      <pivotArea dataOnly="0" labelOnly="1" outline="0" fieldPosition="0">
        <references count="6">
          <reference field="0" count="1" selected="0">
            <x v="733"/>
          </reference>
          <reference field="2" count="1" selected="0">
            <x v="154"/>
          </reference>
          <reference field="3" count="1" selected="0">
            <x v="367"/>
          </reference>
          <reference field="4" count="1" selected="0">
            <x v="1"/>
          </reference>
          <reference field="7" count="1">
            <x v="374"/>
          </reference>
          <reference field="22" count="1" selected="0">
            <x v="3"/>
          </reference>
        </references>
      </pivotArea>
    </format>
    <format dxfId="5803">
      <pivotArea dataOnly="0" labelOnly="1" outline="0" fieldPosition="0">
        <references count="6">
          <reference field="0" count="1" selected="0">
            <x v="1335"/>
          </reference>
          <reference field="2" count="1" selected="0">
            <x v="154"/>
          </reference>
          <reference field="3" count="1" selected="0">
            <x v="368"/>
          </reference>
          <reference field="4" count="1" selected="0">
            <x v="1"/>
          </reference>
          <reference field="7" count="1">
            <x v="382"/>
          </reference>
          <reference field="22" count="1" selected="0">
            <x v="3"/>
          </reference>
        </references>
      </pivotArea>
    </format>
    <format dxfId="5802">
      <pivotArea dataOnly="0" labelOnly="1" outline="0" fieldPosition="0">
        <references count="6">
          <reference field="0" count="1" selected="0">
            <x v="1305"/>
          </reference>
          <reference field="2" count="1" selected="0">
            <x v="154"/>
          </reference>
          <reference field="3" count="1" selected="0">
            <x v="369"/>
          </reference>
          <reference field="4" count="1" selected="0">
            <x v="1"/>
          </reference>
          <reference field="7" count="1">
            <x v="374"/>
          </reference>
          <reference field="22" count="1" selected="0">
            <x v="3"/>
          </reference>
        </references>
      </pivotArea>
    </format>
    <format dxfId="5801">
      <pivotArea dataOnly="0" labelOnly="1" outline="0" fieldPosition="0">
        <references count="6">
          <reference field="0" count="1" selected="0">
            <x v="1282"/>
          </reference>
          <reference field="2" count="1" selected="0">
            <x v="155"/>
          </reference>
          <reference field="3" count="1" selected="0">
            <x v="167"/>
          </reference>
          <reference field="4" count="1" selected="0">
            <x v="1"/>
          </reference>
          <reference field="7" count="1">
            <x v="435"/>
          </reference>
          <reference field="22" count="1" selected="0">
            <x v="3"/>
          </reference>
        </references>
      </pivotArea>
    </format>
    <format dxfId="5800">
      <pivotArea dataOnly="0" labelOnly="1" outline="0" fieldPosition="0">
        <references count="6">
          <reference field="0" count="1" selected="0">
            <x v="1283"/>
          </reference>
          <reference field="2" count="1" selected="0">
            <x v="155"/>
          </reference>
          <reference field="3" count="1" selected="0">
            <x v="168"/>
          </reference>
          <reference field="4" count="1" selected="0">
            <x v="1"/>
          </reference>
          <reference field="7" count="1">
            <x v="436"/>
          </reference>
          <reference field="22" count="1" selected="0">
            <x v="3"/>
          </reference>
        </references>
      </pivotArea>
    </format>
    <format dxfId="5799">
      <pivotArea dataOnly="0" labelOnly="1" outline="0" fieldPosition="0">
        <references count="6">
          <reference field="0" count="1" selected="0">
            <x v="358"/>
          </reference>
          <reference field="2" count="1" selected="0">
            <x v="155"/>
          </reference>
          <reference field="3" count="1" selected="0">
            <x v="169"/>
          </reference>
          <reference field="4" count="1" selected="0">
            <x v="1"/>
          </reference>
          <reference field="7" count="1">
            <x v="451"/>
          </reference>
          <reference field="22" count="1" selected="0">
            <x v="3"/>
          </reference>
        </references>
      </pivotArea>
    </format>
    <format dxfId="5798">
      <pivotArea dataOnly="0" labelOnly="1" outline="0" fieldPosition="0">
        <references count="6">
          <reference field="0" count="1" selected="0">
            <x v="359"/>
          </reference>
          <reference field="2" count="1" selected="0">
            <x v="155"/>
          </reference>
          <reference field="3" count="1" selected="0">
            <x v="170"/>
          </reference>
          <reference field="4" count="1" selected="0">
            <x v="1"/>
          </reference>
          <reference field="7" count="1">
            <x v="458"/>
          </reference>
          <reference field="22" count="1" selected="0">
            <x v="3"/>
          </reference>
        </references>
      </pivotArea>
    </format>
    <format dxfId="5797">
      <pivotArea dataOnly="0" labelOnly="1" outline="0" fieldPosition="0">
        <references count="6">
          <reference field="0" count="1" selected="0">
            <x v="1284"/>
          </reference>
          <reference field="2" count="1" selected="0">
            <x v="155"/>
          </reference>
          <reference field="3" count="1" selected="0">
            <x v="171"/>
          </reference>
          <reference field="4" count="1" selected="0">
            <x v="1"/>
          </reference>
          <reference field="7" count="1">
            <x v="448"/>
          </reference>
          <reference field="22" count="1" selected="0">
            <x v="3"/>
          </reference>
        </references>
      </pivotArea>
    </format>
    <format dxfId="5796">
      <pivotArea dataOnly="0" labelOnly="1" outline="0" fieldPosition="0">
        <references count="6">
          <reference field="0" count="1" selected="0">
            <x v="790"/>
          </reference>
          <reference field="2" count="1" selected="0">
            <x v="155"/>
          </reference>
          <reference field="3" count="1" selected="0">
            <x v="175"/>
          </reference>
          <reference field="4" count="1" selected="0">
            <x v="1"/>
          </reference>
          <reference field="7" count="1">
            <x v="405"/>
          </reference>
          <reference field="22" count="1" selected="0">
            <x v="3"/>
          </reference>
        </references>
      </pivotArea>
    </format>
    <format dxfId="5795">
      <pivotArea dataOnly="0" labelOnly="1" outline="0" fieldPosition="0">
        <references count="6">
          <reference field="0" count="1" selected="0">
            <x v="812"/>
          </reference>
          <reference field="2" count="1" selected="0">
            <x v="155"/>
          </reference>
          <reference field="3" count="1" selected="0">
            <x v="176"/>
          </reference>
          <reference field="4" count="1" selected="0">
            <x v="1"/>
          </reference>
          <reference field="7" count="1">
            <x v="438"/>
          </reference>
          <reference field="22" count="1" selected="0">
            <x v="3"/>
          </reference>
        </references>
      </pivotArea>
    </format>
    <format dxfId="5794">
      <pivotArea dataOnly="0" labelOnly="1" outline="0" fieldPosition="0">
        <references count="6">
          <reference field="0" count="1" selected="0">
            <x v="789"/>
          </reference>
          <reference field="2" count="1" selected="0">
            <x v="156"/>
          </reference>
          <reference field="3" count="1" selected="0">
            <x v="179"/>
          </reference>
          <reference field="4" count="1" selected="0">
            <x v="1"/>
          </reference>
          <reference field="7" count="1">
            <x v="388"/>
          </reference>
          <reference field="22" count="1" selected="0">
            <x v="3"/>
          </reference>
        </references>
      </pivotArea>
    </format>
    <format dxfId="5793">
      <pivotArea dataOnly="0" labelOnly="1" outline="0" fieldPosition="0">
        <references count="6">
          <reference field="0" count="1" selected="0">
            <x v="1096"/>
          </reference>
          <reference field="2" count="1" selected="0">
            <x v="340"/>
          </reference>
          <reference field="3" count="1" selected="0">
            <x v="155"/>
          </reference>
          <reference field="4" count="1" selected="0">
            <x v="1"/>
          </reference>
          <reference field="7" count="1">
            <x v="478"/>
          </reference>
          <reference field="22" count="1" selected="0">
            <x v="3"/>
          </reference>
        </references>
      </pivotArea>
    </format>
    <format dxfId="5792">
      <pivotArea dataOnly="0" labelOnly="1" outline="0" fieldPosition="0">
        <references count="6">
          <reference field="0" count="1" selected="0">
            <x v="1633"/>
          </reference>
          <reference field="2" count="1" selected="0">
            <x v="341"/>
          </reference>
          <reference field="3" count="1" selected="0">
            <x v="91"/>
          </reference>
          <reference field="4" count="1" selected="0">
            <x v="1"/>
          </reference>
          <reference field="7" count="1">
            <x v="507"/>
          </reference>
          <reference field="22" count="1" selected="0">
            <x v="3"/>
          </reference>
        </references>
      </pivotArea>
    </format>
    <format dxfId="5791">
      <pivotArea dataOnly="0" labelOnly="1" outline="0" fieldPosition="0">
        <references count="6">
          <reference field="0" count="1" selected="0">
            <x v="370"/>
          </reference>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5790">
      <pivotArea dataOnly="0" labelOnly="1" outline="0" fieldPosition="0">
        <references count="6">
          <reference field="0" count="1" selected="0">
            <x v="1373"/>
          </reference>
          <reference field="2" count="1" selected="0">
            <x v="418"/>
          </reference>
          <reference field="3" count="1" selected="0">
            <x v="479"/>
          </reference>
          <reference field="4" count="1" selected="0">
            <x v="1"/>
          </reference>
          <reference field="7" count="1">
            <x v="374"/>
          </reference>
          <reference field="22" count="1" selected="0">
            <x v="3"/>
          </reference>
        </references>
      </pivotArea>
    </format>
    <format dxfId="5789">
      <pivotArea dataOnly="0" labelOnly="1" outline="0" fieldPosition="0">
        <references count="6">
          <reference field="0" count="1" selected="0">
            <x v="1637"/>
          </reference>
          <reference field="2" count="1" selected="0">
            <x v="496"/>
          </reference>
          <reference field="3" count="1" selected="0">
            <x v="546"/>
          </reference>
          <reference field="4" count="1" selected="0">
            <x v="1"/>
          </reference>
          <reference field="7" count="1">
            <x v="495"/>
          </reference>
          <reference field="22" count="1" selected="0">
            <x v="3"/>
          </reference>
        </references>
      </pivotArea>
    </format>
    <format dxfId="5788">
      <pivotArea dataOnly="0" labelOnly="1" outline="0" fieldPosition="0">
        <references count="6">
          <reference field="0" count="1" selected="0">
            <x v="1269"/>
          </reference>
          <reference field="2" count="1" selected="0">
            <x v="956"/>
          </reference>
          <reference field="3" count="1" selected="0">
            <x v="306"/>
          </reference>
          <reference field="4" count="1" selected="0">
            <x v="1"/>
          </reference>
          <reference field="7" count="1">
            <x v="390"/>
          </reference>
          <reference field="22" count="1" selected="0">
            <x v="3"/>
          </reference>
        </references>
      </pivotArea>
    </format>
    <format dxfId="5787">
      <pivotArea dataOnly="0" labelOnly="1" outline="0" fieldPosition="0">
        <references count="6">
          <reference field="0" count="1" selected="0">
            <x v="1676"/>
          </reference>
          <reference field="2" count="1" selected="0">
            <x v="1088"/>
          </reference>
          <reference field="3" count="1" selected="0">
            <x v="477"/>
          </reference>
          <reference field="4" count="1" selected="0">
            <x v="1"/>
          </reference>
          <reference field="7" count="1">
            <x v="519"/>
          </reference>
          <reference field="22" count="1" selected="0">
            <x v="3"/>
          </reference>
        </references>
      </pivotArea>
    </format>
    <format dxfId="5786">
      <pivotArea dataOnly="0" labelOnly="1" outline="0" fieldPosition="0">
        <references count="6">
          <reference field="0" count="1" selected="0">
            <x v="1685"/>
          </reference>
          <reference field="2" count="1" selected="0">
            <x v="1089"/>
          </reference>
          <reference field="3" count="1" selected="0">
            <x v="1183"/>
          </reference>
          <reference field="4" count="1" selected="0">
            <x v="1"/>
          </reference>
          <reference field="7" count="1">
            <x v="480"/>
          </reference>
          <reference field="22" count="1" selected="0">
            <x v="3"/>
          </reference>
        </references>
      </pivotArea>
    </format>
    <format dxfId="5785">
      <pivotArea dataOnly="0" labelOnly="1" outline="0" fieldPosition="0">
        <references count="6">
          <reference field="0" count="1" selected="0">
            <x v="1688"/>
          </reference>
          <reference field="2" count="1" selected="0">
            <x v="1090"/>
          </reference>
          <reference field="3" count="1" selected="0">
            <x v="1184"/>
          </reference>
          <reference field="4" count="1" selected="0">
            <x v="1"/>
          </reference>
          <reference field="7" count="1">
            <x v="494"/>
          </reference>
          <reference field="22" count="1" selected="0">
            <x v="3"/>
          </reference>
        </references>
      </pivotArea>
    </format>
    <format dxfId="5784">
      <pivotArea dataOnly="0" labelOnly="1" outline="0" fieldPosition="0">
        <references count="6">
          <reference field="0" count="1" selected="0">
            <x v="1638"/>
          </reference>
          <reference field="2" count="1" selected="0">
            <x v="1092"/>
          </reference>
          <reference field="3" count="1" selected="0">
            <x v="529"/>
          </reference>
          <reference field="4" count="1" selected="0">
            <x v="1"/>
          </reference>
          <reference field="7" count="1">
            <x v="534"/>
          </reference>
          <reference field="22" count="1" selected="0">
            <x v="3"/>
          </reference>
        </references>
      </pivotArea>
    </format>
    <format dxfId="5783">
      <pivotArea dataOnly="0" labelOnly="1" outline="0" fieldPosition="0">
        <references count="6">
          <reference field="0" count="1" selected="0">
            <x v="1496"/>
          </reference>
          <reference field="2" count="1" selected="0">
            <x v="1094"/>
          </reference>
          <reference field="3" count="1" selected="0">
            <x v="394"/>
          </reference>
          <reference field="4" count="1" selected="0">
            <x v="1"/>
          </reference>
          <reference field="7" count="1">
            <x v="507"/>
          </reference>
          <reference field="22" count="1" selected="0">
            <x v="3"/>
          </reference>
        </references>
      </pivotArea>
    </format>
    <format dxfId="5782">
      <pivotArea dataOnly="0" labelOnly="1" outline="0" fieldPosition="0">
        <references count="6">
          <reference field="0" count="1" selected="0">
            <x v="1374"/>
          </reference>
          <reference field="2" count="1" selected="0">
            <x v="1096"/>
          </reference>
          <reference field="3" count="1" selected="0">
            <x v="268"/>
          </reference>
          <reference field="4" count="1" selected="0">
            <x v="1"/>
          </reference>
          <reference field="7" count="1">
            <x v="422"/>
          </reference>
          <reference field="22" count="1" selected="0">
            <x v="3"/>
          </reference>
        </references>
      </pivotArea>
    </format>
    <format dxfId="5781">
      <pivotArea dataOnly="0" labelOnly="1" outline="0" fieldPosition="0">
        <references count="6">
          <reference field="0" count="1" selected="0">
            <x v="1718"/>
          </reference>
          <reference field="2" count="1" selected="0">
            <x v="1111"/>
          </reference>
          <reference field="3" count="1" selected="0">
            <x v="1321"/>
          </reference>
          <reference field="4" count="1" selected="0">
            <x v="1"/>
          </reference>
          <reference field="7" count="1">
            <x v="560"/>
          </reference>
          <reference field="22" count="1" selected="0">
            <x v="3"/>
          </reference>
        </references>
      </pivotArea>
    </format>
    <format dxfId="5780">
      <pivotArea dataOnly="0" labelOnly="1" outline="0" fieldPosition="0">
        <references count="6">
          <reference field="0" count="1" selected="0">
            <x v="1780"/>
          </reference>
          <reference field="2" count="1" selected="0">
            <x v="1143"/>
          </reference>
          <reference field="3" count="1" selected="0">
            <x v="1257"/>
          </reference>
          <reference field="4" count="1" selected="0">
            <x v="1"/>
          </reference>
          <reference field="7" count="1">
            <x v="528"/>
          </reference>
          <reference field="22" count="1" selected="0">
            <x v="3"/>
          </reference>
        </references>
      </pivotArea>
    </format>
    <format dxfId="5779">
      <pivotArea dataOnly="0" labelOnly="1" outline="0" fieldPosition="0">
        <references count="6">
          <reference field="0" count="1" selected="0">
            <x v="1806"/>
          </reference>
          <reference field="2" count="1" selected="0">
            <x v="1148"/>
          </reference>
          <reference field="3" count="1" selected="0">
            <x v="1277"/>
          </reference>
          <reference field="4" count="1" selected="0">
            <x v="1"/>
          </reference>
          <reference field="7" count="1">
            <x v="540"/>
          </reference>
          <reference field="22" count="1" selected="0">
            <x v="3"/>
          </reference>
        </references>
      </pivotArea>
    </format>
    <format dxfId="5778">
      <pivotArea dataOnly="0" labelOnly="1" outline="0" fieldPosition="0">
        <references count="6">
          <reference field="0" count="1" selected="0">
            <x v="1812"/>
          </reference>
          <reference field="2" count="1" selected="0">
            <x v="1151"/>
          </reference>
          <reference field="3" count="1" selected="0">
            <x v="1278"/>
          </reference>
          <reference field="4" count="1" selected="0">
            <x v="1"/>
          </reference>
          <reference field="7" count="1">
            <x v="547"/>
          </reference>
          <reference field="22" count="1" selected="0">
            <x v="3"/>
          </reference>
        </references>
      </pivotArea>
    </format>
    <format dxfId="5777">
      <pivotArea dataOnly="0" labelOnly="1" outline="0" fieldPosition="0">
        <references count="6">
          <reference field="0" count="1" selected="0">
            <x v="1830"/>
          </reference>
          <reference field="2" count="1" selected="0">
            <x v="1162"/>
          </reference>
          <reference field="3" count="1" selected="0">
            <x v="1312"/>
          </reference>
          <reference field="4" count="1" selected="0">
            <x v="1"/>
          </reference>
          <reference field="7" count="1">
            <x v="461"/>
          </reference>
          <reference field="22" count="1" selected="0">
            <x v="3"/>
          </reference>
        </references>
      </pivotArea>
    </format>
    <format dxfId="5776">
      <pivotArea dataOnly="0" labelOnly="1" outline="0" fieldPosition="0">
        <references count="6">
          <reference field="0" count="1" selected="0">
            <x v="858"/>
          </reference>
          <reference field="2" count="1" selected="0">
            <x v="3"/>
          </reference>
          <reference field="3" count="1" selected="0">
            <x v="26"/>
          </reference>
          <reference field="4" count="1" selected="0">
            <x v="2"/>
          </reference>
          <reference field="7" count="1">
            <x v="336"/>
          </reference>
          <reference field="22" count="1" selected="0">
            <x v="3"/>
          </reference>
        </references>
      </pivotArea>
    </format>
    <format dxfId="5775">
      <pivotArea dataOnly="0" labelOnly="1" outline="0" fieldPosition="0">
        <references count="6">
          <reference field="0" count="1" selected="0">
            <x v="736"/>
          </reference>
          <reference field="2" count="1" selected="0">
            <x v="190"/>
          </reference>
          <reference field="3" count="1" selected="0">
            <x v="341"/>
          </reference>
          <reference field="4" count="1" selected="0">
            <x v="2"/>
          </reference>
          <reference field="7" count="1">
            <x v="349"/>
          </reference>
          <reference field="22" count="1" selected="0">
            <x v="3"/>
          </reference>
        </references>
      </pivotArea>
    </format>
    <format dxfId="5774">
      <pivotArea dataOnly="0" labelOnly="1" outline="0" fieldPosition="0">
        <references count="6">
          <reference field="0" count="1" selected="0">
            <x v="1562"/>
          </reference>
          <reference field="2" count="1" selected="0">
            <x v="191"/>
          </reference>
          <reference field="3" count="1" selected="0">
            <x v="1240"/>
          </reference>
          <reference field="4" count="1" selected="0">
            <x v="2"/>
          </reference>
          <reference field="7" count="1">
            <x v="450"/>
          </reference>
          <reference field="22" count="1" selected="0">
            <x v="3"/>
          </reference>
        </references>
      </pivotArea>
    </format>
    <format dxfId="5773">
      <pivotArea dataOnly="0" labelOnly="1" outline="0" fieldPosition="0">
        <references count="6">
          <reference field="0" count="1" selected="0">
            <x v="1731"/>
          </reference>
          <reference field="2" count="1" selected="0">
            <x v="1106"/>
          </reference>
          <reference field="3" count="1" selected="0">
            <x v="1214"/>
          </reference>
          <reference field="4" count="1" selected="0">
            <x v="2"/>
          </reference>
          <reference field="7" count="1">
            <x v="503"/>
          </reference>
          <reference field="22" count="1" selected="0">
            <x v="3"/>
          </reference>
        </references>
      </pivotArea>
    </format>
    <format dxfId="5772">
      <pivotArea dataOnly="0" labelOnly="1" outline="0" fieldPosition="0">
        <references count="6">
          <reference field="0" count="1" selected="0">
            <x v="1544"/>
          </reference>
          <reference field="2" count="1" selected="0">
            <x v="1121"/>
          </reference>
          <reference field="3" count="1" selected="0">
            <x v="1239"/>
          </reference>
          <reference field="4" count="1" selected="0">
            <x v="2"/>
          </reference>
          <reference field="7" count="1">
            <x v="526"/>
          </reference>
          <reference field="22" count="1" selected="0">
            <x v="3"/>
          </reference>
        </references>
      </pivotArea>
    </format>
    <format dxfId="5771">
      <pivotArea dataOnly="0" labelOnly="1" outline="0" fieldPosition="0">
        <references count="6">
          <reference field="0" count="1" selected="0">
            <x v="1818"/>
          </reference>
          <reference field="2" count="1" selected="0">
            <x v="1156"/>
          </reference>
          <reference field="3" count="1" selected="0">
            <x v="1286"/>
          </reference>
          <reference field="4" count="1" selected="0">
            <x v="2"/>
          </reference>
          <reference field="7" count="1">
            <x v="553"/>
          </reference>
          <reference field="22" count="1" selected="0">
            <x v="3"/>
          </reference>
        </references>
      </pivotArea>
    </format>
    <format dxfId="5770">
      <pivotArea dataOnly="0" labelOnly="1" outline="0" fieldPosition="0">
        <references count="6">
          <reference field="0" count="1" selected="0">
            <x v="1555"/>
          </reference>
          <reference field="2" count="1" selected="0">
            <x v="250"/>
          </reference>
          <reference field="3" count="1" selected="0">
            <x v="287"/>
          </reference>
          <reference field="4" count="1" selected="0">
            <x v="3"/>
          </reference>
          <reference field="7" count="1">
            <x v="473"/>
          </reference>
          <reference field="22" count="1" selected="0">
            <x v="3"/>
          </reference>
        </references>
      </pivotArea>
    </format>
    <format dxfId="5769">
      <pivotArea dataOnly="0" labelOnly="1" outline="0" fieldPosition="0">
        <references count="6">
          <reference field="0" count="1" selected="0">
            <x v="1695"/>
          </reference>
          <reference field="2" count="1" selected="0">
            <x v="1079"/>
          </reference>
          <reference field="3" count="1" selected="0">
            <x v="1143"/>
          </reference>
          <reference field="4" count="1" selected="0">
            <x v="3"/>
          </reference>
          <reference field="7" count="1">
            <x v="537"/>
          </reference>
          <reference field="22" count="1" selected="0">
            <x v="3"/>
          </reference>
        </references>
      </pivotArea>
    </format>
    <format dxfId="5768">
      <pivotArea dataOnly="0" labelOnly="1" outline="0" fieldPosition="0">
        <references count="6">
          <reference field="0" count="1" selected="0">
            <x v="691"/>
          </reference>
          <reference field="2" count="1" selected="0">
            <x v="1139"/>
          </reference>
          <reference field="3" count="1" selected="0">
            <x v="1274"/>
          </reference>
          <reference field="4" count="1" selected="0">
            <x v="4"/>
          </reference>
          <reference field="7" count="1">
            <x v="544"/>
          </reference>
          <reference field="22" count="1" selected="0">
            <x v="3"/>
          </reference>
        </references>
      </pivotArea>
    </format>
    <format dxfId="5767">
      <pivotArea dataOnly="0" labelOnly="1" outline="0" fieldPosition="0">
        <references count="6">
          <reference field="0" count="1" selected="0">
            <x v="1215"/>
          </reference>
          <reference field="2" count="1" selected="0">
            <x v="313"/>
          </reference>
          <reference field="3" count="1" selected="0">
            <x v="217"/>
          </reference>
          <reference field="4" count="1" selected="0">
            <x v="5"/>
          </reference>
          <reference field="7" count="1">
            <x v="444"/>
          </reference>
          <reference field="22" count="1" selected="0">
            <x v="3"/>
          </reference>
        </references>
      </pivotArea>
    </format>
    <format dxfId="5766">
      <pivotArea dataOnly="0" labelOnly="1" outline="0" fieldPosition="0">
        <references count="6">
          <reference field="0" count="1" selected="0">
            <x v="1464"/>
          </reference>
          <reference field="2" count="1" selected="0">
            <x v="314"/>
          </reference>
          <reference field="3" count="1" selected="0">
            <x v="58"/>
          </reference>
          <reference field="4" count="1" selected="0">
            <x v="5"/>
          </reference>
          <reference field="7" count="1">
            <x v="417"/>
          </reference>
          <reference field="22" count="1" selected="0">
            <x v="3"/>
          </reference>
        </references>
      </pivotArea>
    </format>
    <format dxfId="5765">
      <pivotArea dataOnly="0" labelOnly="1" outline="0" fieldPosition="0">
        <references count="6">
          <reference field="0" count="1" selected="0">
            <x v="529"/>
          </reference>
          <reference field="2" count="1" selected="0">
            <x v="61"/>
          </reference>
          <reference field="3" count="1" selected="0">
            <x v="114"/>
          </reference>
          <reference field="4" count="1" selected="0">
            <x v="1"/>
          </reference>
          <reference field="7" count="1">
            <x v="476"/>
          </reference>
          <reference field="22" count="1" selected="0">
            <x v="4"/>
          </reference>
        </references>
      </pivotArea>
    </format>
    <format dxfId="5764">
      <pivotArea dataOnly="0" labelOnly="1" outline="0" fieldPosition="0">
        <references count="6">
          <reference field="0" count="1" selected="0">
            <x v="1379"/>
          </reference>
          <reference field="2" count="1" selected="0">
            <x v="114"/>
          </reference>
          <reference field="3" count="1" selected="0">
            <x v="437"/>
          </reference>
          <reference field="4" count="1" selected="0">
            <x v="1"/>
          </reference>
          <reference field="7" count="1">
            <x v="394"/>
          </reference>
          <reference field="22" count="1" selected="0">
            <x v="4"/>
          </reference>
        </references>
      </pivotArea>
    </format>
    <format dxfId="5763">
      <pivotArea dataOnly="0" labelOnly="1" outline="0" fieldPosition="0">
        <references count="6">
          <reference field="0" count="1" selected="0">
            <x v="1409"/>
          </reference>
          <reference field="2" count="1" selected="0">
            <x v="115"/>
          </reference>
          <reference field="3" count="1" selected="0">
            <x v="133"/>
          </reference>
          <reference field="4" count="1" selected="0">
            <x v="1"/>
          </reference>
          <reference field="7" count="1">
            <x v="455"/>
          </reference>
          <reference field="22" count="1" selected="0">
            <x v="4"/>
          </reference>
        </references>
      </pivotArea>
    </format>
    <format dxfId="5762">
      <pivotArea dataOnly="0" labelOnly="1" outline="0" fieldPosition="0">
        <references count="6">
          <reference field="0" count="1" selected="0">
            <x v="1410"/>
          </reference>
          <reference field="2" count="1" selected="0">
            <x v="118"/>
          </reference>
          <reference field="3" count="1" selected="0">
            <x v="1253"/>
          </reference>
          <reference field="4" count="1" selected="0">
            <x v="1"/>
          </reference>
          <reference field="7" count="1">
            <x v="509"/>
          </reference>
          <reference field="22" count="1" selected="0">
            <x v="4"/>
          </reference>
        </references>
      </pivotArea>
    </format>
    <format dxfId="5761">
      <pivotArea dataOnly="0" labelOnly="1" outline="0" fieldPosition="0">
        <references count="6">
          <reference field="0" count="1" selected="0">
            <x v="1412"/>
          </reference>
          <reference field="2" count="1" selected="0">
            <x v="120"/>
          </reference>
          <reference field="3" count="1" selected="0">
            <x v="1254"/>
          </reference>
          <reference field="4" count="1" selected="0">
            <x v="1"/>
          </reference>
          <reference field="7" count="1">
            <x v="529"/>
          </reference>
          <reference field="22" count="1" selected="0">
            <x v="4"/>
          </reference>
        </references>
      </pivotArea>
    </format>
    <format dxfId="5760">
      <pivotArea dataOnly="0" labelOnly="1" outline="0" fieldPosition="0">
        <references count="6">
          <reference field="0" count="1" selected="0">
            <x v="1706"/>
          </reference>
          <reference field="2" count="1" selected="0">
            <x v="123"/>
          </reference>
          <reference field="3" count="1" selected="0">
            <x v="1191"/>
          </reference>
          <reference field="4" count="1" selected="0">
            <x v="1"/>
          </reference>
          <reference field="7" count="1">
            <x v="535"/>
          </reference>
          <reference field="22" count="1" selected="0">
            <x v="4"/>
          </reference>
        </references>
      </pivotArea>
    </format>
    <format dxfId="5759">
      <pivotArea dataOnly="0" labelOnly="1" outline="0" fieldPosition="0">
        <references count="6">
          <reference field="0" count="1" selected="0">
            <x v="1266"/>
          </reference>
          <reference field="2" count="1" selected="0">
            <x v="125"/>
          </reference>
          <reference field="3" count="1" selected="0">
            <x v="8"/>
          </reference>
          <reference field="4" count="1" selected="0">
            <x v="1"/>
          </reference>
          <reference field="7" count="1">
            <x v="392"/>
          </reference>
          <reference field="22" count="1" selected="0">
            <x v="4"/>
          </reference>
        </references>
      </pivotArea>
    </format>
    <format dxfId="5758">
      <pivotArea dataOnly="0" labelOnly="1" outline="0" fieldPosition="0">
        <references count="6">
          <reference field="0" count="1" selected="0">
            <x v="1273"/>
          </reference>
          <reference field="2" count="1" selected="0">
            <x v="126"/>
          </reference>
          <reference field="3" count="1" selected="0">
            <x v="196"/>
          </reference>
          <reference field="4" count="1" selected="0">
            <x v="1"/>
          </reference>
          <reference field="7" count="1">
            <x v="367"/>
          </reference>
          <reference field="22" count="1" selected="0">
            <x v="4"/>
          </reference>
        </references>
      </pivotArea>
    </format>
    <format dxfId="5757">
      <pivotArea dataOnly="0" labelOnly="1" outline="0" fieldPosition="0">
        <references count="6">
          <reference field="0" count="1" selected="0">
            <x v="405"/>
          </reference>
          <reference field="2" count="1" selected="0">
            <x v="127"/>
          </reference>
          <reference field="3" count="1" selected="0">
            <x v="406"/>
          </reference>
          <reference field="4" count="1" selected="0">
            <x v="1"/>
          </reference>
          <reference field="7" count="1">
            <x v="481"/>
          </reference>
          <reference field="22" count="1" selected="0">
            <x v="4"/>
          </reference>
        </references>
      </pivotArea>
    </format>
    <format dxfId="5756">
      <pivotArea dataOnly="0" labelOnly="1" outline="0" fieldPosition="0">
        <references count="6">
          <reference field="0" count="1" selected="0">
            <x v="15"/>
          </reference>
          <reference field="2" count="1" selected="0">
            <x v="128"/>
          </reference>
          <reference field="3" count="1" selected="0">
            <x v="1144"/>
          </reference>
          <reference field="4" count="1" selected="0">
            <x v="1"/>
          </reference>
          <reference field="7" count="1">
            <x v="498"/>
          </reference>
          <reference field="22" count="1" selected="0">
            <x v="4"/>
          </reference>
        </references>
      </pivotArea>
    </format>
    <format dxfId="5755">
      <pivotArea dataOnly="0" labelOnly="1" outline="0" fieldPosition="0">
        <references count="6">
          <reference field="0" count="1" selected="0">
            <x v="1465"/>
          </reference>
          <reference field="2" count="1" selected="0">
            <x v="158"/>
          </reference>
          <reference field="3" count="1" selected="0">
            <x v="172"/>
          </reference>
          <reference field="4" count="1" selected="0">
            <x v="1"/>
          </reference>
          <reference field="7" count="1">
            <x v="484"/>
          </reference>
          <reference field="22" count="1" selected="0">
            <x v="4"/>
          </reference>
        </references>
      </pivotArea>
    </format>
    <format dxfId="5754">
      <pivotArea dataOnly="0" labelOnly="1" outline="0" fieldPosition="0">
        <references count="6">
          <reference field="0" count="1" selected="0">
            <x v="1310"/>
          </reference>
          <reference field="2" count="1" selected="0">
            <x v="159"/>
          </reference>
          <reference field="3" count="1" selected="0">
            <x v="399"/>
          </reference>
          <reference field="4" count="1" selected="0">
            <x v="1"/>
          </reference>
          <reference field="7" count="1">
            <x v="416"/>
          </reference>
          <reference field="22" count="1" selected="0">
            <x v="4"/>
          </reference>
        </references>
      </pivotArea>
    </format>
    <format dxfId="5753">
      <pivotArea dataOnly="0" labelOnly="1" outline="0" fieldPosition="0">
        <references count="6">
          <reference field="0" count="1" selected="0">
            <x v="363"/>
          </reference>
          <reference field="2" count="1" selected="0">
            <x v="219"/>
          </reference>
          <reference field="3" count="1" selected="0">
            <x v="363"/>
          </reference>
          <reference field="4" count="1" selected="0">
            <x v="1"/>
          </reference>
          <reference field="7" count="1">
            <x v="512"/>
          </reference>
          <reference field="22" count="1" selected="0">
            <x v="4"/>
          </reference>
        </references>
      </pivotArea>
    </format>
    <format dxfId="5752">
      <pivotArea dataOnly="0" labelOnly="1" outline="0" fieldPosition="0">
        <references count="6">
          <reference field="0" count="1" selected="0">
            <x v="876"/>
          </reference>
          <reference field="2" count="1" selected="0">
            <x v="222"/>
          </reference>
          <reference field="3" count="1" selected="0">
            <x v="475"/>
          </reference>
          <reference field="4" count="1" selected="0">
            <x v="1"/>
          </reference>
          <reference field="7" count="1">
            <x v="354"/>
          </reference>
          <reference field="22" count="1" selected="0">
            <x v="4"/>
          </reference>
        </references>
      </pivotArea>
    </format>
    <format dxfId="5751">
      <pivotArea dataOnly="0" labelOnly="1" outline="0" fieldPosition="0">
        <references count="6">
          <reference field="0" count="1" selected="0">
            <x v="877"/>
          </reference>
          <reference field="2" count="1" selected="0">
            <x v="223"/>
          </reference>
          <reference field="3" count="1" selected="0">
            <x v="1279"/>
          </reference>
          <reference field="4" count="1" selected="0">
            <x v="1"/>
          </reference>
          <reference field="7" count="1">
            <x v="374"/>
          </reference>
          <reference field="22" count="1" selected="0">
            <x v="4"/>
          </reference>
        </references>
      </pivotArea>
    </format>
    <format dxfId="5750">
      <pivotArea dataOnly="0" labelOnly="1" outline="0" fieldPosition="0">
        <references count="6">
          <reference field="0" count="1" selected="0">
            <x v="878"/>
          </reference>
          <reference field="2" count="1" selected="0">
            <x v="224"/>
          </reference>
          <reference field="3" count="1" selected="0">
            <x v="71"/>
          </reference>
          <reference field="4" count="1" selected="0">
            <x v="1"/>
          </reference>
          <reference field="7" count="1">
            <x v="471"/>
          </reference>
          <reference field="22" count="1" selected="0">
            <x v="4"/>
          </reference>
        </references>
      </pivotArea>
    </format>
    <format dxfId="5749">
      <pivotArea dataOnly="0" labelOnly="1" outline="0" fieldPosition="0">
        <references count="6">
          <reference field="0" count="1" selected="0">
            <x v="1066"/>
          </reference>
          <reference field="2" count="1" selected="0">
            <x v="285"/>
          </reference>
          <reference field="3" count="1" selected="0">
            <x v="120"/>
          </reference>
          <reference field="4" count="1" selected="0">
            <x v="1"/>
          </reference>
          <reference field="7" count="1">
            <x v="413"/>
          </reference>
          <reference field="22" count="1" selected="0">
            <x v="4"/>
          </reference>
        </references>
      </pivotArea>
    </format>
    <format dxfId="5748">
      <pivotArea dataOnly="0" labelOnly="1" outline="0" fieldPosition="0">
        <references count="6">
          <reference field="0" count="1" selected="0">
            <x v="1515"/>
          </reference>
          <reference field="2" count="1" selected="0">
            <x v="286"/>
          </reference>
          <reference field="3" count="1" selected="0">
            <x v="317"/>
          </reference>
          <reference field="4" count="1" selected="0">
            <x v="1"/>
          </reference>
          <reference field="7" count="1">
            <x v="445"/>
          </reference>
          <reference field="22" count="1" selected="0">
            <x v="4"/>
          </reference>
        </references>
      </pivotArea>
    </format>
    <format dxfId="5747">
      <pivotArea dataOnly="0" labelOnly="1" outline="0" fieldPosition="0">
        <references count="6">
          <reference field="0" count="1" selected="0">
            <x v="890"/>
          </reference>
          <reference field="2" count="1" selected="0">
            <x v="414"/>
          </reference>
          <reference field="3" count="1" selected="0">
            <x v="450"/>
          </reference>
          <reference field="4" count="1" selected="0">
            <x v="1"/>
          </reference>
          <reference field="7" count="1">
            <x v="378"/>
          </reference>
          <reference field="22" count="1" selected="0">
            <x v="4"/>
          </reference>
        </references>
      </pivotArea>
    </format>
    <format dxfId="5746">
      <pivotArea dataOnly="0" labelOnly="1" outline="0" fieldPosition="0">
        <references count="6">
          <reference field="0" count="1" selected="0">
            <x v="697"/>
          </reference>
          <reference field="2" count="1" selected="0">
            <x v="492"/>
          </reference>
          <reference field="3" count="1" selected="0">
            <x v="1147"/>
          </reference>
          <reference field="4" count="1" selected="0">
            <x v="1"/>
          </reference>
          <reference field="7" count="1">
            <x v="498"/>
          </reference>
          <reference field="22" count="1" selected="0">
            <x v="4"/>
          </reference>
        </references>
      </pivotArea>
    </format>
    <format dxfId="5745">
      <pivotArea dataOnly="0" labelOnly="1" outline="0" fieldPosition="0">
        <references count="6">
          <reference field="0" count="1" selected="0">
            <x v="1164"/>
          </reference>
          <reference field="2" count="1" selected="0">
            <x v="495"/>
          </reference>
          <reference field="3" count="1" selected="0">
            <x v="1185"/>
          </reference>
          <reference field="4" count="1" selected="0">
            <x v="1"/>
          </reference>
          <reference field="7" count="1">
            <x v="501"/>
          </reference>
          <reference field="22" count="1" selected="0">
            <x v="4"/>
          </reference>
        </references>
      </pivotArea>
    </format>
    <format dxfId="5744">
      <pivotArea dataOnly="0" labelOnly="1" outline="0" fieldPosition="0">
        <references count="6">
          <reference field="0" count="1" selected="0">
            <x v="14"/>
          </reference>
          <reference field="2" count="1" selected="0">
            <x v="954"/>
          </reference>
          <reference field="3" count="1" selected="0">
            <x v="987"/>
          </reference>
          <reference field="4" count="1" selected="0">
            <x v="1"/>
          </reference>
          <reference field="7" count="1">
            <x v="487"/>
          </reference>
          <reference field="22" count="1" selected="0">
            <x v="4"/>
          </reference>
        </references>
      </pivotArea>
    </format>
    <format dxfId="5743">
      <pivotArea dataOnly="0" labelOnly="1" outline="0" fieldPosition="0">
        <references count="6">
          <reference field="0" count="1" selected="0">
            <x v="854"/>
          </reference>
          <reference field="2" count="1" selected="0">
            <x v="955"/>
          </reference>
          <reference field="3" count="1" selected="0">
            <x v="988"/>
          </reference>
          <reference field="4" count="1" selected="0">
            <x v="1"/>
          </reference>
          <reference field="7" count="1">
            <x v="469"/>
          </reference>
          <reference field="22" count="1" selected="0">
            <x v="4"/>
          </reference>
        </references>
      </pivotArea>
    </format>
    <format dxfId="5742">
      <pivotArea dataOnly="0" labelOnly="1" outline="0" fieldPosition="0">
        <references count="6">
          <reference field="0" count="1" selected="0">
            <x v="1760"/>
          </reference>
          <reference field="2" count="1" selected="0">
            <x v="1129"/>
          </reference>
          <reference field="3" count="1" selected="0">
            <x v="323"/>
          </reference>
          <reference field="4" count="1" selected="0">
            <x v="1"/>
          </reference>
          <reference field="7" count="1">
            <x v="546"/>
          </reference>
          <reference field="22" count="1" selected="0">
            <x v="4"/>
          </reference>
        </references>
      </pivotArea>
    </format>
    <format dxfId="5741">
      <pivotArea dataOnly="0" labelOnly="1" outline="0" fieldPosition="0">
        <references count="6">
          <reference field="0" count="1" selected="0">
            <x v="1761"/>
          </reference>
          <reference field="2" count="1" selected="0">
            <x v="1130"/>
          </reference>
          <reference field="3" count="1" selected="0">
            <x v="1266"/>
          </reference>
          <reference field="4" count="1" selected="0">
            <x v="1"/>
          </reference>
          <reference field="7" count="1">
            <x v="539"/>
          </reference>
          <reference field="22" count="1" selected="0">
            <x v="4"/>
          </reference>
        </references>
      </pivotArea>
    </format>
    <format dxfId="5740">
      <pivotArea dataOnly="0" labelOnly="1" outline="0" fieldPosition="0">
        <references count="6">
          <reference field="0" count="1" selected="0">
            <x v="1762"/>
          </reference>
          <reference field="2" count="1" selected="0">
            <x v="1131"/>
          </reference>
          <reference field="3" count="1" selected="0">
            <x v="1255"/>
          </reference>
          <reference field="4" count="1" selected="0">
            <x v="1"/>
          </reference>
          <reference field="7" count="1">
            <x v="533"/>
          </reference>
          <reference field="22" count="1" selected="0">
            <x v="4"/>
          </reference>
        </references>
      </pivotArea>
    </format>
    <format dxfId="5739">
      <pivotArea dataOnly="0" labelOnly="1" outline="0" fieldPosition="0">
        <references count="6">
          <reference field="0" count="1" selected="0">
            <x v="1707"/>
          </reference>
          <reference field="2" count="1" selected="0">
            <x v="1134"/>
          </reference>
          <reference field="3" count="1" selected="0">
            <x v="275"/>
          </reference>
          <reference field="4" count="1" selected="0">
            <x v="1"/>
          </reference>
          <reference field="7" count="1">
            <x v="536"/>
          </reference>
          <reference field="22" count="1" selected="0">
            <x v="4"/>
          </reference>
        </references>
      </pivotArea>
    </format>
    <format dxfId="5738">
      <pivotArea dataOnly="0" labelOnly="1" outline="0" fieldPosition="0">
        <references count="6">
          <reference field="0" count="1" selected="0">
            <x v="1805"/>
          </reference>
          <reference field="2" count="1" selected="0">
            <x v="1147"/>
          </reference>
          <reference field="3" count="1" selected="0">
            <x v="1159"/>
          </reference>
          <reference field="4" count="1" selected="0">
            <x v="1"/>
          </reference>
          <reference field="7" count="1">
            <x v="541"/>
          </reference>
          <reference field="22" count="1" selected="0">
            <x v="4"/>
          </reference>
        </references>
      </pivotArea>
    </format>
    <format dxfId="5737">
      <pivotArea dataOnly="0" labelOnly="1" outline="0" fieldPosition="0">
        <references count="6">
          <reference field="0" count="1" selected="0">
            <x v="699"/>
          </reference>
          <reference field="2" count="1" selected="0">
            <x v="7"/>
          </reference>
          <reference field="3" count="1" selected="0">
            <x v="1123"/>
          </reference>
          <reference field="4" count="1" selected="0">
            <x v="2"/>
          </reference>
          <reference field="7" count="1">
            <x v="491"/>
          </reference>
          <reference field="22" count="1" selected="0">
            <x v="4"/>
          </reference>
        </references>
      </pivotArea>
    </format>
    <format dxfId="5736">
      <pivotArea dataOnly="0" labelOnly="1" outline="0" fieldPosition="0">
        <references count="6">
          <reference field="0" count="1" selected="0">
            <x v="1098"/>
          </reference>
          <reference field="2" count="1" selected="0">
            <x v="193"/>
          </reference>
          <reference field="3" count="1" selected="0">
            <x v="230"/>
          </reference>
          <reference field="4" count="1" selected="0">
            <x v="2"/>
          </reference>
          <reference field="7" count="1">
            <x v="322"/>
          </reference>
          <reference field="22" count="1" selected="0">
            <x v="4"/>
          </reference>
        </references>
      </pivotArea>
    </format>
    <format dxfId="5735">
      <pivotArea dataOnly="0" labelOnly="1" outline="0" fieldPosition="0">
        <references count="6">
          <reference field="0" count="1" selected="0">
            <x v="1274"/>
          </reference>
          <reference field="2" count="1" selected="0">
            <x v="194"/>
          </reference>
          <reference field="3" count="1" selected="0">
            <x v="292"/>
          </reference>
          <reference field="4" count="1" selected="0">
            <x v="2"/>
          </reference>
          <reference field="7" count="1">
            <x v="370"/>
          </reference>
          <reference field="22" count="1" selected="0">
            <x v="4"/>
          </reference>
        </references>
      </pivotArea>
    </format>
    <format dxfId="5734">
      <pivotArea dataOnly="0" labelOnly="1" outline="0" fieldPosition="0">
        <references count="6">
          <reference field="0" count="1" selected="0">
            <x v="1309"/>
          </reference>
          <reference field="2" count="1" selected="0">
            <x v="296"/>
          </reference>
          <reference field="3" count="1" selected="0">
            <x v="318"/>
          </reference>
          <reference field="4" count="1" selected="0">
            <x v="2"/>
          </reference>
          <reference field="7" count="1">
            <x v="409"/>
          </reference>
          <reference field="22" count="1" selected="0">
            <x v="4"/>
          </reference>
        </references>
      </pivotArea>
    </format>
    <format dxfId="5733">
      <pivotArea dataOnly="0" labelOnly="1" outline="0" fieldPosition="0">
        <references count="6">
          <reference field="0" count="1" selected="0">
            <x v="1311"/>
          </reference>
          <reference field="2" count="1" selected="0">
            <x v="297"/>
          </reference>
          <reference field="3" count="1" selected="0">
            <x v="346"/>
          </reference>
          <reference field="4" count="1" selected="0">
            <x v="2"/>
          </reference>
          <reference field="7" count="1">
            <x v="471"/>
          </reference>
          <reference field="22" count="1" selected="0">
            <x v="4"/>
          </reference>
        </references>
      </pivotArea>
    </format>
    <format dxfId="5732">
      <pivotArea dataOnly="0" labelOnly="1" outline="0" fieldPosition="0">
        <references count="6">
          <reference field="0" count="1" selected="0">
            <x v="828"/>
          </reference>
          <reference field="2" count="1" selected="0">
            <x v="343"/>
          </reference>
          <reference field="3" count="1" selected="0">
            <x v="340"/>
          </reference>
          <reference field="4" count="1" selected="0">
            <x v="2"/>
          </reference>
          <reference field="7" count="1">
            <x v="434"/>
          </reference>
          <reference field="22" count="1" selected="0">
            <x v="4"/>
          </reference>
        </references>
      </pivotArea>
    </format>
    <format dxfId="5731">
      <pivotArea dataOnly="0" labelOnly="1" outline="0" fieldPosition="0">
        <references count="6">
          <reference field="0" count="1" selected="0">
            <x v="745"/>
          </reference>
          <reference field="2" count="1" selected="0">
            <x v="494"/>
          </reference>
          <reference field="3" count="1" selected="0">
            <x v="1149"/>
          </reference>
          <reference field="4" count="1" selected="0">
            <x v="2"/>
          </reference>
          <reference field="7" count="1">
            <x v="498"/>
          </reference>
          <reference field="22" count="1" selected="0">
            <x v="4"/>
          </reference>
        </references>
      </pivotArea>
    </format>
    <format dxfId="5730">
      <pivotArea dataOnly="0" labelOnly="1" outline="0" fieldPosition="0">
        <references count="6">
          <reference field="0" count="1" selected="0">
            <x v="1704"/>
          </reference>
          <reference field="2" count="1" selected="0">
            <x v="1086"/>
          </reference>
          <reference field="3" count="1" selected="0">
            <x v="1261"/>
          </reference>
          <reference field="4" count="1" selected="0">
            <x v="2"/>
          </reference>
          <reference field="7" count="1">
            <x v="535"/>
          </reference>
          <reference field="22" count="1" selected="0">
            <x v="4"/>
          </reference>
        </references>
      </pivotArea>
    </format>
    <format dxfId="5729">
      <pivotArea dataOnly="0" labelOnly="1" outline="0" fieldPosition="0">
        <references count="6">
          <reference field="0" count="1" selected="0">
            <x v="1705"/>
          </reference>
          <reference field="2" count="1" selected="0">
            <x v="1087"/>
          </reference>
          <reference field="3" count="1" selected="0">
            <x v="1190"/>
          </reference>
          <reference field="4" count="1" selected="0">
            <x v="2"/>
          </reference>
          <reference field="7" count="1">
            <x v="524"/>
          </reference>
          <reference field="22" count="1" selected="0">
            <x v="4"/>
          </reference>
        </references>
      </pivotArea>
    </format>
    <format dxfId="5728">
      <pivotArea dataOnly="0" labelOnly="1" outline="0" fieldPosition="0">
        <references count="6">
          <reference field="0" count="1" selected="0">
            <x v="747"/>
          </reference>
          <reference field="2" count="1" selected="0">
            <x v="263"/>
          </reference>
          <reference field="3" count="1" selected="0">
            <x v="1150"/>
          </reference>
          <reference field="4" count="1" selected="0">
            <x v="3"/>
          </reference>
          <reference field="7" count="1">
            <x v="498"/>
          </reference>
          <reference field="22" count="1" selected="0">
            <x v="4"/>
          </reference>
        </references>
      </pivotArea>
    </format>
    <format dxfId="5727">
      <pivotArea dataOnly="0" labelOnly="1" outline="0" fieldPosition="0">
        <references count="6">
          <reference field="0" count="1" selected="0">
            <x v="1772"/>
          </reference>
          <reference field="2" count="1" selected="0">
            <x v="288"/>
          </reference>
          <reference field="3" count="1" selected="0">
            <x v="125"/>
          </reference>
          <reference field="4" count="1" selected="0">
            <x v="3"/>
          </reference>
          <reference field="7" count="1">
            <x v="524"/>
          </reference>
          <reference field="22" count="1" selected="0">
            <x v="4"/>
          </reference>
        </references>
      </pivotArea>
    </format>
    <format dxfId="5726">
      <pivotArea dataOnly="0" labelOnly="1" outline="0" fieldPosition="0">
        <references count="6">
          <reference field="0" count="1" selected="0">
            <x v="1217"/>
          </reference>
          <reference field="2" count="1" selected="0">
            <x v="278"/>
          </reference>
          <reference field="3" count="1" selected="0">
            <x v="254"/>
          </reference>
          <reference field="4" count="1" selected="0">
            <x v="4"/>
          </reference>
          <reference field="7" count="1">
            <x v="350"/>
          </reference>
          <reference field="22" count="1" selected="0">
            <x v="4"/>
          </reference>
        </references>
      </pivotArea>
    </format>
    <format dxfId="5725">
      <pivotArea dataOnly="0" labelOnly="1" outline="0" fieldPosition="0">
        <references count="6">
          <reference field="0" count="1" selected="0">
            <x v="1452"/>
          </reference>
          <reference field="2" count="1" selected="0">
            <x v="316"/>
          </reference>
          <reference field="3" count="1" selected="0">
            <x v="131"/>
          </reference>
          <reference field="4" count="1" selected="0">
            <x v="5"/>
          </reference>
          <reference field="7" count="1">
            <x v="402"/>
          </reference>
          <reference field="22" count="1" selected="0">
            <x v="4"/>
          </reference>
        </references>
      </pivotArea>
    </format>
    <format dxfId="5724">
      <pivotArea dataOnly="0" labelOnly="1" outline="0" fieldPosition="0">
        <references count="6">
          <reference field="0" count="1" selected="0">
            <x v="701"/>
          </reference>
          <reference field="2" count="1" selected="0">
            <x v="317"/>
          </reference>
          <reference field="3" count="1" selected="0">
            <x v="1148"/>
          </reference>
          <reference field="4" count="1" selected="0">
            <x v="5"/>
          </reference>
          <reference field="7" count="1">
            <x v="498"/>
          </reference>
          <reference field="22" count="1" selected="0">
            <x v="4"/>
          </reference>
        </references>
      </pivotArea>
    </format>
    <format dxfId="5723">
      <pivotArea dataOnly="0" labelOnly="1" outline="0" fieldPosition="0">
        <references count="6">
          <reference field="0" count="1" selected="0">
            <x v="957"/>
          </reference>
          <reference field="2" count="1" selected="0">
            <x v="315"/>
          </reference>
          <reference field="3" count="1" selected="0">
            <x v="189"/>
          </reference>
          <reference field="4" count="1" selected="0">
            <x v="6"/>
          </reference>
          <reference field="7" count="1">
            <x v="360"/>
          </reference>
          <reference field="22" count="1" selected="0">
            <x v="4"/>
          </reference>
        </references>
      </pivotArea>
    </format>
    <format dxfId="5722">
      <pivotArea dataOnly="0" labelOnly="1" outline="0" fieldPosition="0">
        <references count="6">
          <reference field="0" count="1" selected="0">
            <x v="1107"/>
          </reference>
          <reference field="2" count="1" selected="0">
            <x v="129"/>
          </reference>
          <reference field="3" count="1" selected="0">
            <x v="19"/>
          </reference>
          <reference field="4" count="1" selected="0">
            <x v="1"/>
          </reference>
          <reference field="7" count="1">
            <x v="379"/>
          </reference>
          <reference field="22" count="1" selected="0">
            <x v="5"/>
          </reference>
        </references>
      </pivotArea>
    </format>
    <format dxfId="5721">
      <pivotArea dataOnly="0" labelOnly="1" outline="0" fieldPosition="0">
        <references count="6">
          <reference field="0" count="1" selected="0">
            <x v="1471"/>
          </reference>
          <reference field="2" count="1" selected="0">
            <x v="130"/>
          </reference>
          <reference field="3" count="1" selected="0">
            <x v="21"/>
          </reference>
          <reference field="4" count="1" selected="0">
            <x v="1"/>
          </reference>
          <reference field="7" count="1">
            <x v="392"/>
          </reference>
          <reference field="22" count="1" selected="0">
            <x v="5"/>
          </reference>
        </references>
      </pivotArea>
    </format>
    <format dxfId="5720">
      <pivotArea dataOnly="0" labelOnly="1" outline="0" fieldPosition="0">
        <references count="6">
          <reference field="0" count="1" selected="0">
            <x v="715"/>
          </reference>
          <reference field="2" count="1" selected="0">
            <x v="196"/>
          </reference>
          <reference field="3" count="1" selected="0">
            <x v="391"/>
          </reference>
          <reference field="4" count="1" selected="0">
            <x v="2"/>
          </reference>
          <reference field="7" count="1">
            <x v="365"/>
          </reference>
          <reference field="22" count="1" selected="0">
            <x v="5"/>
          </reference>
        </references>
      </pivotArea>
    </format>
    <format dxfId="5719">
      <pivotArea dataOnly="0" labelOnly="1" outline="0" fieldPosition="0">
        <references count="6">
          <reference field="0" count="1" selected="0">
            <x v="719"/>
          </reference>
          <reference field="2" count="1" selected="0">
            <x v="197"/>
          </reference>
          <reference field="3" count="1" selected="0">
            <x v="402"/>
          </reference>
          <reference field="4" count="1" selected="0">
            <x v="2"/>
          </reference>
          <reference field="7" count="1">
            <x v="369"/>
          </reference>
          <reference field="22" count="1" selected="0">
            <x v="5"/>
          </reference>
        </references>
      </pivotArea>
    </format>
    <format dxfId="5718">
      <pivotArea dataOnly="0" labelOnly="1" outline="0" fieldPosition="0">
        <references count="6">
          <reference field="0" count="1" selected="0">
            <x v="1642"/>
          </reference>
          <reference field="2" count="1" selected="0">
            <x v="1100"/>
          </reference>
          <reference field="3" count="1" selected="0">
            <x v="232"/>
          </reference>
          <reference field="4" count="1" selected="0">
            <x v="2"/>
          </reference>
          <reference field="7" count="1">
            <x v="530"/>
          </reference>
          <reference field="22" count="1" selected="0">
            <x v="5"/>
          </reference>
        </references>
      </pivotArea>
    </format>
    <format dxfId="5717">
      <pivotArea dataOnly="0" labelOnly="1" outline="0" fieldPosition="0">
        <references count="6">
          <reference field="0" count="1" selected="0">
            <x v="1357"/>
          </reference>
          <reference field="2" count="1" selected="0">
            <x v="266"/>
          </reference>
          <reference field="3" count="1" selected="0">
            <x v="14"/>
          </reference>
          <reference field="4" count="1" selected="0">
            <x v="3"/>
          </reference>
          <reference field="7" count="1">
            <x v="387"/>
          </reference>
          <reference field="22" count="1" selected="0">
            <x v="5"/>
          </reference>
        </references>
      </pivotArea>
    </format>
    <format dxfId="5716">
      <pivotArea dataOnly="0" labelOnly="1" outline="0" fieldPosition="0">
        <references count="6">
          <reference field="0" count="1" selected="0">
            <x v="1099"/>
          </reference>
          <reference field="2" count="1" selected="0">
            <x v="268"/>
          </reference>
          <reference field="3" count="1" selected="0">
            <x v="233"/>
          </reference>
          <reference field="4" count="1" selected="0">
            <x v="3"/>
          </reference>
          <reference field="7" count="1">
            <x v="365"/>
          </reference>
          <reference field="22" count="1" selected="0">
            <x v="5"/>
          </reference>
        </references>
      </pivotArea>
    </format>
    <format dxfId="5715">
      <pivotArea dataOnly="0" labelOnly="1" outline="0" fieldPosition="0">
        <references count="6">
          <reference field="0" count="1" selected="0">
            <x v="965"/>
          </reference>
          <reference field="2" count="1" selected="0">
            <x v="1109"/>
          </reference>
          <reference field="3" count="1" selected="0">
            <x v="1260"/>
          </reference>
          <reference field="4" count="1" selected="0">
            <x v="3"/>
          </reference>
          <reference field="7" count="1">
            <x v="507"/>
          </reference>
          <reference field="22" count="1" selected="0">
            <x v="5"/>
          </reference>
        </references>
      </pivotArea>
    </format>
    <format dxfId="5714">
      <pivotArea dataOnly="0" labelOnly="1" outline="0" fieldPosition="0">
        <references count="6">
          <reference field="0" count="1" selected="0">
            <x v="1168"/>
          </reference>
          <reference field="2" count="1" selected="0">
            <x v="280"/>
          </reference>
          <reference field="3" count="1" selected="0">
            <x v="42"/>
          </reference>
          <reference field="4" count="1" selected="0">
            <x v="4"/>
          </reference>
          <reference field="7" count="1">
            <x v="392"/>
          </reference>
          <reference field="22" count="1" selected="0">
            <x v="5"/>
          </reference>
        </references>
      </pivotArea>
    </format>
    <format dxfId="5713">
      <pivotArea dataOnly="0" labelOnly="1" outline="0" fieldPosition="0">
        <references count="6">
          <reference field="0" count="1" selected="0">
            <x v="1543"/>
          </reference>
          <reference field="2" count="1" selected="0">
            <x v="281"/>
          </reference>
          <reference field="3" count="1" selected="0">
            <x v="389"/>
          </reference>
          <reference field="4" count="1" selected="0">
            <x v="4"/>
          </reference>
          <reference field="7" count="1">
            <x v="484"/>
          </reference>
          <reference field="22" count="1" selected="0">
            <x v="5"/>
          </reference>
        </references>
      </pivotArea>
    </format>
    <format dxfId="5712">
      <pivotArea dataOnly="0" labelOnly="1" outline="0" fieldPosition="0">
        <references count="6">
          <reference field="0" count="1" selected="0">
            <x v="1595"/>
          </reference>
          <reference field="2" count="1" selected="0">
            <x v="1066"/>
          </reference>
          <reference field="3" count="1" selected="0">
            <x v="445"/>
          </reference>
          <reference field="4" count="1" selected="0">
            <x v="5"/>
          </reference>
          <reference field="7" count="1">
            <x v="504"/>
          </reference>
          <reference field="22" count="1" selected="0">
            <x v="5"/>
          </reference>
        </references>
      </pivotArea>
    </format>
    <format dxfId="5711">
      <pivotArea dataOnly="0" labelOnly="1" outline="0" fieldPosition="0">
        <references count="6">
          <reference field="0" count="1" selected="0">
            <x v="1539"/>
          </reference>
          <reference field="2" count="1" selected="0">
            <x v="321"/>
          </reference>
          <reference field="3" count="1" selected="0">
            <x v="117"/>
          </reference>
          <reference field="4" count="1" selected="0">
            <x v="6"/>
          </reference>
          <reference field="7" count="1">
            <x v="465"/>
          </reference>
          <reference field="22" count="1" selected="0">
            <x v="5"/>
          </reference>
        </references>
      </pivotArea>
    </format>
    <format dxfId="5710">
      <pivotArea dataOnly="0" labelOnly="1" outline="0" fieldPosition="0">
        <references count="6">
          <reference field="0" count="1" selected="0">
            <x v="1437"/>
          </reference>
          <reference field="2" count="1" selected="0">
            <x v="1097"/>
          </reference>
          <reference field="3" count="1" selected="0">
            <x v="432"/>
          </reference>
          <reference field="4" count="1" selected="0">
            <x v="6"/>
          </reference>
          <reference field="7" count="1">
            <x v="487"/>
          </reference>
          <reference field="22" count="1" selected="0">
            <x v="5"/>
          </reference>
        </references>
      </pivotArea>
    </format>
    <format dxfId="5709">
      <pivotArea dataOnly="0" labelOnly="1" outline="0" fieldPosition="0">
        <references count="6">
          <reference field="0" count="1" selected="0">
            <x v="1122"/>
          </reference>
          <reference field="2" count="1" selected="0">
            <x v="45"/>
          </reference>
          <reference field="3" count="1" selected="0">
            <x v="281"/>
          </reference>
          <reference field="4" count="1" selected="0">
            <x v="1"/>
          </reference>
          <reference field="7" count="1">
            <x v="363"/>
          </reference>
          <reference field="22" count="1" selected="0">
            <x v="6"/>
          </reference>
        </references>
      </pivotArea>
    </format>
    <format dxfId="5708">
      <pivotArea dataOnly="0" labelOnly="1" outline="0" fieldPosition="0">
        <references count="6">
          <reference field="0" count="1" selected="0">
            <x v="1387"/>
          </reference>
          <reference field="2" count="1" selected="0">
            <x v="46"/>
          </reference>
          <reference field="3" count="1" selected="0">
            <x v="103"/>
          </reference>
          <reference field="4" count="1" selected="0">
            <x v="1"/>
          </reference>
          <reference field="7" count="1">
            <x v="422"/>
          </reference>
          <reference field="22" count="1" selected="0">
            <x v="6"/>
          </reference>
        </references>
      </pivotArea>
    </format>
    <format dxfId="5707">
      <pivotArea dataOnly="0" labelOnly="1" outline="0" fieldPosition="0">
        <references count="6">
          <reference field="0" count="1" selected="0">
            <x v="1167"/>
          </reference>
          <reference field="2" count="1" selected="0">
            <x v="47"/>
          </reference>
          <reference field="3" count="1" selected="0">
            <x v="412"/>
          </reference>
          <reference field="4" count="1" selected="0">
            <x v="1"/>
          </reference>
          <reference field="7" count="1">
            <x v="392"/>
          </reference>
          <reference field="22" count="1" selected="0">
            <x v="6"/>
          </reference>
        </references>
      </pivotArea>
    </format>
    <format dxfId="5706">
      <pivotArea dataOnly="0" labelOnly="1" outline="0" fieldPosition="0">
        <references count="6">
          <reference field="0" count="1" selected="0">
            <x v="1591"/>
          </reference>
          <reference field="2" count="1" selected="0">
            <x v="50"/>
          </reference>
          <reference field="3" count="1" selected="0">
            <x v="235"/>
          </reference>
          <reference field="4" count="1" selected="0">
            <x v="1"/>
          </reference>
          <reference field="7" count="1">
            <x v="479"/>
          </reference>
          <reference field="22" count="1" selected="0">
            <x v="6"/>
          </reference>
        </references>
      </pivotArea>
    </format>
    <format dxfId="5705">
      <pivotArea dataOnly="0" labelOnly="1" outline="0" fieldPosition="0">
        <references count="6">
          <reference field="0" count="1" selected="0">
            <x v="1337"/>
          </reference>
          <reference field="2" count="1" selected="0">
            <x v="51"/>
          </reference>
          <reference field="3" count="1" selected="0">
            <x v="164"/>
          </reference>
          <reference field="4" count="1" selected="0">
            <x v="1"/>
          </reference>
          <reference field="7" count="1">
            <x v="414"/>
          </reference>
          <reference field="22" count="1" selected="0">
            <x v="6"/>
          </reference>
        </references>
      </pivotArea>
    </format>
    <format dxfId="5704">
      <pivotArea dataOnly="0" labelOnly="1" outline="0" fieldPosition="0">
        <references count="6">
          <reference field="0" count="1" selected="0">
            <x v="1338"/>
          </reference>
          <reference field="2" count="1" selected="0">
            <x v="52"/>
          </reference>
          <reference field="3" count="1" selected="0">
            <x v="163"/>
          </reference>
          <reference field="4" count="1" selected="0">
            <x v="1"/>
          </reference>
          <reference field="7" count="1">
            <x v="409"/>
          </reference>
          <reference field="22" count="1" selected="0">
            <x v="6"/>
          </reference>
        </references>
      </pivotArea>
    </format>
    <format dxfId="5703">
      <pivotArea dataOnly="0" labelOnly="1" outline="0" fieldPosition="0">
        <references count="6">
          <reference field="0" count="1" selected="0">
            <x v="1336"/>
          </reference>
          <reference field="2" count="1" selected="0">
            <x v="53"/>
          </reference>
          <reference field="3" count="1" selected="0">
            <x v="161"/>
          </reference>
          <reference field="4" count="1" selected="0">
            <x v="1"/>
          </reference>
          <reference field="7" count="1">
            <x v="439"/>
          </reference>
          <reference field="22" count="1" selected="0">
            <x v="6"/>
          </reference>
        </references>
      </pivotArea>
    </format>
    <format dxfId="5702">
      <pivotArea dataOnly="0" labelOnly="1" outline="0" fieldPosition="0">
        <references count="6">
          <reference field="0" count="1" selected="0">
            <x v="1462"/>
          </reference>
          <reference field="2" count="1" selected="0">
            <x v="54"/>
          </reference>
          <reference field="3" count="1" selected="0">
            <x v="382"/>
          </reference>
          <reference field="4" count="1" selected="0">
            <x v="1"/>
          </reference>
          <reference field="7" count="1">
            <x v="434"/>
          </reference>
          <reference field="22" count="1" selected="0">
            <x v="6"/>
          </reference>
        </references>
      </pivotArea>
    </format>
    <format dxfId="5701">
      <pivotArea dataOnly="0" labelOnly="1" outline="0" fieldPosition="0">
        <references count="6">
          <reference field="0" count="1" selected="0">
            <x v="1468"/>
          </reference>
          <reference field="2" count="1" selected="0">
            <x v="55"/>
          </reference>
          <reference field="3" count="1" selected="0">
            <x v="61"/>
          </reference>
          <reference field="4" count="1" selected="0">
            <x v="1"/>
          </reference>
          <reference field="7" count="1">
            <x v="455"/>
          </reference>
          <reference field="22" count="1" selected="0">
            <x v="6"/>
          </reference>
        </references>
      </pivotArea>
    </format>
    <format dxfId="5700">
      <pivotArea dataOnly="0" labelOnly="1" outline="0" fieldPosition="0">
        <references count="6">
          <reference field="0" count="1" selected="0">
            <x v="1427"/>
          </reference>
          <reference field="2" count="1" selected="0">
            <x v="56"/>
          </reference>
          <reference field="3" count="1" selected="0">
            <x v="398"/>
          </reference>
          <reference field="4" count="1" selected="0">
            <x v="1"/>
          </reference>
          <reference field="7" count="1">
            <x v="450"/>
          </reference>
          <reference field="22" count="1" selected="0">
            <x v="6"/>
          </reference>
        </references>
      </pivotArea>
    </format>
    <format dxfId="5699">
      <pivotArea dataOnly="0" labelOnly="1" outline="0" fieldPosition="0">
        <references count="6">
          <reference field="0" count="1" selected="0">
            <x v="1466"/>
          </reference>
          <reference field="2" count="1" selected="0">
            <x v="57"/>
          </reference>
          <reference field="3" count="1" selected="0">
            <x v="212"/>
          </reference>
          <reference field="4" count="1" selected="0">
            <x v="1"/>
          </reference>
          <reference field="7" count="1">
            <x v="445"/>
          </reference>
          <reference field="22" count="1" selected="0">
            <x v="6"/>
          </reference>
        </references>
      </pivotArea>
    </format>
    <format dxfId="5698">
      <pivotArea dataOnly="0" labelOnly="1" outline="0" fieldPosition="0">
        <references count="6">
          <reference field="0" count="1" selected="0">
            <x v="1551"/>
          </reference>
          <reference field="2" count="1" selected="0">
            <x v="58"/>
          </reference>
          <reference field="3" count="1" selected="0">
            <x v="195"/>
          </reference>
          <reference field="4" count="1" selected="0">
            <x v="1"/>
          </reference>
          <reference field="7" count="1">
            <x v="479"/>
          </reference>
          <reference field="22" count="1" selected="0">
            <x v="6"/>
          </reference>
        </references>
      </pivotArea>
    </format>
    <format dxfId="5697">
      <pivotArea dataOnly="0" labelOnly="1" outline="0" fieldPosition="0">
        <references count="6">
          <reference field="0" count="1" selected="0">
            <x v="1582"/>
          </reference>
          <reference field="2" count="1" selected="0">
            <x v="59"/>
          </reference>
          <reference field="3" count="1" selected="0">
            <x v="449"/>
          </reference>
          <reference field="4" count="1" selected="0">
            <x v="1"/>
          </reference>
          <reference field="7" count="1">
            <x v="482"/>
          </reference>
          <reference field="22" count="1" selected="0">
            <x v="6"/>
          </reference>
        </references>
      </pivotArea>
    </format>
    <format dxfId="5696">
      <pivotArea dataOnly="0" labelOnly="1" outline="0" fieldPosition="0">
        <references count="6">
          <reference field="0" count="1" selected="0">
            <x v="1589"/>
          </reference>
          <reference field="2" count="1" selected="0">
            <x v="60"/>
          </reference>
          <reference field="3" count="1" selected="0">
            <x v="108"/>
          </reference>
          <reference field="4" count="1" selected="0">
            <x v="1"/>
          </reference>
          <reference field="7" count="1">
            <x v="491"/>
          </reference>
          <reference field="22" count="1" selected="0">
            <x v="6"/>
          </reference>
        </references>
      </pivotArea>
    </format>
    <format dxfId="5695">
      <pivotArea dataOnly="0" labelOnly="1" outline="0" fieldPosition="0">
        <references count="6">
          <reference field="0" count="1" selected="0">
            <x v="1665"/>
          </reference>
          <reference field="2" count="1" selected="0">
            <x v="929"/>
          </reference>
          <reference field="3" count="1" selected="0">
            <x v="1284"/>
          </reference>
          <reference field="4" count="1" selected="0">
            <x v="1"/>
          </reference>
          <reference field="7" count="1">
            <x v="552"/>
          </reference>
          <reference field="22" count="1" selected="0">
            <x v="6"/>
          </reference>
        </references>
      </pivotArea>
    </format>
    <format dxfId="5694">
      <pivotArea dataOnly="0" labelOnly="1" outline="0" fieldPosition="0">
        <references count="6">
          <reference field="0" count="1" selected="0">
            <x v="1662"/>
          </reference>
          <reference field="2" count="1" selected="0">
            <x v="1075"/>
          </reference>
          <reference field="3" count="1" selected="0">
            <x v="1102"/>
          </reference>
          <reference field="4" count="1" selected="0">
            <x v="1"/>
          </reference>
          <reference field="7" count="1">
            <x v="525"/>
          </reference>
          <reference field="22" count="1" selected="0">
            <x v="6"/>
          </reference>
        </references>
      </pivotArea>
    </format>
    <format dxfId="5693">
      <pivotArea dataOnly="0" labelOnly="1" outline="0" fieldPosition="0">
        <references count="6">
          <reference field="0" count="1" selected="0">
            <x v="1663"/>
          </reference>
          <reference field="2" count="1" selected="0">
            <x v="1076"/>
          </reference>
          <reference field="3" count="1" selected="0">
            <x v="1141"/>
          </reference>
          <reference field="4" count="1" selected="0">
            <x v="1"/>
          </reference>
          <reference field="7" count="1">
            <x v="522"/>
          </reference>
          <reference field="22" count="1" selected="0">
            <x v="6"/>
          </reference>
        </references>
      </pivotArea>
    </format>
    <format dxfId="5692">
      <pivotArea dataOnly="0" labelOnly="1" outline="0" fieldPosition="0">
        <references count="6">
          <reference field="0" count="1" selected="0">
            <x v="1664"/>
          </reference>
          <reference field="2" count="1" selected="0">
            <x v="1077"/>
          </reference>
          <reference field="3" count="1" selected="0">
            <x v="633"/>
          </reference>
          <reference field="4" count="1" selected="0">
            <x v="1"/>
          </reference>
          <reference field="7" count="1">
            <x v="527"/>
          </reference>
          <reference field="22" count="1" selected="0">
            <x v="6"/>
          </reference>
        </references>
      </pivotArea>
    </format>
    <format dxfId="5691">
      <pivotArea dataOnly="0" labelOnly="1" outline="0" fieldPosition="0">
        <references count="6">
          <reference field="0" count="1" selected="0">
            <x v="1666"/>
          </reference>
          <reference field="2" count="1" selected="0">
            <x v="1078"/>
          </reference>
          <reference field="3" count="1" selected="0">
            <x v="1142"/>
          </reference>
          <reference field="4" count="1" selected="0">
            <x v="1"/>
          </reference>
          <reference field="7" count="1">
            <x v="545"/>
          </reference>
          <reference field="22" count="1" selected="0">
            <x v="6"/>
          </reference>
        </references>
      </pivotArea>
    </format>
    <format dxfId="5690">
      <pivotArea dataOnly="0" labelOnly="1" outline="0" fieldPosition="0">
        <references count="6">
          <reference field="0" count="1" selected="0">
            <x v="637"/>
          </reference>
          <reference field="2" count="1" selected="0">
            <x v="1138"/>
          </reference>
          <reference field="3" count="1" selected="0">
            <x v="456"/>
          </reference>
          <reference field="4" count="1" selected="0">
            <x v="1"/>
          </reference>
          <reference field="7" count="1">
            <x v="348"/>
          </reference>
          <reference field="22" count="1" selected="0">
            <x v="6"/>
          </reference>
        </references>
      </pivotArea>
    </format>
    <format dxfId="5689">
      <pivotArea dataOnly="0" labelOnly="1" outline="0" fieldPosition="0">
        <references count="6">
          <reference field="0" count="1" selected="0">
            <x v="740"/>
          </reference>
          <reference field="2" count="1" selected="0">
            <x v="44"/>
          </reference>
          <reference field="3" count="1" selected="0">
            <x v="362"/>
          </reference>
          <reference field="4" count="1" selected="0">
            <x v="6"/>
          </reference>
          <reference field="7" count="1">
            <x v="354"/>
          </reference>
          <reference field="22" count="1" selected="0">
            <x v="6"/>
          </reference>
        </references>
      </pivotArea>
    </format>
    <format dxfId="5688">
      <pivotArea dataOnly="0" labelOnly="1" outline="0" fieldPosition="0">
        <references count="7">
          <reference field="0" count="1" selected="0">
            <x v="1179"/>
          </reference>
          <reference field="2" count="1" selected="0">
            <x v="35"/>
          </reference>
          <reference field="3" count="1" selected="0">
            <x v="159"/>
          </reference>
          <reference field="4" count="1" selected="0">
            <x v="1"/>
          </reference>
          <reference field="7" count="1" selected="0">
            <x v="399"/>
          </reference>
          <reference field="8" count="1">
            <x v="568"/>
          </reference>
          <reference field="22" count="1" selected="0">
            <x v="0"/>
          </reference>
        </references>
      </pivotArea>
    </format>
    <format dxfId="5687">
      <pivotArea dataOnly="0" labelOnly="1" outline="0" fieldPosition="0">
        <references count="7">
          <reference field="0" count="1" selected="0">
            <x v="972"/>
          </reference>
          <reference field="2" count="1" selected="0">
            <x v="36"/>
          </reference>
          <reference field="3" count="1" selected="0">
            <x v="162"/>
          </reference>
          <reference field="4" count="1" selected="0">
            <x v="1"/>
          </reference>
          <reference field="7" count="1" selected="0">
            <x v="463"/>
          </reference>
          <reference field="8" count="1">
            <x v="86"/>
          </reference>
          <reference field="22" count="1" selected="0">
            <x v="0"/>
          </reference>
        </references>
      </pivotArea>
    </format>
    <format dxfId="5686">
      <pivotArea dataOnly="0" labelOnly="1" outline="0" fieldPosition="0">
        <references count="7">
          <reference field="0" count="1" selected="0">
            <x v="982"/>
          </reference>
          <reference field="2" count="1" selected="0">
            <x v="37"/>
          </reference>
          <reference field="3" count="1" selected="0">
            <x v="160"/>
          </reference>
          <reference field="4" count="1" selected="0">
            <x v="1"/>
          </reference>
          <reference field="7" count="1" selected="0">
            <x v="425"/>
          </reference>
          <reference field="8" count="1">
            <x v="500"/>
          </reference>
          <reference field="22" count="1" selected="0">
            <x v="0"/>
          </reference>
        </references>
      </pivotArea>
    </format>
    <format dxfId="5685">
      <pivotArea dataOnly="0" labelOnly="1" outline="0" fieldPosition="0">
        <references count="7">
          <reference field="0" count="1" selected="0">
            <x v="987"/>
          </reference>
          <reference field="2" count="1" selected="0">
            <x v="38"/>
          </reference>
          <reference field="3" count="1" selected="0">
            <x v="158"/>
          </reference>
          <reference field="4" count="1" selected="0">
            <x v="1"/>
          </reference>
          <reference field="7" count="1" selected="0">
            <x v="472"/>
          </reference>
          <reference field="8" count="1">
            <x v="94"/>
          </reference>
          <reference field="22" count="1" selected="0">
            <x v="0"/>
          </reference>
        </references>
      </pivotArea>
    </format>
    <format dxfId="5684">
      <pivotArea dataOnly="0" labelOnly="1" outline="0" fieldPosition="0">
        <references count="7">
          <reference field="0" count="1" selected="0">
            <x v="1384"/>
          </reference>
          <reference field="2" count="1" selected="0">
            <x v="39"/>
          </reference>
          <reference field="3" count="1" selected="0">
            <x v="157"/>
          </reference>
          <reference field="4" count="1" selected="0">
            <x v="1"/>
          </reference>
          <reference field="7" count="1" selected="0">
            <x v="508"/>
          </reference>
          <reference field="8" count="1">
            <x v="143"/>
          </reference>
          <reference field="22" count="1" selected="0">
            <x v="0"/>
          </reference>
        </references>
      </pivotArea>
    </format>
    <format dxfId="5683">
      <pivotArea dataOnly="0" labelOnly="1" outline="0" fieldPosition="0">
        <references count="7">
          <reference field="0" count="1" selected="0">
            <x v="758"/>
          </reference>
          <reference field="2" count="1" selected="0">
            <x v="40"/>
          </reference>
          <reference field="3" count="1" selected="0">
            <x v="469"/>
          </reference>
          <reference field="4" count="1" selected="0">
            <x v="1"/>
          </reference>
          <reference field="7" count="1" selected="0">
            <x v="411"/>
          </reference>
          <reference field="8" count="1">
            <x v="517"/>
          </reference>
          <reference field="22" count="1" selected="0">
            <x v="0"/>
          </reference>
        </references>
      </pivotArea>
    </format>
    <format dxfId="5682">
      <pivotArea dataOnly="0" labelOnly="1" outline="0" fieldPosition="0">
        <references count="7">
          <reference field="0" count="1" selected="0">
            <x v="38"/>
          </reference>
          <reference field="2" count="1" selected="0">
            <x v="72"/>
          </reference>
          <reference field="3" count="1" selected="0">
            <x v="112"/>
          </reference>
          <reference field="4" count="1" selected="0">
            <x v="1"/>
          </reference>
          <reference field="7" count="1" selected="0">
            <x v="342"/>
          </reference>
          <reference field="8" count="1">
            <x v="489"/>
          </reference>
          <reference field="22" count="1" selected="0">
            <x v="0"/>
          </reference>
        </references>
      </pivotArea>
    </format>
    <format dxfId="5681">
      <pivotArea dataOnly="0" labelOnly="1" outline="0" fieldPosition="0">
        <references count="7">
          <reference field="0" count="1" selected="0">
            <x v="874"/>
          </reference>
          <reference field="2" count="1" selected="0">
            <x v="73"/>
          </reference>
          <reference field="3" count="1" selected="0">
            <x v="122"/>
          </reference>
          <reference field="4" count="1" selected="0">
            <x v="1"/>
          </reference>
          <reference field="7" count="1" selected="0">
            <x v="381"/>
          </reference>
          <reference field="8" count="1">
            <x v="614"/>
          </reference>
          <reference field="22" count="1" selected="0">
            <x v="0"/>
          </reference>
        </references>
      </pivotArea>
    </format>
    <format dxfId="5680">
      <pivotArea dataOnly="0" labelOnly="1" outline="0" fieldPosition="0">
        <references count="7">
          <reference field="0" count="1" selected="0">
            <x v="873"/>
          </reference>
          <reference field="2" count="1" selected="0">
            <x v="74"/>
          </reference>
          <reference field="3" count="1" selected="0">
            <x v="324"/>
          </reference>
          <reference field="4" count="1" selected="0">
            <x v="1"/>
          </reference>
          <reference field="7" count="1" selected="0">
            <x v="365"/>
          </reference>
          <reference field="8" count="1">
            <x v="81"/>
          </reference>
          <reference field="22" count="1" selected="0">
            <x v="0"/>
          </reference>
        </references>
      </pivotArea>
    </format>
    <format dxfId="5679">
      <pivotArea dataOnly="0" labelOnly="1" outline="0" fieldPosition="0">
        <references count="7">
          <reference field="0" count="1" selected="0">
            <x v="1323"/>
          </reference>
          <reference field="2" count="1" selected="0">
            <x v="76"/>
          </reference>
          <reference field="3" count="1" selected="0">
            <x v="345"/>
          </reference>
          <reference field="4" count="1" selected="0">
            <x v="1"/>
          </reference>
          <reference field="7" count="1" selected="0">
            <x v="383"/>
          </reference>
          <reference field="8" count="1">
            <x v="622"/>
          </reference>
          <reference field="22" count="1" selected="0">
            <x v="0"/>
          </reference>
        </references>
      </pivotArea>
    </format>
    <format dxfId="5678">
      <pivotArea dataOnly="0" labelOnly="1" outline="0" fieldPosition="0">
        <references count="7">
          <reference field="0" count="1" selected="0">
            <x v="1371"/>
          </reference>
          <reference field="2" count="1" selected="0">
            <x v="77"/>
          </reference>
          <reference field="3" count="1" selected="0">
            <x v="471"/>
          </reference>
          <reference field="4" count="1" selected="0">
            <x v="1"/>
          </reference>
          <reference field="7" count="1" selected="0">
            <x v="393"/>
          </reference>
          <reference field="8" count="1">
            <x v="602"/>
          </reference>
          <reference field="22" count="1" selected="0">
            <x v="0"/>
          </reference>
        </references>
      </pivotArea>
    </format>
    <format dxfId="5677">
      <pivotArea dataOnly="0" labelOnly="1" outline="0" fieldPosition="0">
        <references count="7">
          <reference field="0" count="1" selected="0">
            <x v="1062"/>
          </reference>
          <reference field="2" count="1" selected="0">
            <x v="78"/>
          </reference>
          <reference field="3" count="1" selected="0">
            <x v="1280"/>
          </reference>
          <reference field="4" count="1" selected="0">
            <x v="1"/>
          </reference>
          <reference field="7" count="1" selected="0">
            <x v="440"/>
          </reference>
          <reference field="8" count="1">
            <x v="611"/>
          </reference>
          <reference field="22" count="1" selected="0">
            <x v="0"/>
          </reference>
        </references>
      </pivotArea>
    </format>
    <format dxfId="5676">
      <pivotArea dataOnly="0" labelOnly="1" outline="0" fieldPosition="0">
        <references count="7">
          <reference field="0" count="1" selected="0">
            <x v="983"/>
          </reference>
          <reference field="2" count="1" selected="0">
            <x v="80"/>
          </reference>
          <reference field="3" count="1" selected="0">
            <x v="465"/>
          </reference>
          <reference field="4" count="1" selected="0">
            <x v="1"/>
          </reference>
          <reference field="7" count="1" selected="0">
            <x v="526"/>
          </reference>
          <reference field="8" count="1">
            <x v="548"/>
          </reference>
          <reference field="22" count="1" selected="0">
            <x v="0"/>
          </reference>
        </references>
      </pivotArea>
    </format>
    <format dxfId="5675">
      <pivotArea dataOnly="0" labelOnly="1" outline="0" fieldPosition="0">
        <references count="7">
          <reference field="0" count="1" selected="0">
            <x v="1390"/>
          </reference>
          <reference field="2" count="1" selected="0">
            <x v="81"/>
          </reference>
          <reference field="3" count="1" selected="0">
            <x v="79"/>
          </reference>
          <reference field="4" count="1" selected="0">
            <x v="1"/>
          </reference>
          <reference field="7" count="1" selected="0">
            <x v="496"/>
          </reference>
          <reference field="8" count="1">
            <x v="470"/>
          </reference>
          <reference field="22" count="1" selected="0">
            <x v="0"/>
          </reference>
        </references>
      </pivotArea>
    </format>
    <format dxfId="5674">
      <pivotArea dataOnly="0" labelOnly="1" outline="0" fieldPosition="0">
        <references count="7">
          <reference field="0" count="1" selected="0">
            <x v="1391"/>
          </reference>
          <reference field="2" count="1" selected="0">
            <x v="82"/>
          </reference>
          <reference field="3" count="1" selected="0">
            <x v="438"/>
          </reference>
          <reference field="4" count="1" selected="0">
            <x v="1"/>
          </reference>
          <reference field="7" count="1" selected="0">
            <x v="415"/>
          </reference>
          <reference field="8" count="1">
            <x v="91"/>
          </reference>
          <reference field="22" count="1" selected="0">
            <x v="0"/>
          </reference>
        </references>
      </pivotArea>
    </format>
    <format dxfId="5673">
      <pivotArea dataOnly="0" labelOnly="1" outline="0" fieldPosition="0">
        <references count="7">
          <reference field="0" count="1" selected="0">
            <x v="1394"/>
          </reference>
          <reference field="2" count="1" selected="0">
            <x v="83"/>
          </reference>
          <reference field="3" count="1" selected="0">
            <x v="259"/>
          </reference>
          <reference field="4" count="1" selected="0">
            <x v="1"/>
          </reference>
          <reference field="7" count="1" selected="0">
            <x v="466"/>
          </reference>
          <reference field="8" count="1">
            <x v="87"/>
          </reference>
          <reference field="22" count="1" selected="0">
            <x v="0"/>
          </reference>
        </references>
      </pivotArea>
    </format>
    <format dxfId="5672">
      <pivotArea dataOnly="0" labelOnly="1" outline="0" fieldPosition="0">
        <references count="7">
          <reference field="0" count="1" selected="0">
            <x v="1413"/>
          </reference>
          <reference field="2" count="1" selected="0">
            <x v="84"/>
          </reference>
          <reference field="3" count="1" selected="0">
            <x v="137"/>
          </reference>
          <reference field="4" count="1" selected="0">
            <x v="1"/>
          </reference>
          <reference field="7" count="1" selected="0">
            <x v="395"/>
          </reference>
          <reference field="8" count="1">
            <x v="115"/>
          </reference>
          <reference field="22" count="1" selected="0">
            <x v="0"/>
          </reference>
        </references>
      </pivotArea>
    </format>
    <format dxfId="5671">
      <pivotArea dataOnly="0" labelOnly="1" outline="0" fieldPosition="0">
        <references count="7">
          <reference field="0" count="1" selected="0">
            <x v="1397"/>
          </reference>
          <reference field="2" count="1" selected="0">
            <x v="85"/>
          </reference>
          <reference field="3" count="1" selected="0">
            <x v="413"/>
          </reference>
          <reference field="4" count="1" selected="0">
            <x v="1"/>
          </reference>
          <reference field="7" count="1" selected="0">
            <x v="483"/>
          </reference>
          <reference field="8" count="1">
            <x v="101"/>
          </reference>
          <reference field="22" count="1" selected="0">
            <x v="0"/>
          </reference>
        </references>
      </pivotArea>
    </format>
    <format dxfId="5670">
      <pivotArea dataOnly="0" labelOnly="1" outline="0" fieldPosition="0">
        <references count="7">
          <reference field="0" count="1" selected="0">
            <x v="1398"/>
          </reference>
          <reference field="2" count="1" selected="0">
            <x v="86"/>
          </reference>
          <reference field="3" count="1" selected="0">
            <x v="54"/>
          </reference>
          <reference field="4" count="1" selected="0">
            <x v="1"/>
          </reference>
          <reference field="7" count="1" selected="0">
            <x v="489"/>
          </reference>
          <reference field="8" count="1">
            <x v="471"/>
          </reference>
          <reference field="22" count="1" selected="0">
            <x v="0"/>
          </reference>
        </references>
      </pivotArea>
    </format>
    <format dxfId="5669">
      <pivotArea dataOnly="0" labelOnly="1" outline="0" fieldPosition="0">
        <references count="7">
          <reference field="0" count="1" selected="0">
            <x v="1399"/>
          </reference>
          <reference field="2" count="1" selected="0">
            <x v="87"/>
          </reference>
          <reference field="3" count="1" selected="0">
            <x v="1199"/>
          </reference>
          <reference field="4" count="1" selected="0">
            <x v="1"/>
          </reference>
          <reference field="7" count="1" selected="0">
            <x v="491"/>
          </reference>
          <reference field="8" count="1">
            <x v="108"/>
          </reference>
          <reference field="22" count="1" selected="0">
            <x v="0"/>
          </reference>
        </references>
      </pivotArea>
    </format>
    <format dxfId="5668">
      <pivotArea dataOnly="0" labelOnly="1" outline="0" fieldPosition="0">
        <references count="7">
          <reference field="0" count="1" selected="0">
            <x v="1499"/>
          </reference>
          <reference field="2" count="1" selected="0">
            <x v="89"/>
          </reference>
          <reference field="3" count="1" selected="0">
            <x v="1227"/>
          </reference>
          <reference field="4" count="1" selected="0">
            <x v="1"/>
          </reference>
          <reference field="7" count="1" selected="0">
            <x v="426"/>
          </reference>
          <reference field="8" count="1">
            <x v="582"/>
          </reference>
          <reference field="22" count="1" selected="0">
            <x v="0"/>
          </reference>
        </references>
      </pivotArea>
    </format>
    <format dxfId="5667">
      <pivotArea dataOnly="0" labelOnly="1" outline="0" fieldPosition="0">
        <references count="7">
          <reference field="0" count="1" selected="0">
            <x v="1540"/>
          </reference>
          <reference field="2" count="1" selected="0">
            <x v="90"/>
          </reference>
          <reference field="3" count="1" selected="0">
            <x v="1238"/>
          </reference>
          <reference field="4" count="1" selected="0">
            <x v="1"/>
          </reference>
          <reference field="7" count="1" selected="0">
            <x v="510"/>
          </reference>
          <reference field="8" count="1">
            <x v="554"/>
          </reference>
          <reference field="22" count="1" selected="0">
            <x v="0"/>
          </reference>
        </references>
      </pivotArea>
    </format>
    <format dxfId="5666">
      <pivotArea dataOnly="0" labelOnly="1" outline="0" fieldPosition="0">
        <references count="7">
          <reference field="0" count="1" selected="0">
            <x v="1563"/>
          </reference>
          <reference field="2" count="1" selected="0">
            <x v="91"/>
          </reference>
          <reference field="3" count="1" selected="0">
            <x v="1210"/>
          </reference>
          <reference field="4" count="1" selected="0">
            <x v="1"/>
          </reference>
          <reference field="7" count="1" selected="0">
            <x v="511"/>
          </reference>
          <reference field="8" count="1">
            <x v="121"/>
          </reference>
          <reference field="22" count="1" selected="0">
            <x v="0"/>
          </reference>
        </references>
      </pivotArea>
    </format>
    <format dxfId="5665">
      <pivotArea dataOnly="0" labelOnly="1" outline="0" fieldPosition="0">
        <references count="7">
          <reference field="0" count="1" selected="0">
            <x v="1063"/>
          </reference>
          <reference field="2" count="1" selected="0">
            <x v="146"/>
          </reference>
          <reference field="3" count="1" selected="0">
            <x v="150"/>
          </reference>
          <reference field="4" count="1" selected="0">
            <x v="1"/>
          </reference>
          <reference field="7" count="1" selected="0">
            <x v="447"/>
          </reference>
          <reference field="8" count="1">
            <x v="508"/>
          </reference>
          <reference field="22" count="1" selected="0">
            <x v="0"/>
          </reference>
        </references>
      </pivotArea>
    </format>
    <format dxfId="5664">
      <pivotArea dataOnly="0" labelOnly="1" outline="0" fieldPosition="0">
        <references count="7">
          <reference field="0" count="1" selected="0">
            <x v="1109"/>
          </reference>
          <reference field="2" count="1" selected="0">
            <x v="147"/>
          </reference>
          <reference field="3" count="1" selected="0">
            <x v="111"/>
          </reference>
          <reference field="4" count="1" selected="0">
            <x v="1"/>
          </reference>
          <reference field="7" count="1" selected="0">
            <x v="365"/>
          </reference>
          <reference field="8" count="1">
            <x v="480"/>
          </reference>
          <reference field="22" count="1" selected="0">
            <x v="0"/>
          </reference>
        </references>
      </pivotArea>
    </format>
    <format dxfId="5663">
      <pivotArea dataOnly="0" labelOnly="1" outline="0" fieldPosition="0">
        <references count="7">
          <reference field="0" count="1" selected="0">
            <x v="1304"/>
          </reference>
          <reference field="2" count="1" selected="0">
            <x v="148"/>
          </reference>
          <reference field="3" count="1" selected="0">
            <x v="178"/>
          </reference>
          <reference field="4" count="1" selected="0">
            <x v="1"/>
          </reference>
          <reference field="7" count="1" selected="0">
            <x v="459"/>
          </reference>
          <reference field="8" count="1">
            <x v="83"/>
          </reference>
          <reference field="22" count="1" selected="0">
            <x v="0"/>
          </reference>
        </references>
      </pivotArea>
    </format>
    <format dxfId="5662">
      <pivotArea dataOnly="0" labelOnly="1" outline="0" fieldPosition="0">
        <references count="7">
          <reference field="0" count="1" selected="0">
            <x v="1401"/>
          </reference>
          <reference field="2" count="1" selected="0">
            <x v="149"/>
          </reference>
          <reference field="3" count="1" selected="0">
            <x v="478"/>
          </reference>
          <reference field="4" count="1" selected="0">
            <x v="1"/>
          </reference>
          <reference field="7" count="1" selected="0">
            <x v="477"/>
          </reference>
          <reference field="8" count="1">
            <x v="97"/>
          </reference>
          <reference field="22" count="1" selected="0">
            <x v="0"/>
          </reference>
        </references>
      </pivotArea>
    </format>
    <format dxfId="5661">
      <pivotArea dataOnly="0" labelOnly="1" outline="0" fieldPosition="0">
        <references count="7">
          <reference field="0" count="1" selected="0">
            <x v="967"/>
          </reference>
          <reference field="2" count="1" selected="0">
            <x v="213"/>
          </reference>
          <reference field="3" count="1" selected="0">
            <x v="74"/>
          </reference>
          <reference field="4" count="1" selected="0">
            <x v="1"/>
          </reference>
          <reference field="7" count="1" selected="0">
            <x v="424"/>
          </reference>
          <reference field="8" count="1">
            <x v="542"/>
          </reference>
          <reference field="22" count="1" selected="0">
            <x v="0"/>
          </reference>
        </references>
      </pivotArea>
    </format>
    <format dxfId="5660">
      <pivotArea dataOnly="0" labelOnly="1" outline="0" fieldPosition="0">
        <references count="7">
          <reference field="0" count="1" selected="0">
            <x v="1505"/>
          </reference>
          <reference field="2" count="1" selected="0">
            <x v="214"/>
          </reference>
          <reference field="3" count="1" selected="0">
            <x v="463"/>
          </reference>
          <reference field="4" count="1" selected="0">
            <x v="1"/>
          </reference>
          <reference field="7" count="1" selected="0">
            <x v="450"/>
          </reference>
          <reference field="8" count="1">
            <x v="513"/>
          </reference>
          <reference field="22" count="1" selected="0">
            <x v="0"/>
          </reference>
        </references>
      </pivotArea>
    </format>
    <format dxfId="5659">
      <pivotArea dataOnly="0" labelOnly="1" outline="0" fieldPosition="0">
        <references count="7">
          <reference field="0" count="1" selected="0">
            <x v="1587"/>
          </reference>
          <reference field="2" count="1" selected="0">
            <x v="215"/>
          </reference>
          <reference field="3" count="1" selected="0">
            <x v="249"/>
          </reference>
          <reference field="4" count="1" selected="0">
            <x v="1"/>
          </reference>
          <reference field="7" count="1" selected="0">
            <x v="548"/>
          </reference>
          <reference field="8" count="1">
            <x v="597"/>
          </reference>
          <reference field="22" count="1" selected="0">
            <x v="0"/>
          </reference>
        </references>
      </pivotArea>
    </format>
    <format dxfId="5658">
      <pivotArea dataOnly="0" labelOnly="1" outline="0" fieldPosition="0">
        <references count="7">
          <reference field="0" count="1" selected="0">
            <x v="1458"/>
          </reference>
          <reference field="2" count="1" selected="0">
            <x v="283"/>
          </reference>
          <reference field="3" count="1" selected="0">
            <x v="1"/>
          </reference>
          <reference field="4" count="1" selected="0">
            <x v="1"/>
          </reference>
          <reference field="7" count="1" selected="0">
            <x v="434"/>
          </reference>
          <reference field="8" count="1">
            <x v="137"/>
          </reference>
          <reference field="22" count="1" selected="0">
            <x v="0"/>
          </reference>
        </references>
      </pivotArea>
    </format>
    <format dxfId="5657">
      <pivotArea dataOnly="0" labelOnly="1" outline="0" fieldPosition="0">
        <references count="7">
          <reference field="0" count="1" selected="0">
            <x v="1104"/>
          </reference>
          <reference field="2" count="1" selected="0">
            <x v="335"/>
          </reference>
          <reference field="3" count="1" selected="0">
            <x v="335"/>
          </reference>
          <reference field="4" count="1" selected="0">
            <x v="1"/>
          </reference>
          <reference field="7" count="1" selected="0">
            <x v="360"/>
          </reference>
          <reference field="8" count="1">
            <x v="108"/>
          </reference>
          <reference field="22" count="1" selected="0">
            <x v="0"/>
          </reference>
        </references>
      </pivotArea>
    </format>
    <format dxfId="5656">
      <pivotArea dataOnly="0" labelOnly="1" outline="0" fieldPosition="0">
        <references count="7">
          <reference field="0" count="1" selected="0">
            <x v="1111"/>
          </reference>
          <reference field="2" count="1" selected="0">
            <x v="336"/>
          </reference>
          <reference field="3" count="1" selected="0">
            <x v="154"/>
          </reference>
          <reference field="4" count="1" selected="0">
            <x v="1"/>
          </reference>
          <reference field="7" count="1" selected="0">
            <x v="382"/>
          </reference>
          <reference field="8" count="1">
            <x v="102"/>
          </reference>
          <reference field="22" count="1" selected="0">
            <x v="0"/>
          </reference>
        </references>
      </pivotArea>
    </format>
    <format dxfId="5655">
      <pivotArea dataOnly="0" labelOnly="1" outline="0" fieldPosition="0">
        <references count="7">
          <reference field="0" count="1" selected="0">
            <x v="1303"/>
          </reference>
          <reference field="2" count="1" selected="0">
            <x v="406"/>
          </reference>
          <reference field="3" count="1" selected="0">
            <x v="1315"/>
          </reference>
          <reference field="4" count="1" selected="0">
            <x v="1"/>
          </reference>
          <reference field="7" count="1" selected="0">
            <x v="479"/>
          </reference>
          <reference field="8" count="1">
            <x v="132"/>
          </reference>
          <reference field="22" count="1" selected="0">
            <x v="0"/>
          </reference>
        </references>
      </pivotArea>
    </format>
    <format dxfId="5654">
      <pivotArea dataOnly="0" labelOnly="1" outline="0" fieldPosition="0">
        <references count="7">
          <reference field="0" count="1" selected="0">
            <x v="1389"/>
          </reference>
          <reference field="2" count="1" selected="0">
            <x v="407"/>
          </reference>
          <reference field="3" count="1" selected="0">
            <x v="301"/>
          </reference>
          <reference field="4" count="1" selected="0">
            <x v="1"/>
          </reference>
          <reference field="7" count="1" selected="0">
            <x v="539"/>
          </reference>
          <reference field="8" count="1">
            <x v="149"/>
          </reference>
          <reference field="22" count="1" selected="0">
            <x v="0"/>
          </reference>
        </references>
      </pivotArea>
    </format>
    <format dxfId="5653">
      <pivotArea dataOnly="0" labelOnly="1" outline="0" fieldPosition="0">
        <references count="7">
          <reference field="0" count="1" selected="0">
            <x v="1588"/>
          </reference>
          <reference field="2" count="1" selected="0">
            <x v="408"/>
          </reference>
          <reference field="3" count="1" selected="0">
            <x v="1234"/>
          </reference>
          <reference field="4" count="1" selected="0">
            <x v="1"/>
          </reference>
          <reference field="7" count="1" selected="0">
            <x v="513"/>
          </reference>
          <reference field="8" count="1">
            <x v="123"/>
          </reference>
          <reference field="22" count="1" selected="0">
            <x v="0"/>
          </reference>
        </references>
      </pivotArea>
    </format>
    <format dxfId="5652">
      <pivotArea dataOnly="0" labelOnly="1" outline="0" fieldPosition="0">
        <references count="7">
          <reference field="0" count="1" selected="0">
            <x v="1498"/>
          </reference>
          <reference field="2" count="1" selected="0">
            <x v="409"/>
          </reference>
          <reference field="3" count="1" selected="0">
            <x v="467"/>
          </reference>
          <reference field="4" count="1" selected="0">
            <x v="1"/>
          </reference>
          <reference field="7" count="1" selected="0">
            <x v="539"/>
          </reference>
          <reference field="8" count="1">
            <x v="149"/>
          </reference>
          <reference field="22" count="1" selected="0">
            <x v="0"/>
          </reference>
        </references>
      </pivotArea>
    </format>
    <format dxfId="5651">
      <pivotArea dataOnly="0" labelOnly="1" outline="0" fieldPosition="0">
        <references count="7">
          <reference field="0" count="1" selected="0">
            <x v="1393"/>
          </reference>
          <reference field="2" count="1" selected="0">
            <x v="413"/>
          </reference>
          <reference field="3" count="1" selected="0">
            <x v="455"/>
          </reference>
          <reference field="4" count="1" selected="0">
            <x v="1"/>
          </reference>
          <reference field="7" count="1" selected="0">
            <x v="460"/>
          </reference>
          <reference field="8" count="1">
            <x v="128"/>
          </reference>
          <reference field="22" count="1" selected="0">
            <x v="0"/>
          </reference>
        </references>
      </pivotArea>
    </format>
    <format dxfId="5650">
      <pivotArea dataOnly="0" labelOnly="1" outline="0" fieldPosition="0">
        <references count="7">
          <reference field="0" count="1" selected="0">
            <x v="969"/>
          </reference>
          <reference field="2" count="1" selected="0">
            <x v="1065"/>
          </reference>
          <reference field="3" count="1" selected="0">
            <x v="1129"/>
          </reference>
          <reference field="4" count="1" selected="0">
            <x v="1"/>
          </reference>
          <reference field="7" count="1" selected="0">
            <x v="462"/>
          </reference>
          <reference field="8" count="1">
            <x v="468"/>
          </reference>
          <reference field="22" count="1" selected="0">
            <x v="0"/>
          </reference>
        </references>
      </pivotArea>
    </format>
    <format dxfId="5649">
      <pivotArea dataOnly="0" labelOnly="1" outline="0" fieldPosition="0">
        <references count="7">
          <reference field="0" count="1" selected="0">
            <x v="1610"/>
          </reference>
          <reference field="2" count="1" selected="0">
            <x v="1067"/>
          </reference>
          <reference field="3" count="1" selected="0">
            <x v="454"/>
          </reference>
          <reference field="4" count="1" selected="0">
            <x v="1"/>
          </reference>
          <reference field="7" count="1" selected="0">
            <x v="486"/>
          </reference>
          <reference field="8" count="1">
            <x v="136"/>
          </reference>
          <reference field="22" count="1" selected="0">
            <x v="0"/>
          </reference>
        </references>
      </pivotArea>
    </format>
    <format dxfId="5648">
      <pivotArea dataOnly="0" labelOnly="1" outline="0" fieldPosition="0">
        <references count="7">
          <reference field="0" count="1" selected="0">
            <x v="1590"/>
          </reference>
          <reference field="2" count="1" selected="0">
            <x v="1141"/>
          </reference>
          <reference field="3" count="1" selected="0">
            <x v="1244"/>
          </reference>
          <reference field="4" count="1" selected="0">
            <x v="1"/>
          </reference>
          <reference field="7" count="1" selected="0">
            <x v="516"/>
          </reference>
          <reference field="8" count="1">
            <x v="598"/>
          </reference>
          <reference field="22" count="1" selected="0">
            <x v="0"/>
          </reference>
        </references>
      </pivotArea>
    </format>
    <format dxfId="5647">
      <pivotArea dataOnly="0" labelOnly="1" outline="0" fieldPosition="0">
        <references count="7">
          <reference field="0" count="1" selected="0">
            <x v="1632"/>
          </reference>
          <reference field="2" count="1" selected="0">
            <x v="1142"/>
          </reference>
          <reference field="3" count="1" selected="0">
            <x v="1265"/>
          </reference>
          <reference field="4" count="1" selected="0">
            <x v="1"/>
          </reference>
          <reference field="7" count="1" selected="0">
            <x v="539"/>
          </reference>
          <reference field="8" count="1">
            <x v="512"/>
          </reference>
          <reference field="22" count="1" selected="0">
            <x v="0"/>
          </reference>
        </references>
      </pivotArea>
    </format>
    <format dxfId="5646">
      <pivotArea dataOnly="0" labelOnly="1" outline="0" fieldPosition="0">
        <references count="7">
          <reference field="0" count="1" selected="0">
            <x v="1803"/>
          </reference>
          <reference field="2" count="1" selected="0">
            <x v="1145"/>
          </reference>
          <reference field="3" count="1" selected="0">
            <x v="1272"/>
          </reference>
          <reference field="4" count="1" selected="0">
            <x v="1"/>
          </reference>
          <reference field="7" count="1" selected="0">
            <x v="547"/>
          </reference>
          <reference field="8" count="1">
            <x v="601"/>
          </reference>
          <reference field="22" count="1" selected="0">
            <x v="0"/>
          </reference>
        </references>
      </pivotArea>
    </format>
    <format dxfId="5645">
      <pivotArea dataOnly="0" labelOnly="1" outline="0" fieldPosition="0">
        <references count="7">
          <reference field="0" count="1" selected="0">
            <x v="1821"/>
          </reference>
          <reference field="2" count="1" selected="0">
            <x v="1158"/>
          </reference>
          <reference field="3" count="1" selected="0">
            <x v="1322"/>
          </reference>
          <reference field="4" count="1" selected="0">
            <x v="1"/>
          </reference>
          <reference field="7" count="1" selected="0">
            <x v="556"/>
          </reference>
          <reference field="8" count="1">
            <x v="486"/>
          </reference>
          <reference field="22" count="1" selected="0">
            <x v="0"/>
          </reference>
        </references>
      </pivotArea>
    </format>
    <format dxfId="5644">
      <pivotArea dataOnly="0" labelOnly="1" outline="0" fieldPosition="0">
        <references count="7">
          <reference field="0" count="1" selected="0">
            <x v="1388"/>
          </reference>
          <reference field="2" count="1" selected="0">
            <x v="2"/>
          </reference>
          <reference field="3" count="1" selected="0">
            <x v="31"/>
          </reference>
          <reference field="4" count="1" selected="0">
            <x v="2"/>
          </reference>
          <reference field="7" count="1" selected="0">
            <x v="453"/>
          </reference>
          <reference field="8" count="1">
            <x v="80"/>
          </reference>
          <reference field="22" count="1" selected="0">
            <x v="0"/>
          </reference>
        </references>
      </pivotArea>
    </format>
    <format dxfId="5643">
      <pivotArea dataOnly="0" labelOnly="1" outline="0" fieldPosition="0">
        <references count="7">
          <reference field="0" count="1" selected="0">
            <x v="1078"/>
          </reference>
          <reference field="2" count="1" selected="0">
            <x v="170"/>
          </reference>
          <reference field="3" count="1" selected="0">
            <x v="25"/>
          </reference>
          <reference field="4" count="1" selected="0">
            <x v="2"/>
          </reference>
          <reference field="7" count="1" selected="0">
            <x v="467"/>
          </reference>
          <reference field="8" count="1">
            <x v="88"/>
          </reference>
          <reference field="22" count="1" selected="0">
            <x v="0"/>
          </reference>
        </references>
      </pivotArea>
    </format>
    <format dxfId="5642">
      <pivotArea dataOnly="0" labelOnly="1" outline="0" fieldPosition="0">
        <references count="7">
          <reference field="0" count="1" selected="0">
            <x v="984"/>
          </reference>
          <reference field="2" count="1" selected="0">
            <x v="171"/>
          </reference>
          <reference field="3" count="1" selected="0">
            <x v="396"/>
          </reference>
          <reference field="4" count="1" selected="0">
            <x v="2"/>
          </reference>
          <reference field="7" count="1" selected="0">
            <x v="396"/>
          </reference>
          <reference field="8" count="1">
            <x v="118"/>
          </reference>
          <reference field="22" count="1" selected="0">
            <x v="0"/>
          </reference>
        </references>
      </pivotArea>
    </format>
    <format dxfId="5641">
      <pivotArea dataOnly="0" labelOnly="1" outline="0" fieldPosition="0">
        <references count="7">
          <reference field="0" count="1" selected="0">
            <x v="985"/>
          </reference>
          <reference field="2" count="1" selected="0">
            <x v="172"/>
          </reference>
          <reference field="3" count="1" selected="0">
            <x v="459"/>
          </reference>
          <reference field="4" count="1" selected="0">
            <x v="2"/>
          </reference>
          <reference field="7" count="1" selected="0">
            <x v="377"/>
          </reference>
          <reference field="8" count="1">
            <x v="587"/>
          </reference>
          <reference field="22" count="1" selected="0">
            <x v="0"/>
          </reference>
        </references>
      </pivotArea>
    </format>
    <format dxfId="5640">
      <pivotArea dataOnly="0" labelOnly="1" outline="0" fieldPosition="0">
        <references count="7">
          <reference field="0" count="1" selected="0">
            <x v="991"/>
          </reference>
          <reference field="2" count="1" selected="0">
            <x v="173"/>
          </reference>
          <reference field="3" count="1" selected="0">
            <x v="146"/>
          </reference>
          <reference field="4" count="1" selected="0">
            <x v="2"/>
          </reference>
          <reference field="7" count="1" selected="0">
            <x v="440"/>
          </reference>
          <reference field="8" count="1">
            <x v="611"/>
          </reference>
          <reference field="22" count="1" selected="0">
            <x v="0"/>
          </reference>
        </references>
      </pivotArea>
    </format>
    <format dxfId="5639">
      <pivotArea dataOnly="0" labelOnly="1" outline="0" fieldPosition="0">
        <references count="7">
          <reference field="0" count="1" selected="0">
            <x v="990"/>
          </reference>
          <reference field="2" count="1" selected="0">
            <x v="173"/>
          </reference>
          <reference field="3" count="1" selected="0">
            <x v="147"/>
          </reference>
          <reference field="4" count="1" selected="0">
            <x v="2"/>
          </reference>
          <reference field="7" count="1" selected="0">
            <x v="443"/>
          </reference>
          <reference field="8" count="1">
            <x v="116"/>
          </reference>
          <reference field="22" count="1" selected="0">
            <x v="0"/>
          </reference>
        </references>
      </pivotArea>
    </format>
    <format dxfId="5638">
      <pivotArea dataOnly="0" labelOnly="1" outline="0" fieldPosition="0">
        <references count="7">
          <reference field="0" count="1" selected="0">
            <x v="1244"/>
          </reference>
          <reference field="2" count="1" selected="0">
            <x v="174"/>
          </reference>
          <reference field="3" count="1" selected="0">
            <x v="408"/>
          </reference>
          <reference field="4" count="1" selected="0">
            <x v="2"/>
          </reference>
          <reference field="7" count="1" selected="0">
            <x v="391"/>
          </reference>
          <reference field="8" count="1">
            <x v="530"/>
          </reference>
          <reference field="22" count="1" selected="0">
            <x v="0"/>
          </reference>
        </references>
      </pivotArea>
    </format>
    <format dxfId="5637">
      <pivotArea dataOnly="0" labelOnly="1" outline="0" fieldPosition="0">
        <references count="7">
          <reference field="0" count="1" selected="0">
            <x v="1329"/>
          </reference>
          <reference field="2" count="1" selected="0">
            <x v="175"/>
          </reference>
          <reference field="3" count="1" selected="0">
            <x v="300"/>
          </reference>
          <reference field="4" count="1" selected="0">
            <x v="2"/>
          </reference>
          <reference field="7" count="1" selected="0">
            <x v="411"/>
          </reference>
          <reference field="8" count="1">
            <x v="89"/>
          </reference>
          <reference field="22" count="1" selected="0">
            <x v="0"/>
          </reference>
        </references>
      </pivotArea>
    </format>
    <format dxfId="5636">
      <pivotArea dataOnly="0" labelOnly="1" outline="0" fieldPosition="0">
        <references count="7">
          <reference field="0" count="1" selected="0">
            <x v="1459"/>
          </reference>
          <reference field="2" count="1" selected="0">
            <x v="180"/>
          </reference>
          <reference field="3" count="1" selected="0">
            <x v="231"/>
          </reference>
          <reference field="4" count="1" selected="0">
            <x v="2"/>
          </reference>
          <reference field="7" count="1" selected="0">
            <x v="419"/>
          </reference>
          <reference field="8" count="1">
            <x v="591"/>
          </reference>
          <reference field="22" count="1" selected="0">
            <x v="0"/>
          </reference>
        </references>
      </pivotArea>
    </format>
    <format dxfId="5635">
      <pivotArea dataOnly="0" labelOnly="1" outline="0" fieldPosition="0">
        <references count="7">
          <reference field="0" count="1" selected="0">
            <x v="1503"/>
          </reference>
          <reference field="2" count="1" selected="0">
            <x v="181"/>
          </reference>
          <reference field="3" count="1" selected="0">
            <x v="1132"/>
          </reference>
          <reference field="4" count="1" selected="0">
            <x v="2"/>
          </reference>
          <reference field="7" count="1" selected="0">
            <x v="493"/>
          </reference>
          <reference field="8" count="1">
            <x v="473"/>
          </reference>
          <reference field="22" count="1" selected="0">
            <x v="0"/>
          </reference>
        </references>
      </pivotArea>
    </format>
    <format dxfId="5634">
      <pivotArea dataOnly="0" labelOnly="1" outline="0" fieldPosition="0">
        <references count="7">
          <reference field="0" count="1" selected="0">
            <x v="1574"/>
          </reference>
          <reference field="2" count="1" selected="0">
            <x v="182"/>
          </reference>
          <reference field="3" count="1" selected="0">
            <x v="319"/>
          </reference>
          <reference field="4" count="1" selected="0">
            <x v="2"/>
          </reference>
          <reference field="7" count="1" selected="0">
            <x v="454"/>
          </reference>
          <reference field="8" count="1">
            <x v="155"/>
          </reference>
          <reference field="22" count="1" selected="0">
            <x v="0"/>
          </reference>
        </references>
      </pivotArea>
    </format>
    <format dxfId="5633">
      <pivotArea dataOnly="0" labelOnly="1" outline="0" fieldPosition="0">
        <references count="7">
          <reference field="0" count="1" selected="0">
            <x v="1408"/>
          </reference>
          <reference field="2" count="1" selected="0">
            <x v="275"/>
          </reference>
          <reference field="3" count="1" selected="0">
            <x v="339"/>
          </reference>
          <reference field="4" count="1" selected="0">
            <x v="2"/>
          </reference>
          <reference field="7" count="1" selected="0">
            <x v="401"/>
          </reference>
          <reference field="8" count="1">
            <x v="495"/>
          </reference>
          <reference field="22" count="1" selected="0">
            <x v="0"/>
          </reference>
        </references>
      </pivotArea>
    </format>
    <format dxfId="5632">
      <pivotArea dataOnly="0" labelOnly="1" outline="0" fieldPosition="0">
        <references count="7">
          <reference field="0" count="1" selected="0">
            <x v="1578"/>
          </reference>
          <reference field="2" count="1" selected="0">
            <x v="292"/>
          </reference>
          <reference field="3" count="1" selected="0">
            <x v="403"/>
          </reference>
          <reference field="4" count="1" selected="0">
            <x v="2"/>
          </reference>
          <reference field="7" count="1" selected="0">
            <x v="432"/>
          </reference>
          <reference field="8" count="1">
            <x v="604"/>
          </reference>
          <reference field="22" count="1" selected="0">
            <x v="0"/>
          </reference>
        </references>
      </pivotArea>
    </format>
    <format dxfId="5631">
      <pivotArea dataOnly="0" labelOnly="1" outline="0" fieldPosition="0">
        <references count="7">
          <reference field="0" count="1" selected="0">
            <x v="905"/>
          </reference>
          <reference field="2" count="1" selected="0">
            <x v="363"/>
          </reference>
          <reference field="3" count="1" selected="0">
            <x v="186"/>
          </reference>
          <reference field="4" count="1" selected="0">
            <x v="2"/>
          </reference>
          <reference field="7" count="1" selected="0">
            <x v="344"/>
          </reference>
          <reference field="8" count="1">
            <x v="98"/>
          </reference>
          <reference field="22" count="1" selected="0">
            <x v="0"/>
          </reference>
        </references>
      </pivotArea>
    </format>
    <format dxfId="5630">
      <pivotArea dataOnly="0" labelOnly="1" outline="0" fieldPosition="0">
        <references count="7">
          <reference field="0" count="1" selected="0">
            <x v="947"/>
          </reference>
          <reference field="2" count="1" selected="0">
            <x v="372"/>
          </reference>
          <reference field="3" count="1" selected="0">
            <x v="284"/>
          </reference>
          <reference field="4" count="1" selected="0">
            <x v="2"/>
          </reference>
          <reference field="7" count="1" selected="0">
            <x v="316"/>
          </reference>
          <reference field="8" count="1">
            <x v="549"/>
          </reference>
          <reference field="22" count="1" selected="0">
            <x v="0"/>
          </reference>
        </references>
      </pivotArea>
    </format>
    <format dxfId="5629">
      <pivotArea dataOnly="0" labelOnly="1" outline="0" fieldPosition="0">
        <references count="7">
          <reference field="0" count="1" selected="0">
            <x v="1232"/>
          </reference>
          <reference field="2" count="1" selected="0">
            <x v="377"/>
          </reference>
          <reference field="3" count="1" selected="0">
            <x v="229"/>
          </reference>
          <reference field="4" count="1" selected="0">
            <x v="2"/>
          </reference>
          <reference field="7" count="1" selected="0">
            <x v="365"/>
          </reference>
          <reference field="8" count="1">
            <x v="98"/>
          </reference>
          <reference field="22" count="1" selected="0">
            <x v="0"/>
          </reference>
        </references>
      </pivotArea>
    </format>
    <format dxfId="5628">
      <pivotArea dataOnly="0" labelOnly="1" outline="0" fieldPosition="0">
        <references count="7">
          <reference field="0" count="1" selected="0">
            <x v="1339"/>
          </reference>
          <reference field="2" count="1" selected="0">
            <x v="385"/>
          </reference>
          <reference field="3" count="1" selected="0">
            <x v="311"/>
          </reference>
          <reference field="4" count="1" selected="0">
            <x v="2"/>
          </reference>
          <reference field="7" count="1" selected="0">
            <x v="386"/>
          </reference>
          <reference field="8" count="1">
            <x v="529"/>
          </reference>
          <reference field="22" count="1" selected="0">
            <x v="0"/>
          </reference>
        </references>
      </pivotArea>
    </format>
    <format dxfId="5627">
      <pivotArea dataOnly="0" labelOnly="1" outline="0" fieldPosition="0">
        <references count="7">
          <reference field="0" count="1" selected="0">
            <x v="1536"/>
          </reference>
          <reference field="2" count="1" selected="0">
            <x v="388"/>
          </reference>
          <reference field="3" count="1" selected="0">
            <x v="424"/>
          </reference>
          <reference field="4" count="1" selected="0">
            <x v="2"/>
          </reference>
          <reference field="7" count="1" selected="0">
            <x v="433"/>
          </reference>
          <reference field="8" count="1">
            <x v="595"/>
          </reference>
          <reference field="22" count="1" selected="0">
            <x v="0"/>
          </reference>
        </references>
      </pivotArea>
    </format>
    <format dxfId="5626">
      <pivotArea dataOnly="0" labelOnly="1" outline="0" fieldPosition="0">
        <references count="7">
          <reference field="0" count="1" selected="0">
            <x v="1607"/>
          </reference>
          <reference field="2" count="1" selected="0">
            <x v="394"/>
          </reference>
          <reference field="3" count="1" selected="0">
            <x v="78"/>
          </reference>
          <reference field="4" count="1" selected="0">
            <x v="2"/>
          </reference>
          <reference field="7" count="1" selected="0">
            <x v="497"/>
          </reference>
          <reference field="8" count="1">
            <x v="475"/>
          </reference>
          <reference field="22" count="1" selected="0">
            <x v="0"/>
          </reference>
        </references>
      </pivotArea>
    </format>
    <format dxfId="5625">
      <pivotArea dataOnly="0" labelOnly="1" outline="0" fieldPosition="0">
        <references count="7">
          <reference field="0" count="1" selected="0">
            <x v="1603"/>
          </reference>
          <reference field="2" count="1" selected="0">
            <x v="395"/>
          </reference>
          <reference field="3" count="1" selected="0">
            <x v="226"/>
          </reference>
          <reference field="4" count="1" selected="0">
            <x v="2"/>
          </reference>
          <reference field="7" count="1" selected="0">
            <x v="500"/>
          </reference>
          <reference field="8" count="1">
            <x v="514"/>
          </reference>
          <reference field="22" count="1" selected="0">
            <x v="0"/>
          </reference>
        </references>
      </pivotArea>
    </format>
    <format dxfId="5624">
      <pivotArea dataOnly="0" labelOnly="1" outline="0" fieldPosition="0">
        <references count="7">
          <reference field="0" count="1" selected="0">
            <x v="1626"/>
          </reference>
          <reference field="2" count="1" selected="0">
            <x v="396"/>
          </reference>
          <reference field="3" count="1" selected="0">
            <x v="115"/>
          </reference>
          <reference field="4" count="1" selected="0">
            <x v="2"/>
          </reference>
          <reference field="7" count="1" selected="0">
            <x v="475"/>
          </reference>
          <reference field="8" count="1">
            <x v="92"/>
          </reference>
          <reference field="22" count="1" selected="0">
            <x v="0"/>
          </reference>
        </references>
      </pivotArea>
    </format>
    <format dxfId="5623">
      <pivotArea dataOnly="0" labelOnly="1" outline="0" fieldPosition="0">
        <references count="7">
          <reference field="0" count="1" selected="0">
            <x v="1321"/>
          </reference>
          <reference field="2" count="1" selected="0">
            <x v="398"/>
          </reference>
          <reference field="3" count="1" selected="0">
            <x v="343"/>
          </reference>
          <reference field="4" count="1" selected="0">
            <x v="2"/>
          </reference>
          <reference field="7" count="1" selected="0">
            <x v="449"/>
          </reference>
          <reference field="8" count="1">
            <x v="518"/>
          </reference>
          <reference field="22" count="1" selected="0">
            <x v="0"/>
          </reference>
        </references>
      </pivotArea>
    </format>
    <format dxfId="5622">
      <pivotArea dataOnly="0" labelOnly="1" outline="0" fieldPosition="0">
        <references count="7">
          <reference field="0" count="1" selected="0">
            <x v="1605"/>
          </reference>
          <reference field="2" count="1" selected="0">
            <x v="1065"/>
          </reference>
          <reference field="3" count="1" selected="0">
            <x v="1133"/>
          </reference>
          <reference field="4" count="1" selected="0">
            <x v="2"/>
          </reference>
          <reference field="7" count="1" selected="0">
            <x v="462"/>
          </reference>
          <reference field="8" count="1">
            <x v="468"/>
          </reference>
          <reference field="22" count="1" selected="0">
            <x v="0"/>
          </reference>
        </references>
      </pivotArea>
    </format>
    <format dxfId="5621">
      <pivotArea dataOnly="0" labelOnly="1" outline="0" fieldPosition="0">
        <references count="7">
          <reference field="0" count="1" selected="0">
            <x v="1613"/>
          </reference>
          <reference field="2" count="1" selected="0">
            <x v="1099"/>
          </reference>
          <reference field="3" count="1" selected="0">
            <x v="1211"/>
          </reference>
          <reference field="4" count="1" selected="0">
            <x v="2"/>
          </reference>
          <reference field="7" count="1" selected="0">
            <x v="518"/>
          </reference>
          <reference field="8" count="1">
            <x v="570"/>
          </reference>
          <reference field="22" count="1" selected="0">
            <x v="0"/>
          </reference>
        </references>
      </pivotArea>
    </format>
    <format dxfId="5620">
      <pivotArea dataOnly="0" labelOnly="1" outline="0" fieldPosition="0">
        <references count="7">
          <reference field="0" count="1" selected="0">
            <x v="1614"/>
          </reference>
          <reference field="2" count="1" selected="0">
            <x v="1117"/>
          </reference>
          <reference field="3" count="1" selected="0">
            <x v="105"/>
          </reference>
          <reference field="4" count="1" selected="0">
            <x v="2"/>
          </reference>
          <reference field="7" count="1" selected="0">
            <x v="524"/>
          </reference>
          <reference field="8" count="1">
            <x v="130"/>
          </reference>
          <reference field="22" count="1" selected="0">
            <x v="0"/>
          </reference>
        </references>
      </pivotArea>
    </format>
    <format dxfId="5619">
      <pivotArea dataOnly="0" labelOnly="1" outline="0" fieldPosition="0">
        <references count="7">
          <reference field="0" count="1" selected="0">
            <x v="1767"/>
          </reference>
          <reference field="2" count="1" selected="0">
            <x v="1120"/>
          </reference>
          <reference field="3" count="1" selected="0">
            <x v="1236"/>
          </reference>
          <reference field="4" count="1" selected="0">
            <x v="2"/>
          </reference>
          <reference field="7" count="1" selected="0">
            <x v="538"/>
          </reference>
          <reference field="8" count="1">
            <x v="589"/>
          </reference>
          <reference field="22" count="1" selected="0">
            <x v="0"/>
          </reference>
        </references>
      </pivotArea>
    </format>
    <format dxfId="5618">
      <pivotArea dataOnly="0" labelOnly="1" outline="0" fieldPosition="0">
        <references count="7">
          <reference field="0" count="1" selected="0">
            <x v="1783"/>
          </reference>
          <reference field="2" count="1" selected="0">
            <x v="1133"/>
          </reference>
          <reference field="3" count="1" selected="0">
            <x v="1258"/>
          </reference>
          <reference field="4" count="1" selected="0">
            <x v="2"/>
          </reference>
          <reference field="7" count="1" selected="0">
            <x v="499"/>
          </reference>
          <reference field="8" count="1">
            <x v="547"/>
          </reference>
          <reference field="22" count="1" selected="0">
            <x v="0"/>
          </reference>
        </references>
      </pivotArea>
    </format>
    <format dxfId="5617">
      <pivotArea dataOnly="0" labelOnly="1" outline="0" fieldPosition="0">
        <references count="7">
          <reference field="0" count="1" selected="0">
            <x v="1784"/>
          </reference>
          <reference field="2" count="1" selected="0">
            <x v="1135"/>
          </reference>
          <reference field="3" count="1" selected="0">
            <x v="1259"/>
          </reference>
          <reference field="4" count="1" selected="0">
            <x v="2"/>
          </reference>
          <reference field="7" count="1" selected="0">
            <x v="520"/>
          </reference>
          <reference field="8" count="1">
            <x v="586"/>
          </reference>
          <reference field="22" count="1" selected="0">
            <x v="0"/>
          </reference>
        </references>
      </pivotArea>
    </format>
    <format dxfId="5616">
      <pivotArea dataOnly="0" labelOnly="1" outline="0" fieldPosition="0">
        <references count="7">
          <reference field="0" count="1" selected="0">
            <x v="1575"/>
          </reference>
          <reference field="2" count="1" selected="0">
            <x v="1140"/>
          </reference>
          <reference field="3" count="1" selected="0">
            <x v="384"/>
          </reference>
          <reference field="4" count="1" selected="0">
            <x v="2"/>
          </reference>
          <reference field="7" count="1" selected="0">
            <x v="542"/>
          </reference>
          <reference field="8" count="1">
            <x v="579"/>
          </reference>
          <reference field="22" count="1" selected="0">
            <x v="0"/>
          </reference>
        </references>
      </pivotArea>
    </format>
    <format dxfId="5615">
      <pivotArea dataOnly="0" labelOnly="1" outline="0" fieldPosition="0">
        <references count="7">
          <reference field="0" count="1" selected="0">
            <x v="1832"/>
          </reference>
          <reference field="2" count="1" selected="0">
            <x v="1163"/>
          </reference>
          <reference field="3" count="1" selected="0">
            <x v="1313"/>
          </reference>
          <reference field="4" count="1" selected="0">
            <x v="2"/>
          </reference>
          <reference field="7" count="1" selected="0">
            <x v="457"/>
          </reference>
          <reference field="8" count="1">
            <x v="535"/>
          </reference>
          <reference field="22" count="1" selected="0">
            <x v="0"/>
          </reference>
        </references>
      </pivotArea>
    </format>
    <format dxfId="5614">
      <pivotArea dataOnly="0" labelOnly="1" outline="0" fieldPosition="0">
        <references count="7">
          <reference field="0" count="1" selected="0">
            <x v="724"/>
          </reference>
          <reference field="2" count="1" selected="0">
            <x v="234"/>
          </reference>
          <reference field="3" count="1" selected="0">
            <x v="3"/>
          </reference>
          <reference field="4" count="1" selected="0">
            <x v="3"/>
          </reference>
          <reference field="7" count="1" selected="0">
            <x v="376"/>
          </reference>
          <reference field="8" count="1">
            <x v="534"/>
          </reference>
          <reference field="22" count="1" selected="0">
            <x v="0"/>
          </reference>
        </references>
      </pivotArea>
    </format>
    <format dxfId="5613">
      <pivotArea dataOnly="0" labelOnly="1" outline="0" fieldPosition="0">
        <references count="7">
          <reference field="0" count="1" selected="0">
            <x v="1173"/>
          </reference>
          <reference field="2" count="1" selected="0">
            <x v="236"/>
          </reference>
          <reference field="3" count="1" selected="0">
            <x v="241"/>
          </reference>
          <reference field="4" count="1" selected="0">
            <x v="3"/>
          </reference>
          <reference field="7" count="1" selected="0">
            <x v="385"/>
          </reference>
          <reference field="8" count="1">
            <x v="104"/>
          </reference>
          <reference field="22" count="1" selected="0">
            <x v="0"/>
          </reference>
        </references>
      </pivotArea>
    </format>
    <format dxfId="5612">
      <pivotArea dataOnly="0" labelOnly="1" outline="0" fieldPosition="0">
        <references count="7">
          <reference field="0" count="1" selected="0">
            <x v="1180"/>
          </reference>
          <reference field="2" count="1" selected="0">
            <x v="237"/>
          </reference>
          <reference field="3" count="1" selected="0">
            <x v="264"/>
          </reference>
          <reference field="4" count="1" selected="0">
            <x v="3"/>
          </reference>
          <reference field="7" count="1" selected="0">
            <x v="394"/>
          </reference>
          <reference field="8" count="1">
            <x v="114"/>
          </reference>
          <reference field="22" count="1" selected="0">
            <x v="0"/>
          </reference>
        </references>
      </pivotArea>
    </format>
    <format dxfId="5611">
      <pivotArea dataOnly="0" labelOnly="1" outline="0" fieldPosition="0">
        <references count="7">
          <reference field="0" count="1" selected="0">
            <x v="1181"/>
          </reference>
          <reference field="2" count="1" selected="0">
            <x v="238"/>
          </reference>
          <reference field="3" count="1" selected="0">
            <x v="280"/>
          </reference>
          <reference field="4" count="1" selected="0">
            <x v="3"/>
          </reference>
          <reference field="7" count="1" selected="0">
            <x v="428"/>
          </reference>
          <reference field="8" count="1">
            <x v="103"/>
          </reference>
          <reference field="22" count="1" selected="0">
            <x v="0"/>
          </reference>
        </references>
      </pivotArea>
    </format>
    <format dxfId="5610">
      <pivotArea dataOnly="0" labelOnly="1" outline="0" fieldPosition="0">
        <references count="7">
          <reference field="0" count="1" selected="0">
            <x v="1182"/>
          </reference>
          <reference field="2" count="1" selected="0">
            <x v="239"/>
          </reference>
          <reference field="3" count="1" selected="0">
            <x v="274"/>
          </reference>
          <reference field="4" count="1" selected="0">
            <x v="3"/>
          </reference>
          <reference field="7" count="1" selected="0">
            <x v="450"/>
          </reference>
          <reference field="8" count="1">
            <x v="122"/>
          </reference>
          <reference field="22" count="1" selected="0">
            <x v="0"/>
          </reference>
        </references>
      </pivotArea>
    </format>
    <format dxfId="5609">
      <pivotArea dataOnly="0" labelOnly="1" outline="0" fieldPosition="0">
        <references count="7">
          <reference field="0" count="1" selected="0">
            <x v="1183"/>
          </reference>
          <reference field="2" count="1" selected="0">
            <x v="240"/>
          </reference>
          <reference field="3" count="1" selected="0">
            <x v="236"/>
          </reference>
          <reference field="4" count="1" selected="0">
            <x v="3"/>
          </reference>
          <reference field="7" count="1" selected="0">
            <x v="400"/>
          </reference>
          <reference field="8" count="1">
            <x v="618"/>
          </reference>
          <reference field="22" count="1" selected="0">
            <x v="0"/>
          </reference>
        </references>
      </pivotArea>
    </format>
    <format dxfId="5608">
      <pivotArea dataOnly="0" labelOnly="1" outline="0" fieldPosition="0">
        <references count="7">
          <reference field="0" count="1" selected="0">
            <x v="1377"/>
          </reference>
          <reference field="2" count="1" selected="0">
            <x v="241"/>
          </reference>
          <reference field="3" count="1" selected="0">
            <x v="457"/>
          </reference>
          <reference field="4" count="1" selected="0">
            <x v="3"/>
          </reference>
          <reference field="7" count="1" selected="0">
            <x v="531"/>
          </reference>
          <reference field="8" count="1">
            <x v="581"/>
          </reference>
          <reference field="22" count="1" selected="0">
            <x v="0"/>
          </reference>
        </references>
      </pivotArea>
    </format>
    <format dxfId="5607">
      <pivotArea dataOnly="0" labelOnly="1" outline="0" fieldPosition="0">
        <references count="7">
          <reference field="0" count="1" selected="0">
            <x v="1378"/>
          </reference>
          <reference field="2" count="1" selected="0">
            <x v="242"/>
          </reference>
          <reference field="3" count="1" selected="0">
            <x v="293"/>
          </reference>
          <reference field="4" count="1" selected="0">
            <x v="3"/>
          </reference>
          <reference field="7" count="1" selected="0">
            <x v="468"/>
          </reference>
          <reference field="8" count="1">
            <x v="145"/>
          </reference>
          <reference field="22" count="1" selected="0">
            <x v="0"/>
          </reference>
        </references>
      </pivotArea>
    </format>
    <format dxfId="5606">
      <pivotArea dataOnly="0" labelOnly="1" outline="0" fieldPosition="0">
        <references count="7">
          <reference field="0" count="1" selected="0">
            <x v="1428"/>
          </reference>
          <reference field="2" count="1" selected="0">
            <x v="243"/>
          </reference>
          <reference field="3" count="1" selected="0">
            <x v="1208"/>
          </reference>
          <reference field="4" count="1" selected="0">
            <x v="3"/>
          </reference>
          <reference field="7" count="1" selected="0">
            <x v="515"/>
          </reference>
          <reference field="8" count="1">
            <x v="560"/>
          </reference>
          <reference field="22" count="1" selected="0">
            <x v="0"/>
          </reference>
        </references>
      </pivotArea>
    </format>
    <format dxfId="5605">
      <pivotArea dataOnly="0" labelOnly="1" outline="0" fieldPosition="0">
        <references count="7">
          <reference field="0" count="1" selected="0">
            <x v="1430"/>
          </reference>
          <reference field="2" count="1" selected="0">
            <x v="244"/>
          </reference>
          <reference field="3" count="1" selected="0">
            <x v="239"/>
          </reference>
          <reference field="4" count="1" selected="0">
            <x v="3"/>
          </reference>
          <reference field="7" count="1" selected="0">
            <x v="439"/>
          </reference>
          <reference field="8" count="1">
            <x v="113"/>
          </reference>
          <reference field="22" count="1" selected="0">
            <x v="0"/>
          </reference>
        </references>
      </pivotArea>
    </format>
    <format dxfId="5604">
      <pivotArea dataOnly="0" labelOnly="1" outline="0" fieldPosition="0">
        <references count="7">
          <reference field="0" count="1" selected="0">
            <x v="1457"/>
          </reference>
          <reference field="2" count="1" selected="0">
            <x v="245"/>
          </reference>
          <reference field="3" count="1" selected="0">
            <x v="247"/>
          </reference>
          <reference field="4" count="1" selected="0">
            <x v="3"/>
          </reference>
          <reference field="7" count="1" selected="0">
            <x v="555"/>
          </reference>
          <reference field="8" count="1">
            <x v="510"/>
          </reference>
          <reference field="22" count="1" selected="0">
            <x v="0"/>
          </reference>
        </references>
      </pivotArea>
    </format>
    <format dxfId="5603">
      <pivotArea dataOnly="0" labelOnly="1" outline="0" fieldPosition="0">
        <references count="7">
          <reference field="0" count="1" selected="0">
            <x v="603"/>
          </reference>
          <reference field="2" count="1" selected="0">
            <x v="289"/>
          </reference>
          <reference field="3" count="1" selected="0">
            <x v="199"/>
          </reference>
          <reference field="4" count="1" selected="0">
            <x v="3"/>
          </reference>
          <reference field="7" count="1" selected="0">
            <x v="209"/>
          </reference>
          <reference field="8" count="1">
            <x v="129"/>
          </reference>
          <reference field="22" count="1" selected="0">
            <x v="0"/>
          </reference>
        </references>
      </pivotArea>
    </format>
    <format dxfId="5602">
      <pivotArea dataOnly="0" labelOnly="1" outline="0" fieldPosition="0">
        <references count="7">
          <reference field="0" count="1" selected="0">
            <x v="1484"/>
          </reference>
          <reference field="2" count="1" selected="0">
            <x v="1"/>
          </reference>
          <reference field="3" count="1" selected="0">
            <x v="252"/>
          </reference>
          <reference field="4" count="1" selected="0">
            <x v="4"/>
          </reference>
          <reference field="7" count="1" selected="0">
            <x v="413"/>
          </reference>
          <reference field="8" count="1">
            <x v="480"/>
          </reference>
          <reference field="22" count="1" selected="0">
            <x v="0"/>
          </reference>
        </references>
      </pivotArea>
    </format>
    <format dxfId="5601">
      <pivotArea dataOnly="0" labelOnly="1" outline="0" fieldPosition="0">
        <references count="7">
          <reference field="0" count="1" selected="0">
            <x v="1126"/>
          </reference>
          <reference field="2" count="1" selected="0">
            <x v="272"/>
          </reference>
          <reference field="3" count="1" selected="0">
            <x v="320"/>
          </reference>
          <reference field="4" count="1" selected="0">
            <x v="4"/>
          </reference>
          <reference field="7" count="1" selected="0">
            <x v="371"/>
          </reference>
          <reference field="8" count="1">
            <x v="479"/>
          </reference>
          <reference field="22" count="1" selected="0">
            <x v="0"/>
          </reference>
        </references>
      </pivotArea>
    </format>
    <format dxfId="5600">
      <pivotArea dataOnly="0" labelOnly="1" outline="0" fieldPosition="0">
        <references count="7">
          <reference field="0" count="1" selected="0">
            <x v="1184"/>
          </reference>
          <reference field="2" count="1" selected="0">
            <x v="273"/>
          </reference>
          <reference field="3" count="1" selected="0">
            <x v="116"/>
          </reference>
          <reference field="4" count="1" selected="0">
            <x v="4"/>
          </reference>
          <reference field="7" count="1" selected="0">
            <x v="406"/>
          </reference>
          <reference field="8" count="1">
            <x v="575"/>
          </reference>
          <reference field="22" count="1" selected="0">
            <x v="0"/>
          </reference>
        </references>
      </pivotArea>
    </format>
    <format dxfId="5599">
      <pivotArea dataOnly="0" labelOnly="1" outline="0" fieldPosition="0">
        <references count="7">
          <reference field="0" count="1" selected="0">
            <x v="1279"/>
          </reference>
          <reference field="2" count="1" selected="0">
            <x v="275"/>
          </reference>
          <reference field="3" count="1" selected="0">
            <x v="339"/>
          </reference>
          <reference field="4" count="1" selected="0">
            <x v="4"/>
          </reference>
          <reference field="7" count="1" selected="0">
            <x v="401"/>
          </reference>
          <reference field="8" count="1">
            <x v="495"/>
          </reference>
          <reference field="22" count="1" selected="0">
            <x v="0"/>
          </reference>
        </references>
      </pivotArea>
    </format>
    <format dxfId="5598">
      <pivotArea dataOnly="0" labelOnly="1" outline="0" fieldPosition="0">
        <references count="7">
          <reference field="0" count="1" selected="0">
            <x v="1779"/>
          </reference>
          <reference field="2" count="1" selected="0">
            <x v="276"/>
          </reference>
          <reference field="3" count="1" selected="0">
            <x v="255"/>
          </reference>
          <reference field="4" count="1" selected="0">
            <x v="4"/>
          </reference>
          <reference field="7" count="1" selected="0">
            <x v="442"/>
          </reference>
          <reference field="8" count="1">
            <x v="487"/>
          </reference>
          <reference field="22" count="1" selected="0">
            <x v="0"/>
          </reference>
        </references>
      </pivotArea>
    </format>
    <format dxfId="5597">
      <pivotArea dataOnly="0" labelOnly="1" outline="0" fieldPosition="0">
        <references count="7">
          <reference field="0" count="1" selected="0">
            <x v="1436"/>
          </reference>
          <reference field="2" count="1" selected="0">
            <x v="1154"/>
          </reference>
          <reference field="3" count="1" selected="0">
            <x v="1282"/>
          </reference>
          <reference field="4" count="1" selected="0">
            <x v="4"/>
          </reference>
          <reference field="7" count="1" selected="0">
            <x v="456"/>
          </reference>
          <reference field="8" count="1">
            <x v="519"/>
          </reference>
          <reference field="22" count="1" selected="0">
            <x v="0"/>
          </reference>
        </references>
      </pivotArea>
    </format>
    <format dxfId="5596">
      <pivotArea dataOnly="0" labelOnly="1" outline="0" fieldPosition="0">
        <references count="7">
          <reference field="0" count="1" selected="0">
            <x v="1486"/>
          </reference>
          <reference field="2" count="1" selected="0">
            <x v="150"/>
          </reference>
          <reference field="3" count="1" selected="0">
            <x v="1302"/>
          </reference>
          <reference field="4" count="1" selected="0">
            <x v="5"/>
          </reference>
          <reference field="7" count="1" selected="0">
            <x v="532"/>
          </reference>
          <reference field="8" count="1">
            <x v="537"/>
          </reference>
          <reference field="22" count="1" selected="0">
            <x v="0"/>
          </reference>
        </references>
      </pivotArea>
    </format>
    <format dxfId="5595">
      <pivotArea dataOnly="0" labelOnly="1" outline="0" fieldPosition="0">
        <references count="7">
          <reference field="0" count="1" selected="0">
            <x v="1345"/>
          </reference>
          <reference field="2" count="1" selected="0">
            <x v="164"/>
          </reference>
          <reference field="3" count="1" selected="0">
            <x v="215"/>
          </reference>
          <reference field="4" count="1" selected="0">
            <x v="5"/>
          </reference>
          <reference field="7" count="1" selected="0">
            <x v="498"/>
          </reference>
          <reference field="8" count="1">
            <x v="140"/>
          </reference>
          <reference field="22" count="1" selected="0">
            <x v="0"/>
          </reference>
        </references>
      </pivotArea>
    </format>
    <format dxfId="5594">
      <pivotArea dataOnly="0" labelOnly="1" outline="0" fieldPosition="0">
        <references count="7">
          <reference field="0" count="1" selected="0">
            <x v="970"/>
          </reference>
          <reference field="2" count="1" selected="0">
            <x v="304"/>
          </reference>
          <reference field="3" count="1" selected="0">
            <x v="309"/>
          </reference>
          <reference field="4" count="1" selected="0">
            <x v="5"/>
          </reference>
          <reference field="7" count="1" selected="0">
            <x v="355"/>
          </reference>
          <reference field="8" count="1">
            <x v="543"/>
          </reference>
          <reference field="22" count="1" selected="0">
            <x v="0"/>
          </reference>
        </references>
      </pivotArea>
    </format>
    <format dxfId="5593">
      <pivotArea dataOnly="0" labelOnly="1" outline="0" fieldPosition="0">
        <references count="7">
          <reference field="0" count="1" selected="0">
            <x v="1431"/>
          </reference>
          <reference field="2" count="1" selected="0">
            <x v="306"/>
          </reference>
          <reference field="3" count="1" selected="0">
            <x v="1177"/>
          </reference>
          <reference field="4" count="1" selected="0">
            <x v="5"/>
          </reference>
          <reference field="7" count="1" selected="0">
            <x v="407"/>
          </reference>
          <reference field="8" count="1">
            <x v="85"/>
          </reference>
          <reference field="22" count="1" selected="0">
            <x v="0"/>
          </reference>
        </references>
      </pivotArea>
    </format>
    <format dxfId="5592">
      <pivotArea dataOnly="0" labelOnly="1" outline="0" fieldPosition="0">
        <references count="7">
          <reference field="0" count="1" selected="0">
            <x v="1117"/>
          </reference>
          <reference field="2" count="1" selected="0">
            <x v="307"/>
          </reference>
          <reference field="3" count="1" selected="0">
            <x v="37"/>
          </reference>
          <reference field="4" count="1" selected="0">
            <x v="5"/>
          </reference>
          <reference field="7" count="1" selected="0">
            <x v="430"/>
          </reference>
          <reference field="8" count="1">
            <x v="106"/>
          </reference>
          <reference field="22" count="1" selected="0">
            <x v="0"/>
          </reference>
        </references>
      </pivotArea>
    </format>
    <format dxfId="5591">
      <pivotArea dataOnly="0" labelOnly="1" outline="0" fieldPosition="0">
        <references count="7">
          <reference field="0" count="1" selected="0">
            <x v="1243"/>
          </reference>
          <reference field="2" count="1" selected="0">
            <x v="308"/>
          </reference>
          <reference field="3" count="1" selected="0">
            <x v="1314"/>
          </reference>
          <reference field="4" count="1" selected="0">
            <x v="5"/>
          </reference>
          <reference field="7" count="1" selected="0">
            <x v="431"/>
          </reference>
          <reference field="8" count="1">
            <x v="107"/>
          </reference>
          <reference field="22" count="1" selected="0">
            <x v="0"/>
          </reference>
        </references>
      </pivotArea>
    </format>
    <format dxfId="5590">
      <pivotArea dataOnly="0" labelOnly="1" outline="0" fieldPosition="0">
        <references count="7">
          <reference field="0" count="1" selected="0">
            <x v="477"/>
          </reference>
          <reference field="2" count="1" selected="0">
            <x v="309"/>
          </reference>
          <reference field="3" count="1" selected="0">
            <x v="118"/>
          </reference>
          <reference field="4" count="1" selected="0">
            <x v="5"/>
          </reference>
          <reference field="7" count="1" selected="0">
            <x v="471"/>
          </reference>
          <reference field="8" count="1">
            <x v="131"/>
          </reference>
          <reference field="22" count="1" selected="0">
            <x v="0"/>
          </reference>
        </references>
      </pivotArea>
    </format>
    <format dxfId="5589">
      <pivotArea dataOnly="0" labelOnly="1" outline="0" fieldPosition="0">
        <references count="7">
          <reference field="0" count="1" selected="0">
            <x v="1330"/>
          </reference>
          <reference field="2" count="1" selected="0">
            <x v="353"/>
          </reference>
          <reference field="3" count="1" selected="0">
            <x v="267"/>
          </reference>
          <reference field="4" count="1" selected="0">
            <x v="5"/>
          </reference>
          <reference field="7" count="1" selected="0">
            <x v="397"/>
          </reference>
          <reference field="8" count="1">
            <x v="119"/>
          </reference>
          <reference field="22" count="1" selected="0">
            <x v="0"/>
          </reference>
        </references>
      </pivotArea>
    </format>
    <format dxfId="5588">
      <pivotArea dataOnly="0" labelOnly="1" outline="0" fieldPosition="0">
        <references count="7">
          <reference field="0" count="1" selected="0">
            <x v="1267"/>
          </reference>
          <reference field="2" count="1" selected="0">
            <x v="379"/>
          </reference>
          <reference field="3" count="1" selected="0">
            <x v="278"/>
          </reference>
          <reference field="4" count="1" selected="0">
            <x v="5"/>
          </reference>
          <reference field="7" count="1" selected="0">
            <x v="365"/>
          </reference>
          <reference field="8" count="1">
            <x v="118"/>
          </reference>
          <reference field="22" count="1" selected="0">
            <x v="0"/>
          </reference>
        </references>
      </pivotArea>
    </format>
    <format dxfId="5587">
      <pivotArea dataOnly="0" labelOnly="1" outline="0" fieldPosition="0">
        <references count="7">
          <reference field="0" count="1" selected="0">
            <x v="1402"/>
          </reference>
          <reference field="2" count="1" selected="0">
            <x v="379"/>
          </reference>
          <reference field="3" count="1" selected="0">
            <x v="278"/>
          </reference>
          <reference field="4" count="1" selected="0">
            <x v="5"/>
          </reference>
          <reference field="7" count="1" selected="0">
            <x v="368"/>
          </reference>
          <reference field="8" count="1">
            <x v="509"/>
          </reference>
          <reference field="22" count="1" selected="0">
            <x v="0"/>
          </reference>
        </references>
      </pivotArea>
    </format>
    <format dxfId="5586">
      <pivotArea dataOnly="0" labelOnly="1" outline="0" fieldPosition="0">
        <references count="7">
          <reference field="0" count="1" selected="0">
            <x v="1351"/>
          </reference>
          <reference field="2" count="1" selected="0">
            <x v="380"/>
          </reference>
          <reference field="3" count="1" selected="0">
            <x v="94"/>
          </reference>
          <reference field="4" count="1" selected="0">
            <x v="5"/>
          </reference>
          <reference field="7" count="1" selected="0">
            <x v="387"/>
          </reference>
          <reference field="8" count="1">
            <x v="137"/>
          </reference>
          <reference field="22" count="1" selected="0">
            <x v="0"/>
          </reference>
        </references>
      </pivotArea>
    </format>
    <format dxfId="5585">
      <pivotArea dataOnly="0" labelOnly="1" outline="0" fieldPosition="0">
        <references count="7">
          <reference field="0" count="1" selected="0">
            <x v="1608"/>
          </reference>
          <reference field="2" count="1" selected="0">
            <x v="386"/>
          </reference>
          <reference field="3" count="1" selected="0">
            <x v="38"/>
          </reference>
          <reference field="4" count="1" selected="0">
            <x v="5"/>
          </reference>
          <reference field="7" count="1" selected="0">
            <x v="439"/>
          </reference>
          <reference field="8" count="1">
            <x v="140"/>
          </reference>
          <reference field="22" count="1" selected="0">
            <x v="0"/>
          </reference>
        </references>
      </pivotArea>
    </format>
    <format dxfId="5584">
      <pivotArea dataOnly="0" labelOnly="1" outline="0" fieldPosition="0">
        <references count="7">
          <reference field="0" count="1" selected="0">
            <x v="1573"/>
          </reference>
          <reference field="2" count="1" selected="0">
            <x v="387"/>
          </reference>
          <reference field="3" count="1" selected="0">
            <x v="356"/>
          </reference>
          <reference field="4" count="1" selected="0">
            <x v="5"/>
          </reference>
          <reference field="7" count="1" selected="0">
            <x v="450"/>
          </reference>
          <reference field="8" count="1">
            <x v="154"/>
          </reference>
          <reference field="22" count="1" selected="0">
            <x v="0"/>
          </reference>
        </references>
      </pivotArea>
    </format>
    <format dxfId="5583">
      <pivotArea dataOnly="0" labelOnly="1" outline="0" fieldPosition="0">
        <references count="7">
          <reference field="0" count="1" selected="0">
            <x v="1630"/>
          </reference>
          <reference field="2" count="1" selected="0">
            <x v="389"/>
          </reference>
          <reference field="3" count="1" selected="0">
            <x v="338"/>
          </reference>
          <reference field="4" count="1" selected="0">
            <x v="5"/>
          </reference>
          <reference field="7" count="1" selected="0">
            <x v="479"/>
          </reference>
          <reference field="8" count="1">
            <x v="98"/>
          </reference>
          <reference field="22" count="1" selected="0">
            <x v="0"/>
          </reference>
        </references>
      </pivotArea>
    </format>
    <format dxfId="5582">
      <pivotArea dataOnly="0" labelOnly="1" outline="0" fieldPosition="0">
        <references count="7">
          <reference field="0" count="1" selected="0">
            <x v="1640"/>
          </reference>
          <reference field="2" count="1" selected="0">
            <x v="497"/>
          </reference>
          <reference field="3" count="1" selected="0">
            <x v="277"/>
          </reference>
          <reference field="4" count="1" selected="0">
            <x v="5"/>
          </reference>
          <reference field="7" count="1" selected="0">
            <x v="506"/>
          </reference>
          <reference field="8" count="1">
            <x v="478"/>
          </reference>
          <reference field="22" count="1" selected="0">
            <x v="0"/>
          </reference>
        </references>
      </pivotArea>
    </format>
    <format dxfId="5581">
      <pivotArea dataOnly="0" labelOnly="1" outline="0" fieldPosition="0">
        <references count="7">
          <reference field="0" count="1" selected="0">
            <x v="1757"/>
          </reference>
          <reference field="2" count="1" selected="0">
            <x v="1114"/>
          </reference>
          <reference field="3" count="1" selected="0">
            <x v="1229"/>
          </reference>
          <reference field="4" count="1" selected="0">
            <x v="5"/>
          </reference>
          <reference field="7" count="1" selected="0">
            <x v="519"/>
          </reference>
          <reference field="8" count="1">
            <x v="505"/>
          </reference>
          <reference field="22" count="1" selected="0">
            <x v="0"/>
          </reference>
        </references>
      </pivotArea>
    </format>
    <format dxfId="5580">
      <pivotArea dataOnly="0" labelOnly="1" outline="0" fieldPosition="0">
        <references count="7">
          <reference field="0" count="1" selected="0">
            <x v="1758"/>
          </reference>
          <reference field="2" count="1" selected="0">
            <x v="1115"/>
          </reference>
          <reference field="3" count="1" selected="0">
            <x v="1230"/>
          </reference>
          <reference field="4" count="1" selected="0">
            <x v="5"/>
          </reference>
          <reference field="7" count="1" selected="0">
            <x v="551"/>
          </reference>
          <reference field="8" count="1">
            <x v="607"/>
          </reference>
          <reference field="22" count="1" selected="0">
            <x v="0"/>
          </reference>
        </references>
      </pivotArea>
    </format>
    <format dxfId="5579">
      <pivotArea dataOnly="0" labelOnly="1" outline="0" fieldPosition="0">
        <references count="7">
          <reference field="0" count="1" selected="0">
            <x v="1771"/>
          </reference>
          <reference field="2" count="1" selected="0">
            <x v="1126"/>
          </reference>
          <reference field="3" count="1" selected="0">
            <x v="1248"/>
          </reference>
          <reference field="4" count="1" selected="0">
            <x v="5"/>
          </reference>
          <reference field="7" count="1" selected="0">
            <x v="446"/>
          </reference>
          <reference field="8" count="1">
            <x v="119"/>
          </reference>
          <reference field="22" count="1" selected="0">
            <x v="0"/>
          </reference>
        </references>
      </pivotArea>
    </format>
    <format dxfId="5578">
      <pivotArea dataOnly="0" labelOnly="1" outline="0" fieldPosition="0">
        <references count="7">
          <reference field="0" count="1" selected="0">
            <x v="1777"/>
          </reference>
          <reference field="2" count="1" selected="0">
            <x v="1128"/>
          </reference>
          <reference field="3" count="1" selected="0">
            <x v="1167"/>
          </reference>
          <reference field="4" count="1" selected="0">
            <x v="5"/>
          </reference>
          <reference field="7" count="1" selected="0">
            <x v="403"/>
          </reference>
          <reference field="8" count="1">
            <x v="516"/>
          </reference>
          <reference field="22" count="1" selected="0">
            <x v="0"/>
          </reference>
        </references>
      </pivotArea>
    </format>
    <format dxfId="5577">
      <pivotArea dataOnly="0" labelOnly="1" outline="0" fieldPosition="0">
        <references count="7">
          <reference field="0" count="1" selected="0">
            <x v="1245"/>
          </reference>
          <reference field="2" count="1" selected="0">
            <x v="1153"/>
          </reference>
          <reference field="3" count="1" selected="0">
            <x v="1281"/>
          </reference>
          <reference field="4" count="1" selected="0">
            <x v="5"/>
          </reference>
          <reference field="7" count="1" selected="0">
            <x v="408"/>
          </reference>
          <reference field="8" count="1">
            <x v="502"/>
          </reference>
          <reference field="22" count="1" selected="0">
            <x v="0"/>
          </reference>
        </references>
      </pivotArea>
    </format>
    <format dxfId="5576">
      <pivotArea dataOnly="0" labelOnly="1" outline="0" fieldPosition="0">
        <references count="7">
          <reference field="0" count="1" selected="0">
            <x v="1817"/>
          </reference>
          <reference field="2" count="1" selected="0">
            <x v="1155"/>
          </reference>
          <reference field="3" count="1" selected="0">
            <x v="1285"/>
          </reference>
          <reference field="4" count="1" selected="0">
            <x v="5"/>
          </reference>
          <reference field="7" count="1" selected="0">
            <x v="506"/>
          </reference>
          <reference field="8" count="1">
            <x v="478"/>
          </reference>
          <reference field="22" count="1" selected="0">
            <x v="0"/>
          </reference>
        </references>
      </pivotArea>
    </format>
    <format dxfId="5575">
      <pivotArea dataOnly="0" labelOnly="1" outline="0" fieldPosition="0">
        <references count="7">
          <reference field="0" count="1" selected="0">
            <x v="1312"/>
          </reference>
          <reference field="2" count="1" selected="0">
            <x v="305"/>
          </reference>
          <reference field="3" count="1" selected="0">
            <x v="139"/>
          </reference>
          <reference field="4" count="1" selected="0">
            <x v="6"/>
          </reference>
          <reference field="7" count="1" selected="0">
            <x v="380"/>
          </reference>
          <reference field="8" count="1">
            <x v="590"/>
          </reference>
          <reference field="22" count="1" selected="0">
            <x v="0"/>
          </reference>
        </references>
      </pivotArea>
    </format>
    <format dxfId="5574">
      <pivotArea dataOnly="0" labelOnly="1" outline="0" fieldPosition="0">
        <references count="7">
          <reference field="0" count="1" selected="0">
            <x v="562"/>
          </reference>
          <reference field="2" count="1" selected="0">
            <x v="354"/>
          </reference>
          <reference field="3" count="1" selected="0">
            <x v="129"/>
          </reference>
          <reference field="4" count="1" selected="0">
            <x v="6"/>
          </reference>
          <reference field="7" count="1" selected="0">
            <x v="505"/>
          </reference>
          <reference field="8" count="1">
            <x v="481"/>
          </reference>
          <reference field="22" count="1" selected="0">
            <x v="0"/>
          </reference>
        </references>
      </pivotArea>
    </format>
    <format dxfId="5573">
      <pivotArea dataOnly="0" labelOnly="1" outline="0" fieldPosition="0">
        <references count="7">
          <reference field="0" count="1" selected="0">
            <x v="1356"/>
          </reference>
          <reference field="2" count="1" selected="0">
            <x v="390"/>
          </reference>
          <reference field="3" count="1" selected="0">
            <x v="5"/>
          </reference>
          <reference field="4" count="1" selected="0">
            <x v="6"/>
          </reference>
          <reference field="7" count="1" selected="0">
            <x v="481"/>
          </reference>
          <reference field="8" count="1">
            <x v="133"/>
          </reference>
          <reference field="22" count="1" selected="0">
            <x v="0"/>
          </reference>
        </references>
      </pivotArea>
    </format>
    <format dxfId="5572">
      <pivotArea dataOnly="0" labelOnly="1" outline="0" fieldPosition="0">
        <references count="7">
          <reference field="0" count="1" selected="0">
            <x v="1407"/>
          </reference>
          <reference field="2" count="1" selected="0">
            <x v="397"/>
          </reference>
          <reference field="3" count="1" selected="0">
            <x v="448"/>
          </reference>
          <reference field="4" count="1" selected="0">
            <x v="6"/>
          </reference>
          <reference field="7" count="1" selected="0">
            <x v="539"/>
          </reference>
          <reference field="8" count="1">
            <x v="512"/>
          </reference>
          <reference field="22" count="1" selected="0">
            <x v="0"/>
          </reference>
        </references>
      </pivotArea>
    </format>
    <format dxfId="5571">
      <pivotArea dataOnly="0" labelOnly="1" outline="0" fieldPosition="0">
        <references count="7">
          <reference field="0" count="1" selected="0">
            <x v="1835"/>
          </reference>
          <reference field="2" count="1" selected="0">
            <x v="1080"/>
          </reference>
          <reference field="3" count="1" selected="0">
            <x v="640"/>
          </reference>
          <reference field="4" count="1" selected="0">
            <x v="6"/>
          </reference>
          <reference field="7" count="1" selected="0">
            <x v="561"/>
          </reference>
          <reference field="8" count="1">
            <x v="578"/>
          </reference>
          <reference field="22" count="1" selected="0">
            <x v="0"/>
          </reference>
        </references>
      </pivotArea>
    </format>
    <format dxfId="5570">
      <pivotArea dataOnly="0" labelOnly="1" outline="0" fieldPosition="0">
        <references count="7">
          <reference field="0" count="1" selected="0">
            <x v="1604"/>
          </reference>
          <reference field="2" count="1" selected="0">
            <x v="1098"/>
          </reference>
          <reference field="3" count="1" selected="0">
            <x v="361"/>
          </reference>
          <reference field="4" count="1" selected="0">
            <x v="6"/>
          </reference>
          <reference field="7" count="1" selected="0">
            <x v="554"/>
          </reference>
          <reference field="8" count="1">
            <x v="606"/>
          </reference>
          <reference field="22" count="1" selected="0">
            <x v="0"/>
          </reference>
        </references>
      </pivotArea>
    </format>
    <format dxfId="5569">
      <pivotArea dataOnly="0" labelOnly="1" outline="0" fieldPosition="0">
        <references count="7">
          <reference field="0" count="1" selected="0">
            <x v="1444"/>
          </reference>
          <reference field="2" count="1" selected="0">
            <x v="417"/>
          </reference>
          <reference field="3" count="1" selected="0">
            <x v="352"/>
          </reference>
          <reference field="4" count="1" selected="0">
            <x v="0"/>
          </reference>
          <reference field="7" count="1" selected="0">
            <x v="372"/>
          </reference>
          <reference field="8" count="1">
            <x v="483"/>
          </reference>
          <reference field="22" count="1" selected="0">
            <x v="1"/>
          </reference>
        </references>
      </pivotArea>
    </format>
    <format dxfId="5568">
      <pivotArea dataOnly="0" labelOnly="1" outline="0" fieldPosition="0">
        <references count="7">
          <reference field="0" count="1" selected="0">
            <x v="1193"/>
          </reference>
          <reference field="2" count="1" selected="0">
            <x v="138"/>
          </reference>
          <reference field="3" count="1" selected="0">
            <x v="84"/>
          </reference>
          <reference field="4" count="1" selected="0">
            <x v="1"/>
          </reference>
          <reference field="7" count="1" selected="0">
            <x v="322"/>
          </reference>
          <reference field="8" count="1">
            <x v="57"/>
          </reference>
          <reference field="22" count="1" selected="0">
            <x v="1"/>
          </reference>
        </references>
      </pivotArea>
    </format>
    <format dxfId="5567">
      <pivotArea dataOnly="0" labelOnly="1" outline="0" fieldPosition="0">
        <references count="7">
          <reference field="0" count="1" selected="0">
            <x v="1190"/>
          </reference>
          <reference field="2" count="1" selected="0">
            <x v="139"/>
          </reference>
          <reference field="3" count="1" selected="0">
            <x v="40"/>
          </reference>
          <reference field="4" count="1" selected="0">
            <x v="1"/>
          </reference>
          <reference field="7" count="1" selected="0">
            <x v="324"/>
          </reference>
          <reference field="8" count="1">
            <x v="499"/>
          </reference>
          <reference field="22" count="1" selected="0">
            <x v="1"/>
          </reference>
        </references>
      </pivotArea>
    </format>
    <format dxfId="5566">
      <pivotArea dataOnly="0" labelOnly="1" outline="0" fieldPosition="0">
        <references count="7">
          <reference field="0" count="1" selected="0">
            <x v="1216"/>
          </reference>
          <reference field="2" count="1" selected="0">
            <x v="140"/>
          </reference>
          <reference field="3" count="1" selected="0">
            <x v="464"/>
          </reference>
          <reference field="4" count="1" selected="0">
            <x v="1"/>
          </reference>
          <reference field="7" count="1" selected="0">
            <x v="353"/>
          </reference>
          <reference field="8" count="1">
            <x v="76"/>
          </reference>
          <reference field="22" count="1" selected="0">
            <x v="1"/>
          </reference>
        </references>
      </pivotArea>
    </format>
    <format dxfId="5565">
      <pivotArea dataOnly="0" labelOnly="1" outline="0" fieldPosition="0">
        <references count="7">
          <reference field="0" count="1" selected="0">
            <x v="1438"/>
          </reference>
          <reference field="2" count="1" selected="0">
            <x v="142"/>
          </reference>
          <reference field="3" count="1" selected="0">
            <x v="143"/>
          </reference>
          <reference field="4" count="1" selected="0">
            <x v="1"/>
          </reference>
          <reference field="7" count="1" selected="0">
            <x v="326"/>
          </reference>
          <reference field="8" count="1">
            <x v="60"/>
          </reference>
          <reference field="22" count="1" selected="0">
            <x v="1"/>
          </reference>
        </references>
      </pivotArea>
    </format>
    <format dxfId="5564">
      <pivotArea dataOnly="0" labelOnly="1" outline="0" fieldPosition="0">
        <references count="7">
          <reference field="0" count="1" selected="0">
            <x v="1439"/>
          </reference>
          <reference field="2" count="1" selected="0">
            <x v="143"/>
          </reference>
          <reference field="3" count="1" selected="0">
            <x v="144"/>
          </reference>
          <reference field="4" count="1" selected="0">
            <x v="1"/>
          </reference>
          <reference field="7" count="1" selected="0">
            <x v="361"/>
          </reference>
          <reference field="8" count="1">
            <x v="520"/>
          </reference>
          <reference field="22" count="1" selected="0">
            <x v="1"/>
          </reference>
        </references>
      </pivotArea>
    </format>
    <format dxfId="5563">
      <pivotArea dataOnly="0" labelOnly="1" outline="0" fieldPosition="0">
        <references count="7">
          <reference field="0" count="1" selected="0">
            <x v="1440"/>
          </reference>
          <reference field="2" count="1" selected="0">
            <x v="144"/>
          </reference>
          <reference field="3" count="1" selected="0">
            <x v="299"/>
          </reference>
          <reference field="4" count="1" selected="0">
            <x v="1"/>
          </reference>
          <reference field="7" count="1" selected="0">
            <x v="396"/>
          </reference>
          <reference field="8" count="1">
            <x v="77"/>
          </reference>
          <reference field="22" count="1" selected="0">
            <x v="1"/>
          </reference>
        </references>
      </pivotArea>
    </format>
    <format dxfId="5562">
      <pivotArea dataOnly="0" labelOnly="1" outline="0" fieldPosition="0">
        <references count="7">
          <reference field="0" count="1" selected="0">
            <x v="1295"/>
          </reference>
          <reference field="2" count="1" selected="0">
            <x v="229"/>
          </reference>
          <reference field="3" count="1" selected="0">
            <x v="65"/>
          </reference>
          <reference field="4" count="1" selected="0">
            <x v="1"/>
          </reference>
          <reference field="7" count="1" selected="0">
            <x v="308"/>
          </reference>
          <reference field="8" count="1">
            <x v="511"/>
          </reference>
          <reference field="22" count="1" selected="0">
            <x v="1"/>
          </reference>
        </references>
      </pivotArea>
    </format>
    <format dxfId="5561">
      <pivotArea dataOnly="0" labelOnly="1" outline="0" fieldPosition="0">
        <references count="7">
          <reference field="0" count="1" selected="0">
            <x v="1199"/>
          </reference>
          <reference field="2" count="1" selected="0">
            <x v="415"/>
          </reference>
          <reference field="3" count="1" selected="0">
            <x v="447"/>
          </reference>
          <reference field="4" count="1" selected="0">
            <x v="1"/>
          </reference>
          <reference field="7" count="1" selected="0">
            <x v="318"/>
          </reference>
          <reference field="8" count="1">
            <x v="68"/>
          </reference>
          <reference field="22" count="1" selected="0">
            <x v="1"/>
          </reference>
        </references>
      </pivotArea>
    </format>
    <format dxfId="5560">
      <pivotArea dataOnly="0" labelOnly="1" outline="0" fieldPosition="0">
        <references count="7">
          <reference field="0" count="1" selected="0">
            <x v="909"/>
          </reference>
          <reference field="2" count="1" selected="0">
            <x v="8"/>
          </reference>
          <reference field="3" count="1" selected="0">
            <x v="34"/>
          </reference>
          <reference field="4" count="1" selected="0">
            <x v="2"/>
          </reference>
          <reference field="7" count="1" selected="0">
            <x v="275"/>
          </reference>
          <reference field="8" count="1">
            <x v="531"/>
          </reference>
          <reference field="22" count="1" selected="0">
            <x v="1"/>
          </reference>
        </references>
      </pivotArea>
    </format>
    <format dxfId="5559">
      <pivotArea dataOnly="0" labelOnly="1" outline="0" fieldPosition="0">
        <references count="7">
          <reference field="0" count="1" selected="0">
            <x v="931"/>
          </reference>
          <reference field="2" count="1" selected="0">
            <x v="206"/>
          </reference>
          <reference field="3" count="1" selected="0">
            <x v="16"/>
          </reference>
          <reference field="4" count="1" selected="0">
            <x v="2"/>
          </reference>
          <reference field="7" count="1" selected="0">
            <x v="338"/>
          </reference>
          <reference field="8" count="1">
            <x v="479"/>
          </reference>
          <reference field="22" count="1" selected="0">
            <x v="1"/>
          </reference>
        </references>
      </pivotArea>
    </format>
    <format dxfId="5558">
      <pivotArea dataOnly="0" labelOnly="1" outline="0" fieldPosition="0">
        <references count="7">
          <reference field="0" count="1" selected="0">
            <x v="1446"/>
          </reference>
          <reference field="2" count="1" selected="0">
            <x v="210"/>
          </reference>
          <reference field="3" count="1" selected="0">
            <x v="113"/>
          </reference>
          <reference field="4" count="1" selected="0">
            <x v="2"/>
          </reference>
          <reference field="7" count="1" selected="0">
            <x v="373"/>
          </reference>
          <reference field="8" count="1">
            <x v="90"/>
          </reference>
          <reference field="22" count="1" selected="0">
            <x v="1"/>
          </reference>
        </references>
      </pivotArea>
    </format>
    <format dxfId="5557">
      <pivotArea dataOnly="0" labelOnly="1" outline="0" fieldPosition="0">
        <references count="7">
          <reference field="0" count="1" selected="0">
            <x v="1451"/>
          </reference>
          <reference field="2" count="1" selected="0">
            <x v="291"/>
          </reference>
          <reference field="3" count="1" selected="0">
            <x v="410"/>
          </reference>
          <reference field="4" count="1" selected="0">
            <x v="3"/>
          </reference>
          <reference field="7" count="1" selected="0">
            <x v="375"/>
          </reference>
          <reference field="8" count="1">
            <x v="503"/>
          </reference>
          <reference field="22" count="1" selected="0">
            <x v="1"/>
          </reference>
        </references>
      </pivotArea>
    </format>
    <format dxfId="5556">
      <pivotArea dataOnly="0" labelOnly="1" outline="0" fieldPosition="0">
        <references count="7">
          <reference field="0" count="1" selected="0">
            <x v="1189"/>
          </reference>
          <reference field="2" count="1" selected="0">
            <x v="299"/>
          </reference>
          <reference field="3" count="1" selected="0">
            <x v="12"/>
          </reference>
          <reference field="4" count="1" selected="0">
            <x v="5"/>
          </reference>
          <reference field="7" count="1" selected="0">
            <x v="325"/>
          </reference>
          <reference field="8" count="1">
            <x v="59"/>
          </reference>
          <reference field="22" count="1" selected="0">
            <x v="1"/>
          </reference>
        </references>
      </pivotArea>
    </format>
    <format dxfId="5555">
      <pivotArea dataOnly="0" labelOnly="1" outline="0" fieldPosition="0">
        <references count="7">
          <reference field="0" count="1" selected="0">
            <x v="1441"/>
          </reference>
          <reference field="2" count="1" selected="0">
            <x v="329"/>
          </reference>
          <reference field="3" count="1" selected="0">
            <x v="271"/>
          </reference>
          <reference field="4" count="1" selected="0">
            <x v="5"/>
          </reference>
          <reference field="7" count="1" selected="0">
            <x v="389"/>
          </reference>
          <reference field="8" count="1">
            <x v="111"/>
          </reference>
          <reference field="22" count="1" selected="0">
            <x v="1"/>
          </reference>
        </references>
      </pivotArea>
    </format>
    <format dxfId="5554">
      <pivotArea dataOnly="0" labelOnly="1" outline="0" fieldPosition="0">
        <references count="7">
          <reference field="0" count="1" selected="0">
            <x v="1442"/>
          </reference>
          <reference field="2" count="1" selected="0">
            <x v="330"/>
          </reference>
          <reference field="3" count="1" selected="0">
            <x v="276"/>
          </reference>
          <reference field="4" count="1" selected="0">
            <x v="5"/>
          </reference>
          <reference field="7" count="1" selected="0">
            <x v="410"/>
          </reference>
          <reference field="8" count="1">
            <x v="482"/>
          </reference>
          <reference field="22" count="1" selected="0">
            <x v="1"/>
          </reference>
        </references>
      </pivotArea>
    </format>
    <format dxfId="5553">
      <pivotArea dataOnly="0" labelOnly="1" outline="0" fieldPosition="0">
        <references count="7">
          <reference field="0" count="1" selected="0">
            <x v="1220"/>
          </reference>
          <reference field="2" count="1" selected="0">
            <x v="332"/>
          </reference>
          <reference field="3" count="1" selected="0">
            <x v="90"/>
          </reference>
          <reference field="4" count="1" selected="0">
            <x v="5"/>
          </reference>
          <reference field="7" count="1" selected="0">
            <x v="354"/>
          </reference>
          <reference field="8" count="1">
            <x v="77"/>
          </reference>
          <reference field="22" count="1" selected="0">
            <x v="1"/>
          </reference>
        </references>
      </pivotArea>
    </format>
    <format dxfId="5552">
      <pivotArea dataOnly="0" labelOnly="1" outline="0" fieldPosition="0">
        <references count="7">
          <reference field="0" count="1" selected="0">
            <x v="1453"/>
          </reference>
          <reference field="2" count="1" selected="0">
            <x v="334"/>
          </reference>
          <reference field="3" count="1" selected="0">
            <x v="349"/>
          </reference>
          <reference field="4" count="1" selected="0">
            <x v="5"/>
          </reference>
          <reference field="7" count="1" selected="0">
            <x v="379"/>
          </reference>
          <reference field="8" count="1">
            <x v="521"/>
          </reference>
          <reference field="22" count="1" selected="0">
            <x v="1"/>
          </reference>
        </references>
      </pivotArea>
    </format>
    <format dxfId="5551">
      <pivotArea dataOnly="0" labelOnly="1" outline="0" fieldPosition="0">
        <references count="7">
          <reference field="0" count="1" selected="0">
            <x v="1448"/>
          </reference>
          <reference field="2" count="1" selected="0">
            <x v="331"/>
          </reference>
          <reference field="3" count="1" selected="0">
            <x v="350"/>
          </reference>
          <reference field="4" count="1" selected="0">
            <x v="6"/>
          </reference>
          <reference field="7" count="1" selected="0">
            <x v="319"/>
          </reference>
          <reference field="8" count="1">
            <x v="504"/>
          </reference>
          <reference field="22" count="1" selected="0">
            <x v="1"/>
          </reference>
        </references>
      </pivotArea>
    </format>
    <format dxfId="5550">
      <pivotArea dataOnly="0" labelOnly="1" outline="0" fieldPosition="0">
        <references count="7">
          <reference field="0" count="1" selected="0">
            <x v="1240"/>
          </reference>
          <reference field="2" count="1" selected="0">
            <x v="62"/>
          </reference>
          <reference field="3" count="1" selected="0">
            <x v="59"/>
          </reference>
          <reference field="4" count="1" selected="0">
            <x v="1"/>
          </reference>
          <reference field="7" count="1" selected="0">
            <x v="397"/>
          </reference>
          <reference field="8" count="1">
            <x v="119"/>
          </reference>
          <reference field="22" count="1" selected="0">
            <x v="2"/>
          </reference>
        </references>
      </pivotArea>
    </format>
    <format dxfId="5549">
      <pivotArea dataOnly="0" labelOnly="1" outline="0" fieldPosition="0">
        <references count="7">
          <reference field="0" count="1" selected="0">
            <x v="1302"/>
          </reference>
          <reference field="2" count="1" selected="0">
            <x v="63"/>
          </reference>
          <reference field="3" count="1" selected="0">
            <x v="62"/>
          </reference>
          <reference field="4" count="1" selected="0">
            <x v="1"/>
          </reference>
          <reference field="7" count="1" selected="0">
            <x v="420"/>
          </reference>
          <reference field="8" count="1">
            <x v="523"/>
          </reference>
          <reference field="22" count="1" selected="0">
            <x v="2"/>
          </reference>
        </references>
      </pivotArea>
    </format>
    <format dxfId="5548">
      <pivotArea dataOnly="0" labelOnly="1" outline="0" fieldPosition="0">
        <references count="7">
          <reference field="0" count="1" selected="0">
            <x v="891"/>
          </reference>
          <reference field="2" count="1" selected="0">
            <x v="131"/>
          </reference>
          <reference field="3" count="1" selected="0">
            <x v="135"/>
          </reference>
          <reference field="4" count="1" selected="0">
            <x v="1"/>
          </reference>
          <reference field="7" count="1" selected="0">
            <x v="306"/>
          </reference>
          <reference field="8" count="1">
            <x v="498"/>
          </reference>
          <reference field="22" count="1" selected="0">
            <x v="2"/>
          </reference>
        </references>
      </pivotArea>
    </format>
    <format dxfId="5547">
      <pivotArea dataOnly="0" labelOnly="1" outline="0" fieldPosition="0">
        <references count="7">
          <reference field="0" count="1" selected="0">
            <x v="1084"/>
          </reference>
          <reference field="2" count="1" selected="0">
            <x v="132"/>
          </reference>
          <reference field="3" count="1" selected="0">
            <x v="466"/>
          </reference>
          <reference field="4" count="1" selected="0">
            <x v="1"/>
          </reference>
          <reference field="7" count="1" selected="0">
            <x v="474"/>
          </reference>
          <reference field="8" count="1">
            <x v="95"/>
          </reference>
          <reference field="22" count="1" selected="0">
            <x v="2"/>
          </reference>
        </references>
      </pivotArea>
    </format>
    <format dxfId="5546">
      <pivotArea dataOnly="0" labelOnly="1" outline="0" fieldPosition="0">
        <references count="7">
          <reference field="0" count="1" selected="0">
            <x v="1053"/>
          </reference>
          <reference field="2" count="1" selected="0">
            <x v="227"/>
          </reference>
          <reference field="3" count="1" selected="0">
            <x v="75"/>
          </reference>
          <reference field="4" count="1" selected="0">
            <x v="1"/>
          </reference>
          <reference field="7" count="1" selected="0">
            <x v="352"/>
          </reference>
          <reference field="8" count="1">
            <x v="549"/>
          </reference>
          <reference field="22" count="1" selected="0">
            <x v="2"/>
          </reference>
        </references>
      </pivotArea>
    </format>
    <format dxfId="5545">
      <pivotArea dataOnly="0" labelOnly="1" outline="0" fieldPosition="0">
        <references count="7">
          <reference field="0" count="1" selected="0">
            <x v="1146"/>
          </reference>
          <reference field="2" count="1" selected="0">
            <x v="357"/>
          </reference>
          <reference field="3" count="1" selected="0">
            <x v="387"/>
          </reference>
          <reference field="4" count="1" selected="0">
            <x v="1"/>
          </reference>
          <reference field="7" count="1" selected="0">
            <x v="359"/>
          </reference>
          <reference field="8" count="1">
            <x v="491"/>
          </reference>
          <reference field="22" count="1" selected="0">
            <x v="2"/>
          </reference>
        </references>
      </pivotArea>
    </format>
    <format dxfId="5544">
      <pivotArea dataOnly="0" labelOnly="1" outline="0" fieldPosition="0">
        <references count="7">
          <reference field="0" count="1" selected="0">
            <x v="918"/>
          </reference>
          <reference field="2" count="1" selected="0">
            <x v="198"/>
          </reference>
          <reference field="3" count="1" selected="0">
            <x v="393"/>
          </reference>
          <reference field="4" count="1" selected="0">
            <x v="2"/>
          </reference>
          <reference field="7" count="1" selected="0">
            <x v="250"/>
          </reference>
          <reference field="8" count="1">
            <x v="567"/>
          </reference>
          <reference field="22" count="1" selected="0">
            <x v="2"/>
          </reference>
        </references>
      </pivotArea>
    </format>
    <format dxfId="5543">
      <pivotArea dataOnly="0" labelOnly="1" outline="0" fieldPosition="0">
        <references count="7">
          <reference field="0" count="1" selected="0">
            <x v="1233"/>
          </reference>
          <reference field="2" count="1" selected="0">
            <x v="201"/>
          </reference>
          <reference field="3" count="1" selected="0">
            <x v="104"/>
          </reference>
          <reference field="4" count="1" selected="0">
            <x v="2"/>
          </reference>
          <reference field="7" count="1" selected="0">
            <x v="396"/>
          </reference>
          <reference field="8" count="1">
            <x v="118"/>
          </reference>
          <reference field="22" count="1" selected="0">
            <x v="2"/>
          </reference>
        </references>
      </pivotArea>
    </format>
    <format dxfId="5542">
      <pivotArea dataOnly="0" labelOnly="1" outline="0" fieldPosition="0">
        <references count="7">
          <reference field="0" count="1" selected="0">
            <x v="1507"/>
          </reference>
          <reference field="2" count="1" selected="0">
            <x v="203"/>
          </reference>
          <reference field="3" count="1" selected="0">
            <x v="1303"/>
          </reference>
          <reference field="4" count="1" selected="0">
            <x v="2"/>
          </reference>
          <reference field="7" count="1" selected="0">
            <x v="427"/>
          </reference>
          <reference field="8" count="1">
            <x v="134"/>
          </reference>
          <reference field="22" count="1" selected="0">
            <x v="2"/>
          </reference>
        </references>
      </pivotArea>
    </format>
    <format dxfId="5541">
      <pivotArea dataOnly="0" labelOnly="1" outline="0" fieldPosition="0">
        <references count="7">
          <reference field="0" count="1" selected="0">
            <x v="1541"/>
          </reference>
          <reference field="2" count="1" selected="0">
            <x v="204"/>
          </reference>
          <reference field="3" count="1" selected="0">
            <x v="418"/>
          </reference>
          <reference field="4" count="1" selected="0">
            <x v="2"/>
          </reference>
          <reference field="7" count="1" selected="0">
            <x v="437"/>
          </reference>
          <reference field="8" count="1">
            <x v="139"/>
          </reference>
          <reference field="22" count="1" selected="0">
            <x v="2"/>
          </reference>
        </references>
      </pivotArea>
    </format>
    <format dxfId="5540">
      <pivotArea dataOnly="0" labelOnly="1" outline="0" fieldPosition="0">
        <references count="7">
          <reference field="0" count="1" selected="0">
            <x v="1187"/>
          </reference>
          <reference field="2" count="1" selected="0">
            <x v="205"/>
          </reference>
          <reference field="3" count="1" selected="0">
            <x v="134"/>
          </reference>
          <reference field="4" count="1" selected="0">
            <x v="2"/>
          </reference>
          <reference field="7" count="1" selected="0">
            <x v="510"/>
          </reference>
          <reference field="8" count="1">
            <x v="558"/>
          </reference>
          <reference field="22" count="1" selected="0">
            <x v="2"/>
          </reference>
        </references>
      </pivotArea>
    </format>
    <format dxfId="5539">
      <pivotArea dataOnly="0" labelOnly="1" outline="0" fieldPosition="0">
        <references count="7">
          <reference field="0" count="1" selected="0">
            <x v="1701"/>
          </reference>
          <reference field="2" count="1" selected="0">
            <x v="1084"/>
          </reference>
          <reference field="3" count="1" selected="0">
            <x v="1188"/>
          </reference>
          <reference field="4" count="1" selected="0">
            <x v="2"/>
          </reference>
          <reference field="7" count="1" selected="0">
            <x v="512"/>
          </reference>
          <reference field="8" count="1">
            <x v="122"/>
          </reference>
          <reference field="22" count="1" selected="0">
            <x v="2"/>
          </reference>
        </references>
      </pivotArea>
    </format>
    <format dxfId="5538">
      <pivotArea dataOnly="0" labelOnly="1" outline="0" fieldPosition="0">
        <references count="7">
          <reference field="0" count="1" selected="0">
            <x v="1702"/>
          </reference>
          <reference field="2" count="1" selected="0">
            <x v="1085"/>
          </reference>
          <reference field="3" count="1" selected="0">
            <x v="1189"/>
          </reference>
          <reference field="4" count="1" selected="0">
            <x v="2"/>
          </reference>
          <reference field="7" count="1" selected="0">
            <x v="519"/>
          </reference>
          <reference field="8" count="1">
            <x v="128"/>
          </reference>
          <reference field="22" count="1" selected="0">
            <x v="2"/>
          </reference>
        </references>
      </pivotArea>
    </format>
    <format dxfId="5537">
      <pivotArea dataOnly="0" labelOnly="1" outline="0" fieldPosition="0">
        <references count="7">
          <reference field="0" count="1" selected="0">
            <x v="1782"/>
          </reference>
          <reference field="2" count="1" selected="0">
            <x v="1132"/>
          </reference>
          <reference field="3" count="1" selected="0">
            <x v="285"/>
          </reference>
          <reference field="4" count="1" selected="0">
            <x v="2"/>
          </reference>
          <reference field="7" count="1" selected="0">
            <x v="533"/>
          </reference>
          <reference field="8" count="1">
            <x v="585"/>
          </reference>
          <reference field="22" count="1" selected="0">
            <x v="2"/>
          </reference>
        </references>
      </pivotArea>
    </format>
    <format dxfId="5536">
      <pivotArea dataOnly="0" labelOnly="1" outline="0" fieldPosition="0">
        <references count="7">
          <reference field="0" count="1" selected="0">
            <x v="1795"/>
          </reference>
          <reference field="2" count="1" selected="0">
            <x v="1136"/>
          </reference>
          <reference field="3" count="1" selected="0">
            <x v="461"/>
          </reference>
          <reference field="4" count="1" selected="0">
            <x v="2"/>
          </reference>
          <reference field="7" count="1" selected="0">
            <x v="542"/>
          </reference>
          <reference field="8" count="1">
            <x v="579"/>
          </reference>
          <reference field="22" count="1" selected="0">
            <x v="2"/>
          </reference>
        </references>
      </pivotArea>
    </format>
    <format dxfId="5535">
      <pivotArea dataOnly="0" labelOnly="1" outline="0" fieldPosition="0">
        <references count="7">
          <reference field="0" count="1" selected="0">
            <x v="1820"/>
          </reference>
          <reference field="2" count="1" selected="0">
            <x v="1157"/>
          </reference>
          <reference field="3" count="1" selected="0">
            <x v="1288"/>
          </reference>
          <reference field="4" count="1" selected="0">
            <x v="2"/>
          </reference>
          <reference field="7" count="1" selected="0">
            <x v="543"/>
          </reference>
          <reference field="8" count="1">
            <x v="609"/>
          </reference>
          <reference field="22" count="1" selected="0">
            <x v="2"/>
          </reference>
        </references>
      </pivotArea>
    </format>
    <format dxfId="5534">
      <pivotArea dataOnly="0" labelOnly="1" outline="0" fieldPosition="0">
        <references count="7">
          <reference field="0" count="1" selected="0">
            <x v="866"/>
          </reference>
          <reference field="2" count="1" selected="0">
            <x v="267"/>
          </reference>
          <reference field="3" count="1" selected="0">
            <x v="240"/>
          </reference>
          <reference field="4" count="1" selected="0">
            <x v="3"/>
          </reference>
          <reference field="7" count="1" selected="0">
            <x v="343"/>
          </reference>
          <reference field="8" count="1">
            <x v="103"/>
          </reference>
          <reference field="22" count="1" selected="0">
            <x v="2"/>
          </reference>
        </references>
      </pivotArea>
    </format>
    <format dxfId="5533">
      <pivotArea dataOnly="0" labelOnly="1" outline="0" fieldPosition="0">
        <references count="7">
          <reference field="0" count="1" selected="0">
            <x v="1639"/>
          </reference>
          <reference field="2" count="1" selected="0">
            <x v="1069"/>
          </reference>
          <reference field="3" count="1" selected="0">
            <x v="257"/>
          </reference>
          <reference field="4" count="1" selected="0">
            <x v="3"/>
          </reference>
          <reference field="7" count="1" selected="0">
            <x v="491"/>
          </reference>
          <reference field="8" count="1">
            <x v="137"/>
          </reference>
          <reference field="22" count="1" selected="0">
            <x v="2"/>
          </reference>
        </references>
      </pivotArea>
    </format>
    <format dxfId="5532">
      <pivotArea dataOnly="0" labelOnly="1" outline="0" fieldPosition="0">
        <references count="7">
          <reference field="0" count="1" selected="0">
            <x v="1672"/>
          </reference>
          <reference field="2" count="1" selected="0">
            <x v="1069"/>
          </reference>
          <reference field="3" count="1" selected="0">
            <x v="257"/>
          </reference>
          <reference field="4" count="1" selected="0">
            <x v="3"/>
          </reference>
          <reference field="7" count="1" selected="0">
            <x v="493"/>
          </reference>
          <reference field="8" count="1">
            <x v="477"/>
          </reference>
          <reference field="22" count="1" selected="0">
            <x v="2"/>
          </reference>
        </references>
      </pivotArea>
    </format>
    <format dxfId="5531">
      <pivotArea dataOnly="0" labelOnly="1" outline="0" fieldPosition="0">
        <references count="7">
          <reference field="0" count="1" selected="0">
            <x v="1051"/>
          </reference>
          <reference field="2" count="1" selected="0">
            <x v="165"/>
          </reference>
          <reference field="3" count="1" selected="0">
            <x v="214"/>
          </reference>
          <reference field="4" count="1" selected="0">
            <x v="5"/>
          </reference>
          <reference field="7" count="1" selected="0">
            <x v="354"/>
          </reference>
          <reference field="8" count="1">
            <x v="118"/>
          </reference>
          <reference field="22" count="1" selected="0">
            <x v="2"/>
          </reference>
        </references>
      </pivotArea>
    </format>
    <format dxfId="5530">
      <pivotArea dataOnly="0" labelOnly="1" outline="0" fieldPosition="0">
        <references count="7">
          <reference field="0" count="1" selected="0">
            <x v="1056"/>
          </reference>
          <reference field="2" count="1" selected="0">
            <x v="228"/>
          </reference>
          <reference field="3" count="1" selected="0">
            <x v="63"/>
          </reference>
          <reference field="4" count="1" selected="0">
            <x v="5"/>
          </reference>
          <reference field="7" count="1" selected="0">
            <x v="420"/>
          </reference>
          <reference field="8" count="1">
            <x v="588"/>
          </reference>
          <reference field="22" count="1" selected="0">
            <x v="2"/>
          </reference>
        </references>
      </pivotArea>
    </format>
    <format dxfId="5529">
      <pivotArea dataOnly="0" labelOnly="1" outline="0" fieldPosition="0">
        <references count="7">
          <reference field="0" count="1" selected="0">
            <x v="1147"/>
          </reference>
          <reference field="2" count="1" selected="0">
            <x v="324"/>
          </reference>
          <reference field="3" count="1" selected="0">
            <x v="251"/>
          </reference>
          <reference field="4" count="1" selected="0">
            <x v="5"/>
          </reference>
          <reference field="7" count="1" selected="0">
            <x v="384"/>
          </reference>
          <reference field="8" count="1">
            <x v="594"/>
          </reference>
          <reference field="22" count="1" selected="0">
            <x v="2"/>
          </reference>
        </references>
      </pivotArea>
    </format>
    <format dxfId="5528">
      <pivotArea dataOnly="0" labelOnly="1" outline="0" fieldPosition="0">
        <references count="7">
          <reference field="0" count="1" selected="0">
            <x v="1154"/>
          </reference>
          <reference field="2" count="1" selected="0">
            <x v="325"/>
          </reference>
          <reference field="3" count="1" selected="0">
            <x v="98"/>
          </reference>
          <reference field="4" count="1" selected="0">
            <x v="5"/>
          </reference>
          <reference field="7" count="1" selected="0">
            <x v="452"/>
          </reference>
          <reference field="8" count="1">
            <x v="125"/>
          </reference>
          <reference field="22" count="1" selected="0">
            <x v="2"/>
          </reference>
        </references>
      </pivotArea>
    </format>
    <format dxfId="5527">
      <pivotArea dataOnly="0" labelOnly="1" outline="0" fieldPosition="0">
        <references count="7">
          <reference field="0" count="1" selected="0">
            <x v="1296"/>
          </reference>
          <reference field="2" count="1" selected="0">
            <x v="404"/>
          </reference>
          <reference field="3" count="1" selected="0">
            <x v="1165"/>
          </reference>
          <reference field="4" count="1" selected="0">
            <x v="5"/>
          </reference>
          <reference field="7" count="1" selected="0">
            <x v="502"/>
          </reference>
          <reference field="8" count="1">
            <x v="114"/>
          </reference>
          <reference field="22" count="1" selected="0">
            <x v="2"/>
          </reference>
        </references>
      </pivotArea>
    </format>
    <format dxfId="5526">
      <pivotArea dataOnly="0" labelOnly="1" outline="0" fieldPosition="0">
        <references count="7">
          <reference field="0" count="1" selected="0">
            <x v="1467"/>
          </reference>
          <reference field="2" count="1" selected="0">
            <x v="326"/>
          </reference>
          <reference field="3" count="1" selected="0">
            <x v="308"/>
          </reference>
          <reference field="4" count="1" selected="0">
            <x v="6"/>
          </reference>
          <reference field="7" count="1" selected="0">
            <x v="488"/>
          </reference>
          <reference field="8" count="1">
            <x v="457"/>
          </reference>
          <reference field="22" count="1" selected="0">
            <x v="2"/>
          </reference>
        </references>
      </pivotArea>
    </format>
    <format dxfId="5525">
      <pivotArea dataOnly="0" labelOnly="1" outline="0" fieldPosition="0">
        <references count="7">
          <reference field="0" count="1" selected="0">
            <x v="1517"/>
          </reference>
          <reference field="2" count="1" selected="0">
            <x v="4"/>
          </reference>
          <reference field="3" count="1" selected="0">
            <x v="26"/>
          </reference>
          <reference field="4" count="1" selected="0">
            <x v="0"/>
          </reference>
          <reference field="7" count="1" selected="0">
            <x v="557"/>
          </reference>
          <reference field="8" count="1">
            <x v="612"/>
          </reference>
          <reference field="22" count="1" selected="0">
            <x v="3"/>
          </reference>
        </references>
      </pivotArea>
    </format>
    <format dxfId="5524">
      <pivotArea dataOnly="0" labelOnly="1" outline="0" fieldPosition="0">
        <references count="7">
          <reference field="0" count="1" selected="0">
            <x v="696"/>
          </reference>
          <reference field="2" count="1" selected="0">
            <x v="100"/>
          </reference>
          <reference field="3" count="1" selected="0">
            <x v="100"/>
          </reference>
          <reference field="4" count="1" selected="0">
            <x v="1"/>
          </reference>
          <reference field="7" count="1" selected="0">
            <x v="431"/>
          </reference>
          <reference field="8" count="1">
            <x v="107"/>
          </reference>
          <reference field="22" count="1" selected="0">
            <x v="3"/>
          </reference>
        </references>
      </pivotArea>
    </format>
    <format dxfId="5523">
      <pivotArea dataOnly="0" labelOnly="1" outline="0" fieldPosition="0">
        <references count="7">
          <reference field="0" count="1" selected="0">
            <x v="667"/>
          </reference>
          <reference field="2" count="1" selected="0">
            <x v="102"/>
          </reference>
          <reference field="3" count="1" selected="0">
            <x v="260"/>
          </reference>
          <reference field="4" count="1" selected="0">
            <x v="1"/>
          </reference>
          <reference field="7" count="1" selected="0">
            <x v="360"/>
          </reference>
          <reference field="8" count="1">
            <x v="79"/>
          </reference>
          <reference field="22" count="1" selected="0">
            <x v="3"/>
          </reference>
        </references>
      </pivotArea>
    </format>
    <format dxfId="5522">
      <pivotArea dataOnly="0" labelOnly="1" outline="0" fieldPosition="0">
        <references count="7">
          <reference field="0" count="1" selected="0">
            <x v="669"/>
          </reference>
          <reference field="2" count="1" selected="0">
            <x v="103"/>
          </reference>
          <reference field="3" count="1" selected="0">
            <x v="151"/>
          </reference>
          <reference field="4" count="1" selected="0">
            <x v="1"/>
          </reference>
          <reference field="7" count="1" selected="0">
            <x v="345"/>
          </reference>
          <reference field="8" count="1">
            <x v="492"/>
          </reference>
          <reference field="22" count="1" selected="0">
            <x v="3"/>
          </reference>
        </references>
      </pivotArea>
    </format>
    <format dxfId="5521">
      <pivotArea dataOnly="0" labelOnly="1" outline="0" fieldPosition="0">
        <references count="7">
          <reference field="0" count="1" selected="0">
            <x v="1024"/>
          </reference>
          <reference field="2" count="1" selected="0">
            <x v="106"/>
          </reference>
          <reference field="3" count="1" selected="0">
            <x v="376"/>
          </reference>
          <reference field="4" count="1" selected="0">
            <x v="1"/>
          </reference>
          <reference field="7" count="1" selected="0">
            <x v="404"/>
          </reference>
          <reference field="8" count="1">
            <x v="615"/>
          </reference>
          <reference field="22" count="1" selected="0">
            <x v="3"/>
          </reference>
        </references>
      </pivotArea>
    </format>
    <format dxfId="5520">
      <pivotArea dataOnly="0" labelOnly="1" outline="0" fieldPosition="0">
        <references count="7">
          <reference field="0" count="1" selected="0">
            <x v="1510"/>
          </reference>
          <reference field="2" count="1" selected="0">
            <x v="110"/>
          </reference>
          <reference field="3" count="1" selected="0">
            <x v="86"/>
          </reference>
          <reference field="4" count="1" selected="0">
            <x v="1"/>
          </reference>
          <reference field="7" count="1" selected="0">
            <x v="450"/>
          </reference>
          <reference field="8" count="1">
            <x v="154"/>
          </reference>
          <reference field="22" count="1" selected="0">
            <x v="3"/>
          </reference>
        </references>
      </pivotArea>
    </format>
    <format dxfId="5519">
      <pivotArea dataOnly="0" labelOnly="1" outline="0" fieldPosition="0">
        <references count="7">
          <reference field="0" count="1" selected="0">
            <x v="1512"/>
          </reference>
          <reference field="2" count="1" selected="0">
            <x v="111"/>
          </reference>
          <reference field="3" count="1" selected="0">
            <x v="20"/>
          </reference>
          <reference field="4" count="1" selected="0">
            <x v="1"/>
          </reference>
          <reference field="7" count="1" selected="0">
            <x v="485"/>
          </reference>
          <reference field="8" count="1">
            <x v="135"/>
          </reference>
          <reference field="22" count="1" selected="0">
            <x v="3"/>
          </reference>
        </references>
      </pivotArea>
    </format>
    <format dxfId="5518">
      <pivotArea dataOnly="0" labelOnly="1" outline="0" fieldPosition="0">
        <references count="7">
          <reference field="0" count="1" selected="0">
            <x v="1513"/>
          </reference>
          <reference field="2" count="1" selected="0">
            <x v="112"/>
          </reference>
          <reference field="3" count="1" selected="0">
            <x v="22"/>
          </reference>
          <reference field="4" count="1" selected="0">
            <x v="1"/>
          </reference>
          <reference field="7" count="1" selected="0">
            <x v="498"/>
          </reference>
          <reference field="8" count="1">
            <x v="140"/>
          </reference>
          <reference field="22" count="1" selected="0">
            <x v="3"/>
          </reference>
        </references>
      </pivotArea>
    </format>
    <format dxfId="5517">
      <pivotArea dataOnly="0" labelOnly="1" outline="0" fieldPosition="0">
        <references count="7">
          <reference field="0" count="1" selected="0">
            <x v="733"/>
          </reference>
          <reference field="2" count="1" selected="0">
            <x v="154"/>
          </reference>
          <reference field="3" count="1" selected="0">
            <x v="367"/>
          </reference>
          <reference field="4" count="1" selected="0">
            <x v="1"/>
          </reference>
          <reference field="7" count="1" selected="0">
            <x v="374"/>
          </reference>
          <reference field="8" count="1">
            <x v="480"/>
          </reference>
          <reference field="22" count="1" selected="0">
            <x v="3"/>
          </reference>
        </references>
      </pivotArea>
    </format>
    <format dxfId="5516">
      <pivotArea dataOnly="0" labelOnly="1" outline="0" fieldPosition="0">
        <references count="7">
          <reference field="0" count="1" selected="0">
            <x v="1282"/>
          </reference>
          <reference field="2" count="1" selected="0">
            <x v="155"/>
          </reference>
          <reference field="3" count="1" selected="0">
            <x v="167"/>
          </reference>
          <reference field="4" count="1" selected="0">
            <x v="1"/>
          </reference>
          <reference field="7" count="1" selected="0">
            <x v="435"/>
          </reference>
          <reference field="8" count="1">
            <x v="109"/>
          </reference>
          <reference field="22" count="1" selected="0">
            <x v="3"/>
          </reference>
        </references>
      </pivotArea>
    </format>
    <format dxfId="5515">
      <pivotArea dataOnly="0" labelOnly="1" outline="0" fieldPosition="0">
        <references count="7">
          <reference field="0" count="1" selected="0">
            <x v="1283"/>
          </reference>
          <reference field="2" count="1" selected="0">
            <x v="155"/>
          </reference>
          <reference field="3" count="1" selected="0">
            <x v="168"/>
          </reference>
          <reference field="4" count="1" selected="0">
            <x v="1"/>
          </reference>
          <reference field="7" count="1" selected="0">
            <x v="436"/>
          </reference>
          <reference field="8" count="1">
            <x v="110"/>
          </reference>
          <reference field="22" count="1" selected="0">
            <x v="3"/>
          </reference>
        </references>
      </pivotArea>
    </format>
    <format dxfId="5514">
      <pivotArea dataOnly="0" labelOnly="1" outline="0" fieldPosition="0">
        <references count="7">
          <reference field="0" count="1" selected="0">
            <x v="358"/>
          </reference>
          <reference field="2" count="1" selected="0">
            <x v="155"/>
          </reference>
          <reference field="3" count="1" selected="0">
            <x v="169"/>
          </reference>
          <reference field="4" count="1" selected="0">
            <x v="1"/>
          </reference>
          <reference field="7" count="1" selected="0">
            <x v="451"/>
          </reference>
          <reference field="8" count="1">
            <x v="124"/>
          </reference>
          <reference field="22" count="1" selected="0">
            <x v="3"/>
          </reference>
        </references>
      </pivotArea>
    </format>
    <format dxfId="5513">
      <pivotArea dataOnly="0" labelOnly="1" outline="0" fieldPosition="0">
        <references count="7">
          <reference field="0" count="1" selected="0">
            <x v="359"/>
          </reference>
          <reference field="2" count="1" selected="0">
            <x v="155"/>
          </reference>
          <reference field="3" count="1" selected="0">
            <x v="170"/>
          </reference>
          <reference field="4" count="1" selected="0">
            <x v="1"/>
          </reference>
          <reference field="7" count="1" selected="0">
            <x v="458"/>
          </reference>
          <reference field="8" count="1">
            <x v="127"/>
          </reference>
          <reference field="22" count="1" selected="0">
            <x v="3"/>
          </reference>
        </references>
      </pivotArea>
    </format>
    <format dxfId="5512">
      <pivotArea dataOnly="0" labelOnly="1" outline="0" fieldPosition="0">
        <references count="7">
          <reference field="0" count="1" selected="0">
            <x v="1284"/>
          </reference>
          <reference field="2" count="1" selected="0">
            <x v="155"/>
          </reference>
          <reference field="3" count="1" selected="0">
            <x v="171"/>
          </reference>
          <reference field="4" count="1" selected="0">
            <x v="1"/>
          </reference>
          <reference field="7" count="1" selected="0">
            <x v="448"/>
          </reference>
          <reference field="8" count="1">
            <x v="120"/>
          </reference>
          <reference field="22" count="1" selected="0">
            <x v="3"/>
          </reference>
        </references>
      </pivotArea>
    </format>
    <format dxfId="5511">
      <pivotArea dataOnly="0" labelOnly="1" outline="0" fieldPosition="0">
        <references count="7">
          <reference field="0" count="1" selected="0">
            <x v="790"/>
          </reference>
          <reference field="2" count="1" selected="0">
            <x v="155"/>
          </reference>
          <reference field="3" count="1" selected="0">
            <x v="175"/>
          </reference>
          <reference field="4" count="1" selected="0">
            <x v="1"/>
          </reference>
          <reference field="7" count="1" selected="0">
            <x v="405"/>
          </reference>
          <reference field="8" count="1">
            <x v="84"/>
          </reference>
          <reference field="22" count="1" selected="0">
            <x v="3"/>
          </reference>
        </references>
      </pivotArea>
    </format>
    <format dxfId="5510">
      <pivotArea dataOnly="0" labelOnly="1" outline="0" fieldPosition="0">
        <references count="7">
          <reference field="0" count="1" selected="0">
            <x v="812"/>
          </reference>
          <reference field="2" count="1" selected="0">
            <x v="155"/>
          </reference>
          <reference field="3" count="1" selected="0">
            <x v="176"/>
          </reference>
          <reference field="4" count="1" selected="0">
            <x v="1"/>
          </reference>
          <reference field="7" count="1" selected="0">
            <x v="438"/>
          </reference>
          <reference field="8" count="1">
            <x v="112"/>
          </reference>
          <reference field="22" count="1" selected="0">
            <x v="3"/>
          </reference>
        </references>
      </pivotArea>
    </format>
    <format dxfId="5509">
      <pivotArea dataOnly="0" labelOnly="1" outline="0" fieldPosition="0">
        <references count="7">
          <reference field="0" count="1" selected="0">
            <x v="789"/>
          </reference>
          <reference field="2" count="1" selected="0">
            <x v="156"/>
          </reference>
          <reference field="3" count="1" selected="0">
            <x v="179"/>
          </reference>
          <reference field="4" count="1" selected="0">
            <x v="1"/>
          </reference>
          <reference field="7" count="1" selected="0">
            <x v="388"/>
          </reference>
          <reference field="8" count="1">
            <x v="610"/>
          </reference>
          <reference field="22" count="1" selected="0">
            <x v="3"/>
          </reference>
        </references>
      </pivotArea>
    </format>
    <format dxfId="5508">
      <pivotArea dataOnly="0" labelOnly="1" outline="0" fieldPosition="0">
        <references count="7">
          <reference field="0" count="1" selected="0">
            <x v="1096"/>
          </reference>
          <reference field="2" count="1" selected="0">
            <x v="340"/>
          </reference>
          <reference field="3" count="1" selected="0">
            <x v="155"/>
          </reference>
          <reference field="4" count="1" selected="0">
            <x v="1"/>
          </reference>
          <reference field="7" count="1" selected="0">
            <x v="478"/>
          </reference>
          <reference field="8" count="1">
            <x v="572"/>
          </reference>
          <reference field="22" count="1" selected="0">
            <x v="3"/>
          </reference>
        </references>
      </pivotArea>
    </format>
    <format dxfId="5507">
      <pivotArea dataOnly="0" labelOnly="1" outline="0" fieldPosition="0">
        <references count="7">
          <reference field="0" count="1" selected="0">
            <x v="1633"/>
          </reference>
          <reference field="2" count="1" selected="0">
            <x v="341"/>
          </reference>
          <reference field="3" count="1" selected="0">
            <x v="91"/>
          </reference>
          <reference field="4" count="1" selected="0">
            <x v="1"/>
          </reference>
          <reference field="7" count="1" selected="0">
            <x v="507"/>
          </reference>
          <reference field="8" count="1">
            <x v="185"/>
          </reference>
          <reference field="22" count="1" selected="0">
            <x v="3"/>
          </reference>
        </references>
      </pivotArea>
    </format>
    <format dxfId="5506">
      <pivotArea dataOnly="0" labelOnly="1" outline="0" fieldPosition="0">
        <references count="7">
          <reference field="0" count="1" selected="0">
            <x v="370"/>
          </reference>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5505">
      <pivotArea dataOnly="0" labelOnly="1" outline="0" fieldPosition="0">
        <references count="7">
          <reference field="0" count="1" selected="0">
            <x v="1373"/>
          </reference>
          <reference field="2" count="1" selected="0">
            <x v="418"/>
          </reference>
          <reference field="3" count="1" selected="0">
            <x v="479"/>
          </reference>
          <reference field="4" count="1" selected="0">
            <x v="1"/>
          </reference>
          <reference field="7" count="1" selected="0">
            <x v="374"/>
          </reference>
          <reference field="8" count="1">
            <x v="480"/>
          </reference>
          <reference field="22" count="1" selected="0">
            <x v="3"/>
          </reference>
        </references>
      </pivotArea>
    </format>
    <format dxfId="5504">
      <pivotArea dataOnly="0" labelOnly="1" outline="0" fieldPosition="0">
        <references count="7">
          <reference field="0" count="1" selected="0">
            <x v="1637"/>
          </reference>
          <reference field="2" count="1" selected="0">
            <x v="496"/>
          </reference>
          <reference field="3" count="1" selected="0">
            <x v="546"/>
          </reference>
          <reference field="4" count="1" selected="0">
            <x v="1"/>
          </reference>
          <reference field="7" count="1" selected="0">
            <x v="495"/>
          </reference>
          <reference field="8" count="1">
            <x v="138"/>
          </reference>
          <reference field="22" count="1" selected="0">
            <x v="3"/>
          </reference>
        </references>
      </pivotArea>
    </format>
    <format dxfId="5503">
      <pivotArea dataOnly="0" labelOnly="1" outline="0" fieldPosition="0">
        <references count="7">
          <reference field="0" count="1" selected="0">
            <x v="1269"/>
          </reference>
          <reference field="2" count="1" selected="0">
            <x v="956"/>
          </reference>
          <reference field="3" count="1" selected="0">
            <x v="306"/>
          </reference>
          <reference field="4" count="1" selected="0">
            <x v="1"/>
          </reference>
          <reference field="7" count="1" selected="0">
            <x v="390"/>
          </reference>
          <reference field="8" count="1">
            <x v="151"/>
          </reference>
          <reference field="22" count="1" selected="0">
            <x v="3"/>
          </reference>
        </references>
      </pivotArea>
    </format>
    <format dxfId="5502">
      <pivotArea dataOnly="0" labelOnly="1" outline="0" fieldPosition="0">
        <references count="7">
          <reference field="0" count="1" selected="0">
            <x v="1676"/>
          </reference>
          <reference field="2" count="1" selected="0">
            <x v="1088"/>
          </reference>
          <reference field="3" count="1" selected="0">
            <x v="477"/>
          </reference>
          <reference field="4" count="1" selected="0">
            <x v="1"/>
          </reference>
          <reference field="7" count="1" selected="0">
            <x v="519"/>
          </reference>
          <reference field="8" count="1">
            <x v="505"/>
          </reference>
          <reference field="22" count="1" selected="0">
            <x v="3"/>
          </reference>
        </references>
      </pivotArea>
    </format>
    <format dxfId="5501">
      <pivotArea dataOnly="0" labelOnly="1" outline="0" fieldPosition="0">
        <references count="7">
          <reference field="0" count="1" selected="0">
            <x v="1685"/>
          </reference>
          <reference field="2" count="1" selected="0">
            <x v="1089"/>
          </reference>
          <reference field="3" count="1" selected="0">
            <x v="1183"/>
          </reference>
          <reference field="4" count="1" selected="0">
            <x v="1"/>
          </reference>
          <reference field="7" count="1" selected="0">
            <x v="480"/>
          </reference>
          <reference field="8" count="1">
            <x v="544"/>
          </reference>
          <reference field="22" count="1" selected="0">
            <x v="3"/>
          </reference>
        </references>
      </pivotArea>
    </format>
    <format dxfId="5500">
      <pivotArea dataOnly="0" labelOnly="1" outline="0" fieldPosition="0">
        <references count="7">
          <reference field="0" count="1" selected="0">
            <x v="1688"/>
          </reference>
          <reference field="2" count="1" selected="0">
            <x v="1090"/>
          </reference>
          <reference field="3" count="1" selected="0">
            <x v="1184"/>
          </reference>
          <reference field="4" count="1" selected="0">
            <x v="1"/>
          </reference>
          <reference field="7" count="1" selected="0">
            <x v="494"/>
          </reference>
          <reference field="8" count="1">
            <x v="484"/>
          </reference>
          <reference field="22" count="1" selected="0">
            <x v="3"/>
          </reference>
        </references>
      </pivotArea>
    </format>
    <format dxfId="5499">
      <pivotArea dataOnly="0" labelOnly="1" outline="0" fieldPosition="0">
        <references count="7">
          <reference field="0" count="1" selected="0">
            <x v="1638"/>
          </reference>
          <reference field="2" count="1" selected="0">
            <x v="1092"/>
          </reference>
          <reference field="3" count="1" selected="0">
            <x v="529"/>
          </reference>
          <reference field="4" count="1" selected="0">
            <x v="1"/>
          </reference>
          <reference field="7" count="1" selected="0">
            <x v="534"/>
          </reference>
          <reference field="8" count="1">
            <x v="583"/>
          </reference>
          <reference field="22" count="1" selected="0">
            <x v="3"/>
          </reference>
        </references>
      </pivotArea>
    </format>
    <format dxfId="5498">
      <pivotArea dataOnly="0" labelOnly="1" outline="0" fieldPosition="0">
        <references count="7">
          <reference field="0" count="1" selected="0">
            <x v="1496"/>
          </reference>
          <reference field="2" count="1" selected="0">
            <x v="1094"/>
          </reference>
          <reference field="3" count="1" selected="0">
            <x v="394"/>
          </reference>
          <reference field="4" count="1" selected="0">
            <x v="1"/>
          </reference>
          <reference field="7" count="1" selected="0">
            <x v="507"/>
          </reference>
          <reference field="8" count="1">
            <x v="185"/>
          </reference>
          <reference field="22" count="1" selected="0">
            <x v="3"/>
          </reference>
        </references>
      </pivotArea>
    </format>
    <format dxfId="5497">
      <pivotArea dataOnly="0" labelOnly="1" outline="0" fieldPosition="0">
        <references count="7">
          <reference field="0" count="1" selected="0">
            <x v="1374"/>
          </reference>
          <reference field="2" count="1" selected="0">
            <x v="1096"/>
          </reference>
          <reference field="3" count="1" selected="0">
            <x v="268"/>
          </reference>
          <reference field="4" count="1" selected="0">
            <x v="1"/>
          </reference>
          <reference field="7" count="1" selected="0">
            <x v="422"/>
          </reference>
          <reference field="8" count="1">
            <x v="98"/>
          </reference>
          <reference field="22" count="1" selected="0">
            <x v="3"/>
          </reference>
        </references>
      </pivotArea>
    </format>
    <format dxfId="5496">
      <pivotArea dataOnly="0" labelOnly="1" outline="0" fieldPosition="0">
        <references count="7">
          <reference field="0" count="1" selected="0">
            <x v="1375"/>
          </reference>
          <reference field="2" count="1" selected="0">
            <x v="1096"/>
          </reference>
          <reference field="3" count="1" selected="0">
            <x v="269"/>
          </reference>
          <reference field="4" count="1" selected="0">
            <x v="1"/>
          </reference>
          <reference field="7" count="1" selected="0">
            <x v="422"/>
          </reference>
          <reference field="8" count="1">
            <x v="68"/>
          </reference>
          <reference field="22" count="1" selected="0">
            <x v="3"/>
          </reference>
        </references>
      </pivotArea>
    </format>
    <format dxfId="5495">
      <pivotArea dataOnly="0" labelOnly="1" outline="0" fieldPosition="0">
        <references count="7">
          <reference field="0" count="1" selected="0">
            <x v="1718"/>
          </reference>
          <reference field="2" count="1" selected="0">
            <x v="1111"/>
          </reference>
          <reference field="3" count="1" selected="0">
            <x v="1321"/>
          </reference>
          <reference field="4" count="1" selected="0">
            <x v="1"/>
          </reference>
          <reference field="7" count="1" selected="0">
            <x v="560"/>
          </reference>
          <reference field="8" count="1">
            <x v="617"/>
          </reference>
          <reference field="22" count="1" selected="0">
            <x v="3"/>
          </reference>
        </references>
      </pivotArea>
    </format>
    <format dxfId="5494">
      <pivotArea dataOnly="0" labelOnly="1" outline="0" fieldPosition="0">
        <references count="7">
          <reference field="0" count="1" selected="0">
            <x v="1780"/>
          </reference>
          <reference field="2" count="1" selected="0">
            <x v="1143"/>
          </reference>
          <reference field="3" count="1" selected="0">
            <x v="1257"/>
          </reference>
          <reference field="4" count="1" selected="0">
            <x v="1"/>
          </reference>
          <reference field="7" count="1" selected="0">
            <x v="528"/>
          </reference>
          <reference field="8" count="1">
            <x v="584"/>
          </reference>
          <reference field="22" count="1" selected="0">
            <x v="3"/>
          </reference>
        </references>
      </pivotArea>
    </format>
    <format dxfId="5493">
      <pivotArea dataOnly="0" labelOnly="1" outline="0" fieldPosition="0">
        <references count="7">
          <reference field="0" count="1" selected="0">
            <x v="1806"/>
          </reference>
          <reference field="2" count="1" selected="0">
            <x v="1148"/>
          </reference>
          <reference field="3" count="1" selected="0">
            <x v="1277"/>
          </reference>
          <reference field="4" count="1" selected="0">
            <x v="1"/>
          </reference>
          <reference field="7" count="1" selected="0">
            <x v="540"/>
          </reference>
          <reference field="8" count="1">
            <x v="600"/>
          </reference>
          <reference field="22" count="1" selected="0">
            <x v="3"/>
          </reference>
        </references>
      </pivotArea>
    </format>
    <format dxfId="5492">
      <pivotArea dataOnly="0" labelOnly="1" outline="0" fieldPosition="0">
        <references count="7">
          <reference field="0" count="1" selected="0">
            <x v="1812"/>
          </reference>
          <reference field="2" count="1" selected="0">
            <x v="1151"/>
          </reference>
          <reference field="3" count="1" selected="0">
            <x v="1278"/>
          </reference>
          <reference field="4" count="1" selected="0">
            <x v="1"/>
          </reference>
          <reference field="7" count="1" selected="0">
            <x v="547"/>
          </reference>
          <reference field="8" count="1">
            <x v="601"/>
          </reference>
          <reference field="22" count="1" selected="0">
            <x v="3"/>
          </reference>
        </references>
      </pivotArea>
    </format>
    <format dxfId="5491">
      <pivotArea dataOnly="0" labelOnly="1" outline="0" fieldPosition="0">
        <references count="7">
          <reference field="0" count="1" selected="0">
            <x v="1830"/>
          </reference>
          <reference field="2" count="1" selected="0">
            <x v="1162"/>
          </reference>
          <reference field="3" count="1" selected="0">
            <x v="1312"/>
          </reference>
          <reference field="4" count="1" selected="0">
            <x v="1"/>
          </reference>
          <reference field="7" count="1" selected="0">
            <x v="461"/>
          </reference>
          <reference field="8" count="1">
            <x v="525"/>
          </reference>
          <reference field="22" count="1" selected="0">
            <x v="3"/>
          </reference>
        </references>
      </pivotArea>
    </format>
    <format dxfId="5490">
      <pivotArea dataOnly="0" labelOnly="1" outline="0" fieldPosition="0">
        <references count="7">
          <reference field="0" count="1" selected="0">
            <x v="858"/>
          </reference>
          <reference field="2" count="1" selected="0">
            <x v="3"/>
          </reference>
          <reference field="3" count="1" selected="0">
            <x v="26"/>
          </reference>
          <reference field="4" count="1" selected="0">
            <x v="2"/>
          </reference>
          <reference field="7" count="1" selected="0">
            <x v="336"/>
          </reference>
          <reference field="8" count="1">
            <x v="555"/>
          </reference>
          <reference field="22" count="1" selected="0">
            <x v="3"/>
          </reference>
        </references>
      </pivotArea>
    </format>
    <format dxfId="5489">
      <pivotArea dataOnly="0" labelOnly="1" outline="0" fieldPosition="0">
        <references count="7">
          <reference field="0" count="1" selected="0">
            <x v="736"/>
          </reference>
          <reference field="2" count="1" selected="0">
            <x v="190"/>
          </reference>
          <reference field="3" count="1" selected="0">
            <x v="341"/>
          </reference>
          <reference field="4" count="1" selected="0">
            <x v="2"/>
          </reference>
          <reference field="7" count="1" selected="0">
            <x v="349"/>
          </reference>
          <reference field="8" count="1">
            <x v="480"/>
          </reference>
          <reference field="22" count="1" selected="0">
            <x v="3"/>
          </reference>
        </references>
      </pivotArea>
    </format>
    <format dxfId="5488">
      <pivotArea dataOnly="0" labelOnly="1" outline="0" fieldPosition="0">
        <references count="7">
          <reference field="0" count="1" selected="0">
            <x v="1562"/>
          </reference>
          <reference field="2" count="1" selected="0">
            <x v="191"/>
          </reference>
          <reference field="3" count="1" selected="0">
            <x v="1240"/>
          </reference>
          <reference field="4" count="1" selected="0">
            <x v="2"/>
          </reference>
          <reference field="7" count="1" selected="0">
            <x v="450"/>
          </reference>
          <reference field="8" count="1">
            <x v="122"/>
          </reference>
          <reference field="22" count="1" selected="0">
            <x v="3"/>
          </reference>
        </references>
      </pivotArea>
    </format>
    <format dxfId="5487">
      <pivotArea dataOnly="0" labelOnly="1" outline="0" fieldPosition="0">
        <references count="7">
          <reference field="0" count="1" selected="0">
            <x v="1731"/>
          </reference>
          <reference field="2" count="1" selected="0">
            <x v="1106"/>
          </reference>
          <reference field="3" count="1" selected="0">
            <x v="1214"/>
          </reference>
          <reference field="4" count="1" selected="0">
            <x v="2"/>
          </reference>
          <reference field="7" count="1" selected="0">
            <x v="503"/>
          </reference>
          <reference field="8" count="1">
            <x v="566"/>
          </reference>
          <reference field="22" count="1" selected="0">
            <x v="3"/>
          </reference>
        </references>
      </pivotArea>
    </format>
    <format dxfId="5486">
      <pivotArea dataOnly="0" labelOnly="1" outline="0" fieldPosition="0">
        <references count="7">
          <reference field="0" count="1" selected="0">
            <x v="1544"/>
          </reference>
          <reference field="2" count="1" selected="0">
            <x v="1121"/>
          </reference>
          <reference field="3" count="1" selected="0">
            <x v="1239"/>
          </reference>
          <reference field="4" count="1" selected="0">
            <x v="2"/>
          </reference>
          <reference field="7" count="1" selected="0">
            <x v="526"/>
          </reference>
          <reference field="8" count="1">
            <x v="548"/>
          </reference>
          <reference field="22" count="1" selected="0">
            <x v="3"/>
          </reference>
        </references>
      </pivotArea>
    </format>
    <format dxfId="5485">
      <pivotArea dataOnly="0" labelOnly="1" outline="0" fieldPosition="0">
        <references count="7">
          <reference field="0" count="1" selected="0">
            <x v="1818"/>
          </reference>
          <reference field="2" count="1" selected="0">
            <x v="1156"/>
          </reference>
          <reference field="3" count="1" selected="0">
            <x v="1286"/>
          </reference>
          <reference field="4" count="1" selected="0">
            <x v="2"/>
          </reference>
          <reference field="7" count="1" selected="0">
            <x v="553"/>
          </reference>
          <reference field="8" count="1">
            <x v="494"/>
          </reference>
          <reference field="22" count="1" selected="0">
            <x v="3"/>
          </reference>
        </references>
      </pivotArea>
    </format>
    <format dxfId="5484">
      <pivotArea dataOnly="0" labelOnly="1" outline="0" fieldPosition="0">
        <references count="7">
          <reference field="0" count="1" selected="0">
            <x v="1555"/>
          </reference>
          <reference field="2" count="1" selected="0">
            <x v="250"/>
          </reference>
          <reference field="3" count="1" selected="0">
            <x v="287"/>
          </reference>
          <reference field="4" count="1" selected="0">
            <x v="3"/>
          </reference>
          <reference field="7" count="1" selected="0">
            <x v="473"/>
          </reference>
          <reference field="8" count="1">
            <x v="527"/>
          </reference>
          <reference field="22" count="1" selected="0">
            <x v="3"/>
          </reference>
        </references>
      </pivotArea>
    </format>
    <format dxfId="5483">
      <pivotArea dataOnly="0" labelOnly="1" outline="0" fieldPosition="0">
        <references count="7">
          <reference field="0" count="1" selected="0">
            <x v="1695"/>
          </reference>
          <reference field="2" count="1" selected="0">
            <x v="1079"/>
          </reference>
          <reference field="3" count="1" selected="0">
            <x v="1143"/>
          </reference>
          <reference field="4" count="1" selected="0">
            <x v="3"/>
          </reference>
          <reference field="7" count="1" selected="0">
            <x v="537"/>
          </reference>
          <reference field="8" count="1">
            <x v="148"/>
          </reference>
          <reference field="22" count="1" selected="0">
            <x v="3"/>
          </reference>
        </references>
      </pivotArea>
    </format>
    <format dxfId="5482">
      <pivotArea dataOnly="0" labelOnly="1" outline="0" fieldPosition="0">
        <references count="7">
          <reference field="0" count="1" selected="0">
            <x v="691"/>
          </reference>
          <reference field="2" count="1" selected="0">
            <x v="1139"/>
          </reference>
          <reference field="3" count="1" selected="0">
            <x v="1274"/>
          </reference>
          <reference field="4" count="1" selected="0">
            <x v="4"/>
          </reference>
          <reference field="7" count="1" selected="0">
            <x v="544"/>
          </reference>
          <reference field="8" count="1">
            <x v="134"/>
          </reference>
          <reference field="22" count="1" selected="0">
            <x v="3"/>
          </reference>
        </references>
      </pivotArea>
    </format>
    <format dxfId="5481">
      <pivotArea dataOnly="0" labelOnly="1" outline="0" fieldPosition="0">
        <references count="7">
          <reference field="0" count="1" selected="0">
            <x v="1215"/>
          </reference>
          <reference field="2" count="1" selected="0">
            <x v="313"/>
          </reference>
          <reference field="3" count="1" selected="0">
            <x v="217"/>
          </reference>
          <reference field="4" count="1" selected="0">
            <x v="5"/>
          </reference>
          <reference field="7" count="1" selected="0">
            <x v="444"/>
          </reference>
          <reference field="8" count="1">
            <x v="117"/>
          </reference>
          <reference field="22" count="1" selected="0">
            <x v="3"/>
          </reference>
        </references>
      </pivotArea>
    </format>
    <format dxfId="5480">
      <pivotArea dataOnly="0" labelOnly="1" outline="0" fieldPosition="0">
        <references count="7">
          <reference field="0" count="1" selected="0">
            <x v="1464"/>
          </reference>
          <reference field="2" count="1" selected="0">
            <x v="314"/>
          </reference>
          <reference field="3" count="1" selected="0">
            <x v="58"/>
          </reference>
          <reference field="4" count="1" selected="0">
            <x v="5"/>
          </reference>
          <reference field="7" count="1" selected="0">
            <x v="417"/>
          </reference>
          <reference field="8" count="1">
            <x v="94"/>
          </reference>
          <reference field="22" count="1" selected="0">
            <x v="3"/>
          </reference>
        </references>
      </pivotArea>
    </format>
    <format dxfId="5479">
      <pivotArea dataOnly="0" labelOnly="1" outline="0" fieldPosition="0">
        <references count="7">
          <reference field="0" count="1" selected="0">
            <x v="529"/>
          </reference>
          <reference field="2" count="1" selected="0">
            <x v="61"/>
          </reference>
          <reference field="3" count="1" selected="0">
            <x v="114"/>
          </reference>
          <reference field="4" count="1" selected="0">
            <x v="1"/>
          </reference>
          <reference field="7" count="1" selected="0">
            <x v="476"/>
          </reference>
          <reference field="8" count="1">
            <x v="96"/>
          </reference>
          <reference field="22" count="1" selected="0">
            <x v="4"/>
          </reference>
        </references>
      </pivotArea>
    </format>
    <format dxfId="5478">
      <pivotArea dataOnly="0" labelOnly="1" outline="0" fieldPosition="0">
        <references count="7">
          <reference field="0" count="1" selected="0">
            <x v="1379"/>
          </reference>
          <reference field="2" count="1" selected="0">
            <x v="114"/>
          </reference>
          <reference field="3" count="1" selected="0">
            <x v="437"/>
          </reference>
          <reference field="4" count="1" selected="0">
            <x v="1"/>
          </reference>
          <reference field="7" count="1" selected="0">
            <x v="394"/>
          </reference>
          <reference field="8" count="1">
            <x v="75"/>
          </reference>
          <reference field="22" count="1" selected="0">
            <x v="4"/>
          </reference>
        </references>
      </pivotArea>
    </format>
    <format dxfId="5477">
      <pivotArea dataOnly="0" labelOnly="1" outline="0" fieldPosition="0">
        <references count="7">
          <reference field="0" count="1" selected="0">
            <x v="1409"/>
          </reference>
          <reference field="2" count="1" selected="0">
            <x v="115"/>
          </reference>
          <reference field="3" count="1" selected="0">
            <x v="133"/>
          </reference>
          <reference field="4" count="1" selected="0">
            <x v="1"/>
          </reference>
          <reference field="7" count="1" selected="0">
            <x v="455"/>
          </reference>
          <reference field="8" count="1">
            <x v="82"/>
          </reference>
          <reference field="22" count="1" selected="0">
            <x v="4"/>
          </reference>
        </references>
      </pivotArea>
    </format>
    <format dxfId="5476">
      <pivotArea dataOnly="0" labelOnly="1" outline="0" fieldPosition="0">
        <references count="7">
          <reference field="0" count="1" selected="0">
            <x v="1410"/>
          </reference>
          <reference field="2" count="1" selected="0">
            <x v="118"/>
          </reference>
          <reference field="3" count="1" selected="0">
            <x v="1253"/>
          </reference>
          <reference field="4" count="1" selected="0">
            <x v="1"/>
          </reference>
          <reference field="7" count="1" selected="0">
            <x v="509"/>
          </reference>
          <reference field="8" count="1">
            <x v="573"/>
          </reference>
          <reference field="22" count="1" selected="0">
            <x v="4"/>
          </reference>
        </references>
      </pivotArea>
    </format>
    <format dxfId="5475">
      <pivotArea dataOnly="0" labelOnly="1" outline="0" fieldPosition="0">
        <references count="7">
          <reference field="0" count="1" selected="0">
            <x v="1412"/>
          </reference>
          <reference field="2" count="1" selected="0">
            <x v="120"/>
          </reference>
          <reference field="3" count="1" selected="0">
            <x v="1254"/>
          </reference>
          <reference field="4" count="1" selected="0">
            <x v="1"/>
          </reference>
          <reference field="7" count="1" selected="0">
            <x v="529"/>
          </reference>
          <reference field="8" count="1">
            <x v="507"/>
          </reference>
          <reference field="22" count="1" selected="0">
            <x v="4"/>
          </reference>
        </references>
      </pivotArea>
    </format>
    <format dxfId="5474">
      <pivotArea dataOnly="0" labelOnly="1" outline="0" fieldPosition="0">
        <references count="7">
          <reference field="0" count="1" selected="0">
            <x v="1706"/>
          </reference>
          <reference field="2" count="1" selected="0">
            <x v="123"/>
          </reference>
          <reference field="3" count="1" selected="0">
            <x v="1191"/>
          </reference>
          <reference field="4" count="1" selected="0">
            <x v="1"/>
          </reference>
          <reference field="7" count="1" selected="0">
            <x v="535"/>
          </reference>
          <reference field="8" count="1">
            <x v="131"/>
          </reference>
          <reference field="22" count="1" selected="0">
            <x v="4"/>
          </reference>
        </references>
      </pivotArea>
    </format>
    <format dxfId="5473">
      <pivotArea dataOnly="0" labelOnly="1" outline="0" fieldPosition="0">
        <references count="7">
          <reference field="0" count="1" selected="0">
            <x v="1266"/>
          </reference>
          <reference field="2" count="1" selected="0">
            <x v="125"/>
          </reference>
          <reference field="3" count="1" selected="0">
            <x v="8"/>
          </reference>
          <reference field="4" count="1" selected="0">
            <x v="1"/>
          </reference>
          <reference field="7" count="1" selected="0">
            <x v="392"/>
          </reference>
          <reference field="8" count="1">
            <x v="113"/>
          </reference>
          <reference field="22" count="1" selected="0">
            <x v="4"/>
          </reference>
        </references>
      </pivotArea>
    </format>
    <format dxfId="5472">
      <pivotArea dataOnly="0" labelOnly="1" outline="0" fieldPosition="0">
        <references count="7">
          <reference field="0" count="1" selected="0">
            <x v="1273"/>
          </reference>
          <reference field="2" count="1" selected="0">
            <x v="126"/>
          </reference>
          <reference field="3" count="1" selected="0">
            <x v="196"/>
          </reference>
          <reference field="4" count="1" selected="0">
            <x v="1"/>
          </reference>
          <reference field="7" count="1" selected="0">
            <x v="367"/>
          </reference>
          <reference field="8" count="1">
            <x v="576"/>
          </reference>
          <reference field="22" count="1" selected="0">
            <x v="4"/>
          </reference>
        </references>
      </pivotArea>
    </format>
    <format dxfId="5471">
      <pivotArea dataOnly="0" labelOnly="1" outline="0" fieldPosition="0">
        <references count="7">
          <reference field="0" count="1" selected="0">
            <x v="405"/>
          </reference>
          <reference field="2" count="1" selected="0">
            <x v="127"/>
          </reference>
          <reference field="3" count="1" selected="0">
            <x v="406"/>
          </reference>
          <reference field="4" count="1" selected="0">
            <x v="1"/>
          </reference>
          <reference field="7" count="1" selected="0">
            <x v="481"/>
          </reference>
          <reference field="8" count="1">
            <x v="99"/>
          </reference>
          <reference field="22" count="1" selected="0">
            <x v="4"/>
          </reference>
        </references>
      </pivotArea>
    </format>
    <format dxfId="5470">
      <pivotArea dataOnly="0" labelOnly="1" outline="0" fieldPosition="0">
        <references count="7">
          <reference field="0" count="1" selected="0">
            <x v="15"/>
          </reference>
          <reference field="2" count="1" selected="0">
            <x v="128"/>
          </reference>
          <reference field="3" count="1" selected="0">
            <x v="1144"/>
          </reference>
          <reference field="4" count="1" selected="0">
            <x v="1"/>
          </reference>
          <reference field="7" count="1" selected="0">
            <x v="498"/>
          </reference>
          <reference field="8" count="1">
            <x v="152"/>
          </reference>
          <reference field="22" count="1" selected="0">
            <x v="4"/>
          </reference>
        </references>
      </pivotArea>
    </format>
    <format dxfId="5469">
      <pivotArea dataOnly="0" labelOnly="1" outline="0" fieldPosition="0">
        <references count="7">
          <reference field="0" count="1" selected="0">
            <x v="1465"/>
          </reference>
          <reference field="2" count="1" selected="0">
            <x v="158"/>
          </reference>
          <reference field="3" count="1" selected="0">
            <x v="172"/>
          </reference>
          <reference field="4" count="1" selected="0">
            <x v="1"/>
          </reference>
          <reference field="7" count="1" selected="0">
            <x v="484"/>
          </reference>
          <reference field="8" count="1">
            <x v="102"/>
          </reference>
          <reference field="22" count="1" selected="0">
            <x v="4"/>
          </reference>
        </references>
      </pivotArea>
    </format>
    <format dxfId="5468">
      <pivotArea dataOnly="0" labelOnly="1" outline="0" fieldPosition="0">
        <references count="7">
          <reference field="0" count="1" selected="0">
            <x v="1310"/>
          </reference>
          <reference field="2" count="1" selected="0">
            <x v="159"/>
          </reference>
          <reference field="3" count="1" selected="0">
            <x v="399"/>
          </reference>
          <reference field="4" count="1" selected="0">
            <x v="1"/>
          </reference>
          <reference field="7" count="1" selected="0">
            <x v="416"/>
          </reference>
          <reference field="8" count="1">
            <x v="131"/>
          </reference>
          <reference field="22" count="1" selected="0">
            <x v="4"/>
          </reference>
        </references>
      </pivotArea>
    </format>
    <format dxfId="5467">
      <pivotArea dataOnly="0" labelOnly="1" outline="0" fieldPosition="0">
        <references count="7">
          <reference field="0" count="1" selected="0">
            <x v="363"/>
          </reference>
          <reference field="2" count="1" selected="0">
            <x v="219"/>
          </reference>
          <reference field="3" count="1" selected="0">
            <x v="363"/>
          </reference>
          <reference field="4" count="1" selected="0">
            <x v="1"/>
          </reference>
          <reference field="7" count="1" selected="0">
            <x v="512"/>
          </reference>
          <reference field="8" count="1">
            <x v="122"/>
          </reference>
          <reference field="22" count="1" selected="0">
            <x v="4"/>
          </reference>
        </references>
      </pivotArea>
    </format>
    <format dxfId="5466">
      <pivotArea dataOnly="0" labelOnly="1" outline="0" fieldPosition="0">
        <references count="7">
          <reference field="0" count="1" selected="0">
            <x v="876"/>
          </reference>
          <reference field="2" count="1" selected="0">
            <x v="222"/>
          </reference>
          <reference field="3" count="1" selected="0">
            <x v="475"/>
          </reference>
          <reference field="4" count="1" selected="0">
            <x v="1"/>
          </reference>
          <reference field="7" count="1" selected="0">
            <x v="354"/>
          </reference>
          <reference field="8" count="1">
            <x v="93"/>
          </reference>
          <reference field="22" count="1" selected="0">
            <x v="4"/>
          </reference>
        </references>
      </pivotArea>
    </format>
    <format dxfId="5465">
      <pivotArea dataOnly="0" labelOnly="1" outline="0" fieldPosition="0">
        <references count="7">
          <reference field="0" count="1" selected="0">
            <x v="877"/>
          </reference>
          <reference field="2" count="1" selected="0">
            <x v="223"/>
          </reference>
          <reference field="3" count="1" selected="0">
            <x v="1279"/>
          </reference>
          <reference field="4" count="1" selected="0">
            <x v="1"/>
          </reference>
          <reference field="7" count="1" selected="0">
            <x v="374"/>
          </reference>
          <reference field="8" count="1">
            <x v="102"/>
          </reference>
          <reference field="22" count="1" selected="0">
            <x v="4"/>
          </reference>
        </references>
      </pivotArea>
    </format>
    <format dxfId="5464">
      <pivotArea dataOnly="0" labelOnly="1" outline="0" fieldPosition="0">
        <references count="7">
          <reference field="0" count="1" selected="0">
            <x v="878"/>
          </reference>
          <reference field="2" count="1" selected="0">
            <x v="224"/>
          </reference>
          <reference field="3" count="1" selected="0">
            <x v="71"/>
          </reference>
          <reference field="4" count="1" selected="0">
            <x v="1"/>
          </reference>
          <reference field="7" count="1" selected="0">
            <x v="471"/>
          </reference>
          <reference field="8" count="1">
            <x v="93"/>
          </reference>
          <reference field="22" count="1" selected="0">
            <x v="4"/>
          </reference>
        </references>
      </pivotArea>
    </format>
    <format dxfId="5463">
      <pivotArea dataOnly="0" labelOnly="1" outline="0" fieldPosition="0">
        <references count="7">
          <reference field="0" count="1" selected="0">
            <x v="1066"/>
          </reference>
          <reference field="2" count="1" selected="0">
            <x v="285"/>
          </reference>
          <reference field="3" count="1" selected="0">
            <x v="120"/>
          </reference>
          <reference field="4" count="1" selected="0">
            <x v="1"/>
          </reference>
          <reference field="7" count="1" selected="0">
            <x v="413"/>
          </reference>
          <reference field="8" count="1">
            <x v="480"/>
          </reference>
          <reference field="22" count="1" selected="0">
            <x v="4"/>
          </reference>
        </references>
      </pivotArea>
    </format>
    <format dxfId="5462">
      <pivotArea dataOnly="0" labelOnly="1" outline="0" fieldPosition="0">
        <references count="7">
          <reference field="0" count="1" selected="0">
            <x v="1515"/>
          </reference>
          <reference field="2" count="1" selected="0">
            <x v="286"/>
          </reference>
          <reference field="3" count="1" selected="0">
            <x v="317"/>
          </reference>
          <reference field="4" count="1" selected="0">
            <x v="1"/>
          </reference>
          <reference field="7" count="1" selected="0">
            <x v="445"/>
          </reference>
          <reference field="8" count="1">
            <x v="77"/>
          </reference>
          <reference field="22" count="1" selected="0">
            <x v="4"/>
          </reference>
        </references>
      </pivotArea>
    </format>
    <format dxfId="5461">
      <pivotArea dataOnly="0" labelOnly="1" outline="0" fieldPosition="0">
        <references count="7">
          <reference field="0" count="1" selected="0">
            <x v="890"/>
          </reference>
          <reference field="2" count="1" selected="0">
            <x v="414"/>
          </reference>
          <reference field="3" count="1" selected="0">
            <x v="450"/>
          </reference>
          <reference field="4" count="1" selected="0">
            <x v="1"/>
          </reference>
          <reference field="7" count="1" selected="0">
            <x v="378"/>
          </reference>
          <reference field="8" count="1">
            <x v="98"/>
          </reference>
          <reference field="22" count="1" selected="0">
            <x v="4"/>
          </reference>
        </references>
      </pivotArea>
    </format>
    <format dxfId="5460">
      <pivotArea dataOnly="0" labelOnly="1" outline="0" fieldPosition="0">
        <references count="7">
          <reference field="0" count="1" selected="0">
            <x v="697"/>
          </reference>
          <reference field="2" count="1" selected="0">
            <x v="492"/>
          </reference>
          <reference field="3" count="1" selected="0">
            <x v="1147"/>
          </reference>
          <reference field="4" count="1" selected="0">
            <x v="1"/>
          </reference>
          <reference field="7" count="1" selected="0">
            <x v="498"/>
          </reference>
          <reference field="8" count="1">
            <x v="113"/>
          </reference>
          <reference field="22" count="1" selected="0">
            <x v="4"/>
          </reference>
        </references>
      </pivotArea>
    </format>
    <format dxfId="5459">
      <pivotArea dataOnly="0" labelOnly="1" outline="0" fieldPosition="0">
        <references count="7">
          <reference field="0" count="1" selected="0">
            <x v="1164"/>
          </reference>
          <reference field="2" count="1" selected="0">
            <x v="495"/>
          </reference>
          <reference field="3" count="1" selected="0">
            <x v="1185"/>
          </reference>
          <reference field="4" count="1" selected="0">
            <x v="1"/>
          </reference>
          <reference field="7" count="1" selected="0">
            <x v="501"/>
          </reference>
          <reference field="8" count="1">
            <x v="522"/>
          </reference>
          <reference field="22" count="1" selected="0">
            <x v="4"/>
          </reference>
        </references>
      </pivotArea>
    </format>
    <format dxfId="5458">
      <pivotArea dataOnly="0" labelOnly="1" outline="0" fieldPosition="0">
        <references count="7">
          <reference field="0" count="1" selected="0">
            <x v="14"/>
          </reference>
          <reference field="2" count="1" selected="0">
            <x v="954"/>
          </reference>
          <reference field="3" count="1" selected="0">
            <x v="987"/>
          </reference>
          <reference field="4" count="1" selected="0">
            <x v="1"/>
          </reference>
          <reference field="7" count="1" selected="0">
            <x v="487"/>
          </reference>
          <reference field="8" count="1">
            <x v="452"/>
          </reference>
          <reference field="22" count="1" selected="0">
            <x v="4"/>
          </reference>
        </references>
      </pivotArea>
    </format>
    <format dxfId="5457">
      <pivotArea dataOnly="0" labelOnly="1" outline="0" fieldPosition="0">
        <references count="7">
          <reference field="0" count="1" selected="0">
            <x v="854"/>
          </reference>
          <reference field="2" count="1" selected="0">
            <x v="955"/>
          </reference>
          <reference field="3" count="1" selected="0">
            <x v="988"/>
          </reference>
          <reference field="4" count="1" selected="0">
            <x v="1"/>
          </reference>
          <reference field="7" count="1" selected="0">
            <x v="469"/>
          </reference>
          <reference field="8" count="1">
            <x v="454"/>
          </reference>
          <reference field="22" count="1" selected="0">
            <x v="4"/>
          </reference>
        </references>
      </pivotArea>
    </format>
    <format dxfId="5456">
      <pivotArea dataOnly="0" labelOnly="1" outline="0" fieldPosition="0">
        <references count="7">
          <reference field="0" count="1" selected="0">
            <x v="1760"/>
          </reference>
          <reference field="2" count="1" selected="0">
            <x v="1129"/>
          </reference>
          <reference field="3" count="1" selected="0">
            <x v="323"/>
          </reference>
          <reference field="4" count="1" selected="0">
            <x v="1"/>
          </reference>
          <reference field="7" count="1" selected="0">
            <x v="546"/>
          </reference>
          <reference field="8" count="1">
            <x v="493"/>
          </reference>
          <reference field="22" count="1" selected="0">
            <x v="4"/>
          </reference>
        </references>
      </pivotArea>
    </format>
    <format dxfId="5455">
      <pivotArea dataOnly="0" labelOnly="1" outline="0" fieldPosition="0">
        <references count="7">
          <reference field="0" count="1" selected="0">
            <x v="1761"/>
          </reference>
          <reference field="2" count="1" selected="0">
            <x v="1130"/>
          </reference>
          <reference field="3" count="1" selected="0">
            <x v="1266"/>
          </reference>
          <reference field="4" count="1" selected="0">
            <x v="1"/>
          </reference>
          <reference field="7" count="1" selected="0">
            <x v="539"/>
          </reference>
          <reference field="8" count="1">
            <x v="149"/>
          </reference>
          <reference field="22" count="1" selected="0">
            <x v="4"/>
          </reference>
        </references>
      </pivotArea>
    </format>
    <format dxfId="5454">
      <pivotArea dataOnly="0" labelOnly="1" outline="0" fieldPosition="0">
        <references count="7">
          <reference field="0" count="1" selected="0">
            <x v="1762"/>
          </reference>
          <reference field="2" count="1" selected="0">
            <x v="1131"/>
          </reference>
          <reference field="3" count="1" selected="0">
            <x v="1255"/>
          </reference>
          <reference field="4" count="1" selected="0">
            <x v="1"/>
          </reference>
          <reference field="7" count="1" selected="0">
            <x v="533"/>
          </reference>
          <reference field="8" count="1">
            <x v="585"/>
          </reference>
          <reference field="22" count="1" selected="0">
            <x v="4"/>
          </reference>
        </references>
      </pivotArea>
    </format>
    <format dxfId="5453">
      <pivotArea dataOnly="0" labelOnly="1" outline="0" fieldPosition="0">
        <references count="7">
          <reference field="0" count="1" selected="0">
            <x v="1707"/>
          </reference>
          <reference field="2" count="1" selected="0">
            <x v="1134"/>
          </reference>
          <reference field="3" count="1" selected="0">
            <x v="275"/>
          </reference>
          <reference field="4" count="1" selected="0">
            <x v="1"/>
          </reference>
          <reference field="7" count="1" selected="0">
            <x v="536"/>
          </reference>
          <reference field="8" count="1">
            <x v="485"/>
          </reference>
          <reference field="22" count="1" selected="0">
            <x v="4"/>
          </reference>
        </references>
      </pivotArea>
    </format>
    <format dxfId="5452">
      <pivotArea dataOnly="0" labelOnly="1" outline="0" fieldPosition="0">
        <references count="7">
          <reference field="0" count="1" selected="0">
            <x v="1805"/>
          </reference>
          <reference field="2" count="1" selected="0">
            <x v="1147"/>
          </reference>
          <reference field="3" count="1" selected="0">
            <x v="1159"/>
          </reference>
          <reference field="4" count="1" selected="0">
            <x v="1"/>
          </reference>
          <reference field="7" count="1" selected="0">
            <x v="541"/>
          </reference>
          <reference field="8" count="1">
            <x v="450"/>
          </reference>
          <reference field="22" count="1" selected="0">
            <x v="4"/>
          </reference>
        </references>
      </pivotArea>
    </format>
    <format dxfId="5451">
      <pivotArea dataOnly="0" labelOnly="1" outline="0" fieldPosition="0">
        <references count="7">
          <reference field="0" count="1" selected="0">
            <x v="699"/>
          </reference>
          <reference field="2" count="1" selected="0">
            <x v="7"/>
          </reference>
          <reference field="3" count="1" selected="0">
            <x v="1123"/>
          </reference>
          <reference field="4" count="1" selected="0">
            <x v="2"/>
          </reference>
          <reference field="7" count="1" selected="0">
            <x v="491"/>
          </reference>
          <reference field="8" count="1">
            <x v="108"/>
          </reference>
          <reference field="22" count="1" selected="0">
            <x v="4"/>
          </reference>
        </references>
      </pivotArea>
    </format>
    <format dxfId="5450">
      <pivotArea dataOnly="0" labelOnly="1" outline="0" fieldPosition="0">
        <references count="7">
          <reference field="0" count="1" selected="0">
            <x v="1098"/>
          </reference>
          <reference field="2" count="1" selected="0">
            <x v="193"/>
          </reference>
          <reference field="3" count="1" selected="0">
            <x v="230"/>
          </reference>
          <reference field="4" count="1" selected="0">
            <x v="2"/>
          </reference>
          <reference field="7" count="1" selected="0">
            <x v="322"/>
          </reference>
          <reference field="8" count="1">
            <x v="98"/>
          </reference>
          <reference field="22" count="1" selected="0">
            <x v="4"/>
          </reference>
        </references>
      </pivotArea>
    </format>
    <format dxfId="5449">
      <pivotArea dataOnly="0" labelOnly="1" outline="0" fieldPosition="0">
        <references count="7">
          <reference field="0" count="1" selected="0">
            <x v="1274"/>
          </reference>
          <reference field="2" count="1" selected="0">
            <x v="194"/>
          </reference>
          <reference field="3" count="1" selected="0">
            <x v="292"/>
          </reference>
          <reference field="4" count="1" selected="0">
            <x v="2"/>
          </reference>
          <reference field="7" count="1" selected="0">
            <x v="370"/>
          </reference>
          <reference field="8" count="1">
            <x v="85"/>
          </reference>
          <reference field="22" count="1" selected="0">
            <x v="4"/>
          </reference>
        </references>
      </pivotArea>
    </format>
    <format dxfId="5448">
      <pivotArea dataOnly="0" labelOnly="1" outline="0" fieldPosition="0">
        <references count="7">
          <reference field="0" count="1" selected="0">
            <x v="1309"/>
          </reference>
          <reference field="2" count="1" selected="0">
            <x v="296"/>
          </reference>
          <reference field="3" count="1" selected="0">
            <x v="318"/>
          </reference>
          <reference field="4" count="1" selected="0">
            <x v="2"/>
          </reference>
          <reference field="7" count="1" selected="0">
            <x v="409"/>
          </reference>
          <reference field="8" count="1">
            <x v="130"/>
          </reference>
          <reference field="22" count="1" selected="0">
            <x v="4"/>
          </reference>
        </references>
      </pivotArea>
    </format>
    <format dxfId="5447">
      <pivotArea dataOnly="0" labelOnly="1" outline="0" fieldPosition="0">
        <references count="7">
          <reference field="0" count="1" selected="0">
            <x v="1311"/>
          </reference>
          <reference field="2" count="1" selected="0">
            <x v="297"/>
          </reference>
          <reference field="3" count="1" selected="0">
            <x v="346"/>
          </reference>
          <reference field="4" count="1" selected="0">
            <x v="2"/>
          </reference>
          <reference field="7" count="1" selected="0">
            <x v="471"/>
          </reference>
          <reference field="8" count="1">
            <x v="131"/>
          </reference>
          <reference field="22" count="1" selected="0">
            <x v="4"/>
          </reference>
        </references>
      </pivotArea>
    </format>
    <format dxfId="5446">
      <pivotArea dataOnly="0" labelOnly="1" outline="0" fieldPosition="0">
        <references count="7">
          <reference field="0" count="1" selected="0">
            <x v="828"/>
          </reference>
          <reference field="2" count="1" selected="0">
            <x v="343"/>
          </reference>
          <reference field="3" count="1" selected="0">
            <x v="340"/>
          </reference>
          <reference field="4" count="1" selected="0">
            <x v="2"/>
          </reference>
          <reference field="7" count="1" selected="0">
            <x v="434"/>
          </reference>
          <reference field="8" count="1">
            <x v="108"/>
          </reference>
          <reference field="22" count="1" selected="0">
            <x v="4"/>
          </reference>
        </references>
      </pivotArea>
    </format>
    <format dxfId="5445">
      <pivotArea dataOnly="0" labelOnly="1" outline="0" fieldPosition="0">
        <references count="7">
          <reference field="0" count="1" selected="0">
            <x v="745"/>
          </reference>
          <reference field="2" count="1" selected="0">
            <x v="494"/>
          </reference>
          <reference field="3" count="1" selected="0">
            <x v="1149"/>
          </reference>
          <reference field="4" count="1" selected="0">
            <x v="2"/>
          </reference>
          <reference field="7" count="1" selected="0">
            <x v="498"/>
          </reference>
          <reference field="8" count="1">
            <x v="152"/>
          </reference>
          <reference field="22" count="1" selected="0">
            <x v="4"/>
          </reference>
        </references>
      </pivotArea>
    </format>
    <format dxfId="5444">
      <pivotArea dataOnly="0" labelOnly="1" outline="0" fieldPosition="0">
        <references count="7">
          <reference field="0" count="1" selected="0">
            <x v="1704"/>
          </reference>
          <reference field="2" count="1" selected="0">
            <x v="1086"/>
          </reference>
          <reference field="3" count="1" selected="0">
            <x v="1261"/>
          </reference>
          <reference field="4" count="1" selected="0">
            <x v="2"/>
          </reference>
          <reference field="7" count="1" selected="0">
            <x v="535"/>
          </reference>
          <reference field="8" count="1">
            <x v="131"/>
          </reference>
          <reference field="22" count="1" selected="0">
            <x v="4"/>
          </reference>
        </references>
      </pivotArea>
    </format>
    <format dxfId="5443">
      <pivotArea dataOnly="0" labelOnly="1" outline="0" fieldPosition="0">
        <references count="7">
          <reference field="0" count="1" selected="0">
            <x v="1705"/>
          </reference>
          <reference field="2" count="1" selected="0">
            <x v="1087"/>
          </reference>
          <reference field="3" count="1" selected="0">
            <x v="1190"/>
          </reference>
          <reference field="4" count="1" selected="0">
            <x v="2"/>
          </reference>
          <reference field="7" count="1" selected="0">
            <x v="524"/>
          </reference>
          <reference field="8" count="1">
            <x v="130"/>
          </reference>
          <reference field="22" count="1" selected="0">
            <x v="4"/>
          </reference>
        </references>
      </pivotArea>
    </format>
    <format dxfId="5442">
      <pivotArea dataOnly="0" labelOnly="1" outline="0" fieldPosition="0">
        <references count="7">
          <reference field="0" count="1" selected="0">
            <x v="747"/>
          </reference>
          <reference field="2" count="1" selected="0">
            <x v="263"/>
          </reference>
          <reference field="3" count="1" selected="0">
            <x v="1150"/>
          </reference>
          <reference field="4" count="1" selected="0">
            <x v="3"/>
          </reference>
          <reference field="7" count="1" selected="0">
            <x v="498"/>
          </reference>
          <reference field="8" count="1">
            <x v="152"/>
          </reference>
          <reference field="22" count="1" selected="0">
            <x v="4"/>
          </reference>
        </references>
      </pivotArea>
    </format>
    <format dxfId="5441">
      <pivotArea dataOnly="0" labelOnly="1" outline="0" fieldPosition="0">
        <references count="7">
          <reference field="0" count="1" selected="0">
            <x v="1772"/>
          </reference>
          <reference field="2" count="1" selected="0">
            <x v="288"/>
          </reference>
          <reference field="3" count="1" selected="0">
            <x v="125"/>
          </reference>
          <reference field="4" count="1" selected="0">
            <x v="3"/>
          </reference>
          <reference field="7" count="1" selected="0">
            <x v="524"/>
          </reference>
          <reference field="8" count="1">
            <x v="538"/>
          </reference>
          <reference field="22" count="1" selected="0">
            <x v="4"/>
          </reference>
        </references>
      </pivotArea>
    </format>
    <format dxfId="5440">
      <pivotArea dataOnly="0" labelOnly="1" outline="0" fieldPosition="0">
        <references count="7">
          <reference field="0" count="1" selected="0">
            <x v="1217"/>
          </reference>
          <reference field="2" count="1" selected="0">
            <x v="278"/>
          </reference>
          <reference field="3" count="1" selected="0">
            <x v="254"/>
          </reference>
          <reference field="4" count="1" selected="0">
            <x v="4"/>
          </reference>
          <reference field="7" count="1" selected="0">
            <x v="350"/>
          </reference>
          <reference field="8" count="1">
            <x v="74"/>
          </reference>
          <reference field="22" count="1" selected="0">
            <x v="4"/>
          </reference>
        </references>
      </pivotArea>
    </format>
    <format dxfId="5439">
      <pivotArea dataOnly="0" labelOnly="1" outline="0" fieldPosition="0">
        <references count="7">
          <reference field="0" count="1" selected="0">
            <x v="1452"/>
          </reference>
          <reference field="2" count="1" selected="0">
            <x v="316"/>
          </reference>
          <reference field="3" count="1" selected="0">
            <x v="131"/>
          </reference>
          <reference field="4" count="1" selected="0">
            <x v="5"/>
          </reference>
          <reference field="7" count="1" selected="0">
            <x v="402"/>
          </reference>
          <reference field="8" count="1">
            <x v="126"/>
          </reference>
          <reference field="22" count="1" selected="0">
            <x v="4"/>
          </reference>
        </references>
      </pivotArea>
    </format>
    <format dxfId="5438">
      <pivotArea dataOnly="0" labelOnly="1" outline="0" fieldPosition="0">
        <references count="7">
          <reference field="0" count="1" selected="0">
            <x v="701"/>
          </reference>
          <reference field="2" count="1" selected="0">
            <x v="317"/>
          </reference>
          <reference field="3" count="1" selected="0">
            <x v="1148"/>
          </reference>
          <reference field="4" count="1" selected="0">
            <x v="5"/>
          </reference>
          <reference field="7" count="1" selected="0">
            <x v="498"/>
          </reference>
          <reference field="8" count="1">
            <x v="152"/>
          </reference>
          <reference field="22" count="1" selected="0">
            <x v="4"/>
          </reference>
        </references>
      </pivotArea>
    </format>
    <format dxfId="5437">
      <pivotArea dataOnly="0" labelOnly="1" outline="0" fieldPosition="0">
        <references count="7">
          <reference field="0" count="1" selected="0">
            <x v="957"/>
          </reference>
          <reference field="2" count="1" selected="0">
            <x v="315"/>
          </reference>
          <reference field="3" count="1" selected="0">
            <x v="189"/>
          </reference>
          <reference field="4" count="1" selected="0">
            <x v="6"/>
          </reference>
          <reference field="7" count="1" selected="0">
            <x v="360"/>
          </reference>
          <reference field="8" count="1">
            <x v="98"/>
          </reference>
          <reference field="22" count="1" selected="0">
            <x v="4"/>
          </reference>
        </references>
      </pivotArea>
    </format>
    <format dxfId="5436">
      <pivotArea dataOnly="0" labelOnly="1" outline="0" fieldPosition="0">
        <references count="7">
          <reference field="0" count="1" selected="0">
            <x v="1107"/>
          </reference>
          <reference field="2" count="1" selected="0">
            <x v="129"/>
          </reference>
          <reference field="3" count="1" selected="0">
            <x v="19"/>
          </reference>
          <reference field="4" count="1" selected="0">
            <x v="1"/>
          </reference>
          <reference field="7" count="1" selected="0">
            <x v="379"/>
          </reference>
          <reference field="8" count="1">
            <x v="542"/>
          </reference>
          <reference field="22" count="1" selected="0">
            <x v="5"/>
          </reference>
        </references>
      </pivotArea>
    </format>
    <format dxfId="5435">
      <pivotArea dataOnly="0" labelOnly="1" outline="0" fieldPosition="0">
        <references count="7">
          <reference field="0" count="1" selected="0">
            <x v="1471"/>
          </reference>
          <reference field="2" count="1" selected="0">
            <x v="130"/>
          </reference>
          <reference field="3" count="1" selected="0">
            <x v="21"/>
          </reference>
          <reference field="4" count="1" selected="0">
            <x v="1"/>
          </reference>
          <reference field="7" count="1" selected="0">
            <x v="392"/>
          </reference>
          <reference field="8" count="1">
            <x v="113"/>
          </reference>
          <reference field="22" count="1" selected="0">
            <x v="5"/>
          </reference>
        </references>
      </pivotArea>
    </format>
    <format dxfId="5434">
      <pivotArea dataOnly="0" labelOnly="1" outline="0" fieldPosition="0">
        <references count="7">
          <reference field="0" count="1" selected="0">
            <x v="715"/>
          </reference>
          <reference field="2" count="1" selected="0">
            <x v="196"/>
          </reference>
          <reference field="3" count="1" selected="0">
            <x v="391"/>
          </reference>
          <reference field="4" count="1" selected="0">
            <x v="2"/>
          </reference>
          <reference field="7" count="1" selected="0">
            <x v="365"/>
          </reference>
          <reference field="8" count="1">
            <x v="102"/>
          </reference>
          <reference field="22" count="1" selected="0">
            <x v="5"/>
          </reference>
        </references>
      </pivotArea>
    </format>
    <format dxfId="5433">
      <pivotArea dataOnly="0" labelOnly="1" outline="0" fieldPosition="0">
        <references count="7">
          <reference field="0" count="1" selected="0">
            <x v="719"/>
          </reference>
          <reference field="2" count="1" selected="0">
            <x v="197"/>
          </reference>
          <reference field="3" count="1" selected="0">
            <x v="402"/>
          </reference>
          <reference field="4" count="1" selected="0">
            <x v="2"/>
          </reference>
          <reference field="7" count="1" selected="0">
            <x v="369"/>
          </reference>
          <reference field="8" count="1">
            <x v="83"/>
          </reference>
          <reference field="22" count="1" selected="0">
            <x v="5"/>
          </reference>
        </references>
      </pivotArea>
    </format>
    <format dxfId="5432">
      <pivotArea dataOnly="0" labelOnly="1" outline="0" fieldPosition="0">
        <references count="7">
          <reference field="0" count="1" selected="0">
            <x v="1642"/>
          </reference>
          <reference field="2" count="1" selected="0">
            <x v="1100"/>
          </reference>
          <reference field="3" count="1" selected="0">
            <x v="232"/>
          </reference>
          <reference field="4" count="1" selected="0">
            <x v="2"/>
          </reference>
          <reference field="7" count="1" selected="0">
            <x v="530"/>
          </reference>
          <reference field="8" count="1">
            <x v="552"/>
          </reference>
          <reference field="22" count="1" selected="0">
            <x v="5"/>
          </reference>
        </references>
      </pivotArea>
    </format>
    <format dxfId="5431">
      <pivotArea dataOnly="0" labelOnly="1" outline="0" fieldPosition="0">
        <references count="7">
          <reference field="0" count="1" selected="0">
            <x v="1357"/>
          </reference>
          <reference field="2" count="1" selected="0">
            <x v="266"/>
          </reference>
          <reference field="3" count="1" selected="0">
            <x v="14"/>
          </reference>
          <reference field="4" count="1" selected="0">
            <x v="3"/>
          </reference>
          <reference field="7" count="1" selected="0">
            <x v="387"/>
          </reference>
          <reference field="8" count="1">
            <x v="108"/>
          </reference>
          <reference field="22" count="1" selected="0">
            <x v="5"/>
          </reference>
        </references>
      </pivotArea>
    </format>
    <format dxfId="5430">
      <pivotArea dataOnly="0" labelOnly="1" outline="0" fieldPosition="0">
        <references count="7">
          <reference field="0" count="1" selected="0">
            <x v="1099"/>
          </reference>
          <reference field="2" count="1" selected="0">
            <x v="268"/>
          </reference>
          <reference field="3" count="1" selected="0">
            <x v="233"/>
          </reference>
          <reference field="4" count="1" selected="0">
            <x v="3"/>
          </reference>
          <reference field="7" count="1" selected="0">
            <x v="365"/>
          </reference>
          <reference field="8" count="1">
            <x v="122"/>
          </reference>
          <reference field="22" count="1" selected="0">
            <x v="5"/>
          </reference>
        </references>
      </pivotArea>
    </format>
    <format dxfId="5429">
      <pivotArea dataOnly="0" labelOnly="1" outline="0" fieldPosition="0">
        <references count="7">
          <reference field="0" count="1" selected="0">
            <x v="965"/>
          </reference>
          <reference field="2" count="1" selected="0">
            <x v="1109"/>
          </reference>
          <reference field="3" count="1" selected="0">
            <x v="1260"/>
          </reference>
          <reference field="4" count="1" selected="0">
            <x v="3"/>
          </reference>
          <reference field="7" count="1" selected="0">
            <x v="507"/>
          </reference>
          <reference field="8" count="1">
            <x v="185"/>
          </reference>
          <reference field="22" count="1" selected="0">
            <x v="5"/>
          </reference>
        </references>
      </pivotArea>
    </format>
    <format dxfId="5428">
      <pivotArea dataOnly="0" labelOnly="1" outline="0" fieldPosition="0">
        <references count="7">
          <reference field="0" count="1" selected="0">
            <x v="1168"/>
          </reference>
          <reference field="2" count="1" selected="0">
            <x v="280"/>
          </reference>
          <reference field="3" count="1" selected="0">
            <x v="42"/>
          </reference>
          <reference field="4" count="1" selected="0">
            <x v="4"/>
          </reference>
          <reference field="7" count="1" selected="0">
            <x v="392"/>
          </reference>
          <reference field="8" count="1">
            <x v="113"/>
          </reference>
          <reference field="22" count="1" selected="0">
            <x v="5"/>
          </reference>
        </references>
      </pivotArea>
    </format>
    <format dxfId="5427">
      <pivotArea dataOnly="0" labelOnly="1" outline="0" fieldPosition="0">
        <references count="7">
          <reference field="0" count="1" selected="0">
            <x v="1543"/>
          </reference>
          <reference field="2" count="1" selected="0">
            <x v="281"/>
          </reference>
          <reference field="3" count="1" selected="0">
            <x v="389"/>
          </reference>
          <reference field="4" count="1" selected="0">
            <x v="4"/>
          </reference>
          <reference field="7" count="1" selected="0">
            <x v="484"/>
          </reference>
          <reference field="8" count="1">
            <x v="102"/>
          </reference>
          <reference field="22" count="1" selected="0">
            <x v="5"/>
          </reference>
        </references>
      </pivotArea>
    </format>
    <format dxfId="5426">
      <pivotArea dataOnly="0" labelOnly="1" outline="0" fieldPosition="0">
        <references count="7">
          <reference field="0" count="1" selected="0">
            <x v="1595"/>
          </reference>
          <reference field="2" count="1" selected="0">
            <x v="1066"/>
          </reference>
          <reference field="3" count="1" selected="0">
            <x v="445"/>
          </reference>
          <reference field="4" count="1" selected="0">
            <x v="5"/>
          </reference>
          <reference field="7" count="1" selected="0">
            <x v="504"/>
          </reference>
          <reference field="8" count="1">
            <x v="189"/>
          </reference>
          <reference field="22" count="1" selected="0">
            <x v="5"/>
          </reference>
        </references>
      </pivotArea>
    </format>
    <format dxfId="5425">
      <pivotArea dataOnly="0" labelOnly="1" outline="0" fieldPosition="0">
        <references count="7">
          <reference field="0" count="1" selected="0">
            <x v="1539"/>
          </reference>
          <reference field="2" count="1" selected="0">
            <x v="321"/>
          </reference>
          <reference field="3" count="1" selected="0">
            <x v="117"/>
          </reference>
          <reference field="4" count="1" selected="0">
            <x v="6"/>
          </reference>
          <reference field="7" count="1" selected="0">
            <x v="465"/>
          </reference>
          <reference field="8" count="1">
            <x v="159"/>
          </reference>
          <reference field="22" count="1" selected="0">
            <x v="5"/>
          </reference>
        </references>
      </pivotArea>
    </format>
    <format dxfId="5424">
      <pivotArea dataOnly="0" labelOnly="1" outline="0" fieldPosition="0">
        <references count="7">
          <reference field="0" count="1" selected="0">
            <x v="1437"/>
          </reference>
          <reference field="2" count="1" selected="0">
            <x v="1097"/>
          </reference>
          <reference field="3" count="1" selected="0">
            <x v="432"/>
          </reference>
          <reference field="4" count="1" selected="0">
            <x v="6"/>
          </reference>
          <reference field="7" count="1" selected="0">
            <x v="487"/>
          </reference>
          <reference field="8" count="1">
            <x v="472"/>
          </reference>
          <reference field="22" count="1" selected="0">
            <x v="5"/>
          </reference>
        </references>
      </pivotArea>
    </format>
    <format dxfId="5423">
      <pivotArea dataOnly="0" labelOnly="1" outline="0" fieldPosition="0">
        <references count="7">
          <reference field="0" count="1" selected="0">
            <x v="1122"/>
          </reference>
          <reference field="2" count="1" selected="0">
            <x v="45"/>
          </reference>
          <reference field="3" count="1" selected="0">
            <x v="281"/>
          </reference>
          <reference field="4" count="1" selected="0">
            <x v="1"/>
          </reference>
          <reference field="7" count="1" selected="0">
            <x v="363"/>
          </reference>
          <reference field="8" count="1">
            <x v="593"/>
          </reference>
          <reference field="22" count="1" selected="0">
            <x v="6"/>
          </reference>
        </references>
      </pivotArea>
    </format>
    <format dxfId="5422">
      <pivotArea dataOnly="0" labelOnly="1" outline="0" fieldPosition="0">
        <references count="7">
          <reference field="0" count="1" selected="0">
            <x v="1387"/>
          </reference>
          <reference field="2" count="1" selected="0">
            <x v="46"/>
          </reference>
          <reference field="3" count="1" selected="0">
            <x v="103"/>
          </reference>
          <reference field="4" count="1" selected="0">
            <x v="1"/>
          </reference>
          <reference field="7" count="1" selected="0">
            <x v="422"/>
          </reference>
          <reference field="8" count="1">
            <x v="98"/>
          </reference>
          <reference field="22" count="1" selected="0">
            <x v="6"/>
          </reference>
        </references>
      </pivotArea>
    </format>
    <format dxfId="5421">
      <pivotArea dataOnly="0" labelOnly="1" outline="0" fieldPosition="0">
        <references count="7">
          <reference field="0" count="1" selected="0">
            <x v="1167"/>
          </reference>
          <reference field="2" count="1" selected="0">
            <x v="47"/>
          </reference>
          <reference field="3" count="1" selected="0">
            <x v="412"/>
          </reference>
          <reference field="4" count="1" selected="0">
            <x v="1"/>
          </reference>
          <reference field="7" count="1" selected="0">
            <x v="392"/>
          </reference>
          <reference field="8" count="1">
            <x v="73"/>
          </reference>
          <reference field="22" count="1" selected="0">
            <x v="6"/>
          </reference>
        </references>
      </pivotArea>
    </format>
    <format dxfId="5420">
      <pivotArea dataOnly="0" labelOnly="1" outline="0" fieldPosition="0">
        <references count="7">
          <reference field="0" count="1" selected="0">
            <x v="1591"/>
          </reference>
          <reference field="2" count="1" selected="0">
            <x v="50"/>
          </reference>
          <reference field="3" count="1" selected="0">
            <x v="235"/>
          </reference>
          <reference field="4" count="1" selected="0">
            <x v="1"/>
          </reference>
          <reference field="7" count="1" selected="0">
            <x v="479"/>
          </reference>
          <reference field="8" count="1">
            <x v="98"/>
          </reference>
          <reference field="22" count="1" selected="0">
            <x v="6"/>
          </reference>
        </references>
      </pivotArea>
    </format>
    <format dxfId="5419">
      <pivotArea dataOnly="0" labelOnly="1" outline="0" fieldPosition="0">
        <references count="7">
          <reference field="0" count="1" selected="0">
            <x v="1337"/>
          </reference>
          <reference field="2" count="1" selected="0">
            <x v="51"/>
          </reference>
          <reference field="3" count="1" selected="0">
            <x v="164"/>
          </reference>
          <reference field="4" count="1" selected="0">
            <x v="1"/>
          </reference>
          <reference field="7" count="1" selected="0">
            <x v="414"/>
          </reference>
          <reference field="8" count="1">
            <x v="539"/>
          </reference>
          <reference field="22" count="1" selected="0">
            <x v="6"/>
          </reference>
        </references>
      </pivotArea>
    </format>
    <format dxfId="5418">
      <pivotArea dataOnly="0" labelOnly="1" outline="0" fieldPosition="0">
        <references count="7">
          <reference field="0" count="1" selected="0">
            <x v="1338"/>
          </reference>
          <reference field="2" count="1" selected="0">
            <x v="52"/>
          </reference>
          <reference field="3" count="1" selected="0">
            <x v="163"/>
          </reference>
          <reference field="4" count="1" selected="0">
            <x v="1"/>
          </reference>
          <reference field="7" count="1" selected="0">
            <x v="409"/>
          </reference>
          <reference field="8" count="1">
            <x v="479"/>
          </reference>
          <reference field="22" count="1" selected="0">
            <x v="6"/>
          </reference>
        </references>
      </pivotArea>
    </format>
    <format dxfId="5417">
      <pivotArea dataOnly="0" labelOnly="1" outline="0" fieldPosition="0">
        <references count="7">
          <reference field="0" count="1" selected="0">
            <x v="1336"/>
          </reference>
          <reference field="2" count="1" selected="0">
            <x v="53"/>
          </reference>
          <reference field="3" count="1" selected="0">
            <x v="161"/>
          </reference>
          <reference field="4" count="1" selected="0">
            <x v="1"/>
          </reference>
          <reference field="7" count="1" selected="0">
            <x v="439"/>
          </reference>
          <reference field="8" count="1">
            <x v="73"/>
          </reference>
          <reference field="22" count="1" selected="0">
            <x v="6"/>
          </reference>
        </references>
      </pivotArea>
    </format>
    <format dxfId="5416">
      <pivotArea dataOnly="0" labelOnly="1" outline="0" fieldPosition="0">
        <references count="7">
          <reference field="0" count="1" selected="0">
            <x v="1462"/>
          </reference>
          <reference field="2" count="1" selected="0">
            <x v="54"/>
          </reference>
          <reference field="3" count="1" selected="0">
            <x v="382"/>
          </reference>
          <reference field="4" count="1" selected="0">
            <x v="1"/>
          </reference>
          <reference field="7" count="1" selected="0">
            <x v="434"/>
          </reference>
          <reference field="8" count="1">
            <x v="108"/>
          </reference>
          <reference field="22" count="1" selected="0">
            <x v="6"/>
          </reference>
        </references>
      </pivotArea>
    </format>
    <format dxfId="5415">
      <pivotArea dataOnly="0" labelOnly="1" outline="0" fieldPosition="0">
        <references count="7">
          <reference field="0" count="1" selected="0">
            <x v="1468"/>
          </reference>
          <reference field="2" count="1" selected="0">
            <x v="55"/>
          </reference>
          <reference field="3" count="1" selected="0">
            <x v="61"/>
          </reference>
          <reference field="4" count="1" selected="0">
            <x v="1"/>
          </reference>
          <reference field="7" count="1" selected="0">
            <x v="455"/>
          </reference>
          <reference field="8" count="1">
            <x v="516"/>
          </reference>
          <reference field="22" count="1" selected="0">
            <x v="6"/>
          </reference>
        </references>
      </pivotArea>
    </format>
    <format dxfId="5414">
      <pivotArea dataOnly="0" labelOnly="1" outline="0" fieldPosition="0">
        <references count="7">
          <reference field="0" count="1" selected="0">
            <x v="1427"/>
          </reference>
          <reference field="2" count="1" selected="0">
            <x v="56"/>
          </reference>
          <reference field="3" count="1" selected="0">
            <x v="398"/>
          </reference>
          <reference field="4" count="1" selected="0">
            <x v="1"/>
          </reference>
          <reference field="7" count="1" selected="0">
            <x v="450"/>
          </reference>
          <reference field="8" count="1">
            <x v="79"/>
          </reference>
          <reference field="22" count="1" selected="0">
            <x v="6"/>
          </reference>
        </references>
      </pivotArea>
    </format>
    <format dxfId="5413">
      <pivotArea dataOnly="0" labelOnly="1" outline="0" fieldPosition="0">
        <references count="7">
          <reference field="0" count="1" selected="0">
            <x v="1466"/>
          </reference>
          <reference field="2" count="1" selected="0">
            <x v="57"/>
          </reference>
          <reference field="3" count="1" selected="0">
            <x v="212"/>
          </reference>
          <reference field="4" count="1" selected="0">
            <x v="1"/>
          </reference>
          <reference field="7" count="1" selected="0">
            <x v="445"/>
          </reference>
          <reference field="8" count="1">
            <x v="118"/>
          </reference>
          <reference field="22" count="1" selected="0">
            <x v="6"/>
          </reference>
        </references>
      </pivotArea>
    </format>
    <format dxfId="5412">
      <pivotArea dataOnly="0" labelOnly="1" outline="0" fieldPosition="0">
        <references count="7">
          <reference field="0" count="1" selected="0">
            <x v="1551"/>
          </reference>
          <reference field="2" count="1" selected="0">
            <x v="58"/>
          </reference>
          <reference field="3" count="1" selected="0">
            <x v="195"/>
          </reference>
          <reference field="4" count="1" selected="0">
            <x v="1"/>
          </reference>
          <reference field="7" count="1" selected="0">
            <x v="479"/>
          </reference>
          <reference field="8" count="1">
            <x v="98"/>
          </reference>
          <reference field="22" count="1" selected="0">
            <x v="6"/>
          </reference>
        </references>
      </pivotArea>
    </format>
    <format dxfId="5411">
      <pivotArea dataOnly="0" labelOnly="1" outline="0" fieldPosition="0">
        <references count="7">
          <reference field="0" count="1" selected="0">
            <x v="1582"/>
          </reference>
          <reference field="2" count="1" selected="0">
            <x v="59"/>
          </reference>
          <reference field="3" count="1" selected="0">
            <x v="449"/>
          </reference>
          <reference field="4" count="1" selected="0">
            <x v="1"/>
          </reference>
          <reference field="7" count="1" selected="0">
            <x v="482"/>
          </reference>
          <reference field="8" count="1">
            <x v="100"/>
          </reference>
          <reference field="22" count="1" selected="0">
            <x v="6"/>
          </reference>
        </references>
      </pivotArea>
    </format>
    <format dxfId="5410">
      <pivotArea dataOnly="0" labelOnly="1" outline="0" fieldPosition="0">
        <references count="7">
          <reference field="0" count="1" selected="0">
            <x v="1589"/>
          </reference>
          <reference field="2" count="1" selected="0">
            <x v="60"/>
          </reference>
          <reference field="3" count="1" selected="0">
            <x v="108"/>
          </reference>
          <reference field="4" count="1" selected="0">
            <x v="1"/>
          </reference>
          <reference field="7" count="1" selected="0">
            <x v="491"/>
          </reference>
          <reference field="8" count="1">
            <x v="550"/>
          </reference>
          <reference field="22" count="1" selected="0">
            <x v="6"/>
          </reference>
        </references>
      </pivotArea>
    </format>
    <format dxfId="5409">
      <pivotArea dataOnly="0" labelOnly="1" outline="0" fieldPosition="0">
        <references count="7">
          <reference field="0" count="1" selected="0">
            <x v="1665"/>
          </reference>
          <reference field="2" count="1" selected="0">
            <x v="929"/>
          </reference>
          <reference field="3" count="1" selected="0">
            <x v="1284"/>
          </reference>
          <reference field="4" count="1" selected="0">
            <x v="1"/>
          </reference>
          <reference field="7" count="1" selected="0">
            <x v="552"/>
          </reference>
          <reference field="8" count="1">
            <x v="137"/>
          </reference>
          <reference field="22" count="1" selected="0">
            <x v="6"/>
          </reference>
        </references>
      </pivotArea>
    </format>
    <format dxfId="5408">
      <pivotArea dataOnly="0" labelOnly="1" outline="0" fieldPosition="0">
        <references count="7">
          <reference field="0" count="1" selected="0">
            <x v="1662"/>
          </reference>
          <reference field="2" count="1" selected="0">
            <x v="1075"/>
          </reference>
          <reference field="3" count="1" selected="0">
            <x v="1102"/>
          </reference>
          <reference field="4" count="1" selected="0">
            <x v="1"/>
          </reference>
          <reference field="7" count="1" selected="0">
            <x v="525"/>
          </reference>
          <reference field="8" count="1">
            <x v="551"/>
          </reference>
          <reference field="22" count="1" selected="0">
            <x v="6"/>
          </reference>
        </references>
      </pivotArea>
    </format>
    <format dxfId="5407">
      <pivotArea dataOnly="0" labelOnly="1" outline="0" fieldPosition="0">
        <references count="7">
          <reference field="0" count="1" selected="0">
            <x v="1663"/>
          </reference>
          <reference field="2" count="1" selected="0">
            <x v="1076"/>
          </reference>
          <reference field="3" count="1" selected="0">
            <x v="1141"/>
          </reference>
          <reference field="4" count="1" selected="0">
            <x v="1"/>
          </reference>
          <reference field="7" count="1" selected="0">
            <x v="522"/>
          </reference>
          <reference field="8" count="1">
            <x v="536"/>
          </reference>
          <reference field="22" count="1" selected="0">
            <x v="6"/>
          </reference>
        </references>
      </pivotArea>
    </format>
    <format dxfId="5406">
      <pivotArea dataOnly="0" labelOnly="1" outline="0" fieldPosition="0">
        <references count="7">
          <reference field="0" count="1" selected="0">
            <x v="1664"/>
          </reference>
          <reference field="2" count="1" selected="0">
            <x v="1077"/>
          </reference>
          <reference field="3" count="1" selected="0">
            <x v="633"/>
          </reference>
          <reference field="4" count="1" selected="0">
            <x v="1"/>
          </reference>
          <reference field="7" count="1" selected="0">
            <x v="527"/>
          </reference>
          <reference field="8" count="1">
            <x v="571"/>
          </reference>
          <reference field="22" count="1" selected="0">
            <x v="6"/>
          </reference>
        </references>
      </pivotArea>
    </format>
    <format dxfId="5405">
      <pivotArea dataOnly="0" labelOnly="1" outline="0" fieldPosition="0">
        <references count="7">
          <reference field="0" count="1" selected="0">
            <x v="1666"/>
          </reference>
          <reference field="2" count="1" selected="0">
            <x v="1078"/>
          </reference>
          <reference field="3" count="1" selected="0">
            <x v="1142"/>
          </reference>
          <reference field="4" count="1" selected="0">
            <x v="1"/>
          </reference>
          <reference field="7" count="1" selected="0">
            <x v="545"/>
          </reference>
          <reference field="8" count="1">
            <x v="490"/>
          </reference>
          <reference field="22" count="1" selected="0">
            <x v="6"/>
          </reference>
        </references>
      </pivotArea>
    </format>
    <format dxfId="5404">
      <pivotArea dataOnly="0" labelOnly="1" outline="0" fieldPosition="0">
        <references count="7">
          <reference field="0" count="1" selected="0">
            <x v="637"/>
          </reference>
          <reference field="2" count="1" selected="0">
            <x v="1138"/>
          </reference>
          <reference field="3" count="1" selected="0">
            <x v="456"/>
          </reference>
          <reference field="4" count="1" selected="0">
            <x v="1"/>
          </reference>
          <reference field="7" count="1" selected="0">
            <x v="348"/>
          </reference>
          <reference field="8" count="1">
            <x v="79"/>
          </reference>
          <reference field="22" count="1" selected="0">
            <x v="6"/>
          </reference>
        </references>
      </pivotArea>
    </format>
    <format dxfId="5403">
      <pivotArea dataOnly="0" labelOnly="1" outline="0" fieldPosition="0">
        <references count="7">
          <reference field="0" count="1" selected="0">
            <x v="740"/>
          </reference>
          <reference field="2" count="1" selected="0">
            <x v="44"/>
          </reference>
          <reference field="3" count="1" selected="0">
            <x v="362"/>
          </reference>
          <reference field="4" count="1" selected="0">
            <x v="6"/>
          </reference>
          <reference field="7" count="1" selected="0">
            <x v="354"/>
          </reference>
          <reference field="8" count="1">
            <x v="118"/>
          </reference>
          <reference field="22" count="1" selected="0">
            <x v="6"/>
          </reference>
        </references>
      </pivotArea>
    </format>
    <format dxfId="5402">
      <pivotArea dataOnly="0" labelOnly="1" outline="0" fieldPosition="0">
        <references count="8">
          <reference field="0" count="1" selected="0">
            <x v="1179"/>
          </reference>
          <reference field="2" count="1" selected="0">
            <x v="35"/>
          </reference>
          <reference field="3" count="1" selected="0">
            <x v="159"/>
          </reference>
          <reference field="4" count="1" selected="0">
            <x v="1"/>
          </reference>
          <reference field="7" count="1" selected="0">
            <x v="399"/>
          </reference>
          <reference field="8" count="1" selected="0">
            <x v="568"/>
          </reference>
          <reference field="21" count="1">
            <x v="2"/>
          </reference>
          <reference field="22" count="1" selected="0">
            <x v="0"/>
          </reference>
        </references>
      </pivotArea>
    </format>
    <format dxfId="5401">
      <pivotArea dataOnly="0" labelOnly="1" outline="0" fieldPosition="0">
        <references count="8">
          <reference field="0" count="1" selected="0">
            <x v="972"/>
          </reference>
          <reference field="2" count="1" selected="0">
            <x v="36"/>
          </reference>
          <reference field="3" count="1" selected="0">
            <x v="162"/>
          </reference>
          <reference field="4" count="1" selected="0">
            <x v="1"/>
          </reference>
          <reference field="7" count="1" selected="0">
            <x v="463"/>
          </reference>
          <reference field="8" count="1" selected="0">
            <x v="86"/>
          </reference>
          <reference field="21" count="1">
            <x v="3"/>
          </reference>
          <reference field="22" count="1" selected="0">
            <x v="0"/>
          </reference>
        </references>
      </pivotArea>
    </format>
    <format dxfId="5400">
      <pivotArea dataOnly="0" labelOnly="1" outline="0" fieldPosition="0">
        <references count="8">
          <reference field="0" count="1" selected="0">
            <x v="982"/>
          </reference>
          <reference field="2" count="1" selected="0">
            <x v="37"/>
          </reference>
          <reference field="3" count="1" selected="0">
            <x v="160"/>
          </reference>
          <reference field="4" count="1" selected="0">
            <x v="1"/>
          </reference>
          <reference field="7" count="1" selected="0">
            <x v="425"/>
          </reference>
          <reference field="8" count="1" selected="0">
            <x v="500"/>
          </reference>
          <reference field="21" count="1">
            <x v="2"/>
          </reference>
          <reference field="22" count="1" selected="0">
            <x v="0"/>
          </reference>
        </references>
      </pivotArea>
    </format>
    <format dxfId="5399">
      <pivotArea dataOnly="0" labelOnly="1" outline="0" fieldPosition="0">
        <references count="8">
          <reference field="0" count="1" selected="0">
            <x v="987"/>
          </reference>
          <reference field="2" count="1" selected="0">
            <x v="38"/>
          </reference>
          <reference field="3" count="1" selected="0">
            <x v="158"/>
          </reference>
          <reference field="4" count="1" selected="0">
            <x v="1"/>
          </reference>
          <reference field="7" count="1" selected="0">
            <x v="472"/>
          </reference>
          <reference field="8" count="1" selected="0">
            <x v="94"/>
          </reference>
          <reference field="21" count="1">
            <x v="3"/>
          </reference>
          <reference field="22" count="1" selected="0">
            <x v="0"/>
          </reference>
        </references>
      </pivotArea>
    </format>
    <format dxfId="5398">
      <pivotArea dataOnly="0" labelOnly="1" outline="0" fieldPosition="0">
        <references count="8">
          <reference field="0" count="1" selected="0">
            <x v="1384"/>
          </reference>
          <reference field="2" count="1" selected="0">
            <x v="39"/>
          </reference>
          <reference field="3" count="1" selected="0">
            <x v="157"/>
          </reference>
          <reference field="4" count="1" selected="0">
            <x v="1"/>
          </reference>
          <reference field="7" count="1" selected="0">
            <x v="508"/>
          </reference>
          <reference field="8" count="1" selected="0">
            <x v="143"/>
          </reference>
          <reference field="21" count="1">
            <x v="2"/>
          </reference>
          <reference field="22" count="1" selected="0">
            <x v="0"/>
          </reference>
        </references>
      </pivotArea>
    </format>
    <format dxfId="5397">
      <pivotArea dataOnly="0" labelOnly="1" outline="0" fieldPosition="0">
        <references count="8">
          <reference field="0" count="1" selected="0">
            <x v="758"/>
          </reference>
          <reference field="2" count="1" selected="0">
            <x v="40"/>
          </reference>
          <reference field="3" count="1" selected="0">
            <x v="469"/>
          </reference>
          <reference field="4" count="1" selected="0">
            <x v="1"/>
          </reference>
          <reference field="7" count="1" selected="0">
            <x v="411"/>
          </reference>
          <reference field="8" count="1" selected="0">
            <x v="517"/>
          </reference>
          <reference field="21" count="1">
            <x v="1"/>
          </reference>
          <reference field="22" count="1" selected="0">
            <x v="0"/>
          </reference>
        </references>
      </pivotArea>
    </format>
    <format dxfId="5396">
      <pivotArea dataOnly="0" labelOnly="1" outline="0" fieldPosition="0">
        <references count="8">
          <reference field="0" count="1" selected="0">
            <x v="1483"/>
          </reference>
          <reference field="2" count="1" selected="0">
            <x v="40"/>
          </reference>
          <reference field="3" count="1" selected="0">
            <x v="469"/>
          </reference>
          <reference field="4" count="1" selected="0">
            <x v="1"/>
          </reference>
          <reference field="7" count="1" selected="0">
            <x v="411"/>
          </reference>
          <reference field="8" count="1" selected="0">
            <x v="517"/>
          </reference>
          <reference field="21" count="1">
            <x v="1"/>
          </reference>
          <reference field="22" count="1" selected="0">
            <x v="0"/>
          </reference>
        </references>
      </pivotArea>
    </format>
    <format dxfId="5395">
      <pivotArea dataOnly="0" labelOnly="1" outline="0" fieldPosition="0">
        <references count="8">
          <reference field="0" count="1" selected="0">
            <x v="1487"/>
          </reference>
          <reference field="2" count="1" selected="0">
            <x v="40"/>
          </reference>
          <reference field="3" count="1" selected="0">
            <x v="469"/>
          </reference>
          <reference field="4" count="1" selected="0">
            <x v="1"/>
          </reference>
          <reference field="7" count="1" selected="0">
            <x v="411"/>
          </reference>
          <reference field="8" count="1" selected="0">
            <x v="517"/>
          </reference>
          <reference field="21" count="1">
            <x v="1"/>
          </reference>
          <reference field="22" count="1" selected="0">
            <x v="0"/>
          </reference>
        </references>
      </pivotArea>
    </format>
    <format dxfId="5394">
      <pivotArea dataOnly="0" labelOnly="1" outline="0" fieldPosition="0">
        <references count="8">
          <reference field="0" count="1" selected="0">
            <x v="38"/>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5393">
      <pivotArea dataOnly="0" labelOnly="1" outline="0" fieldPosition="0">
        <references count="8">
          <reference field="0" count="1" selected="0">
            <x v="651"/>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5392">
      <pivotArea dataOnly="0" labelOnly="1" outline="0" fieldPosition="0">
        <references count="8">
          <reference field="0" count="1" selected="0">
            <x v="986"/>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5391">
      <pivotArea dataOnly="0" labelOnly="1" outline="0" fieldPosition="0">
        <references count="8">
          <reference field="0" count="1" selected="0">
            <x v="988"/>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5390">
      <pivotArea dataOnly="0" labelOnly="1" outline="0" fieldPosition="0">
        <references count="8">
          <reference field="0" count="1" selected="0">
            <x v="992"/>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5389">
      <pivotArea dataOnly="0" labelOnly="1" outline="0" fieldPosition="0">
        <references count="8">
          <reference field="0" count="1" selected="0">
            <x v="1010"/>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5388">
      <pivotArea dataOnly="0" labelOnly="1" outline="0" fieldPosition="0">
        <references count="8">
          <reference field="0" count="1" selected="0">
            <x v="874"/>
          </reference>
          <reference field="2" count="1" selected="0">
            <x v="73"/>
          </reference>
          <reference field="3" count="1" selected="0">
            <x v="122"/>
          </reference>
          <reference field="4" count="1" selected="0">
            <x v="1"/>
          </reference>
          <reference field="7" count="1" selected="0">
            <x v="381"/>
          </reference>
          <reference field="8" count="1" selected="0">
            <x v="614"/>
          </reference>
          <reference field="21" count="1">
            <x v="1"/>
          </reference>
          <reference field="22" count="1" selected="0">
            <x v="0"/>
          </reference>
        </references>
      </pivotArea>
    </format>
    <format dxfId="5387">
      <pivotArea dataOnly="0" labelOnly="1" outline="0" fieldPosition="0">
        <references count="8">
          <reference field="0" count="1" selected="0">
            <x v="873"/>
          </reference>
          <reference field="2" count="1" selected="0">
            <x v="74"/>
          </reference>
          <reference field="3" count="1" selected="0">
            <x v="324"/>
          </reference>
          <reference field="4" count="1" selected="0">
            <x v="1"/>
          </reference>
          <reference field="7" count="1" selected="0">
            <x v="365"/>
          </reference>
          <reference field="8" count="1" selected="0">
            <x v="81"/>
          </reference>
          <reference field="21" count="1">
            <x v="1"/>
          </reference>
          <reference field="22" count="1" selected="0">
            <x v="0"/>
          </reference>
        </references>
      </pivotArea>
    </format>
    <format dxfId="5386">
      <pivotArea dataOnly="0" labelOnly="1" outline="0" fieldPosition="0">
        <references count="8">
          <reference field="0" count="1" selected="0">
            <x v="1323"/>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5385">
      <pivotArea dataOnly="0" labelOnly="1" outline="0" fieldPosition="0">
        <references count="8">
          <reference field="0" count="1" selected="0">
            <x v="1324"/>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5384">
      <pivotArea dataOnly="0" labelOnly="1" outline="0" fieldPosition="0">
        <references count="8">
          <reference field="0" count="1" selected="0">
            <x v="1325"/>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5383">
      <pivotArea dataOnly="0" labelOnly="1" outline="0" fieldPosition="0">
        <references count="8">
          <reference field="0" count="1" selected="0">
            <x v="1326"/>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5382">
      <pivotArea dataOnly="0" labelOnly="1" outline="0" fieldPosition="0">
        <references count="8">
          <reference field="0" count="1" selected="0">
            <x v="1327"/>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5381">
      <pivotArea dataOnly="0" labelOnly="1" outline="0" fieldPosition="0">
        <references count="8">
          <reference field="0" count="1" selected="0">
            <x v="1008"/>
          </reference>
          <reference field="2" count="1" selected="0">
            <x v="76"/>
          </reference>
          <reference field="3" count="1" selected="0">
            <x v="1292"/>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5380">
      <pivotArea dataOnly="0" labelOnly="1" outline="0" fieldPosition="0">
        <references count="8">
          <reference field="0" count="1" selected="0">
            <x v="1371"/>
          </reference>
          <reference field="2" count="1" selected="0">
            <x v="77"/>
          </reference>
          <reference field="3" count="1" selected="0">
            <x v="471"/>
          </reference>
          <reference field="4" count="1" selected="0">
            <x v="1"/>
          </reference>
          <reference field="7" count="1" selected="0">
            <x v="393"/>
          </reference>
          <reference field="8" count="1" selected="0">
            <x v="602"/>
          </reference>
          <reference field="21" count="1">
            <x v="1"/>
          </reference>
          <reference field="22" count="1" selected="0">
            <x v="0"/>
          </reference>
        </references>
      </pivotArea>
    </format>
    <format dxfId="5379">
      <pivotArea dataOnly="0" labelOnly="1" outline="0" fieldPosition="0">
        <references count="8">
          <reference field="0" count="1" selected="0">
            <x v="1372"/>
          </reference>
          <reference field="2" count="1" selected="0">
            <x v="77"/>
          </reference>
          <reference field="3" count="1" selected="0">
            <x v="472"/>
          </reference>
          <reference field="4" count="1" selected="0">
            <x v="1"/>
          </reference>
          <reference field="7" count="1" selected="0">
            <x v="393"/>
          </reference>
          <reference field="8" count="1" selected="0">
            <x v="602"/>
          </reference>
          <reference field="21" count="1">
            <x v="1"/>
          </reference>
          <reference field="22" count="1" selected="0">
            <x v="0"/>
          </reference>
        </references>
      </pivotArea>
    </format>
    <format dxfId="5378">
      <pivotArea dataOnly="0" labelOnly="1" outline="0" fieldPosition="0">
        <references count="8">
          <reference field="0" count="1" selected="0">
            <x v="1110"/>
          </reference>
          <reference field="2" count="1" selected="0">
            <x v="77"/>
          </reference>
          <reference field="3" count="1" selected="0">
            <x v="473"/>
          </reference>
          <reference field="4" count="1" selected="0">
            <x v="1"/>
          </reference>
          <reference field="7" count="1" selected="0">
            <x v="393"/>
          </reference>
          <reference field="8" count="1" selected="0">
            <x v="602"/>
          </reference>
          <reference field="21" count="1">
            <x v="1"/>
          </reference>
          <reference field="22" count="1" selected="0">
            <x v="0"/>
          </reference>
        </references>
      </pivotArea>
    </format>
    <format dxfId="5377">
      <pivotArea dataOnly="0" labelOnly="1" outline="0" fieldPosition="0">
        <references count="8">
          <reference field="0" count="1" selected="0">
            <x v="1062"/>
          </reference>
          <reference field="2" count="1" selected="0">
            <x v="78"/>
          </reference>
          <reference field="3" count="1" selected="0">
            <x v="1280"/>
          </reference>
          <reference field="4" count="1" selected="0">
            <x v="1"/>
          </reference>
          <reference field="7" count="1" selected="0">
            <x v="440"/>
          </reference>
          <reference field="8" count="1" selected="0">
            <x v="611"/>
          </reference>
          <reference field="21" count="1">
            <x v="2"/>
          </reference>
          <reference field="22" count="1" selected="0">
            <x v="0"/>
          </reference>
        </references>
      </pivotArea>
    </format>
    <format dxfId="5376">
      <pivotArea dataOnly="0" labelOnly="1" outline="0" fieldPosition="0">
        <references count="8">
          <reference field="0" count="1" selected="0">
            <x v="983"/>
          </reference>
          <reference field="2" count="1" selected="0">
            <x v="80"/>
          </reference>
          <reference field="3" count="1" selected="0">
            <x v="465"/>
          </reference>
          <reference field="4" count="1" selected="0">
            <x v="1"/>
          </reference>
          <reference field="7" count="1" selected="0">
            <x v="526"/>
          </reference>
          <reference field="8" count="1" selected="0">
            <x v="548"/>
          </reference>
          <reference field="21" count="1">
            <x v="3"/>
          </reference>
          <reference field="22" count="1" selected="0">
            <x v="0"/>
          </reference>
        </references>
      </pivotArea>
    </format>
    <format dxfId="5375">
      <pivotArea dataOnly="0" labelOnly="1" outline="0" fieldPosition="0">
        <references count="8">
          <reference field="0" count="1" selected="0">
            <x v="1390"/>
          </reference>
          <reference field="2" count="1" selected="0">
            <x v="81"/>
          </reference>
          <reference field="3" count="1" selected="0">
            <x v="79"/>
          </reference>
          <reference field="4" count="1" selected="0">
            <x v="1"/>
          </reference>
          <reference field="7" count="1" selected="0">
            <x v="496"/>
          </reference>
          <reference field="8" count="1" selected="0">
            <x v="470"/>
          </reference>
          <reference field="21" count="1">
            <x v="3"/>
          </reference>
          <reference field="22" count="1" selected="0">
            <x v="0"/>
          </reference>
        </references>
      </pivotArea>
    </format>
    <format dxfId="5374">
      <pivotArea dataOnly="0" labelOnly="1" outline="0" fieldPosition="0">
        <references count="8">
          <reference field="0" count="1" selected="0">
            <x v="1391"/>
          </reference>
          <reference field="2" count="1" selected="0">
            <x v="82"/>
          </reference>
          <reference field="3" count="1" selected="0">
            <x v="438"/>
          </reference>
          <reference field="4" count="1" selected="0">
            <x v="1"/>
          </reference>
          <reference field="7" count="1" selected="0">
            <x v="415"/>
          </reference>
          <reference field="8" count="1" selected="0">
            <x v="91"/>
          </reference>
          <reference field="21" count="1">
            <x v="2"/>
          </reference>
          <reference field="22" count="1" selected="0">
            <x v="0"/>
          </reference>
        </references>
      </pivotArea>
    </format>
    <format dxfId="5373">
      <pivotArea dataOnly="0" labelOnly="1" outline="0" fieldPosition="0">
        <references count="8">
          <reference field="0" count="1" selected="0">
            <x v="1394"/>
          </reference>
          <reference field="2" count="1" selected="0">
            <x v="83"/>
          </reference>
          <reference field="3" count="1" selected="0">
            <x v="259"/>
          </reference>
          <reference field="4" count="1" selected="0">
            <x v="1"/>
          </reference>
          <reference field="7" count="1" selected="0">
            <x v="466"/>
          </reference>
          <reference field="8" count="1" selected="0">
            <x v="87"/>
          </reference>
          <reference field="21" count="1">
            <x v="3"/>
          </reference>
          <reference field="22" count="1" selected="0">
            <x v="0"/>
          </reference>
        </references>
      </pivotArea>
    </format>
    <format dxfId="5372">
      <pivotArea dataOnly="0" labelOnly="1" outline="0" fieldPosition="0">
        <references count="8">
          <reference field="0" count="1" selected="0">
            <x v="1413"/>
          </reference>
          <reference field="2" count="1" selected="0">
            <x v="84"/>
          </reference>
          <reference field="3" count="1" selected="0">
            <x v="137"/>
          </reference>
          <reference field="4" count="1" selected="0">
            <x v="1"/>
          </reference>
          <reference field="7" count="1" selected="0">
            <x v="395"/>
          </reference>
          <reference field="8" count="1" selected="0">
            <x v="115"/>
          </reference>
          <reference field="21" count="1">
            <x v="1"/>
          </reference>
          <reference field="22" count="1" selected="0">
            <x v="0"/>
          </reference>
        </references>
      </pivotArea>
    </format>
    <format dxfId="5371">
      <pivotArea dataOnly="0" labelOnly="1" outline="0" fieldPosition="0">
        <references count="8">
          <reference field="0" count="1" selected="0">
            <x v="1414"/>
          </reference>
          <reference field="2" count="1" selected="0">
            <x v="84"/>
          </reference>
          <reference field="3" count="1" selected="0">
            <x v="137"/>
          </reference>
          <reference field="4" count="1" selected="0">
            <x v="1"/>
          </reference>
          <reference field="7" count="1" selected="0">
            <x v="395"/>
          </reference>
          <reference field="8" count="1" selected="0">
            <x v="115"/>
          </reference>
          <reference field="21" count="1">
            <x v="1"/>
          </reference>
          <reference field="22" count="1" selected="0">
            <x v="0"/>
          </reference>
        </references>
      </pivotArea>
    </format>
    <format dxfId="5370">
      <pivotArea dataOnly="0" labelOnly="1" outline="0" fieldPosition="0">
        <references count="8">
          <reference field="0" count="1" selected="0">
            <x v="1397"/>
          </reference>
          <reference field="2" count="1" selected="0">
            <x v="85"/>
          </reference>
          <reference field="3" count="1" selected="0">
            <x v="413"/>
          </reference>
          <reference field="4" count="1" selected="0">
            <x v="1"/>
          </reference>
          <reference field="7" count="1" selected="0">
            <x v="483"/>
          </reference>
          <reference field="8" count="1" selected="0">
            <x v="101"/>
          </reference>
          <reference field="21" count="1">
            <x v="3"/>
          </reference>
          <reference field="22" count="1" selected="0">
            <x v="0"/>
          </reference>
        </references>
      </pivotArea>
    </format>
    <format dxfId="5369">
      <pivotArea dataOnly="0" labelOnly="1" outline="0" fieldPosition="0">
        <references count="8">
          <reference field="0" count="1" selected="0">
            <x v="1398"/>
          </reference>
          <reference field="2" count="1" selected="0">
            <x v="86"/>
          </reference>
          <reference field="3" count="1" selected="0">
            <x v="54"/>
          </reference>
          <reference field="4" count="1" selected="0">
            <x v="1"/>
          </reference>
          <reference field="7" count="1" selected="0">
            <x v="489"/>
          </reference>
          <reference field="8" count="1" selected="0">
            <x v="471"/>
          </reference>
          <reference field="21" count="1">
            <x v="2"/>
          </reference>
          <reference field="22" count="1" selected="0">
            <x v="0"/>
          </reference>
        </references>
      </pivotArea>
    </format>
    <format dxfId="5368">
      <pivotArea dataOnly="0" labelOnly="1" outline="0" fieldPosition="0">
        <references count="8">
          <reference field="0" count="1" selected="0">
            <x v="1399"/>
          </reference>
          <reference field="2" count="1" selected="0">
            <x v="87"/>
          </reference>
          <reference field="3" count="1" selected="0">
            <x v="1199"/>
          </reference>
          <reference field="4" count="1" selected="0">
            <x v="1"/>
          </reference>
          <reference field="7" count="1" selected="0">
            <x v="491"/>
          </reference>
          <reference field="8" count="1" selected="0">
            <x v="108"/>
          </reference>
          <reference field="21" count="1">
            <x v="3"/>
          </reference>
          <reference field="22" count="1" selected="0">
            <x v="0"/>
          </reference>
        </references>
      </pivotArea>
    </format>
    <format dxfId="5367">
      <pivotArea dataOnly="0" labelOnly="1" outline="0" fieldPosition="0">
        <references count="8">
          <reference field="0" count="1" selected="0">
            <x v="1499"/>
          </reference>
          <reference field="2" count="1" selected="0">
            <x v="89"/>
          </reference>
          <reference field="3" count="1" selected="0">
            <x v="1227"/>
          </reference>
          <reference field="4" count="1" selected="0">
            <x v="1"/>
          </reference>
          <reference field="7" count="1" selected="0">
            <x v="426"/>
          </reference>
          <reference field="8" count="1" selected="0">
            <x v="582"/>
          </reference>
          <reference field="21" count="1">
            <x v="2"/>
          </reference>
          <reference field="22" count="1" selected="0">
            <x v="0"/>
          </reference>
        </references>
      </pivotArea>
    </format>
    <format dxfId="5366">
      <pivotArea dataOnly="0" labelOnly="1" outline="0" fieldPosition="0">
        <references count="8">
          <reference field="0" count="1" selected="0">
            <x v="1540"/>
          </reference>
          <reference field="2" count="1" selected="0">
            <x v="90"/>
          </reference>
          <reference field="3" count="1" selected="0">
            <x v="1238"/>
          </reference>
          <reference field="4" count="1" selected="0">
            <x v="1"/>
          </reference>
          <reference field="7" count="1" selected="0">
            <x v="510"/>
          </reference>
          <reference field="8" count="1" selected="0">
            <x v="554"/>
          </reference>
          <reference field="21" count="1">
            <x v="1"/>
          </reference>
          <reference field="22" count="1" selected="0">
            <x v="0"/>
          </reference>
        </references>
      </pivotArea>
    </format>
    <format dxfId="5365">
      <pivotArea dataOnly="0" labelOnly="1" outline="0" fieldPosition="0">
        <references count="8">
          <reference field="0" count="1" selected="0">
            <x v="1563"/>
          </reference>
          <reference field="2" count="1" selected="0">
            <x v="91"/>
          </reference>
          <reference field="3" count="1" selected="0">
            <x v="1210"/>
          </reference>
          <reference field="4" count="1" selected="0">
            <x v="1"/>
          </reference>
          <reference field="7" count="1" selected="0">
            <x v="511"/>
          </reference>
          <reference field="8" count="1" selected="0">
            <x v="121"/>
          </reference>
          <reference field="21" count="1">
            <x v="3"/>
          </reference>
          <reference field="22" count="1" selected="0">
            <x v="0"/>
          </reference>
        </references>
      </pivotArea>
    </format>
    <format dxfId="5364">
      <pivotArea dataOnly="0" labelOnly="1" outline="0" fieldPosition="0">
        <references count="8">
          <reference field="0" count="1" selected="0">
            <x v="1063"/>
          </reference>
          <reference field="2" count="1" selected="0">
            <x v="146"/>
          </reference>
          <reference field="3" count="1" selected="0">
            <x v="150"/>
          </reference>
          <reference field="4" count="1" selected="0">
            <x v="1"/>
          </reference>
          <reference field="7" count="1" selected="0">
            <x v="447"/>
          </reference>
          <reference field="8" count="1" selected="0">
            <x v="508"/>
          </reference>
          <reference field="21" count="1">
            <x v="2"/>
          </reference>
          <reference field="22" count="1" selected="0">
            <x v="0"/>
          </reference>
        </references>
      </pivotArea>
    </format>
    <format dxfId="5363">
      <pivotArea dataOnly="0" labelOnly="1" outline="0" fieldPosition="0">
        <references count="8">
          <reference field="0" count="1" selected="0">
            <x v="1109"/>
          </reference>
          <reference field="2" count="1" selected="0">
            <x v="147"/>
          </reference>
          <reference field="3" count="1" selected="0">
            <x v="111"/>
          </reference>
          <reference field="4" count="1" selected="0">
            <x v="1"/>
          </reference>
          <reference field="7" count="1" selected="0">
            <x v="365"/>
          </reference>
          <reference field="8" count="1" selected="0">
            <x v="480"/>
          </reference>
          <reference field="21" count="1">
            <x v="1"/>
          </reference>
          <reference field="22" count="1" selected="0">
            <x v="0"/>
          </reference>
        </references>
      </pivotArea>
    </format>
    <format dxfId="5362">
      <pivotArea dataOnly="0" labelOnly="1" outline="0" fieldPosition="0">
        <references count="8">
          <reference field="0" count="1" selected="0">
            <x v="1304"/>
          </reference>
          <reference field="2" count="1" selected="0">
            <x v="148"/>
          </reference>
          <reference field="3" count="1" selected="0">
            <x v="178"/>
          </reference>
          <reference field="4" count="1" selected="0">
            <x v="1"/>
          </reference>
          <reference field="7" count="1" selected="0">
            <x v="459"/>
          </reference>
          <reference field="8" count="1" selected="0">
            <x v="83"/>
          </reference>
          <reference field="21" count="1">
            <x v="3"/>
          </reference>
          <reference field="22" count="1" selected="0">
            <x v="0"/>
          </reference>
        </references>
      </pivotArea>
    </format>
    <format dxfId="5361">
      <pivotArea dataOnly="0" labelOnly="1" outline="0" fieldPosition="0">
        <references count="8">
          <reference field="0" count="1" selected="0">
            <x v="1401"/>
          </reference>
          <reference field="2" count="1" selected="0">
            <x v="149"/>
          </reference>
          <reference field="3" count="1" selected="0">
            <x v="478"/>
          </reference>
          <reference field="4" count="1" selected="0">
            <x v="1"/>
          </reference>
          <reference field="7" count="1" selected="0">
            <x v="477"/>
          </reference>
          <reference field="8" count="1" selected="0">
            <x v="97"/>
          </reference>
          <reference field="21" count="1">
            <x v="3"/>
          </reference>
          <reference field="22" count="1" selected="0">
            <x v="0"/>
          </reference>
        </references>
      </pivotArea>
    </format>
    <format dxfId="5360">
      <pivotArea dataOnly="0" labelOnly="1" outline="0" fieldPosition="0">
        <references count="8">
          <reference field="0" count="1" selected="0">
            <x v="967"/>
          </reference>
          <reference field="2" count="1" selected="0">
            <x v="213"/>
          </reference>
          <reference field="3" count="1" selected="0">
            <x v="74"/>
          </reference>
          <reference field="4" count="1" selected="0">
            <x v="1"/>
          </reference>
          <reference field="7" count="1" selected="0">
            <x v="424"/>
          </reference>
          <reference field="8" count="1" selected="0">
            <x v="542"/>
          </reference>
          <reference field="21" count="1">
            <x v="2"/>
          </reference>
          <reference field="22" count="1" selected="0">
            <x v="0"/>
          </reference>
        </references>
      </pivotArea>
    </format>
    <format dxfId="5359">
      <pivotArea dataOnly="0" labelOnly="1" outline="0" fieldPosition="0">
        <references count="8">
          <reference field="0" count="1" selected="0">
            <x v="1505"/>
          </reference>
          <reference field="2" count="1" selected="0">
            <x v="214"/>
          </reference>
          <reference field="3" count="1" selected="0">
            <x v="463"/>
          </reference>
          <reference field="4" count="1" selected="0">
            <x v="1"/>
          </reference>
          <reference field="7" count="1" selected="0">
            <x v="450"/>
          </reference>
          <reference field="8" count="1" selected="0">
            <x v="513"/>
          </reference>
          <reference field="21" count="1">
            <x v="1"/>
          </reference>
          <reference field="22" count="1" selected="0">
            <x v="0"/>
          </reference>
        </references>
      </pivotArea>
    </format>
    <format dxfId="5358">
      <pivotArea dataOnly="0" labelOnly="1" outline="0" fieldPosition="0">
        <references count="8">
          <reference field="0" count="1" selected="0">
            <x v="1569"/>
          </reference>
          <reference field="2" count="1" selected="0">
            <x v="214"/>
          </reference>
          <reference field="3" count="1" selected="0">
            <x v="463"/>
          </reference>
          <reference field="4" count="1" selected="0">
            <x v="1"/>
          </reference>
          <reference field="7" count="1" selected="0">
            <x v="450"/>
          </reference>
          <reference field="8" count="1" selected="0">
            <x v="513"/>
          </reference>
          <reference field="21" count="1">
            <x v="1"/>
          </reference>
          <reference field="22" count="1" selected="0">
            <x v="0"/>
          </reference>
        </references>
      </pivotArea>
    </format>
    <format dxfId="5357">
      <pivotArea dataOnly="0" labelOnly="1" outline="0" fieldPosition="0">
        <references count="8">
          <reference field="0" count="1" selected="0">
            <x v="1587"/>
          </reference>
          <reference field="2" count="1" selected="0">
            <x v="215"/>
          </reference>
          <reference field="3" count="1" selected="0">
            <x v="249"/>
          </reference>
          <reference field="4" count="1" selected="0">
            <x v="1"/>
          </reference>
          <reference field="7" count="1" selected="0">
            <x v="548"/>
          </reference>
          <reference field="8" count="1" selected="0">
            <x v="597"/>
          </reference>
          <reference field="21" count="1">
            <x v="3"/>
          </reference>
          <reference field="22" count="1" selected="0">
            <x v="0"/>
          </reference>
        </references>
      </pivotArea>
    </format>
    <format dxfId="5356">
      <pivotArea dataOnly="0" labelOnly="1" outline="0" fieldPosition="0">
        <references count="8">
          <reference field="0" count="1" selected="0">
            <x v="1458"/>
          </reference>
          <reference field="2" count="1" selected="0">
            <x v="283"/>
          </reference>
          <reference field="3" count="1" selected="0">
            <x v="1"/>
          </reference>
          <reference field="4" count="1" selected="0">
            <x v="1"/>
          </reference>
          <reference field="7" count="1" selected="0">
            <x v="434"/>
          </reference>
          <reference field="8" count="1" selected="0">
            <x v="137"/>
          </reference>
          <reference field="21" count="1">
            <x v="1"/>
          </reference>
          <reference field="22" count="1" selected="0">
            <x v="0"/>
          </reference>
        </references>
      </pivotArea>
    </format>
    <format dxfId="5355">
      <pivotArea dataOnly="0" labelOnly="1" outline="0" fieldPosition="0">
        <references count="8">
          <reference field="0" count="1" selected="0">
            <x v="1104"/>
          </reference>
          <reference field="2" count="1" selected="0">
            <x v="335"/>
          </reference>
          <reference field="3" count="1" selected="0">
            <x v="335"/>
          </reference>
          <reference field="4" count="1" selected="0">
            <x v="1"/>
          </reference>
          <reference field="7" count="1" selected="0">
            <x v="360"/>
          </reference>
          <reference field="8" count="1" selected="0">
            <x v="108"/>
          </reference>
          <reference field="21" count="1">
            <x v="1"/>
          </reference>
          <reference field="22" count="1" selected="0">
            <x v="0"/>
          </reference>
        </references>
      </pivotArea>
    </format>
    <format dxfId="5354">
      <pivotArea dataOnly="0" labelOnly="1" outline="0" fieldPosition="0">
        <references count="8">
          <reference field="0" count="1" selected="0">
            <x v="1111"/>
          </reference>
          <reference field="2" count="1" selected="0">
            <x v="336"/>
          </reference>
          <reference field="3" count="1" selected="0">
            <x v="154"/>
          </reference>
          <reference field="4" count="1" selected="0">
            <x v="1"/>
          </reference>
          <reference field="7" count="1" selected="0">
            <x v="382"/>
          </reference>
          <reference field="8" count="1" selected="0">
            <x v="102"/>
          </reference>
          <reference field="21" count="1">
            <x v="1"/>
          </reference>
          <reference field="22" count="1" selected="0">
            <x v="0"/>
          </reference>
        </references>
      </pivotArea>
    </format>
    <format dxfId="5353">
      <pivotArea dataOnly="0" labelOnly="1" outline="0" fieldPosition="0">
        <references count="8">
          <reference field="0" count="1" selected="0">
            <x v="1303"/>
          </reference>
          <reference field="2" count="1" selected="0">
            <x v="406"/>
          </reference>
          <reference field="3" count="1" selected="0">
            <x v="1315"/>
          </reference>
          <reference field="4" count="1" selected="0">
            <x v="1"/>
          </reference>
          <reference field="7" count="1" selected="0">
            <x v="479"/>
          </reference>
          <reference field="8" count="1" selected="0">
            <x v="132"/>
          </reference>
          <reference field="21" count="1">
            <x v="4"/>
          </reference>
          <reference field="22" count="1" selected="0">
            <x v="0"/>
          </reference>
        </references>
      </pivotArea>
    </format>
    <format dxfId="5352">
      <pivotArea dataOnly="0" labelOnly="1" outline="0" fieldPosition="0">
        <references count="8">
          <reference field="0" count="1" selected="0">
            <x v="1389"/>
          </reference>
          <reference field="2" count="1" selected="0">
            <x v="407"/>
          </reference>
          <reference field="3" count="1" selected="0">
            <x v="301"/>
          </reference>
          <reference field="4" count="1" selected="0">
            <x v="1"/>
          </reference>
          <reference field="7" count="1" selected="0">
            <x v="539"/>
          </reference>
          <reference field="8" count="1" selected="0">
            <x v="149"/>
          </reference>
          <reference field="21" count="1">
            <x v="4"/>
          </reference>
          <reference field="22" count="1" selected="0">
            <x v="0"/>
          </reference>
        </references>
      </pivotArea>
    </format>
    <format dxfId="5351">
      <pivotArea dataOnly="0" labelOnly="1" outline="0" fieldPosition="0">
        <references count="8">
          <reference field="0" count="1" selected="0">
            <x v="1588"/>
          </reference>
          <reference field="2" count="1" selected="0">
            <x v="408"/>
          </reference>
          <reference field="3" count="1" selected="0">
            <x v="1234"/>
          </reference>
          <reference field="4" count="1" selected="0">
            <x v="1"/>
          </reference>
          <reference field="7" count="1" selected="0">
            <x v="513"/>
          </reference>
          <reference field="8" count="1" selected="0">
            <x v="123"/>
          </reference>
          <reference field="21" count="1">
            <x v="3"/>
          </reference>
          <reference field="22" count="1" selected="0">
            <x v="0"/>
          </reference>
        </references>
      </pivotArea>
    </format>
    <format dxfId="5350">
      <pivotArea dataOnly="0" labelOnly="1" outline="0" fieldPosition="0">
        <references count="8">
          <reference field="0" count="1" selected="0">
            <x v="1498"/>
          </reference>
          <reference field="2" count="1" selected="0">
            <x v="409"/>
          </reference>
          <reference field="3" count="1" selected="0">
            <x v="467"/>
          </reference>
          <reference field="4" count="1" selected="0">
            <x v="1"/>
          </reference>
          <reference field="7" count="1" selected="0">
            <x v="539"/>
          </reference>
          <reference field="8" count="1" selected="0">
            <x v="149"/>
          </reference>
          <reference field="21" count="1">
            <x v="2"/>
          </reference>
          <reference field="22" count="1" selected="0">
            <x v="0"/>
          </reference>
        </references>
      </pivotArea>
    </format>
    <format dxfId="5349">
      <pivotArea dataOnly="0" labelOnly="1" outline="0" fieldPosition="0">
        <references count="8">
          <reference field="0" count="1" selected="0">
            <x v="1393"/>
          </reference>
          <reference field="2" count="1" selected="0">
            <x v="413"/>
          </reference>
          <reference field="3" count="1" selected="0">
            <x v="455"/>
          </reference>
          <reference field="4" count="1" selected="0">
            <x v="1"/>
          </reference>
          <reference field="7" count="1" selected="0">
            <x v="460"/>
          </reference>
          <reference field="8" count="1" selected="0">
            <x v="128"/>
          </reference>
          <reference field="21" count="1">
            <x v="2"/>
          </reference>
          <reference field="22" count="1" selected="0">
            <x v="0"/>
          </reference>
        </references>
      </pivotArea>
    </format>
    <format dxfId="5348">
      <pivotArea dataOnly="0" labelOnly="1" outline="0" fieldPosition="0">
        <references count="8">
          <reference field="0" count="1" selected="0">
            <x v="969"/>
          </reference>
          <reference field="2" count="1" selected="0">
            <x v="1065"/>
          </reference>
          <reference field="3" count="1" selected="0">
            <x v="1129"/>
          </reference>
          <reference field="4" count="1" selected="0">
            <x v="1"/>
          </reference>
          <reference field="7" count="1" selected="0">
            <x v="462"/>
          </reference>
          <reference field="8" count="1" selected="0">
            <x v="468"/>
          </reference>
          <reference field="21" count="1">
            <x v="3"/>
          </reference>
          <reference field="22" count="1" selected="0">
            <x v="0"/>
          </reference>
        </references>
      </pivotArea>
    </format>
    <format dxfId="5347">
      <pivotArea dataOnly="0" labelOnly="1" outline="0" fieldPosition="0">
        <references count="8">
          <reference field="0" count="1" selected="0">
            <x v="1609"/>
          </reference>
          <reference field="2" count="1" selected="0">
            <x v="1065"/>
          </reference>
          <reference field="3" count="1" selected="0">
            <x v="1134"/>
          </reference>
          <reference field="4" count="1" selected="0">
            <x v="1"/>
          </reference>
          <reference field="7" count="1" selected="0">
            <x v="462"/>
          </reference>
          <reference field="8" count="1" selected="0">
            <x v="468"/>
          </reference>
          <reference field="21" count="1">
            <x v="3"/>
          </reference>
          <reference field="22" count="1" selected="0">
            <x v="0"/>
          </reference>
        </references>
      </pivotArea>
    </format>
    <format dxfId="5346">
      <pivotArea dataOnly="0" labelOnly="1" outline="0" fieldPosition="0">
        <references count="8">
          <reference field="0" count="1" selected="0">
            <x v="1650"/>
          </reference>
          <reference field="2" count="1" selected="0">
            <x v="1065"/>
          </reference>
          <reference field="3" count="1" selected="0">
            <x v="1138"/>
          </reference>
          <reference field="4" count="1" selected="0">
            <x v="1"/>
          </reference>
          <reference field="7" count="1" selected="0">
            <x v="462"/>
          </reference>
          <reference field="8" count="1" selected="0">
            <x v="468"/>
          </reference>
          <reference field="21" count="1">
            <x v="3"/>
          </reference>
          <reference field="22" count="1" selected="0">
            <x v="0"/>
          </reference>
        </references>
      </pivotArea>
    </format>
    <format dxfId="5345">
      <pivotArea dataOnly="0" labelOnly="1" outline="0" fieldPosition="0">
        <references count="8">
          <reference field="0" count="1" selected="0">
            <x v="1610"/>
          </reference>
          <reference field="2" count="1" selected="0">
            <x v="1067"/>
          </reference>
          <reference field="3" count="1" selected="0">
            <x v="454"/>
          </reference>
          <reference field="4" count="1" selected="0">
            <x v="1"/>
          </reference>
          <reference field="7" count="1" selected="0">
            <x v="486"/>
          </reference>
          <reference field="8" count="1" selected="0">
            <x v="136"/>
          </reference>
          <reference field="21" count="1">
            <x v="2"/>
          </reference>
          <reference field="22" count="1" selected="0">
            <x v="0"/>
          </reference>
        </references>
      </pivotArea>
    </format>
    <format dxfId="5344">
      <pivotArea dataOnly="0" labelOnly="1" outline="0" fieldPosition="0">
        <references count="8">
          <reference field="0" count="1" selected="0">
            <x v="1590"/>
          </reference>
          <reference field="2" count="1" selected="0">
            <x v="1141"/>
          </reference>
          <reference field="3" count="1" selected="0">
            <x v="1244"/>
          </reference>
          <reference field="4" count="1" selected="0">
            <x v="1"/>
          </reference>
          <reference field="7" count="1" selected="0">
            <x v="516"/>
          </reference>
          <reference field="8" count="1" selected="0">
            <x v="598"/>
          </reference>
          <reference field="21" count="1">
            <x v="1"/>
          </reference>
          <reference field="22" count="1" selected="0">
            <x v="0"/>
          </reference>
        </references>
      </pivotArea>
    </format>
    <format dxfId="5343">
      <pivotArea dataOnly="0" labelOnly="1" outline="0" fieldPosition="0">
        <references count="8">
          <reference field="0" count="1" selected="0">
            <x v="1632"/>
          </reference>
          <reference field="2" count="1" selected="0">
            <x v="1142"/>
          </reference>
          <reference field="3" count="1" selected="0">
            <x v="1265"/>
          </reference>
          <reference field="4" count="1" selected="0">
            <x v="1"/>
          </reference>
          <reference field="7" count="1" selected="0">
            <x v="539"/>
          </reference>
          <reference field="8" count="1" selected="0">
            <x v="512"/>
          </reference>
          <reference field="21" count="1">
            <x v="1"/>
          </reference>
          <reference field="22" count="1" selected="0">
            <x v="0"/>
          </reference>
        </references>
      </pivotArea>
    </format>
    <format dxfId="5342">
      <pivotArea dataOnly="0" labelOnly="1" outline="0" fieldPosition="0">
        <references count="8">
          <reference field="0" count="1" selected="0">
            <x v="1803"/>
          </reference>
          <reference field="2" count="1" selected="0">
            <x v="1145"/>
          </reference>
          <reference field="3" count="1" selected="0">
            <x v="1272"/>
          </reference>
          <reference field="4" count="1" selected="0">
            <x v="1"/>
          </reference>
          <reference field="7" count="1" selected="0">
            <x v="547"/>
          </reference>
          <reference field="8" count="1" selected="0">
            <x v="601"/>
          </reference>
          <reference field="21" count="1">
            <x v="1"/>
          </reference>
          <reference field="22" count="1" selected="0">
            <x v="0"/>
          </reference>
        </references>
      </pivotArea>
    </format>
    <format dxfId="5341">
      <pivotArea dataOnly="0" labelOnly="1" outline="0" fieldPosition="0">
        <references count="8">
          <reference field="0" count="1" selected="0">
            <x v="1821"/>
          </reference>
          <reference field="2" count="1" selected="0">
            <x v="1158"/>
          </reference>
          <reference field="3" count="1" selected="0">
            <x v="1322"/>
          </reference>
          <reference field="4" count="1" selected="0">
            <x v="1"/>
          </reference>
          <reference field="7" count="1" selected="0">
            <x v="556"/>
          </reference>
          <reference field="8" count="1" selected="0">
            <x v="486"/>
          </reference>
          <reference field="21" count="1">
            <x v="1"/>
          </reference>
          <reference field="22" count="1" selected="0">
            <x v="0"/>
          </reference>
        </references>
      </pivotArea>
    </format>
    <format dxfId="5340">
      <pivotArea dataOnly="0" labelOnly="1" outline="0" fieldPosition="0">
        <references count="8">
          <reference field="0" count="1" selected="0">
            <x v="1388"/>
          </reference>
          <reference field="2" count="1" selected="0">
            <x v="2"/>
          </reference>
          <reference field="3" count="1" selected="0">
            <x v="31"/>
          </reference>
          <reference field="4" count="1" selected="0">
            <x v="2"/>
          </reference>
          <reference field="7" count="1" selected="0">
            <x v="453"/>
          </reference>
          <reference field="8" count="1" selected="0">
            <x v="80"/>
          </reference>
          <reference field="21" count="1">
            <x v="3"/>
          </reference>
          <reference field="22" count="1" selected="0">
            <x v="0"/>
          </reference>
        </references>
      </pivotArea>
    </format>
    <format dxfId="5339">
      <pivotArea dataOnly="0" labelOnly="1" outline="0" fieldPosition="0">
        <references count="8">
          <reference field="0" count="1" selected="0">
            <x v="1580"/>
          </reference>
          <reference field="2" count="1" selected="0">
            <x v="2"/>
          </reference>
          <reference field="3" count="1" selected="0">
            <x v="32"/>
          </reference>
          <reference field="4" count="1" selected="0">
            <x v="2"/>
          </reference>
          <reference field="7" count="1" selected="0">
            <x v="453"/>
          </reference>
          <reference field="8" count="1" selected="0">
            <x v="80"/>
          </reference>
          <reference field="21" count="1">
            <x v="3"/>
          </reference>
          <reference field="22" count="1" selected="0">
            <x v="0"/>
          </reference>
        </references>
      </pivotArea>
    </format>
    <format dxfId="5338">
      <pivotArea dataOnly="0" labelOnly="1" outline="0" fieldPosition="0">
        <references count="8">
          <reference field="0" count="1" selected="0">
            <x v="1078"/>
          </reference>
          <reference field="2" count="1" selected="0">
            <x v="170"/>
          </reference>
          <reference field="3" count="1" selected="0">
            <x v="25"/>
          </reference>
          <reference field="4" count="1" selected="0">
            <x v="2"/>
          </reference>
          <reference field="7" count="1" selected="0">
            <x v="467"/>
          </reference>
          <reference field="8" count="1" selected="0">
            <x v="88"/>
          </reference>
          <reference field="21" count="1">
            <x v="3"/>
          </reference>
          <reference field="22" count="1" selected="0">
            <x v="0"/>
          </reference>
        </references>
      </pivotArea>
    </format>
    <format dxfId="5337">
      <pivotArea dataOnly="0" labelOnly="1" outline="0" fieldPosition="0">
        <references count="8">
          <reference field="0" count="1" selected="0">
            <x v="984"/>
          </reference>
          <reference field="2" count="1" selected="0">
            <x v="171"/>
          </reference>
          <reference field="3" count="1" selected="0">
            <x v="396"/>
          </reference>
          <reference field="4" count="1" selected="0">
            <x v="2"/>
          </reference>
          <reference field="7" count="1" selected="0">
            <x v="396"/>
          </reference>
          <reference field="8" count="1" selected="0">
            <x v="118"/>
          </reference>
          <reference field="21" count="1">
            <x v="1"/>
          </reference>
          <reference field="22" count="1" selected="0">
            <x v="0"/>
          </reference>
        </references>
      </pivotArea>
    </format>
    <format dxfId="5336">
      <pivotArea dataOnly="0" labelOnly="1" outline="0" fieldPosition="0">
        <references count="8">
          <reference field="0" count="1" selected="0">
            <x v="985"/>
          </reference>
          <reference field="2" count="1" selected="0">
            <x v="172"/>
          </reference>
          <reference field="3" count="1" selected="0">
            <x v="459"/>
          </reference>
          <reference field="4" count="1" selected="0">
            <x v="2"/>
          </reference>
          <reference field="7" count="1" selected="0">
            <x v="377"/>
          </reference>
          <reference field="8" count="1" selected="0">
            <x v="587"/>
          </reference>
          <reference field="21" count="1">
            <x v="1"/>
          </reference>
          <reference field="22" count="1" selected="0">
            <x v="0"/>
          </reference>
        </references>
      </pivotArea>
    </format>
    <format dxfId="5335">
      <pivotArea dataOnly="0" labelOnly="1" outline="0" fieldPosition="0">
        <references count="8">
          <reference field="0" count="1" selected="0">
            <x v="991"/>
          </reference>
          <reference field="2" count="1" selected="0">
            <x v="173"/>
          </reference>
          <reference field="3" count="1" selected="0">
            <x v="146"/>
          </reference>
          <reference field="4" count="1" selected="0">
            <x v="2"/>
          </reference>
          <reference field="7" count="1" selected="0">
            <x v="440"/>
          </reference>
          <reference field="8" count="1" selected="0">
            <x v="611"/>
          </reference>
          <reference field="21" count="1">
            <x v="2"/>
          </reference>
          <reference field="22" count="1" selected="0">
            <x v="0"/>
          </reference>
        </references>
      </pivotArea>
    </format>
    <format dxfId="5334">
      <pivotArea dataOnly="0" labelOnly="1" outline="0" fieldPosition="0">
        <references count="8">
          <reference field="0" count="1" selected="0">
            <x v="1504"/>
          </reference>
          <reference field="2" count="1" selected="0">
            <x v="173"/>
          </reference>
          <reference field="3" count="1" selected="0">
            <x v="146"/>
          </reference>
          <reference field="4" count="1" selected="0">
            <x v="2"/>
          </reference>
          <reference field="7" count="1" selected="0">
            <x v="440"/>
          </reference>
          <reference field="8" count="1" selected="0">
            <x v="611"/>
          </reference>
          <reference field="21" count="1">
            <x v="2"/>
          </reference>
          <reference field="22" count="1" selected="0">
            <x v="0"/>
          </reference>
        </references>
      </pivotArea>
    </format>
    <format dxfId="5333">
      <pivotArea dataOnly="0" labelOnly="1" outline="0" fieldPosition="0">
        <references count="8">
          <reference field="0" count="1" selected="0">
            <x v="990"/>
          </reference>
          <reference field="2" count="1" selected="0">
            <x v="173"/>
          </reference>
          <reference field="3" count="1" selected="0">
            <x v="147"/>
          </reference>
          <reference field="4" count="1" selected="0">
            <x v="2"/>
          </reference>
          <reference field="7" count="1" selected="0">
            <x v="443"/>
          </reference>
          <reference field="8" count="1" selected="0">
            <x v="116"/>
          </reference>
          <reference field="21" count="1">
            <x v="2"/>
          </reference>
          <reference field="22" count="1" selected="0">
            <x v="0"/>
          </reference>
        </references>
      </pivotArea>
    </format>
    <format dxfId="5332">
      <pivotArea dataOnly="0" labelOnly="1" outline="0" fieldPosition="0">
        <references count="8">
          <reference field="0" count="1" selected="0">
            <x v="1244"/>
          </reference>
          <reference field="2" count="1" selected="0">
            <x v="174"/>
          </reference>
          <reference field="3" count="1" selected="0">
            <x v="408"/>
          </reference>
          <reference field="4" count="1" selected="0">
            <x v="2"/>
          </reference>
          <reference field="7" count="1" selected="0">
            <x v="391"/>
          </reference>
          <reference field="8" count="1" selected="0">
            <x v="530"/>
          </reference>
          <reference field="21" count="1">
            <x v="1"/>
          </reference>
          <reference field="22" count="1" selected="0">
            <x v="0"/>
          </reference>
        </references>
      </pivotArea>
    </format>
    <format dxfId="5331">
      <pivotArea dataOnly="0" labelOnly="1" outline="0" fieldPosition="0">
        <references count="8">
          <reference field="0" count="1" selected="0">
            <x v="1329"/>
          </reference>
          <reference field="2" count="1" selected="0">
            <x v="175"/>
          </reference>
          <reference field="3" count="1" selected="0">
            <x v="300"/>
          </reference>
          <reference field="4" count="1" selected="0">
            <x v="2"/>
          </reference>
          <reference field="7" count="1" selected="0">
            <x v="411"/>
          </reference>
          <reference field="8" count="1" selected="0">
            <x v="89"/>
          </reference>
          <reference field="21" count="1">
            <x v="2"/>
          </reference>
          <reference field="22" count="1" selected="0">
            <x v="0"/>
          </reference>
        </references>
      </pivotArea>
    </format>
    <format dxfId="5330">
      <pivotArea dataOnly="0" labelOnly="1" outline="0" fieldPosition="0">
        <references count="8">
          <reference field="0" count="1" selected="0">
            <x v="1459"/>
          </reference>
          <reference field="2" count="1" selected="0">
            <x v="180"/>
          </reference>
          <reference field="3" count="1" selected="0">
            <x v="231"/>
          </reference>
          <reference field="4" count="1" selected="0">
            <x v="2"/>
          </reference>
          <reference field="7" count="1" selected="0">
            <x v="419"/>
          </reference>
          <reference field="8" count="1" selected="0">
            <x v="591"/>
          </reference>
          <reference field="21" count="1">
            <x v="2"/>
          </reference>
          <reference field="22" count="1" selected="0">
            <x v="0"/>
          </reference>
        </references>
      </pivotArea>
    </format>
    <format dxfId="5329">
      <pivotArea dataOnly="0" labelOnly="1" outline="0" fieldPosition="0">
        <references count="8">
          <reference field="0" count="1" selected="0">
            <x v="1503"/>
          </reference>
          <reference field="2" count="1" selected="0">
            <x v="181"/>
          </reference>
          <reference field="3" count="1" selected="0">
            <x v="1132"/>
          </reference>
          <reference field="4" count="1" selected="0">
            <x v="2"/>
          </reference>
          <reference field="7" count="1" selected="0">
            <x v="493"/>
          </reference>
          <reference field="8" count="1" selected="0">
            <x v="473"/>
          </reference>
          <reference field="21" count="1">
            <x v="3"/>
          </reference>
          <reference field="22" count="1" selected="0">
            <x v="0"/>
          </reference>
        </references>
      </pivotArea>
    </format>
    <format dxfId="5328">
      <pivotArea dataOnly="0" labelOnly="1" outline="0" fieldPosition="0">
        <references count="8">
          <reference field="0" count="1" selected="0">
            <x v="1574"/>
          </reference>
          <reference field="2" count="1" selected="0">
            <x v="182"/>
          </reference>
          <reference field="3" count="1" selected="0">
            <x v="319"/>
          </reference>
          <reference field="4" count="1" selected="0">
            <x v="2"/>
          </reference>
          <reference field="7" count="1" selected="0">
            <x v="454"/>
          </reference>
          <reference field="8" count="1" selected="0">
            <x v="155"/>
          </reference>
          <reference field="21" count="1">
            <x v="3"/>
          </reference>
          <reference field="22" count="1" selected="0">
            <x v="0"/>
          </reference>
        </references>
      </pivotArea>
    </format>
    <format dxfId="5327">
      <pivotArea dataOnly="0" labelOnly="1" outline="0" fieldPosition="0">
        <references count="8">
          <reference field="0" count="1" selected="0">
            <x v="1408"/>
          </reference>
          <reference field="2" count="1" selected="0">
            <x v="275"/>
          </reference>
          <reference field="3" count="1" selected="0">
            <x v="339"/>
          </reference>
          <reference field="4" count="1" selected="0">
            <x v="2"/>
          </reference>
          <reference field="7" count="1" selected="0">
            <x v="401"/>
          </reference>
          <reference field="8" count="1" selected="0">
            <x v="495"/>
          </reference>
          <reference field="21" count="1">
            <x v="2"/>
          </reference>
          <reference field="22" count="1" selected="0">
            <x v="0"/>
          </reference>
        </references>
      </pivotArea>
    </format>
    <format dxfId="5326">
      <pivotArea dataOnly="0" labelOnly="1" outline="0" fieldPosition="0">
        <references count="8">
          <reference field="0" count="1" selected="0">
            <x v="1578"/>
          </reference>
          <reference field="2" count="1" selected="0">
            <x v="292"/>
          </reference>
          <reference field="3" count="1" selected="0">
            <x v="403"/>
          </reference>
          <reference field="4" count="1" selected="0">
            <x v="2"/>
          </reference>
          <reference field="7" count="1" selected="0">
            <x v="432"/>
          </reference>
          <reference field="8" count="1" selected="0">
            <x v="604"/>
          </reference>
          <reference field="21" count="1">
            <x v="1"/>
          </reference>
          <reference field="22" count="1" selected="0">
            <x v="0"/>
          </reference>
        </references>
      </pivotArea>
    </format>
    <format dxfId="5325">
      <pivotArea dataOnly="0" labelOnly="1" outline="0" fieldPosition="0">
        <references count="8">
          <reference field="0" count="1" selected="0">
            <x v="905"/>
          </reference>
          <reference field="2" count="1" selected="0">
            <x v="363"/>
          </reference>
          <reference field="3" count="1" selected="0">
            <x v="186"/>
          </reference>
          <reference field="4" count="1" selected="0">
            <x v="2"/>
          </reference>
          <reference field="7" count="1" selected="0">
            <x v="344"/>
          </reference>
          <reference field="8" count="1" selected="0">
            <x v="98"/>
          </reference>
          <reference field="21" count="1">
            <x v="1"/>
          </reference>
          <reference field="22" count="1" selected="0">
            <x v="0"/>
          </reference>
        </references>
      </pivotArea>
    </format>
    <format dxfId="5324">
      <pivotArea dataOnly="0" labelOnly="1" outline="0" fieldPosition="0">
        <references count="8">
          <reference field="0" count="1" selected="0">
            <x v="947"/>
          </reference>
          <reference field="2" count="1" selected="0">
            <x v="372"/>
          </reference>
          <reference field="3" count="1" selected="0">
            <x v="284"/>
          </reference>
          <reference field="4" count="1" selected="0">
            <x v="2"/>
          </reference>
          <reference field="7" count="1" selected="0">
            <x v="316"/>
          </reference>
          <reference field="8" count="1" selected="0">
            <x v="549"/>
          </reference>
          <reference field="21" count="1">
            <x v="1"/>
          </reference>
          <reference field="22" count="1" selected="0">
            <x v="0"/>
          </reference>
        </references>
      </pivotArea>
    </format>
    <format dxfId="5323">
      <pivotArea dataOnly="0" labelOnly="1" outline="0" fieldPosition="0">
        <references count="8">
          <reference field="0" count="1" selected="0">
            <x v="951"/>
          </reference>
          <reference field="2" count="1" selected="0">
            <x v="376"/>
          </reference>
          <reference field="3" count="1" selected="0">
            <x v="297"/>
          </reference>
          <reference field="4" count="1" selected="0">
            <x v="2"/>
          </reference>
          <reference field="7" count="1" selected="0">
            <x v="335"/>
          </reference>
          <reference field="8" count="1" selected="0">
            <x v="549"/>
          </reference>
          <reference field="21" count="1">
            <x v="1"/>
          </reference>
          <reference field="22" count="1" selected="0">
            <x v="0"/>
          </reference>
        </references>
      </pivotArea>
    </format>
    <format dxfId="5322">
      <pivotArea dataOnly="0" labelOnly="1" outline="0" fieldPosition="0">
        <references count="8">
          <reference field="0" count="1" selected="0">
            <x v="1232"/>
          </reference>
          <reference field="2" count="1" selected="0">
            <x v="377"/>
          </reference>
          <reference field="3" count="1" selected="0">
            <x v="229"/>
          </reference>
          <reference field="4" count="1" selected="0">
            <x v="2"/>
          </reference>
          <reference field="7" count="1" selected="0">
            <x v="365"/>
          </reference>
          <reference field="8" count="1" selected="0">
            <x v="98"/>
          </reference>
          <reference field="21" count="1">
            <x v="1"/>
          </reference>
          <reference field="22" count="1" selected="0">
            <x v="0"/>
          </reference>
        </references>
      </pivotArea>
    </format>
    <format dxfId="5321">
      <pivotArea dataOnly="0" labelOnly="1" outline="0" fieldPosition="0">
        <references count="8">
          <reference field="0" count="1" selected="0">
            <x v="1339"/>
          </reference>
          <reference field="2" count="1" selected="0">
            <x v="385"/>
          </reference>
          <reference field="3" count="1" selected="0">
            <x v="311"/>
          </reference>
          <reference field="4" count="1" selected="0">
            <x v="2"/>
          </reference>
          <reference field="7" count="1" selected="0">
            <x v="386"/>
          </reference>
          <reference field="8" count="1" selected="0">
            <x v="529"/>
          </reference>
          <reference field="21" count="1">
            <x v="1"/>
          </reference>
          <reference field="22" count="1" selected="0">
            <x v="0"/>
          </reference>
        </references>
      </pivotArea>
    </format>
    <format dxfId="5320">
      <pivotArea dataOnly="0" labelOnly="1" outline="0" fieldPosition="0">
        <references count="8">
          <reference field="0" count="1" selected="0">
            <x v="1536"/>
          </reference>
          <reference field="2" count="1" selected="0">
            <x v="388"/>
          </reference>
          <reference field="3" count="1" selected="0">
            <x v="424"/>
          </reference>
          <reference field="4" count="1" selected="0">
            <x v="2"/>
          </reference>
          <reference field="7" count="1" selected="0">
            <x v="433"/>
          </reference>
          <reference field="8" count="1" selected="0">
            <x v="595"/>
          </reference>
          <reference field="21" count="1">
            <x v="6"/>
          </reference>
          <reference field="22" count="1" selected="0">
            <x v="0"/>
          </reference>
        </references>
      </pivotArea>
    </format>
    <format dxfId="5319">
      <pivotArea dataOnly="0" labelOnly="1" outline="0" fieldPosition="0">
        <references count="8">
          <reference field="0" count="1" selected="0">
            <x v="1607"/>
          </reference>
          <reference field="2" count="1" selected="0">
            <x v="394"/>
          </reference>
          <reference field="3" count="1" selected="0">
            <x v="78"/>
          </reference>
          <reference field="4" count="1" selected="0">
            <x v="2"/>
          </reference>
          <reference field="7" count="1" selected="0">
            <x v="497"/>
          </reference>
          <reference field="8" count="1" selected="0">
            <x v="475"/>
          </reference>
          <reference field="21" count="1">
            <x v="3"/>
          </reference>
          <reference field="22" count="1" selected="0">
            <x v="0"/>
          </reference>
        </references>
      </pivotArea>
    </format>
    <format dxfId="5318">
      <pivotArea dataOnly="0" labelOnly="1" outline="0" fieldPosition="0">
        <references count="8">
          <reference field="0" count="1" selected="0">
            <x v="1603"/>
          </reference>
          <reference field="2" count="1" selected="0">
            <x v="395"/>
          </reference>
          <reference field="3" count="1" selected="0">
            <x v="226"/>
          </reference>
          <reference field="4" count="1" selected="0">
            <x v="2"/>
          </reference>
          <reference field="7" count="1" selected="0">
            <x v="500"/>
          </reference>
          <reference field="8" count="1" selected="0">
            <x v="514"/>
          </reference>
          <reference field="21" count="1">
            <x v="3"/>
          </reference>
          <reference field="22" count="1" selected="0">
            <x v="0"/>
          </reference>
        </references>
      </pivotArea>
    </format>
    <format dxfId="5317">
      <pivotArea dataOnly="0" labelOnly="1" outline="0" fieldPosition="0">
        <references count="8">
          <reference field="0" count="1" selected="0">
            <x v="1626"/>
          </reference>
          <reference field="2" count="1" selected="0">
            <x v="396"/>
          </reference>
          <reference field="3" count="1" selected="0">
            <x v="115"/>
          </reference>
          <reference field="4" count="1" selected="0">
            <x v="2"/>
          </reference>
          <reference field="7" count="1" selected="0">
            <x v="475"/>
          </reference>
          <reference field="8" count="1" selected="0">
            <x v="92"/>
          </reference>
          <reference field="21" count="1">
            <x v="6"/>
          </reference>
          <reference field="22" count="1" selected="0">
            <x v="0"/>
          </reference>
        </references>
      </pivotArea>
    </format>
    <format dxfId="5316">
      <pivotArea dataOnly="0" labelOnly="1" outline="0" fieldPosition="0">
        <references count="8">
          <reference field="0" count="1" selected="0">
            <x v="1628"/>
          </reference>
          <reference field="2" count="1" selected="0">
            <x v="396"/>
          </reference>
          <reference field="3" count="1" selected="0">
            <x v="115"/>
          </reference>
          <reference field="4" count="1" selected="0">
            <x v="2"/>
          </reference>
          <reference field="7" count="1" selected="0">
            <x v="475"/>
          </reference>
          <reference field="8" count="1" selected="0">
            <x v="92"/>
          </reference>
          <reference field="21" count="1">
            <x v="1"/>
          </reference>
          <reference field="22" count="1" selected="0">
            <x v="0"/>
          </reference>
        </references>
      </pivotArea>
    </format>
    <format dxfId="5315">
      <pivotArea dataOnly="0" labelOnly="1" outline="0" fieldPosition="0">
        <references count="8">
          <reference field="0" count="1" selected="0">
            <x v="1629"/>
          </reference>
          <reference field="2" count="1" selected="0">
            <x v="396"/>
          </reference>
          <reference field="3" count="1" selected="0">
            <x v="115"/>
          </reference>
          <reference field="4" count="1" selected="0">
            <x v="2"/>
          </reference>
          <reference field="7" count="1" selected="0">
            <x v="475"/>
          </reference>
          <reference field="8" count="1" selected="0">
            <x v="92"/>
          </reference>
          <reference field="21" count="1">
            <x v="6"/>
          </reference>
          <reference field="22" count="1" selected="0">
            <x v="0"/>
          </reference>
        </references>
      </pivotArea>
    </format>
    <format dxfId="5314">
      <pivotArea dataOnly="0" labelOnly="1" outline="0" fieldPosition="0">
        <references count="8">
          <reference field="0" count="1" selected="0">
            <x v="1321"/>
          </reference>
          <reference field="2" count="1" selected="0">
            <x v="398"/>
          </reference>
          <reference field="3" count="1" selected="0">
            <x v="343"/>
          </reference>
          <reference field="4" count="1" selected="0">
            <x v="2"/>
          </reference>
          <reference field="7" count="1" selected="0">
            <x v="449"/>
          </reference>
          <reference field="8" count="1" selected="0">
            <x v="518"/>
          </reference>
          <reference field="21" count="1">
            <x v="1"/>
          </reference>
          <reference field="22" count="1" selected="0">
            <x v="0"/>
          </reference>
        </references>
      </pivotArea>
    </format>
    <format dxfId="5313">
      <pivotArea dataOnly="0" labelOnly="1" outline="0" fieldPosition="0">
        <references count="8">
          <reference field="0" count="1" selected="0">
            <x v="1605"/>
          </reference>
          <reference field="2" count="1" selected="0">
            <x v="1065"/>
          </reference>
          <reference field="3" count="1" selected="0">
            <x v="1133"/>
          </reference>
          <reference field="4" count="1" selected="0">
            <x v="2"/>
          </reference>
          <reference field="7" count="1" selected="0">
            <x v="462"/>
          </reference>
          <reference field="8" count="1" selected="0">
            <x v="468"/>
          </reference>
          <reference field="21" count="1">
            <x v="3"/>
          </reference>
          <reference field="22" count="1" selected="0">
            <x v="0"/>
          </reference>
        </references>
      </pivotArea>
    </format>
    <format dxfId="5312">
      <pivotArea dataOnly="0" labelOnly="1" outline="0" fieldPosition="0">
        <references count="8">
          <reference field="0" count="1" selected="0">
            <x v="1613"/>
          </reference>
          <reference field="2" count="1" selected="0">
            <x v="1099"/>
          </reference>
          <reference field="3" count="1" selected="0">
            <x v="1211"/>
          </reference>
          <reference field="4" count="1" selected="0">
            <x v="2"/>
          </reference>
          <reference field="7" count="1" selected="0">
            <x v="518"/>
          </reference>
          <reference field="8" count="1" selected="0">
            <x v="570"/>
          </reference>
          <reference field="21" count="1">
            <x v="1"/>
          </reference>
          <reference field="22" count="1" selected="0">
            <x v="0"/>
          </reference>
        </references>
      </pivotArea>
    </format>
    <format dxfId="5311">
      <pivotArea dataOnly="0" labelOnly="1" outline="0" fieldPosition="0">
        <references count="8">
          <reference field="0" count="1" selected="0">
            <x v="1614"/>
          </reference>
          <reference field="2" count="1" selected="0">
            <x v="1117"/>
          </reference>
          <reference field="3" count="1" selected="0">
            <x v="105"/>
          </reference>
          <reference field="4" count="1" selected="0">
            <x v="2"/>
          </reference>
          <reference field="7" count="1" selected="0">
            <x v="524"/>
          </reference>
          <reference field="8" count="1" selected="0">
            <x v="130"/>
          </reference>
          <reference field="21" count="1">
            <x v="3"/>
          </reference>
          <reference field="22" count="1" selected="0">
            <x v="0"/>
          </reference>
        </references>
      </pivotArea>
    </format>
    <format dxfId="5310">
      <pivotArea dataOnly="0" labelOnly="1" outline="0" fieldPosition="0">
        <references count="8">
          <reference field="0" count="1" selected="0">
            <x v="1767"/>
          </reference>
          <reference field="2" count="1" selected="0">
            <x v="1120"/>
          </reference>
          <reference field="3" count="1" selected="0">
            <x v="1236"/>
          </reference>
          <reference field="4" count="1" selected="0">
            <x v="2"/>
          </reference>
          <reference field="7" count="1" selected="0">
            <x v="538"/>
          </reference>
          <reference field="8" count="1" selected="0">
            <x v="589"/>
          </reference>
          <reference field="21" count="1">
            <x v="2"/>
          </reference>
          <reference field="22" count="1" selected="0">
            <x v="0"/>
          </reference>
        </references>
      </pivotArea>
    </format>
    <format dxfId="5309">
      <pivotArea dataOnly="0" labelOnly="1" outline="0" fieldPosition="0">
        <references count="8">
          <reference field="0" count="1" selected="0">
            <x v="1783"/>
          </reference>
          <reference field="2" count="1" selected="0">
            <x v="1133"/>
          </reference>
          <reference field="3" count="1" selected="0">
            <x v="1258"/>
          </reference>
          <reference field="4" count="1" selected="0">
            <x v="2"/>
          </reference>
          <reference field="7" count="1" selected="0">
            <x v="499"/>
          </reference>
          <reference field="8" count="1" selected="0">
            <x v="547"/>
          </reference>
          <reference field="21" count="1">
            <x v="3"/>
          </reference>
          <reference field="22" count="1" selected="0">
            <x v="0"/>
          </reference>
        </references>
      </pivotArea>
    </format>
    <format dxfId="5308">
      <pivotArea dataOnly="0" labelOnly="1" outline="0" fieldPosition="0">
        <references count="8">
          <reference field="0" count="1" selected="0">
            <x v="1784"/>
          </reference>
          <reference field="2" count="1" selected="0">
            <x v="1135"/>
          </reference>
          <reference field="3" count="1" selected="0">
            <x v="1259"/>
          </reference>
          <reference field="4" count="1" selected="0">
            <x v="2"/>
          </reference>
          <reference field="7" count="1" selected="0">
            <x v="520"/>
          </reference>
          <reference field="8" count="1" selected="0">
            <x v="586"/>
          </reference>
          <reference field="21" count="1">
            <x v="3"/>
          </reference>
          <reference field="22" count="1" selected="0">
            <x v="0"/>
          </reference>
        </references>
      </pivotArea>
    </format>
    <format dxfId="5307">
      <pivotArea dataOnly="0" labelOnly="1" outline="0" fieldPosition="0">
        <references count="8">
          <reference field="0" count="1" selected="0">
            <x v="1785"/>
          </reference>
          <reference field="2" count="1" selected="0">
            <x v="1135"/>
          </reference>
          <reference field="3" count="1" selected="0">
            <x v="1259"/>
          </reference>
          <reference field="4" count="1" selected="0">
            <x v="2"/>
          </reference>
          <reference field="7" count="1" selected="0">
            <x v="520"/>
          </reference>
          <reference field="8" count="1" selected="0">
            <x v="586"/>
          </reference>
          <reference field="21" count="1">
            <x v="3"/>
          </reference>
          <reference field="22" count="1" selected="0">
            <x v="0"/>
          </reference>
        </references>
      </pivotArea>
    </format>
    <format dxfId="5306">
      <pivotArea dataOnly="0" labelOnly="1" outline="0" fieldPosition="0">
        <references count="8">
          <reference field="0" count="1" selected="0">
            <x v="1786"/>
          </reference>
          <reference field="2" count="1" selected="0">
            <x v="1135"/>
          </reference>
          <reference field="3" count="1" selected="0">
            <x v="1259"/>
          </reference>
          <reference field="4" count="1" selected="0">
            <x v="2"/>
          </reference>
          <reference field="7" count="1" selected="0">
            <x v="520"/>
          </reference>
          <reference field="8" count="1" selected="0">
            <x v="586"/>
          </reference>
          <reference field="21" count="1">
            <x v="3"/>
          </reference>
          <reference field="22" count="1" selected="0">
            <x v="0"/>
          </reference>
        </references>
      </pivotArea>
    </format>
    <format dxfId="5305">
      <pivotArea dataOnly="0" labelOnly="1" outline="0" fieldPosition="0">
        <references count="8">
          <reference field="0" count="1" selected="0">
            <x v="1575"/>
          </reference>
          <reference field="2" count="1" selected="0">
            <x v="1140"/>
          </reference>
          <reference field="3" count="1" selected="0">
            <x v="384"/>
          </reference>
          <reference field="4" count="1" selected="0">
            <x v="2"/>
          </reference>
          <reference field="7" count="1" selected="0">
            <x v="542"/>
          </reference>
          <reference field="8" count="1" selected="0">
            <x v="579"/>
          </reference>
          <reference field="21" count="1">
            <x v="3"/>
          </reference>
          <reference field="22" count="1" selected="0">
            <x v="0"/>
          </reference>
        </references>
      </pivotArea>
    </format>
    <format dxfId="5304">
      <pivotArea dataOnly="0" labelOnly="1" outline="0" fieldPosition="0">
        <references count="8">
          <reference field="0" count="1" selected="0">
            <x v="1502"/>
          </reference>
          <reference field="2" count="1" selected="0">
            <x v="1140"/>
          </reference>
          <reference field="3" count="1" selected="0">
            <x v="1275"/>
          </reference>
          <reference field="4" count="1" selected="0">
            <x v="2"/>
          </reference>
          <reference field="7" count="1" selected="0">
            <x v="542"/>
          </reference>
          <reference field="8" count="1" selected="0">
            <x v="579"/>
          </reference>
          <reference field="21" count="1">
            <x v="3"/>
          </reference>
          <reference field="22" count="1" selected="0">
            <x v="0"/>
          </reference>
        </references>
      </pivotArea>
    </format>
    <format dxfId="5303">
      <pivotArea dataOnly="0" labelOnly="1" outline="0" fieldPosition="0">
        <references count="8">
          <reference field="0" count="1" selected="0">
            <x v="1832"/>
          </reference>
          <reference field="2" count="1" selected="0">
            <x v="1163"/>
          </reference>
          <reference field="3" count="1" selected="0">
            <x v="1313"/>
          </reference>
          <reference field="4" count="1" selected="0">
            <x v="2"/>
          </reference>
          <reference field="7" count="1" selected="0">
            <x v="457"/>
          </reference>
          <reference field="8" count="1" selected="0">
            <x v="535"/>
          </reference>
          <reference field="21" count="1">
            <x v="2"/>
          </reference>
          <reference field="22" count="1" selected="0">
            <x v="0"/>
          </reference>
        </references>
      </pivotArea>
    </format>
    <format dxfId="5302">
      <pivotArea dataOnly="0" labelOnly="1" outline="0" fieldPosition="0">
        <references count="8">
          <reference field="0" count="1" selected="0">
            <x v="724"/>
          </reference>
          <reference field="2" count="1" selected="0">
            <x v="234"/>
          </reference>
          <reference field="3" count="1" selected="0">
            <x v="3"/>
          </reference>
          <reference field="4" count="1" selected="0">
            <x v="3"/>
          </reference>
          <reference field="7" count="1" selected="0">
            <x v="376"/>
          </reference>
          <reference field="8" count="1" selected="0">
            <x v="534"/>
          </reference>
          <reference field="21" count="1">
            <x v="1"/>
          </reference>
          <reference field="22" count="1" selected="0">
            <x v="0"/>
          </reference>
        </references>
      </pivotArea>
    </format>
    <format dxfId="5301">
      <pivotArea dataOnly="0" labelOnly="1" outline="0" fieldPosition="0">
        <references count="8">
          <reference field="0" count="1" selected="0">
            <x v="1173"/>
          </reference>
          <reference field="2" count="1" selected="0">
            <x v="236"/>
          </reference>
          <reference field="3" count="1" selected="0">
            <x v="241"/>
          </reference>
          <reference field="4" count="1" selected="0">
            <x v="3"/>
          </reference>
          <reference field="7" count="1" selected="0">
            <x v="385"/>
          </reference>
          <reference field="8" count="1" selected="0">
            <x v="104"/>
          </reference>
          <reference field="21" count="1">
            <x v="1"/>
          </reference>
          <reference field="22" count="1" selected="0">
            <x v="0"/>
          </reference>
        </references>
      </pivotArea>
    </format>
    <format dxfId="5300">
      <pivotArea dataOnly="0" labelOnly="1" outline="0" fieldPosition="0">
        <references count="8">
          <reference field="0" count="1" selected="0">
            <x v="1180"/>
          </reference>
          <reference field="2" count="1" selected="0">
            <x v="237"/>
          </reference>
          <reference field="3" count="1" selected="0">
            <x v="264"/>
          </reference>
          <reference field="4" count="1" selected="0">
            <x v="3"/>
          </reference>
          <reference field="7" count="1" selected="0">
            <x v="394"/>
          </reference>
          <reference field="8" count="1" selected="0">
            <x v="114"/>
          </reference>
          <reference field="21" count="1">
            <x v="1"/>
          </reference>
          <reference field="22" count="1" selected="0">
            <x v="0"/>
          </reference>
        </references>
      </pivotArea>
    </format>
    <format dxfId="5299">
      <pivotArea dataOnly="0" labelOnly="1" outline="0" fieldPosition="0">
        <references count="8">
          <reference field="0" count="1" selected="0">
            <x v="1181"/>
          </reference>
          <reference field="2" count="1" selected="0">
            <x v="238"/>
          </reference>
          <reference field="3" count="1" selected="0">
            <x v="280"/>
          </reference>
          <reference field="4" count="1" selected="0">
            <x v="3"/>
          </reference>
          <reference field="7" count="1" selected="0">
            <x v="428"/>
          </reference>
          <reference field="8" count="1" selected="0">
            <x v="103"/>
          </reference>
          <reference field="21" count="1">
            <x v="2"/>
          </reference>
          <reference field="22" count="1" selected="0">
            <x v="0"/>
          </reference>
        </references>
      </pivotArea>
    </format>
    <format dxfId="5298">
      <pivotArea dataOnly="0" labelOnly="1" outline="0" fieldPosition="0">
        <references count="8">
          <reference field="0" count="1" selected="0">
            <x v="1182"/>
          </reference>
          <reference field="2" count="1" selected="0">
            <x v="239"/>
          </reference>
          <reference field="3" count="1" selected="0">
            <x v="274"/>
          </reference>
          <reference field="4" count="1" selected="0">
            <x v="3"/>
          </reference>
          <reference field="7" count="1" selected="0">
            <x v="450"/>
          </reference>
          <reference field="8" count="1" selected="0">
            <x v="122"/>
          </reference>
          <reference field="21" count="1">
            <x v="2"/>
          </reference>
          <reference field="22" count="1" selected="0">
            <x v="0"/>
          </reference>
        </references>
      </pivotArea>
    </format>
    <format dxfId="5297">
      <pivotArea dataOnly="0" labelOnly="1" outline="0" fieldPosition="0">
        <references count="8">
          <reference field="0" count="1" selected="0">
            <x v="1183"/>
          </reference>
          <reference field="2" count="1" selected="0">
            <x v="240"/>
          </reference>
          <reference field="3" count="1" selected="0">
            <x v="236"/>
          </reference>
          <reference field="4" count="1" selected="0">
            <x v="3"/>
          </reference>
          <reference field="7" count="1" selected="0">
            <x v="400"/>
          </reference>
          <reference field="8" count="1" selected="0">
            <x v="618"/>
          </reference>
          <reference field="21" count="1">
            <x v="1"/>
          </reference>
          <reference field="22" count="1" selected="0">
            <x v="0"/>
          </reference>
        </references>
      </pivotArea>
    </format>
    <format dxfId="5296">
      <pivotArea dataOnly="0" labelOnly="1" outline="0" fieldPosition="0">
        <references count="8">
          <reference field="0" count="1" selected="0">
            <x v="1377"/>
          </reference>
          <reference field="2" count="1" selected="0">
            <x v="241"/>
          </reference>
          <reference field="3" count="1" selected="0">
            <x v="457"/>
          </reference>
          <reference field="4" count="1" selected="0">
            <x v="3"/>
          </reference>
          <reference field="7" count="1" selected="0">
            <x v="531"/>
          </reference>
          <reference field="8" count="1" selected="0">
            <x v="581"/>
          </reference>
          <reference field="21" count="1">
            <x v="1"/>
          </reference>
          <reference field="22" count="1" selected="0">
            <x v="0"/>
          </reference>
        </references>
      </pivotArea>
    </format>
    <format dxfId="5295">
      <pivotArea dataOnly="0" labelOnly="1" outline="0" fieldPosition="0">
        <references count="8">
          <reference field="0" count="1" selected="0">
            <x v="1378"/>
          </reference>
          <reference field="2" count="1" selected="0">
            <x v="242"/>
          </reference>
          <reference field="3" count="1" selected="0">
            <x v="293"/>
          </reference>
          <reference field="4" count="1" selected="0">
            <x v="3"/>
          </reference>
          <reference field="7" count="1" selected="0">
            <x v="468"/>
          </reference>
          <reference field="8" count="1" selected="0">
            <x v="145"/>
          </reference>
          <reference field="21" count="1">
            <x v="1"/>
          </reference>
          <reference field="22" count="1" selected="0">
            <x v="0"/>
          </reference>
        </references>
      </pivotArea>
    </format>
    <format dxfId="5294">
      <pivotArea dataOnly="0" labelOnly="1" outline="0" fieldPosition="0">
        <references count="8">
          <reference field="0" count="1" selected="0">
            <x v="1428"/>
          </reference>
          <reference field="2" count="1" selected="0">
            <x v="243"/>
          </reference>
          <reference field="3" count="1" selected="0">
            <x v="1208"/>
          </reference>
          <reference field="4" count="1" selected="0">
            <x v="3"/>
          </reference>
          <reference field="7" count="1" selected="0">
            <x v="515"/>
          </reference>
          <reference field="8" count="1" selected="0">
            <x v="560"/>
          </reference>
          <reference field="21" count="1">
            <x v="1"/>
          </reference>
          <reference field="22" count="1" selected="0">
            <x v="0"/>
          </reference>
        </references>
      </pivotArea>
    </format>
    <format dxfId="5293">
      <pivotArea dataOnly="0" labelOnly="1" outline="0" fieldPosition="0">
        <references count="8">
          <reference field="0" count="1" selected="0">
            <x v="1430"/>
          </reference>
          <reference field="2" count="1" selected="0">
            <x v="244"/>
          </reference>
          <reference field="3" count="1" selected="0">
            <x v="239"/>
          </reference>
          <reference field="4" count="1" selected="0">
            <x v="3"/>
          </reference>
          <reference field="7" count="1" selected="0">
            <x v="439"/>
          </reference>
          <reference field="8" count="1" selected="0">
            <x v="113"/>
          </reference>
          <reference field="21" count="1">
            <x v="2"/>
          </reference>
          <reference field="22" count="1" selected="0">
            <x v="0"/>
          </reference>
        </references>
      </pivotArea>
    </format>
    <format dxfId="5292">
      <pivotArea dataOnly="0" labelOnly="1" outline="0" fieldPosition="0">
        <references count="8">
          <reference field="0" count="1" selected="0">
            <x v="1457"/>
          </reference>
          <reference field="2" count="1" selected="0">
            <x v="245"/>
          </reference>
          <reference field="3" count="1" selected="0">
            <x v="247"/>
          </reference>
          <reference field="4" count="1" selected="0">
            <x v="3"/>
          </reference>
          <reference field="7" count="1" selected="0">
            <x v="555"/>
          </reference>
          <reference field="8" count="1" selected="0">
            <x v="510"/>
          </reference>
          <reference field="21" count="1">
            <x v="3"/>
          </reference>
          <reference field="22" count="1" selected="0">
            <x v="0"/>
          </reference>
        </references>
      </pivotArea>
    </format>
    <format dxfId="5291">
      <pivotArea dataOnly="0" labelOnly="1" outline="0" fieldPosition="0">
        <references count="8">
          <reference field="0" count="1" selected="0">
            <x v="603"/>
          </reference>
          <reference field="2" count="1" selected="0">
            <x v="289"/>
          </reference>
          <reference field="3" count="1" selected="0">
            <x v="199"/>
          </reference>
          <reference field="4" count="1" selected="0">
            <x v="3"/>
          </reference>
          <reference field="7" count="1" selected="0">
            <x v="209"/>
          </reference>
          <reference field="8" count="1" selected="0">
            <x v="129"/>
          </reference>
          <reference field="21" count="1">
            <x v="1"/>
          </reference>
          <reference field="22" count="1" selected="0">
            <x v="0"/>
          </reference>
        </references>
      </pivotArea>
    </format>
    <format dxfId="5290">
      <pivotArea dataOnly="0" labelOnly="1" outline="0" fieldPosition="0">
        <references count="8">
          <reference field="0" count="1" selected="0">
            <x v="1484"/>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9">
      <pivotArea dataOnly="0" labelOnly="1" outline="0" fieldPosition="0">
        <references count="8">
          <reference field="0" count="1" selected="0">
            <x v="1485"/>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8">
      <pivotArea dataOnly="0" labelOnly="1" outline="0" fieldPosition="0">
        <references count="8">
          <reference field="0" count="1" selected="0">
            <x v="1488"/>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7">
      <pivotArea dataOnly="0" labelOnly="1" outline="0" fieldPosition="0">
        <references count="8">
          <reference field="0" count="1" selected="0">
            <x v="1489"/>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6">
      <pivotArea dataOnly="0" labelOnly="1" outline="0" fieldPosition="0">
        <references count="8">
          <reference field="0" count="1" selected="0">
            <x v="1490"/>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5">
      <pivotArea dataOnly="0" labelOnly="1" outline="0" fieldPosition="0">
        <references count="8">
          <reference field="0" count="1" selected="0">
            <x v="1491"/>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4">
      <pivotArea dataOnly="0" labelOnly="1" outline="0" fieldPosition="0">
        <references count="8">
          <reference field="0" count="1" selected="0">
            <x v="1492"/>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3">
      <pivotArea dataOnly="0" labelOnly="1" outline="0" fieldPosition="0">
        <references count="8">
          <reference field="0" count="1" selected="0">
            <x v="1493"/>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2">
      <pivotArea dataOnly="0" labelOnly="1" outline="0" fieldPosition="0">
        <references count="8">
          <reference field="0" count="1" selected="0">
            <x v="1494"/>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1">
      <pivotArea dataOnly="0" labelOnly="1" outline="0" fieldPosition="0">
        <references count="8">
          <reference field="0" count="1" selected="0">
            <x v="1646"/>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80">
      <pivotArea dataOnly="0" labelOnly="1" outline="0" fieldPosition="0">
        <references count="8">
          <reference field="0" count="1" selected="0">
            <x v="1647"/>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5279">
      <pivotArea dataOnly="0" labelOnly="1" outline="0" fieldPosition="0">
        <references count="8">
          <reference field="0" count="1" selected="0">
            <x v="1126"/>
          </reference>
          <reference field="2" count="1" selected="0">
            <x v="272"/>
          </reference>
          <reference field="3" count="1" selected="0">
            <x v="320"/>
          </reference>
          <reference field="4" count="1" selected="0">
            <x v="4"/>
          </reference>
          <reference field="7" count="1" selected="0">
            <x v="371"/>
          </reference>
          <reference field="8" count="1" selected="0">
            <x v="479"/>
          </reference>
          <reference field="21" count="1">
            <x v="1"/>
          </reference>
          <reference field="22" count="1" selected="0">
            <x v="0"/>
          </reference>
        </references>
      </pivotArea>
    </format>
    <format dxfId="5278">
      <pivotArea dataOnly="0" labelOnly="1" outline="0" fieldPosition="0">
        <references count="8">
          <reference field="0" count="1" selected="0">
            <x v="1184"/>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5277">
      <pivotArea dataOnly="0" labelOnly="1" outline="0" fieldPosition="0">
        <references count="8">
          <reference field="0" count="1" selected="0">
            <x v="1424"/>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5276">
      <pivotArea dataOnly="0" labelOnly="1" outline="0" fieldPosition="0">
        <references count="8">
          <reference field="0" count="1" selected="0">
            <x v="1425"/>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5275">
      <pivotArea dataOnly="0" labelOnly="1" outline="0" fieldPosition="0">
        <references count="8">
          <reference field="0" count="1" selected="0">
            <x v="1426"/>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5274">
      <pivotArea dataOnly="0" labelOnly="1" outline="0" fieldPosition="0">
        <references count="8">
          <reference field="0" count="1" selected="0">
            <x v="1279"/>
          </reference>
          <reference field="2" count="1" selected="0">
            <x v="275"/>
          </reference>
          <reference field="3" count="1" selected="0">
            <x v="339"/>
          </reference>
          <reference field="4" count="1" selected="0">
            <x v="4"/>
          </reference>
          <reference field="7" count="1" selected="0">
            <x v="401"/>
          </reference>
          <reference field="8" count="1" selected="0">
            <x v="495"/>
          </reference>
          <reference field="21" count="1">
            <x v="2"/>
          </reference>
          <reference field="22" count="1" selected="0">
            <x v="0"/>
          </reference>
        </references>
      </pivotArea>
    </format>
    <format dxfId="5273">
      <pivotArea dataOnly="0" labelOnly="1" outline="0" fieldPosition="0">
        <references count="8">
          <reference field="0" count="1" selected="0">
            <x v="1779"/>
          </reference>
          <reference field="2" count="1" selected="0">
            <x v="276"/>
          </reference>
          <reference field="3" count="1" selected="0">
            <x v="255"/>
          </reference>
          <reference field="4" count="1" selected="0">
            <x v="4"/>
          </reference>
          <reference field="7" count="1" selected="0">
            <x v="442"/>
          </reference>
          <reference field="8" count="1" selected="0">
            <x v="487"/>
          </reference>
          <reference field="21" count="1">
            <x v="2"/>
          </reference>
          <reference field="22" count="1" selected="0">
            <x v="0"/>
          </reference>
        </references>
      </pivotArea>
    </format>
    <format dxfId="5272">
      <pivotArea dataOnly="0" labelOnly="1" outline="0" fieldPosition="0">
        <references count="8">
          <reference field="0" count="1" selected="0">
            <x v="1420"/>
          </reference>
          <reference field="2" count="1" selected="0">
            <x v="276"/>
          </reference>
          <reference field="3" count="1" selected="0">
            <x v="1251"/>
          </reference>
          <reference field="4" count="1" selected="0">
            <x v="4"/>
          </reference>
          <reference field="7" count="1" selected="0">
            <x v="442"/>
          </reference>
          <reference field="8" count="1" selected="0">
            <x v="487"/>
          </reference>
          <reference field="21" count="1">
            <x v="2"/>
          </reference>
          <reference field="22" count="1" selected="0">
            <x v="0"/>
          </reference>
        </references>
      </pivotArea>
    </format>
    <format dxfId="5271">
      <pivotArea dataOnly="0" labelOnly="1" outline="0" fieldPosition="0">
        <references count="8">
          <reference field="0" count="1" selected="0">
            <x v="1436"/>
          </reference>
          <reference field="2" count="1" selected="0">
            <x v="1154"/>
          </reference>
          <reference field="3" count="1" selected="0">
            <x v="1282"/>
          </reference>
          <reference field="4" count="1" selected="0">
            <x v="4"/>
          </reference>
          <reference field="7" count="1" selected="0">
            <x v="456"/>
          </reference>
          <reference field="8" count="1" selected="0">
            <x v="519"/>
          </reference>
          <reference field="21" count="1">
            <x v="3"/>
          </reference>
          <reference field="22" count="1" selected="0">
            <x v="0"/>
          </reference>
        </references>
      </pivotArea>
    </format>
    <format dxfId="5270">
      <pivotArea dataOnly="0" labelOnly="1" outline="0" fieldPosition="0">
        <references count="8">
          <reference field="0" count="1" selected="0">
            <x v="1486"/>
          </reference>
          <reference field="2" count="1" selected="0">
            <x v="150"/>
          </reference>
          <reference field="3" count="1" selected="0">
            <x v="1302"/>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9">
      <pivotArea dataOnly="0" labelOnly="1" outline="0" fieldPosition="0">
        <references count="8">
          <reference field="0" count="1" selected="0">
            <x v="1787"/>
          </reference>
          <reference field="2" count="1" selected="0">
            <x v="150"/>
          </reference>
          <reference field="3" count="1" selected="0">
            <x v="1304"/>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8">
      <pivotArea dataOnly="0" labelOnly="1" outline="0" fieldPosition="0">
        <references count="8">
          <reference field="0" count="1" selected="0">
            <x v="1788"/>
          </reference>
          <reference field="2" count="1" selected="0">
            <x v="150"/>
          </reference>
          <reference field="3" count="1" selected="0">
            <x v="1305"/>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7">
      <pivotArea dataOnly="0" labelOnly="1" outline="0" fieldPosition="0">
        <references count="8">
          <reference field="0" count="1" selected="0">
            <x v="1789"/>
          </reference>
          <reference field="2" count="1" selected="0">
            <x v="150"/>
          </reference>
          <reference field="3" count="1" selected="0">
            <x v="1306"/>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6">
      <pivotArea dataOnly="0" labelOnly="1" outline="0" fieldPosition="0">
        <references count="8">
          <reference field="0" count="1" selected="0">
            <x v="1790"/>
          </reference>
          <reference field="2" count="1" selected="0">
            <x v="150"/>
          </reference>
          <reference field="3" count="1" selected="0">
            <x v="1307"/>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5">
      <pivotArea dataOnly="0" labelOnly="1" outline="0" fieldPosition="0">
        <references count="8">
          <reference field="0" count="1" selected="0">
            <x v="1791"/>
          </reference>
          <reference field="2" count="1" selected="0">
            <x v="150"/>
          </reference>
          <reference field="3" count="1" selected="0">
            <x v="1308"/>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4">
      <pivotArea dataOnly="0" labelOnly="1" outline="0" fieldPosition="0">
        <references count="8">
          <reference field="0" count="1" selected="0">
            <x v="1792"/>
          </reference>
          <reference field="2" count="1" selected="0">
            <x v="150"/>
          </reference>
          <reference field="3" count="1" selected="0">
            <x v="1309"/>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3">
      <pivotArea dataOnly="0" labelOnly="1" outline="0" fieldPosition="0">
        <references count="8">
          <reference field="0" count="1" selected="0">
            <x v="1793"/>
          </reference>
          <reference field="2" count="1" selected="0">
            <x v="150"/>
          </reference>
          <reference field="3" count="1" selected="0">
            <x v="1310"/>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5262">
      <pivotArea dataOnly="0" labelOnly="1" outline="0" fieldPosition="0">
        <references count="8">
          <reference field="0" count="1" selected="0">
            <x v="1345"/>
          </reference>
          <reference field="2" count="1" selected="0">
            <x v="164"/>
          </reference>
          <reference field="3" count="1" selected="0">
            <x v="215"/>
          </reference>
          <reference field="4" count="1" selected="0">
            <x v="5"/>
          </reference>
          <reference field="7" count="1" selected="0">
            <x v="498"/>
          </reference>
          <reference field="8" count="1" selected="0">
            <x v="140"/>
          </reference>
          <reference field="21" count="1">
            <x v="2"/>
          </reference>
          <reference field="22" count="1" selected="0">
            <x v="0"/>
          </reference>
        </references>
      </pivotArea>
    </format>
    <format dxfId="5261">
      <pivotArea dataOnly="0" labelOnly="1" outline="0" fieldPosition="0">
        <references count="8">
          <reference field="0" count="1" selected="0">
            <x v="970"/>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60">
      <pivotArea dataOnly="0" labelOnly="1" outline="0" fieldPosition="0">
        <references count="8">
          <reference field="0" count="1" selected="0">
            <x v="1218"/>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9">
      <pivotArea dataOnly="0" labelOnly="1" outline="0" fieldPosition="0">
        <references count="8">
          <reference field="0" count="1" selected="0">
            <x v="1219"/>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8">
      <pivotArea dataOnly="0" labelOnly="1" outline="0" fieldPosition="0">
        <references count="8">
          <reference field="0" count="1" selected="0">
            <x v="1221"/>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7">
      <pivotArea dataOnly="0" labelOnly="1" outline="0" fieldPosition="0">
        <references count="8">
          <reference field="0" count="1" selected="0">
            <x v="1222"/>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6">
      <pivotArea dataOnly="0" labelOnly="1" outline="0" fieldPosition="0">
        <references count="8">
          <reference field="0" count="1" selected="0">
            <x v="1223"/>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5">
      <pivotArea dataOnly="0" labelOnly="1" outline="0" fieldPosition="0">
        <references count="8">
          <reference field="0" count="1" selected="0">
            <x v="1224"/>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4">
      <pivotArea dataOnly="0" labelOnly="1" outline="0" fieldPosition="0">
        <references count="8">
          <reference field="0" count="1" selected="0">
            <x v="1225"/>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3">
      <pivotArea dataOnly="0" labelOnly="1" outline="0" fieldPosition="0">
        <references count="8">
          <reference field="0" count="1" selected="0">
            <x v="1226"/>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2">
      <pivotArea dataOnly="0" labelOnly="1" outline="0" fieldPosition="0">
        <references count="8">
          <reference field="0" count="1" selected="0">
            <x v="1227"/>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5251">
      <pivotArea dataOnly="0" labelOnly="1" outline="0" fieldPosition="0">
        <references count="8">
          <reference field="0" count="1" selected="0">
            <x v="1431"/>
          </reference>
          <reference field="2" count="1" selected="0">
            <x v="306"/>
          </reference>
          <reference field="3" count="1" selected="0">
            <x v="1177"/>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5250">
      <pivotArea dataOnly="0" labelOnly="1" outline="0" fieldPosition="0">
        <references count="8">
          <reference field="0" count="1" selected="0">
            <x v="1149"/>
          </reference>
          <reference field="2" count="1" selected="0">
            <x v="306"/>
          </reference>
          <reference field="3" count="1" selected="0">
            <x v="1293"/>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5249">
      <pivotArea dataOnly="0" labelOnly="1" outline="0" fieldPosition="0">
        <references count="8">
          <reference field="0" count="1" selected="0">
            <x v="1429"/>
          </reference>
          <reference field="2" count="1" selected="0">
            <x v="306"/>
          </reference>
          <reference field="3" count="1" selected="0">
            <x v="1298"/>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5248">
      <pivotArea dataOnly="0" labelOnly="1" outline="0" fieldPosition="0">
        <references count="8">
          <reference field="0" count="1" selected="0">
            <x v="1432"/>
          </reference>
          <reference field="2" count="1" selected="0">
            <x v="306"/>
          </reference>
          <reference field="3" count="1" selected="0">
            <x v="1299"/>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5247">
      <pivotArea dataOnly="0" labelOnly="1" outline="0" fieldPosition="0">
        <references count="8">
          <reference field="0" count="1" selected="0">
            <x v="1433"/>
          </reference>
          <reference field="2" count="1" selected="0">
            <x v="306"/>
          </reference>
          <reference field="3" count="1" selected="0">
            <x v="1300"/>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5246">
      <pivotArea dataOnly="0" labelOnly="1" outline="0" fieldPosition="0">
        <references count="8">
          <reference field="0" count="1" selected="0">
            <x v="1434"/>
          </reference>
          <reference field="2" count="1" selected="0">
            <x v="306"/>
          </reference>
          <reference field="3" count="1" selected="0">
            <x v="1301"/>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5245">
      <pivotArea dataOnly="0" labelOnly="1" outline="0" fieldPosition="0">
        <references count="8">
          <reference field="0" count="1" selected="0">
            <x v="1117"/>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5244">
      <pivotArea dataOnly="0" labelOnly="1" outline="0" fieldPosition="0">
        <references count="8">
          <reference field="0" count="1" selected="0">
            <x v="1518"/>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5243">
      <pivotArea dataOnly="0" labelOnly="1" outline="0" fieldPosition="0">
        <references count="8">
          <reference field="0" count="1" selected="0">
            <x v="1519"/>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5242">
      <pivotArea dataOnly="0" labelOnly="1" outline="0" fieldPosition="0">
        <references count="8">
          <reference field="0" count="1" selected="0">
            <x v="1520"/>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5241">
      <pivotArea dataOnly="0" labelOnly="1" outline="0" fieldPosition="0">
        <references count="8">
          <reference field="0" count="1" selected="0">
            <x v="1243"/>
          </reference>
          <reference field="2" count="1" selected="0">
            <x v="308"/>
          </reference>
          <reference field="3" count="1" selected="0">
            <x v="1314"/>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5240">
      <pivotArea dataOnly="0" labelOnly="1" outline="0" fieldPosition="0">
        <references count="8">
          <reference field="0" count="1" selected="0">
            <x v="1527"/>
          </reference>
          <reference field="2" count="1" selected="0">
            <x v="308"/>
          </reference>
          <reference field="3" count="1" selected="0">
            <x v="1316"/>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5239">
      <pivotArea dataOnly="0" labelOnly="1" outline="0" fieldPosition="0">
        <references count="8">
          <reference field="0" count="1" selected="0">
            <x v="1530"/>
          </reference>
          <reference field="2" count="1" selected="0">
            <x v="308"/>
          </reference>
          <reference field="3" count="1" selected="0">
            <x v="1317"/>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5238">
      <pivotArea dataOnly="0" labelOnly="1" outline="0" fieldPosition="0">
        <references count="8">
          <reference field="0" count="1" selected="0">
            <x v="1532"/>
          </reference>
          <reference field="2" count="1" selected="0">
            <x v="308"/>
          </reference>
          <reference field="3" count="1" selected="0">
            <x v="1318"/>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5237">
      <pivotArea dataOnly="0" labelOnly="1" outline="0" fieldPosition="0">
        <references count="8">
          <reference field="0" count="1" selected="0">
            <x v="1533"/>
          </reference>
          <reference field="2" count="1" selected="0">
            <x v="308"/>
          </reference>
          <reference field="3" count="1" selected="0">
            <x v="1319"/>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5236">
      <pivotArea dataOnly="0" labelOnly="1" outline="0" fieldPosition="0">
        <references count="8">
          <reference field="0" count="1" selected="0">
            <x v="1534"/>
          </reference>
          <reference field="2" count="1" selected="0">
            <x v="308"/>
          </reference>
          <reference field="3" count="1" selected="0">
            <x v="1320"/>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5235">
      <pivotArea dataOnly="0" labelOnly="1" outline="0" fieldPosition="0">
        <references count="8">
          <reference field="0" count="1" selected="0">
            <x v="477"/>
          </reference>
          <reference field="2" count="1" selected="0">
            <x v="309"/>
          </reference>
          <reference field="3" count="1" selected="0">
            <x v="118"/>
          </reference>
          <reference field="4" count="1" selected="0">
            <x v="5"/>
          </reference>
          <reference field="7" count="1" selected="0">
            <x v="471"/>
          </reference>
          <reference field="8" count="1" selected="0">
            <x v="131"/>
          </reference>
          <reference field="21" count="1">
            <x v="2"/>
          </reference>
          <reference field="22" count="1" selected="0">
            <x v="0"/>
          </reference>
        </references>
      </pivotArea>
    </format>
    <format dxfId="5234">
      <pivotArea dataOnly="0" labelOnly="1" outline="0" fieldPosition="0">
        <references count="8">
          <reference field="0" count="1" selected="0">
            <x v="1330"/>
          </reference>
          <reference field="2" count="1" selected="0">
            <x v="353"/>
          </reference>
          <reference field="3" count="1" selected="0">
            <x v="267"/>
          </reference>
          <reference field="4" count="1" selected="0">
            <x v="5"/>
          </reference>
          <reference field="7" count="1" selected="0">
            <x v="397"/>
          </reference>
          <reference field="8" count="1" selected="0">
            <x v="119"/>
          </reference>
          <reference field="21" count="1">
            <x v="1"/>
          </reference>
          <reference field="22" count="1" selected="0">
            <x v="0"/>
          </reference>
        </references>
      </pivotArea>
    </format>
    <format dxfId="5233">
      <pivotArea dataOnly="0" labelOnly="1" outline="0" fieldPosition="0">
        <references count="8">
          <reference field="0" count="1" selected="0">
            <x v="1267"/>
          </reference>
          <reference field="2" count="1" selected="0">
            <x v="379"/>
          </reference>
          <reference field="3" count="1" selected="0">
            <x v="278"/>
          </reference>
          <reference field="4" count="1" selected="0">
            <x v="5"/>
          </reference>
          <reference field="7" count="1" selected="0">
            <x v="365"/>
          </reference>
          <reference field="8" count="1" selected="0">
            <x v="118"/>
          </reference>
          <reference field="21" count="1">
            <x v="1"/>
          </reference>
          <reference field="22" count="1" selected="0">
            <x v="0"/>
          </reference>
        </references>
      </pivotArea>
    </format>
    <format dxfId="5232">
      <pivotArea dataOnly="0" labelOnly="1" outline="0" fieldPosition="0">
        <references count="8">
          <reference field="0" count="1" selected="0">
            <x v="1402"/>
          </reference>
          <reference field="2" count="1" selected="0">
            <x v="379"/>
          </reference>
          <reference field="3" count="1" selected="0">
            <x v="278"/>
          </reference>
          <reference field="4" count="1" selected="0">
            <x v="5"/>
          </reference>
          <reference field="7" count="1" selected="0">
            <x v="368"/>
          </reference>
          <reference field="8" count="1" selected="0">
            <x v="509"/>
          </reference>
          <reference field="21" count="1">
            <x v="1"/>
          </reference>
          <reference field="22" count="1" selected="0">
            <x v="0"/>
          </reference>
        </references>
      </pivotArea>
    </format>
    <format dxfId="5231">
      <pivotArea dataOnly="0" labelOnly="1" outline="0" fieldPosition="0">
        <references count="8">
          <reference field="0" count="1" selected="0">
            <x v="1351"/>
          </reference>
          <reference field="2" count="1" selected="0">
            <x v="380"/>
          </reference>
          <reference field="3" count="1" selected="0">
            <x v="94"/>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5230">
      <pivotArea dataOnly="0" labelOnly="1" outline="0" fieldPosition="0">
        <references count="8">
          <reference field="0" count="1" selected="0">
            <x v="1352"/>
          </reference>
          <reference field="2" count="1" selected="0">
            <x v="381"/>
          </reference>
          <reference field="3" count="1" selected="0">
            <x v="355"/>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5229">
      <pivotArea dataOnly="0" labelOnly="1" outline="0" fieldPosition="0">
        <references count="8">
          <reference field="0" count="1" selected="0">
            <x v="1353"/>
          </reference>
          <reference field="2" count="1" selected="0">
            <x v="382"/>
          </reference>
          <reference field="3" count="1" selected="0">
            <x v="107"/>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5228">
      <pivotArea dataOnly="0" labelOnly="1" outline="0" fieldPosition="0">
        <references count="8">
          <reference field="0" count="1" selected="0">
            <x v="1354"/>
          </reference>
          <reference field="2" count="1" selected="0">
            <x v="383"/>
          </reference>
          <reference field="3" count="1" selected="0">
            <x v="272"/>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5227">
      <pivotArea dataOnly="0" labelOnly="1" outline="0" fieldPosition="0">
        <references count="8">
          <reference field="0" count="1" selected="0">
            <x v="1355"/>
          </reference>
          <reference field="2" count="1" selected="0">
            <x v="384"/>
          </reference>
          <reference field="3" count="1" selected="0">
            <x v="138"/>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5226">
      <pivotArea dataOnly="0" labelOnly="1" outline="0" fieldPosition="0">
        <references count="8">
          <reference field="0" count="1" selected="0">
            <x v="1608"/>
          </reference>
          <reference field="2" count="1" selected="0">
            <x v="386"/>
          </reference>
          <reference field="3" count="1" selected="0">
            <x v="38"/>
          </reference>
          <reference field="4" count="1" selected="0">
            <x v="5"/>
          </reference>
          <reference field="7" count="1" selected="0">
            <x v="439"/>
          </reference>
          <reference field="8" count="1" selected="0">
            <x v="140"/>
          </reference>
          <reference field="21" count="1">
            <x v="1"/>
          </reference>
          <reference field="22" count="1" selected="0">
            <x v="0"/>
          </reference>
        </references>
      </pivotArea>
    </format>
    <format dxfId="5225">
      <pivotArea dataOnly="0" labelOnly="1" outline="0" fieldPosition="0">
        <references count="8">
          <reference field="0" count="1" selected="0">
            <x v="1573"/>
          </reference>
          <reference field="2" count="1" selected="0">
            <x v="387"/>
          </reference>
          <reference field="3" count="1" selected="0">
            <x v="356"/>
          </reference>
          <reference field="4" count="1" selected="0">
            <x v="5"/>
          </reference>
          <reference field="7" count="1" selected="0">
            <x v="450"/>
          </reference>
          <reference field="8" count="1" selected="0">
            <x v="154"/>
          </reference>
          <reference field="21" count="1">
            <x v="3"/>
          </reference>
          <reference field="22" count="1" selected="0">
            <x v="0"/>
          </reference>
        </references>
      </pivotArea>
    </format>
    <format dxfId="5224">
      <pivotArea dataOnly="0" labelOnly="1" outline="0" fieldPosition="0">
        <references count="8">
          <reference field="0" count="1" selected="0">
            <x v="1630"/>
          </reference>
          <reference field="2" count="1" selected="0">
            <x v="389"/>
          </reference>
          <reference field="3" count="1" selected="0">
            <x v="338"/>
          </reference>
          <reference field="4" count="1" selected="0">
            <x v="5"/>
          </reference>
          <reference field="7" count="1" selected="0">
            <x v="479"/>
          </reference>
          <reference field="8" count="1" selected="0">
            <x v="98"/>
          </reference>
          <reference field="21" count="1">
            <x v="3"/>
          </reference>
          <reference field="22" count="1" selected="0">
            <x v="0"/>
          </reference>
        </references>
      </pivotArea>
    </format>
    <format dxfId="5223">
      <pivotArea dataOnly="0" labelOnly="1" outline="0" fieldPosition="0">
        <references count="8">
          <reference field="0" count="1" selected="0">
            <x v="1640"/>
          </reference>
          <reference field="2" count="1" selected="0">
            <x v="497"/>
          </reference>
          <reference field="3" count="1" selected="0">
            <x v="277"/>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5222">
      <pivotArea dataOnly="0" labelOnly="1" outline="0" fieldPosition="0">
        <references count="8">
          <reference field="0" count="1" selected="0">
            <x v="1716"/>
          </reference>
          <reference field="2" count="1" selected="0">
            <x v="497"/>
          </reference>
          <reference field="3" count="1" selected="0">
            <x v="1166"/>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5221">
      <pivotArea dataOnly="0" labelOnly="1" outline="0" fieldPosition="0">
        <references count="8">
          <reference field="0" count="1" selected="0">
            <x v="1757"/>
          </reference>
          <reference field="2" count="1" selected="0">
            <x v="1114"/>
          </reference>
          <reference field="3" count="1" selected="0">
            <x v="1229"/>
          </reference>
          <reference field="4" count="1" selected="0">
            <x v="5"/>
          </reference>
          <reference field="7" count="1" selected="0">
            <x v="519"/>
          </reference>
          <reference field="8" count="1" selected="0">
            <x v="505"/>
          </reference>
          <reference field="21" count="1">
            <x v="2"/>
          </reference>
          <reference field="22" count="1" selected="0">
            <x v="0"/>
          </reference>
        </references>
      </pivotArea>
    </format>
    <format dxfId="5220">
      <pivotArea dataOnly="0" labelOnly="1" outline="0" fieldPosition="0">
        <references count="8">
          <reference field="0" count="1" selected="0">
            <x v="1758"/>
          </reference>
          <reference field="2" count="1" selected="0">
            <x v="1115"/>
          </reference>
          <reference field="3" count="1" selected="0">
            <x v="1230"/>
          </reference>
          <reference field="4" count="1" selected="0">
            <x v="5"/>
          </reference>
          <reference field="7" count="1" selected="0">
            <x v="551"/>
          </reference>
          <reference field="8" count="1" selected="0">
            <x v="607"/>
          </reference>
          <reference field="21" count="1">
            <x v="3"/>
          </reference>
          <reference field="22" count="1" selected="0">
            <x v="0"/>
          </reference>
        </references>
      </pivotArea>
    </format>
    <format dxfId="5219">
      <pivotArea dataOnly="0" labelOnly="1" outline="0" fieldPosition="0">
        <references count="8">
          <reference field="0" count="1" selected="0">
            <x v="1771"/>
          </reference>
          <reference field="2" count="1" selected="0">
            <x v="1126"/>
          </reference>
          <reference field="3" count="1" selected="0">
            <x v="1248"/>
          </reference>
          <reference field="4" count="1" selected="0">
            <x v="5"/>
          </reference>
          <reference field="7" count="1" selected="0">
            <x v="446"/>
          </reference>
          <reference field="8" count="1" selected="0">
            <x v="119"/>
          </reference>
          <reference field="21" count="1">
            <x v="2"/>
          </reference>
          <reference field="22" count="1" selected="0">
            <x v="0"/>
          </reference>
        </references>
      </pivotArea>
    </format>
    <format dxfId="5218">
      <pivotArea dataOnly="0" labelOnly="1" outline="0" fieldPosition="0">
        <references count="8">
          <reference field="0" count="1" selected="0">
            <x v="1777"/>
          </reference>
          <reference field="2" count="1" selected="0">
            <x v="1128"/>
          </reference>
          <reference field="3" count="1" selected="0">
            <x v="1167"/>
          </reference>
          <reference field="4" count="1" selected="0">
            <x v="5"/>
          </reference>
          <reference field="7" count="1" selected="0">
            <x v="403"/>
          </reference>
          <reference field="8" count="1" selected="0">
            <x v="516"/>
          </reference>
          <reference field="21" count="1">
            <x v="1"/>
          </reference>
          <reference field="22" count="1" selected="0">
            <x v="0"/>
          </reference>
        </references>
      </pivotArea>
    </format>
    <format dxfId="5217">
      <pivotArea dataOnly="0" labelOnly="1" outline="0" fieldPosition="0">
        <references count="8">
          <reference field="0" count="1" selected="0">
            <x v="1245"/>
          </reference>
          <reference field="2" count="1" selected="0">
            <x v="1153"/>
          </reference>
          <reference field="3" count="1" selected="0">
            <x v="1281"/>
          </reference>
          <reference field="4" count="1" selected="0">
            <x v="5"/>
          </reference>
          <reference field="7" count="1" selected="0">
            <x v="408"/>
          </reference>
          <reference field="8" count="1" selected="0">
            <x v="502"/>
          </reference>
          <reference field="21" count="1">
            <x v="2"/>
          </reference>
          <reference field="22" count="1" selected="0">
            <x v="0"/>
          </reference>
        </references>
      </pivotArea>
    </format>
    <format dxfId="5216">
      <pivotArea dataOnly="0" labelOnly="1" outline="0" fieldPosition="0">
        <references count="8">
          <reference field="0" count="1" selected="0">
            <x v="1817"/>
          </reference>
          <reference field="2" count="1" selected="0">
            <x v="1155"/>
          </reference>
          <reference field="3" count="1" selected="0">
            <x v="1285"/>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5215">
      <pivotArea dataOnly="0" labelOnly="1" outline="0" fieldPosition="0">
        <references count="8">
          <reference field="0" count="1" selected="0">
            <x v="1312"/>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14">
      <pivotArea dataOnly="0" labelOnly="1" outline="0" fieldPosition="0">
        <references count="8">
          <reference field="0" count="1" selected="0">
            <x v="1314"/>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13">
      <pivotArea dataOnly="0" labelOnly="1" outline="0" fieldPosition="0">
        <references count="8">
          <reference field="0" count="1" selected="0">
            <x v="1316"/>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12">
      <pivotArea dataOnly="0" labelOnly="1" outline="0" fieldPosition="0">
        <references count="8">
          <reference field="0" count="1" selected="0">
            <x v="1318"/>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11">
      <pivotArea dataOnly="0" labelOnly="1" outline="0" fieldPosition="0">
        <references count="8">
          <reference field="0" count="1" selected="0">
            <x v="1320"/>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10">
      <pivotArea dataOnly="0" labelOnly="1" outline="0" fieldPosition="0">
        <references count="8">
          <reference field="0" count="1" selected="0">
            <x v="968"/>
          </reference>
          <reference field="2" count="1" selected="0">
            <x v="305"/>
          </reference>
          <reference field="3" count="1" selected="0">
            <x v="1291"/>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09">
      <pivotArea dataOnly="0" labelOnly="1" outline="0" fieldPosition="0">
        <references count="8">
          <reference field="0" count="1" selected="0">
            <x v="1313"/>
          </reference>
          <reference field="2" count="1" selected="0">
            <x v="305"/>
          </reference>
          <reference field="3" count="1" selected="0">
            <x v="1294"/>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08">
      <pivotArea dataOnly="0" labelOnly="1" outline="0" fieldPosition="0">
        <references count="8">
          <reference field="0" count="1" selected="0">
            <x v="1315"/>
          </reference>
          <reference field="2" count="1" selected="0">
            <x v="305"/>
          </reference>
          <reference field="3" count="1" selected="0">
            <x v="1295"/>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07">
      <pivotArea dataOnly="0" labelOnly="1" outline="0" fieldPosition="0">
        <references count="8">
          <reference field="0" count="1" selected="0">
            <x v="1317"/>
          </reference>
          <reference field="2" count="1" selected="0">
            <x v="305"/>
          </reference>
          <reference field="3" count="1" selected="0">
            <x v="1296"/>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06">
      <pivotArea dataOnly="0" labelOnly="1" outline="0" fieldPosition="0">
        <references count="8">
          <reference field="0" count="1" selected="0">
            <x v="1319"/>
          </reference>
          <reference field="2" count="1" selected="0">
            <x v="305"/>
          </reference>
          <reference field="3" count="1" selected="0">
            <x v="1297"/>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5205">
      <pivotArea dataOnly="0" labelOnly="1" outline="0" fieldPosition="0">
        <references count="8">
          <reference field="0" count="1" selected="0">
            <x v="562"/>
          </reference>
          <reference field="2" count="1" selected="0">
            <x v="354"/>
          </reference>
          <reference field="3" count="1" selected="0">
            <x v="129"/>
          </reference>
          <reference field="4" count="1" selected="0">
            <x v="6"/>
          </reference>
          <reference field="7" count="1" selected="0">
            <x v="505"/>
          </reference>
          <reference field="8" count="1" selected="0">
            <x v="481"/>
          </reference>
          <reference field="21" count="1">
            <x v="1"/>
          </reference>
          <reference field="22" count="1" selected="0">
            <x v="0"/>
          </reference>
        </references>
      </pivotArea>
    </format>
    <format dxfId="5204">
      <pivotArea dataOnly="0" labelOnly="1" outline="0" fieldPosition="0">
        <references count="8">
          <reference field="0" count="1" selected="0">
            <x v="1356"/>
          </reference>
          <reference field="2" count="1" selected="0">
            <x v="390"/>
          </reference>
          <reference field="3" count="1" selected="0">
            <x v="5"/>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5203">
      <pivotArea dataOnly="0" labelOnly="1" outline="0" fieldPosition="0">
        <references count="8">
          <reference field="0" count="1" selected="0">
            <x v="1596"/>
          </reference>
          <reference field="2" count="1" selected="0">
            <x v="391"/>
          </reference>
          <reference field="3" count="1" selected="0">
            <x v="6"/>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5202">
      <pivotArea dataOnly="0" labelOnly="1" outline="0" fieldPosition="0">
        <references count="8">
          <reference field="0" count="1" selected="0">
            <x v="1601"/>
          </reference>
          <reference field="2" count="1" selected="0">
            <x v="392"/>
          </reference>
          <reference field="3" count="1" selected="0">
            <x v="224"/>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5201">
      <pivotArea dataOnly="0" labelOnly="1" outline="0" fieldPosition="0">
        <references count="8">
          <reference field="0" count="1" selected="0">
            <x v="1386"/>
          </reference>
          <reference field="2" count="1" selected="0">
            <x v="393"/>
          </reference>
          <reference field="3" count="1" selected="0">
            <x v="223"/>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5200">
      <pivotArea dataOnly="0" labelOnly="1" outline="0" fieldPosition="0">
        <references count="8">
          <reference field="0" count="1" selected="0">
            <x v="1407"/>
          </reference>
          <reference field="2" count="1" selected="0">
            <x v="397"/>
          </reference>
          <reference field="3" count="1" selected="0">
            <x v="448"/>
          </reference>
          <reference field="4" count="1" selected="0">
            <x v="6"/>
          </reference>
          <reference field="7" count="1" selected="0">
            <x v="539"/>
          </reference>
          <reference field="8" count="1" selected="0">
            <x v="512"/>
          </reference>
          <reference field="21" count="1">
            <x v="1"/>
          </reference>
          <reference field="22" count="1" selected="0">
            <x v="0"/>
          </reference>
        </references>
      </pivotArea>
    </format>
    <format dxfId="5199">
      <pivotArea dataOnly="0" labelOnly="1" outline="0" fieldPosition="0">
        <references count="8">
          <reference field="0" count="1" selected="0">
            <x v="1835"/>
          </reference>
          <reference field="2" count="1" selected="0">
            <x v="1080"/>
          </reference>
          <reference field="3" count="1" selected="0">
            <x v="640"/>
          </reference>
          <reference field="4" count="1" selected="0">
            <x v="6"/>
          </reference>
          <reference field="7" count="1" selected="0">
            <x v="561"/>
          </reference>
          <reference field="8" count="1" selected="0">
            <x v="578"/>
          </reference>
          <reference field="21" count="1">
            <x v="3"/>
          </reference>
          <reference field="22" count="1" selected="0">
            <x v="0"/>
          </reference>
        </references>
      </pivotArea>
    </format>
    <format dxfId="5198">
      <pivotArea dataOnly="0" labelOnly="1" outline="0" fieldPosition="0">
        <references count="8">
          <reference field="0" count="1" selected="0">
            <x v="1604"/>
          </reference>
          <reference field="2" count="1" selected="0">
            <x v="1098"/>
          </reference>
          <reference field="3" count="1" selected="0">
            <x v="361"/>
          </reference>
          <reference field="4" count="1" selected="0">
            <x v="6"/>
          </reference>
          <reference field="7" count="1" selected="0">
            <x v="554"/>
          </reference>
          <reference field="8" count="1" selected="0">
            <x v="606"/>
          </reference>
          <reference field="21" count="1">
            <x v="2"/>
          </reference>
          <reference field="22" count="1" selected="0">
            <x v="0"/>
          </reference>
        </references>
      </pivotArea>
    </format>
    <format dxfId="5197">
      <pivotArea dataOnly="0" labelOnly="1" outline="0" fieldPosition="0">
        <references count="8">
          <reference field="0" count="1" selected="0">
            <x v="1444"/>
          </reference>
          <reference field="2" count="1" selected="0">
            <x v="417"/>
          </reference>
          <reference field="3" count="1" selected="0">
            <x v="352"/>
          </reference>
          <reference field="4" count="1" selected="0">
            <x v="0"/>
          </reference>
          <reference field="7" count="1" selected="0">
            <x v="372"/>
          </reference>
          <reference field="8" count="1" selected="0">
            <x v="483"/>
          </reference>
          <reference field="21" count="1">
            <x v="2"/>
          </reference>
          <reference field="22" count="1" selected="0">
            <x v="1"/>
          </reference>
        </references>
      </pivotArea>
    </format>
    <format dxfId="5196">
      <pivotArea dataOnly="0" labelOnly="1" outline="0" fieldPosition="0">
        <references count="8">
          <reference field="0" count="1" selected="0">
            <x v="1193"/>
          </reference>
          <reference field="2" count="1" selected="0">
            <x v="138"/>
          </reference>
          <reference field="3" count="1" selected="0">
            <x v="84"/>
          </reference>
          <reference field="4" count="1" selected="0">
            <x v="1"/>
          </reference>
          <reference field="7" count="1" selected="0">
            <x v="322"/>
          </reference>
          <reference field="8" count="1" selected="0">
            <x v="57"/>
          </reference>
          <reference field="21" count="1">
            <x v="6"/>
          </reference>
          <reference field="22" count="1" selected="0">
            <x v="1"/>
          </reference>
        </references>
      </pivotArea>
    </format>
    <format dxfId="5195">
      <pivotArea dataOnly="0" labelOnly="1" outline="0" fieldPosition="0">
        <references count="8">
          <reference field="0" count="1" selected="0">
            <x v="1190"/>
          </reference>
          <reference field="2" count="1" selected="0">
            <x v="139"/>
          </reference>
          <reference field="3" count="1" selected="0">
            <x v="40"/>
          </reference>
          <reference field="4" count="1" selected="0">
            <x v="1"/>
          </reference>
          <reference field="7" count="1" selected="0">
            <x v="324"/>
          </reference>
          <reference field="8" count="1" selected="0">
            <x v="499"/>
          </reference>
          <reference field="21" count="1">
            <x v="6"/>
          </reference>
          <reference field="22" count="1" selected="0">
            <x v="1"/>
          </reference>
        </references>
      </pivotArea>
    </format>
    <format dxfId="5194">
      <pivotArea dataOnly="0" labelOnly="1" outline="0" fieldPosition="0">
        <references count="8">
          <reference field="0" count="1" selected="0">
            <x v="1216"/>
          </reference>
          <reference field="2" count="1" selected="0">
            <x v="140"/>
          </reference>
          <reference field="3" count="1" selected="0">
            <x v="464"/>
          </reference>
          <reference field="4" count="1" selected="0">
            <x v="1"/>
          </reference>
          <reference field="7" count="1" selected="0">
            <x v="353"/>
          </reference>
          <reference field="8" count="1" selected="0">
            <x v="76"/>
          </reference>
          <reference field="21" count="1">
            <x v="1"/>
          </reference>
          <reference field="22" count="1" selected="0">
            <x v="1"/>
          </reference>
        </references>
      </pivotArea>
    </format>
    <format dxfId="5193">
      <pivotArea dataOnly="0" labelOnly="1" outline="0" fieldPosition="0">
        <references count="8">
          <reference field="0" count="1" selected="0">
            <x v="1438"/>
          </reference>
          <reference field="2" count="1" selected="0">
            <x v="142"/>
          </reference>
          <reference field="3" count="1" selected="0">
            <x v="143"/>
          </reference>
          <reference field="4" count="1" selected="0">
            <x v="1"/>
          </reference>
          <reference field="7" count="1" selected="0">
            <x v="326"/>
          </reference>
          <reference field="8" count="1" selected="0">
            <x v="60"/>
          </reference>
          <reference field="21" count="1">
            <x v="6"/>
          </reference>
          <reference field="22" count="1" selected="0">
            <x v="1"/>
          </reference>
        </references>
      </pivotArea>
    </format>
    <format dxfId="5192">
      <pivotArea dataOnly="0" labelOnly="1" outline="0" fieldPosition="0">
        <references count="8">
          <reference field="0" count="1" selected="0">
            <x v="1439"/>
          </reference>
          <reference field="2" count="1" selected="0">
            <x v="143"/>
          </reference>
          <reference field="3" count="1" selected="0">
            <x v="144"/>
          </reference>
          <reference field="4" count="1" selected="0">
            <x v="1"/>
          </reference>
          <reference field="7" count="1" selected="0">
            <x v="361"/>
          </reference>
          <reference field="8" count="1" selected="0">
            <x v="520"/>
          </reference>
          <reference field="21" count="1">
            <x v="1"/>
          </reference>
          <reference field="22" count="1" selected="0">
            <x v="1"/>
          </reference>
        </references>
      </pivotArea>
    </format>
    <format dxfId="5191">
      <pivotArea dataOnly="0" labelOnly="1" outline="0" fieldPosition="0">
        <references count="8">
          <reference field="0" count="1" selected="0">
            <x v="1440"/>
          </reference>
          <reference field="2" count="1" selected="0">
            <x v="144"/>
          </reference>
          <reference field="3" count="1" selected="0">
            <x v="299"/>
          </reference>
          <reference field="4" count="1" selected="0">
            <x v="1"/>
          </reference>
          <reference field="7" count="1" selected="0">
            <x v="396"/>
          </reference>
          <reference field="8" count="1" selected="0">
            <x v="77"/>
          </reference>
          <reference field="21" count="1">
            <x v="6"/>
          </reference>
          <reference field="22" count="1" selected="0">
            <x v="1"/>
          </reference>
        </references>
      </pivotArea>
    </format>
    <format dxfId="5190">
      <pivotArea dataOnly="0" labelOnly="1" outline="0" fieldPosition="0">
        <references count="8">
          <reference field="0" count="1" selected="0">
            <x v="1295"/>
          </reference>
          <reference field="2" count="1" selected="0">
            <x v="229"/>
          </reference>
          <reference field="3" count="1" selected="0">
            <x v="65"/>
          </reference>
          <reference field="4" count="1" selected="0">
            <x v="1"/>
          </reference>
          <reference field="7" count="1" selected="0">
            <x v="308"/>
          </reference>
          <reference field="8" count="1" selected="0">
            <x v="511"/>
          </reference>
          <reference field="21" count="1">
            <x v="1"/>
          </reference>
          <reference field="22" count="1" selected="0">
            <x v="1"/>
          </reference>
        </references>
      </pivotArea>
    </format>
    <format dxfId="5189">
      <pivotArea dataOnly="0" labelOnly="1" outline="0" fieldPosition="0">
        <references count="8">
          <reference field="0" count="1" selected="0">
            <x v="1199"/>
          </reference>
          <reference field="2" count="1" selected="0">
            <x v="415"/>
          </reference>
          <reference field="3" count="1" selected="0">
            <x v="447"/>
          </reference>
          <reference field="4" count="1" selected="0">
            <x v="1"/>
          </reference>
          <reference field="7" count="1" selected="0">
            <x v="318"/>
          </reference>
          <reference field="8" count="1" selected="0">
            <x v="68"/>
          </reference>
          <reference field="21" count="1">
            <x v="1"/>
          </reference>
          <reference field="22" count="1" selected="0">
            <x v="1"/>
          </reference>
        </references>
      </pivotArea>
    </format>
    <format dxfId="5188">
      <pivotArea dataOnly="0" labelOnly="1" outline="0" fieldPosition="0">
        <references count="8">
          <reference field="0" count="1" selected="0">
            <x v="909"/>
          </reference>
          <reference field="2" count="1" selected="0">
            <x v="8"/>
          </reference>
          <reference field="3" count="1" selected="0">
            <x v="34"/>
          </reference>
          <reference field="4" count="1" selected="0">
            <x v="2"/>
          </reference>
          <reference field="7" count="1" selected="0">
            <x v="275"/>
          </reference>
          <reference field="8" count="1" selected="0">
            <x v="531"/>
          </reference>
          <reference field="21" count="1">
            <x v="1"/>
          </reference>
          <reference field="22" count="1" selected="0">
            <x v="1"/>
          </reference>
        </references>
      </pivotArea>
    </format>
    <format dxfId="5187">
      <pivotArea dataOnly="0" labelOnly="1" outline="0" fieldPosition="0">
        <references count="8">
          <reference field="0" count="1" selected="0">
            <x v="908"/>
          </reference>
          <reference field="2" count="1" selected="0">
            <x v="8"/>
          </reference>
          <reference field="3" count="1" selected="0">
            <x v="35"/>
          </reference>
          <reference field="4" count="1" selected="0">
            <x v="2"/>
          </reference>
          <reference field="7" count="1" selected="0">
            <x v="275"/>
          </reference>
          <reference field="8" count="1" selected="0">
            <x v="531"/>
          </reference>
          <reference field="21" count="1">
            <x v="1"/>
          </reference>
          <reference field="22" count="1" selected="0">
            <x v="1"/>
          </reference>
        </references>
      </pivotArea>
    </format>
    <format dxfId="5186">
      <pivotArea dataOnly="0" labelOnly="1" outline="0" fieldPosition="0">
        <references count="8">
          <reference field="0" count="1" selected="0">
            <x v="907"/>
          </reference>
          <reference field="2" count="1" selected="0">
            <x v="8"/>
          </reference>
          <reference field="3" count="1" selected="0">
            <x v="36"/>
          </reference>
          <reference field="4" count="1" selected="0">
            <x v="2"/>
          </reference>
          <reference field="7" count="1" selected="0">
            <x v="275"/>
          </reference>
          <reference field="8" count="1" selected="0">
            <x v="531"/>
          </reference>
          <reference field="21" count="1">
            <x v="1"/>
          </reference>
          <reference field="22" count="1" selected="0">
            <x v="1"/>
          </reference>
        </references>
      </pivotArea>
    </format>
    <format dxfId="5185">
      <pivotArea dataOnly="0" labelOnly="1" outline="0" fieldPosition="0">
        <references count="8">
          <reference field="0" count="1" selected="0">
            <x v="931"/>
          </reference>
          <reference field="2" count="1" selected="0">
            <x v="206"/>
          </reference>
          <reference field="3" count="1" selected="0">
            <x v="16"/>
          </reference>
          <reference field="4" count="1" selected="0">
            <x v="2"/>
          </reference>
          <reference field="7" count="1" selected="0">
            <x v="338"/>
          </reference>
          <reference field="8" count="1" selected="0">
            <x v="479"/>
          </reference>
          <reference field="21" count="1">
            <x v="1"/>
          </reference>
          <reference field="22" count="1" selected="0">
            <x v="1"/>
          </reference>
        </references>
      </pivotArea>
    </format>
    <format dxfId="5184">
      <pivotArea dataOnly="0" labelOnly="1" outline="0" fieldPosition="0">
        <references count="8">
          <reference field="0" count="1" selected="0">
            <x v="1125"/>
          </reference>
          <reference field="2" count="1" selected="0">
            <x v="207"/>
          </reference>
          <reference field="3" count="1" selected="0">
            <x v="15"/>
          </reference>
          <reference field="4" count="1" selected="0">
            <x v="2"/>
          </reference>
          <reference field="7" count="1" selected="0">
            <x v="338"/>
          </reference>
          <reference field="8" count="1" selected="0">
            <x v="479"/>
          </reference>
          <reference field="21" count="1">
            <x v="1"/>
          </reference>
          <reference field="22" count="1" selected="0">
            <x v="1"/>
          </reference>
        </references>
      </pivotArea>
    </format>
    <format dxfId="5183">
      <pivotArea dataOnly="0" labelOnly="1" outline="0" fieldPosition="0">
        <references count="8">
          <reference field="0" count="1" selected="0">
            <x v="1446"/>
          </reference>
          <reference field="2" count="1" selected="0">
            <x v="210"/>
          </reference>
          <reference field="3" count="1" selected="0">
            <x v="113"/>
          </reference>
          <reference field="4" count="1" selected="0">
            <x v="2"/>
          </reference>
          <reference field="7" count="1" selected="0">
            <x v="373"/>
          </reference>
          <reference field="8" count="1" selected="0">
            <x v="90"/>
          </reference>
          <reference field="21" count="1">
            <x v="1"/>
          </reference>
          <reference field="22" count="1" selected="0">
            <x v="1"/>
          </reference>
        </references>
      </pivotArea>
    </format>
    <format dxfId="5182">
      <pivotArea dataOnly="0" labelOnly="1" outline="0" fieldPosition="0">
        <references count="8">
          <reference field="0" count="1" selected="0">
            <x v="1451"/>
          </reference>
          <reference field="2" count="1" selected="0">
            <x v="291"/>
          </reference>
          <reference field="3" count="1" selected="0">
            <x v="410"/>
          </reference>
          <reference field="4" count="1" selected="0">
            <x v="3"/>
          </reference>
          <reference field="7" count="1" selected="0">
            <x v="375"/>
          </reference>
          <reference field="8" count="1" selected="0">
            <x v="503"/>
          </reference>
          <reference field="21" count="1">
            <x v="1"/>
          </reference>
          <reference field="22" count="1" selected="0">
            <x v="1"/>
          </reference>
        </references>
      </pivotArea>
    </format>
    <format dxfId="5181">
      <pivotArea dataOnly="0" labelOnly="1" outline="0" fieldPosition="0">
        <references count="8">
          <reference field="0" count="1" selected="0">
            <x v="1189"/>
          </reference>
          <reference field="2" count="1" selected="0">
            <x v="299"/>
          </reference>
          <reference field="3" count="1" selected="0">
            <x v="12"/>
          </reference>
          <reference field="4" count="1" selected="0">
            <x v="5"/>
          </reference>
          <reference field="7" count="1" selected="0">
            <x v="325"/>
          </reference>
          <reference field="8" count="1" selected="0">
            <x v="59"/>
          </reference>
          <reference field="21" count="1">
            <x v="6"/>
          </reference>
          <reference field="22" count="1" selected="0">
            <x v="1"/>
          </reference>
        </references>
      </pivotArea>
    </format>
    <format dxfId="5180">
      <pivotArea dataOnly="0" labelOnly="1" outline="0" fieldPosition="0">
        <references count="8">
          <reference field="0" count="1" selected="0">
            <x v="1441"/>
          </reference>
          <reference field="2" count="1" selected="0">
            <x v="329"/>
          </reference>
          <reference field="3" count="1" selected="0">
            <x v="271"/>
          </reference>
          <reference field="4" count="1" selected="0">
            <x v="5"/>
          </reference>
          <reference field="7" count="1" selected="0">
            <x v="389"/>
          </reference>
          <reference field="8" count="1" selected="0">
            <x v="111"/>
          </reference>
          <reference field="21" count="1">
            <x v="6"/>
          </reference>
          <reference field="22" count="1" selected="0">
            <x v="1"/>
          </reference>
        </references>
      </pivotArea>
    </format>
    <format dxfId="5179">
      <pivotArea dataOnly="0" labelOnly="1" outline="0" fieldPosition="0">
        <references count="8">
          <reference field="0" count="1" selected="0">
            <x v="1442"/>
          </reference>
          <reference field="2" count="1" selected="0">
            <x v="330"/>
          </reference>
          <reference field="3" count="1" selected="0">
            <x v="276"/>
          </reference>
          <reference field="4" count="1" selected="0">
            <x v="5"/>
          </reference>
          <reference field="7" count="1" selected="0">
            <x v="410"/>
          </reference>
          <reference field="8" count="1" selected="0">
            <x v="482"/>
          </reference>
          <reference field="21" count="1">
            <x v="1"/>
          </reference>
          <reference field="22" count="1" selected="0">
            <x v="1"/>
          </reference>
        </references>
      </pivotArea>
    </format>
    <format dxfId="5178">
      <pivotArea dataOnly="0" labelOnly="1" outline="0" fieldPosition="0">
        <references count="8">
          <reference field="0" count="1" selected="0">
            <x v="1220"/>
          </reference>
          <reference field="2" count="1" selected="0">
            <x v="332"/>
          </reference>
          <reference field="3" count="1" selected="0">
            <x v="90"/>
          </reference>
          <reference field="4" count="1" selected="0">
            <x v="5"/>
          </reference>
          <reference field="7" count="1" selected="0">
            <x v="354"/>
          </reference>
          <reference field="8" count="1" selected="0">
            <x v="77"/>
          </reference>
          <reference field="21" count="1">
            <x v="6"/>
          </reference>
          <reference field="22" count="1" selected="0">
            <x v="1"/>
          </reference>
        </references>
      </pivotArea>
    </format>
    <format dxfId="5177">
      <pivotArea dataOnly="0" labelOnly="1" outline="0" fieldPosition="0">
        <references count="8">
          <reference field="0" count="1" selected="0">
            <x v="1453"/>
          </reference>
          <reference field="2" count="1" selected="0">
            <x v="334"/>
          </reference>
          <reference field="3" count="1" selected="0">
            <x v="349"/>
          </reference>
          <reference field="4" count="1" selected="0">
            <x v="5"/>
          </reference>
          <reference field="7" count="1" selected="0">
            <x v="379"/>
          </reference>
          <reference field="8" count="1" selected="0">
            <x v="521"/>
          </reference>
          <reference field="21" count="1">
            <x v="6"/>
          </reference>
          <reference field="22" count="1" selected="0">
            <x v="1"/>
          </reference>
        </references>
      </pivotArea>
    </format>
    <format dxfId="5176">
      <pivotArea dataOnly="0" labelOnly="1" outline="0" fieldPosition="0">
        <references count="8">
          <reference field="0" count="1" selected="0">
            <x v="1448"/>
          </reference>
          <reference field="2" count="1" selected="0">
            <x v="331"/>
          </reference>
          <reference field="3" count="1" selected="0">
            <x v="350"/>
          </reference>
          <reference field="4" count="1" selected="0">
            <x v="6"/>
          </reference>
          <reference field="7" count="1" selected="0">
            <x v="319"/>
          </reference>
          <reference field="8" count="1" selected="0">
            <x v="504"/>
          </reference>
          <reference field="21" count="1">
            <x v="1"/>
          </reference>
          <reference field="22" count="1" selected="0">
            <x v="1"/>
          </reference>
        </references>
      </pivotArea>
    </format>
    <format dxfId="5175">
      <pivotArea dataOnly="0" labelOnly="1" outline="0" fieldPosition="0">
        <references count="8">
          <reference field="0" count="1" selected="0">
            <x v="1240"/>
          </reference>
          <reference field="2" count="1" selected="0">
            <x v="62"/>
          </reference>
          <reference field="3" count="1" selected="0">
            <x v="59"/>
          </reference>
          <reference field="4" count="1" selected="0">
            <x v="1"/>
          </reference>
          <reference field="7" count="1" selected="0">
            <x v="397"/>
          </reference>
          <reference field="8" count="1" selected="0">
            <x v="119"/>
          </reference>
          <reference field="21" count="1">
            <x v="1"/>
          </reference>
          <reference field="22" count="1" selected="0">
            <x v="2"/>
          </reference>
        </references>
      </pivotArea>
    </format>
    <format dxfId="5174">
      <pivotArea dataOnly="0" labelOnly="1" outline="0" fieldPosition="0">
        <references count="8">
          <reference field="0" count="1" selected="0">
            <x v="1302"/>
          </reference>
          <reference field="2" count="1" selected="0">
            <x v="63"/>
          </reference>
          <reference field="3" count="1" selected="0">
            <x v="62"/>
          </reference>
          <reference field="4" count="1" selected="0">
            <x v="1"/>
          </reference>
          <reference field="7" count="1" selected="0">
            <x v="420"/>
          </reference>
          <reference field="8" count="1" selected="0">
            <x v="523"/>
          </reference>
          <reference field="21" count="1">
            <x v="2"/>
          </reference>
          <reference field="22" count="1" selected="0">
            <x v="2"/>
          </reference>
        </references>
      </pivotArea>
    </format>
    <format dxfId="5173">
      <pivotArea dataOnly="0" labelOnly="1" outline="0" fieldPosition="0">
        <references count="8">
          <reference field="0" count="1" selected="0">
            <x v="1500"/>
          </reference>
          <reference field="2" count="1" selected="0">
            <x v="63"/>
          </reference>
          <reference field="3" count="1" selected="0">
            <x v="62"/>
          </reference>
          <reference field="4" count="1" selected="0">
            <x v="1"/>
          </reference>
          <reference field="7" count="1" selected="0">
            <x v="420"/>
          </reference>
          <reference field="8" count="1" selected="0">
            <x v="523"/>
          </reference>
          <reference field="21" count="1">
            <x v="2"/>
          </reference>
          <reference field="22" count="1" selected="0">
            <x v="2"/>
          </reference>
        </references>
      </pivotArea>
    </format>
    <format dxfId="5172">
      <pivotArea dataOnly="0" labelOnly="1" outline="0" fieldPosition="0">
        <references count="8">
          <reference field="0" count="1" selected="0">
            <x v="891"/>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5171">
      <pivotArea dataOnly="0" labelOnly="1" outline="0" fieldPosition="0">
        <references count="8">
          <reference field="0" count="1" selected="0">
            <x v="1067"/>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5170">
      <pivotArea dataOnly="0" labelOnly="1" outline="0" fieldPosition="0">
        <references count="8">
          <reference field="0" count="1" selected="0">
            <x v="1068"/>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5169">
      <pivotArea dataOnly="0" labelOnly="1" outline="0" fieldPosition="0">
        <references count="8">
          <reference field="0" count="1" selected="0">
            <x v="1069"/>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5168">
      <pivotArea dataOnly="0" labelOnly="1" outline="0" fieldPosition="0">
        <references count="8">
          <reference field="0" count="1" selected="0">
            <x v="1070"/>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5167">
      <pivotArea dataOnly="0" labelOnly="1" outline="0" fieldPosition="0">
        <references count="8">
          <reference field="0" count="1" selected="0">
            <x v="1071"/>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5166">
      <pivotArea dataOnly="0" labelOnly="1" outline="0" fieldPosition="0">
        <references count="8">
          <reference field="0" count="1" selected="0">
            <x v="1084"/>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5165">
      <pivotArea dataOnly="0" labelOnly="1" outline="0" fieldPosition="0">
        <references count="8">
          <reference field="0" count="1" selected="0">
            <x v="1616"/>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5164">
      <pivotArea dataOnly="0" labelOnly="1" outline="0" fieldPosition="0">
        <references count="8">
          <reference field="0" count="1" selected="0">
            <x v="1617"/>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5163">
      <pivotArea dataOnly="0" labelOnly="1" outline="0" fieldPosition="0">
        <references count="8">
          <reference field="0" count="1" selected="0">
            <x v="1618"/>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5162">
      <pivotArea dataOnly="0" labelOnly="1" outline="0" fieldPosition="0">
        <references count="8">
          <reference field="0" count="1" selected="0">
            <x v="1619"/>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5161">
      <pivotArea dataOnly="0" labelOnly="1" outline="0" fieldPosition="0">
        <references count="8">
          <reference field="0" count="1" selected="0">
            <x v="1053"/>
          </reference>
          <reference field="2" count="1" selected="0">
            <x v="227"/>
          </reference>
          <reference field="3" count="1" selected="0">
            <x v="75"/>
          </reference>
          <reference field="4" count="1" selected="0">
            <x v="1"/>
          </reference>
          <reference field="7" count="1" selected="0">
            <x v="352"/>
          </reference>
          <reference field="8" count="1" selected="0">
            <x v="549"/>
          </reference>
          <reference field="21" count="1">
            <x v="1"/>
          </reference>
          <reference field="22" count="1" selected="0">
            <x v="2"/>
          </reference>
        </references>
      </pivotArea>
    </format>
    <format dxfId="5160">
      <pivotArea dataOnly="0" labelOnly="1" outline="0" fieldPosition="0">
        <references count="8">
          <reference field="0" count="1" selected="0">
            <x v="1054"/>
          </reference>
          <reference field="2" count="1" selected="0">
            <x v="227"/>
          </reference>
          <reference field="3" count="1" selected="0">
            <x v="75"/>
          </reference>
          <reference field="4" count="1" selected="0">
            <x v="1"/>
          </reference>
          <reference field="7" count="1" selected="0">
            <x v="352"/>
          </reference>
          <reference field="8" count="1" selected="0">
            <x v="549"/>
          </reference>
          <reference field="21" count="1">
            <x v="1"/>
          </reference>
          <reference field="22" count="1" selected="0">
            <x v="2"/>
          </reference>
        </references>
      </pivotArea>
    </format>
    <format dxfId="5159">
      <pivotArea dataOnly="0" labelOnly="1" outline="0" fieldPosition="0">
        <references count="8">
          <reference field="0" count="1" selected="0">
            <x v="1077"/>
          </reference>
          <reference field="2" count="1" selected="0">
            <x v="227"/>
          </reference>
          <reference field="3" count="1" selected="0">
            <x v="75"/>
          </reference>
          <reference field="4" count="1" selected="0">
            <x v="1"/>
          </reference>
          <reference field="7" count="1" selected="0">
            <x v="352"/>
          </reference>
          <reference field="8" count="1" selected="0">
            <x v="549"/>
          </reference>
          <reference field="21" count="1">
            <x v="1"/>
          </reference>
          <reference field="22" count="1" selected="0">
            <x v="2"/>
          </reference>
        </references>
      </pivotArea>
    </format>
    <format dxfId="5158">
      <pivotArea dataOnly="0" labelOnly="1" outline="0" fieldPosition="0">
        <references count="8">
          <reference field="0" count="1" selected="0">
            <x v="1146"/>
          </reference>
          <reference field="2" count="1" selected="0">
            <x v="357"/>
          </reference>
          <reference field="3" count="1" selected="0">
            <x v="387"/>
          </reference>
          <reference field="4" count="1" selected="0">
            <x v="1"/>
          </reference>
          <reference field="7" count="1" selected="0">
            <x v="359"/>
          </reference>
          <reference field="8" count="1" selected="0">
            <x v="491"/>
          </reference>
          <reference field="21" count="1">
            <x v="1"/>
          </reference>
          <reference field="22" count="1" selected="0">
            <x v="2"/>
          </reference>
        </references>
      </pivotArea>
    </format>
    <format dxfId="5157">
      <pivotArea dataOnly="0" labelOnly="1" outline="0" fieldPosition="0">
        <references count="8">
          <reference field="0" count="1" selected="0">
            <x v="1229"/>
          </reference>
          <reference field="2" count="1" selected="0">
            <x v="357"/>
          </reference>
          <reference field="3" count="1" selected="0">
            <x v="387"/>
          </reference>
          <reference field="4" count="1" selected="0">
            <x v="1"/>
          </reference>
          <reference field="7" count="1" selected="0">
            <x v="359"/>
          </reference>
          <reference field="8" count="1" selected="0">
            <x v="491"/>
          </reference>
          <reference field="21" count="1">
            <x v="1"/>
          </reference>
          <reference field="22" count="1" selected="0">
            <x v="2"/>
          </reference>
        </references>
      </pivotArea>
    </format>
    <format dxfId="5156">
      <pivotArea dataOnly="0" labelOnly="1" outline="0" fieldPosition="0">
        <references count="8">
          <reference field="0" count="1" selected="0">
            <x v="918"/>
          </reference>
          <reference field="2" count="1" selected="0">
            <x v="198"/>
          </reference>
          <reference field="3" count="1" selected="0">
            <x v="393"/>
          </reference>
          <reference field="4" count="1" selected="0">
            <x v="2"/>
          </reference>
          <reference field="7" count="1" selected="0">
            <x v="250"/>
          </reference>
          <reference field="8" count="1" selected="0">
            <x v="567"/>
          </reference>
          <reference field="21" count="1">
            <x v="21"/>
          </reference>
          <reference field="22" count="1" selected="0">
            <x v="2"/>
          </reference>
        </references>
      </pivotArea>
    </format>
    <format dxfId="5155">
      <pivotArea dataOnly="0" labelOnly="1" outline="0" fieldPosition="0">
        <references count="8">
          <reference field="0" count="1" selected="0">
            <x v="1233"/>
          </reference>
          <reference field="2" count="1" selected="0">
            <x v="201"/>
          </reference>
          <reference field="3" count="1" selected="0">
            <x v="104"/>
          </reference>
          <reference field="4" count="1" selected="0">
            <x v="2"/>
          </reference>
          <reference field="7" count="1" selected="0">
            <x v="396"/>
          </reference>
          <reference field="8" count="1" selected="0">
            <x v="118"/>
          </reference>
          <reference field="21" count="1">
            <x v="1"/>
          </reference>
          <reference field="22" count="1" selected="0">
            <x v="2"/>
          </reference>
        </references>
      </pivotArea>
    </format>
    <format dxfId="5154">
      <pivotArea dataOnly="0" labelOnly="1" outline="0" fieldPosition="0">
        <references count="8">
          <reference field="0" count="1" selected="0">
            <x v="1234"/>
          </reference>
          <reference field="2" count="1" selected="0">
            <x v="201"/>
          </reference>
          <reference field="3" count="1" selected="0">
            <x v="104"/>
          </reference>
          <reference field="4" count="1" selected="0">
            <x v="2"/>
          </reference>
          <reference field="7" count="1" selected="0">
            <x v="396"/>
          </reference>
          <reference field="8" count="1" selected="0">
            <x v="118"/>
          </reference>
          <reference field="21" count="1">
            <x v="1"/>
          </reference>
          <reference field="22" count="1" selected="0">
            <x v="2"/>
          </reference>
        </references>
      </pivotArea>
    </format>
    <format dxfId="5153">
      <pivotArea dataOnly="0" labelOnly="1" outline="0" fieldPosition="0">
        <references count="8">
          <reference field="0" count="1" selected="0">
            <x v="1235"/>
          </reference>
          <reference field="2" count="1" selected="0">
            <x v="201"/>
          </reference>
          <reference field="3" count="1" selected="0">
            <x v="104"/>
          </reference>
          <reference field="4" count="1" selected="0">
            <x v="2"/>
          </reference>
          <reference field="7" count="1" selected="0">
            <x v="396"/>
          </reference>
          <reference field="8" count="1" selected="0">
            <x v="118"/>
          </reference>
          <reference field="21" count="1">
            <x v="1"/>
          </reference>
          <reference field="22" count="1" selected="0">
            <x v="2"/>
          </reference>
        </references>
      </pivotArea>
    </format>
    <format dxfId="5152">
      <pivotArea dataOnly="0" labelOnly="1" outline="0" fieldPosition="0">
        <references count="8">
          <reference field="0" count="1" selected="0">
            <x v="1507"/>
          </reference>
          <reference field="2" count="1" selected="0">
            <x v="203"/>
          </reference>
          <reference field="3" count="1" selected="0">
            <x v="1303"/>
          </reference>
          <reference field="4" count="1" selected="0">
            <x v="2"/>
          </reference>
          <reference field="7" count="1" selected="0">
            <x v="427"/>
          </reference>
          <reference field="8" count="1" selected="0">
            <x v="134"/>
          </reference>
          <reference field="21" count="1">
            <x v="1"/>
          </reference>
          <reference field="22" count="1" selected="0">
            <x v="2"/>
          </reference>
        </references>
      </pivotArea>
    </format>
    <format dxfId="5151">
      <pivotArea dataOnly="0" labelOnly="1" outline="0" fieldPosition="0">
        <references count="8">
          <reference field="0" count="1" selected="0">
            <x v="1541"/>
          </reference>
          <reference field="2" count="1" selected="0">
            <x v="204"/>
          </reference>
          <reference field="3" count="1" selected="0">
            <x v="418"/>
          </reference>
          <reference field="4" count="1" selected="0">
            <x v="2"/>
          </reference>
          <reference field="7" count="1" selected="0">
            <x v="437"/>
          </reference>
          <reference field="8" count="1" selected="0">
            <x v="139"/>
          </reference>
          <reference field="21" count="1">
            <x v="1"/>
          </reference>
          <reference field="22" count="1" selected="0">
            <x v="2"/>
          </reference>
        </references>
      </pivotArea>
    </format>
    <format dxfId="5150">
      <pivotArea dataOnly="0" labelOnly="1" outline="0" fieldPosition="0">
        <references count="8">
          <reference field="0" count="1" selected="0">
            <x v="1542"/>
          </reference>
          <reference field="2" count="1" selected="0">
            <x v="204"/>
          </reference>
          <reference field="3" count="1" selected="0">
            <x v="418"/>
          </reference>
          <reference field="4" count="1" selected="0">
            <x v="2"/>
          </reference>
          <reference field="7" count="1" selected="0">
            <x v="437"/>
          </reference>
          <reference field="8" count="1" selected="0">
            <x v="139"/>
          </reference>
          <reference field="21" count="1">
            <x v="6"/>
          </reference>
          <reference field="22" count="1" selected="0">
            <x v="2"/>
          </reference>
        </references>
      </pivotArea>
    </format>
    <format dxfId="5149">
      <pivotArea dataOnly="0" labelOnly="1" outline="0" fieldPosition="0">
        <references count="8">
          <reference field="0" count="1" selected="0">
            <x v="1187"/>
          </reference>
          <reference field="2" count="1" selected="0">
            <x v="205"/>
          </reference>
          <reference field="3" count="1" selected="0">
            <x v="134"/>
          </reference>
          <reference field="4" count="1" selected="0">
            <x v="2"/>
          </reference>
          <reference field="7" count="1" selected="0">
            <x v="510"/>
          </reference>
          <reference field="8" count="1" selected="0">
            <x v="558"/>
          </reference>
          <reference field="21" count="1">
            <x v="3"/>
          </reference>
          <reference field="22" count="1" selected="0">
            <x v="2"/>
          </reference>
        </references>
      </pivotArea>
    </format>
    <format dxfId="5148">
      <pivotArea dataOnly="0" labelOnly="1" outline="0" fieldPosition="0">
        <references count="8">
          <reference field="0" count="1" selected="0">
            <x v="1701"/>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7">
      <pivotArea dataOnly="0" labelOnly="1" outline="0" fieldPosition="0">
        <references count="8">
          <reference field="0" count="1" selected="0">
            <x v="1709"/>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6">
      <pivotArea dataOnly="0" labelOnly="1" outline="0" fieldPosition="0">
        <references count="8">
          <reference field="0" count="1" selected="0">
            <x v="1710"/>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5">
      <pivotArea dataOnly="0" labelOnly="1" outline="0" fieldPosition="0">
        <references count="8">
          <reference field="0" count="1" selected="0">
            <x v="1711"/>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4">
      <pivotArea dataOnly="0" labelOnly="1" outline="0" fieldPosition="0">
        <references count="8">
          <reference field="0" count="1" selected="0">
            <x v="1712"/>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3">
      <pivotArea dataOnly="0" labelOnly="1" outline="0" fieldPosition="0">
        <references count="8">
          <reference field="0" count="1" selected="0">
            <x v="1713"/>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2">
      <pivotArea dataOnly="0" labelOnly="1" outline="0" fieldPosition="0">
        <references count="8">
          <reference field="0" count="1" selected="0">
            <x v="1714"/>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5141">
      <pivotArea dataOnly="0" labelOnly="1" outline="0" fieldPosition="0">
        <references count="8">
          <reference field="0" count="1" selected="0">
            <x v="1702"/>
          </reference>
          <reference field="2" count="1" selected="0">
            <x v="1085"/>
          </reference>
          <reference field="3" count="1" selected="0">
            <x v="1189"/>
          </reference>
          <reference field="4" count="1" selected="0">
            <x v="2"/>
          </reference>
          <reference field="7" count="1" selected="0">
            <x v="519"/>
          </reference>
          <reference field="8" count="1" selected="0">
            <x v="128"/>
          </reference>
          <reference field="21" count="1">
            <x v="3"/>
          </reference>
          <reference field="22" count="1" selected="0">
            <x v="2"/>
          </reference>
        </references>
      </pivotArea>
    </format>
    <format dxfId="5140">
      <pivotArea dataOnly="0" labelOnly="1" outline="0" fieldPosition="0">
        <references count="8">
          <reference field="0" count="1" selected="0">
            <x v="1782"/>
          </reference>
          <reference field="2" count="1" selected="0">
            <x v="1132"/>
          </reference>
          <reference field="3" count="1" selected="0">
            <x v="285"/>
          </reference>
          <reference field="4" count="1" selected="0">
            <x v="2"/>
          </reference>
          <reference field="7" count="1" selected="0">
            <x v="533"/>
          </reference>
          <reference field="8" count="1" selected="0">
            <x v="585"/>
          </reference>
          <reference field="21" count="1">
            <x v="3"/>
          </reference>
          <reference field="22" count="1" selected="0">
            <x v="2"/>
          </reference>
        </references>
      </pivotArea>
    </format>
    <format dxfId="5139">
      <pivotArea dataOnly="0" labelOnly="1" outline="0" fieldPosition="0">
        <references count="8">
          <reference field="0" count="1" selected="0">
            <x v="1795"/>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5138">
      <pivotArea dataOnly="0" labelOnly="1" outline="0" fieldPosition="0">
        <references count="8">
          <reference field="0" count="1" selected="0">
            <x v="1809"/>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5137">
      <pivotArea dataOnly="0" labelOnly="1" outline="0" fieldPosition="0">
        <references count="8">
          <reference field="0" count="1" selected="0">
            <x v="1810"/>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5136">
      <pivotArea dataOnly="0" labelOnly="1" outline="0" fieldPosition="0">
        <references count="8">
          <reference field="0" count="1" selected="0">
            <x v="1811"/>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5135">
      <pivotArea dataOnly="0" labelOnly="1" outline="0" fieldPosition="0">
        <references count="8">
          <reference field="0" count="1" selected="0">
            <x v="1820"/>
          </reference>
          <reference field="2" count="1" selected="0">
            <x v="1157"/>
          </reference>
          <reference field="3" count="1" selected="0">
            <x v="1288"/>
          </reference>
          <reference field="4" count="1" selected="0">
            <x v="2"/>
          </reference>
          <reference field="7" count="1" selected="0">
            <x v="543"/>
          </reference>
          <reference field="8" count="1" selected="0">
            <x v="609"/>
          </reference>
          <reference field="21" count="1">
            <x v="3"/>
          </reference>
          <reference field="22" count="1" selected="0">
            <x v="2"/>
          </reference>
        </references>
      </pivotArea>
    </format>
    <format dxfId="5134">
      <pivotArea dataOnly="0" labelOnly="1" outline="0" fieldPosition="0">
        <references count="8">
          <reference field="0" count="1" selected="0">
            <x v="866"/>
          </reference>
          <reference field="2" count="1" selected="0">
            <x v="267"/>
          </reference>
          <reference field="3" count="1" selected="0">
            <x v="240"/>
          </reference>
          <reference field="4" count="1" selected="0">
            <x v="3"/>
          </reference>
          <reference field="7" count="1" selected="0">
            <x v="343"/>
          </reference>
          <reference field="8" count="1" selected="0">
            <x v="103"/>
          </reference>
          <reference field="21" count="1">
            <x v="1"/>
          </reference>
          <reference field="22" count="1" selected="0">
            <x v="2"/>
          </reference>
        </references>
      </pivotArea>
    </format>
    <format dxfId="5133">
      <pivotArea dataOnly="0" labelOnly="1" outline="0" fieldPosition="0">
        <references count="8">
          <reference field="0" count="1" selected="0">
            <x v="1639"/>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5132">
      <pivotArea dataOnly="0" labelOnly="1" outline="0" fieldPosition="0">
        <references count="8">
          <reference field="0" count="1" selected="0">
            <x v="1667"/>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5131">
      <pivotArea dataOnly="0" labelOnly="1" outline="0" fieldPosition="0">
        <references count="8">
          <reference field="0" count="1" selected="0">
            <x v="1668"/>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5130">
      <pivotArea dataOnly="0" labelOnly="1" outline="0" fieldPosition="0">
        <references count="8">
          <reference field="0" count="1" selected="0">
            <x v="1669"/>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5129">
      <pivotArea dataOnly="0" labelOnly="1" outline="0" fieldPosition="0">
        <references count="8">
          <reference field="0" count="1" selected="0">
            <x v="1670"/>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5128">
      <pivotArea dataOnly="0" labelOnly="1" outline="0" fieldPosition="0">
        <references count="8">
          <reference field="0" count="1" selected="0">
            <x v="1671"/>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5127">
      <pivotArea dataOnly="0" labelOnly="1" outline="0" fieldPosition="0">
        <references count="8">
          <reference field="0" count="1" selected="0">
            <x v="1672"/>
          </reference>
          <reference field="2" count="1" selected="0">
            <x v="1069"/>
          </reference>
          <reference field="3" count="1" selected="0">
            <x v="257"/>
          </reference>
          <reference field="4" count="1" selected="0">
            <x v="3"/>
          </reference>
          <reference field="7" count="1" selected="0">
            <x v="493"/>
          </reference>
          <reference field="8" count="1" selected="0">
            <x v="477"/>
          </reference>
          <reference field="21" count="1">
            <x v="2"/>
          </reference>
          <reference field="22" count="1" selected="0">
            <x v="2"/>
          </reference>
        </references>
      </pivotArea>
    </format>
    <format dxfId="5126">
      <pivotArea dataOnly="0" labelOnly="1" outline="0" fieldPosition="0">
        <references count="8">
          <reference field="0" count="1" selected="0">
            <x v="1051"/>
          </reference>
          <reference field="2" count="1" selected="0">
            <x v="165"/>
          </reference>
          <reference field="3" count="1" selected="0">
            <x v="214"/>
          </reference>
          <reference field="4" count="1" selected="0">
            <x v="5"/>
          </reference>
          <reference field="7" count="1" selected="0">
            <x v="354"/>
          </reference>
          <reference field="8" count="1" selected="0">
            <x v="118"/>
          </reference>
          <reference field="21" count="1">
            <x v="1"/>
          </reference>
          <reference field="22" count="1" selected="0">
            <x v="2"/>
          </reference>
        </references>
      </pivotArea>
    </format>
    <format dxfId="5125">
      <pivotArea dataOnly="0" labelOnly="1" outline="0" fieldPosition="0">
        <references count="8">
          <reference field="0" count="1" selected="0">
            <x v="1056"/>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5124">
      <pivotArea dataOnly="0" labelOnly="1" outline="0" fieldPosition="0">
        <references count="8">
          <reference field="0" count="1" selected="0">
            <x v="1479"/>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5123">
      <pivotArea dataOnly="0" labelOnly="1" outline="0" fieldPosition="0">
        <references count="8">
          <reference field="0" count="1" selected="0">
            <x v="1480"/>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5122">
      <pivotArea dataOnly="0" labelOnly="1" outline="0" fieldPosition="0">
        <references count="8">
          <reference field="0" count="1" selected="0">
            <x v="1481"/>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5121">
      <pivotArea dataOnly="0" labelOnly="1" outline="0" fieldPosition="0">
        <references count="8">
          <reference field="0" count="1" selected="0">
            <x v="1147"/>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20">
      <pivotArea dataOnly="0" labelOnly="1" outline="0" fieldPosition="0">
        <references count="8">
          <reference field="0" count="1" selected="0">
            <x v="1322"/>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19">
      <pivotArea dataOnly="0" labelOnly="1" outline="0" fieldPosition="0">
        <references count="8">
          <reference field="0" count="1" selected="0">
            <x v="1332"/>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18">
      <pivotArea dataOnly="0" labelOnly="1" outline="0" fieldPosition="0">
        <references count="8">
          <reference field="0" count="1" selected="0">
            <x v="1340"/>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17">
      <pivotArea dataOnly="0" labelOnly="1" outline="0" fieldPosition="0">
        <references count="8">
          <reference field="0" count="1" selected="0">
            <x v="1341"/>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16">
      <pivotArea dataOnly="0" labelOnly="1" outline="0" fieldPosition="0">
        <references count="8">
          <reference field="0" count="1" selected="0">
            <x v="1342"/>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15">
      <pivotArea dataOnly="0" labelOnly="1" outline="0" fieldPosition="0">
        <references count="8">
          <reference field="0" count="1" selected="0">
            <x v="1343"/>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5114">
      <pivotArea dataOnly="0" labelOnly="1" outline="0" fieldPosition="0">
        <references count="8">
          <reference field="0" count="1" selected="0">
            <x v="1154"/>
          </reference>
          <reference field="2" count="1" selected="0">
            <x v="325"/>
          </reference>
          <reference field="3" count="1" selected="0">
            <x v="98"/>
          </reference>
          <reference field="4" count="1" selected="0">
            <x v="5"/>
          </reference>
          <reference field="7" count="1" selected="0">
            <x v="452"/>
          </reference>
          <reference field="8" count="1" selected="0">
            <x v="125"/>
          </reference>
          <reference field="21" count="1">
            <x v="2"/>
          </reference>
          <reference field="22" count="1" selected="0">
            <x v="2"/>
          </reference>
        </references>
      </pivotArea>
    </format>
    <format dxfId="5113">
      <pivotArea dataOnly="0" labelOnly="1" outline="0" fieldPosition="0">
        <references count="8">
          <reference field="0" count="1" selected="0">
            <x v="1577"/>
          </reference>
          <reference field="2" count="1" selected="0">
            <x v="325"/>
          </reference>
          <reference field="3" count="1" selected="0">
            <x v="98"/>
          </reference>
          <reference field="4" count="1" selected="0">
            <x v="5"/>
          </reference>
          <reference field="7" count="1" selected="0">
            <x v="452"/>
          </reference>
          <reference field="8" count="1" selected="0">
            <x v="125"/>
          </reference>
          <reference field="21" count="1">
            <x v="6"/>
          </reference>
          <reference field="22" count="1" selected="0">
            <x v="2"/>
          </reference>
        </references>
      </pivotArea>
    </format>
    <format dxfId="5112">
      <pivotArea dataOnly="0" labelOnly="1" outline="0" fieldPosition="0">
        <references count="8">
          <reference field="0" count="1" selected="0">
            <x v="1296"/>
          </reference>
          <reference field="2" count="1" selected="0">
            <x v="404"/>
          </reference>
          <reference field="3" count="1" selected="0">
            <x v="1165"/>
          </reference>
          <reference field="4" count="1" selected="0">
            <x v="5"/>
          </reference>
          <reference field="7" count="1" selected="0">
            <x v="502"/>
          </reference>
          <reference field="8" count="1" selected="0">
            <x v="114"/>
          </reference>
          <reference field="21" count="1">
            <x v="3"/>
          </reference>
          <reference field="22" count="1" selected="0">
            <x v="2"/>
          </reference>
        </references>
      </pivotArea>
    </format>
    <format dxfId="5111">
      <pivotArea dataOnly="0" labelOnly="1" outline="0" fieldPosition="0">
        <references count="8">
          <reference field="0" count="1" selected="0">
            <x v="1674"/>
          </reference>
          <reference field="2" count="1" selected="0">
            <x v="404"/>
          </reference>
          <reference field="3" count="1" selected="0">
            <x v="1165"/>
          </reference>
          <reference field="4" count="1" selected="0">
            <x v="5"/>
          </reference>
          <reference field="7" count="1" selected="0">
            <x v="502"/>
          </reference>
          <reference field="8" count="1" selected="0">
            <x v="114"/>
          </reference>
          <reference field="21" count="1">
            <x v="6"/>
          </reference>
          <reference field="22" count="1" selected="0">
            <x v="2"/>
          </reference>
        </references>
      </pivotArea>
    </format>
    <format dxfId="5110">
      <pivotArea dataOnly="0" labelOnly="1" outline="0" fieldPosition="0">
        <references count="8">
          <reference field="0" count="1" selected="0">
            <x v="1467"/>
          </reference>
          <reference field="2" count="1" selected="0">
            <x v="326"/>
          </reference>
          <reference field="3" count="1" selected="0">
            <x v="308"/>
          </reference>
          <reference field="4" count="1" selected="0">
            <x v="6"/>
          </reference>
          <reference field="7" count="1" selected="0">
            <x v="488"/>
          </reference>
          <reference field="8" count="1" selected="0">
            <x v="457"/>
          </reference>
          <reference field="21" count="1">
            <x v="3"/>
          </reference>
          <reference field="22" count="1" selected="0">
            <x v="2"/>
          </reference>
        </references>
      </pivotArea>
    </format>
    <format dxfId="5109">
      <pivotArea dataOnly="0" labelOnly="1" outline="0" fieldPosition="0">
        <references count="8">
          <reference field="0" count="1" selected="0">
            <x v="1643"/>
          </reference>
          <reference field="2" count="1" selected="0">
            <x v="326"/>
          </reference>
          <reference field="3" count="1" selected="0">
            <x v="308"/>
          </reference>
          <reference field="4" count="1" selected="0">
            <x v="6"/>
          </reference>
          <reference field="7" count="1" selected="0">
            <x v="488"/>
          </reference>
          <reference field="8" count="1" selected="0">
            <x v="457"/>
          </reference>
          <reference field="21" count="1">
            <x v="3"/>
          </reference>
          <reference field="22" count="1" selected="0">
            <x v="2"/>
          </reference>
        </references>
      </pivotArea>
    </format>
    <format dxfId="5108">
      <pivotArea dataOnly="0" labelOnly="1" outline="0" fieldPosition="0">
        <references count="8">
          <reference field="0" count="1" selected="0">
            <x v="1644"/>
          </reference>
          <reference field="2" count="1" selected="0">
            <x v="326"/>
          </reference>
          <reference field="3" count="1" selected="0">
            <x v="308"/>
          </reference>
          <reference field="4" count="1" selected="0">
            <x v="6"/>
          </reference>
          <reference field="7" count="1" selected="0">
            <x v="488"/>
          </reference>
          <reference field="8" count="1" selected="0">
            <x v="457"/>
          </reference>
          <reference field="21" count="1">
            <x v="6"/>
          </reference>
          <reference field="22" count="1" selected="0">
            <x v="2"/>
          </reference>
        </references>
      </pivotArea>
    </format>
    <format dxfId="5107">
      <pivotArea dataOnly="0" labelOnly="1" outline="0" fieldPosition="0">
        <references count="8">
          <reference field="0" count="1" selected="0">
            <x v="1517"/>
          </reference>
          <reference field="2" count="1" selected="0">
            <x v="4"/>
          </reference>
          <reference field="3" count="1" selected="0">
            <x v="26"/>
          </reference>
          <reference field="4" count="1" selected="0">
            <x v="0"/>
          </reference>
          <reference field="7" count="1" selected="0">
            <x v="557"/>
          </reference>
          <reference field="8" count="1" selected="0">
            <x v="612"/>
          </reference>
          <reference field="21" count="1">
            <x v="2"/>
          </reference>
          <reference field="22" count="1" selected="0">
            <x v="3"/>
          </reference>
        </references>
      </pivotArea>
    </format>
    <format dxfId="5106">
      <pivotArea dataOnly="0" labelOnly="1" outline="0" fieldPosition="0">
        <references count="8">
          <reference field="0" count="1" selected="0">
            <x v="696"/>
          </reference>
          <reference field="2" count="1" selected="0">
            <x v="100"/>
          </reference>
          <reference field="3" count="1" selected="0">
            <x v="100"/>
          </reference>
          <reference field="4" count="1" selected="0">
            <x v="1"/>
          </reference>
          <reference field="7" count="1" selected="0">
            <x v="431"/>
          </reference>
          <reference field="8" count="1" selected="0">
            <x v="107"/>
          </reference>
          <reference field="21" count="1">
            <x v="6"/>
          </reference>
          <reference field="22" count="1" selected="0">
            <x v="3"/>
          </reference>
        </references>
      </pivotArea>
    </format>
    <format dxfId="5105">
      <pivotArea dataOnly="0" labelOnly="1" outline="0" fieldPosition="0">
        <references count="8">
          <reference field="0" count="1" selected="0">
            <x v="667"/>
          </reference>
          <reference field="2" count="1" selected="0">
            <x v="102"/>
          </reference>
          <reference field="3" count="1" selected="0">
            <x v="260"/>
          </reference>
          <reference field="4" count="1" selected="0">
            <x v="1"/>
          </reference>
          <reference field="7" count="1" selected="0">
            <x v="360"/>
          </reference>
          <reference field="8" count="1" selected="0">
            <x v="79"/>
          </reference>
          <reference field="21" count="1">
            <x v="1"/>
          </reference>
          <reference field="22" count="1" selected="0">
            <x v="3"/>
          </reference>
        </references>
      </pivotArea>
    </format>
    <format dxfId="5104">
      <pivotArea dataOnly="0" labelOnly="1" outline="0" fieldPosition="0">
        <references count="8">
          <reference field="0" count="1" selected="0">
            <x v="1292"/>
          </reference>
          <reference field="2" count="1" selected="0">
            <x v="102"/>
          </reference>
          <reference field="3" count="1" selected="0">
            <x v="261"/>
          </reference>
          <reference field="4" count="1" selected="0">
            <x v="1"/>
          </reference>
          <reference field="7" count="1" selected="0">
            <x v="360"/>
          </reference>
          <reference field="8" count="1" selected="0">
            <x v="79"/>
          </reference>
          <reference field="21" count="1">
            <x v="1"/>
          </reference>
          <reference field="22" count="1" selected="0">
            <x v="3"/>
          </reference>
        </references>
      </pivotArea>
    </format>
    <format dxfId="5103">
      <pivotArea dataOnly="0" labelOnly="1" outline="0" fieldPosition="0">
        <references count="8">
          <reference field="0" count="1" selected="0">
            <x v="669"/>
          </reference>
          <reference field="2" count="1" selected="0">
            <x v="103"/>
          </reference>
          <reference field="3" count="1" selected="0">
            <x v="151"/>
          </reference>
          <reference field="4" count="1" selected="0">
            <x v="1"/>
          </reference>
          <reference field="7" count="1" selected="0">
            <x v="345"/>
          </reference>
          <reference field="8" count="1" selected="0">
            <x v="492"/>
          </reference>
          <reference field="21" count="1">
            <x v="1"/>
          </reference>
          <reference field="22" count="1" selected="0">
            <x v="3"/>
          </reference>
        </references>
      </pivotArea>
    </format>
    <format dxfId="5102">
      <pivotArea dataOnly="0" labelOnly="1" outline="0" fieldPosition="0">
        <references count="8">
          <reference field="0" count="1" selected="0">
            <x v="1024"/>
          </reference>
          <reference field="2" count="1" selected="0">
            <x v="106"/>
          </reference>
          <reference field="3" count="1" selected="0">
            <x v="376"/>
          </reference>
          <reference field="4" count="1" selected="0">
            <x v="1"/>
          </reference>
          <reference field="7" count="1" selected="0">
            <x v="404"/>
          </reference>
          <reference field="8" count="1" selected="0">
            <x v="615"/>
          </reference>
          <reference field="21" count="1">
            <x v="6"/>
          </reference>
          <reference field="22" count="1" selected="0">
            <x v="3"/>
          </reference>
        </references>
      </pivotArea>
    </format>
    <format dxfId="5101">
      <pivotArea dataOnly="0" labelOnly="1" outline="0" fieldPosition="0">
        <references count="8">
          <reference field="0" count="1" selected="0">
            <x v="1510"/>
          </reference>
          <reference field="2" count="1" selected="0">
            <x v="110"/>
          </reference>
          <reference field="3" count="1" selected="0">
            <x v="86"/>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5100">
      <pivotArea dataOnly="0" labelOnly="1" outline="0" fieldPosition="0">
        <references count="8">
          <reference field="0" count="1" selected="0">
            <x v="1509"/>
          </reference>
          <reference field="2" count="1" selected="0">
            <x v="110"/>
          </reference>
          <reference field="3" count="1" selected="0">
            <x v="87"/>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5099">
      <pivotArea dataOnly="0" labelOnly="1" outline="0" fieldPosition="0">
        <references count="8">
          <reference field="0" count="1" selected="0">
            <x v="1511"/>
          </reference>
          <reference field="2" count="1" selected="0">
            <x v="110"/>
          </reference>
          <reference field="3" count="1" selected="0">
            <x v="88"/>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5098">
      <pivotArea dataOnly="0" labelOnly="1" outline="0" fieldPosition="0">
        <references count="8">
          <reference field="0" count="1" selected="0">
            <x v="1508"/>
          </reference>
          <reference field="2" count="1" selected="0">
            <x v="110"/>
          </reference>
          <reference field="3" count="1" selected="0">
            <x v="89"/>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5097">
      <pivotArea dataOnly="0" labelOnly="1" outline="0" fieldPosition="0">
        <references count="8">
          <reference field="0" count="1" selected="0">
            <x v="1512"/>
          </reference>
          <reference field="2" count="1" selected="0">
            <x v="111"/>
          </reference>
          <reference field="3" count="1" selected="0">
            <x v="20"/>
          </reference>
          <reference field="4" count="1" selected="0">
            <x v="1"/>
          </reference>
          <reference field="7" count="1" selected="0">
            <x v="485"/>
          </reference>
          <reference field="8" count="1" selected="0">
            <x v="135"/>
          </reference>
          <reference field="21" count="1">
            <x v="2"/>
          </reference>
          <reference field="22" count="1" selected="0">
            <x v="3"/>
          </reference>
        </references>
      </pivotArea>
    </format>
    <format dxfId="5096">
      <pivotArea dataOnly="0" labelOnly="1" outline="0" fieldPosition="0">
        <references count="8">
          <reference field="0" count="1" selected="0">
            <x v="1513"/>
          </reference>
          <reference field="2" count="1" selected="0">
            <x v="112"/>
          </reference>
          <reference field="3" count="1" selected="0">
            <x v="22"/>
          </reference>
          <reference field="4" count="1" selected="0">
            <x v="1"/>
          </reference>
          <reference field="7" count="1" selected="0">
            <x v="498"/>
          </reference>
          <reference field="8" count="1" selected="0">
            <x v="140"/>
          </reference>
          <reference field="21" count="1">
            <x v="2"/>
          </reference>
          <reference field="22" count="1" selected="0">
            <x v="3"/>
          </reference>
        </references>
      </pivotArea>
    </format>
    <format dxfId="5095">
      <pivotArea dataOnly="0" labelOnly="1" outline="0" fieldPosition="0">
        <references count="8">
          <reference field="0" count="1" selected="0">
            <x v="733"/>
          </reference>
          <reference field="2" count="1" selected="0">
            <x v="154"/>
          </reference>
          <reference field="3" count="1" selected="0">
            <x v="367"/>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5094">
      <pivotArea dataOnly="0" labelOnly="1" outline="0" fieldPosition="0">
        <references count="8">
          <reference field="0" count="1" selected="0">
            <x v="1335"/>
          </reference>
          <reference field="2" count="1" selected="0">
            <x v="154"/>
          </reference>
          <reference field="3" count="1" selected="0">
            <x v="368"/>
          </reference>
          <reference field="4" count="1" selected="0">
            <x v="1"/>
          </reference>
          <reference field="7" count="1" selected="0">
            <x v="382"/>
          </reference>
          <reference field="8" count="1" selected="0">
            <x v="480"/>
          </reference>
          <reference field="21" count="1">
            <x v="1"/>
          </reference>
          <reference field="22" count="1" selected="0">
            <x v="3"/>
          </reference>
        </references>
      </pivotArea>
    </format>
    <format dxfId="5093">
      <pivotArea dataOnly="0" labelOnly="1" outline="0" fieldPosition="0">
        <references count="8">
          <reference field="0" count="1" selected="0">
            <x v="1305"/>
          </reference>
          <reference field="2" count="1" selected="0">
            <x v="154"/>
          </reference>
          <reference field="3" count="1" selected="0">
            <x v="369"/>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5092">
      <pivotArea dataOnly="0" labelOnly="1" outline="0" fieldPosition="0">
        <references count="8">
          <reference field="0" count="1" selected="0">
            <x v="1306"/>
          </reference>
          <reference field="2" count="1" selected="0">
            <x v="154"/>
          </reference>
          <reference field="3" count="1" selected="0">
            <x v="370"/>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5091">
      <pivotArea dataOnly="0" labelOnly="1" outline="0" fieldPosition="0">
        <references count="8">
          <reference field="0" count="1" selected="0">
            <x v="1282"/>
          </reference>
          <reference field="2" count="1" selected="0">
            <x v="155"/>
          </reference>
          <reference field="3" count="1" selected="0">
            <x v="167"/>
          </reference>
          <reference field="4" count="1" selected="0">
            <x v="1"/>
          </reference>
          <reference field="7" count="1" selected="0">
            <x v="435"/>
          </reference>
          <reference field="8" count="1" selected="0">
            <x v="109"/>
          </reference>
          <reference field="21" count="1">
            <x v="2"/>
          </reference>
          <reference field="22" count="1" selected="0">
            <x v="3"/>
          </reference>
        </references>
      </pivotArea>
    </format>
    <format dxfId="5090">
      <pivotArea dataOnly="0" labelOnly="1" outline="0" fieldPosition="0">
        <references count="8">
          <reference field="0" count="1" selected="0">
            <x v="1283"/>
          </reference>
          <reference field="2" count="1" selected="0">
            <x v="155"/>
          </reference>
          <reference field="3" count="1" selected="0">
            <x v="168"/>
          </reference>
          <reference field="4" count="1" selected="0">
            <x v="1"/>
          </reference>
          <reference field="7" count="1" selected="0">
            <x v="436"/>
          </reference>
          <reference field="8" count="1" selected="0">
            <x v="110"/>
          </reference>
          <reference field="21" count="1">
            <x v="2"/>
          </reference>
          <reference field="22" count="1" selected="0">
            <x v="3"/>
          </reference>
        </references>
      </pivotArea>
    </format>
    <format dxfId="5089">
      <pivotArea dataOnly="0" labelOnly="1" outline="0" fieldPosition="0">
        <references count="8">
          <reference field="0" count="1" selected="0">
            <x v="358"/>
          </reference>
          <reference field="2" count="1" selected="0">
            <x v="155"/>
          </reference>
          <reference field="3" count="1" selected="0">
            <x v="169"/>
          </reference>
          <reference field="4" count="1" selected="0">
            <x v="1"/>
          </reference>
          <reference field="7" count="1" selected="0">
            <x v="451"/>
          </reference>
          <reference field="8" count="1" selected="0">
            <x v="124"/>
          </reference>
          <reference field="21" count="1">
            <x v="2"/>
          </reference>
          <reference field="22" count="1" selected="0">
            <x v="3"/>
          </reference>
        </references>
      </pivotArea>
    </format>
    <format dxfId="5088">
      <pivotArea dataOnly="0" labelOnly="1" outline="0" fieldPosition="0">
        <references count="8">
          <reference field="0" count="1" selected="0">
            <x v="359"/>
          </reference>
          <reference field="2" count="1" selected="0">
            <x v="155"/>
          </reference>
          <reference field="3" count="1" selected="0">
            <x v="170"/>
          </reference>
          <reference field="4" count="1" selected="0">
            <x v="1"/>
          </reference>
          <reference field="7" count="1" selected="0">
            <x v="458"/>
          </reference>
          <reference field="8" count="1" selected="0">
            <x v="127"/>
          </reference>
          <reference field="21" count="1">
            <x v="2"/>
          </reference>
          <reference field="22" count="1" selected="0">
            <x v="3"/>
          </reference>
        </references>
      </pivotArea>
    </format>
    <format dxfId="5087">
      <pivotArea dataOnly="0" labelOnly="1" outline="0" fieldPosition="0">
        <references count="8">
          <reference field="0" count="1" selected="0">
            <x v="1284"/>
          </reference>
          <reference field="2" count="1" selected="0">
            <x v="155"/>
          </reference>
          <reference field="3" count="1" selected="0">
            <x v="171"/>
          </reference>
          <reference field="4" count="1" selected="0">
            <x v="1"/>
          </reference>
          <reference field="7" count="1" selected="0">
            <x v="448"/>
          </reference>
          <reference field="8" count="1" selected="0">
            <x v="120"/>
          </reference>
          <reference field="21" count="1">
            <x v="2"/>
          </reference>
          <reference field="22" count="1" selected="0">
            <x v="3"/>
          </reference>
        </references>
      </pivotArea>
    </format>
    <format dxfId="5086">
      <pivotArea dataOnly="0" labelOnly="1" outline="0" fieldPosition="0">
        <references count="8">
          <reference field="0" count="1" selected="0">
            <x v="790"/>
          </reference>
          <reference field="2" count="1" selected="0">
            <x v="155"/>
          </reference>
          <reference field="3" count="1" selected="0">
            <x v="175"/>
          </reference>
          <reference field="4" count="1" selected="0">
            <x v="1"/>
          </reference>
          <reference field="7" count="1" selected="0">
            <x v="405"/>
          </reference>
          <reference field="8" count="1" selected="0">
            <x v="84"/>
          </reference>
          <reference field="21" count="1">
            <x v="2"/>
          </reference>
          <reference field="22" count="1" selected="0">
            <x v="3"/>
          </reference>
        </references>
      </pivotArea>
    </format>
    <format dxfId="5085">
      <pivotArea dataOnly="0" labelOnly="1" outline="0" fieldPosition="0">
        <references count="8">
          <reference field="0" count="1" selected="0">
            <x v="812"/>
          </reference>
          <reference field="2" count="1" selected="0">
            <x v="155"/>
          </reference>
          <reference field="3" count="1" selected="0">
            <x v="176"/>
          </reference>
          <reference field="4" count="1" selected="0">
            <x v="1"/>
          </reference>
          <reference field="7" count="1" selected="0">
            <x v="438"/>
          </reference>
          <reference field="8" count="1" selected="0">
            <x v="112"/>
          </reference>
          <reference field="21" count="1">
            <x v="2"/>
          </reference>
          <reference field="22" count="1" selected="0">
            <x v="3"/>
          </reference>
        </references>
      </pivotArea>
    </format>
    <format dxfId="5084">
      <pivotArea dataOnly="0" labelOnly="1" outline="0" fieldPosition="0">
        <references count="8">
          <reference field="0" count="1" selected="0">
            <x v="1286"/>
          </reference>
          <reference field="2" count="1" selected="0">
            <x v="155"/>
          </reference>
          <reference field="3" count="1" selected="0">
            <x v="177"/>
          </reference>
          <reference field="4" count="1" selected="0">
            <x v="1"/>
          </reference>
          <reference field="7" count="1" selected="0">
            <x v="438"/>
          </reference>
          <reference field="8" count="1" selected="0">
            <x v="112"/>
          </reference>
          <reference field="21" count="1">
            <x v="2"/>
          </reference>
          <reference field="22" count="1" selected="0">
            <x v="3"/>
          </reference>
        </references>
      </pivotArea>
    </format>
    <format dxfId="5083">
      <pivotArea dataOnly="0" labelOnly="1" outline="0" fieldPosition="0">
        <references count="8">
          <reference field="0" count="1" selected="0">
            <x v="789"/>
          </reference>
          <reference field="2" count="1" selected="0">
            <x v="156"/>
          </reference>
          <reference field="3" count="1" selected="0">
            <x v="179"/>
          </reference>
          <reference field="4" count="1" selected="0">
            <x v="1"/>
          </reference>
          <reference field="7" count="1" selected="0">
            <x v="388"/>
          </reference>
          <reference field="8" count="1" selected="0">
            <x v="610"/>
          </reference>
          <reference field="21" count="1">
            <x v="1"/>
          </reference>
          <reference field="22" count="1" selected="0">
            <x v="3"/>
          </reference>
        </references>
      </pivotArea>
    </format>
    <format dxfId="5082">
      <pivotArea dataOnly="0" labelOnly="1" outline="0" fieldPosition="0">
        <references count="8">
          <reference field="0" count="1" selected="0">
            <x v="1096"/>
          </reference>
          <reference field="2" count="1" selected="0">
            <x v="340"/>
          </reference>
          <reference field="3" count="1" selected="0">
            <x v="155"/>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5081">
      <pivotArea dataOnly="0" labelOnly="1" outline="0" fieldPosition="0">
        <references count="8">
          <reference field="0" count="1" selected="0">
            <x v="1625"/>
          </reference>
          <reference field="2" count="1" selected="0">
            <x v="340"/>
          </reference>
          <reference field="3" count="1" selected="0">
            <x v="156"/>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5080">
      <pivotArea dataOnly="0" labelOnly="1" outline="0" fieldPosition="0">
        <references count="8">
          <reference field="0" count="1" selected="0">
            <x v="1633"/>
          </reference>
          <reference field="2" count="1" selected="0">
            <x v="341"/>
          </reference>
          <reference field="3" count="1" selected="0">
            <x v="91"/>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5079">
      <pivotArea dataOnly="0" labelOnly="1" outline="0" fieldPosition="0">
        <references count="8">
          <reference field="0" count="1" selected="0">
            <x v="1686"/>
          </reference>
          <reference field="2" count="1" selected="0">
            <x v="341"/>
          </reference>
          <reference field="3" count="1" selected="0">
            <x v="91"/>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5078">
      <pivotArea dataOnly="0" labelOnly="1" outline="0" fieldPosition="0">
        <references count="8">
          <reference field="0" count="1" selected="0">
            <x v="1687"/>
          </reference>
          <reference field="2" count="1" selected="0">
            <x v="341"/>
          </reference>
          <reference field="3" count="1" selected="0">
            <x v="91"/>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5077">
      <pivotArea dataOnly="0" labelOnly="1" outline="0" fieldPosition="0">
        <references count="8">
          <reference field="0" count="1" selected="0">
            <x v="370"/>
          </reference>
          <reference field="2" count="1" selected="0">
            <x v="410"/>
          </reference>
          <reference field="3" count="1" selected="0">
            <x v="416"/>
          </reference>
          <reference field="4" count="1" selected="0">
            <x v="1"/>
          </reference>
          <reference field="7" count="1" selected="0">
            <x v="628"/>
          </reference>
          <reference field="8" count="1" selected="0">
            <x v="165"/>
          </reference>
          <reference field="21" count="1">
            <x v="1"/>
          </reference>
          <reference field="22" count="1" selected="0">
            <x v="3"/>
          </reference>
        </references>
      </pivotArea>
    </format>
    <format dxfId="5076">
      <pivotArea dataOnly="0" labelOnly="1" outline="0" fieldPosition="0">
        <references count="8">
          <reference field="0" count="1" selected="0">
            <x v="1373"/>
          </reference>
          <reference field="2" count="1" selected="0">
            <x v="418"/>
          </reference>
          <reference field="3" count="1" selected="0">
            <x v="479"/>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5075">
      <pivotArea dataOnly="0" labelOnly="1" outline="0" fieldPosition="0">
        <references count="8">
          <reference field="0" count="1" selected="0">
            <x v="1637"/>
          </reference>
          <reference field="2" count="1" selected="0">
            <x v="496"/>
          </reference>
          <reference field="3" count="1" selected="0">
            <x v="546"/>
          </reference>
          <reference field="4" count="1" selected="0">
            <x v="1"/>
          </reference>
          <reference field="7" count="1" selected="0">
            <x v="495"/>
          </reference>
          <reference field="8" count="1" selected="0">
            <x v="138"/>
          </reference>
          <reference field="21" count="1">
            <x v="2"/>
          </reference>
          <reference field="22" count="1" selected="0">
            <x v="3"/>
          </reference>
        </references>
      </pivotArea>
    </format>
    <format dxfId="5074">
      <pivotArea dataOnly="0" labelOnly="1" outline="0" fieldPosition="0">
        <references count="8">
          <reference field="0" count="1" selected="0">
            <x v="1269"/>
          </reference>
          <reference field="2" count="1" selected="0">
            <x v="956"/>
          </reference>
          <reference field="3" count="1" selected="0">
            <x v="306"/>
          </reference>
          <reference field="4" count="1" selected="0">
            <x v="1"/>
          </reference>
          <reference field="7" count="1" selected="0">
            <x v="390"/>
          </reference>
          <reference field="8" count="1" selected="0">
            <x v="151"/>
          </reference>
          <reference field="21" count="1">
            <x v="5"/>
          </reference>
          <reference field="22" count="1" selected="0">
            <x v="3"/>
          </reference>
        </references>
      </pivotArea>
    </format>
    <format dxfId="5073">
      <pivotArea dataOnly="0" labelOnly="1" outline="0" fieldPosition="0">
        <references count="8">
          <reference field="0" count="1" selected="0">
            <x v="1676"/>
          </reference>
          <reference field="2" count="1" selected="0">
            <x v="1088"/>
          </reference>
          <reference field="3" count="1" selected="0">
            <x v="477"/>
          </reference>
          <reference field="4" count="1" selected="0">
            <x v="1"/>
          </reference>
          <reference field="7" count="1" selected="0">
            <x v="519"/>
          </reference>
          <reference field="8" count="1" selected="0">
            <x v="505"/>
          </reference>
          <reference field="21" count="1">
            <x v="2"/>
          </reference>
          <reference field="22" count="1" selected="0">
            <x v="3"/>
          </reference>
        </references>
      </pivotArea>
    </format>
    <format dxfId="5072">
      <pivotArea dataOnly="0" labelOnly="1" outline="0" fieldPosition="0">
        <references count="8">
          <reference field="0" count="1" selected="0">
            <x v="1685"/>
          </reference>
          <reference field="2" count="1" selected="0">
            <x v="1089"/>
          </reference>
          <reference field="3" count="1" selected="0">
            <x v="1183"/>
          </reference>
          <reference field="4" count="1" selected="0">
            <x v="1"/>
          </reference>
          <reference field="7" count="1" selected="0">
            <x v="480"/>
          </reference>
          <reference field="8" count="1" selected="0">
            <x v="544"/>
          </reference>
          <reference field="21" count="1">
            <x v="1"/>
          </reference>
          <reference field="22" count="1" selected="0">
            <x v="3"/>
          </reference>
        </references>
      </pivotArea>
    </format>
    <format dxfId="5071">
      <pivotArea dataOnly="0" labelOnly="1" outline="0" fieldPosition="0">
        <references count="8">
          <reference field="0" count="1" selected="0">
            <x v="1688"/>
          </reference>
          <reference field="2" count="1" selected="0">
            <x v="1090"/>
          </reference>
          <reference field="3" count="1" selected="0">
            <x v="1184"/>
          </reference>
          <reference field="4" count="1" selected="0">
            <x v="1"/>
          </reference>
          <reference field="7" count="1" selected="0">
            <x v="494"/>
          </reference>
          <reference field="8" count="1" selected="0">
            <x v="484"/>
          </reference>
          <reference field="21" count="1">
            <x v="1"/>
          </reference>
          <reference field="22" count="1" selected="0">
            <x v="3"/>
          </reference>
        </references>
      </pivotArea>
    </format>
    <format dxfId="5070">
      <pivotArea dataOnly="0" labelOnly="1" outline="0" fieldPosition="0">
        <references count="8">
          <reference field="0" count="1" selected="0">
            <x v="1638"/>
          </reference>
          <reference field="2" count="1" selected="0">
            <x v="1092"/>
          </reference>
          <reference field="3" count="1" selected="0">
            <x v="529"/>
          </reference>
          <reference field="4" count="1" selected="0">
            <x v="1"/>
          </reference>
          <reference field="7" count="1" selected="0">
            <x v="534"/>
          </reference>
          <reference field="8" count="1" selected="0">
            <x v="583"/>
          </reference>
          <reference field="21" count="1">
            <x v="3"/>
          </reference>
          <reference field="22" count="1" selected="0">
            <x v="3"/>
          </reference>
        </references>
      </pivotArea>
    </format>
    <format dxfId="5069">
      <pivotArea dataOnly="0" labelOnly="1" outline="0" fieldPosition="0">
        <references count="8">
          <reference field="0" count="1" selected="0">
            <x v="1814"/>
          </reference>
          <reference field="2" count="1" selected="0">
            <x v="1092"/>
          </reference>
          <reference field="3" count="1" selected="0">
            <x v="529"/>
          </reference>
          <reference field="4" count="1" selected="0">
            <x v="1"/>
          </reference>
          <reference field="7" count="1" selected="0">
            <x v="534"/>
          </reference>
          <reference field="8" count="1" selected="0">
            <x v="583"/>
          </reference>
          <reference field="21" count="1">
            <x v="3"/>
          </reference>
          <reference field="22" count="1" selected="0">
            <x v="3"/>
          </reference>
        </references>
      </pivotArea>
    </format>
    <format dxfId="5068">
      <pivotArea dataOnly="0" labelOnly="1" outline="0" fieldPosition="0">
        <references count="8">
          <reference field="0" count="1" selected="0">
            <x v="1496"/>
          </reference>
          <reference field="2" count="1" selected="0">
            <x v="1094"/>
          </reference>
          <reference field="3" count="1" selected="0">
            <x v="394"/>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5067">
      <pivotArea dataOnly="0" labelOnly="1" outline="0" fieldPosition="0">
        <references count="8">
          <reference field="0" count="1" selected="0">
            <x v="1374"/>
          </reference>
          <reference field="2" count="1" selected="0">
            <x v="1096"/>
          </reference>
          <reference field="3" count="1" selected="0">
            <x v="268"/>
          </reference>
          <reference field="4" count="1" selected="0">
            <x v="1"/>
          </reference>
          <reference field="7" count="1" selected="0">
            <x v="422"/>
          </reference>
          <reference field="8" count="1" selected="0">
            <x v="98"/>
          </reference>
          <reference field="21" count="1">
            <x v="2"/>
          </reference>
          <reference field="22" count="1" selected="0">
            <x v="3"/>
          </reference>
        </references>
      </pivotArea>
    </format>
    <format dxfId="5066">
      <pivotArea dataOnly="0" labelOnly="1" outline="0" fieldPosition="0">
        <references count="8">
          <reference field="0" count="1" selected="0">
            <x v="1375"/>
          </reference>
          <reference field="2" count="1" selected="0">
            <x v="1096"/>
          </reference>
          <reference field="3" count="1" selected="0">
            <x v="269"/>
          </reference>
          <reference field="4" count="1" selected="0">
            <x v="1"/>
          </reference>
          <reference field="7" count="1" selected="0">
            <x v="422"/>
          </reference>
          <reference field="8" count="1" selected="0">
            <x v="68"/>
          </reference>
          <reference field="21" count="1">
            <x v="6"/>
          </reference>
          <reference field="22" count="1" selected="0">
            <x v="3"/>
          </reference>
        </references>
      </pivotArea>
    </format>
    <format dxfId="5065">
      <pivotArea dataOnly="0" labelOnly="1" outline="0" fieldPosition="0">
        <references count="8">
          <reference field="0" count="1" selected="0">
            <x v="1718"/>
          </reference>
          <reference field="2" count="1" selected="0">
            <x v="1111"/>
          </reference>
          <reference field="3" count="1" selected="0">
            <x v="1321"/>
          </reference>
          <reference field="4" count="1" selected="0">
            <x v="1"/>
          </reference>
          <reference field="7" count="1" selected="0">
            <x v="560"/>
          </reference>
          <reference field="8" count="1" selected="0">
            <x v="617"/>
          </reference>
          <reference field="21" count="1">
            <x v="1"/>
          </reference>
          <reference field="22" count="1" selected="0">
            <x v="3"/>
          </reference>
        </references>
      </pivotArea>
    </format>
    <format dxfId="5064">
      <pivotArea dataOnly="0" labelOnly="1" outline="0" fieldPosition="0">
        <references count="8">
          <reference field="0" count="1" selected="0">
            <x v="1833"/>
          </reference>
          <reference field="2" count="1" selected="0">
            <x v="1111"/>
          </reference>
          <reference field="3" count="1" selected="0">
            <x v="1323"/>
          </reference>
          <reference field="4" count="1" selected="0">
            <x v="1"/>
          </reference>
          <reference field="7" count="1" selected="0">
            <x v="560"/>
          </reference>
          <reference field="8" count="1" selected="0">
            <x v="617"/>
          </reference>
          <reference field="21" count="1">
            <x v="1"/>
          </reference>
          <reference field="22" count="1" selected="0">
            <x v="3"/>
          </reference>
        </references>
      </pivotArea>
    </format>
    <format dxfId="5063">
      <pivotArea dataOnly="0" labelOnly="1" outline="0" fieldPosition="0">
        <references count="8">
          <reference field="0" count="1" selected="0">
            <x v="1780"/>
          </reference>
          <reference field="2" count="1" selected="0">
            <x v="1143"/>
          </reference>
          <reference field="3" count="1" selected="0">
            <x v="1257"/>
          </reference>
          <reference field="4" count="1" selected="0">
            <x v="1"/>
          </reference>
          <reference field="7" count="1" selected="0">
            <x v="528"/>
          </reference>
          <reference field="8" count="1" selected="0">
            <x v="584"/>
          </reference>
          <reference field="21" count="1">
            <x v="1"/>
          </reference>
          <reference field="22" count="1" selected="0">
            <x v="3"/>
          </reference>
        </references>
      </pivotArea>
    </format>
    <format dxfId="5062">
      <pivotArea dataOnly="0" labelOnly="1" outline="0" fieldPosition="0">
        <references count="8">
          <reference field="0" count="1" selected="0">
            <x v="1806"/>
          </reference>
          <reference field="2" count="1" selected="0">
            <x v="1148"/>
          </reference>
          <reference field="3" count="1" selected="0">
            <x v="1277"/>
          </reference>
          <reference field="4" count="1" selected="0">
            <x v="1"/>
          </reference>
          <reference field="7" count="1" selected="0">
            <x v="540"/>
          </reference>
          <reference field="8" count="1" selected="0">
            <x v="600"/>
          </reference>
          <reference field="21" count="1">
            <x v="1"/>
          </reference>
          <reference field="22" count="1" selected="0">
            <x v="3"/>
          </reference>
        </references>
      </pivotArea>
    </format>
    <format dxfId="5061">
      <pivotArea dataOnly="0" labelOnly="1" outline="0" fieldPosition="0">
        <references count="8">
          <reference field="0" count="1" selected="0">
            <x v="1812"/>
          </reference>
          <reference field="2" count="1" selected="0">
            <x v="1151"/>
          </reference>
          <reference field="3" count="1" selected="0">
            <x v="1278"/>
          </reference>
          <reference field="4" count="1" selected="0">
            <x v="1"/>
          </reference>
          <reference field="7" count="1" selected="0">
            <x v="547"/>
          </reference>
          <reference field="8" count="1" selected="0">
            <x v="601"/>
          </reference>
          <reference field="21" count="1">
            <x v="1"/>
          </reference>
          <reference field="22" count="1" selected="0">
            <x v="3"/>
          </reference>
        </references>
      </pivotArea>
    </format>
    <format dxfId="5060">
      <pivotArea dataOnly="0" labelOnly="1" outline="0" fieldPosition="0">
        <references count="8">
          <reference field="0" count="1" selected="0">
            <x v="1830"/>
          </reference>
          <reference field="2" count="1" selected="0">
            <x v="1162"/>
          </reference>
          <reference field="3" count="1" selected="0">
            <x v="1312"/>
          </reference>
          <reference field="4" count="1" selected="0">
            <x v="1"/>
          </reference>
          <reference field="7" count="1" selected="0">
            <x v="461"/>
          </reference>
          <reference field="8" count="1" selected="0">
            <x v="525"/>
          </reference>
          <reference field="21" count="1">
            <x v="1"/>
          </reference>
          <reference field="22" count="1" selected="0">
            <x v="3"/>
          </reference>
        </references>
      </pivotArea>
    </format>
    <format dxfId="5059">
      <pivotArea dataOnly="0" labelOnly="1" outline="0" fieldPosition="0">
        <references count="8">
          <reference field="0" count="1" selected="0">
            <x v="858"/>
          </reference>
          <reference field="2" count="1" selected="0">
            <x v="3"/>
          </reference>
          <reference field="3" count="1" selected="0">
            <x v="26"/>
          </reference>
          <reference field="4" count="1" selected="0">
            <x v="2"/>
          </reference>
          <reference field="7" count="1" selected="0">
            <x v="336"/>
          </reference>
          <reference field="8" count="1" selected="0">
            <x v="555"/>
          </reference>
          <reference field="21" count="1">
            <x v="1"/>
          </reference>
          <reference field="22" count="1" selected="0">
            <x v="3"/>
          </reference>
        </references>
      </pivotArea>
    </format>
    <format dxfId="5058">
      <pivotArea dataOnly="0" labelOnly="1" outline="0" fieldPosition="0">
        <references count="8">
          <reference field="0" count="1" selected="0">
            <x v="736"/>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5057">
      <pivotArea dataOnly="0" labelOnly="1" outline="0" fieldPosition="0">
        <references count="8">
          <reference field="0" count="1" selected="0">
            <x v="1174"/>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5056">
      <pivotArea dataOnly="0" labelOnly="1" outline="0" fieldPosition="0">
        <references count="8">
          <reference field="0" count="1" selected="0">
            <x v="1175"/>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5055">
      <pivotArea dataOnly="0" labelOnly="1" outline="0" fieldPosition="0">
        <references count="8">
          <reference field="0" count="1" selected="0">
            <x v="1176"/>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5054">
      <pivotArea dataOnly="0" labelOnly="1" outline="0" fieldPosition="0">
        <references count="8">
          <reference field="0" count="1" selected="0">
            <x v="1177"/>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5053">
      <pivotArea dataOnly="0" labelOnly="1" outline="0" fieldPosition="0">
        <references count="8">
          <reference field="0" count="1" selected="0">
            <x v="1562"/>
          </reference>
          <reference field="2" count="1" selected="0">
            <x v="191"/>
          </reference>
          <reference field="3" count="1" selected="0">
            <x v="1240"/>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5052">
      <pivotArea dataOnly="0" labelOnly="1" outline="0" fieldPosition="0">
        <references count="8">
          <reference field="0" count="1" selected="0">
            <x v="1570"/>
          </reference>
          <reference field="2" count="1" selected="0">
            <x v="191"/>
          </reference>
          <reference field="3" count="1" selected="0">
            <x v="1241"/>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5051">
      <pivotArea dataOnly="0" labelOnly="1" outline="0" fieldPosition="0">
        <references count="8">
          <reference field="0" count="1" selected="0">
            <x v="1571"/>
          </reference>
          <reference field="2" count="1" selected="0">
            <x v="191"/>
          </reference>
          <reference field="3" count="1" selected="0">
            <x v="1242"/>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5050">
      <pivotArea dataOnly="0" labelOnly="1" outline="0" fieldPosition="0">
        <references count="8">
          <reference field="0" count="1" selected="0">
            <x v="1572"/>
          </reference>
          <reference field="2" count="1" selected="0">
            <x v="191"/>
          </reference>
          <reference field="3" count="1" selected="0">
            <x v="1243"/>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5049">
      <pivotArea dataOnly="0" labelOnly="1" outline="0" fieldPosition="0">
        <references count="8">
          <reference field="0" count="1" selected="0">
            <x v="1731"/>
          </reference>
          <reference field="2" count="1" selected="0">
            <x v="1106"/>
          </reference>
          <reference field="3" count="1" selected="0">
            <x v="1214"/>
          </reference>
          <reference field="4" count="1" selected="0">
            <x v="2"/>
          </reference>
          <reference field="7" count="1" selected="0">
            <x v="503"/>
          </reference>
          <reference field="8" count="1" selected="0">
            <x v="566"/>
          </reference>
          <reference field="21" count="1">
            <x v="2"/>
          </reference>
          <reference field="22" count="1" selected="0">
            <x v="3"/>
          </reference>
        </references>
      </pivotArea>
    </format>
    <format dxfId="5048">
      <pivotArea dataOnly="0" labelOnly="1" outline="0" fieldPosition="0">
        <references count="8">
          <reference field="0" count="1" selected="0">
            <x v="1732"/>
          </reference>
          <reference field="2" count="1" selected="0">
            <x v="1106"/>
          </reference>
          <reference field="3" count="1" selected="0">
            <x v="1214"/>
          </reference>
          <reference field="4" count="1" selected="0">
            <x v="2"/>
          </reference>
          <reference field="7" count="1" selected="0">
            <x v="503"/>
          </reference>
          <reference field="8" count="1" selected="0">
            <x v="566"/>
          </reference>
          <reference field="21" count="1">
            <x v="2"/>
          </reference>
          <reference field="22" count="1" selected="0">
            <x v="3"/>
          </reference>
        </references>
      </pivotArea>
    </format>
    <format dxfId="5047">
      <pivotArea dataOnly="0" labelOnly="1" outline="0" fieldPosition="0">
        <references count="8">
          <reference field="0" count="1" selected="0">
            <x v="1733"/>
          </reference>
          <reference field="2" count="1" selected="0">
            <x v="1106"/>
          </reference>
          <reference field="3" count="1" selected="0">
            <x v="1214"/>
          </reference>
          <reference field="4" count="1" selected="0">
            <x v="2"/>
          </reference>
          <reference field="7" count="1" selected="0">
            <x v="503"/>
          </reference>
          <reference field="8" count="1" selected="0">
            <x v="566"/>
          </reference>
          <reference field="21" count="1">
            <x v="6"/>
          </reference>
          <reference field="22" count="1" selected="0">
            <x v="3"/>
          </reference>
        </references>
      </pivotArea>
    </format>
    <format dxfId="5046">
      <pivotArea dataOnly="0" labelOnly="1" outline="0" fieldPosition="0">
        <references count="8">
          <reference field="0" count="1" selected="0">
            <x v="1544"/>
          </reference>
          <reference field="2" count="1" selected="0">
            <x v="1121"/>
          </reference>
          <reference field="3" count="1" selected="0">
            <x v="1239"/>
          </reference>
          <reference field="4" count="1" selected="0">
            <x v="2"/>
          </reference>
          <reference field="7" count="1" selected="0">
            <x v="526"/>
          </reference>
          <reference field="8" count="1" selected="0">
            <x v="548"/>
          </reference>
          <reference field="21" count="1">
            <x v="3"/>
          </reference>
          <reference field="22" count="1" selected="0">
            <x v="3"/>
          </reference>
        </references>
      </pivotArea>
    </format>
    <format dxfId="5045">
      <pivotArea dataOnly="0" labelOnly="1" outline="0" fieldPosition="0">
        <references count="8">
          <reference field="0" count="1" selected="0">
            <x v="1818"/>
          </reference>
          <reference field="2" count="1" selected="0">
            <x v="1156"/>
          </reference>
          <reference field="3" count="1" selected="0">
            <x v="1286"/>
          </reference>
          <reference field="4" count="1" selected="0">
            <x v="2"/>
          </reference>
          <reference field="7" count="1" selected="0">
            <x v="553"/>
          </reference>
          <reference field="8" count="1" selected="0">
            <x v="494"/>
          </reference>
          <reference field="21" count="1">
            <x v="3"/>
          </reference>
          <reference field="22" count="1" selected="0">
            <x v="3"/>
          </reference>
        </references>
      </pivotArea>
    </format>
    <format dxfId="5044">
      <pivotArea dataOnly="0" labelOnly="1" outline="0" fieldPosition="0">
        <references count="8">
          <reference field="0" count="1" selected="0">
            <x v="1819"/>
          </reference>
          <reference field="2" count="1" selected="0">
            <x v="1156"/>
          </reference>
          <reference field="3" count="1" selected="0">
            <x v="1287"/>
          </reference>
          <reference field="4" count="1" selected="0">
            <x v="2"/>
          </reference>
          <reference field="7" count="1" selected="0">
            <x v="553"/>
          </reference>
          <reference field="8" count="1" selected="0">
            <x v="494"/>
          </reference>
          <reference field="21" count="1">
            <x v="3"/>
          </reference>
          <reference field="22" count="1" selected="0">
            <x v="3"/>
          </reference>
        </references>
      </pivotArea>
    </format>
    <format dxfId="5043">
      <pivotArea dataOnly="0" labelOnly="1" outline="0" fieldPosition="0">
        <references count="8">
          <reference field="0" count="1" selected="0">
            <x v="1555"/>
          </reference>
          <reference field="2" count="1" selected="0">
            <x v="250"/>
          </reference>
          <reference field="3" count="1" selected="0">
            <x v="287"/>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5042">
      <pivotArea dataOnly="0" labelOnly="1" outline="0" fieldPosition="0">
        <references count="8">
          <reference field="0" count="1" selected="0">
            <x v="1554"/>
          </reference>
          <reference field="2" count="1" selected="0">
            <x v="250"/>
          </reference>
          <reference field="3" count="1" selected="0">
            <x v="288"/>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5041">
      <pivotArea dataOnly="0" labelOnly="1" outline="0" fieldPosition="0">
        <references count="8">
          <reference field="0" count="1" selected="0">
            <x v="1552"/>
          </reference>
          <reference field="2" count="1" selected="0">
            <x v="250"/>
          </reference>
          <reference field="3" count="1" selected="0">
            <x v="289"/>
          </reference>
          <reference field="4" count="1" selected="0">
            <x v="3"/>
          </reference>
          <reference field="7" count="1" selected="0">
            <x v="473"/>
          </reference>
          <reference field="8" count="1" selected="0">
            <x v="527"/>
          </reference>
          <reference field="21" count="1">
            <x v="3"/>
          </reference>
          <reference field="22" count="1" selected="0">
            <x v="3"/>
          </reference>
        </references>
      </pivotArea>
    </format>
    <format dxfId="5040">
      <pivotArea dataOnly="0" labelOnly="1" outline="0" fieldPosition="0">
        <references count="8">
          <reference field="0" count="1" selected="0">
            <x v="1556"/>
          </reference>
          <reference field="2" count="1" selected="0">
            <x v="250"/>
          </reference>
          <reference field="3" count="1" selected="0">
            <x v="290"/>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5039">
      <pivotArea dataOnly="0" labelOnly="1" outline="0" fieldPosition="0">
        <references count="8">
          <reference field="0" count="1" selected="0">
            <x v="1553"/>
          </reference>
          <reference field="2" count="1" selected="0">
            <x v="250"/>
          </reference>
          <reference field="3" count="1" selected="0">
            <x v="291"/>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5038">
      <pivotArea dataOnly="0" labelOnly="1" outline="0" fieldPosition="0">
        <references count="8">
          <reference field="0" count="1" selected="0">
            <x v="1695"/>
          </reference>
          <reference field="2" count="1" selected="0">
            <x v="1079"/>
          </reference>
          <reference field="3" count="1" selected="0">
            <x v="1143"/>
          </reference>
          <reference field="4" count="1" selected="0">
            <x v="3"/>
          </reference>
          <reference field="7" count="1" selected="0">
            <x v="537"/>
          </reference>
          <reference field="8" count="1" selected="0">
            <x v="148"/>
          </reference>
          <reference field="21" count="1">
            <x v="2"/>
          </reference>
          <reference field="22" count="1" selected="0">
            <x v="3"/>
          </reference>
        </references>
      </pivotArea>
    </format>
    <format dxfId="5037">
      <pivotArea dataOnly="0" labelOnly="1" outline="0" fieldPosition="0">
        <references count="8">
          <reference field="0" count="1" selected="0">
            <x v="691"/>
          </reference>
          <reference field="2" count="1" selected="0">
            <x v="1139"/>
          </reference>
          <reference field="3" count="1" selected="0">
            <x v="1274"/>
          </reference>
          <reference field="4" count="1" selected="0">
            <x v="4"/>
          </reference>
          <reference field="7" count="1" selected="0">
            <x v="544"/>
          </reference>
          <reference field="8" count="1" selected="0">
            <x v="134"/>
          </reference>
          <reference field="21" count="1">
            <x v="3"/>
          </reference>
          <reference field="22" count="1" selected="0">
            <x v="3"/>
          </reference>
        </references>
      </pivotArea>
    </format>
    <format dxfId="5036">
      <pivotArea dataOnly="0" labelOnly="1" outline="0" fieldPosition="0">
        <references count="8">
          <reference field="0" count="1" selected="0">
            <x v="1813"/>
          </reference>
          <reference field="2" count="1" selected="0">
            <x v="1139"/>
          </reference>
          <reference field="3" count="1" selected="0">
            <x v="1274"/>
          </reference>
          <reference field="4" count="1" selected="0">
            <x v="4"/>
          </reference>
          <reference field="7" count="1" selected="0">
            <x v="544"/>
          </reference>
          <reference field="8" count="1" selected="0">
            <x v="134"/>
          </reference>
          <reference field="21" count="1">
            <x v="3"/>
          </reference>
          <reference field="22" count="1" selected="0">
            <x v="3"/>
          </reference>
        </references>
      </pivotArea>
    </format>
    <format dxfId="5035">
      <pivotArea dataOnly="0" labelOnly="1" outline="0" fieldPosition="0">
        <references count="8">
          <reference field="0" count="1" selected="0">
            <x v="1215"/>
          </reference>
          <reference field="2" count="1" selected="0">
            <x v="313"/>
          </reference>
          <reference field="3" count="1" selected="0">
            <x v="217"/>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5034">
      <pivotArea dataOnly="0" labelOnly="1" outline="0" fieldPosition="0">
        <references count="8">
          <reference field="0" count="1" selected="0">
            <x v="1564"/>
          </reference>
          <reference field="2" count="1" selected="0">
            <x v="313"/>
          </reference>
          <reference field="3" count="1" selected="0">
            <x v="218"/>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5033">
      <pivotArea dataOnly="0" labelOnly="1" outline="0" fieldPosition="0">
        <references count="8">
          <reference field="0" count="1" selected="0">
            <x v="1565"/>
          </reference>
          <reference field="2" count="1" selected="0">
            <x v="313"/>
          </reference>
          <reference field="3" count="1" selected="0">
            <x v="219"/>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5032">
      <pivotArea dataOnly="0" labelOnly="1" outline="0" fieldPosition="0">
        <references count="8">
          <reference field="0" count="1" selected="0">
            <x v="1567"/>
          </reference>
          <reference field="2" count="1" selected="0">
            <x v="313"/>
          </reference>
          <reference field="3" count="1" selected="0">
            <x v="220"/>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5031">
      <pivotArea dataOnly="0" labelOnly="1" outline="0" fieldPosition="0">
        <references count="8">
          <reference field="0" count="1" selected="0">
            <x v="1568"/>
          </reference>
          <reference field="2" count="1" selected="0">
            <x v="313"/>
          </reference>
          <reference field="3" count="1" selected="0">
            <x v="221"/>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5030">
      <pivotArea dataOnly="0" labelOnly="1" outline="0" fieldPosition="0">
        <references count="8">
          <reference field="0" count="1" selected="0">
            <x v="1464"/>
          </reference>
          <reference field="2" count="1" selected="0">
            <x v="314"/>
          </reference>
          <reference field="3" count="1" selected="0">
            <x v="58"/>
          </reference>
          <reference field="4" count="1" selected="0">
            <x v="5"/>
          </reference>
          <reference field="7" count="1" selected="0">
            <x v="417"/>
          </reference>
          <reference field="8" count="1" selected="0">
            <x v="94"/>
          </reference>
          <reference field="21" count="1">
            <x v="2"/>
          </reference>
          <reference field="22" count="1" selected="0">
            <x v="3"/>
          </reference>
        </references>
      </pivotArea>
    </format>
    <format dxfId="5029">
      <pivotArea dataOnly="0" labelOnly="1" outline="0" fieldPosition="0">
        <references count="8">
          <reference field="0" count="1" selected="0">
            <x v="529"/>
          </reference>
          <reference field="2" count="1" selected="0">
            <x v="61"/>
          </reference>
          <reference field="3" count="1" selected="0">
            <x v="114"/>
          </reference>
          <reference field="4" count="1" selected="0">
            <x v="1"/>
          </reference>
          <reference field="7" count="1" selected="0">
            <x v="476"/>
          </reference>
          <reference field="8" count="1" selected="0">
            <x v="96"/>
          </reference>
          <reference field="21" count="1">
            <x v="6"/>
          </reference>
          <reference field="22" count="1" selected="0">
            <x v="4"/>
          </reference>
        </references>
      </pivotArea>
    </format>
    <format dxfId="5028">
      <pivotArea dataOnly="0" labelOnly="1" outline="0" fieldPosition="0">
        <references count="8">
          <reference field="0" count="1" selected="0">
            <x v="1379"/>
          </reference>
          <reference field="2" count="1" selected="0">
            <x v="114"/>
          </reference>
          <reference field="3" count="1" selected="0">
            <x v="437"/>
          </reference>
          <reference field="4" count="1" selected="0">
            <x v="1"/>
          </reference>
          <reference field="7" count="1" selected="0">
            <x v="394"/>
          </reference>
          <reference field="8" count="1" selected="0">
            <x v="75"/>
          </reference>
          <reference field="21" count="1">
            <x v="3"/>
          </reference>
          <reference field="22" count="1" selected="0">
            <x v="4"/>
          </reference>
        </references>
      </pivotArea>
    </format>
    <format dxfId="5027">
      <pivotArea dataOnly="0" labelOnly="1" outline="0" fieldPosition="0">
        <references count="8">
          <reference field="0" count="1" selected="0">
            <x v="1409"/>
          </reference>
          <reference field="2" count="1" selected="0">
            <x v="115"/>
          </reference>
          <reference field="3" count="1" selected="0">
            <x v="133"/>
          </reference>
          <reference field="4" count="1" selected="0">
            <x v="1"/>
          </reference>
          <reference field="7" count="1" selected="0">
            <x v="455"/>
          </reference>
          <reference field="8" count="1" selected="0">
            <x v="82"/>
          </reference>
          <reference field="21" count="1">
            <x v="3"/>
          </reference>
          <reference field="22" count="1" selected="0">
            <x v="4"/>
          </reference>
        </references>
      </pivotArea>
    </format>
    <format dxfId="5026">
      <pivotArea dataOnly="0" labelOnly="1" outline="0" fieldPosition="0">
        <references count="8">
          <reference field="0" count="1" selected="0">
            <x v="1410"/>
          </reference>
          <reference field="2" count="1" selected="0">
            <x v="118"/>
          </reference>
          <reference field="3" count="1" selected="0">
            <x v="1253"/>
          </reference>
          <reference field="4" count="1" selected="0">
            <x v="1"/>
          </reference>
          <reference field="7" count="1" selected="0">
            <x v="509"/>
          </reference>
          <reference field="8" count="1" selected="0">
            <x v="573"/>
          </reference>
          <reference field="21" count="1">
            <x v="3"/>
          </reference>
          <reference field="22" count="1" selected="0">
            <x v="4"/>
          </reference>
        </references>
      </pivotArea>
    </format>
    <format dxfId="5025">
      <pivotArea dataOnly="0" labelOnly="1" outline="0" fieldPosition="0">
        <references count="8">
          <reference field="0" count="1" selected="0">
            <x v="1412"/>
          </reference>
          <reference field="2" count="1" selected="0">
            <x v="120"/>
          </reference>
          <reference field="3" count="1" selected="0">
            <x v="1254"/>
          </reference>
          <reference field="4" count="1" selected="0">
            <x v="1"/>
          </reference>
          <reference field="7" count="1" selected="0">
            <x v="529"/>
          </reference>
          <reference field="8" count="1" selected="0">
            <x v="507"/>
          </reference>
          <reference field="21" count="1">
            <x v="3"/>
          </reference>
          <reference field="22" count="1" selected="0">
            <x v="4"/>
          </reference>
        </references>
      </pivotArea>
    </format>
    <format dxfId="5024">
      <pivotArea dataOnly="0" labelOnly="1" outline="0" fieldPosition="0">
        <references count="8">
          <reference field="0" count="1" selected="0">
            <x v="1706"/>
          </reference>
          <reference field="2" count="1" selected="0">
            <x v="123"/>
          </reference>
          <reference field="3" count="1" selected="0">
            <x v="1191"/>
          </reference>
          <reference field="4" count="1" selected="0">
            <x v="1"/>
          </reference>
          <reference field="7" count="1" selected="0">
            <x v="535"/>
          </reference>
          <reference field="8" count="1" selected="0">
            <x v="131"/>
          </reference>
          <reference field="21" count="1">
            <x v="3"/>
          </reference>
          <reference field="22" count="1" selected="0">
            <x v="4"/>
          </reference>
        </references>
      </pivotArea>
    </format>
    <format dxfId="5023">
      <pivotArea dataOnly="0" labelOnly="1" outline="0" fieldPosition="0">
        <references count="8">
          <reference field="0" count="1" selected="0">
            <x v="1266"/>
          </reference>
          <reference field="2" count="1" selected="0">
            <x v="125"/>
          </reference>
          <reference field="3" count="1" selected="0">
            <x v="8"/>
          </reference>
          <reference field="4" count="1" selected="0">
            <x v="1"/>
          </reference>
          <reference field="7" count="1" selected="0">
            <x v="392"/>
          </reference>
          <reference field="8" count="1" selected="0">
            <x v="113"/>
          </reference>
          <reference field="21" count="1">
            <x v="1"/>
          </reference>
          <reference field="22" count="1" selected="0">
            <x v="4"/>
          </reference>
        </references>
      </pivotArea>
    </format>
    <format dxfId="5022">
      <pivotArea dataOnly="0" labelOnly="1" outline="0" fieldPosition="0">
        <references count="8">
          <reference field="0" count="1" selected="0">
            <x v="1359"/>
          </reference>
          <reference field="2" count="1" selected="0">
            <x v="125"/>
          </reference>
          <reference field="3" count="1" selected="0">
            <x v="9"/>
          </reference>
          <reference field="4" count="1" selected="0">
            <x v="1"/>
          </reference>
          <reference field="7" count="1" selected="0">
            <x v="392"/>
          </reference>
          <reference field="8" count="1" selected="0">
            <x v="113"/>
          </reference>
          <reference field="21" count="1">
            <x v="1"/>
          </reference>
          <reference field="22" count="1" selected="0">
            <x v="4"/>
          </reference>
        </references>
      </pivotArea>
    </format>
    <format dxfId="5021">
      <pivotArea dataOnly="0" labelOnly="1" outline="0" fieldPosition="0">
        <references count="8">
          <reference field="0" count="1" selected="0">
            <x v="1360"/>
          </reference>
          <reference field="2" count="1" selected="0">
            <x v="125"/>
          </reference>
          <reference field="3" count="1" selected="0">
            <x v="10"/>
          </reference>
          <reference field="4" count="1" selected="0">
            <x v="1"/>
          </reference>
          <reference field="7" count="1" selected="0">
            <x v="392"/>
          </reference>
          <reference field="8" count="1" selected="0">
            <x v="113"/>
          </reference>
          <reference field="21" count="1">
            <x v="1"/>
          </reference>
          <reference field="22" count="1" selected="0">
            <x v="4"/>
          </reference>
        </references>
      </pivotArea>
    </format>
    <format dxfId="5020">
      <pivotArea dataOnly="0" labelOnly="1" outline="0" fieldPosition="0">
        <references count="8">
          <reference field="0" count="1" selected="0">
            <x v="1273"/>
          </reference>
          <reference field="2" count="1" selected="0">
            <x v="126"/>
          </reference>
          <reference field="3" count="1" selected="0">
            <x v="196"/>
          </reference>
          <reference field="4" count="1" selected="0">
            <x v="1"/>
          </reference>
          <reference field="7" count="1" selected="0">
            <x v="367"/>
          </reference>
          <reference field="8" count="1" selected="0">
            <x v="576"/>
          </reference>
          <reference field="21" count="1">
            <x v="1"/>
          </reference>
          <reference field="22" count="1" selected="0">
            <x v="4"/>
          </reference>
        </references>
      </pivotArea>
    </format>
    <format dxfId="5019">
      <pivotArea dataOnly="0" labelOnly="1" outline="0" fieldPosition="0">
        <references count="8">
          <reference field="0" count="1" selected="0">
            <x v="405"/>
          </reference>
          <reference field="2" count="1" selected="0">
            <x v="127"/>
          </reference>
          <reference field="3" count="1" selected="0">
            <x v="406"/>
          </reference>
          <reference field="4" count="1" selected="0">
            <x v="1"/>
          </reference>
          <reference field="7" count="1" selected="0">
            <x v="481"/>
          </reference>
          <reference field="8" count="1" selected="0">
            <x v="99"/>
          </reference>
          <reference field="21" count="1">
            <x v="2"/>
          </reference>
          <reference field="22" count="1" selected="0">
            <x v="4"/>
          </reference>
        </references>
      </pivotArea>
    </format>
    <format dxfId="5018">
      <pivotArea dataOnly="0" labelOnly="1" outline="0" fieldPosition="0">
        <references count="8">
          <reference field="0" count="1" selected="0">
            <x v="15"/>
          </reference>
          <reference field="2" count="1" selected="0">
            <x v="128"/>
          </reference>
          <reference field="3" count="1" selected="0">
            <x v="114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7">
      <pivotArea dataOnly="0" labelOnly="1" outline="0" fieldPosition="0">
        <references count="8">
          <reference field="0" count="1" selected="0">
            <x v="616"/>
          </reference>
          <reference field="2" count="1" selected="0">
            <x v="128"/>
          </reference>
          <reference field="3" count="1" selected="0">
            <x v="114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6">
      <pivotArea dataOnly="0" labelOnly="1" outline="0" fieldPosition="0">
        <references count="8">
          <reference field="0" count="1" selected="0">
            <x v="687"/>
          </reference>
          <reference field="2" count="1" selected="0">
            <x v="128"/>
          </reference>
          <reference field="3" count="1" selected="0">
            <x v="114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5">
      <pivotArea dataOnly="0" labelOnly="1" outline="0" fieldPosition="0">
        <references count="8">
          <reference field="0" count="1" selected="0">
            <x v="997"/>
          </reference>
          <reference field="2" count="1" selected="0">
            <x v="128"/>
          </reference>
          <reference field="3" count="1" selected="0">
            <x v="115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4">
      <pivotArea dataOnly="0" labelOnly="1" outline="0" fieldPosition="0">
        <references count="8">
          <reference field="0" count="1" selected="0">
            <x v="998"/>
          </reference>
          <reference field="2" count="1" selected="0">
            <x v="128"/>
          </reference>
          <reference field="3" count="1" selected="0">
            <x v="115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3">
      <pivotArea dataOnly="0" labelOnly="1" outline="0" fieldPosition="0">
        <references count="8">
          <reference field="0" count="1" selected="0">
            <x v="999"/>
          </reference>
          <reference field="2" count="1" selected="0">
            <x v="128"/>
          </reference>
          <reference field="3" count="1" selected="0">
            <x v="115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2">
      <pivotArea dataOnly="0" labelOnly="1" outline="0" fieldPosition="0">
        <references count="8">
          <reference field="0" count="1" selected="0">
            <x v="1000"/>
          </reference>
          <reference field="2" count="1" selected="0">
            <x v="128"/>
          </reference>
          <reference field="3" count="1" selected="0">
            <x v="1158"/>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1">
      <pivotArea dataOnly="0" labelOnly="1" outline="0" fieldPosition="0">
        <references count="8">
          <reference field="0" count="1" selected="0">
            <x v="1065"/>
          </reference>
          <reference field="2" count="1" selected="0">
            <x v="128"/>
          </reference>
          <reference field="3" count="1" selected="0">
            <x v="116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10">
      <pivotArea dataOnly="0" labelOnly="1" outline="0" fieldPosition="0">
        <references count="8">
          <reference field="0" count="1" selected="0">
            <x v="881"/>
          </reference>
          <reference field="2" count="1" selected="0">
            <x v="128"/>
          </reference>
          <reference field="3" count="1" selected="0">
            <x v="119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09">
      <pivotArea dataOnly="0" labelOnly="1" outline="0" fieldPosition="0">
        <references count="8">
          <reference field="0" count="1" selected="0">
            <x v="889"/>
          </reference>
          <reference field="2" count="1" selected="0">
            <x v="128"/>
          </reference>
          <reference field="3" count="1" selected="0">
            <x v="119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08">
      <pivotArea dataOnly="0" labelOnly="1" outline="0" fieldPosition="0">
        <references count="8">
          <reference field="0" count="1" selected="0">
            <x v="916"/>
          </reference>
          <reference field="2" count="1" selected="0">
            <x v="128"/>
          </reference>
          <reference field="3" count="1" selected="0">
            <x v="119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07">
      <pivotArea dataOnly="0" labelOnly="1" outline="0" fieldPosition="0">
        <references count="8">
          <reference field="0" count="1" selected="0">
            <x v="995"/>
          </reference>
          <reference field="2" count="1" selected="0">
            <x v="128"/>
          </reference>
          <reference field="3" count="1" selected="0">
            <x v="119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06">
      <pivotArea dataOnly="0" labelOnly="1" outline="0" fieldPosition="0">
        <references count="8">
          <reference field="0" count="1" selected="0">
            <x v="1418"/>
          </reference>
          <reference field="2" count="1" selected="0">
            <x v="128"/>
          </reference>
          <reference field="3" count="1" selected="0">
            <x v="120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05">
      <pivotArea dataOnly="0" labelOnly="1" outline="0" fieldPosition="0">
        <references count="8">
          <reference field="0" count="1" selected="0">
            <x v="1594"/>
          </reference>
          <reference field="2" count="1" selected="0">
            <x v="128"/>
          </reference>
          <reference field="3" count="1" selected="0">
            <x v="120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5004">
      <pivotArea dataOnly="0" labelOnly="1" outline="0" fieldPosition="0">
        <references count="8">
          <reference field="0" count="1" selected="0">
            <x v="1465"/>
          </reference>
          <reference field="2" count="1" selected="0">
            <x v="158"/>
          </reference>
          <reference field="3" count="1" selected="0">
            <x v="172"/>
          </reference>
          <reference field="4" count="1" selected="0">
            <x v="1"/>
          </reference>
          <reference field="7" count="1" selected="0">
            <x v="484"/>
          </reference>
          <reference field="8" count="1" selected="0">
            <x v="102"/>
          </reference>
          <reference field="21" count="1">
            <x v="3"/>
          </reference>
          <reference field="22" count="1" selected="0">
            <x v="4"/>
          </reference>
        </references>
      </pivotArea>
    </format>
    <format dxfId="5003">
      <pivotArea dataOnly="0" labelOnly="1" outline="0" fieldPosition="0">
        <references count="8">
          <reference field="0" count="1" selected="0">
            <x v="530"/>
          </reference>
          <reference field="2" count="1" selected="0">
            <x v="158"/>
          </reference>
          <reference field="3" count="1" selected="0">
            <x v="173"/>
          </reference>
          <reference field="4" count="1" selected="0">
            <x v="1"/>
          </reference>
          <reference field="7" count="1" selected="0">
            <x v="484"/>
          </reference>
          <reference field="8" count="1" selected="0">
            <x v="102"/>
          </reference>
          <reference field="21" count="1">
            <x v="3"/>
          </reference>
          <reference field="22" count="1" selected="0">
            <x v="4"/>
          </reference>
        </references>
      </pivotArea>
    </format>
    <format dxfId="5002">
      <pivotArea dataOnly="0" labelOnly="1" outline="0" fieldPosition="0">
        <references count="8">
          <reference field="0" count="1" selected="0">
            <x v="875"/>
          </reference>
          <reference field="2" count="1" selected="0">
            <x v="158"/>
          </reference>
          <reference field="3" count="1" selected="0">
            <x v="174"/>
          </reference>
          <reference field="4" count="1" selected="0">
            <x v="1"/>
          </reference>
          <reference field="7" count="1" selected="0">
            <x v="484"/>
          </reference>
          <reference field="8" count="1" selected="0">
            <x v="102"/>
          </reference>
          <reference field="21" count="1">
            <x v="3"/>
          </reference>
          <reference field="22" count="1" selected="0">
            <x v="4"/>
          </reference>
        </references>
      </pivotArea>
    </format>
    <format dxfId="5001">
      <pivotArea dataOnly="0" labelOnly="1" outline="0" fieldPosition="0">
        <references count="8">
          <reference field="0" count="1" selected="0">
            <x v="1310"/>
          </reference>
          <reference field="2" count="1" selected="0">
            <x v="159"/>
          </reference>
          <reference field="3" count="1" selected="0">
            <x v="399"/>
          </reference>
          <reference field="4" count="1" selected="0">
            <x v="1"/>
          </reference>
          <reference field="7" count="1" selected="0">
            <x v="416"/>
          </reference>
          <reference field="8" count="1" selected="0">
            <x v="131"/>
          </reference>
          <reference field="21" count="1">
            <x v="1"/>
          </reference>
          <reference field="22" count="1" selected="0">
            <x v="4"/>
          </reference>
        </references>
      </pivotArea>
    </format>
    <format dxfId="5000">
      <pivotArea dataOnly="0" labelOnly="1" outline="0" fieldPosition="0">
        <references count="8">
          <reference field="0" count="1" selected="0">
            <x v="1469"/>
          </reference>
          <reference field="2" count="1" selected="0">
            <x v="159"/>
          </reference>
          <reference field="3" count="1" selected="0">
            <x v="400"/>
          </reference>
          <reference field="4" count="1" selected="0">
            <x v="1"/>
          </reference>
          <reference field="7" count="1" selected="0">
            <x v="416"/>
          </reference>
          <reference field="8" count="1" selected="0">
            <x v="131"/>
          </reference>
          <reference field="21" count="1">
            <x v="1"/>
          </reference>
          <reference field="22" count="1" selected="0">
            <x v="4"/>
          </reference>
        </references>
      </pivotArea>
    </format>
    <format dxfId="4999">
      <pivotArea dataOnly="0" labelOnly="1" outline="0" fieldPosition="0">
        <references count="8">
          <reference field="0" count="1" selected="0">
            <x v="1470"/>
          </reference>
          <reference field="2" count="1" selected="0">
            <x v="159"/>
          </reference>
          <reference field="3" count="1" selected="0">
            <x v="401"/>
          </reference>
          <reference field="4" count="1" selected="0">
            <x v="1"/>
          </reference>
          <reference field="7" count="1" selected="0">
            <x v="416"/>
          </reference>
          <reference field="8" count="1" selected="0">
            <x v="131"/>
          </reference>
          <reference field="21" count="1">
            <x v="1"/>
          </reference>
          <reference field="22" count="1" selected="0">
            <x v="4"/>
          </reference>
        </references>
      </pivotArea>
    </format>
    <format dxfId="4998">
      <pivotArea dataOnly="0" labelOnly="1" outline="0" fieldPosition="0">
        <references count="8">
          <reference field="0" count="1" selected="0">
            <x v="363"/>
          </reference>
          <reference field="2" count="1" selected="0">
            <x v="219"/>
          </reference>
          <reference field="3" count="1" selected="0">
            <x v="363"/>
          </reference>
          <reference field="4" count="1" selected="0">
            <x v="1"/>
          </reference>
          <reference field="7" count="1" selected="0">
            <x v="512"/>
          </reference>
          <reference field="8" count="1" selected="0">
            <x v="122"/>
          </reference>
          <reference field="21" count="1">
            <x v="3"/>
          </reference>
          <reference field="22" count="1" selected="0">
            <x v="4"/>
          </reference>
        </references>
      </pivotArea>
    </format>
    <format dxfId="4997">
      <pivotArea dataOnly="0" labelOnly="1" outline="0" fieldPosition="0">
        <references count="8">
          <reference field="0" count="1" selected="0">
            <x v="1417"/>
          </reference>
          <reference field="2" count="1" selected="0">
            <x v="219"/>
          </reference>
          <reference field="3" count="1" selected="0">
            <x v="363"/>
          </reference>
          <reference field="4" count="1" selected="0">
            <x v="1"/>
          </reference>
          <reference field="7" count="1" selected="0">
            <x v="512"/>
          </reference>
          <reference field="8" count="1" selected="0">
            <x v="122"/>
          </reference>
          <reference field="21" count="1">
            <x v="6"/>
          </reference>
          <reference field="22" count="1" selected="0">
            <x v="4"/>
          </reference>
        </references>
      </pivotArea>
    </format>
    <format dxfId="4996">
      <pivotArea dataOnly="0" labelOnly="1" outline="0" fieldPosition="0">
        <references count="8">
          <reference field="0" count="1" selected="0">
            <x v="876"/>
          </reference>
          <reference field="2" count="1" selected="0">
            <x v="222"/>
          </reference>
          <reference field="3" count="1" selected="0">
            <x v="475"/>
          </reference>
          <reference field="4" count="1" selected="0">
            <x v="1"/>
          </reference>
          <reference field="7" count="1" selected="0">
            <x v="354"/>
          </reference>
          <reference field="8" count="1" selected="0">
            <x v="93"/>
          </reference>
          <reference field="21" count="1">
            <x v="1"/>
          </reference>
          <reference field="22" count="1" selected="0">
            <x v="4"/>
          </reference>
        </references>
      </pivotArea>
    </format>
    <format dxfId="4995">
      <pivotArea dataOnly="0" labelOnly="1" outline="0" fieldPosition="0">
        <references count="8">
          <reference field="0" count="1" selected="0">
            <x v="877"/>
          </reference>
          <reference field="2" count="1" selected="0">
            <x v="223"/>
          </reference>
          <reference field="3" count="1" selected="0">
            <x v="1279"/>
          </reference>
          <reference field="4" count="1" selected="0">
            <x v="1"/>
          </reference>
          <reference field="7" count="1" selected="0">
            <x v="374"/>
          </reference>
          <reference field="8" count="1" selected="0">
            <x v="102"/>
          </reference>
          <reference field="21" count="1">
            <x v="1"/>
          </reference>
          <reference field="22" count="1" selected="0">
            <x v="4"/>
          </reference>
        </references>
      </pivotArea>
    </format>
    <format dxfId="4994">
      <pivotArea dataOnly="0" labelOnly="1" outline="0" fieldPosition="0">
        <references count="8">
          <reference field="0" count="1" selected="0">
            <x v="878"/>
          </reference>
          <reference field="2" count="1" selected="0">
            <x v="224"/>
          </reference>
          <reference field="3" count="1" selected="0">
            <x v="71"/>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4993">
      <pivotArea dataOnly="0" labelOnly="1" outline="0" fieldPosition="0">
        <references count="8">
          <reference field="0" count="1" selected="0">
            <x v="751"/>
          </reference>
          <reference field="2" count="1" selected="0">
            <x v="224"/>
          </reference>
          <reference field="3" count="1" selected="0">
            <x v="72"/>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4992">
      <pivotArea dataOnly="0" labelOnly="1" outline="0" fieldPosition="0">
        <references count="8">
          <reference field="0" count="1" selected="0">
            <x v="1066"/>
          </reference>
          <reference field="2" count="1" selected="0">
            <x v="285"/>
          </reference>
          <reference field="3" count="1" selected="0">
            <x v="120"/>
          </reference>
          <reference field="4" count="1" selected="0">
            <x v="1"/>
          </reference>
          <reference field="7" count="1" selected="0">
            <x v="413"/>
          </reference>
          <reference field="8" count="1" selected="0">
            <x v="480"/>
          </reference>
          <reference field="21" count="1">
            <x v="2"/>
          </reference>
          <reference field="22" count="1" selected="0">
            <x v="4"/>
          </reference>
        </references>
      </pivotArea>
    </format>
    <format dxfId="4991">
      <pivotArea dataOnly="0" labelOnly="1" outline="0" fieldPosition="0">
        <references count="8">
          <reference field="0" count="1" selected="0">
            <x v="1515"/>
          </reference>
          <reference field="2" count="1" selected="0">
            <x v="286"/>
          </reference>
          <reference field="3" count="1" selected="0">
            <x v="317"/>
          </reference>
          <reference field="4" count="1" selected="0">
            <x v="1"/>
          </reference>
          <reference field="7" count="1" selected="0">
            <x v="445"/>
          </reference>
          <reference field="8" count="1" selected="0">
            <x v="77"/>
          </reference>
          <reference field="21" count="1">
            <x v="3"/>
          </reference>
          <reference field="22" count="1" selected="0">
            <x v="4"/>
          </reference>
        </references>
      </pivotArea>
    </format>
    <format dxfId="4990">
      <pivotArea dataOnly="0" labelOnly="1" outline="0" fieldPosition="0">
        <references count="8">
          <reference field="0" count="1" selected="0">
            <x v="890"/>
          </reference>
          <reference field="2" count="1" selected="0">
            <x v="414"/>
          </reference>
          <reference field="3" count="1" selected="0">
            <x v="450"/>
          </reference>
          <reference field="4" count="1" selected="0">
            <x v="1"/>
          </reference>
          <reference field="7" count="1" selected="0">
            <x v="378"/>
          </reference>
          <reference field="8" count="1" selected="0">
            <x v="98"/>
          </reference>
          <reference field="21" count="1">
            <x v="1"/>
          </reference>
          <reference field="22" count="1" selected="0">
            <x v="4"/>
          </reference>
        </references>
      </pivotArea>
    </format>
    <format dxfId="4989">
      <pivotArea dataOnly="0" labelOnly="1" outline="0" fieldPosition="0">
        <references count="8">
          <reference field="0" count="1" selected="0">
            <x v="1298"/>
          </reference>
          <reference field="2" count="1" selected="0">
            <x v="414"/>
          </reference>
          <reference field="3" count="1" selected="0">
            <x v="451"/>
          </reference>
          <reference field="4" count="1" selected="0">
            <x v="1"/>
          </reference>
          <reference field="7" count="1" selected="0">
            <x v="378"/>
          </reference>
          <reference field="8" count="1" selected="0">
            <x v="98"/>
          </reference>
          <reference field="21" count="1">
            <x v="1"/>
          </reference>
          <reference field="22" count="1" selected="0">
            <x v="4"/>
          </reference>
        </references>
      </pivotArea>
    </format>
    <format dxfId="4988">
      <pivotArea dataOnly="0" labelOnly="1" outline="0" fieldPosition="0">
        <references count="8">
          <reference field="0" count="1" selected="0">
            <x v="1299"/>
          </reference>
          <reference field="2" count="1" selected="0">
            <x v="414"/>
          </reference>
          <reference field="3" count="1" selected="0">
            <x v="452"/>
          </reference>
          <reference field="4" count="1" selected="0">
            <x v="1"/>
          </reference>
          <reference field="7" count="1" selected="0">
            <x v="378"/>
          </reference>
          <reference field="8" count="1" selected="0">
            <x v="98"/>
          </reference>
          <reference field="21" count="1">
            <x v="1"/>
          </reference>
          <reference field="22" count="1" selected="0">
            <x v="4"/>
          </reference>
        </references>
      </pivotArea>
    </format>
    <format dxfId="4987">
      <pivotArea dataOnly="0" labelOnly="1" outline="0" fieldPosition="0">
        <references count="8">
          <reference field="0" count="1" selected="0">
            <x v="697"/>
          </reference>
          <reference field="2" count="1" selected="0">
            <x v="492"/>
          </reference>
          <reference field="3" count="1" selected="0">
            <x v="1147"/>
          </reference>
          <reference field="4" count="1" selected="0">
            <x v="1"/>
          </reference>
          <reference field="7" count="1" selected="0">
            <x v="498"/>
          </reference>
          <reference field="8" count="1" selected="0">
            <x v="113"/>
          </reference>
          <reference field="21" count="1">
            <x v="3"/>
          </reference>
          <reference field="22" count="1" selected="0">
            <x v="4"/>
          </reference>
        </references>
      </pivotArea>
    </format>
    <format dxfId="4986">
      <pivotArea dataOnly="0" labelOnly="1" outline="0" fieldPosition="0">
        <references count="8">
          <reference field="0" count="1" selected="0">
            <x v="1682"/>
          </reference>
          <reference field="2" count="1" selected="0">
            <x v="492"/>
          </reference>
          <reference field="3" count="1" selected="0">
            <x v="1181"/>
          </reference>
          <reference field="4" count="1" selected="0">
            <x v="1"/>
          </reference>
          <reference field="7" count="1" selected="0">
            <x v="498"/>
          </reference>
          <reference field="8" count="1" selected="0">
            <x v="113"/>
          </reference>
          <reference field="21" count="1">
            <x v="3"/>
          </reference>
          <reference field="22" count="1" selected="0">
            <x v="4"/>
          </reference>
        </references>
      </pivotArea>
    </format>
    <format dxfId="4985">
      <pivotArea dataOnly="0" labelOnly="1" outline="0" fieldPosition="0">
        <references count="8">
          <reference field="0" count="1" selected="0">
            <x v="1683"/>
          </reference>
          <reference field="2" count="1" selected="0">
            <x v="492"/>
          </reference>
          <reference field="3" count="1" selected="0">
            <x v="1182"/>
          </reference>
          <reference field="4" count="1" selected="0">
            <x v="1"/>
          </reference>
          <reference field="7" count="1" selected="0">
            <x v="498"/>
          </reference>
          <reference field="8" count="1" selected="0">
            <x v="113"/>
          </reference>
          <reference field="21" count="1">
            <x v="3"/>
          </reference>
          <reference field="22" count="1" selected="0">
            <x v="4"/>
          </reference>
        </references>
      </pivotArea>
    </format>
    <format dxfId="4984">
      <pivotArea dataOnly="0" labelOnly="1" outline="0" fieldPosition="0">
        <references count="8">
          <reference field="0" count="1" selected="0">
            <x v="1164"/>
          </reference>
          <reference field="2" count="1" selected="0">
            <x v="495"/>
          </reference>
          <reference field="3" count="1" selected="0">
            <x v="1185"/>
          </reference>
          <reference field="4" count="1" selected="0">
            <x v="1"/>
          </reference>
          <reference field="7" count="1" selected="0">
            <x v="501"/>
          </reference>
          <reference field="8" count="1" selected="0">
            <x v="522"/>
          </reference>
          <reference field="21" count="1">
            <x v="3"/>
          </reference>
          <reference field="22" count="1" selected="0">
            <x v="4"/>
          </reference>
        </references>
      </pivotArea>
    </format>
    <format dxfId="4983">
      <pivotArea dataOnly="0" labelOnly="1" outline="0" fieldPosition="0">
        <references count="8">
          <reference field="0" count="1" selected="0">
            <x v="1694"/>
          </reference>
          <reference field="2" count="1" selected="0">
            <x v="495"/>
          </reference>
          <reference field="3" count="1" selected="0">
            <x v="1187"/>
          </reference>
          <reference field="4" count="1" selected="0">
            <x v="1"/>
          </reference>
          <reference field="7" count="1" selected="0">
            <x v="501"/>
          </reference>
          <reference field="8" count="1" selected="0">
            <x v="522"/>
          </reference>
          <reference field="21" count="1">
            <x v="3"/>
          </reference>
          <reference field="22" count="1" selected="0">
            <x v="4"/>
          </reference>
        </references>
      </pivotArea>
    </format>
    <format dxfId="4982">
      <pivotArea dataOnly="0" labelOnly="1" outline="0" fieldPosition="0">
        <references count="8">
          <reference field="0" count="1" selected="0">
            <x v="14"/>
          </reference>
          <reference field="2" count="1" selected="0">
            <x v="954"/>
          </reference>
          <reference field="3" count="1" selected="0">
            <x v="987"/>
          </reference>
          <reference field="4" count="1" selected="0">
            <x v="1"/>
          </reference>
          <reference field="7" count="1" selected="0">
            <x v="487"/>
          </reference>
          <reference field="8" count="1" selected="0">
            <x v="452"/>
          </reference>
          <reference field="21" count="1">
            <x v="3"/>
          </reference>
          <reference field="22" count="1" selected="0">
            <x v="4"/>
          </reference>
        </references>
      </pivotArea>
    </format>
    <format dxfId="4981">
      <pivotArea dataOnly="0" labelOnly="1" outline="0" fieldPosition="0">
        <references count="8">
          <reference field="0" count="1" selected="0">
            <x v="854"/>
          </reference>
          <reference field="2" count="1" selected="0">
            <x v="955"/>
          </reference>
          <reference field="3" count="1" selected="0">
            <x v="988"/>
          </reference>
          <reference field="4" count="1" selected="0">
            <x v="1"/>
          </reference>
          <reference field="7" count="1" selected="0">
            <x v="469"/>
          </reference>
          <reference field="8" count="1" selected="0">
            <x v="454"/>
          </reference>
          <reference field="21" count="1">
            <x v="2"/>
          </reference>
          <reference field="22" count="1" selected="0">
            <x v="4"/>
          </reference>
        </references>
      </pivotArea>
    </format>
    <format dxfId="4980">
      <pivotArea dataOnly="0" labelOnly="1" outline="0" fieldPosition="0">
        <references count="8">
          <reference field="0" count="1" selected="0">
            <x v="1760"/>
          </reference>
          <reference field="2" count="1" selected="0">
            <x v="1129"/>
          </reference>
          <reference field="3" count="1" selected="0">
            <x v="323"/>
          </reference>
          <reference field="4" count="1" selected="0">
            <x v="1"/>
          </reference>
          <reference field="7" count="1" selected="0">
            <x v="546"/>
          </reference>
          <reference field="8" count="1" selected="0">
            <x v="493"/>
          </reference>
          <reference field="21" count="1">
            <x v="6"/>
          </reference>
          <reference field="22" count="1" selected="0">
            <x v="4"/>
          </reference>
        </references>
      </pivotArea>
    </format>
    <format dxfId="4979">
      <pivotArea dataOnly="0" labelOnly="1" outline="0" fieldPosition="0">
        <references count="8">
          <reference field="0" count="1" selected="0">
            <x v="1761"/>
          </reference>
          <reference field="2" count="1" selected="0">
            <x v="1130"/>
          </reference>
          <reference field="3" count="1" selected="0">
            <x v="1266"/>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4978">
      <pivotArea dataOnly="0" labelOnly="1" outline="0" fieldPosition="0">
        <references count="8">
          <reference field="0" count="1" selected="0">
            <x v="1798"/>
          </reference>
          <reference field="2" count="1" selected="0">
            <x v="1130"/>
          </reference>
          <reference field="3" count="1" selected="0">
            <x v="1267"/>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4977">
      <pivotArea dataOnly="0" labelOnly="1" outline="0" fieldPosition="0">
        <references count="8">
          <reference field="0" count="1" selected="0">
            <x v="1799"/>
          </reference>
          <reference field="2" count="1" selected="0">
            <x v="1130"/>
          </reference>
          <reference field="3" count="1" selected="0">
            <x v="1268"/>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4976">
      <pivotArea dataOnly="0" labelOnly="1" outline="0" fieldPosition="0">
        <references count="8">
          <reference field="0" count="1" selected="0">
            <x v="1800"/>
          </reference>
          <reference field="2" count="1" selected="0">
            <x v="1130"/>
          </reference>
          <reference field="3" count="1" selected="0">
            <x v="1269"/>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4975">
      <pivotArea dataOnly="0" labelOnly="1" outline="0" fieldPosition="0">
        <references count="8">
          <reference field="0" count="1" selected="0">
            <x v="1801"/>
          </reference>
          <reference field="2" count="1" selected="0">
            <x v="1130"/>
          </reference>
          <reference field="3" count="1" selected="0">
            <x v="1270"/>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4974">
      <pivotArea dataOnly="0" labelOnly="1" outline="0" fieldPosition="0">
        <references count="8">
          <reference field="0" count="1" selected="0">
            <x v="1762"/>
          </reference>
          <reference field="2" count="1" selected="0">
            <x v="1131"/>
          </reference>
          <reference field="3" count="1" selected="0">
            <x v="1255"/>
          </reference>
          <reference field="4" count="1" selected="0">
            <x v="1"/>
          </reference>
          <reference field="7" count="1" selected="0">
            <x v="533"/>
          </reference>
          <reference field="8" count="1" selected="0">
            <x v="585"/>
          </reference>
          <reference field="21" count="1">
            <x v="3"/>
          </reference>
          <reference field="22" count="1" selected="0">
            <x v="4"/>
          </reference>
        </references>
      </pivotArea>
    </format>
    <format dxfId="4973">
      <pivotArea dataOnly="0" labelOnly="1" outline="0" fieldPosition="0">
        <references count="8">
          <reference field="0" count="1" selected="0">
            <x v="1707"/>
          </reference>
          <reference field="2" count="1" selected="0">
            <x v="1134"/>
          </reference>
          <reference field="3" count="1" selected="0">
            <x v="275"/>
          </reference>
          <reference field="4" count="1" selected="0">
            <x v="1"/>
          </reference>
          <reference field="7" count="1" selected="0">
            <x v="536"/>
          </reference>
          <reference field="8" count="1" selected="0">
            <x v="485"/>
          </reference>
          <reference field="21" count="1">
            <x v="3"/>
          </reference>
          <reference field="22" count="1" selected="0">
            <x v="4"/>
          </reference>
        </references>
      </pivotArea>
    </format>
    <format dxfId="4972">
      <pivotArea dataOnly="0" labelOnly="1" outline="0" fieldPosition="0">
        <references count="8">
          <reference field="0" count="1" selected="0">
            <x v="1805"/>
          </reference>
          <reference field="2" count="1" selected="0">
            <x v="1147"/>
          </reference>
          <reference field="3" count="1" selected="0">
            <x v="1159"/>
          </reference>
          <reference field="4" count="1" selected="0">
            <x v="1"/>
          </reference>
          <reference field="7" count="1" selected="0">
            <x v="541"/>
          </reference>
          <reference field="8" count="1" selected="0">
            <x v="450"/>
          </reference>
          <reference field="21" count="1">
            <x v="2"/>
          </reference>
          <reference field="22" count="1" selected="0">
            <x v="4"/>
          </reference>
        </references>
      </pivotArea>
    </format>
    <format dxfId="4971">
      <pivotArea dataOnly="0" labelOnly="1" outline="0" fieldPosition="0">
        <references count="8">
          <reference field="0" count="1" selected="0">
            <x v="699"/>
          </reference>
          <reference field="2" count="1" selected="0">
            <x v="7"/>
          </reference>
          <reference field="3" count="1" selected="0">
            <x v="1123"/>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70">
      <pivotArea dataOnly="0" labelOnly="1" outline="0" fieldPosition="0">
        <references count="8">
          <reference field="0" count="1" selected="0">
            <x v="882"/>
          </reference>
          <reference field="2" count="1" selected="0">
            <x v="7"/>
          </reference>
          <reference field="3" count="1" selected="0">
            <x v="1125"/>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69">
      <pivotArea dataOnly="0" labelOnly="1" outline="0" fieldPosition="0">
        <references count="8">
          <reference field="0" count="1" selected="0">
            <x v="884"/>
          </reference>
          <reference field="2" count="1" selected="0">
            <x v="7"/>
          </reference>
          <reference field="3" count="1" selected="0">
            <x v="1126"/>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68">
      <pivotArea dataOnly="0" labelOnly="1" outline="0" fieldPosition="0">
        <references count="8">
          <reference field="0" count="1" selected="0">
            <x v="885"/>
          </reference>
          <reference field="2" count="1" selected="0">
            <x v="7"/>
          </reference>
          <reference field="3" count="1" selected="0">
            <x v="1127"/>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67">
      <pivotArea dataOnly="0" labelOnly="1" outline="0" fieldPosition="0">
        <references count="8">
          <reference field="0" count="1" selected="0">
            <x v="886"/>
          </reference>
          <reference field="2" count="1" selected="0">
            <x v="7"/>
          </reference>
          <reference field="3" count="1" selected="0">
            <x v="1128"/>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66">
      <pivotArea dataOnly="0" labelOnly="1" outline="0" fieldPosition="0">
        <references count="8">
          <reference field="0" count="1" selected="0">
            <x v="1416"/>
          </reference>
          <reference field="2" count="1" selected="0">
            <x v="7"/>
          </reference>
          <reference field="3" count="1" selected="0">
            <x v="1130"/>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65">
      <pivotArea dataOnly="0" labelOnly="1" outline="0" fieldPosition="0">
        <references count="8">
          <reference field="0" count="1" selected="0">
            <x v="1495"/>
          </reference>
          <reference field="2" count="1" selected="0">
            <x v="7"/>
          </reference>
          <reference field="3" count="1" selected="0">
            <x v="1131"/>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964">
      <pivotArea dataOnly="0" labelOnly="1" outline="0" fieldPosition="0">
        <references count="8">
          <reference field="0" count="1" selected="0">
            <x v="1098"/>
          </reference>
          <reference field="2" count="1" selected="0">
            <x v="193"/>
          </reference>
          <reference field="3" count="1" selected="0">
            <x v="230"/>
          </reference>
          <reference field="4" count="1" selected="0">
            <x v="2"/>
          </reference>
          <reference field="7" count="1" selected="0">
            <x v="322"/>
          </reference>
          <reference field="8" count="1" selected="0">
            <x v="98"/>
          </reference>
          <reference field="21" count="1">
            <x v="22"/>
          </reference>
          <reference field="22" count="1" selected="0">
            <x v="4"/>
          </reference>
        </references>
      </pivotArea>
    </format>
    <format dxfId="4963">
      <pivotArea dataOnly="0" labelOnly="1" outline="0" fieldPosition="0">
        <references count="8">
          <reference field="0" count="1" selected="0">
            <x v="1274"/>
          </reference>
          <reference field="2" count="1" selected="0">
            <x v="194"/>
          </reference>
          <reference field="3" count="1" selected="0">
            <x v="292"/>
          </reference>
          <reference field="4" count="1" selected="0">
            <x v="2"/>
          </reference>
          <reference field="7" count="1" selected="0">
            <x v="370"/>
          </reference>
          <reference field="8" count="1" selected="0">
            <x v="85"/>
          </reference>
          <reference field="21" count="1">
            <x v="1"/>
          </reference>
          <reference field="22" count="1" selected="0">
            <x v="4"/>
          </reference>
        </references>
      </pivotArea>
    </format>
    <format dxfId="4962">
      <pivotArea dataOnly="0" labelOnly="1" outline="0" fieldPosition="0">
        <references count="8">
          <reference field="0" count="1" selected="0">
            <x v="1309"/>
          </reference>
          <reference field="2" count="1" selected="0">
            <x v="296"/>
          </reference>
          <reference field="3" count="1" selected="0">
            <x v="318"/>
          </reference>
          <reference field="4" count="1" selected="0">
            <x v="2"/>
          </reference>
          <reference field="7" count="1" selected="0">
            <x v="409"/>
          </reference>
          <reference field="8" count="1" selected="0">
            <x v="130"/>
          </reference>
          <reference field="21" count="1">
            <x v="1"/>
          </reference>
          <reference field="22" count="1" selected="0">
            <x v="4"/>
          </reference>
        </references>
      </pivotArea>
    </format>
    <format dxfId="4961">
      <pivotArea dataOnly="0" labelOnly="1" outline="0" fieldPosition="0">
        <references count="8">
          <reference field="0" count="1" selected="0">
            <x v="1311"/>
          </reference>
          <reference field="2" count="1" selected="0">
            <x v="297"/>
          </reference>
          <reference field="3" count="1" selected="0">
            <x v="346"/>
          </reference>
          <reference field="4" count="1" selected="0">
            <x v="2"/>
          </reference>
          <reference field="7" count="1" selected="0">
            <x v="471"/>
          </reference>
          <reference field="8" count="1" selected="0">
            <x v="131"/>
          </reference>
          <reference field="21" count="1">
            <x v="2"/>
          </reference>
          <reference field="22" count="1" selected="0">
            <x v="4"/>
          </reference>
        </references>
      </pivotArea>
    </format>
    <format dxfId="4960">
      <pivotArea dataOnly="0" labelOnly="1" outline="0" fieldPosition="0">
        <references count="8">
          <reference field="0" count="1" selected="0">
            <x v="1599"/>
          </reference>
          <reference field="2" count="1" selected="0">
            <x v="297"/>
          </reference>
          <reference field="3" count="1" selected="0">
            <x v="347"/>
          </reference>
          <reference field="4" count="1" selected="0">
            <x v="2"/>
          </reference>
          <reference field="7" count="1" selected="0">
            <x v="471"/>
          </reference>
          <reference field="8" count="1" selected="0">
            <x v="131"/>
          </reference>
          <reference field="21" count="1">
            <x v="2"/>
          </reference>
          <reference field="22" count="1" selected="0">
            <x v="4"/>
          </reference>
        </references>
      </pivotArea>
    </format>
    <format dxfId="4959">
      <pivotArea dataOnly="0" labelOnly="1" outline="0" fieldPosition="0">
        <references count="8">
          <reference field="0" count="1" selected="0">
            <x v="1600"/>
          </reference>
          <reference field="2" count="1" selected="0">
            <x v="297"/>
          </reference>
          <reference field="3" count="1" selected="0">
            <x v="348"/>
          </reference>
          <reference field="4" count="1" selected="0">
            <x v="2"/>
          </reference>
          <reference field="7" count="1" selected="0">
            <x v="471"/>
          </reference>
          <reference field="8" count="1" selected="0">
            <x v="131"/>
          </reference>
          <reference field="21" count="1">
            <x v="2"/>
          </reference>
          <reference field="22" count="1" selected="0">
            <x v="4"/>
          </reference>
        </references>
      </pivotArea>
    </format>
    <format dxfId="4958">
      <pivotArea dataOnly="0" labelOnly="1" outline="0" fieldPosition="0">
        <references count="8">
          <reference field="0" count="1" selected="0">
            <x v="828"/>
          </reference>
          <reference field="2" count="1" selected="0">
            <x v="343"/>
          </reference>
          <reference field="3" count="1" selected="0">
            <x v="340"/>
          </reference>
          <reference field="4" count="1" selected="0">
            <x v="2"/>
          </reference>
          <reference field="7" count="1" selected="0">
            <x v="434"/>
          </reference>
          <reference field="8" count="1" selected="0">
            <x v="108"/>
          </reference>
          <reference field="21" count="1">
            <x v="2"/>
          </reference>
          <reference field="22" count="1" selected="0">
            <x v="4"/>
          </reference>
        </references>
      </pivotArea>
    </format>
    <format dxfId="4957">
      <pivotArea dataOnly="0" labelOnly="1" outline="0" fieldPosition="0">
        <references count="8">
          <reference field="0" count="1" selected="0">
            <x v="745"/>
          </reference>
          <reference field="2" count="1" selected="0">
            <x v="494"/>
          </reference>
          <reference field="3" count="1" selected="0">
            <x v="1149"/>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4956">
      <pivotArea dataOnly="0" labelOnly="1" outline="0" fieldPosition="0">
        <references count="8">
          <reference field="0" count="1" selected="0">
            <x v="959"/>
          </reference>
          <reference field="2" count="1" selected="0">
            <x v="494"/>
          </reference>
          <reference field="3" count="1" selected="0">
            <x v="1153"/>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4955">
      <pivotArea dataOnly="0" labelOnly="1" outline="0" fieldPosition="0">
        <references count="8">
          <reference field="0" count="1" selected="0">
            <x v="1163"/>
          </reference>
          <reference field="2" count="1" selected="0">
            <x v="494"/>
          </reference>
          <reference field="3" count="1" selected="0">
            <x v="1162"/>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4954">
      <pivotArea dataOnly="0" labelOnly="1" outline="0" fieldPosition="0">
        <references count="8">
          <reference field="0" count="1" selected="0">
            <x v="1704"/>
          </reference>
          <reference field="2" count="1" selected="0">
            <x v="1086"/>
          </reference>
          <reference field="3" count="1" selected="0">
            <x v="1261"/>
          </reference>
          <reference field="4" count="1" selected="0">
            <x v="2"/>
          </reference>
          <reference field="7" count="1" selected="0">
            <x v="535"/>
          </reference>
          <reference field="8" count="1" selected="0">
            <x v="131"/>
          </reference>
          <reference field="21" count="1">
            <x v="2"/>
          </reference>
          <reference field="22" count="1" selected="0">
            <x v="4"/>
          </reference>
        </references>
      </pivotArea>
    </format>
    <format dxfId="4953">
      <pivotArea dataOnly="0" labelOnly="1" outline="0" fieldPosition="0">
        <references count="8">
          <reference field="0" count="1" selected="0">
            <x v="1796"/>
          </reference>
          <reference field="2" count="1" selected="0">
            <x v="1086"/>
          </reference>
          <reference field="3" count="1" selected="0">
            <x v="1262"/>
          </reference>
          <reference field="4" count="1" selected="0">
            <x v="2"/>
          </reference>
          <reference field="7" count="1" selected="0">
            <x v="535"/>
          </reference>
          <reference field="8" count="1" selected="0">
            <x v="131"/>
          </reference>
          <reference field="21" count="1">
            <x v="2"/>
          </reference>
          <reference field="22" count="1" selected="0">
            <x v="4"/>
          </reference>
        </references>
      </pivotArea>
    </format>
    <format dxfId="4952">
      <pivotArea dataOnly="0" labelOnly="1" outline="0" fieldPosition="0">
        <references count="8">
          <reference field="0" count="1" selected="0">
            <x v="1705"/>
          </reference>
          <reference field="2" count="1" selected="0">
            <x v="1087"/>
          </reference>
          <reference field="3" count="1" selected="0">
            <x v="1190"/>
          </reference>
          <reference field="4" count="1" selected="0">
            <x v="2"/>
          </reference>
          <reference field="7" count="1" selected="0">
            <x v="524"/>
          </reference>
          <reference field="8" count="1" selected="0">
            <x v="130"/>
          </reference>
          <reference field="21" count="1">
            <x v="3"/>
          </reference>
          <reference field="22" count="1" selected="0">
            <x v="4"/>
          </reference>
        </references>
      </pivotArea>
    </format>
    <format dxfId="4951">
      <pivotArea dataOnly="0" labelOnly="1" outline="0" fieldPosition="0">
        <references count="8">
          <reference field="0" count="1" selected="0">
            <x v="747"/>
          </reference>
          <reference field="2" count="1" selected="0">
            <x v="263"/>
          </reference>
          <reference field="3" count="1" selected="0">
            <x v="115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50">
      <pivotArea dataOnly="0" labelOnly="1" outline="0" fieldPosition="0">
        <references count="8">
          <reference field="0" count="1" selected="0">
            <x v="911"/>
          </reference>
          <reference field="2" count="1" selected="0">
            <x v="263"/>
          </reference>
          <reference field="3" count="1" selected="0">
            <x v="115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9">
      <pivotArea dataOnly="0" labelOnly="1" outline="0" fieldPosition="0">
        <references count="8">
          <reference field="0" count="1" selected="0">
            <x v="1521"/>
          </reference>
          <reference field="2" count="1" selected="0">
            <x v="263"/>
          </reference>
          <reference field="3" count="1" selected="0">
            <x v="116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8">
      <pivotArea dataOnly="0" labelOnly="1" outline="0" fieldPosition="0">
        <references count="8">
          <reference field="0" count="1" selected="0">
            <x v="1523"/>
          </reference>
          <reference field="2" count="1" selected="0">
            <x v="263"/>
          </reference>
          <reference field="3" count="1" selected="0">
            <x v="116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7">
      <pivotArea dataOnly="0" labelOnly="1" outline="0" fieldPosition="0">
        <references count="8">
          <reference field="0" count="1" selected="0">
            <x v="1524"/>
          </reference>
          <reference field="2" count="1" selected="0">
            <x v="263"/>
          </reference>
          <reference field="3" count="1" selected="0">
            <x v="117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6">
      <pivotArea dataOnly="0" labelOnly="1" outline="0" fieldPosition="0">
        <references count="8">
          <reference field="0" count="1" selected="0">
            <x v="1525"/>
          </reference>
          <reference field="2" count="1" selected="0">
            <x v="263"/>
          </reference>
          <reference field="3" count="1" selected="0">
            <x v="117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5">
      <pivotArea dataOnly="0" labelOnly="1" outline="0" fieldPosition="0">
        <references count="8">
          <reference field="0" count="1" selected="0">
            <x v="1526"/>
          </reference>
          <reference field="2" count="1" selected="0">
            <x v="263"/>
          </reference>
          <reference field="3" count="1" selected="0">
            <x v="117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4">
      <pivotArea dataOnly="0" labelOnly="1" outline="0" fieldPosition="0">
        <references count="8">
          <reference field="0" count="1" selected="0">
            <x v="1528"/>
          </reference>
          <reference field="2" count="1" selected="0">
            <x v="263"/>
          </reference>
          <reference field="3" count="1" selected="0">
            <x v="117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3">
      <pivotArea dataOnly="0" labelOnly="1" outline="0" fieldPosition="0">
        <references count="8">
          <reference field="0" count="1" selected="0">
            <x v="1529"/>
          </reference>
          <reference field="2" count="1" selected="0">
            <x v="263"/>
          </reference>
          <reference field="3" count="1" selected="0">
            <x v="117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2">
      <pivotArea dataOnly="0" labelOnly="1" outline="0" fieldPosition="0">
        <references count="8">
          <reference field="0" count="1" selected="0">
            <x v="1679"/>
          </reference>
          <reference field="2" count="1" selected="0">
            <x v="263"/>
          </reference>
          <reference field="3" count="1" selected="0">
            <x v="117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1">
      <pivotArea dataOnly="0" labelOnly="1" outline="0" fieldPosition="0">
        <references count="8">
          <reference field="0" count="1" selected="0">
            <x v="1680"/>
          </reference>
          <reference field="2" count="1" selected="0">
            <x v="263"/>
          </reference>
          <reference field="3" count="1" selected="0">
            <x v="117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40">
      <pivotArea dataOnly="0" labelOnly="1" outline="0" fieldPosition="0">
        <references count="8">
          <reference field="0" count="1" selected="0">
            <x v="1681"/>
          </reference>
          <reference field="2" count="1" selected="0">
            <x v="263"/>
          </reference>
          <reference field="3" count="1" selected="0">
            <x v="118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9">
      <pivotArea dataOnly="0" labelOnly="1" outline="0" fieldPosition="0">
        <references count="8">
          <reference field="0" count="1" selected="0">
            <x v="418"/>
          </reference>
          <reference field="2" count="1" selected="0">
            <x v="263"/>
          </reference>
          <reference field="3" count="1" selected="0">
            <x v="119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8">
      <pivotArea dataOnly="0" labelOnly="1" outline="0" fieldPosition="0">
        <references count="8">
          <reference field="0" count="1" selected="0">
            <x v="750"/>
          </reference>
          <reference field="2" count="1" selected="0">
            <x v="263"/>
          </reference>
          <reference field="3" count="1" selected="0">
            <x v="119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7">
      <pivotArea dataOnly="0" labelOnly="1" outline="0" fieldPosition="0">
        <references count="8">
          <reference field="0" count="1" selected="0">
            <x v="1128"/>
          </reference>
          <reference field="2" count="1" selected="0">
            <x v="263"/>
          </reference>
          <reference field="3" count="1" selected="0">
            <x v="119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6">
      <pivotArea dataOnly="0" labelOnly="1" outline="0" fieldPosition="0">
        <references count="8">
          <reference field="0" count="1" selected="0">
            <x v="1522"/>
          </reference>
          <reference field="2" count="1" selected="0">
            <x v="263"/>
          </reference>
          <reference field="3" count="1" selected="0">
            <x v="120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5">
      <pivotArea dataOnly="0" labelOnly="1" outline="0" fieldPosition="0">
        <references count="8">
          <reference field="0" count="1" selected="0">
            <x v="1531"/>
          </reference>
          <reference field="2" count="1" selected="0">
            <x v="263"/>
          </reference>
          <reference field="3" count="1" selected="0">
            <x v="120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4">
      <pivotArea dataOnly="0" labelOnly="1" outline="0" fieldPosition="0">
        <references count="8">
          <reference field="0" count="1" selected="0">
            <x v="1538"/>
          </reference>
          <reference field="2" count="1" selected="0">
            <x v="263"/>
          </reference>
          <reference field="3" count="1" selected="0">
            <x v="120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3">
      <pivotArea dataOnly="0" labelOnly="1" outline="0" fieldPosition="0">
        <references count="8">
          <reference field="0" count="1" selected="0">
            <x v="1546"/>
          </reference>
          <reference field="2" count="1" selected="0">
            <x v="263"/>
          </reference>
          <reference field="3" count="1" selected="0">
            <x v="120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2">
      <pivotArea dataOnly="0" labelOnly="1" outline="0" fieldPosition="0">
        <references count="8">
          <reference field="0" count="1" selected="0">
            <x v="1547"/>
          </reference>
          <reference field="2" count="1" selected="0">
            <x v="263"/>
          </reference>
          <reference field="3" count="1" selected="0">
            <x v="1205"/>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1">
      <pivotArea dataOnly="0" labelOnly="1" outline="0" fieldPosition="0">
        <references count="8">
          <reference field="0" count="1" selected="0">
            <x v="1550"/>
          </reference>
          <reference field="2" count="1" selected="0">
            <x v="263"/>
          </reference>
          <reference field="3" count="1" selected="0">
            <x v="1206"/>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930">
      <pivotArea dataOnly="0" labelOnly="1" outline="0" fieldPosition="0">
        <references count="8">
          <reference field="0" count="1" selected="0">
            <x v="1772"/>
          </reference>
          <reference field="2" count="1" selected="0">
            <x v="288"/>
          </reference>
          <reference field="3" count="1" selected="0">
            <x v="125"/>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4929">
      <pivotArea dataOnly="0" labelOnly="1" outline="0" fieldPosition="0">
        <references count="8">
          <reference field="0" count="1" selected="0">
            <x v="1773"/>
          </reference>
          <reference field="2" count="1" selected="0">
            <x v="288"/>
          </reference>
          <reference field="3" count="1" selected="0">
            <x v="126"/>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4928">
      <pivotArea dataOnly="0" labelOnly="1" outline="0" fieldPosition="0">
        <references count="8">
          <reference field="0" count="1" selected="0">
            <x v="1774"/>
          </reference>
          <reference field="2" count="1" selected="0">
            <x v="288"/>
          </reference>
          <reference field="3" count="1" selected="0">
            <x v="127"/>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4927">
      <pivotArea dataOnly="0" labelOnly="1" outline="0" fieldPosition="0">
        <references count="8">
          <reference field="0" count="1" selected="0">
            <x v="1597"/>
          </reference>
          <reference field="2" count="1" selected="0">
            <x v="288"/>
          </reference>
          <reference field="3" count="1" selected="0">
            <x v="1245"/>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4926">
      <pivotArea dataOnly="0" labelOnly="1" outline="0" fieldPosition="0">
        <references count="8">
          <reference field="0" count="1" selected="0">
            <x v="1775"/>
          </reference>
          <reference field="2" count="1" selected="0">
            <x v="288"/>
          </reference>
          <reference field="3" count="1" selected="0">
            <x v="1249"/>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4925">
      <pivotArea dataOnly="0" labelOnly="1" outline="0" fieldPosition="0">
        <references count="8">
          <reference field="0" count="1" selected="0">
            <x v="1217"/>
          </reference>
          <reference field="2" count="1" selected="0">
            <x v="278"/>
          </reference>
          <reference field="3" count="1" selected="0">
            <x v="254"/>
          </reference>
          <reference field="4" count="1" selected="0">
            <x v="4"/>
          </reference>
          <reference field="7" count="1" selected="0">
            <x v="350"/>
          </reference>
          <reference field="8" count="1" selected="0">
            <x v="74"/>
          </reference>
          <reference field="21" count="1">
            <x v="1"/>
          </reference>
          <reference field="22" count="1" selected="0">
            <x v="4"/>
          </reference>
        </references>
      </pivotArea>
    </format>
    <format dxfId="4924">
      <pivotArea dataOnly="0" labelOnly="1" outline="0" fieldPosition="0">
        <references count="8">
          <reference field="0" count="1" selected="0">
            <x v="1452"/>
          </reference>
          <reference field="2" count="1" selected="0">
            <x v="316"/>
          </reference>
          <reference field="3" count="1" selected="0">
            <x v="131"/>
          </reference>
          <reference field="4" count="1" selected="0">
            <x v="5"/>
          </reference>
          <reference field="7" count="1" selected="0">
            <x v="402"/>
          </reference>
          <reference field="8" count="1" selected="0">
            <x v="126"/>
          </reference>
          <reference field="21" count="1">
            <x v="1"/>
          </reference>
          <reference field="22" count="1" selected="0">
            <x v="4"/>
          </reference>
        </references>
      </pivotArea>
    </format>
    <format dxfId="4923">
      <pivotArea dataOnly="0" labelOnly="1" outline="0" fieldPosition="0">
        <references count="8">
          <reference field="0" count="1" selected="0">
            <x v="701"/>
          </reference>
          <reference field="2" count="1" selected="0">
            <x v="317"/>
          </reference>
          <reference field="3" count="1" selected="0">
            <x v="1148"/>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922">
      <pivotArea dataOnly="0" labelOnly="1" outline="0" fieldPosition="0">
        <references count="8">
          <reference field="0" count="1" selected="0">
            <x v="1074"/>
          </reference>
          <reference field="2" count="1" selected="0">
            <x v="317"/>
          </reference>
          <reference field="3" count="1" selected="0">
            <x v="1161"/>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921">
      <pivotArea dataOnly="0" labelOnly="1" outline="0" fieldPosition="0">
        <references count="8">
          <reference field="0" count="1" selected="0">
            <x v="1281"/>
          </reference>
          <reference field="2" count="1" selected="0">
            <x v="317"/>
          </reference>
          <reference field="3" count="1" selected="0">
            <x v="1163"/>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920">
      <pivotArea dataOnly="0" labelOnly="1" outline="0" fieldPosition="0">
        <references count="8">
          <reference field="0" count="1" selected="0">
            <x v="1548"/>
          </reference>
          <reference field="2" count="1" selected="0">
            <x v="317"/>
          </reference>
          <reference field="3" count="1" selected="0">
            <x v="1175"/>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919">
      <pivotArea dataOnly="0" labelOnly="1" outline="0" fieldPosition="0">
        <references count="8">
          <reference field="0" count="1" selected="0">
            <x v="1549"/>
          </reference>
          <reference field="2" count="1" selected="0">
            <x v="317"/>
          </reference>
          <reference field="3" count="1" selected="0">
            <x v="1176"/>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918">
      <pivotArea dataOnly="0" labelOnly="1" outline="0" fieldPosition="0">
        <references count="8">
          <reference field="0" count="1" selected="0">
            <x v="957"/>
          </reference>
          <reference field="2" count="1" selected="0">
            <x v="315"/>
          </reference>
          <reference field="3" count="1" selected="0">
            <x v="189"/>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4917">
      <pivotArea dataOnly="0" labelOnly="1" outline="0" fieldPosition="0">
        <references count="8">
          <reference field="0" count="1" selected="0">
            <x v="1236"/>
          </reference>
          <reference field="2" count="1" selected="0">
            <x v="315"/>
          </reference>
          <reference field="3" count="1" selected="0">
            <x v="190"/>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4916">
      <pivotArea dataOnly="0" labelOnly="1" outline="0" fieldPosition="0">
        <references count="8">
          <reference field="0" count="1" selected="0">
            <x v="1237"/>
          </reference>
          <reference field="2" count="1" selected="0">
            <x v="315"/>
          </reference>
          <reference field="3" count="1" selected="0">
            <x v="191"/>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4915">
      <pivotArea dataOnly="0" labelOnly="1" outline="0" fieldPosition="0">
        <references count="8">
          <reference field="0" count="1" selected="0">
            <x v="1238"/>
          </reference>
          <reference field="2" count="1" selected="0">
            <x v="315"/>
          </reference>
          <reference field="3" count="1" selected="0">
            <x v="192"/>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4914">
      <pivotArea dataOnly="0" labelOnly="1" outline="0" fieldPosition="0">
        <references count="8">
          <reference field="0" count="1" selected="0">
            <x v="1239"/>
          </reference>
          <reference field="2" count="1" selected="0">
            <x v="315"/>
          </reference>
          <reference field="3" count="1" selected="0">
            <x v="193"/>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4913">
      <pivotArea dataOnly="0" labelOnly="1" outline="0" fieldPosition="0">
        <references count="8">
          <reference field="0" count="1" selected="0">
            <x v="1107"/>
          </reference>
          <reference field="2" count="1" selected="0">
            <x v="129"/>
          </reference>
          <reference field="3" count="1" selected="0">
            <x v="19"/>
          </reference>
          <reference field="4" count="1" selected="0">
            <x v="1"/>
          </reference>
          <reference field="7" count="1" selected="0">
            <x v="379"/>
          </reference>
          <reference field="8" count="1" selected="0">
            <x v="542"/>
          </reference>
          <reference field="21" count="1">
            <x v="1"/>
          </reference>
          <reference field="22" count="1" selected="0">
            <x v="5"/>
          </reference>
        </references>
      </pivotArea>
    </format>
    <format dxfId="4912">
      <pivotArea dataOnly="0" labelOnly="1" outline="0" fieldPosition="0">
        <references count="8">
          <reference field="0" count="1" selected="0">
            <x v="1471"/>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11">
      <pivotArea dataOnly="0" labelOnly="1" outline="0" fieldPosition="0">
        <references count="8">
          <reference field="0" count="1" selected="0">
            <x v="1472"/>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10">
      <pivotArea dataOnly="0" labelOnly="1" outline="0" fieldPosition="0">
        <references count="8">
          <reference field="0" count="1" selected="0">
            <x v="1473"/>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09">
      <pivotArea dataOnly="0" labelOnly="1" outline="0" fieldPosition="0">
        <references count="8">
          <reference field="0" count="1" selected="0">
            <x v="1474"/>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08">
      <pivotArea dataOnly="0" labelOnly="1" outline="0" fieldPosition="0">
        <references count="8">
          <reference field="0" count="1" selected="0">
            <x v="1475"/>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07">
      <pivotArea dataOnly="0" labelOnly="1" outline="0" fieldPosition="0">
        <references count="8">
          <reference field="0" count="1" selected="0">
            <x v="1476"/>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06">
      <pivotArea dataOnly="0" labelOnly="1" outline="0" fieldPosition="0">
        <references count="8">
          <reference field="0" count="1" selected="0">
            <x v="1477"/>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05">
      <pivotArea dataOnly="0" labelOnly="1" outline="0" fieldPosition="0">
        <references count="8">
          <reference field="0" count="1" selected="0">
            <x v="1478"/>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4904">
      <pivotArea dataOnly="0" labelOnly="1" outline="0" fieldPosition="0">
        <references count="8">
          <reference field="0" count="1" selected="0">
            <x v="715"/>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4903">
      <pivotArea dataOnly="0" labelOnly="1" outline="0" fieldPosition="0">
        <references count="8">
          <reference field="0" count="1" selected="0">
            <x v="900"/>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4902">
      <pivotArea dataOnly="0" labelOnly="1" outline="0" fieldPosition="0">
        <references count="8">
          <reference field="0" count="1" selected="0">
            <x v="1275"/>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4901">
      <pivotArea dataOnly="0" labelOnly="1" outline="0" fieldPosition="0">
        <references count="8">
          <reference field="0" count="1" selected="0">
            <x v="1277"/>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4900">
      <pivotArea dataOnly="0" labelOnly="1" outline="0" fieldPosition="0">
        <references count="8">
          <reference field="0" count="1" selected="0">
            <x v="719"/>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4899">
      <pivotArea dataOnly="0" labelOnly="1" outline="0" fieldPosition="0">
        <references count="8">
          <reference field="0" count="1" selected="0">
            <x v="1202"/>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4898">
      <pivotArea dataOnly="0" labelOnly="1" outline="0" fieldPosition="0">
        <references count="8">
          <reference field="0" count="1" selected="0">
            <x v="1249"/>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4897">
      <pivotArea dataOnly="0" labelOnly="1" outline="0" fieldPosition="0">
        <references count="8">
          <reference field="0" count="1" selected="0">
            <x v="1276"/>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4896">
      <pivotArea dataOnly="0" labelOnly="1" outline="0" fieldPosition="0">
        <references count="8">
          <reference field="0" count="1" selected="0">
            <x v="1278"/>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4895">
      <pivotArea dataOnly="0" labelOnly="1" outline="0" fieldPosition="0">
        <references count="8">
          <reference field="0" count="1" selected="0">
            <x v="1642"/>
          </reference>
          <reference field="2" count="1" selected="0">
            <x v="1100"/>
          </reference>
          <reference field="3" count="1" selected="0">
            <x v="232"/>
          </reference>
          <reference field="4" count="1" selected="0">
            <x v="2"/>
          </reference>
          <reference field="7" count="1" selected="0">
            <x v="530"/>
          </reference>
          <reference field="8" count="1" selected="0">
            <x v="552"/>
          </reference>
          <reference field="21" count="1">
            <x v="2"/>
          </reference>
          <reference field="22" count="1" selected="0">
            <x v="5"/>
          </reference>
        </references>
      </pivotArea>
    </format>
    <format dxfId="4894">
      <pivotArea dataOnly="0" labelOnly="1" outline="0" fieldPosition="0">
        <references count="8">
          <reference field="0" count="1" selected="0">
            <x v="1357"/>
          </reference>
          <reference field="2" count="1" selected="0">
            <x v="266"/>
          </reference>
          <reference field="3" count="1" selected="0">
            <x v="14"/>
          </reference>
          <reference field="4" count="1" selected="0">
            <x v="3"/>
          </reference>
          <reference field="7" count="1" selected="0">
            <x v="387"/>
          </reference>
          <reference field="8" count="1" selected="0">
            <x v="108"/>
          </reference>
          <reference field="21" count="1">
            <x v="1"/>
          </reference>
          <reference field="22" count="1" selected="0">
            <x v="5"/>
          </reference>
        </references>
      </pivotArea>
    </format>
    <format dxfId="4893">
      <pivotArea dataOnly="0" labelOnly="1" outline="0" fieldPosition="0">
        <references count="8">
          <reference field="0" count="1" selected="0">
            <x v="1358"/>
          </reference>
          <reference field="2" count="1" selected="0">
            <x v="266"/>
          </reference>
          <reference field="3" count="1" selected="0">
            <x v="14"/>
          </reference>
          <reference field="4" count="1" selected="0">
            <x v="3"/>
          </reference>
          <reference field="7" count="1" selected="0">
            <x v="387"/>
          </reference>
          <reference field="8" count="1" selected="0">
            <x v="108"/>
          </reference>
          <reference field="21" count="1">
            <x v="1"/>
          </reference>
          <reference field="22" count="1" selected="0">
            <x v="5"/>
          </reference>
        </references>
      </pivotArea>
    </format>
    <format dxfId="4892">
      <pivotArea dataOnly="0" labelOnly="1" outline="0" fieldPosition="0">
        <references count="8">
          <reference field="0" count="1" selected="0">
            <x v="1099"/>
          </reference>
          <reference field="2" count="1" selected="0">
            <x v="268"/>
          </reference>
          <reference field="3" count="1" selected="0">
            <x v="233"/>
          </reference>
          <reference field="4" count="1" selected="0">
            <x v="3"/>
          </reference>
          <reference field="7" count="1" selected="0">
            <x v="365"/>
          </reference>
          <reference field="8" count="1" selected="0">
            <x v="122"/>
          </reference>
          <reference field="21" count="1">
            <x v="1"/>
          </reference>
          <reference field="22" count="1" selected="0">
            <x v="5"/>
          </reference>
        </references>
      </pivotArea>
    </format>
    <format dxfId="4891">
      <pivotArea dataOnly="0" labelOnly="1" outline="0" fieldPosition="0">
        <references count="8">
          <reference field="0" count="1" selected="0">
            <x v="965"/>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90">
      <pivotArea dataOnly="0" labelOnly="1" outline="0" fieldPosition="0">
        <references count="8">
          <reference field="0" count="1" selected="0">
            <x v="1742"/>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9">
      <pivotArea dataOnly="0" labelOnly="1" outline="0" fieldPosition="0">
        <references count="8">
          <reference field="0" count="1" selected="0">
            <x v="1743"/>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8">
      <pivotArea dataOnly="0" labelOnly="1" outline="0" fieldPosition="0">
        <references count="8">
          <reference field="0" count="1" selected="0">
            <x v="1744"/>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7">
      <pivotArea dataOnly="0" labelOnly="1" outline="0" fieldPosition="0">
        <references count="8">
          <reference field="0" count="1" selected="0">
            <x v="1745"/>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6">
      <pivotArea dataOnly="0" labelOnly="1" outline="0" fieldPosition="0">
        <references count="8">
          <reference field="0" count="1" selected="0">
            <x v="1746"/>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5">
      <pivotArea dataOnly="0" labelOnly="1" outline="0" fieldPosition="0">
        <references count="8">
          <reference field="0" count="1" selected="0">
            <x v="1747"/>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4">
      <pivotArea dataOnly="0" labelOnly="1" outline="0" fieldPosition="0">
        <references count="8">
          <reference field="0" count="1" selected="0">
            <x v="1748"/>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3">
      <pivotArea dataOnly="0" labelOnly="1" outline="0" fieldPosition="0">
        <references count="8">
          <reference field="0" count="1" selected="0">
            <x v="1749"/>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2">
      <pivotArea dataOnly="0" labelOnly="1" outline="0" fieldPosition="0">
        <references count="8">
          <reference field="0" count="1" selected="0">
            <x v="1750"/>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1">
      <pivotArea dataOnly="0" labelOnly="1" outline="0" fieldPosition="0">
        <references count="8">
          <reference field="0" count="1" selected="0">
            <x v="1751"/>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80">
      <pivotArea dataOnly="0" labelOnly="1" outline="0" fieldPosition="0">
        <references count="8">
          <reference field="0" count="1" selected="0">
            <x v="1752"/>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79">
      <pivotArea dataOnly="0" labelOnly="1" outline="0" fieldPosition="0">
        <references count="8">
          <reference field="0" count="1" selected="0">
            <x v="1753"/>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4878">
      <pivotArea dataOnly="0" labelOnly="1" outline="0" fieldPosition="0">
        <references count="8">
          <reference field="0" count="1" selected="0">
            <x v="1168"/>
          </reference>
          <reference field="2" count="1" selected="0">
            <x v="280"/>
          </reference>
          <reference field="3" count="1" selected="0">
            <x v="42"/>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7">
      <pivotArea dataOnly="0" labelOnly="1" outline="0" fieldPosition="0">
        <references count="8">
          <reference field="0" count="1" selected="0">
            <x v="1361"/>
          </reference>
          <reference field="2" count="1" selected="0">
            <x v="280"/>
          </reference>
          <reference field="3" count="1" selected="0">
            <x v="43"/>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6">
      <pivotArea dataOnly="0" labelOnly="1" outline="0" fieldPosition="0">
        <references count="8">
          <reference field="0" count="1" selected="0">
            <x v="1362"/>
          </reference>
          <reference field="2" count="1" selected="0">
            <x v="280"/>
          </reference>
          <reference field="3" count="1" selected="0">
            <x v="44"/>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5">
      <pivotArea dataOnly="0" labelOnly="1" outline="0" fieldPosition="0">
        <references count="8">
          <reference field="0" count="1" selected="0">
            <x v="1364"/>
          </reference>
          <reference field="2" count="1" selected="0">
            <x v="280"/>
          </reference>
          <reference field="3" count="1" selected="0">
            <x v="45"/>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4">
      <pivotArea dataOnly="0" labelOnly="1" outline="0" fieldPosition="0">
        <references count="8">
          <reference field="0" count="1" selected="0">
            <x v="1363"/>
          </reference>
          <reference field="2" count="1" selected="0">
            <x v="280"/>
          </reference>
          <reference field="3" count="1" selected="0">
            <x v="46"/>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3">
      <pivotArea dataOnly="0" labelOnly="1" outline="0" fieldPosition="0">
        <references count="8">
          <reference field="0" count="1" selected="0">
            <x v="1365"/>
          </reference>
          <reference field="2" count="1" selected="0">
            <x v="280"/>
          </reference>
          <reference field="3" count="1" selected="0">
            <x v="47"/>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2">
      <pivotArea dataOnly="0" labelOnly="1" outline="0" fieldPosition="0">
        <references count="8">
          <reference field="0" count="1" selected="0">
            <x v="1366"/>
          </reference>
          <reference field="2" count="1" selected="0">
            <x v="280"/>
          </reference>
          <reference field="3" count="1" selected="0">
            <x v="48"/>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1">
      <pivotArea dataOnly="0" labelOnly="1" outline="0" fieldPosition="0">
        <references count="8">
          <reference field="0" count="1" selected="0">
            <x v="1367"/>
          </reference>
          <reference field="2" count="1" selected="0">
            <x v="280"/>
          </reference>
          <reference field="3" count="1" selected="0">
            <x v="49"/>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70">
      <pivotArea dataOnly="0" labelOnly="1" outline="0" fieldPosition="0">
        <references count="8">
          <reference field="0" count="1" selected="0">
            <x v="1368"/>
          </reference>
          <reference field="2" count="1" selected="0">
            <x v="280"/>
          </reference>
          <reference field="3" count="1" selected="0">
            <x v="50"/>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69">
      <pivotArea dataOnly="0" labelOnly="1" outline="0" fieldPosition="0">
        <references count="8">
          <reference field="0" count="1" selected="0">
            <x v="1369"/>
          </reference>
          <reference field="2" count="1" selected="0">
            <x v="280"/>
          </reference>
          <reference field="3" count="1" selected="0">
            <x v="51"/>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68">
      <pivotArea dataOnly="0" labelOnly="1" outline="0" fieldPosition="0">
        <references count="8">
          <reference field="0" count="1" selected="0">
            <x v="1370"/>
          </reference>
          <reference field="2" count="1" selected="0">
            <x v="280"/>
          </reference>
          <reference field="3" count="1" selected="0">
            <x v="52"/>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4867">
      <pivotArea dataOnly="0" labelOnly="1" outline="0" fieldPosition="0">
        <references count="8">
          <reference field="0" count="1" selected="0">
            <x v="1543"/>
          </reference>
          <reference field="2" count="1" selected="0">
            <x v="281"/>
          </reference>
          <reference field="3" count="1" selected="0">
            <x v="389"/>
          </reference>
          <reference field="4" count="1" selected="0">
            <x v="4"/>
          </reference>
          <reference field="7" count="1" selected="0">
            <x v="484"/>
          </reference>
          <reference field="8" count="1" selected="0">
            <x v="102"/>
          </reference>
          <reference field="21" count="1">
            <x v="3"/>
          </reference>
          <reference field="22" count="1" selected="0">
            <x v="5"/>
          </reference>
        </references>
      </pivotArea>
    </format>
    <format dxfId="4866">
      <pivotArea dataOnly="0" labelOnly="1" outline="0" fieldPosition="0">
        <references count="8">
          <reference field="0" count="1" selected="0">
            <x v="1595"/>
          </reference>
          <reference field="2" count="1" selected="0">
            <x v="1066"/>
          </reference>
          <reference field="3" count="1" selected="0">
            <x v="445"/>
          </reference>
          <reference field="4" count="1" selected="0">
            <x v="5"/>
          </reference>
          <reference field="7" count="1" selected="0">
            <x v="504"/>
          </reference>
          <reference field="8" count="1" selected="0">
            <x v="189"/>
          </reference>
          <reference field="21" count="1">
            <x v="2"/>
          </reference>
          <reference field="22" count="1" selected="0">
            <x v="5"/>
          </reference>
        </references>
      </pivotArea>
    </format>
    <format dxfId="4865">
      <pivotArea dataOnly="0" labelOnly="1" outline="0" fieldPosition="0">
        <references count="8">
          <reference field="0" count="1" selected="0">
            <x v="1660"/>
          </reference>
          <reference field="2" count="1" selected="0">
            <x v="1066"/>
          </reference>
          <reference field="3" count="1" selected="0">
            <x v="445"/>
          </reference>
          <reference field="4" count="1" selected="0">
            <x v="5"/>
          </reference>
          <reference field="7" count="1" selected="0">
            <x v="504"/>
          </reference>
          <reference field="8" count="1" selected="0">
            <x v="189"/>
          </reference>
          <reference field="21" count="1">
            <x v="2"/>
          </reference>
          <reference field="22" count="1" selected="0">
            <x v="5"/>
          </reference>
        </references>
      </pivotArea>
    </format>
    <format dxfId="4864">
      <pivotArea dataOnly="0" labelOnly="1" outline="0" fieldPosition="0">
        <references count="8">
          <reference field="0" count="1" selected="0">
            <x v="1539"/>
          </reference>
          <reference field="2" count="1" selected="0">
            <x v="321"/>
          </reference>
          <reference field="3" count="1" selected="0">
            <x v="117"/>
          </reference>
          <reference field="4" count="1" selected="0">
            <x v="6"/>
          </reference>
          <reference field="7" count="1" selected="0">
            <x v="465"/>
          </reference>
          <reference field="8" count="1" selected="0">
            <x v="159"/>
          </reference>
          <reference field="21" count="1">
            <x v="1"/>
          </reference>
          <reference field="22" count="1" selected="0">
            <x v="5"/>
          </reference>
        </references>
      </pivotArea>
    </format>
    <format dxfId="4863">
      <pivotArea dataOnly="0" labelOnly="1" outline="0" fieldPosition="0">
        <references count="8">
          <reference field="0" count="1" selected="0">
            <x v="1437"/>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62">
      <pivotArea dataOnly="0" labelOnly="1" outline="0" fieldPosition="0">
        <references count="8">
          <reference field="0" count="1" selected="0">
            <x v="1653"/>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61">
      <pivotArea dataOnly="0" labelOnly="1" outline="0" fieldPosition="0">
        <references count="8">
          <reference field="0" count="1" selected="0">
            <x v="1654"/>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60">
      <pivotArea dataOnly="0" labelOnly="1" outline="0" fieldPosition="0">
        <references count="8">
          <reference field="0" count="1" selected="0">
            <x v="1655"/>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59">
      <pivotArea dataOnly="0" labelOnly="1" outline="0" fieldPosition="0">
        <references count="8">
          <reference field="0" count="1" selected="0">
            <x v="1656"/>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58">
      <pivotArea dataOnly="0" labelOnly="1" outline="0" fieldPosition="0">
        <references count="8">
          <reference field="0" count="1" selected="0">
            <x v="1657"/>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57">
      <pivotArea dataOnly="0" labelOnly="1" outline="0" fieldPosition="0">
        <references count="8">
          <reference field="0" count="1" selected="0">
            <x v="1658"/>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56">
      <pivotArea dataOnly="0" labelOnly="1" outline="0" fieldPosition="0">
        <references count="8">
          <reference field="0" count="1" selected="0">
            <x v="1659"/>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4855">
      <pivotArea dataOnly="0" labelOnly="1" outline="0" fieldPosition="0">
        <references count="8">
          <reference field="0" count="1" selected="0">
            <x v="1122"/>
          </reference>
          <reference field="2" count="1" selected="0">
            <x v="45"/>
          </reference>
          <reference field="3" count="1" selected="0">
            <x v="281"/>
          </reference>
          <reference field="4" count="1" selected="0">
            <x v="1"/>
          </reference>
          <reference field="7" count="1" selected="0">
            <x v="363"/>
          </reference>
          <reference field="8" count="1" selected="0">
            <x v="593"/>
          </reference>
          <reference field="21" count="1">
            <x v="1"/>
          </reference>
          <reference field="22" count="1" selected="0">
            <x v="6"/>
          </reference>
        </references>
      </pivotArea>
    </format>
    <format dxfId="4854">
      <pivotArea dataOnly="0" labelOnly="1" outline="0" fieldPosition="0">
        <references count="8">
          <reference field="0" count="1" selected="0">
            <x v="1387"/>
          </reference>
          <reference field="2" count="1" selected="0">
            <x v="46"/>
          </reference>
          <reference field="3" count="1" selected="0">
            <x v="103"/>
          </reference>
          <reference field="4" count="1" selected="0">
            <x v="1"/>
          </reference>
          <reference field="7" count="1" selected="0">
            <x v="422"/>
          </reference>
          <reference field="8" count="1" selected="0">
            <x v="98"/>
          </reference>
          <reference field="21" count="1">
            <x v="2"/>
          </reference>
          <reference field="22" count="1" selected="0">
            <x v="6"/>
          </reference>
        </references>
      </pivotArea>
    </format>
    <format dxfId="4853">
      <pivotArea dataOnly="0" labelOnly="1" outline="0" fieldPosition="0">
        <references count="8">
          <reference field="0" count="1" selected="0">
            <x v="1167"/>
          </reference>
          <reference field="2" count="1" selected="0">
            <x v="47"/>
          </reference>
          <reference field="3" count="1" selected="0">
            <x v="412"/>
          </reference>
          <reference field="4" count="1" selected="0">
            <x v="1"/>
          </reference>
          <reference field="7" count="1" selected="0">
            <x v="392"/>
          </reference>
          <reference field="8" count="1" selected="0">
            <x v="73"/>
          </reference>
          <reference field="21" count="1">
            <x v="6"/>
          </reference>
          <reference field="22" count="1" selected="0">
            <x v="6"/>
          </reference>
        </references>
      </pivotArea>
    </format>
    <format dxfId="4852">
      <pivotArea dataOnly="0" labelOnly="1" outline="0" fieldPosition="0">
        <references count="8">
          <reference field="0" count="1" selected="0">
            <x v="1591"/>
          </reference>
          <reference field="2" count="1" selected="0">
            <x v="50"/>
          </reference>
          <reference field="3" count="1" selected="0">
            <x v="23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4851">
      <pivotArea dataOnly="0" labelOnly="1" outline="0" fieldPosition="0">
        <references count="8">
          <reference field="0" count="1" selected="0">
            <x v="1337"/>
          </reference>
          <reference field="2" count="1" selected="0">
            <x v="51"/>
          </reference>
          <reference field="3" count="1" selected="0">
            <x v="164"/>
          </reference>
          <reference field="4" count="1" selected="0">
            <x v="1"/>
          </reference>
          <reference field="7" count="1" selected="0">
            <x v="414"/>
          </reference>
          <reference field="8" count="1" selected="0">
            <x v="539"/>
          </reference>
          <reference field="21" count="1">
            <x v="2"/>
          </reference>
          <reference field="22" count="1" selected="0">
            <x v="6"/>
          </reference>
        </references>
      </pivotArea>
    </format>
    <format dxfId="4850">
      <pivotArea dataOnly="0" labelOnly="1" outline="0" fieldPosition="0">
        <references count="8">
          <reference field="0" count="1" selected="0">
            <x v="1338"/>
          </reference>
          <reference field="2" count="1" selected="0">
            <x v="52"/>
          </reference>
          <reference field="3" count="1" selected="0">
            <x v="163"/>
          </reference>
          <reference field="4" count="1" selected="0">
            <x v="1"/>
          </reference>
          <reference field="7" count="1" selected="0">
            <x v="409"/>
          </reference>
          <reference field="8" count="1" selected="0">
            <x v="479"/>
          </reference>
          <reference field="21" count="1">
            <x v="6"/>
          </reference>
          <reference field="22" count="1" selected="0">
            <x v="6"/>
          </reference>
        </references>
      </pivotArea>
    </format>
    <format dxfId="4849">
      <pivotArea dataOnly="0" labelOnly="1" outline="0" fieldPosition="0">
        <references count="8">
          <reference field="0" count="1" selected="0">
            <x v="1336"/>
          </reference>
          <reference field="2" count="1" selected="0">
            <x v="53"/>
          </reference>
          <reference field="3" count="1" selected="0">
            <x v="161"/>
          </reference>
          <reference field="4" count="1" selected="0">
            <x v="1"/>
          </reference>
          <reference field="7" count="1" selected="0">
            <x v="439"/>
          </reference>
          <reference field="8" count="1" selected="0">
            <x v="73"/>
          </reference>
          <reference field="21" count="1">
            <x v="6"/>
          </reference>
          <reference field="22" count="1" selected="0">
            <x v="6"/>
          </reference>
        </references>
      </pivotArea>
    </format>
    <format dxfId="4848">
      <pivotArea dataOnly="0" labelOnly="1" outline="0" fieldPosition="0">
        <references count="8">
          <reference field="0" count="1" selected="0">
            <x v="1462"/>
          </reference>
          <reference field="2" count="1" selected="0">
            <x v="54"/>
          </reference>
          <reference field="3" count="1" selected="0">
            <x v="382"/>
          </reference>
          <reference field="4" count="1" selected="0">
            <x v="1"/>
          </reference>
          <reference field="7" count="1" selected="0">
            <x v="434"/>
          </reference>
          <reference field="8" count="1" selected="0">
            <x v="108"/>
          </reference>
          <reference field="21" count="1">
            <x v="2"/>
          </reference>
          <reference field="22" count="1" selected="0">
            <x v="6"/>
          </reference>
        </references>
      </pivotArea>
    </format>
    <format dxfId="4847">
      <pivotArea dataOnly="0" labelOnly="1" outline="0" fieldPosition="0">
        <references count="8">
          <reference field="0" count="1" selected="0">
            <x v="1468"/>
          </reference>
          <reference field="2" count="1" selected="0">
            <x v="55"/>
          </reference>
          <reference field="3" count="1" selected="0">
            <x v="61"/>
          </reference>
          <reference field="4" count="1" selected="0">
            <x v="1"/>
          </reference>
          <reference field="7" count="1" selected="0">
            <x v="455"/>
          </reference>
          <reference field="8" count="1" selected="0">
            <x v="516"/>
          </reference>
          <reference field="21" count="1">
            <x v="6"/>
          </reference>
          <reference field="22" count="1" selected="0">
            <x v="6"/>
          </reference>
        </references>
      </pivotArea>
    </format>
    <format dxfId="4846">
      <pivotArea dataOnly="0" labelOnly="1" outline="0" fieldPosition="0">
        <references count="8">
          <reference field="0" count="1" selected="0">
            <x v="1427"/>
          </reference>
          <reference field="2" count="1" selected="0">
            <x v="56"/>
          </reference>
          <reference field="3" count="1" selected="0">
            <x v="398"/>
          </reference>
          <reference field="4" count="1" selected="0">
            <x v="1"/>
          </reference>
          <reference field="7" count="1" selected="0">
            <x v="450"/>
          </reference>
          <reference field="8" count="1" selected="0">
            <x v="79"/>
          </reference>
          <reference field="21" count="1">
            <x v="6"/>
          </reference>
          <reference field="22" count="1" selected="0">
            <x v="6"/>
          </reference>
        </references>
      </pivotArea>
    </format>
    <format dxfId="4845">
      <pivotArea dataOnly="0" labelOnly="1" outline="0" fieldPosition="0">
        <references count="8">
          <reference field="0" count="1" selected="0">
            <x v="1466"/>
          </reference>
          <reference field="2" count="1" selected="0">
            <x v="57"/>
          </reference>
          <reference field="3" count="1" selected="0">
            <x v="212"/>
          </reference>
          <reference field="4" count="1" selected="0">
            <x v="1"/>
          </reference>
          <reference field="7" count="1" selected="0">
            <x v="445"/>
          </reference>
          <reference field="8" count="1" selected="0">
            <x v="118"/>
          </reference>
          <reference field="21" count="1">
            <x v="6"/>
          </reference>
          <reference field="22" count="1" selected="0">
            <x v="6"/>
          </reference>
        </references>
      </pivotArea>
    </format>
    <format dxfId="4844">
      <pivotArea dataOnly="0" labelOnly="1" outline="0" fieldPosition="0">
        <references count="8">
          <reference field="0" count="1" selected="0">
            <x v="1551"/>
          </reference>
          <reference field="2" count="1" selected="0">
            <x v="58"/>
          </reference>
          <reference field="3" count="1" selected="0">
            <x v="19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4843">
      <pivotArea dataOnly="0" labelOnly="1" outline="0" fieldPosition="0">
        <references count="8">
          <reference field="0" count="1" selected="0">
            <x v="1582"/>
          </reference>
          <reference field="2" count="1" selected="0">
            <x v="59"/>
          </reference>
          <reference field="3" count="1" selected="0">
            <x v="449"/>
          </reference>
          <reference field="4" count="1" selected="0">
            <x v="1"/>
          </reference>
          <reference field="7" count="1" selected="0">
            <x v="482"/>
          </reference>
          <reference field="8" count="1" selected="0">
            <x v="100"/>
          </reference>
          <reference field="21" count="1">
            <x v="6"/>
          </reference>
          <reference field="22" count="1" selected="0">
            <x v="6"/>
          </reference>
        </references>
      </pivotArea>
    </format>
    <format dxfId="4842">
      <pivotArea dataOnly="0" labelOnly="1" outline="0" fieldPosition="0">
        <references count="8">
          <reference field="0" count="1" selected="0">
            <x v="1589"/>
          </reference>
          <reference field="2" count="1" selected="0">
            <x v="60"/>
          </reference>
          <reference field="3" count="1" selected="0">
            <x v="108"/>
          </reference>
          <reference field="4" count="1" selected="0">
            <x v="1"/>
          </reference>
          <reference field="7" count="1" selected="0">
            <x v="491"/>
          </reference>
          <reference field="8" count="1" selected="0">
            <x v="550"/>
          </reference>
          <reference field="21" count="1">
            <x v="6"/>
          </reference>
          <reference field="22" count="1" selected="0">
            <x v="6"/>
          </reference>
        </references>
      </pivotArea>
    </format>
    <format dxfId="4841">
      <pivotArea dataOnly="0" labelOnly="1" outline="0" fieldPosition="0">
        <references count="8">
          <reference field="0" count="1" selected="0">
            <x v="1665"/>
          </reference>
          <reference field="2" count="1" selected="0">
            <x v="929"/>
          </reference>
          <reference field="3" count="1" selected="0">
            <x v="1284"/>
          </reference>
          <reference field="4" count="1" selected="0">
            <x v="1"/>
          </reference>
          <reference field="7" count="1" selected="0">
            <x v="552"/>
          </reference>
          <reference field="8" count="1" selected="0">
            <x v="137"/>
          </reference>
          <reference field="21" count="1">
            <x v="6"/>
          </reference>
          <reference field="22" count="1" selected="0">
            <x v="6"/>
          </reference>
        </references>
      </pivotArea>
    </format>
    <format dxfId="4840">
      <pivotArea dataOnly="0" labelOnly="1" outline="0" fieldPosition="0">
        <references count="8">
          <reference field="0" count="1" selected="0">
            <x v="1662"/>
          </reference>
          <reference field="2" count="1" selected="0">
            <x v="1075"/>
          </reference>
          <reference field="3" count="1" selected="0">
            <x v="1102"/>
          </reference>
          <reference field="4" count="1" selected="0">
            <x v="1"/>
          </reference>
          <reference field="7" count="1" selected="0">
            <x v="525"/>
          </reference>
          <reference field="8" count="1" selected="0">
            <x v="551"/>
          </reference>
          <reference field="21" count="1">
            <x v="6"/>
          </reference>
          <reference field="22" count="1" selected="0">
            <x v="6"/>
          </reference>
        </references>
      </pivotArea>
    </format>
    <format dxfId="4839">
      <pivotArea dataOnly="0" labelOnly="1" outline="0" fieldPosition="0">
        <references count="8">
          <reference field="0" count="1" selected="0">
            <x v="1663"/>
          </reference>
          <reference field="2" count="1" selected="0">
            <x v="1076"/>
          </reference>
          <reference field="3" count="1" selected="0">
            <x v="1141"/>
          </reference>
          <reference field="4" count="1" selected="0">
            <x v="1"/>
          </reference>
          <reference field="7" count="1" selected="0">
            <x v="522"/>
          </reference>
          <reference field="8" count="1" selected="0">
            <x v="536"/>
          </reference>
          <reference field="21" count="1">
            <x v="6"/>
          </reference>
          <reference field="22" count="1" selected="0">
            <x v="6"/>
          </reference>
        </references>
      </pivotArea>
    </format>
    <format dxfId="4838">
      <pivotArea dataOnly="0" labelOnly="1" outline="0" fieldPosition="0">
        <references count="8">
          <reference field="0" count="1" selected="0">
            <x v="1664"/>
          </reference>
          <reference field="2" count="1" selected="0">
            <x v="1077"/>
          </reference>
          <reference field="3" count="1" selected="0">
            <x v="633"/>
          </reference>
          <reference field="4" count="1" selected="0">
            <x v="1"/>
          </reference>
          <reference field="7" count="1" selected="0">
            <x v="527"/>
          </reference>
          <reference field="8" count="1" selected="0">
            <x v="571"/>
          </reference>
          <reference field="21" count="1">
            <x v="6"/>
          </reference>
          <reference field="22" count="1" selected="0">
            <x v="6"/>
          </reference>
        </references>
      </pivotArea>
    </format>
    <format dxfId="4837">
      <pivotArea dataOnly="0" labelOnly="1" outline="0" fieldPosition="0">
        <references count="8">
          <reference field="0" count="1" selected="0">
            <x v="1666"/>
          </reference>
          <reference field="2" count="1" selected="0">
            <x v="1078"/>
          </reference>
          <reference field="3" count="1" selected="0">
            <x v="1142"/>
          </reference>
          <reference field="4" count="1" selected="0">
            <x v="1"/>
          </reference>
          <reference field="7" count="1" selected="0">
            <x v="545"/>
          </reference>
          <reference field="8" count="1" selected="0">
            <x v="490"/>
          </reference>
          <reference field="21" count="1">
            <x v="6"/>
          </reference>
          <reference field="22" count="1" selected="0">
            <x v="6"/>
          </reference>
        </references>
      </pivotArea>
    </format>
    <format dxfId="4836">
      <pivotArea dataOnly="0" labelOnly="1" outline="0" fieldPosition="0">
        <references count="8">
          <reference field="0" count="1" selected="0">
            <x v="637"/>
          </reference>
          <reference field="2" count="1" selected="0">
            <x v="1138"/>
          </reference>
          <reference field="3" count="1" selected="0">
            <x v="456"/>
          </reference>
          <reference field="4" count="1" selected="0">
            <x v="1"/>
          </reference>
          <reference field="7" count="1" selected="0">
            <x v="348"/>
          </reference>
          <reference field="8" count="1" selected="0">
            <x v="79"/>
          </reference>
          <reference field="21" count="1">
            <x v="1"/>
          </reference>
          <reference field="22" count="1" selected="0">
            <x v="6"/>
          </reference>
        </references>
      </pivotArea>
    </format>
    <format dxfId="4835">
      <pivotArea dataOnly="0" labelOnly="1" outline="0" fieldPosition="0">
        <references count="8">
          <reference field="0" count="1" selected="0">
            <x v="740"/>
          </reference>
          <reference field="2" count="1" selected="0">
            <x v="44"/>
          </reference>
          <reference field="3" count="1" selected="0">
            <x v="362"/>
          </reference>
          <reference field="4" count="1" selected="0">
            <x v="6"/>
          </reference>
          <reference field="7" count="1" selected="0">
            <x v="354"/>
          </reference>
          <reference field="8" count="1" selected="0">
            <x v="118"/>
          </reference>
          <reference field="21" count="1">
            <x v="1"/>
          </reference>
          <reference field="22" count="1" selected="0">
            <x v="6"/>
          </reference>
        </references>
      </pivotArea>
    </format>
  </formats>
  <pivotTableStyleInfo name="PivotStyleLight16" showRowHeaders="1" showColHeaders="1" showRowStripes="0" showColStripes="0" showLastColumn="1"/>
  <filters count="1">
    <filter fld="3" type="captionContains" evalOrder="-1" id="1" stringValue1="NDNA">
      <autoFilter ref="A1">
        <filterColumn colId="0">
          <customFilters>
            <customFilter val="*NDNA*"/>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7E7D6A7-8702-47EB-9D1C-89B5D1BA2E55}"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48" firstHeaderRow="1" firstDataRow="2" firstDataCol="1"/>
  <pivotFields count="24">
    <pivotField showAll="0"/>
    <pivotField axis="axisCol" showAll="0">
      <items count="17">
        <item h="1" x="14"/>
        <item h="1" x="7"/>
        <item h="1" x="4"/>
        <item x="3"/>
        <item h="1" x="1"/>
        <item h="1" x="2"/>
        <item h="1" x="8"/>
        <item h="1" x="0"/>
        <item x="10"/>
        <item h="1" x="12"/>
        <item h="1" x="6"/>
        <item x="13"/>
        <item x="11"/>
        <item h="1" x="5"/>
        <item h="1" x="9"/>
        <item h="1" m="1" x="15"/>
        <item t="default"/>
      </items>
    </pivotField>
    <pivotField showAll="0"/>
    <pivotField dataField="1" showAll="0"/>
    <pivotField axis="axisRow" showAll="0">
      <items count="9">
        <item x="7"/>
        <item x="1"/>
        <item x="2"/>
        <item x="0"/>
        <item x="4"/>
        <item x="6"/>
        <item x="5"/>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6"/>
        <item x="5"/>
        <item x="4"/>
        <item x="2"/>
        <item x="3"/>
        <item x="1"/>
        <item m="1" x="7"/>
        <item t="default"/>
      </items>
    </pivotField>
    <pivotField showAll="0"/>
  </pivotFields>
  <rowFields count="2">
    <field x="22"/>
    <field x="4"/>
  </rowFields>
  <rowItems count="44">
    <i>
      <x/>
    </i>
    <i r="1">
      <x v="1"/>
    </i>
    <i r="1">
      <x v="2"/>
    </i>
    <i r="1">
      <x v="3"/>
    </i>
    <i r="1">
      <x v="4"/>
    </i>
    <i r="1">
      <x v="5"/>
    </i>
    <i r="1">
      <x v="6"/>
    </i>
    <i>
      <x v="1"/>
    </i>
    <i r="1">
      <x v="1"/>
    </i>
    <i r="1">
      <x v="2"/>
    </i>
    <i r="1">
      <x v="3"/>
    </i>
    <i r="1">
      <x v="5"/>
    </i>
    <i>
      <x v="2"/>
    </i>
    <i r="1">
      <x v="1"/>
    </i>
    <i r="1">
      <x v="2"/>
    </i>
    <i r="1">
      <x v="3"/>
    </i>
    <i r="1">
      <x v="5"/>
    </i>
    <i r="1">
      <x v="6"/>
    </i>
    <i>
      <x v="3"/>
    </i>
    <i r="1">
      <x/>
    </i>
    <i r="1">
      <x v="1"/>
    </i>
    <i r="1">
      <x v="2"/>
    </i>
    <i r="1">
      <x v="3"/>
    </i>
    <i r="1">
      <x v="4"/>
    </i>
    <i r="1">
      <x v="5"/>
    </i>
    <i>
      <x v="4"/>
    </i>
    <i r="1">
      <x v="1"/>
    </i>
    <i r="1">
      <x v="2"/>
    </i>
    <i r="1">
      <x v="3"/>
    </i>
    <i r="1">
      <x v="4"/>
    </i>
    <i r="1">
      <x v="5"/>
    </i>
    <i r="1">
      <x v="6"/>
    </i>
    <i>
      <x v="5"/>
    </i>
    <i r="1">
      <x v="1"/>
    </i>
    <i r="1">
      <x v="2"/>
    </i>
    <i r="1">
      <x v="3"/>
    </i>
    <i r="1">
      <x v="4"/>
    </i>
    <i r="1">
      <x v="5"/>
    </i>
    <i r="1">
      <x v="6"/>
    </i>
    <i>
      <x v="6"/>
    </i>
    <i r="1">
      <x/>
    </i>
    <i r="1">
      <x v="1"/>
    </i>
    <i r="1">
      <x v="6"/>
    </i>
    <i t="grand">
      <x/>
    </i>
  </rowItems>
  <colFields count="1">
    <field x="1"/>
  </colFields>
  <colItems count="5">
    <i>
      <x v="3"/>
    </i>
    <i>
      <x v="8"/>
    </i>
    <i>
      <x v="11"/>
    </i>
    <i>
      <x v="12"/>
    </i>
    <i t="grand">
      <x/>
    </i>
  </colItems>
  <dataFields count="1">
    <dataField name="Count of AgreementTitle" fld="3" subtotal="count" baseField="0" baseItem="0"/>
  </dataFields>
  <formats count="2">
    <format dxfId="4831">
      <pivotArea outline="0" collapsedLevelsAreSubtotals="1" fieldPosition="0"/>
    </format>
    <format dxfId="483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B113504-6E48-43D9-87EB-5796A393D84D}"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8:K19" firstHeaderRow="2" firstDataRow="2" firstDataCol="5" rowPageCount="1" colPageCount="1"/>
  <pivotFields count="22">
    <pivotField axis="axisPage" compact="0" outline="0" multipleItemSelectionAllowed="1" showAll="0">
      <items count="19">
        <item h="1" x="7"/>
        <item x="3"/>
        <item h="1" x="1"/>
        <item h="1" x="10"/>
        <item h="1"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compact="0" outline="0" showAll="0"/>
    <pivotField compact="0" outline="0" showAll="0"/>
    <pivotField compact="0" outline="0" showAll="0"/>
    <pivotField compact="0" outline="0" showAll="0"/>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sd="0" x="3"/>
        <item x="1"/>
        <item h="1" m="1" x="7"/>
        <item h="1" m="1" x="33"/>
        <item h="1" m="1" x="52"/>
        <item h="1" m="1" x="19"/>
        <item h="1" m="1" x="30"/>
        <item h="1" m="1" x="47"/>
        <item h="1" m="1" x="50"/>
        <item h="1" m="1" x="51"/>
        <item h="1" m="1" x="48"/>
        <item h="1" m="1" x="14"/>
        <item h="1" m="1" x="16"/>
        <item h="1" m="1" x="40"/>
        <item h="1" m="1" x="26"/>
        <item h="1" m="1" x="39"/>
        <item h="1" m="1" x="15"/>
        <item h="1" m="1" x="43"/>
        <item h="1" m="1" x="34"/>
        <item h="1" m="1" x="27"/>
        <item h="1" m="1" x="45"/>
        <item h="1" m="1" x="17"/>
        <item h="1" m="1" x="12"/>
        <item h="1" m="1" x="20"/>
        <item h="1" m="1" x="41"/>
        <item h="1" m="1" x="54"/>
        <item h="1" m="1" x="38"/>
        <item h="1" m="1" x="59"/>
        <item h="1" m="1" x="49"/>
        <item h="1" m="1" x="25"/>
        <item h="1" m="1" x="46"/>
        <item h="1" m="1" x="23"/>
        <item h="1" m="1" x="18"/>
        <item h="1" m="1" x="42"/>
        <item h="1" m="1" x="57"/>
        <item h="1" m="1" x="11"/>
        <item h="1" m="1" x="36"/>
        <item h="1" m="1" x="53"/>
        <item h="1" m="1" x="28"/>
        <item h="1" m="1" x="32"/>
        <item h="1" m="1" x="24"/>
        <item h="1" m="1" x="55"/>
        <item h="1" m="1" x="9"/>
        <item h="1" m="1" x="44"/>
        <item h="1" m="1" x="22"/>
        <item h="1" m="1" x="13"/>
        <item h="1" m="1" x="37"/>
        <item h="1" m="1" x="35"/>
        <item h="1" m="1" x="10"/>
        <item m="1" x="21"/>
        <item h="1" m="1" x="8"/>
        <item h="1" m="1" x="29"/>
        <item h="1" m="1" x="56"/>
        <item h="1" m="1" x="58"/>
        <item h="1" m="1" x="31"/>
        <item h="1" m="1" x="60"/>
      </items>
    </pivotField>
  </pivotFields>
  <rowFields count="5">
    <field x="21"/>
    <field x="1"/>
    <field x="2"/>
    <field x="7"/>
    <field x="20"/>
  </rowFields>
  <rowItems count="10">
    <i>
      <x v="1"/>
      <x v="8"/>
      <x v="36"/>
      <x v="2925"/>
      <x v="1"/>
    </i>
    <i r="2">
      <x v="37"/>
      <x v="2925"/>
      <x v="1"/>
    </i>
    <i r="2">
      <x v="38"/>
      <x v="2925"/>
      <x v="1"/>
    </i>
    <i r="1">
      <x v="153"/>
      <x v="316"/>
      <x v="128"/>
      <x v="6"/>
    </i>
    <i>
      <x v="3"/>
      <x v="105"/>
      <x v="277"/>
      <x v="133"/>
      <x v="1"/>
    </i>
    <i r="2">
      <x v="278"/>
      <x v="133"/>
      <x v="1"/>
    </i>
    <i r="1">
      <x v="7903"/>
      <x v="286"/>
      <x v="103"/>
      <x v="6"/>
    </i>
    <i>
      <x v="4"/>
      <x v="119"/>
      <x v="140"/>
      <x v="138"/>
      <x v="3"/>
    </i>
    <i>
      <x v="6"/>
      <x v="48"/>
      <x v="433"/>
      <x v="121"/>
      <x v="6"/>
    </i>
    <i t="grand">
      <x/>
    </i>
  </rowItems>
  <colItems count="1">
    <i/>
  </colItems>
  <pageFields count="1">
    <pageField fld="0" hier="-1"/>
  </pageFields>
  <formats count="82">
    <format dxfId="4829">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4828">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4827">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4826">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4825">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4824">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4823">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4822">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4821">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4820">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4819">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4818">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4817">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4816">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4815">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4814">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4813">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4812">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4811">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4810">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4809">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4808">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4807">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4806">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4805">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4804">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4803">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4802">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4801">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4800">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4799">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4798">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4797">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4796">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4795">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4794">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4793">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4792">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4791">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4790">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4789">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4788">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4787">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4786">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4785">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4784">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4783">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4782">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4781">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4780">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4779">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4778">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4777">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4776">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4775">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4774">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4773">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4772">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4771">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4770">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4769">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4768">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4767">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4766">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4765">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4764">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4763">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4762">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4761">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4760">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4759">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4758">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4757">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4756">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4755">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4754">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4753">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4752">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4751">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4750">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4749">
      <pivotArea dataOnly="0" labelOnly="1" outline="0" fieldPosition="0">
        <references count="4">
          <reference field="1" count="1" selected="0">
            <x v="338"/>
          </reference>
          <reference field="2" count="1" selected="0">
            <x v="325"/>
          </reference>
          <reference field="7" count="1">
            <x v="38"/>
          </reference>
          <reference field="21" count="1" selected="0">
            <x v="2"/>
          </reference>
        </references>
      </pivotArea>
    </format>
    <format dxfId="4748">
      <pivotArea dataOnly="0" labelOnly="1" outline="0" fieldPosition="0">
        <references count="5">
          <reference field="1" count="1" selected="0">
            <x v="338"/>
          </reference>
          <reference field="2" count="1" selected="0">
            <x v="325"/>
          </reference>
          <reference field="7" count="1" selected="0">
            <x v="38"/>
          </reference>
          <reference field="20" count="1">
            <x v="1"/>
          </reference>
          <reference field="21" count="1" selected="0">
            <x v="2"/>
          </reference>
        </references>
      </pivotArea>
    </format>
  </formats>
  <pivotTableStyleInfo name="PivotStyleLight16" showRowHeaders="1" showColHeaders="1" showRowStripes="0" showColStripes="0" showLastColumn="1"/>
  <filters count="1">
    <filter fld="7" type="dateOlderThan" evalOrder="-1" id="24">
      <autoFilter ref="A1">
        <filterColumn colId="0">
          <customFilters>
            <customFilter operator="lessThan" val="44182"/>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D059954-1C53-437E-A2CB-000D75232BAE}"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2" firstHeaderRow="1" firstDataRow="2" firstDataCol="1"/>
  <pivotFields count="24">
    <pivotField showAll="0"/>
    <pivotField axis="axisCol" showAll="0">
      <items count="17">
        <item x="3"/>
        <item h="1" x="10"/>
        <item h="1" x="13"/>
        <item h="1" x="11"/>
        <item h="1" x="1"/>
        <item h="1" x="7"/>
        <item h="1" x="9"/>
        <item h="1" x="5"/>
        <item h="1" m="1" x="15"/>
        <item h="1" x="6"/>
        <item h="1" x="12"/>
        <item h="1" x="0"/>
        <item h="1" x="8"/>
        <item h="1" x="2"/>
        <item h="1" x="4"/>
        <item h="1" x="1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9">
        <item x="0"/>
        <item x="6"/>
        <item x="5"/>
        <item x="4"/>
        <item x="2"/>
        <item x="3"/>
        <item x="1"/>
        <item m="1" x="7"/>
        <item t="default"/>
      </items>
    </pivotField>
    <pivotField showAll="0"/>
  </pivotFields>
  <rowFields count="1">
    <field x="22"/>
  </rowFields>
  <rowItems count="8">
    <i>
      <x/>
    </i>
    <i>
      <x v="1"/>
    </i>
    <i>
      <x v="2"/>
    </i>
    <i>
      <x v="3"/>
    </i>
    <i>
      <x v="4"/>
    </i>
    <i>
      <x v="5"/>
    </i>
    <i>
      <x v="6"/>
    </i>
    <i t="grand">
      <x/>
    </i>
  </rowItems>
  <colFields count="1">
    <field x="1"/>
  </colFields>
  <colItems count="2">
    <i>
      <x/>
    </i>
    <i t="grand">
      <x/>
    </i>
  </colItems>
  <dataFields count="1">
    <dataField name="Consortia Summary" fld="2" subtotal="count" baseField="0" baseItem="0"/>
  </dataFields>
  <formats count="3">
    <format dxfId="2712">
      <pivotArea dataOnly="0" labelOnly="1" fieldPosition="0">
        <references count="1">
          <reference field="1" count="0"/>
        </references>
      </pivotArea>
    </format>
    <format dxfId="2711">
      <pivotArea outline="0" collapsedLevelsAreSubtotals="1" fieldPosition="0"/>
    </format>
    <format dxfId="2710">
      <pivotArea collapsedLevelsAreSubtotals="1" fieldPosition="0">
        <references count="1">
          <reference field="2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8BCC6E8-C853-42AD-B9BF-3C89BF3B1174}" name="PivotTable2"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19:N577" firstHeaderRow="2" firstDataRow="2" firstDataCol="8" rowPageCount="1" colPageCount="1"/>
  <pivotFields count="24">
    <pivotField axis="axisRow" compact="0" outline="0" showAll="0" defaultSubtotal="0">
      <items count="18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7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s>
    </pivotField>
    <pivotField axis="axisPage" compact="0" outline="0" multipleItemSelectionAllowed="1" showAll="0">
      <items count="17">
        <item h="1" x="7"/>
        <item x="3"/>
        <item h="1" x="1"/>
        <item h="1" x="10"/>
        <item h="1" x="11"/>
        <item h="1" x="13"/>
        <item h="1" x="9"/>
        <item h="1" x="5"/>
        <item h="1" x="15"/>
        <item h="1" x="6"/>
        <item h="1" x="12"/>
        <item h="1" x="0"/>
        <item h="1" x="8"/>
        <item h="1" x="2"/>
        <item h="1" x="4"/>
        <item h="1" x="14"/>
        <item t="default"/>
      </items>
    </pivotField>
    <pivotField axis="axisRow" compact="0" outline="0" showAll="0" defaultSubtotal="0">
      <items count="1189">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x="1052"/>
        <item x="1070"/>
        <item x="1071"/>
        <item x="1072"/>
        <item x="1078"/>
        <item x="549"/>
        <item x="548"/>
        <item x="554"/>
        <item x="576"/>
        <item x="575"/>
        <item x="555"/>
        <item x="556"/>
        <item x="775"/>
        <item x="572"/>
        <item x="776"/>
        <item x="777"/>
        <item x="895"/>
        <item x="938"/>
        <item x="1014"/>
        <item x="1015"/>
        <item x="1016"/>
        <item x="917"/>
        <item x="941"/>
        <item x="963"/>
        <item x="685"/>
        <item x="617"/>
        <item x="964"/>
        <item x="965"/>
        <item x="966"/>
        <item x="689"/>
        <item x="708"/>
        <item x="1108"/>
        <item x="767"/>
        <item x="893"/>
        <item x="897"/>
        <item x="380"/>
        <item x="15"/>
        <item x="810"/>
        <item x="1003"/>
        <item x="712"/>
        <item x="799"/>
        <item x="853"/>
        <item x="854"/>
        <item x="850"/>
        <item x="849"/>
        <item x="852"/>
        <item x="851"/>
        <item x="848"/>
        <item x="864"/>
        <item x="867"/>
        <item x="976"/>
        <item x="977"/>
        <item x="978"/>
        <item x="749"/>
        <item x="791"/>
        <item x="811"/>
        <item x="910"/>
        <item x="958"/>
        <item x="1005"/>
        <item x="911"/>
        <item x="912"/>
        <item x="1053"/>
        <item x="607"/>
        <item x="338"/>
        <item x="641"/>
        <item x="578"/>
        <item x="452"/>
        <item x="914"/>
        <item x="499"/>
        <item x="770"/>
        <item x="301"/>
        <item x="557"/>
        <item x="927"/>
        <item x="781"/>
        <item x="1039"/>
        <item x="560"/>
        <item x="310"/>
        <item x="590"/>
        <item x="796"/>
        <item x="434"/>
        <item x="762"/>
        <item x="765"/>
        <item x="875"/>
        <item x="918"/>
        <item x="896"/>
        <item x="959"/>
        <item x="960"/>
        <item x="961"/>
        <item x="996"/>
        <item x="1011"/>
        <item x="1038"/>
        <item x="1044"/>
        <item x="1045"/>
        <item x="1047"/>
        <item x="1065"/>
        <item x="106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x="819"/>
        <item x="674"/>
        <item x="843"/>
        <item x="899"/>
        <item x="969"/>
        <item x="1046"/>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x="1042"/>
        <item x="1061"/>
        <item x="710"/>
        <item m="1" x="1188"/>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1187"/>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x="592"/>
        <item x="595"/>
        <item x="597"/>
        <item x="599"/>
        <item x="622"/>
        <item x="660"/>
        <item x="663"/>
        <item x="676"/>
        <item x="677"/>
        <item x="678"/>
        <item x="714"/>
        <item x="716"/>
        <item x="725"/>
        <item x="784"/>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x="1165"/>
        <item x="782"/>
        <item x="1099"/>
        <item x="475"/>
        <item x="1104"/>
        <item x="1105"/>
        <item x="1106"/>
        <item x="1107"/>
        <item x="1100"/>
        <item x="1102"/>
        <item x="1103"/>
        <item x="1110"/>
        <item x="1084"/>
        <item x="1114"/>
        <item x="1006"/>
        <item x="1115"/>
        <item x="937"/>
        <item x="975"/>
        <item x="1060"/>
        <item x="1067"/>
        <item x="1088"/>
        <item x="1116"/>
        <item x="1117"/>
        <item x="1118"/>
        <item x="1119"/>
        <item x="1120"/>
        <item x="1121"/>
        <item x="1122"/>
        <item x="1123"/>
        <item x="753"/>
        <item x="1081"/>
        <item x="1112"/>
        <item x="1113"/>
        <item x="1125"/>
        <item x="1126"/>
        <item x="1127"/>
        <item x="1128"/>
        <item x="1068"/>
        <item x="1101"/>
        <item x="1124"/>
        <item x="1133"/>
        <item x="1026"/>
        <item x="1111"/>
        <item x="1134"/>
        <item x="1135"/>
        <item x="1136"/>
        <item x="1137"/>
        <item x="1138"/>
        <item x="1139"/>
        <item x="1129"/>
        <item x="1130"/>
        <item x="1131"/>
        <item x="1141"/>
        <item x="1142"/>
        <item x="1109"/>
        <item x="1143"/>
        <item x="1144"/>
        <item x="1145"/>
        <item x="531"/>
        <item x="571"/>
        <item x="1010"/>
        <item x="1050"/>
        <item x="1079"/>
        <item x="1140"/>
        <item x="1146"/>
        <item x="1147"/>
        <item x="1148"/>
        <item x="1149"/>
        <item x="1150"/>
        <item x="1151"/>
        <item x="1152"/>
        <item x="1153"/>
        <item x="1155"/>
        <item x="876"/>
        <item x="974"/>
        <item x="1156"/>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1365">
        <item x="1197"/>
        <item x="1108"/>
        <item x="877"/>
        <item x="629"/>
        <item x="25"/>
        <item x="1028"/>
        <item x="1208"/>
        <item x="495"/>
        <item x="974"/>
        <item x="1030"/>
        <item x="1031"/>
        <item x="885"/>
        <item x="925"/>
        <item x="1100"/>
        <item x="1029"/>
        <item x="892"/>
        <item x="782"/>
        <item x="588"/>
        <item x="89"/>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x="946"/>
        <item x="1233"/>
        <item x="608"/>
        <item x="80"/>
        <item x="1023"/>
        <item x="1065"/>
        <item x="720"/>
        <item x="866"/>
        <item x="901"/>
        <item x="95"/>
        <item x="609"/>
        <item x="511"/>
        <item x="1177"/>
        <item x="1056"/>
        <item x="471"/>
        <item x="791"/>
        <item x="589"/>
        <item x="1025"/>
        <item x="1202"/>
        <item x="852"/>
        <item x="870"/>
        <item x="887"/>
        <item x="38"/>
        <item x="1099"/>
        <item x="482"/>
        <item x="1228"/>
        <item x="920"/>
        <item x="1159"/>
        <item x="448"/>
        <item x="97"/>
        <item x="388"/>
        <item x="181"/>
        <item x="378"/>
        <item x="182"/>
        <item x="276"/>
        <item x="958"/>
        <item x="959"/>
        <item x="443"/>
        <item x="98"/>
        <item x="509"/>
        <item x="841"/>
        <item x="1104"/>
        <item x="881"/>
        <item x="1069"/>
        <item x="923"/>
        <item x="754"/>
        <item x="548"/>
        <item x="1073"/>
        <item x="1027"/>
        <item x="1009"/>
        <item x="365"/>
        <item x="660"/>
        <item x="209"/>
        <item x="1091"/>
        <item x="1092"/>
        <item x="642"/>
        <item x="825"/>
        <item x="824"/>
        <item x="6"/>
        <item x="2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x="1178"/>
        <item x="1199"/>
        <item x="800"/>
        <item x="949"/>
        <item x="950"/>
        <item x="951"/>
        <item x="952"/>
        <item x="102"/>
        <item x="1170"/>
        <item x="979"/>
        <item x="113"/>
        <item x="947"/>
        <item x="0"/>
        <item x="688"/>
        <item x="1157"/>
        <item x="245"/>
        <item x="991"/>
        <item x="706"/>
        <item x="785"/>
        <item x="617"/>
        <item x="616"/>
        <item x="722"/>
        <item x="615"/>
        <item x="614"/>
        <item x="612"/>
        <item x="1115"/>
        <item x="1198"/>
        <item x="384"/>
        <item x="894"/>
        <item x="627"/>
        <item x="943"/>
        <item x="1183"/>
        <item x="1184"/>
        <item x="1185"/>
        <item x="1186"/>
        <item x="1022"/>
        <item x="1055"/>
        <item x="1213"/>
        <item x="913"/>
        <item x="1215"/>
        <item x="300"/>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x="721"/>
        <item x="796"/>
        <item x="798"/>
        <item x="799"/>
        <item x="948"/>
        <item x="239"/>
        <item x="719"/>
        <item x="553"/>
        <item x="1230"/>
        <item x="513"/>
        <item x="704"/>
        <item x="637"/>
        <item x="371"/>
        <item x="210"/>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x="883"/>
        <item x="386"/>
        <item x="980"/>
        <item x="956"/>
        <item x="1120"/>
        <item x="1103"/>
        <item x="265"/>
        <item x="911"/>
        <item x="1062"/>
        <item x="868"/>
        <item x="395"/>
        <item x="354"/>
        <item x="978"/>
        <item x="1161"/>
        <item x="603"/>
        <item x="878"/>
        <item x="879"/>
        <item x="880"/>
        <item x="896"/>
        <item x="1156"/>
        <item x="632"/>
        <item x="802"/>
        <item x="803"/>
        <item x="804"/>
        <item x="805"/>
        <item x="806"/>
        <item x="808"/>
        <item m="1" x="1364"/>
        <item x="457"/>
        <item x="501"/>
        <item x="198"/>
        <item x="1005"/>
        <item x="1049"/>
        <item x="1059"/>
        <item x="891"/>
        <item x="1050"/>
        <item x="1051"/>
        <item x="1052"/>
        <item x="1053"/>
        <item x="664"/>
        <item m="1" x="1362"/>
        <item x="79"/>
        <item x="935"/>
        <item x="1068"/>
        <item x="1196"/>
        <item x="753"/>
        <item x="996"/>
        <item x="997"/>
        <item x="737"/>
        <item x="1222"/>
        <item x="1060"/>
        <item x="562"/>
        <item x="19"/>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x="557"/>
        <item x="567"/>
        <item x="569"/>
        <item x="570"/>
        <item x="584"/>
        <item x="593"/>
        <item x="594"/>
        <item x="595"/>
        <item x="596"/>
        <item x="597"/>
        <item x="624"/>
        <item x="628"/>
        <item x="630"/>
        <item x="631"/>
        <item x="638"/>
        <item x="639"/>
        <item x="653"/>
        <item x="659"/>
        <item x="661"/>
        <item x="687"/>
        <item x="696"/>
        <item x="699"/>
        <item x="708"/>
        <item x="713"/>
        <item x="726"/>
        <item x="756"/>
        <item x="758"/>
        <item x="763"/>
        <item x="770"/>
        <item x="771"/>
        <item x="777"/>
        <item x="842"/>
        <item x="843"/>
        <item x="847"/>
        <item x="848"/>
        <item x="849"/>
        <item x="853"/>
        <item x="857"/>
        <item x="902"/>
        <item x="903"/>
        <item x="922"/>
        <item x="954"/>
        <item x="985"/>
        <item x="995"/>
        <item x="1155"/>
        <item x="732"/>
        <item x="1066"/>
        <item x="581"/>
        <item x="662"/>
        <item x="611"/>
        <item x="730"/>
        <item x="745"/>
        <item x="747"/>
        <item x="748"/>
        <item x="749"/>
        <item x="810"/>
        <item x="1075"/>
        <item x="1123"/>
        <item x="1129"/>
        <item x="1217"/>
        <item x="1221"/>
        <item x="1229"/>
        <item x="1241"/>
        <item x="1242"/>
        <item x="1243"/>
        <item x="1244"/>
        <item x="1254"/>
        <item x="1255"/>
        <item x="1257"/>
        <item x="1258"/>
        <item x="15"/>
        <item x="550"/>
        <item x="602"/>
        <item x="610"/>
        <item x="613"/>
        <item m="1" x="1359"/>
        <item m="1" x="1360"/>
        <item x="768"/>
        <item x="784"/>
        <item m="1" x="1358"/>
        <item x="829"/>
        <item x="830"/>
        <item x="831"/>
        <item x="832"/>
        <item x="833"/>
        <item x="1323"/>
        <item x="864"/>
        <item x="867"/>
        <item m="1" x="1357"/>
        <item x="981"/>
        <item x="992"/>
        <item x="994"/>
        <item x="1275"/>
        <item x="1302"/>
        <item x="1141"/>
        <item x="1143"/>
        <item x="1144"/>
        <item x="1145"/>
        <item x="1146"/>
        <item x="1148"/>
        <item x="1149"/>
        <item x="1167"/>
        <item x="1168"/>
        <item x="1084"/>
        <item x="1260"/>
        <item x="1261"/>
        <item m="1" x="1363"/>
        <item x="1263"/>
        <item x="1264"/>
        <item x="1266"/>
        <item x="1267"/>
        <item x="908"/>
        <item x="1268"/>
        <item x="1269"/>
        <item x="1270"/>
        <item x="1271"/>
        <item x="1273"/>
        <item x="1274"/>
        <item x="398"/>
        <item x="650"/>
        <item x="744"/>
        <item x="752"/>
        <item x="772"/>
        <item x="828"/>
        <item x="895"/>
        <item x="1063"/>
        <item x="1076"/>
        <item x="1142"/>
        <item x="1151"/>
        <item x="1158"/>
        <item x="1165"/>
        <item x="1166"/>
        <item x="1169"/>
        <item x="1206"/>
        <item x="1081"/>
        <item x="1164"/>
        <item x="1182"/>
        <item x="1223"/>
        <item x="1277"/>
        <item x="1278"/>
        <item x="1279"/>
        <item x="1280"/>
        <item x="1281"/>
        <item x="1282"/>
        <item x="1283"/>
        <item x="1284"/>
        <item x="1285"/>
        <item x="1286"/>
        <item x="1287"/>
        <item x="811"/>
        <item x="1259"/>
        <item x="855"/>
        <item x="924"/>
        <item x="112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1361"/>
        <item x="1072"/>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x="1214"/>
        <item x="1256"/>
        <item x="1328"/>
        <item x="1329"/>
        <item x="1330"/>
        <item x="133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sortType="ascending" defaultSubtotal="0">
      <items count="629">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372"/>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x="287"/>
        <item x="402"/>
        <item x="321"/>
        <item x="367"/>
        <item x="348"/>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x="433"/>
        <item x="474"/>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590"/>
        <item x="369"/>
        <item x="166"/>
        <item x="410"/>
        <item x="396"/>
        <item x="430"/>
        <item x="444"/>
        <item x="489"/>
        <item x="298"/>
        <item x="485"/>
        <item x="379"/>
        <item x="452"/>
        <item x="464"/>
        <item x="445"/>
        <item x="501"/>
        <item x="412"/>
        <item x="500"/>
        <item x="374"/>
        <item x="468"/>
        <item x="456"/>
        <item x="421"/>
        <item x="352"/>
        <item x="358"/>
        <item x="504"/>
        <item x="507"/>
        <item x="407"/>
        <item x="404"/>
        <item x="390"/>
        <item x="279"/>
        <item x="516"/>
        <item x="510"/>
        <item x="316"/>
        <item m="1" x="621"/>
        <item x="436"/>
        <item x="512"/>
        <item m="1" x="622"/>
        <item x="451"/>
        <item x="364"/>
        <item x="428"/>
        <item x="480"/>
        <item x="363"/>
        <item x="422"/>
        <item x="502"/>
        <item x="588"/>
        <item x="378"/>
        <item x="437"/>
        <item x="446"/>
        <item x="408"/>
        <item x="165"/>
        <item x="397"/>
        <item x="461"/>
        <item x="515"/>
        <item x="475"/>
        <item x="486"/>
        <item x="603"/>
        <item m="1" x="624"/>
        <item x="442"/>
        <item x="466"/>
        <item x="602"/>
        <item x="354"/>
        <item x="357"/>
        <item x="275"/>
        <item x="511"/>
        <item x="467"/>
        <item x="381"/>
        <item x="458"/>
        <item x="320"/>
        <item x="469"/>
        <item x="199"/>
        <item x="362"/>
        <item x="513"/>
        <item x="382"/>
        <item x="542"/>
        <item x="209"/>
        <item x="473"/>
        <item x="385"/>
        <item x="439"/>
        <item x="560"/>
        <item x="186"/>
        <item x="518"/>
        <item x="470"/>
        <item x="210"/>
        <item x="508"/>
        <item x="533"/>
        <item x="13"/>
        <item x="503"/>
        <item x="471"/>
        <item x="483"/>
        <item x="280"/>
        <item x="448"/>
        <item x="506"/>
        <item x="561"/>
        <item x="547"/>
        <item x="463"/>
        <item x="532"/>
        <item x="14"/>
        <item x="592"/>
        <item x="530"/>
        <item x="399"/>
        <item x="441"/>
        <item x="576"/>
        <item x="527"/>
        <item x="228"/>
        <item x="549"/>
        <item x="351"/>
        <item x="459"/>
        <item x="476"/>
        <item x="413"/>
        <item x="514"/>
        <item x="168"/>
        <item x="523"/>
        <item x="465"/>
        <item x="484"/>
        <item x="524"/>
        <item x="535"/>
        <item x="536"/>
        <item x="559"/>
        <item x="593"/>
        <item x="481"/>
        <item x="554"/>
        <item x="482"/>
        <item x="528"/>
        <item x="553"/>
        <item x="359"/>
        <item x="555"/>
        <item x="591"/>
        <item x="477"/>
        <item x="550"/>
        <item x="457"/>
        <item x="443"/>
        <item x="583"/>
        <item x="548"/>
        <item x="564"/>
        <item x="565"/>
        <item x="563"/>
        <item x="584"/>
        <item x="462"/>
        <item x="597"/>
        <item x="596"/>
        <item x="505"/>
        <item x="600"/>
        <item x="277"/>
        <item x="557"/>
        <item x="582"/>
        <item x="595"/>
        <item x="522"/>
        <item x="577"/>
        <item x="552"/>
        <item x="580"/>
        <item x="556"/>
        <item x="599"/>
        <item x="531"/>
        <item x="499"/>
        <item x="520"/>
        <item x="509"/>
        <item x="546"/>
        <item x="521"/>
        <item x="568"/>
        <item x="605"/>
        <item m="1" x="627"/>
        <item x="589"/>
        <item x="615"/>
        <item m="1" x="626"/>
        <item x="529"/>
        <item x="472"/>
        <item x="617"/>
        <item x="545"/>
        <item m="1" x="623"/>
        <item m="1" x="628"/>
        <item x="217"/>
        <item x="537"/>
        <item x="538"/>
        <item x="558"/>
        <item m="1" x="620"/>
        <item x="619"/>
        <item x="551"/>
        <item x="517"/>
        <item x="498"/>
        <item x="218"/>
        <item x="594"/>
        <item m="1" x="625"/>
        <item x="598"/>
        <item x="541"/>
        <item x="601"/>
        <item x="496"/>
        <item x="579"/>
        <item x="569"/>
        <item x="540"/>
        <item x="566"/>
        <item x="604"/>
        <item x="525"/>
        <item x="534"/>
        <item x="562"/>
        <item x="570"/>
        <item x="587"/>
        <item x="225"/>
        <item x="411"/>
        <item x="616"/>
        <item x="571"/>
        <item x="497"/>
        <item x="614"/>
        <item x="544"/>
        <item x="613"/>
        <item x="612"/>
        <item x="519"/>
        <item x="581"/>
        <item x="575"/>
        <item x="572"/>
        <item x="586"/>
        <item x="578"/>
        <item x="606"/>
        <item x="611"/>
        <item x="539"/>
        <item x="526"/>
        <item x="607"/>
        <item x="609"/>
        <item x="585"/>
        <item x="573"/>
        <item x="567"/>
        <item x="454"/>
        <item x="574"/>
        <item x="543"/>
        <item x="608"/>
        <item x="610"/>
        <item x="618"/>
        <item x="6"/>
      </items>
    </pivotField>
    <pivotField axis="axisRow" compact="0" outline="0" multipleItemSelectionAllowed="1" showAll="0" defaultSubtotal="0">
      <items count="661">
        <item x="31"/>
        <item x="5"/>
        <item x="55"/>
        <item x="44"/>
        <item x="225"/>
        <item x="435"/>
        <item x="329"/>
        <item x="174"/>
        <item x="454"/>
        <item x="378"/>
        <item x="232"/>
        <item x="434"/>
        <item x="429"/>
        <item x="433"/>
        <item x="259"/>
        <item x="214"/>
        <item x="258"/>
        <item x="268"/>
        <item x="430"/>
        <item x="281"/>
        <item x="389"/>
        <item x="431"/>
        <item x="252"/>
        <item x="157"/>
        <item x="432"/>
        <item x="208"/>
        <item x="394"/>
        <item x="186"/>
        <item x="345"/>
        <item x="236"/>
        <item x="361"/>
        <item x="348"/>
        <item x="282"/>
        <item x="307"/>
        <item x="293"/>
        <item x="357"/>
        <item x="291"/>
        <item x="384"/>
        <item x="404"/>
        <item x="289"/>
        <item x="311"/>
        <item x="413"/>
        <item x="333"/>
        <item x="297"/>
        <item x="274"/>
        <item x="442"/>
        <item x="507"/>
        <item x="280"/>
        <item x="343"/>
        <item x="358"/>
        <item x="520"/>
        <item x="290"/>
        <item x="399"/>
        <item x="276"/>
        <item x="364"/>
        <item x="72"/>
        <item x="349"/>
        <item x="149"/>
        <item x="275"/>
        <item x="427"/>
        <item x="503"/>
        <item x="401"/>
        <item x="341"/>
        <item x="365"/>
        <item x="304"/>
        <item x="338"/>
        <item x="382"/>
        <item x="465"/>
        <item x="321"/>
        <item x="436"/>
        <item x="300"/>
        <item x="396"/>
        <item x="372"/>
        <item x="238"/>
        <item x="440"/>
        <item m="1" x="658"/>
        <item x="439"/>
        <item x="441"/>
        <item x="406"/>
        <item x="278"/>
        <item x="449"/>
        <item x="346"/>
        <item x="491"/>
        <item x="284"/>
        <item m="1" x="647"/>
        <item m="1" x="652"/>
        <item m="1" x="640"/>
        <item x="483"/>
        <item x="397"/>
        <item x="463"/>
        <item x="510"/>
        <item x="480"/>
        <item x="566"/>
        <item x="312"/>
        <item x="377"/>
        <item x="398"/>
        <item x="226"/>
        <item x="488"/>
        <item x="350"/>
        <item x="203"/>
        <item x="541"/>
        <item x="485"/>
        <item x="227"/>
        <item x="342"/>
        <item x="418"/>
        <item x="419"/>
        <item x="405"/>
        <item x="294"/>
        <item x="296"/>
        <item m="1" x="656"/>
        <item x="452"/>
        <item x="505"/>
        <item m="1" x="657"/>
        <item x="295"/>
        <item x="421"/>
        <item x="494"/>
        <item x="379"/>
        <item x="438"/>
        <item x="308"/>
        <item x="444"/>
        <item x="453"/>
        <item x="537"/>
        <item x="180"/>
        <item x="545"/>
        <item x="177"/>
        <item x="412"/>
        <item x="513"/>
        <item m="1" x="641"/>
        <item x="482"/>
        <item x="260"/>
        <item x="460"/>
        <item x="218"/>
        <item x="457"/>
        <item x="472"/>
        <item x="292"/>
        <item x="530"/>
        <item x="557"/>
        <item x="471"/>
        <item x="572"/>
        <item x="535"/>
        <item x="469"/>
        <item x="570"/>
        <item x="543"/>
        <item x="475"/>
        <item x="487"/>
        <item x="474"/>
        <item x="459"/>
        <item x="540"/>
        <item x="586"/>
        <item x="478"/>
        <item x="498"/>
        <item x="448"/>
        <item x="15"/>
        <item x="548"/>
        <item x="529"/>
        <item x="538"/>
        <item x="559"/>
        <item x="496"/>
        <item x="497"/>
        <item x="533"/>
        <item x="571"/>
        <item x="563"/>
        <item x="517"/>
        <item x="515"/>
        <item x="516"/>
        <item x="6"/>
        <item x="127"/>
        <item x="94"/>
        <item x="172"/>
        <item x="255"/>
        <item x="28"/>
        <item x="261"/>
        <item x="262"/>
        <item x="263"/>
        <item x="264"/>
        <item x="211"/>
        <item x="265"/>
        <item x="107"/>
        <item x="332"/>
        <item x="316"/>
        <item x="392"/>
        <item x="476"/>
        <item x="484"/>
        <item x="90"/>
        <item x="39"/>
        <item x="367"/>
        <item x="22"/>
        <item x="122"/>
        <item x="233"/>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x="14"/>
        <item x="318"/>
        <item x="337"/>
        <item x="417"/>
        <item x="443"/>
        <item x="521"/>
        <item x="20"/>
        <item x="23"/>
        <item x="30"/>
        <item x="161"/>
        <item x="254"/>
        <item x="277"/>
        <item x="328"/>
        <item x="387"/>
        <item x="425"/>
        <item x="445"/>
        <item m="1" x="659"/>
        <item x="464"/>
        <item x="479"/>
        <item x="486"/>
        <item x="502"/>
        <item x="527"/>
        <item x="569"/>
        <item x="556"/>
        <item x="576"/>
        <item x="581"/>
        <item x="18"/>
        <item x="408"/>
        <item x="302"/>
        <item x="243"/>
        <item x="506"/>
        <item x="508"/>
        <item x="584"/>
        <item x="587"/>
        <item x="620"/>
        <item x="495"/>
        <item x="250"/>
        <item x="26"/>
        <item x="580"/>
        <item x="409"/>
        <item x="288"/>
        <item x="604"/>
        <item x="618"/>
        <item m="1" x="645"/>
        <item x="462"/>
        <item x="416"/>
        <item x="351"/>
        <item x="428"/>
        <item x="374"/>
        <item x="359"/>
        <item m="1" x="642"/>
        <item x="512"/>
        <item x="511"/>
        <item x="582"/>
        <item x="509"/>
        <item x="493"/>
        <item x="395"/>
        <item x="489"/>
        <item x="518"/>
        <item x="455"/>
        <item x="490"/>
        <item x="528"/>
        <item x="553"/>
        <item x="383"/>
        <item x="522"/>
        <item x="314"/>
        <item x="461"/>
        <item m="1" x="651"/>
        <item x="504"/>
        <item x="514"/>
        <item x="414"/>
        <item x="456"/>
        <item x="564"/>
        <item x="622"/>
        <item x="588"/>
        <item x="536"/>
        <item x="593"/>
        <item x="468"/>
        <item x="446"/>
        <item x="353"/>
        <item x="599"/>
        <item x="568"/>
        <item x="305"/>
        <item m="1" x="639"/>
        <item x="578"/>
        <item x="523"/>
        <item x="551"/>
        <item x="467"/>
        <item x="589"/>
        <item x="600"/>
        <item x="368"/>
        <item x="371"/>
        <item x="583"/>
        <item x="612"/>
        <item x="624"/>
        <item x="610"/>
        <item x="375"/>
        <item x="363"/>
        <item x="546"/>
        <item x="577"/>
        <item x="574"/>
        <item x="617"/>
        <item x="534"/>
        <item x="339"/>
        <item x="591"/>
        <item x="592"/>
        <item x="426"/>
        <item x="470"/>
        <item x="499"/>
        <item x="561"/>
        <item x="594"/>
        <item x="595"/>
        <item x="596"/>
        <item x="597"/>
        <item x="598"/>
        <item x="355"/>
        <item m="1" x="638"/>
        <item x="549"/>
        <item x="560"/>
        <item x="579"/>
        <item x="400"/>
        <item x="492"/>
        <item m="1" x="644"/>
        <item m="1" x="660"/>
        <item x="450"/>
        <item x="234"/>
        <item x="625"/>
        <item x="526"/>
        <item x="608"/>
        <item x="473"/>
        <item x="524"/>
        <item x="573"/>
        <item x="609"/>
        <item x="605"/>
        <item x="370"/>
        <item x="376"/>
        <item x="390"/>
        <item x="606"/>
        <item m="1" x="643"/>
        <item x="519"/>
        <item x="565"/>
        <item x="407"/>
        <item x="410"/>
        <item x="532"/>
        <item m="1" x="654"/>
        <item x="544"/>
        <item x="547"/>
        <item m="1" x="655"/>
        <item x="616"/>
        <item x="614"/>
        <item x="402"/>
        <item x="555"/>
        <item x="539"/>
        <item m="1" x="649"/>
        <item x="554"/>
        <item x="602"/>
        <item x="615"/>
        <item x="619"/>
        <item x="323"/>
        <item x="380"/>
        <item x="531"/>
        <item m="1" x="650"/>
        <item x="347"/>
        <item m="1" x="653"/>
        <item x="542"/>
        <item x="590"/>
        <item x="422"/>
        <item x="613"/>
        <item x="621"/>
        <item x="235"/>
        <item x="381"/>
        <item x="558"/>
        <item x="585"/>
        <item x="607"/>
        <item m="1" x="648"/>
        <item x="369"/>
        <item x="420"/>
        <item m="1" x="646"/>
        <item x="601"/>
        <item x="603"/>
        <item x="403"/>
        <item x="477"/>
        <item x="552"/>
        <item x="575"/>
        <item x="611"/>
        <item x="626"/>
        <item x="627"/>
        <item x="628"/>
        <item x="629"/>
        <item x="630"/>
        <item x="631"/>
        <item x="632"/>
        <item x="633"/>
        <item x="178"/>
        <item x="501"/>
        <item x="373"/>
        <item x="385"/>
        <item x="411"/>
        <item x="423"/>
        <item x="424"/>
        <item x="447"/>
        <item x="451"/>
        <item x="458"/>
        <item x="562"/>
        <item x="623"/>
        <item x="634"/>
        <item x="635"/>
        <item x="636"/>
        <item x="63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24">
        <item x="12"/>
        <item x="0"/>
        <item x="6"/>
        <item x="4"/>
        <item x="21"/>
        <item x="16"/>
        <item x="2"/>
        <item x="22"/>
        <item x="1"/>
        <item x="3"/>
        <item x="5"/>
        <item x="7"/>
        <item x="8"/>
        <item x="9"/>
        <item x="10"/>
        <item x="11"/>
        <item x="13"/>
        <item x="14"/>
        <item x="15"/>
        <item x="17"/>
        <item x="20"/>
        <item x="18"/>
        <item x="19"/>
        <item t="default"/>
      </items>
    </pivotField>
    <pivotField axis="axisRow" compact="0" outline="0" showAll="0" defaultSubtotal="0">
      <items count="8">
        <item x="0"/>
        <item sd="0" x="6"/>
        <item x="5"/>
        <item x="4"/>
        <item x="2"/>
        <item x="3"/>
        <item x="1"/>
        <item x="7"/>
      </items>
    </pivotField>
    <pivotField compact="0" outline="0" showAll="0"/>
  </pivotFields>
  <rowFields count="8">
    <field x="22"/>
    <field x="4"/>
    <field x="2"/>
    <field x="3"/>
    <field x="0"/>
    <field x="7"/>
    <field x="8"/>
    <field x="21"/>
  </rowFields>
  <rowItems count="557">
    <i>
      <x/>
      <x v="1"/>
      <x v="35"/>
      <x v="159"/>
      <x v="1179"/>
      <x v="399"/>
      <x v="628"/>
      <x v="1"/>
    </i>
    <i r="2">
      <x v="36"/>
      <x v="162"/>
      <x v="972"/>
      <x v="463"/>
      <x v="647"/>
      <x v="2"/>
    </i>
    <i r="2">
      <x v="37"/>
      <x v="160"/>
      <x v="982"/>
      <x v="425"/>
      <x v="500"/>
      <x v="2"/>
    </i>
    <i r="2">
      <x v="38"/>
      <x v="158"/>
      <x v="987"/>
      <x v="472"/>
      <x v="94"/>
      <x v="3"/>
    </i>
    <i r="2">
      <x v="39"/>
      <x v="157"/>
      <x v="1384"/>
      <x v="508"/>
      <x v="143"/>
      <x v="2"/>
    </i>
    <i r="2">
      <x v="40"/>
      <x v="469"/>
      <x v="758"/>
      <x v="411"/>
      <x v="517"/>
      <x v="1"/>
    </i>
    <i r="4">
      <x v="1483"/>
      <x v="411"/>
      <x v="517"/>
      <x v="1"/>
    </i>
    <i r="4">
      <x v="1487"/>
      <x v="411"/>
      <x v="517"/>
      <x v="1"/>
    </i>
    <i r="2">
      <x v="73"/>
      <x v="122"/>
      <x v="874"/>
      <x v="381"/>
      <x v="614"/>
      <x v="1"/>
    </i>
    <i r="2">
      <x v="76"/>
      <x v="345"/>
      <x v="1323"/>
      <x v="383"/>
      <x v="622"/>
      <x v="1"/>
    </i>
    <i r="4">
      <x v="1324"/>
      <x v="383"/>
      <x v="622"/>
      <x v="1"/>
    </i>
    <i r="4">
      <x v="1325"/>
      <x v="383"/>
      <x v="622"/>
      <x v="1"/>
    </i>
    <i r="4">
      <x v="1326"/>
      <x v="383"/>
      <x v="622"/>
      <x v="1"/>
    </i>
    <i r="4">
      <x v="1327"/>
      <x v="383"/>
      <x v="622"/>
      <x v="1"/>
    </i>
    <i r="3">
      <x v="1292"/>
      <x v="1008"/>
      <x v="383"/>
      <x v="622"/>
      <x v="1"/>
    </i>
    <i r="2">
      <x v="77"/>
      <x v="471"/>
      <x v="1371"/>
      <x v="393"/>
      <x v="602"/>
      <x v="1"/>
    </i>
    <i r="3">
      <x v="472"/>
      <x v="1372"/>
      <x v="393"/>
      <x v="602"/>
      <x v="1"/>
    </i>
    <i r="3">
      <x v="473"/>
      <x v="1110"/>
      <x v="393"/>
      <x v="602"/>
      <x v="1"/>
    </i>
    <i r="2">
      <x v="78"/>
      <x v="1280"/>
      <x v="1062"/>
      <x v="440"/>
      <x v="611"/>
      <x v="2"/>
    </i>
    <i r="2">
      <x v="80"/>
      <x v="465"/>
      <x v="983"/>
      <x v="526"/>
      <x v="548"/>
      <x v="3"/>
    </i>
    <i r="2">
      <x v="81"/>
      <x v="79"/>
      <x v="1390"/>
      <x v="496"/>
      <x v="470"/>
      <x v="3"/>
    </i>
    <i r="2">
      <x v="82"/>
      <x v="438"/>
      <x v="1391"/>
      <x v="415"/>
      <x v="91"/>
      <x v="2"/>
    </i>
    <i r="2">
      <x v="83"/>
      <x v="259"/>
      <x v="1394"/>
      <x v="466"/>
      <x v="87"/>
      <x v="3"/>
    </i>
    <i r="2">
      <x v="84"/>
      <x v="137"/>
      <x v="1413"/>
      <x v="395"/>
      <x v="115"/>
      <x v="1"/>
    </i>
    <i r="4">
      <x v="1414"/>
      <x v="395"/>
      <x v="115"/>
      <x v="1"/>
    </i>
    <i r="2">
      <x v="85"/>
      <x v="413"/>
      <x v="1397"/>
      <x v="483"/>
      <x v="101"/>
      <x v="3"/>
    </i>
    <i r="2">
      <x v="86"/>
      <x v="54"/>
      <x v="1398"/>
      <x v="489"/>
      <x v="471"/>
      <x v="2"/>
    </i>
    <i r="2">
      <x v="87"/>
      <x v="1199"/>
      <x v="1399"/>
      <x v="491"/>
      <x v="108"/>
      <x v="3"/>
    </i>
    <i r="2">
      <x v="89"/>
      <x v="1227"/>
      <x v="1499"/>
      <x v="426"/>
      <x v="582"/>
      <x v="2"/>
    </i>
    <i r="2">
      <x v="90"/>
      <x v="1238"/>
      <x v="1540"/>
      <x v="510"/>
      <x v="554"/>
      <x v="1"/>
    </i>
    <i r="2">
      <x v="91"/>
      <x v="1210"/>
      <x v="1563"/>
      <x v="511"/>
      <x v="121"/>
      <x v="3"/>
    </i>
    <i r="2">
      <x v="93"/>
      <x v="1276"/>
      <x v="1620"/>
      <x v="573"/>
      <x v="561"/>
      <x v="3"/>
    </i>
    <i r="2">
      <x v="94"/>
      <x v="121"/>
      <x v="1621"/>
      <x v="574"/>
      <x v="655"/>
      <x v="5"/>
    </i>
    <i r="2">
      <x v="146"/>
      <x v="150"/>
      <x v="1063"/>
      <x v="447"/>
      <x v="508"/>
      <x v="2"/>
    </i>
    <i r="2">
      <x v="147"/>
      <x v="111"/>
      <x v="1109"/>
      <x v="365"/>
      <x v="480"/>
      <x v="1"/>
    </i>
    <i r="2">
      <x v="148"/>
      <x v="178"/>
      <x v="1304"/>
      <x v="459"/>
      <x v="654"/>
      <x v="2"/>
    </i>
    <i r="2">
      <x v="149"/>
      <x v="478"/>
      <x v="1401"/>
      <x v="477"/>
      <x v="97"/>
      <x v="3"/>
    </i>
    <i r="2">
      <x v="213"/>
      <x v="74"/>
      <x v="967"/>
      <x v="424"/>
      <x v="542"/>
      <x v="2"/>
    </i>
    <i r="2">
      <x v="214"/>
      <x v="463"/>
      <x v="1505"/>
      <x v="450"/>
      <x v="513"/>
      <x v="1"/>
    </i>
    <i r="4">
      <x v="1569"/>
      <x v="450"/>
      <x v="513"/>
      <x v="1"/>
    </i>
    <i r="2">
      <x v="215"/>
      <x v="249"/>
      <x v="1587"/>
      <x v="548"/>
      <x v="597"/>
      <x v="3"/>
    </i>
    <i r="2">
      <x v="283"/>
      <x v="1"/>
      <x v="1458"/>
      <x v="434"/>
      <x v="137"/>
      <x v="1"/>
    </i>
    <i r="2">
      <x v="335"/>
      <x v="335"/>
      <x v="1104"/>
      <x v="360"/>
      <x v="108"/>
      <x v="1"/>
    </i>
    <i r="2">
      <x v="336"/>
      <x v="154"/>
      <x v="1111"/>
      <x v="382"/>
      <x v="632"/>
      <x v="1"/>
    </i>
    <i r="2">
      <x v="406"/>
      <x v="1315"/>
      <x v="1303"/>
      <x v="479"/>
      <x v="132"/>
      <x v="4"/>
    </i>
    <i r="2">
      <x v="407"/>
      <x v="301"/>
      <x v="1389"/>
      <x v="539"/>
      <x v="149"/>
      <x v="4"/>
    </i>
    <i r="2">
      <x v="408"/>
      <x v="1234"/>
      <x v="1588"/>
      <x v="513"/>
      <x v="123"/>
      <x v="3"/>
    </i>
    <i r="2">
      <x v="409"/>
      <x v="467"/>
      <x v="1498"/>
      <x v="539"/>
      <x v="149"/>
      <x v="2"/>
    </i>
    <i r="2">
      <x v="413"/>
      <x v="455"/>
      <x v="1393"/>
      <x v="460"/>
      <x v="128"/>
      <x v="2"/>
    </i>
    <i r="2">
      <x v="1065"/>
      <x v="1129"/>
      <x v="969"/>
      <x v="462"/>
      <x v="586"/>
      <x v="2"/>
    </i>
    <i r="3">
      <x v="1134"/>
      <x v="1609"/>
      <x v="462"/>
      <x v="586"/>
      <x v="2"/>
    </i>
    <i r="3">
      <x v="1138"/>
      <x v="1650"/>
      <x v="462"/>
      <x v="586"/>
      <x v="2"/>
    </i>
    <i r="2">
      <x v="1067"/>
      <x v="454"/>
      <x v="1610"/>
      <x v="486"/>
      <x v="136"/>
      <x v="2"/>
    </i>
    <i r="2">
      <x v="1110"/>
      <x v="1246"/>
      <x v="1634"/>
      <x v="569"/>
      <x v="474"/>
      <x v="3"/>
    </i>
    <i r="4">
      <x v="1854"/>
      <x v="569"/>
      <x v="474"/>
      <x v="3"/>
    </i>
    <i r="4">
      <x v="1855"/>
      <x v="569"/>
      <x v="474"/>
      <x v="3"/>
    </i>
    <i r="4">
      <x v="1856"/>
      <x v="569"/>
      <x v="474"/>
      <x v="3"/>
    </i>
    <i r="4">
      <x v="1857"/>
      <x v="569"/>
      <x v="474"/>
      <x v="3"/>
    </i>
    <i r="4">
      <x v="1858"/>
      <x v="569"/>
      <x v="474"/>
      <x v="3"/>
    </i>
    <i r="4">
      <x v="1859"/>
      <x v="569"/>
      <x v="474"/>
      <x v="3"/>
    </i>
    <i r="4">
      <x v="1860"/>
      <x v="569"/>
      <x v="474"/>
      <x v="3"/>
    </i>
    <i r="2">
      <x v="1141"/>
      <x v="1244"/>
      <x v="1590"/>
      <x v="516"/>
      <x v="598"/>
      <x v="1"/>
    </i>
    <i r="2">
      <x v="1142"/>
      <x v="1265"/>
      <x v="1632"/>
      <x v="539"/>
      <x v="512"/>
      <x v="1"/>
    </i>
    <i r="2">
      <x v="1144"/>
      <x v="1271"/>
      <x v="1802"/>
      <x v="563"/>
      <x v="619"/>
      <x v="1"/>
    </i>
    <i r="2">
      <x v="1145"/>
      <x v="1272"/>
      <x v="1803"/>
      <x v="547"/>
      <x v="601"/>
      <x v="1"/>
    </i>
    <i r="2">
      <x v="1158"/>
      <x v="1322"/>
      <x v="1821"/>
      <x v="556"/>
      <x v="486"/>
      <x v="1"/>
    </i>
    <i r="1">
      <x v="2"/>
      <x v="2"/>
      <x v="31"/>
      <x v="1388"/>
      <x v="453"/>
      <x v="633"/>
      <x v="2"/>
    </i>
    <i r="3">
      <x v="32"/>
      <x v="1580"/>
      <x v="453"/>
      <x v="633"/>
      <x v="2"/>
    </i>
    <i r="2">
      <x v="170"/>
      <x v="25"/>
      <x v="1078"/>
      <x v="467"/>
      <x v="88"/>
      <x v="3"/>
    </i>
    <i r="2">
      <x v="171"/>
      <x v="396"/>
      <x v="984"/>
      <x v="396"/>
      <x v="118"/>
      <x v="1"/>
    </i>
    <i r="2">
      <x v="172"/>
      <x v="459"/>
      <x v="985"/>
      <x v="377"/>
      <x v="587"/>
      <x v="1"/>
    </i>
    <i r="2">
      <x v="173"/>
      <x v="146"/>
      <x v="991"/>
      <x v="440"/>
      <x v="611"/>
      <x v="2"/>
    </i>
    <i r="4">
      <x v="1504"/>
      <x v="440"/>
      <x v="611"/>
      <x v="2"/>
    </i>
    <i r="3">
      <x v="147"/>
      <x v="990"/>
      <x v="443"/>
      <x v="116"/>
      <x v="2"/>
    </i>
    <i r="2">
      <x v="174"/>
      <x v="408"/>
      <x v="1244"/>
      <x v="391"/>
      <x v="530"/>
      <x v="1"/>
    </i>
    <i r="2">
      <x v="175"/>
      <x v="300"/>
      <x v="1329"/>
      <x v="411"/>
      <x v="89"/>
      <x v="2"/>
    </i>
    <i r="2">
      <x v="179"/>
      <x v="1283"/>
      <x v="1828"/>
      <x v="566"/>
      <x v="634"/>
      <x v="3"/>
    </i>
    <i r="2">
      <x v="180"/>
      <x v="231"/>
      <x v="1459"/>
      <x v="419"/>
      <x v="591"/>
      <x v="2"/>
    </i>
    <i r="2">
      <x v="181"/>
      <x v="1132"/>
      <x v="1503"/>
      <x v="493"/>
      <x v="473"/>
      <x v="3"/>
    </i>
    <i r="2">
      <x v="182"/>
      <x v="319"/>
      <x v="1574"/>
      <x v="454"/>
      <x v="155"/>
      <x v="3"/>
    </i>
    <i r="2">
      <x v="275"/>
      <x v="339"/>
      <x v="1408"/>
      <x v="401"/>
      <x v="622"/>
      <x v="1"/>
    </i>
    <i r="2">
      <x v="292"/>
      <x v="403"/>
      <x v="1578"/>
      <x v="432"/>
      <x v="604"/>
      <x v="1"/>
    </i>
    <i r="2">
      <x v="363"/>
      <x v="186"/>
      <x v="905"/>
      <x v="344"/>
      <x v="98"/>
      <x v="1"/>
    </i>
    <i r="2">
      <x v="372"/>
      <x v="284"/>
      <x v="947"/>
      <x v="316"/>
      <x v="549"/>
      <x v="1"/>
    </i>
    <i r="2">
      <x v="376"/>
      <x v="297"/>
      <x v="951"/>
      <x v="335"/>
      <x v="549"/>
      <x v="1"/>
    </i>
    <i r="2">
      <x v="377"/>
      <x v="229"/>
      <x v="1232"/>
      <x v="365"/>
      <x v="98"/>
      <x v="1"/>
    </i>
    <i r="2">
      <x v="385"/>
      <x v="311"/>
      <x v="1339"/>
      <x v="386"/>
      <x v="529"/>
      <x v="1"/>
    </i>
    <i r="2">
      <x v="388"/>
      <x v="424"/>
      <x v="1536"/>
      <x v="433"/>
      <x v="595"/>
      <x v="6"/>
    </i>
    <i r="2">
      <x v="394"/>
      <x v="78"/>
      <x v="1607"/>
      <x v="497"/>
      <x v="475"/>
      <x v="3"/>
    </i>
    <i r="2">
      <x v="395"/>
      <x v="226"/>
      <x v="1603"/>
      <x v="500"/>
      <x v="514"/>
      <x v="3"/>
    </i>
    <i r="2">
      <x v="396"/>
      <x v="115"/>
      <x v="1626"/>
      <x v="475"/>
      <x v="92"/>
      <x v="6"/>
    </i>
    <i r="4">
      <x v="1628"/>
      <x v="475"/>
      <x v="92"/>
      <x v="1"/>
    </i>
    <i r="4">
      <x v="1629"/>
      <x v="475"/>
      <x v="92"/>
      <x v="6"/>
    </i>
    <i r="2">
      <x v="398"/>
      <x v="343"/>
      <x v="1321"/>
      <x v="449"/>
      <x v="518"/>
      <x v="1"/>
    </i>
    <i r="2">
      <x v="1065"/>
      <x v="1133"/>
      <x v="1605"/>
      <x v="462"/>
      <x v="586"/>
      <x v="2"/>
    </i>
    <i r="2">
      <x v="1099"/>
      <x v="1211"/>
      <x v="1613"/>
      <x v="518"/>
      <x v="570"/>
      <x v="1"/>
    </i>
    <i r="2">
      <x v="1117"/>
      <x v="105"/>
      <x v="1614"/>
      <x v="524"/>
      <x v="130"/>
      <x v="3"/>
    </i>
    <i r="2">
      <x v="1120"/>
      <x v="1236"/>
      <x v="1767"/>
      <x v="538"/>
      <x v="589"/>
      <x v="2"/>
    </i>
    <i r="2">
      <x v="1133"/>
      <x v="1258"/>
      <x v="1783"/>
      <x v="499"/>
      <x v="547"/>
      <x v="3"/>
    </i>
    <i r="2">
      <x v="1135"/>
      <x v="1259"/>
      <x v="1784"/>
      <x v="520"/>
      <x v="636"/>
      <x v="2"/>
    </i>
    <i r="4">
      <x v="1785"/>
      <x v="520"/>
      <x v="636"/>
      <x v="2"/>
    </i>
    <i r="4">
      <x v="1786"/>
      <x v="520"/>
      <x v="636"/>
      <x v="2"/>
    </i>
    <i r="2">
      <x v="1140"/>
      <x v="384"/>
      <x v="1575"/>
      <x v="542"/>
      <x v="579"/>
      <x v="3"/>
    </i>
    <i r="3">
      <x v="1275"/>
      <x v="1502"/>
      <x v="542"/>
      <x v="579"/>
      <x v="3"/>
    </i>
    <i r="2">
      <x v="1163"/>
      <x v="1313"/>
      <x v="1832"/>
      <x v="457"/>
      <x v="656"/>
      <x v="1"/>
    </i>
    <i r="1">
      <x v="3"/>
      <x v="234"/>
      <x v="3"/>
      <x v="724"/>
      <x v="376"/>
      <x v="534"/>
      <x v="1"/>
    </i>
    <i r="2">
      <x v="236"/>
      <x v="241"/>
      <x v="1173"/>
      <x v="385"/>
      <x v="104"/>
      <x v="1"/>
    </i>
    <i r="2">
      <x v="237"/>
      <x v="264"/>
      <x v="1180"/>
      <x v="394"/>
      <x v="114"/>
      <x v="1"/>
    </i>
    <i r="2">
      <x v="238"/>
      <x v="280"/>
      <x v="1181"/>
      <x v="428"/>
      <x v="103"/>
      <x v="2"/>
    </i>
    <i r="2">
      <x v="239"/>
      <x v="274"/>
      <x v="1182"/>
      <x v="450"/>
      <x v="122"/>
      <x v="2"/>
    </i>
    <i r="2">
      <x v="240"/>
      <x v="236"/>
      <x v="1183"/>
      <x v="400"/>
      <x v="618"/>
      <x v="1"/>
    </i>
    <i r="2">
      <x v="241"/>
      <x v="457"/>
      <x v="1377"/>
      <x v="531"/>
      <x v="581"/>
      <x v="1"/>
    </i>
    <i r="2">
      <x v="242"/>
      <x v="293"/>
      <x v="1378"/>
      <x v="468"/>
      <x v="145"/>
      <x v="1"/>
    </i>
    <i r="2">
      <x v="243"/>
      <x v="1208"/>
      <x v="1428"/>
      <x v="515"/>
      <x v="560"/>
      <x v="1"/>
    </i>
    <i r="2">
      <x v="244"/>
      <x v="239"/>
      <x v="1430"/>
      <x v="439"/>
      <x v="113"/>
      <x v="2"/>
    </i>
    <i r="2">
      <x v="245"/>
      <x v="247"/>
      <x v="1457"/>
      <x v="555"/>
      <x v="510"/>
      <x v="3"/>
    </i>
    <i r="2">
      <x v="289"/>
      <x v="199"/>
      <x v="603"/>
      <x v="209"/>
      <x v="129"/>
      <x v="1"/>
    </i>
    <i r="1">
      <x v="4"/>
      <x v="1"/>
      <x v="252"/>
      <x v="1484"/>
      <x v="413"/>
      <x v="507"/>
      <x v="1"/>
    </i>
    <i r="4">
      <x v="1485"/>
      <x v="413"/>
      <x v="507"/>
      <x v="1"/>
    </i>
    <i r="4">
      <x v="1488"/>
      <x v="413"/>
      <x v="507"/>
      <x v="1"/>
    </i>
    <i r="4">
      <x v="1489"/>
      <x v="413"/>
      <x v="507"/>
      <x v="1"/>
    </i>
    <i r="4">
      <x v="1490"/>
      <x v="413"/>
      <x v="507"/>
      <x v="1"/>
    </i>
    <i r="4">
      <x v="1491"/>
      <x v="413"/>
      <x v="507"/>
      <x v="1"/>
    </i>
    <i r="4">
      <x v="1492"/>
      <x v="413"/>
      <x v="507"/>
      <x v="1"/>
    </i>
    <i r="4">
      <x v="1493"/>
      <x v="413"/>
      <x v="507"/>
      <x v="1"/>
    </i>
    <i r="4">
      <x v="1494"/>
      <x v="413"/>
      <x v="507"/>
      <x v="1"/>
    </i>
    <i r="4">
      <x v="1646"/>
      <x v="413"/>
      <x v="507"/>
      <x v="1"/>
    </i>
    <i r="4">
      <x v="1647"/>
      <x v="413"/>
      <x v="507"/>
      <x v="1"/>
    </i>
    <i r="2">
      <x v="179"/>
      <x v="1283"/>
      <x v="1602"/>
      <x v="566"/>
      <x v="634"/>
      <x v="3"/>
    </i>
    <i r="4">
      <x v="1826"/>
      <x v="566"/>
      <x v="634"/>
      <x v="3"/>
    </i>
    <i r="4">
      <x v="1827"/>
      <x v="566"/>
      <x v="634"/>
      <x v="3"/>
    </i>
    <i r="2">
      <x v="272"/>
      <x v="320"/>
      <x v="1126"/>
      <x v="371"/>
      <x v="479"/>
      <x v="1"/>
    </i>
    <i r="2">
      <x v="273"/>
      <x v="116"/>
      <x v="1184"/>
      <x v="406"/>
      <x v="650"/>
      <x v="1"/>
    </i>
    <i r="4">
      <x v="1424"/>
      <x v="406"/>
      <x v="650"/>
      <x v="1"/>
    </i>
    <i r="4">
      <x v="1425"/>
      <x v="406"/>
      <x v="650"/>
      <x v="1"/>
    </i>
    <i r="4">
      <x v="1426"/>
      <x v="406"/>
      <x v="650"/>
      <x v="1"/>
    </i>
    <i r="2">
      <x v="275"/>
      <x v="339"/>
      <x v="1279"/>
      <x v="401"/>
      <x v="622"/>
      <x v="1"/>
    </i>
    <i r="2">
      <x v="276"/>
      <x v="255"/>
      <x v="1635"/>
      <x v="558"/>
      <x v="141"/>
      <x v="3"/>
    </i>
    <i r="4">
      <x v="1779"/>
      <x v="442"/>
      <x v="487"/>
      <x v="2"/>
    </i>
    <i r="3">
      <x v="1251"/>
      <x v="1420"/>
      <x v="442"/>
      <x v="487"/>
      <x v="2"/>
    </i>
    <i r="2">
      <x v="1154"/>
      <x v="1282"/>
      <x v="1436"/>
      <x v="456"/>
      <x v="646"/>
      <x v="2"/>
    </i>
    <i r="1">
      <x v="5"/>
      <x v="150"/>
      <x v="1302"/>
      <x v="1486"/>
      <x v="532"/>
      <x v="537"/>
      <x v="3"/>
    </i>
    <i r="3">
      <x v="1304"/>
      <x v="1787"/>
      <x v="532"/>
      <x v="537"/>
      <x v="3"/>
    </i>
    <i r="3">
      <x v="1305"/>
      <x v="1788"/>
      <x v="532"/>
      <x v="537"/>
      <x v="3"/>
    </i>
    <i r="3">
      <x v="1306"/>
      <x v="1789"/>
      <x v="532"/>
      <x v="537"/>
      <x v="3"/>
    </i>
    <i r="3">
      <x v="1307"/>
      <x v="1790"/>
      <x v="532"/>
      <x v="537"/>
      <x v="3"/>
    </i>
    <i r="3">
      <x v="1308"/>
      <x v="1791"/>
      <x v="532"/>
      <x v="537"/>
      <x v="3"/>
    </i>
    <i r="3">
      <x v="1309"/>
      <x v="1792"/>
      <x v="532"/>
      <x v="537"/>
      <x v="3"/>
    </i>
    <i r="3">
      <x v="1310"/>
      <x v="1793"/>
      <x v="532"/>
      <x v="537"/>
      <x v="3"/>
    </i>
    <i r="2">
      <x v="164"/>
      <x v="215"/>
      <x v="1345"/>
      <x v="498"/>
      <x v="140"/>
      <x v="2"/>
    </i>
    <i r="2">
      <x v="304"/>
      <x v="309"/>
      <x v="970"/>
      <x v="355"/>
      <x v="543"/>
      <x v="1"/>
    </i>
    <i r="4">
      <x v="1218"/>
      <x v="355"/>
      <x v="543"/>
      <x v="1"/>
    </i>
    <i r="4">
      <x v="1219"/>
      <x v="355"/>
      <x v="543"/>
      <x v="1"/>
    </i>
    <i r="4">
      <x v="1221"/>
      <x v="355"/>
      <x v="543"/>
      <x v="1"/>
    </i>
    <i r="4">
      <x v="1222"/>
      <x v="355"/>
      <x v="543"/>
      <x v="1"/>
    </i>
    <i r="4">
      <x v="1223"/>
      <x v="355"/>
      <x v="543"/>
      <x v="1"/>
    </i>
    <i r="4">
      <x v="1224"/>
      <x v="355"/>
      <x v="543"/>
      <x v="1"/>
    </i>
    <i r="4">
      <x v="1225"/>
      <x v="355"/>
      <x v="543"/>
      <x v="1"/>
    </i>
    <i r="4">
      <x v="1226"/>
      <x v="355"/>
      <x v="543"/>
      <x v="1"/>
    </i>
    <i r="4">
      <x v="1227"/>
      <x v="355"/>
      <x v="543"/>
      <x v="1"/>
    </i>
    <i r="2">
      <x v="306"/>
      <x v="1177"/>
      <x v="1431"/>
      <x v="407"/>
      <x v="649"/>
      <x v="1"/>
    </i>
    <i r="3">
      <x v="1293"/>
      <x v="1149"/>
      <x v="407"/>
      <x v="649"/>
      <x v="1"/>
    </i>
    <i r="3">
      <x v="1298"/>
      <x v="1429"/>
      <x v="407"/>
      <x v="649"/>
      <x v="1"/>
    </i>
    <i r="3">
      <x v="1299"/>
      <x v="1432"/>
      <x v="407"/>
      <x v="649"/>
      <x v="1"/>
    </i>
    <i r="3">
      <x v="1300"/>
      <x v="1433"/>
      <x v="407"/>
      <x v="649"/>
      <x v="1"/>
    </i>
    <i r="3">
      <x v="1301"/>
      <x v="1434"/>
      <x v="407"/>
      <x v="649"/>
      <x v="1"/>
    </i>
    <i r="2">
      <x v="307"/>
      <x v="1342"/>
      <x v="1117"/>
      <x v="430"/>
      <x v="106"/>
      <x v="2"/>
    </i>
    <i r="3">
      <x v="1344"/>
      <x v="1518"/>
      <x v="430"/>
      <x v="106"/>
      <x v="2"/>
    </i>
    <i r="3">
      <x v="1345"/>
      <x v="1519"/>
      <x v="430"/>
      <x v="106"/>
      <x v="2"/>
    </i>
    <i r="3">
      <x v="1346"/>
      <x v="1520"/>
      <x v="430"/>
      <x v="106"/>
      <x v="2"/>
    </i>
    <i r="2">
      <x v="308"/>
      <x v="1314"/>
      <x v="1243"/>
      <x v="431"/>
      <x v="107"/>
      <x v="2"/>
    </i>
    <i r="3">
      <x v="1316"/>
      <x v="1527"/>
      <x v="431"/>
      <x v="107"/>
      <x v="2"/>
    </i>
    <i r="3">
      <x v="1317"/>
      <x v="1530"/>
      <x v="431"/>
      <x v="107"/>
      <x v="2"/>
    </i>
    <i r="3">
      <x v="1318"/>
      <x v="1532"/>
      <x v="431"/>
      <x v="107"/>
      <x v="2"/>
    </i>
    <i r="3">
      <x v="1319"/>
      <x v="1533"/>
      <x v="431"/>
      <x v="107"/>
      <x v="2"/>
    </i>
    <i r="3">
      <x v="1320"/>
      <x v="1534"/>
      <x v="431"/>
      <x v="107"/>
      <x v="2"/>
    </i>
    <i r="2">
      <x v="309"/>
      <x v="118"/>
      <x v="477"/>
      <x v="471"/>
      <x v="131"/>
      <x v="2"/>
    </i>
    <i r="2">
      <x v="353"/>
      <x v="267"/>
      <x v="1330"/>
      <x v="397"/>
      <x v="119"/>
      <x v="1"/>
    </i>
    <i r="2">
      <x v="379"/>
      <x v="278"/>
      <x v="1267"/>
      <x v="365"/>
      <x v="118"/>
      <x v="1"/>
    </i>
    <i r="4">
      <x v="1402"/>
      <x v="368"/>
      <x v="509"/>
      <x v="1"/>
    </i>
    <i r="2">
      <x v="380"/>
      <x v="94"/>
      <x v="1351"/>
      <x v="387"/>
      <x v="137"/>
      <x v="1"/>
    </i>
    <i r="2">
      <x v="381"/>
      <x v="355"/>
      <x v="1352"/>
      <x v="387"/>
      <x v="137"/>
      <x v="1"/>
    </i>
    <i r="2">
      <x v="382"/>
      <x v="107"/>
      <x v="1353"/>
      <x v="387"/>
      <x v="137"/>
      <x v="1"/>
    </i>
    <i r="2">
      <x v="383"/>
      <x v="272"/>
      <x v="1354"/>
      <x v="387"/>
      <x v="137"/>
      <x v="1"/>
    </i>
    <i r="2">
      <x v="384"/>
      <x v="138"/>
      <x v="1355"/>
      <x v="387"/>
      <x v="137"/>
      <x v="1"/>
    </i>
    <i r="2">
      <x v="386"/>
      <x v="38"/>
      <x v="1608"/>
      <x v="439"/>
      <x v="140"/>
      <x v="1"/>
    </i>
    <i r="2">
      <x v="387"/>
      <x v="356"/>
      <x v="1573"/>
      <x v="450"/>
      <x v="154"/>
      <x v="3"/>
    </i>
    <i r="2">
      <x v="389"/>
      <x v="338"/>
      <x v="1630"/>
      <x v="479"/>
      <x v="98"/>
      <x v="3"/>
    </i>
    <i r="2">
      <x v="497"/>
      <x v="277"/>
      <x v="1640"/>
      <x v="506"/>
      <x v="478"/>
      <x v="1"/>
    </i>
    <i r="3">
      <x v="1166"/>
      <x v="1716"/>
      <x v="506"/>
      <x v="478"/>
      <x v="1"/>
    </i>
    <i r="2">
      <x v="1114"/>
      <x v="1229"/>
      <x v="1757"/>
      <x v="519"/>
      <x v="505"/>
      <x v="2"/>
    </i>
    <i r="2">
      <x v="1115"/>
      <x v="1230"/>
      <x v="1758"/>
      <x v="551"/>
      <x v="607"/>
      <x v="3"/>
    </i>
    <i r="2">
      <x v="1126"/>
      <x v="1248"/>
      <x v="1771"/>
      <x v="446"/>
      <x v="119"/>
      <x v="2"/>
    </i>
    <i r="2">
      <x v="1128"/>
      <x v="1167"/>
      <x v="1777"/>
      <x v="403"/>
      <x v="516"/>
      <x v="1"/>
    </i>
    <i r="2">
      <x v="1153"/>
      <x v="1281"/>
      <x v="1245"/>
      <x v="408"/>
      <x v="652"/>
      <x v="1"/>
    </i>
    <i r="2">
      <x v="1155"/>
      <x v="1285"/>
      <x v="1817"/>
      <x v="506"/>
      <x v="478"/>
      <x v="1"/>
    </i>
    <i r="1">
      <x v="6"/>
      <x v="305"/>
      <x v="139"/>
      <x v="1312"/>
      <x v="380"/>
      <x v="627"/>
      <x v="1"/>
    </i>
    <i r="4">
      <x v="1314"/>
      <x v="380"/>
      <x v="627"/>
      <x v="1"/>
    </i>
    <i r="4">
      <x v="1316"/>
      <x v="380"/>
      <x v="627"/>
      <x v="1"/>
    </i>
    <i r="4">
      <x v="1318"/>
      <x v="380"/>
      <x v="627"/>
      <x v="1"/>
    </i>
    <i r="4">
      <x v="1320"/>
      <x v="380"/>
      <x v="627"/>
      <x v="1"/>
    </i>
    <i r="3">
      <x v="1291"/>
      <x v="968"/>
      <x v="380"/>
      <x v="627"/>
      <x v="1"/>
    </i>
    <i r="3">
      <x v="1294"/>
      <x v="1313"/>
      <x v="380"/>
      <x v="627"/>
      <x v="1"/>
    </i>
    <i r="3">
      <x v="1295"/>
      <x v="1315"/>
      <x v="380"/>
      <x v="627"/>
      <x v="1"/>
    </i>
    <i r="3">
      <x v="1296"/>
      <x v="1317"/>
      <x v="380"/>
      <x v="627"/>
      <x v="1"/>
    </i>
    <i r="3">
      <x v="1297"/>
      <x v="1319"/>
      <x v="380"/>
      <x v="627"/>
      <x v="1"/>
    </i>
    <i r="2">
      <x v="354"/>
      <x v="129"/>
      <x v="562"/>
      <x v="505"/>
      <x v="481"/>
      <x v="1"/>
    </i>
    <i r="2">
      <x v="390"/>
      <x v="5"/>
      <x v="1356"/>
      <x v="481"/>
      <x v="133"/>
      <x v="2"/>
    </i>
    <i r="2">
      <x v="391"/>
      <x v="6"/>
      <x v="1596"/>
      <x v="481"/>
      <x v="133"/>
      <x v="2"/>
    </i>
    <i r="2">
      <x v="392"/>
      <x v="224"/>
      <x v="1601"/>
      <x v="481"/>
      <x v="133"/>
      <x v="2"/>
    </i>
    <i r="2">
      <x v="393"/>
      <x v="223"/>
      <x v="1386"/>
      <x v="481"/>
      <x v="133"/>
      <x v="2"/>
    </i>
    <i r="2">
      <x v="397"/>
      <x v="448"/>
      <x v="1407"/>
      <x v="539"/>
      <x v="512"/>
      <x v="1"/>
    </i>
    <i r="2">
      <x v="1080"/>
      <x v="1357"/>
      <x v="1835"/>
      <x v="561"/>
      <x v="578"/>
      <x v="3"/>
    </i>
    <i r="3">
      <x v="1359"/>
      <x v="1861"/>
      <x v="561"/>
      <x v="578"/>
      <x v="3"/>
    </i>
    <i r="2">
      <x v="1098"/>
      <x v="361"/>
      <x v="1604"/>
      <x v="554"/>
      <x v="606"/>
      <x v="2"/>
    </i>
    <i>
      <x v="1"/>
    </i>
    <i>
      <x v="2"/>
      <x v="1"/>
      <x v="62"/>
      <x v="59"/>
      <x v="1240"/>
      <x v="397"/>
      <x v="119"/>
      <x v="1"/>
    </i>
    <i r="2">
      <x v="63"/>
      <x v="62"/>
      <x v="1302"/>
      <x v="420"/>
      <x v="523"/>
      <x v="2"/>
    </i>
    <i r="4">
      <x v="1500"/>
      <x v="420"/>
      <x v="523"/>
      <x v="2"/>
    </i>
    <i r="2">
      <x v="131"/>
      <x v="135"/>
      <x v="891"/>
      <x v="306"/>
      <x v="498"/>
      <x v="1"/>
    </i>
    <i r="4">
      <x v="1067"/>
      <x v="306"/>
      <x v="498"/>
      <x v="1"/>
    </i>
    <i r="4">
      <x v="1068"/>
      <x v="306"/>
      <x v="498"/>
      <x v="1"/>
    </i>
    <i r="4">
      <x v="1069"/>
      <x v="306"/>
      <x v="498"/>
      <x v="1"/>
    </i>
    <i r="4">
      <x v="1070"/>
      <x v="306"/>
      <x v="498"/>
      <x v="1"/>
    </i>
    <i r="4">
      <x v="1071"/>
      <x v="306"/>
      <x v="498"/>
      <x v="1"/>
    </i>
    <i r="2">
      <x v="132"/>
      <x v="466"/>
      <x v="1084"/>
      <x v="474"/>
      <x v="95"/>
      <x v="3"/>
    </i>
    <i r="4">
      <x v="1616"/>
      <x v="474"/>
      <x v="95"/>
      <x v="3"/>
    </i>
    <i r="4">
      <x v="1617"/>
      <x v="474"/>
      <x v="95"/>
      <x v="3"/>
    </i>
    <i r="4">
      <x v="1618"/>
      <x v="474"/>
      <x v="95"/>
      <x v="3"/>
    </i>
    <i r="4">
      <x v="1619"/>
      <x v="474"/>
      <x v="95"/>
      <x v="3"/>
    </i>
    <i r="2">
      <x v="227"/>
      <x v="75"/>
      <x v="1053"/>
      <x v="352"/>
      <x v="549"/>
      <x v="1"/>
    </i>
    <i r="4">
      <x v="1054"/>
      <x v="352"/>
      <x v="549"/>
      <x v="1"/>
    </i>
    <i r="4">
      <x v="1077"/>
      <x v="352"/>
      <x v="549"/>
      <x v="1"/>
    </i>
    <i r="2">
      <x v="357"/>
      <x v="387"/>
      <x v="1146"/>
      <x v="359"/>
      <x v="491"/>
      <x v="1"/>
    </i>
    <i r="4">
      <x v="1229"/>
      <x v="359"/>
      <x v="491"/>
      <x v="1"/>
    </i>
    <i r="1">
      <x v="2"/>
      <x v="198"/>
      <x v="393"/>
      <x v="918"/>
      <x v="250"/>
      <x v="567"/>
      <x v="21"/>
    </i>
    <i r="2">
      <x v="201"/>
      <x v="104"/>
      <x v="1233"/>
      <x v="396"/>
      <x v="118"/>
      <x v="1"/>
    </i>
    <i r="4">
      <x v="1234"/>
      <x v="396"/>
      <x v="118"/>
      <x v="1"/>
    </i>
    <i r="4">
      <x v="1235"/>
      <x v="396"/>
      <x v="118"/>
      <x v="1"/>
    </i>
    <i r="2">
      <x v="203"/>
      <x v="1303"/>
      <x v="1507"/>
      <x v="427"/>
      <x v="134"/>
      <x v="1"/>
    </i>
    <i r="2">
      <x v="204"/>
      <x v="418"/>
      <x v="1541"/>
      <x v="437"/>
      <x v="139"/>
      <x v="1"/>
    </i>
    <i r="4">
      <x v="1542"/>
      <x v="437"/>
      <x v="139"/>
      <x v="6"/>
    </i>
    <i r="2">
      <x v="205"/>
      <x v="134"/>
      <x v="1187"/>
      <x v="510"/>
      <x v="558"/>
      <x v="3"/>
    </i>
    <i r="2">
      <x v="1084"/>
      <x v="1188"/>
      <x v="1701"/>
      <x v="512"/>
      <x v="122"/>
      <x v="3"/>
    </i>
    <i r="4">
      <x v="1709"/>
      <x v="512"/>
      <x v="122"/>
      <x v="3"/>
    </i>
    <i r="4">
      <x v="1710"/>
      <x v="512"/>
      <x v="122"/>
      <x v="3"/>
    </i>
    <i r="4">
      <x v="1711"/>
      <x v="512"/>
      <x v="122"/>
      <x v="3"/>
    </i>
    <i r="4">
      <x v="1712"/>
      <x v="512"/>
      <x v="122"/>
      <x v="3"/>
    </i>
    <i r="4">
      <x v="1713"/>
      <x v="512"/>
      <x v="122"/>
      <x v="3"/>
    </i>
    <i r="4">
      <x v="1714"/>
      <x v="512"/>
      <x v="122"/>
      <x v="3"/>
    </i>
    <i r="2">
      <x v="1085"/>
      <x v="1189"/>
      <x v="1702"/>
      <x v="519"/>
      <x v="128"/>
      <x v="3"/>
    </i>
    <i r="2">
      <x v="1132"/>
      <x v="285"/>
      <x v="1782"/>
      <x v="533"/>
      <x v="585"/>
      <x v="3"/>
    </i>
    <i r="2">
      <x v="1136"/>
      <x v="461"/>
      <x v="1795"/>
      <x v="542"/>
      <x v="579"/>
      <x v="3"/>
    </i>
    <i r="4">
      <x v="1809"/>
      <x v="542"/>
      <x v="579"/>
      <x v="3"/>
    </i>
    <i r="4">
      <x v="1810"/>
      <x v="542"/>
      <x v="579"/>
      <x v="3"/>
    </i>
    <i r="4">
      <x v="1811"/>
      <x v="542"/>
      <x v="579"/>
      <x v="3"/>
    </i>
    <i r="2">
      <x v="1157"/>
      <x v="1288"/>
      <x v="1820"/>
      <x v="543"/>
      <x v="609"/>
      <x v="3"/>
    </i>
    <i r="1">
      <x v="3"/>
      <x v="267"/>
      <x v="240"/>
      <x v="866"/>
      <x v="343"/>
      <x v="103"/>
      <x v="1"/>
    </i>
    <i r="2">
      <x v="1069"/>
      <x v="257"/>
      <x v="1639"/>
      <x v="491"/>
      <x v="137"/>
      <x v="2"/>
    </i>
    <i r="4">
      <x v="1667"/>
      <x v="491"/>
      <x v="137"/>
      <x v="2"/>
    </i>
    <i r="4">
      <x v="1668"/>
      <x v="491"/>
      <x v="137"/>
      <x v="2"/>
    </i>
    <i r="4">
      <x v="1669"/>
      <x v="491"/>
      <x v="137"/>
      <x v="2"/>
    </i>
    <i r="4">
      <x v="1670"/>
      <x v="491"/>
      <x v="137"/>
      <x v="2"/>
    </i>
    <i r="4">
      <x v="1671"/>
      <x v="491"/>
      <x v="137"/>
      <x v="2"/>
    </i>
    <i r="4">
      <x v="1672"/>
      <x v="493"/>
      <x v="477"/>
      <x v="2"/>
    </i>
    <i r="1">
      <x v="5"/>
      <x v="165"/>
      <x v="214"/>
      <x v="1051"/>
      <x v="354"/>
      <x v="118"/>
      <x v="1"/>
    </i>
    <i r="2">
      <x v="228"/>
      <x v="63"/>
      <x v="1056"/>
      <x v="420"/>
      <x v="588"/>
      <x v="1"/>
    </i>
    <i r="4">
      <x v="1479"/>
      <x v="420"/>
      <x v="588"/>
      <x v="1"/>
    </i>
    <i r="4">
      <x v="1480"/>
      <x v="420"/>
      <x v="588"/>
      <x v="1"/>
    </i>
    <i r="4">
      <x v="1481"/>
      <x v="420"/>
      <x v="588"/>
      <x v="1"/>
    </i>
    <i r="2">
      <x v="324"/>
      <x v="251"/>
      <x v="1147"/>
      <x v="384"/>
      <x v="594"/>
      <x v="1"/>
    </i>
    <i r="4">
      <x v="1322"/>
      <x v="384"/>
      <x v="594"/>
      <x v="1"/>
    </i>
    <i r="4">
      <x v="1332"/>
      <x v="384"/>
      <x v="594"/>
      <x v="1"/>
    </i>
    <i r="4">
      <x v="1340"/>
      <x v="384"/>
      <x v="594"/>
      <x v="1"/>
    </i>
    <i r="4">
      <x v="1341"/>
      <x v="384"/>
      <x v="594"/>
      <x v="1"/>
    </i>
    <i r="4">
      <x v="1342"/>
      <x v="384"/>
      <x v="594"/>
      <x v="1"/>
    </i>
    <i r="4">
      <x v="1343"/>
      <x v="384"/>
      <x v="594"/>
      <x v="1"/>
    </i>
    <i r="2">
      <x v="325"/>
      <x v="98"/>
      <x v="1154"/>
      <x v="452"/>
      <x v="125"/>
      <x v="2"/>
    </i>
    <i r="4">
      <x v="1577"/>
      <x v="452"/>
      <x v="125"/>
      <x v="6"/>
    </i>
    <i r="2">
      <x v="404"/>
      <x v="1165"/>
      <x v="1296"/>
      <x v="502"/>
      <x v="114"/>
      <x v="3"/>
    </i>
    <i r="4">
      <x v="1674"/>
      <x v="502"/>
      <x v="114"/>
      <x v="6"/>
    </i>
    <i r="1">
      <x v="6"/>
      <x v="326"/>
      <x v="308"/>
      <x v="1467"/>
      <x v="488"/>
      <x v="457"/>
      <x v="3"/>
    </i>
    <i r="4">
      <x v="1643"/>
      <x v="488"/>
      <x v="457"/>
      <x v="3"/>
    </i>
    <i r="4">
      <x v="1644"/>
      <x v="488"/>
      <x v="457"/>
      <x v="6"/>
    </i>
    <i>
      <x v="3"/>
      <x/>
      <x v="4"/>
      <x v="26"/>
      <x v="1517"/>
      <x v="557"/>
      <x v="612"/>
      <x v="2"/>
    </i>
    <i r="1">
      <x v="1"/>
      <x v="100"/>
      <x v="100"/>
      <x v="696"/>
      <x v="431"/>
      <x v="107"/>
      <x v="6"/>
    </i>
    <i r="2">
      <x v="102"/>
      <x v="260"/>
      <x v="667"/>
      <x v="360"/>
      <x v="79"/>
      <x v="1"/>
    </i>
    <i r="3">
      <x v="261"/>
      <x v="1292"/>
      <x v="360"/>
      <x v="79"/>
      <x v="1"/>
    </i>
    <i r="2">
      <x v="106"/>
      <x v="376"/>
      <x v="1024"/>
      <x v="404"/>
      <x v="648"/>
      <x v="1"/>
    </i>
    <i r="2">
      <x v="108"/>
      <x v="306"/>
      <x v="1269"/>
      <x v="390"/>
      <x v="151"/>
      <x v="5"/>
    </i>
    <i r="2">
      <x v="110"/>
      <x v="86"/>
      <x v="1510"/>
      <x v="450"/>
      <x v="154"/>
      <x v="3"/>
    </i>
    <i r="3">
      <x v="87"/>
      <x v="1509"/>
      <x v="450"/>
      <x v="154"/>
      <x v="3"/>
    </i>
    <i r="3">
      <x v="88"/>
      <x v="1511"/>
      <x v="450"/>
      <x v="154"/>
      <x v="3"/>
    </i>
    <i r="3">
      <x v="89"/>
      <x v="1508"/>
      <x v="450"/>
      <x v="154"/>
      <x v="3"/>
    </i>
    <i r="2">
      <x v="111"/>
      <x v="20"/>
      <x v="1512"/>
      <x v="485"/>
      <x v="135"/>
      <x v="2"/>
    </i>
    <i r="2">
      <x v="112"/>
      <x v="22"/>
      <x v="1513"/>
      <x v="498"/>
      <x v="140"/>
      <x v="2"/>
    </i>
    <i r="2">
      <x v="154"/>
      <x v="367"/>
      <x v="733"/>
      <x v="374"/>
      <x v="480"/>
      <x v="1"/>
    </i>
    <i r="3">
      <x v="368"/>
      <x v="1335"/>
      <x v="382"/>
      <x v="480"/>
      <x v="1"/>
    </i>
    <i r="3">
      <x v="369"/>
      <x v="1305"/>
      <x v="374"/>
      <x v="480"/>
      <x v="1"/>
    </i>
    <i r="3">
      <x v="370"/>
      <x v="1306"/>
      <x v="374"/>
      <x v="480"/>
      <x v="1"/>
    </i>
    <i r="2">
      <x v="155"/>
      <x v="167"/>
      <x v="1282"/>
      <x v="405"/>
      <x v="645"/>
      <x v="1"/>
    </i>
    <i r="3">
      <x v="168"/>
      <x v="1283"/>
      <x v="436"/>
      <x v="110"/>
      <x v="2"/>
    </i>
    <i r="3">
      <x v="169"/>
      <x v="358"/>
      <x v="451"/>
      <x v="124"/>
      <x v="2"/>
    </i>
    <i r="3">
      <x v="170"/>
      <x v="359"/>
      <x v="405"/>
      <x v="645"/>
      <x v="1"/>
    </i>
    <i r="3">
      <x v="171"/>
      <x v="1284"/>
      <x v="448"/>
      <x v="120"/>
      <x v="2"/>
    </i>
    <i r="3">
      <x v="175"/>
      <x v="790"/>
      <x v="405"/>
      <x v="645"/>
      <x v="1"/>
    </i>
    <i r="3">
      <x v="176"/>
      <x v="812"/>
      <x v="405"/>
      <x v="645"/>
      <x v="1"/>
    </i>
    <i r="3">
      <x v="177"/>
      <x v="1286"/>
      <x v="405"/>
      <x v="645"/>
      <x v="1"/>
    </i>
    <i r="2">
      <x v="156"/>
      <x v="179"/>
      <x v="789"/>
      <x v="388"/>
      <x v="610"/>
      <x v="1"/>
    </i>
    <i r="2">
      <x v="340"/>
      <x v="155"/>
      <x v="1096"/>
      <x v="478"/>
      <x v="572"/>
      <x v="6"/>
    </i>
    <i r="3">
      <x v="156"/>
      <x v="1625"/>
      <x v="478"/>
      <x v="572"/>
      <x v="6"/>
    </i>
    <i r="2">
      <x v="341"/>
      <x v="91"/>
      <x v="1633"/>
      <x v="507"/>
      <x v="185"/>
      <x v="2"/>
    </i>
    <i r="4">
      <x v="1686"/>
      <x v="507"/>
      <x v="185"/>
      <x v="2"/>
    </i>
    <i r="4">
      <x v="1687"/>
      <x v="507"/>
      <x v="185"/>
      <x v="2"/>
    </i>
    <i r="2">
      <x v="410"/>
      <x v="416"/>
      <x v="370"/>
      <x v="628"/>
      <x v="165"/>
      <x v="1"/>
    </i>
    <i r="2">
      <x v="418"/>
      <x v="479"/>
      <x v="1373"/>
      <x v="374"/>
      <x v="480"/>
      <x v="1"/>
    </i>
    <i r="2">
      <x v="496"/>
      <x v="546"/>
      <x v="1637"/>
      <x v="495"/>
      <x v="138"/>
      <x v="2"/>
    </i>
    <i r="2">
      <x v="1088"/>
      <x v="477"/>
      <x v="1676"/>
      <x v="519"/>
      <x v="505"/>
      <x v="2"/>
    </i>
    <i r="2">
      <x v="1089"/>
      <x v="1183"/>
      <x v="1685"/>
      <x v="480"/>
      <x v="544"/>
      <x v="1"/>
    </i>
    <i r="2">
      <x v="1090"/>
      <x v="1184"/>
      <x v="1688"/>
      <x v="494"/>
      <x v="484"/>
      <x v="1"/>
    </i>
    <i r="2">
      <x v="1092"/>
      <x v="529"/>
      <x v="1638"/>
      <x v="534"/>
      <x v="583"/>
      <x v="3"/>
    </i>
    <i r="4">
      <x v="1814"/>
      <x v="534"/>
      <x v="583"/>
      <x v="3"/>
    </i>
    <i r="2">
      <x v="1094"/>
      <x v="394"/>
      <x v="1496"/>
      <x v="507"/>
      <x v="185"/>
      <x v="2"/>
    </i>
    <i r="2">
      <x v="1096"/>
      <x v="268"/>
      <x v="1374"/>
      <x v="422"/>
      <x v="98"/>
      <x v="2"/>
    </i>
    <i r="3">
      <x v="269"/>
      <x v="1375"/>
      <x v="422"/>
      <x v="68"/>
      <x v="6"/>
    </i>
    <i r="2">
      <x v="1111"/>
      <x v="1321"/>
      <x v="1718"/>
      <x v="560"/>
      <x v="617"/>
      <x v="1"/>
    </i>
    <i r="3">
      <x v="1323"/>
      <x v="1833"/>
      <x v="560"/>
      <x v="617"/>
      <x v="1"/>
    </i>
    <i r="2">
      <x v="1143"/>
      <x v="1257"/>
      <x v="1780"/>
      <x v="528"/>
      <x v="584"/>
      <x v="1"/>
    </i>
    <i r="2">
      <x v="1148"/>
      <x v="1277"/>
      <x v="1806"/>
      <x v="540"/>
      <x v="600"/>
      <x v="1"/>
    </i>
    <i r="2">
      <x v="1151"/>
      <x v="1278"/>
      <x v="1812"/>
      <x v="547"/>
      <x v="601"/>
      <x v="1"/>
    </i>
    <i r="2">
      <x v="1162"/>
      <x v="1312"/>
      <x v="1830"/>
      <x v="461"/>
      <x v="525"/>
      <x v="1"/>
    </i>
    <i r="1">
      <x v="2"/>
      <x v="3"/>
      <x v="26"/>
      <x v="858"/>
      <x v="336"/>
      <x v="555"/>
      <x v="1"/>
    </i>
    <i r="2">
      <x v="190"/>
      <x v="341"/>
      <x v="736"/>
      <x v="349"/>
      <x v="480"/>
      <x v="1"/>
    </i>
    <i r="4">
      <x v="1174"/>
      <x v="349"/>
      <x v="480"/>
      <x v="1"/>
    </i>
    <i r="4">
      <x v="1175"/>
      <x v="349"/>
      <x v="480"/>
      <x v="1"/>
    </i>
    <i r="4">
      <x v="1176"/>
      <x v="349"/>
      <x v="480"/>
      <x v="1"/>
    </i>
    <i r="4">
      <x v="1177"/>
      <x v="349"/>
      <x v="480"/>
      <x v="1"/>
    </i>
    <i r="2">
      <x v="191"/>
      <x v="1240"/>
      <x v="1562"/>
      <x v="450"/>
      <x v="122"/>
      <x v="2"/>
    </i>
    <i r="3">
      <x v="1241"/>
      <x v="1570"/>
      <x v="450"/>
      <x v="122"/>
      <x v="2"/>
    </i>
    <i r="3">
      <x v="1242"/>
      <x v="1571"/>
      <x v="450"/>
      <x v="122"/>
      <x v="2"/>
    </i>
    <i r="3">
      <x v="1243"/>
      <x v="1572"/>
      <x v="450"/>
      <x v="122"/>
      <x v="2"/>
    </i>
    <i r="2">
      <x v="1106"/>
      <x v="1214"/>
      <x v="1731"/>
      <x v="503"/>
      <x v="566"/>
      <x v="2"/>
    </i>
    <i r="4">
      <x v="1732"/>
      <x v="503"/>
      <x v="566"/>
      <x v="2"/>
    </i>
    <i r="4">
      <x v="1733"/>
      <x v="503"/>
      <x v="566"/>
      <x v="6"/>
    </i>
    <i r="2">
      <x v="1121"/>
      <x v="1239"/>
      <x v="1544"/>
      <x v="526"/>
      <x v="548"/>
      <x v="3"/>
    </i>
    <i r="2">
      <x v="1156"/>
      <x v="1286"/>
      <x v="1818"/>
      <x v="553"/>
      <x v="494"/>
      <x v="3"/>
    </i>
    <i r="3">
      <x v="1287"/>
      <x v="1819"/>
      <x v="553"/>
      <x v="494"/>
      <x v="3"/>
    </i>
    <i r="1">
      <x v="3"/>
      <x v="250"/>
      <x v="287"/>
      <x v="1555"/>
      <x v="473"/>
      <x v="527"/>
      <x v="6"/>
    </i>
    <i r="3">
      <x v="288"/>
      <x v="1554"/>
      <x v="473"/>
      <x v="527"/>
      <x v="6"/>
    </i>
    <i r="3">
      <x v="289"/>
      <x v="1552"/>
      <x v="473"/>
      <x v="527"/>
      <x v="3"/>
    </i>
    <i r="3">
      <x v="290"/>
      <x v="1556"/>
      <x v="473"/>
      <x v="527"/>
      <x v="6"/>
    </i>
    <i r="3">
      <x v="291"/>
      <x v="1553"/>
      <x v="473"/>
      <x v="527"/>
      <x v="6"/>
    </i>
    <i r="2">
      <x v="1079"/>
      <x v="1143"/>
      <x v="1695"/>
      <x v="537"/>
      <x v="148"/>
      <x v="2"/>
    </i>
    <i r="1">
      <x v="4"/>
      <x v="1139"/>
      <x v="1274"/>
      <x v="691"/>
      <x v="544"/>
      <x v="134"/>
      <x v="3"/>
    </i>
    <i r="4">
      <x v="1813"/>
      <x v="544"/>
      <x v="134"/>
      <x v="3"/>
    </i>
    <i r="1">
      <x v="5"/>
      <x v="313"/>
      <x v="217"/>
      <x v="1215"/>
      <x v="444"/>
      <x v="117"/>
      <x v="2"/>
    </i>
    <i r="3">
      <x v="218"/>
      <x v="1564"/>
      <x v="444"/>
      <x v="117"/>
      <x v="2"/>
    </i>
    <i r="3">
      <x v="219"/>
      <x v="1565"/>
      <x v="444"/>
      <x v="117"/>
      <x v="2"/>
    </i>
    <i r="3">
      <x v="220"/>
      <x v="1567"/>
      <x v="444"/>
      <x v="117"/>
      <x v="2"/>
    </i>
    <i r="3">
      <x v="221"/>
      <x v="1568"/>
      <x v="444"/>
      <x v="117"/>
      <x v="2"/>
    </i>
    <i r="2">
      <x v="314"/>
      <x v="58"/>
      <x v="1464"/>
      <x v="417"/>
      <x v="94"/>
      <x v="2"/>
    </i>
    <i>
      <x v="4"/>
      <x v="1"/>
      <x v="61"/>
      <x v="114"/>
      <x v="529"/>
      <x v="476"/>
      <x v="96"/>
      <x v="6"/>
    </i>
    <i r="2">
      <x v="114"/>
      <x v="437"/>
      <x v="1379"/>
      <x v="394"/>
      <x v="114"/>
      <x v="2"/>
    </i>
    <i r="2">
      <x v="115"/>
      <x v="133"/>
      <x v="1409"/>
      <x v="455"/>
      <x v="82"/>
      <x v="3"/>
    </i>
    <i r="2">
      <x v="118"/>
      <x v="1333"/>
      <x v="1410"/>
      <x v="509"/>
      <x v="573"/>
      <x v="3"/>
    </i>
    <i r="2">
      <x v="120"/>
      <x v="1254"/>
      <x v="1412"/>
      <x v="529"/>
      <x v="507"/>
      <x v="3"/>
    </i>
    <i r="2">
      <x v="123"/>
      <x v="1191"/>
      <x v="1706"/>
      <x v="535"/>
      <x v="131"/>
      <x v="3"/>
    </i>
    <i r="2">
      <x v="125"/>
      <x v="8"/>
      <x v="1266"/>
      <x v="392"/>
      <x v="113"/>
      <x v="1"/>
    </i>
    <i r="3">
      <x v="9"/>
      <x v="1359"/>
      <x v="392"/>
      <x v="113"/>
      <x v="1"/>
    </i>
    <i r="3">
      <x v="10"/>
      <x v="1360"/>
      <x v="392"/>
      <x v="113"/>
      <x v="1"/>
    </i>
    <i r="2">
      <x v="127"/>
      <x v="406"/>
      <x v="405"/>
      <x v="481"/>
      <x v="99"/>
      <x v="2"/>
    </i>
    <i r="2">
      <x v="128"/>
      <x v="1144"/>
      <x v="15"/>
      <x v="498"/>
      <x v="152"/>
      <x v="6"/>
    </i>
    <i r="3">
      <x v="1145"/>
      <x v="616"/>
      <x v="498"/>
      <x v="152"/>
      <x v="6"/>
    </i>
    <i r="3">
      <x v="1146"/>
      <x v="687"/>
      <x v="498"/>
      <x v="152"/>
      <x v="6"/>
    </i>
    <i r="3">
      <x v="1155"/>
      <x v="997"/>
      <x v="498"/>
      <x v="152"/>
      <x v="6"/>
    </i>
    <i r="3">
      <x v="1156"/>
      <x v="998"/>
      <x v="498"/>
      <x v="152"/>
      <x v="6"/>
    </i>
    <i r="3">
      <x v="1157"/>
      <x v="999"/>
      <x v="498"/>
      <x v="152"/>
      <x v="6"/>
    </i>
    <i r="3">
      <x v="1158"/>
      <x v="1000"/>
      <x v="498"/>
      <x v="152"/>
      <x v="6"/>
    </i>
    <i r="3">
      <x v="1160"/>
      <x v="1065"/>
      <x v="498"/>
      <x v="152"/>
      <x v="6"/>
    </i>
    <i r="3">
      <x v="1194"/>
      <x v="881"/>
      <x v="498"/>
      <x v="152"/>
      <x v="6"/>
    </i>
    <i r="3">
      <x v="1195"/>
      <x v="889"/>
      <x v="498"/>
      <x v="152"/>
      <x v="6"/>
    </i>
    <i r="3">
      <x v="1196"/>
      <x v="916"/>
      <x v="498"/>
      <x v="152"/>
      <x v="6"/>
    </i>
    <i r="3">
      <x v="1197"/>
      <x v="995"/>
      <x v="498"/>
      <x v="152"/>
      <x v="6"/>
    </i>
    <i r="3">
      <x v="1200"/>
      <x v="1418"/>
      <x v="498"/>
      <x v="152"/>
      <x v="6"/>
    </i>
    <i r="3">
      <x v="1207"/>
      <x v="1594"/>
      <x v="498"/>
      <x v="152"/>
      <x v="6"/>
    </i>
    <i r="2">
      <x v="158"/>
      <x v="172"/>
      <x v="1465"/>
      <x v="484"/>
      <x v="102"/>
      <x v="3"/>
    </i>
    <i r="3">
      <x v="173"/>
      <x v="530"/>
      <x v="484"/>
      <x v="102"/>
      <x v="3"/>
    </i>
    <i r="3">
      <x v="174"/>
      <x v="875"/>
      <x v="484"/>
      <x v="102"/>
      <x v="3"/>
    </i>
    <i r="2">
      <x v="159"/>
      <x v="399"/>
      <x v="1310"/>
      <x v="416"/>
      <x v="131"/>
      <x v="1"/>
    </i>
    <i r="3">
      <x v="400"/>
      <x v="1469"/>
      <x v="416"/>
      <x v="131"/>
      <x v="1"/>
    </i>
    <i r="3">
      <x v="401"/>
      <x v="1470"/>
      <x v="416"/>
      <x v="131"/>
      <x v="1"/>
    </i>
    <i r="2">
      <x v="219"/>
      <x v="363"/>
      <x v="363"/>
      <x v="512"/>
      <x v="122"/>
      <x v="3"/>
    </i>
    <i r="4">
      <x v="1417"/>
      <x v="512"/>
      <x v="122"/>
      <x v="6"/>
    </i>
    <i r="2">
      <x v="222"/>
      <x v="475"/>
      <x v="876"/>
      <x v="354"/>
      <x v="93"/>
      <x v="1"/>
    </i>
    <i r="2">
      <x v="223"/>
      <x v="1279"/>
      <x v="877"/>
      <x v="374"/>
      <x v="102"/>
      <x v="1"/>
    </i>
    <i r="2">
      <x v="224"/>
      <x v="71"/>
      <x v="878"/>
      <x v="471"/>
      <x v="93"/>
      <x v="6"/>
    </i>
    <i r="3">
      <x v="72"/>
      <x v="751"/>
      <x v="471"/>
      <x v="93"/>
      <x v="6"/>
    </i>
    <i r="2">
      <x v="285"/>
      <x v="120"/>
      <x v="1066"/>
      <x v="413"/>
      <x v="480"/>
      <x v="2"/>
    </i>
    <i r="2">
      <x v="286"/>
      <x v="317"/>
      <x v="1515"/>
      <x v="445"/>
      <x v="118"/>
      <x v="2"/>
    </i>
    <i r="2">
      <x v="414"/>
      <x v="450"/>
      <x v="890"/>
      <x v="378"/>
      <x v="98"/>
      <x v="1"/>
    </i>
    <i r="3">
      <x v="451"/>
      <x v="1298"/>
      <x v="378"/>
      <x v="98"/>
      <x v="1"/>
    </i>
    <i r="3">
      <x v="452"/>
      <x v="1299"/>
      <x v="378"/>
      <x v="98"/>
      <x v="1"/>
    </i>
    <i r="2">
      <x v="492"/>
      <x v="1147"/>
      <x v="697"/>
      <x v="498"/>
      <x v="113"/>
      <x v="3"/>
    </i>
    <i r="3">
      <x v="1181"/>
      <x v="1682"/>
      <x v="498"/>
      <x v="113"/>
      <x v="3"/>
    </i>
    <i r="3">
      <x v="1182"/>
      <x v="1683"/>
      <x v="498"/>
      <x v="113"/>
      <x v="3"/>
    </i>
    <i r="2">
      <x v="495"/>
      <x v="1185"/>
      <x v="1164"/>
      <x v="501"/>
      <x v="522"/>
      <x v="3"/>
    </i>
    <i r="3">
      <x v="1187"/>
      <x v="1694"/>
      <x v="501"/>
      <x v="522"/>
      <x v="3"/>
    </i>
    <i r="2">
      <x v="954"/>
      <x v="987"/>
      <x v="14"/>
      <x v="487"/>
      <x v="452"/>
      <x v="3"/>
    </i>
    <i r="2">
      <x v="955"/>
      <x v="988"/>
      <x v="854"/>
      <x v="469"/>
      <x v="454"/>
      <x v="2"/>
    </i>
    <i r="2">
      <x v="1129"/>
      <x v="323"/>
      <x v="1760"/>
      <x v="546"/>
      <x v="493"/>
      <x v="6"/>
    </i>
    <i r="2">
      <x v="1130"/>
      <x v="1266"/>
      <x v="1761"/>
      <x v="539"/>
      <x v="149"/>
      <x v="2"/>
    </i>
    <i r="3">
      <x v="1267"/>
      <x v="1798"/>
      <x v="539"/>
      <x v="149"/>
      <x v="2"/>
    </i>
    <i r="3">
      <x v="1268"/>
      <x v="1799"/>
      <x v="539"/>
      <x v="149"/>
      <x v="2"/>
    </i>
    <i r="3">
      <x v="1269"/>
      <x v="1800"/>
      <x v="539"/>
      <x v="149"/>
      <x v="2"/>
    </i>
    <i r="3">
      <x v="1270"/>
      <x v="1801"/>
      <x v="539"/>
      <x v="149"/>
      <x v="2"/>
    </i>
    <i r="2">
      <x v="1131"/>
      <x v="1255"/>
      <x v="1762"/>
      <x v="533"/>
      <x v="585"/>
      <x v="3"/>
    </i>
    <i r="2">
      <x v="1134"/>
      <x v="275"/>
      <x v="1707"/>
      <x v="536"/>
      <x v="485"/>
      <x v="3"/>
    </i>
    <i r="2">
      <x v="1147"/>
      <x v="1159"/>
      <x v="1805"/>
      <x v="541"/>
      <x v="450"/>
      <x v="2"/>
    </i>
    <i r="2">
      <x v="1183"/>
      <x v="196"/>
      <x v="1862"/>
      <x v="568"/>
      <x v="658"/>
      <x v="6"/>
    </i>
    <i r="1">
      <x v="2"/>
      <x v="7"/>
      <x v="1123"/>
      <x v="699"/>
      <x v="491"/>
      <x v="108"/>
      <x v="6"/>
    </i>
    <i r="3">
      <x v="1125"/>
      <x v="882"/>
      <x v="491"/>
      <x v="108"/>
      <x v="6"/>
    </i>
    <i r="3">
      <x v="1126"/>
      <x v="884"/>
      <x v="491"/>
      <x v="108"/>
      <x v="6"/>
    </i>
    <i r="3">
      <x v="1127"/>
      <x v="885"/>
      <x v="491"/>
      <x v="108"/>
      <x v="6"/>
    </i>
    <i r="3">
      <x v="1128"/>
      <x v="886"/>
      <x v="491"/>
      <x v="108"/>
      <x v="6"/>
    </i>
    <i r="3">
      <x v="1130"/>
      <x v="1416"/>
      <x v="491"/>
      <x v="108"/>
      <x v="6"/>
    </i>
    <i r="3">
      <x v="1131"/>
      <x v="1495"/>
      <x v="491"/>
      <x v="108"/>
      <x v="6"/>
    </i>
    <i r="2">
      <x v="193"/>
      <x v="230"/>
      <x v="1098"/>
      <x v="322"/>
      <x v="98"/>
      <x v="22"/>
    </i>
    <i r="2">
      <x v="194"/>
      <x v="292"/>
      <x v="1274"/>
      <x v="370"/>
      <x v="653"/>
      <x v="1"/>
    </i>
    <i r="2">
      <x v="296"/>
      <x v="318"/>
      <x v="1309"/>
      <x v="409"/>
      <x v="130"/>
      <x v="1"/>
    </i>
    <i r="2">
      <x v="343"/>
      <x v="340"/>
      <x v="828"/>
      <x v="434"/>
      <x v="108"/>
      <x v="2"/>
    </i>
    <i r="2">
      <x v="494"/>
      <x v="1329"/>
      <x v="745"/>
      <x v="498"/>
      <x v="152"/>
      <x v="6"/>
    </i>
    <i r="3">
      <x v="1331"/>
      <x v="959"/>
      <x v="498"/>
      <x v="152"/>
      <x v="6"/>
    </i>
    <i r="3">
      <x v="1332"/>
      <x v="1163"/>
      <x v="498"/>
      <x v="152"/>
      <x v="6"/>
    </i>
    <i r="2">
      <x v="1086"/>
      <x v="1261"/>
      <x v="1704"/>
      <x v="535"/>
      <x v="131"/>
      <x v="2"/>
    </i>
    <i r="3">
      <x v="1262"/>
      <x v="1796"/>
      <x v="535"/>
      <x v="131"/>
      <x v="2"/>
    </i>
    <i r="2">
      <x v="1087"/>
      <x v="1190"/>
      <x v="1705"/>
      <x v="524"/>
      <x v="130"/>
      <x v="3"/>
    </i>
    <i r="1">
      <x v="3"/>
      <x v="263"/>
      <x v="1151"/>
      <x v="911"/>
      <x v="498"/>
      <x v="152"/>
      <x v="6"/>
    </i>
    <i r="3">
      <x v="1168"/>
      <x v="1521"/>
      <x v="498"/>
      <x v="152"/>
      <x v="6"/>
    </i>
    <i r="3">
      <x v="1169"/>
      <x v="1523"/>
      <x v="498"/>
      <x v="152"/>
      <x v="6"/>
    </i>
    <i r="3">
      <x v="1170"/>
      <x v="1524"/>
      <x v="498"/>
      <x v="152"/>
      <x v="6"/>
    </i>
    <i r="3">
      <x v="1171"/>
      <x v="1525"/>
      <x v="498"/>
      <x v="152"/>
      <x v="6"/>
    </i>
    <i r="3">
      <x v="1172"/>
      <x v="1526"/>
      <x v="498"/>
      <x v="152"/>
      <x v="6"/>
    </i>
    <i r="3">
      <x v="1173"/>
      <x v="1528"/>
      <x v="498"/>
      <x v="152"/>
      <x v="6"/>
    </i>
    <i r="3">
      <x v="1174"/>
      <x v="1529"/>
      <x v="498"/>
      <x v="152"/>
      <x v="6"/>
    </i>
    <i r="3">
      <x v="1178"/>
      <x v="1679"/>
      <x v="498"/>
      <x v="152"/>
      <x v="6"/>
    </i>
    <i r="3">
      <x v="1179"/>
      <x v="1680"/>
      <x v="498"/>
      <x v="152"/>
      <x v="6"/>
    </i>
    <i r="3">
      <x v="1192"/>
      <x v="418"/>
      <x v="498"/>
      <x v="152"/>
      <x v="6"/>
    </i>
    <i r="3">
      <x v="1193"/>
      <x v="750"/>
      <x v="498"/>
      <x v="152"/>
      <x v="6"/>
    </i>
    <i r="3">
      <x v="1198"/>
      <x v="1128"/>
      <x v="498"/>
      <x v="152"/>
      <x v="6"/>
    </i>
    <i r="3">
      <x v="1201"/>
      <x v="1522"/>
      <x v="498"/>
      <x v="152"/>
      <x v="6"/>
    </i>
    <i r="3">
      <x v="1202"/>
      <x v="1531"/>
      <x v="498"/>
      <x v="152"/>
      <x v="6"/>
    </i>
    <i r="3">
      <x v="1203"/>
      <x v="1538"/>
      <x v="498"/>
      <x v="152"/>
      <x v="6"/>
    </i>
    <i r="3">
      <x v="1204"/>
      <x v="1546"/>
      <x v="498"/>
      <x v="152"/>
      <x v="6"/>
    </i>
    <i r="3">
      <x v="1205"/>
      <x v="1547"/>
      <x v="498"/>
      <x v="152"/>
      <x v="6"/>
    </i>
    <i r="3">
      <x v="1206"/>
      <x v="1550"/>
      <x v="498"/>
      <x v="152"/>
      <x v="6"/>
    </i>
    <i r="3">
      <x v="1330"/>
      <x v="747"/>
      <x v="498"/>
      <x v="152"/>
      <x v="6"/>
    </i>
    <i r="3">
      <x v="1334"/>
      <x v="1681"/>
      <x v="498"/>
      <x v="152"/>
      <x v="6"/>
    </i>
    <i r="2">
      <x v="288"/>
      <x v="125"/>
      <x v="1772"/>
      <x v="524"/>
      <x v="538"/>
      <x v="2"/>
    </i>
    <i r="3">
      <x v="126"/>
      <x v="1773"/>
      <x v="524"/>
      <x v="538"/>
      <x v="2"/>
    </i>
    <i r="3">
      <x v="127"/>
      <x v="1774"/>
      <x v="524"/>
      <x v="538"/>
      <x v="2"/>
    </i>
    <i r="3">
      <x v="1245"/>
      <x v="1597"/>
      <x v="524"/>
      <x v="538"/>
      <x v="2"/>
    </i>
    <i r="3">
      <x v="1249"/>
      <x v="1775"/>
      <x v="524"/>
      <x v="538"/>
      <x v="2"/>
    </i>
    <i r="1">
      <x v="4"/>
      <x v="1176"/>
      <x v="254"/>
      <x v="1851"/>
      <x v="564"/>
      <x v="644"/>
      <x v="3"/>
    </i>
    <i r="1">
      <x v="5"/>
      <x v="297"/>
      <x v="346"/>
      <x v="1311"/>
      <x v="471"/>
      <x v="131"/>
      <x v="2"/>
    </i>
    <i r="3">
      <x v="347"/>
      <x v="1599"/>
      <x v="471"/>
      <x v="131"/>
      <x v="2"/>
    </i>
    <i r="3">
      <x v="348"/>
      <x v="1600"/>
      <x v="471"/>
      <x v="131"/>
      <x v="2"/>
    </i>
    <i r="2">
      <x v="316"/>
      <x v="131"/>
      <x v="1452"/>
      <x v="402"/>
      <x v="126"/>
      <x v="1"/>
    </i>
    <i r="2">
      <x v="317"/>
      <x v="1148"/>
      <x v="701"/>
      <x v="498"/>
      <x v="152"/>
      <x v="6"/>
    </i>
    <i r="3">
      <x v="1161"/>
      <x v="1074"/>
      <x v="498"/>
      <x v="152"/>
      <x v="6"/>
    </i>
    <i r="3">
      <x v="1163"/>
      <x v="1281"/>
      <x v="498"/>
      <x v="152"/>
      <x v="6"/>
    </i>
    <i r="3">
      <x v="1175"/>
      <x v="1548"/>
      <x v="498"/>
      <x v="152"/>
      <x v="6"/>
    </i>
    <i r="3">
      <x v="1176"/>
      <x v="1549"/>
      <x v="498"/>
      <x v="152"/>
      <x v="6"/>
    </i>
    <i r="1">
      <x v="6"/>
      <x v="315"/>
      <x v="189"/>
      <x v="957"/>
      <x v="360"/>
      <x v="98"/>
      <x v="1"/>
    </i>
    <i r="3">
      <x v="190"/>
      <x v="1236"/>
      <x v="360"/>
      <x v="98"/>
      <x v="1"/>
    </i>
    <i r="3">
      <x v="191"/>
      <x v="1237"/>
      <x v="360"/>
      <x v="98"/>
      <x v="1"/>
    </i>
    <i r="3">
      <x v="192"/>
      <x v="1238"/>
      <x v="360"/>
      <x v="98"/>
      <x v="1"/>
    </i>
    <i r="3">
      <x v="193"/>
      <x v="1239"/>
      <x v="360"/>
      <x v="98"/>
      <x v="1"/>
    </i>
    <i>
      <x v="5"/>
      <x v="1"/>
      <x v="129"/>
      <x v="19"/>
      <x v="1107"/>
      <x v="379"/>
      <x v="542"/>
      <x v="1"/>
    </i>
    <i r="2">
      <x v="130"/>
      <x v="21"/>
      <x v="1471"/>
      <x v="392"/>
      <x v="113"/>
      <x v="1"/>
    </i>
    <i r="4">
      <x v="1472"/>
      <x v="392"/>
      <x v="113"/>
      <x v="1"/>
    </i>
    <i r="4">
      <x v="1473"/>
      <x v="392"/>
      <x v="113"/>
      <x v="1"/>
    </i>
    <i r="4">
      <x v="1474"/>
      <x v="392"/>
      <x v="113"/>
      <x v="1"/>
    </i>
    <i r="4">
      <x v="1475"/>
      <x v="392"/>
      <x v="113"/>
      <x v="1"/>
    </i>
    <i r="4">
      <x v="1476"/>
      <x v="392"/>
      <x v="113"/>
      <x v="1"/>
    </i>
    <i r="4">
      <x v="1477"/>
      <x v="392"/>
      <x v="113"/>
      <x v="1"/>
    </i>
    <i r="4">
      <x v="1478"/>
      <x v="392"/>
      <x v="113"/>
      <x v="1"/>
    </i>
    <i r="1">
      <x v="2"/>
      <x v="196"/>
      <x v="391"/>
      <x v="715"/>
      <x v="365"/>
      <x v="102"/>
      <x v="1"/>
    </i>
    <i r="4">
      <x v="900"/>
      <x v="365"/>
      <x v="102"/>
      <x v="1"/>
    </i>
    <i r="4">
      <x v="1275"/>
      <x v="365"/>
      <x v="102"/>
      <x v="1"/>
    </i>
    <i r="4">
      <x v="1277"/>
      <x v="365"/>
      <x v="102"/>
      <x v="1"/>
    </i>
    <i r="2">
      <x v="197"/>
      <x v="402"/>
      <x v="719"/>
      <x v="369"/>
      <x v="480"/>
      <x v="1"/>
    </i>
    <i r="4">
      <x v="1202"/>
      <x v="369"/>
      <x v="480"/>
      <x v="1"/>
    </i>
    <i r="4">
      <x v="1249"/>
      <x v="369"/>
      <x v="480"/>
      <x v="1"/>
    </i>
    <i r="4">
      <x v="1276"/>
      <x v="369"/>
      <x v="480"/>
      <x v="1"/>
    </i>
    <i r="4">
      <x v="1278"/>
      <x v="369"/>
      <x v="480"/>
      <x v="1"/>
    </i>
    <i r="2">
      <x v="1100"/>
      <x v="232"/>
      <x v="1642"/>
      <x v="530"/>
      <x v="552"/>
      <x v="2"/>
    </i>
    <i r="1">
      <x v="3"/>
      <x v="266"/>
      <x v="14"/>
      <x v="1357"/>
      <x v="387"/>
      <x v="108"/>
      <x v="1"/>
    </i>
    <i r="4">
      <x v="1358"/>
      <x v="387"/>
      <x v="108"/>
      <x v="1"/>
    </i>
    <i r="2">
      <x v="268"/>
      <x v="233"/>
      <x v="1099"/>
      <x v="365"/>
      <x v="122"/>
      <x v="1"/>
    </i>
    <i r="2">
      <x v="1109"/>
      <x v="1260"/>
      <x v="965"/>
      <x v="507"/>
      <x v="185"/>
      <x v="2"/>
    </i>
    <i r="4">
      <x v="1742"/>
      <x v="507"/>
      <x v="185"/>
      <x v="2"/>
    </i>
    <i r="4">
      <x v="1743"/>
      <x v="507"/>
      <x v="185"/>
      <x v="2"/>
    </i>
    <i r="4">
      <x v="1744"/>
      <x v="507"/>
      <x v="185"/>
      <x v="2"/>
    </i>
    <i r="4">
      <x v="1745"/>
      <x v="507"/>
      <x v="185"/>
      <x v="2"/>
    </i>
    <i r="4">
      <x v="1746"/>
      <x v="507"/>
      <x v="185"/>
      <x v="2"/>
    </i>
    <i r="4">
      <x v="1747"/>
      <x v="507"/>
      <x v="185"/>
      <x v="2"/>
    </i>
    <i r="4">
      <x v="1748"/>
      <x v="507"/>
      <x v="185"/>
      <x v="2"/>
    </i>
    <i r="4">
      <x v="1749"/>
      <x v="507"/>
      <x v="185"/>
      <x v="2"/>
    </i>
    <i r="4">
      <x v="1750"/>
      <x v="507"/>
      <x v="185"/>
      <x v="2"/>
    </i>
    <i r="4">
      <x v="1751"/>
      <x v="507"/>
      <x v="185"/>
      <x v="2"/>
    </i>
    <i r="4">
      <x v="1752"/>
      <x v="507"/>
      <x v="185"/>
      <x v="2"/>
    </i>
    <i r="4">
      <x v="1753"/>
      <x v="507"/>
      <x v="185"/>
      <x v="2"/>
    </i>
    <i r="1">
      <x v="4"/>
      <x v="280"/>
      <x v="42"/>
      <x v="1168"/>
      <x v="392"/>
      <x v="113"/>
      <x v="1"/>
    </i>
    <i r="3">
      <x v="43"/>
      <x v="1361"/>
      <x v="392"/>
      <x v="113"/>
      <x v="1"/>
    </i>
    <i r="3">
      <x v="44"/>
      <x v="1362"/>
      <x v="392"/>
      <x v="113"/>
      <x v="1"/>
    </i>
    <i r="3">
      <x v="45"/>
      <x v="1364"/>
      <x v="392"/>
      <x v="113"/>
      <x v="1"/>
    </i>
    <i r="3">
      <x v="46"/>
      <x v="1363"/>
      <x v="392"/>
      <x v="113"/>
      <x v="1"/>
    </i>
    <i r="3">
      <x v="47"/>
      <x v="1365"/>
      <x v="392"/>
      <x v="113"/>
      <x v="1"/>
    </i>
    <i r="3">
      <x v="48"/>
      <x v="1366"/>
      <x v="392"/>
      <x v="113"/>
      <x v="1"/>
    </i>
    <i r="3">
      <x v="49"/>
      <x v="1367"/>
      <x v="392"/>
      <x v="113"/>
      <x v="1"/>
    </i>
    <i r="3">
      <x v="50"/>
      <x v="1368"/>
      <x v="392"/>
      <x v="113"/>
      <x v="1"/>
    </i>
    <i r="3">
      <x v="51"/>
      <x v="1369"/>
      <x v="392"/>
      <x v="113"/>
      <x v="1"/>
    </i>
    <i r="3">
      <x v="52"/>
      <x v="1370"/>
      <x v="392"/>
      <x v="113"/>
      <x v="1"/>
    </i>
    <i r="2">
      <x v="281"/>
      <x v="389"/>
      <x v="1543"/>
      <x v="484"/>
      <x v="102"/>
      <x v="3"/>
    </i>
    <i r="1">
      <x v="5"/>
      <x v="1066"/>
      <x v="1347"/>
      <x v="1595"/>
      <x v="504"/>
      <x v="189"/>
      <x v="2"/>
    </i>
    <i r="3">
      <x v="1355"/>
      <x v="1660"/>
      <x v="504"/>
      <x v="189"/>
      <x v="2"/>
    </i>
    <i r="1">
      <x v="6"/>
      <x v="321"/>
      <x v="117"/>
      <x v="1539"/>
      <x v="465"/>
      <x v="159"/>
      <x v="1"/>
    </i>
    <i r="2">
      <x v="1097"/>
      <x v="1343"/>
      <x v="1437"/>
      <x v="487"/>
      <x v="472"/>
      <x v="2"/>
    </i>
    <i r="3">
      <x v="1348"/>
      <x v="1653"/>
      <x v="487"/>
      <x v="472"/>
      <x v="2"/>
    </i>
    <i r="3">
      <x v="1349"/>
      <x v="1654"/>
      <x v="487"/>
      <x v="472"/>
      <x v="2"/>
    </i>
    <i r="3">
      <x v="1350"/>
      <x v="1655"/>
      <x v="487"/>
      <x v="472"/>
      <x v="2"/>
    </i>
    <i r="3">
      <x v="1351"/>
      <x v="1656"/>
      <x v="487"/>
      <x v="472"/>
      <x v="2"/>
    </i>
    <i r="3">
      <x v="1352"/>
      <x v="1657"/>
      <x v="487"/>
      <x v="472"/>
      <x v="2"/>
    </i>
    <i r="3">
      <x v="1353"/>
      <x v="1658"/>
      <x v="487"/>
      <x v="472"/>
      <x v="2"/>
    </i>
    <i r="3">
      <x v="1354"/>
      <x v="1659"/>
      <x v="487"/>
      <x v="472"/>
      <x v="2"/>
    </i>
    <i>
      <x v="6"/>
      <x v="1"/>
      <x v="45"/>
      <x v="281"/>
      <x v="1122"/>
      <x v="363"/>
      <x v="593"/>
      <x v="1"/>
    </i>
    <i r="2">
      <x v="46"/>
      <x v="103"/>
      <x v="1387"/>
      <x v="422"/>
      <x v="98"/>
      <x v="2"/>
    </i>
    <i r="2">
      <x v="47"/>
      <x v="412"/>
      <x v="1167"/>
      <x v="392"/>
      <x v="73"/>
      <x v="6"/>
    </i>
    <i r="2">
      <x v="50"/>
      <x v="235"/>
      <x v="1591"/>
      <x v="479"/>
      <x v="98"/>
      <x v="6"/>
    </i>
    <i r="2">
      <x v="51"/>
      <x v="164"/>
      <x v="1337"/>
      <x v="414"/>
      <x v="539"/>
      <x v="2"/>
    </i>
    <i r="2">
      <x v="52"/>
      <x v="163"/>
      <x v="1338"/>
      <x v="409"/>
      <x v="479"/>
      <x v="6"/>
    </i>
    <i r="2">
      <x v="53"/>
      <x v="161"/>
      <x v="1336"/>
      <x v="439"/>
      <x v="113"/>
      <x v="6"/>
    </i>
    <i r="2">
      <x v="54"/>
      <x v="382"/>
      <x v="1462"/>
      <x v="434"/>
      <x v="108"/>
      <x v="2"/>
    </i>
    <i r="2">
      <x v="55"/>
      <x v="61"/>
      <x v="1468"/>
      <x v="455"/>
      <x v="516"/>
      <x v="6"/>
    </i>
    <i r="2">
      <x v="56"/>
      <x v="398"/>
      <x v="1427"/>
      <x v="450"/>
      <x v="122"/>
      <x v="6"/>
    </i>
    <i r="2">
      <x v="57"/>
      <x v="212"/>
      <x v="1466"/>
      <x v="445"/>
      <x v="118"/>
      <x v="6"/>
    </i>
    <i r="2">
      <x v="58"/>
      <x v="195"/>
      <x v="1551"/>
      <x v="479"/>
      <x v="98"/>
      <x v="6"/>
    </i>
    <i r="2">
      <x v="59"/>
      <x v="449"/>
      <x v="1582"/>
      <x v="482"/>
      <x v="100"/>
      <x v="6"/>
    </i>
    <i r="2">
      <x v="60"/>
      <x v="108"/>
      <x v="1589"/>
      <x v="491"/>
      <x v="550"/>
      <x v="6"/>
    </i>
    <i r="2">
      <x v="929"/>
      <x v="1284"/>
      <x v="1665"/>
      <x v="552"/>
      <x v="137"/>
      <x v="6"/>
    </i>
    <i r="2">
      <x v="1075"/>
      <x v="1102"/>
      <x v="1662"/>
      <x v="525"/>
      <x v="551"/>
      <x v="6"/>
    </i>
    <i r="2">
      <x v="1076"/>
      <x v="1141"/>
      <x v="1663"/>
      <x v="522"/>
      <x v="536"/>
      <x v="6"/>
    </i>
    <i r="2">
      <x v="1077"/>
      <x v="633"/>
      <x v="1664"/>
      <x v="527"/>
      <x v="571"/>
      <x v="6"/>
    </i>
    <i r="2">
      <x v="1078"/>
      <x v="1142"/>
      <x v="1666"/>
      <x v="545"/>
      <x v="490"/>
      <x v="6"/>
    </i>
    <i r="2">
      <x v="1127"/>
      <x v="1250"/>
      <x v="1776"/>
      <x v="563"/>
      <x v="513"/>
      <x v="6"/>
    </i>
    <i r="1">
      <x v="6"/>
      <x v="44"/>
      <x v="362"/>
      <x v="740"/>
      <x v="354"/>
      <x v="118"/>
      <x v="1"/>
    </i>
    <i t="grand">
      <x/>
    </i>
  </rowItems>
  <colItems count="1">
    <i/>
  </colItems>
  <pageFields count="1">
    <pageField fld="1" hier="-1"/>
  </pageFields>
  <formats count="2032">
    <format dxfId="4744">
      <pivotArea dataOnly="0" labelOnly="1" outline="0" fieldPosition="0">
        <references count="5">
          <reference field="2" count="1" selected="0">
            <x v="25"/>
          </reference>
          <reference field="3" count="1" selected="0">
            <x v="140"/>
          </reference>
          <reference field="8" count="1" selected="0">
            <x v="27"/>
          </reference>
          <reference field="21" count="1">
            <x v="1"/>
          </reference>
          <reference field="22" count="1" selected="0">
            <x v="0"/>
          </reference>
        </references>
      </pivotArea>
    </format>
    <format dxfId="4743">
      <pivotArea dataOnly="0" labelOnly="1" outline="0" fieldPosition="0">
        <references count="5">
          <reference field="2" count="1" selected="0">
            <x v="167"/>
          </reference>
          <reference field="3" count="1" selected="0">
            <x v="106"/>
          </reference>
          <reference field="8" count="1" selected="0">
            <x v="27"/>
          </reference>
          <reference field="21" count="1">
            <x v="1"/>
          </reference>
          <reference field="22" count="1" selected="0">
            <x v="0"/>
          </reference>
        </references>
      </pivotArea>
    </format>
    <format dxfId="4742">
      <pivotArea dataOnly="0" labelOnly="1" outline="0" fieldPosition="0">
        <references count="5">
          <reference field="2" count="1" selected="0">
            <x v="24"/>
          </reference>
          <reference field="3" count="1" selected="0">
            <x v="359"/>
          </reference>
          <reference field="8" count="1" selected="0">
            <x v="25"/>
          </reference>
          <reference field="21" count="1">
            <x v="1"/>
          </reference>
          <reference field="22" count="1" selected="0">
            <x v="1"/>
          </reference>
        </references>
      </pivotArea>
    </format>
    <format dxfId="4741">
      <pivotArea dataOnly="0" labelOnly="1" outline="0" fieldPosition="0">
        <references count="5">
          <reference field="2" count="1" selected="0">
            <x v="133"/>
          </reference>
          <reference field="3" count="1" selected="0">
            <x v="184"/>
          </reference>
          <reference field="8" count="1" selected="0">
            <x v="21"/>
          </reference>
          <reference field="21" count="1">
            <x v="6"/>
          </reference>
          <reference field="22" count="1" selected="0">
            <x v="1"/>
          </reference>
        </references>
      </pivotArea>
    </format>
    <format dxfId="4740">
      <pivotArea dataOnly="0" labelOnly="1" outline="0" fieldPosition="0">
        <references count="5">
          <reference field="2" count="1" selected="0">
            <x v="134"/>
          </reference>
          <reference field="3" count="1" selected="0">
            <x v="263"/>
          </reference>
          <reference field="8" count="1" selected="0">
            <x v="24"/>
          </reference>
          <reference field="21" count="1">
            <x v="1"/>
          </reference>
          <reference field="22" count="1" selected="0">
            <x v="1"/>
          </reference>
        </references>
      </pivotArea>
    </format>
    <format dxfId="4739">
      <pivotArea dataOnly="0" labelOnly="1" outline="0" fieldPosition="0">
        <references count="5">
          <reference field="2" count="1" selected="0">
            <x v="135"/>
          </reference>
          <reference field="3" count="1" selected="0">
            <x v="85"/>
          </reference>
          <reference field="8" count="1" selected="0">
            <x v="18"/>
          </reference>
          <reference field="21" count="1">
            <x v="1"/>
          </reference>
          <reference field="22" count="1" selected="0">
            <x v="1"/>
          </reference>
        </references>
      </pivotArea>
    </format>
    <format dxfId="4738">
      <pivotArea dataOnly="0" labelOnly="1" outline="0" fieldPosition="0">
        <references count="5">
          <reference field="2" count="1" selected="0">
            <x v="136"/>
          </reference>
          <reference field="3" count="1" selected="0">
            <x v="64"/>
          </reference>
          <reference field="8" count="1" selected="0">
            <x v="12"/>
          </reference>
          <reference field="21" count="1">
            <x v="6"/>
          </reference>
          <reference field="22" count="1" selected="0">
            <x v="1"/>
          </reference>
        </references>
      </pivotArea>
    </format>
    <format dxfId="4737">
      <pivotArea dataOnly="0" labelOnly="1" outline="0" fieldPosition="0">
        <references count="5">
          <reference field="2" count="1" selected="0">
            <x v="139"/>
          </reference>
          <reference field="3" count="1" selected="0">
            <x v="40"/>
          </reference>
          <reference field="8" count="1" selected="0">
            <x v="20"/>
          </reference>
          <reference field="21" count="1">
            <x v="6"/>
          </reference>
          <reference field="22" count="1" selected="0">
            <x v="1"/>
          </reference>
        </references>
      </pivotArea>
    </format>
    <format dxfId="4736">
      <pivotArea dataOnly="0" labelOnly="1" outline="0" fieldPosition="0">
        <references count="5">
          <reference field="2" count="1" selected="0">
            <x v="207"/>
          </reference>
          <reference field="3" count="1" selected="0">
            <x v="15"/>
          </reference>
          <reference field="8" count="1" selected="0">
            <x v="23"/>
          </reference>
          <reference field="21" count="1">
            <x v="6"/>
          </reference>
          <reference field="22" count="1" selected="0">
            <x v="1"/>
          </reference>
        </references>
      </pivotArea>
    </format>
    <format dxfId="4735">
      <pivotArea dataOnly="0" labelOnly="1" outline="0" fieldPosition="0">
        <references count="5">
          <reference field="2" count="1" selected="0">
            <x v="208"/>
          </reference>
          <reference field="3" count="1" selected="0">
            <x v="407"/>
          </reference>
          <reference field="8" count="1" selected="0">
            <x v="14"/>
          </reference>
          <reference field="21" count="1">
            <x v="6"/>
          </reference>
          <reference field="22" count="1" selected="0">
            <x v="1"/>
          </reference>
        </references>
      </pivotArea>
    </format>
    <format dxfId="4734">
      <pivotArea dataOnly="0" labelOnly="1" outline="0" fieldPosition="0">
        <references count="5">
          <reference field="2" count="1" selected="0">
            <x v="211"/>
          </reference>
          <reference field="3" count="1" selected="0">
            <x v="13"/>
          </reference>
          <reference field="8" count="1" selected="0">
            <x v="14"/>
          </reference>
          <reference field="21" count="1">
            <x v="6"/>
          </reference>
          <reference field="22" count="1" selected="0">
            <x v="1"/>
          </reference>
        </references>
      </pivotArea>
    </format>
    <format dxfId="4733">
      <pivotArea dataOnly="0" labelOnly="1" outline="0" fieldPosition="0">
        <references count="5">
          <reference field="2" count="1" selected="0">
            <x v="269"/>
          </reference>
          <reference field="3" count="1" selected="0">
            <x v="380"/>
          </reference>
          <reference field="8" count="1" selected="0">
            <x v="5"/>
          </reference>
          <reference field="21" count="1">
            <x v="6"/>
          </reference>
          <reference field="22" count="1" selected="0">
            <x v="1"/>
          </reference>
        </references>
      </pivotArea>
    </format>
    <format dxfId="4732">
      <pivotArea dataOnly="0" labelOnly="1" outline="0" fieldPosition="0">
        <references count="5">
          <reference field="2" count="1" selected="0">
            <x v="271"/>
          </reference>
          <reference field="3" count="1" selected="0">
            <x v="238"/>
          </reference>
          <reference field="8" count="1" selected="0">
            <x v="7"/>
          </reference>
          <reference field="21" count="1">
            <x v="1"/>
          </reference>
          <reference field="22" count="1" selected="0">
            <x v="1"/>
          </reference>
        </references>
      </pivotArea>
    </format>
    <format dxfId="4731">
      <pivotArea dataOnly="0" labelOnly="1" outline="0" fieldPosition="0">
        <references count="5">
          <reference field="2" count="1" selected="0">
            <x v="290"/>
          </reference>
          <reference field="3" count="1" selected="0">
            <x v="307"/>
          </reference>
          <reference field="8" count="1" selected="0">
            <x v="23"/>
          </reference>
          <reference field="21" count="1">
            <x v="6"/>
          </reference>
          <reference field="22" count="1" selected="0">
            <x v="1"/>
          </reference>
        </references>
      </pivotArea>
    </format>
    <format dxfId="4730">
      <pivotArea dataOnly="0" labelOnly="1" outline="0" fieldPosition="0">
        <references count="5">
          <reference field="2" count="1" selected="0">
            <x v="327"/>
          </reference>
          <reference field="3" count="1" selected="0">
            <x v="474"/>
          </reference>
          <reference field="8" count="1" selected="0">
            <x v="11"/>
          </reference>
          <reference field="21" count="1">
            <x v="6"/>
          </reference>
          <reference field="22" count="1" selected="0">
            <x v="1"/>
          </reference>
        </references>
      </pivotArea>
    </format>
    <format dxfId="4729">
      <pivotArea dataOnly="0" labelOnly="1" outline="0" fieldPosition="0">
        <references count="5">
          <reference field="2" count="1" selected="0">
            <x v="328"/>
          </reference>
          <reference field="3" count="1" selected="0">
            <x v="374"/>
          </reference>
          <reference field="8" count="1" selected="0">
            <x v="13"/>
          </reference>
          <reference field="21" count="1">
            <x v="6"/>
          </reference>
          <reference field="22" count="1" selected="0">
            <x v="1"/>
          </reference>
        </references>
      </pivotArea>
    </format>
    <format dxfId="4728">
      <pivotArea dataOnly="0" labelOnly="1" outline="0" fieldPosition="0">
        <references count="5">
          <reference field="2" count="1" selected="0">
            <x v="330"/>
          </reference>
          <reference field="3" count="1" selected="0">
            <x v="276"/>
          </reference>
          <reference field="8" count="1" selected="0">
            <x v="19"/>
          </reference>
          <reference field="21" count="1">
            <x v="6"/>
          </reference>
          <reference field="22" count="1" selected="0">
            <x v="1"/>
          </reference>
        </references>
      </pivotArea>
    </format>
    <format dxfId="4727">
      <pivotArea dataOnly="0" labelOnly="1" outline="0" fieldPosition="0">
        <references count="5">
          <reference field="2" count="1" selected="0">
            <x v="333"/>
          </reference>
          <reference field="3" count="1" selected="0">
            <x v="397"/>
          </reference>
          <reference field="8" count="1" selected="0">
            <x v="15"/>
          </reference>
          <reference field="21" count="1">
            <x v="2"/>
          </reference>
          <reference field="22" count="1" selected="0">
            <x v="1"/>
          </reference>
        </references>
      </pivotArea>
    </format>
    <format dxfId="4726">
      <pivotArea dataOnly="0" labelOnly="1" outline="0" fieldPosition="0">
        <references count="5">
          <reference field="2" count="1" selected="0">
            <x v="334"/>
          </reference>
          <reference field="3" count="1" selected="0">
            <x v="349"/>
          </reference>
          <reference field="8" count="1" selected="0">
            <x v="165"/>
          </reference>
          <reference field="21" count="1">
            <x v="6"/>
          </reference>
          <reference field="22" count="1" selected="0">
            <x v="1"/>
          </reference>
        </references>
      </pivotArea>
    </format>
    <format dxfId="4725">
      <pivotArea dataOnly="0" labelOnly="1" outline="0" fieldPosition="0">
        <references count="5">
          <reference field="2" count="1" selected="0">
            <x v="405"/>
          </reference>
          <reference field="3" count="1" selected="0">
            <x v="203"/>
          </reference>
          <reference field="8" count="1" selected="0">
            <x v="8"/>
          </reference>
          <reference field="21" count="1">
            <x v="6"/>
          </reference>
          <reference field="22" count="1" selected="0">
            <x v="1"/>
          </reference>
        </references>
      </pivotArea>
    </format>
    <format dxfId="4724">
      <pivotArea dataOnly="0" labelOnly="1" outline="0" fieldPosition="0">
        <references count="5">
          <reference field="2" count="1" selected="0">
            <x v="282"/>
          </reference>
          <reference field="3" count="1" selected="0">
            <x v="388"/>
          </reference>
          <reference field="8" count="1" selected="0">
            <x v="25"/>
          </reference>
          <reference field="21" count="1">
            <x v="2"/>
          </reference>
          <reference field="22" count="1" selected="0">
            <x v="2"/>
          </reference>
        </references>
      </pivotArea>
    </format>
    <format dxfId="4723">
      <pivotArea dataOnly="0" labelOnly="1" outline="0" fieldPosition="0">
        <references count="5">
          <reference field="2" count="1" selected="0">
            <x v="323"/>
          </reference>
          <reference field="3" count="1" selected="0">
            <x v="433"/>
          </reference>
          <reference field="8" count="1" selected="0">
            <x v="22"/>
          </reference>
          <reference field="21" count="1">
            <x v="1"/>
          </reference>
          <reference field="22" count="1" selected="0">
            <x v="2"/>
          </reference>
        </references>
      </pivotArea>
    </format>
    <format dxfId="4722">
      <pivotArea dataOnly="0" labelOnly="1" outline="0" fieldPosition="0">
        <references count="5">
          <reference field="2" count="1" selected="0">
            <x v="403"/>
          </reference>
          <reference field="3" count="1" selected="0">
            <x v="415"/>
          </reference>
          <reference field="8" count="1" selected="0">
            <x v="25"/>
          </reference>
          <reference field="21" count="1">
            <x v="1"/>
          </reference>
          <reference field="22" count="1" selected="0">
            <x v="2"/>
          </reference>
        </references>
      </pivotArea>
    </format>
    <format dxfId="4721">
      <pivotArea dataOnly="0" labelOnly="1" outline="0" fieldPosition="0">
        <references count="5">
          <reference field="2" count="1" selected="0">
            <x v="97"/>
          </reference>
          <reference field="3" count="1" selected="0">
            <x v="20"/>
          </reference>
          <reference field="8" count="1" selected="0">
            <x v="15"/>
          </reference>
          <reference field="21" count="1">
            <x v="1"/>
          </reference>
          <reference field="22" count="1" selected="0">
            <x v="3"/>
          </reference>
        </references>
      </pivotArea>
    </format>
    <format dxfId="4720">
      <pivotArea dataOnly="0" labelOnly="1" outline="0" fieldPosition="0">
        <references count="5">
          <reference field="2" count="1" selected="0">
            <x v="98"/>
          </reference>
          <reference field="3" count="1" selected="0">
            <x v="22"/>
          </reference>
          <reference field="8" count="1" selected="0">
            <x v="16"/>
          </reference>
          <reference field="21" count="1">
            <x v="1"/>
          </reference>
          <reference field="22" count="1" selected="0">
            <x v="3"/>
          </reference>
        </references>
      </pivotArea>
    </format>
    <format dxfId="4719">
      <pivotArea dataOnly="0" labelOnly="1" outline="0" fieldPosition="0">
        <references count="5">
          <reference field="2" count="1" selected="0">
            <x v="351"/>
          </reference>
          <reference field="3" count="1" selected="0">
            <x v="334"/>
          </reference>
          <reference field="8" count="1" selected="0">
            <x v="10"/>
          </reference>
          <reference field="21" count="1">
            <x v="6"/>
          </reference>
          <reference field="22" count="1" selected="0">
            <x v="3"/>
          </reference>
        </references>
      </pivotArea>
    </format>
    <format dxfId="4718">
      <pivotArea dataOnly="0" labelOnly="1" outline="0" fieldPosition="0">
        <references count="5">
          <reference field="2" count="1" selected="0">
            <x v="410"/>
          </reference>
          <reference field="3" count="1" selected="0">
            <x v="416"/>
          </reference>
          <reference field="8" count="1" selected="0">
            <x v="165"/>
          </reference>
          <reference field="21" count="1">
            <x v="1"/>
          </reference>
          <reference field="22" count="1" selected="0">
            <x v="3"/>
          </reference>
        </references>
      </pivotArea>
    </format>
    <format dxfId="4717">
      <pivotArea dataOnly="0" labelOnly="1" outline="0" fieldPosition="0">
        <references count="5">
          <reference field="2" count="1" selected="0">
            <x v="124"/>
          </reference>
          <reference field="3" count="1" selected="0">
            <x v="152"/>
          </reference>
          <reference field="8" count="1" selected="0">
            <x v="25"/>
          </reference>
          <reference field="21" count="1">
            <x v="1"/>
          </reference>
          <reference field="22" count="1" selected="0">
            <x v="4"/>
          </reference>
        </references>
      </pivotArea>
    </format>
    <format dxfId="4716">
      <pivotArea dataOnly="0" labelOnly="1" outline="0" fieldPosition="0">
        <references count="5">
          <reference field="2" count="1" selected="0">
            <x v="356"/>
          </reference>
          <reference field="3" count="1" selected="0">
            <x v="322"/>
          </reference>
          <reference field="8" count="1" selected="0">
            <x v="26"/>
          </reference>
          <reference field="21" count="1">
            <x v="3"/>
          </reference>
          <reference field="22" count="1" selected="0">
            <x v="4"/>
          </reference>
        </references>
      </pivotArea>
    </format>
    <format dxfId="4715">
      <pivotArea dataOnly="0" labelOnly="1" outline="0" fieldPosition="0">
        <references count="5">
          <reference field="2" count="1" selected="0">
            <x v="160"/>
          </reference>
          <reference field="3" count="1" selected="0">
            <x v="312"/>
          </reference>
          <reference field="8" count="1" selected="0">
            <x v="14"/>
          </reference>
          <reference field="21" count="1">
            <x v="1"/>
          </reference>
          <reference field="22" count="1" selected="0">
            <x v="5"/>
          </reference>
        </references>
      </pivotArea>
    </format>
    <format dxfId="4714">
      <pivotArea dataOnly="0" labelOnly="1" outline="0" fieldPosition="0">
        <references count="5">
          <reference field="2" count="1" selected="0">
            <x v="47"/>
          </reference>
          <reference field="3" count="1" selected="0">
            <x v="412"/>
          </reference>
          <reference field="8" count="1" selected="0">
            <x v="165"/>
          </reference>
          <reference field="21" count="1">
            <x v="6"/>
          </reference>
          <reference field="22" count="1" selected="0">
            <x v="6"/>
          </reference>
        </references>
      </pivotArea>
    </format>
    <format dxfId="4713">
      <pivotArea dataOnly="0" labelOnly="1" outline="0" fieldPosition="0">
        <references count="4">
          <reference field="2" count="1" selected="0">
            <x v="25"/>
          </reference>
          <reference field="3" count="1" selected="0">
            <x v="140"/>
          </reference>
          <reference field="8" count="1">
            <x v="27"/>
          </reference>
          <reference field="22" count="1" selected="0">
            <x v="0"/>
          </reference>
        </references>
      </pivotArea>
    </format>
    <format dxfId="4712">
      <pivotArea dataOnly="0" labelOnly="1" outline="0" fieldPosition="0">
        <references count="4">
          <reference field="2" count="1" selected="0">
            <x v="24"/>
          </reference>
          <reference field="3" count="1" selected="0">
            <x v="359"/>
          </reference>
          <reference field="8" count="1">
            <x v="25"/>
          </reference>
          <reference field="22" count="1" selected="0">
            <x v="1"/>
          </reference>
        </references>
      </pivotArea>
    </format>
    <format dxfId="4711">
      <pivotArea dataOnly="0" labelOnly="1" outline="0" fieldPosition="0">
        <references count="4">
          <reference field="2" count="1" selected="0">
            <x v="133"/>
          </reference>
          <reference field="3" count="1" selected="0">
            <x v="184"/>
          </reference>
          <reference field="8" count="1">
            <x v="21"/>
          </reference>
          <reference field="22" count="1" selected="0">
            <x v="1"/>
          </reference>
        </references>
      </pivotArea>
    </format>
    <format dxfId="4710">
      <pivotArea dataOnly="0" labelOnly="1" outline="0" fieldPosition="0">
        <references count="4">
          <reference field="2" count="1" selected="0">
            <x v="134"/>
          </reference>
          <reference field="3" count="1" selected="0">
            <x v="263"/>
          </reference>
          <reference field="8" count="1">
            <x v="24"/>
          </reference>
          <reference field="22" count="1" selected="0">
            <x v="1"/>
          </reference>
        </references>
      </pivotArea>
    </format>
    <format dxfId="4709">
      <pivotArea dataOnly="0" labelOnly="1" outline="0" fieldPosition="0">
        <references count="4">
          <reference field="2" count="1" selected="0">
            <x v="135"/>
          </reference>
          <reference field="3" count="1" selected="0">
            <x v="85"/>
          </reference>
          <reference field="8" count="1">
            <x v="18"/>
          </reference>
          <reference field="22" count="1" selected="0">
            <x v="1"/>
          </reference>
        </references>
      </pivotArea>
    </format>
    <format dxfId="4708">
      <pivotArea dataOnly="0" labelOnly="1" outline="0" fieldPosition="0">
        <references count="4">
          <reference field="2" count="1" selected="0">
            <x v="136"/>
          </reference>
          <reference field="3" count="1" selected="0">
            <x v="64"/>
          </reference>
          <reference field="8" count="1">
            <x v="12"/>
          </reference>
          <reference field="22" count="1" selected="0">
            <x v="1"/>
          </reference>
        </references>
      </pivotArea>
    </format>
    <format dxfId="4707">
      <pivotArea dataOnly="0" labelOnly="1" outline="0" fieldPosition="0">
        <references count="4">
          <reference field="2" count="1" selected="0">
            <x v="139"/>
          </reference>
          <reference field="3" count="1" selected="0">
            <x v="40"/>
          </reference>
          <reference field="8" count="1">
            <x v="20"/>
          </reference>
          <reference field="22" count="1" selected="0">
            <x v="1"/>
          </reference>
        </references>
      </pivotArea>
    </format>
    <format dxfId="4706">
      <pivotArea dataOnly="0" labelOnly="1" outline="0" fieldPosition="0">
        <references count="4">
          <reference field="2" count="1" selected="0">
            <x v="207"/>
          </reference>
          <reference field="3" count="1" selected="0">
            <x v="15"/>
          </reference>
          <reference field="8" count="1">
            <x v="23"/>
          </reference>
          <reference field="22" count="1" selected="0">
            <x v="1"/>
          </reference>
        </references>
      </pivotArea>
    </format>
    <format dxfId="4705">
      <pivotArea dataOnly="0" labelOnly="1" outline="0" fieldPosition="0">
        <references count="4">
          <reference field="2" count="1" selected="0">
            <x v="208"/>
          </reference>
          <reference field="3" count="1" selected="0">
            <x v="407"/>
          </reference>
          <reference field="8" count="1">
            <x v="14"/>
          </reference>
          <reference field="22" count="1" selected="0">
            <x v="1"/>
          </reference>
        </references>
      </pivotArea>
    </format>
    <format dxfId="4704">
      <pivotArea dataOnly="0" labelOnly="1" outline="0" fieldPosition="0">
        <references count="4">
          <reference field="2" count="1" selected="0">
            <x v="211"/>
          </reference>
          <reference field="3" count="1" selected="0">
            <x v="13"/>
          </reference>
          <reference field="8" count="1">
            <x v="14"/>
          </reference>
          <reference field="22" count="1" selected="0">
            <x v="1"/>
          </reference>
        </references>
      </pivotArea>
    </format>
    <format dxfId="4703">
      <pivotArea dataOnly="0" labelOnly="1" outline="0" fieldPosition="0">
        <references count="4">
          <reference field="2" count="1" selected="0">
            <x v="269"/>
          </reference>
          <reference field="3" count="1" selected="0">
            <x v="380"/>
          </reference>
          <reference field="8" count="1">
            <x v="5"/>
          </reference>
          <reference field="22" count="1" selected="0">
            <x v="1"/>
          </reference>
        </references>
      </pivotArea>
    </format>
    <format dxfId="4702">
      <pivotArea dataOnly="0" labelOnly="1" outline="0" fieldPosition="0">
        <references count="4">
          <reference field="2" count="1" selected="0">
            <x v="271"/>
          </reference>
          <reference field="3" count="1" selected="0">
            <x v="238"/>
          </reference>
          <reference field="8" count="1">
            <x v="7"/>
          </reference>
          <reference field="22" count="1" selected="0">
            <x v="1"/>
          </reference>
        </references>
      </pivotArea>
    </format>
    <format dxfId="4701">
      <pivotArea dataOnly="0" labelOnly="1" outline="0" fieldPosition="0">
        <references count="4">
          <reference field="2" count="1" selected="0">
            <x v="290"/>
          </reference>
          <reference field="3" count="1" selected="0">
            <x v="307"/>
          </reference>
          <reference field="8" count="1">
            <x v="23"/>
          </reference>
          <reference field="22" count="1" selected="0">
            <x v="1"/>
          </reference>
        </references>
      </pivotArea>
    </format>
    <format dxfId="4700">
      <pivotArea dataOnly="0" labelOnly="1" outline="0" fieldPosition="0">
        <references count="4">
          <reference field="2" count="1" selected="0">
            <x v="327"/>
          </reference>
          <reference field="3" count="1" selected="0">
            <x v="474"/>
          </reference>
          <reference field="8" count="1">
            <x v="11"/>
          </reference>
          <reference field="22" count="1" selected="0">
            <x v="1"/>
          </reference>
        </references>
      </pivotArea>
    </format>
    <format dxfId="4699">
      <pivotArea dataOnly="0" labelOnly="1" outline="0" fieldPosition="0">
        <references count="4">
          <reference field="2" count="1" selected="0">
            <x v="328"/>
          </reference>
          <reference field="3" count="1" selected="0">
            <x v="374"/>
          </reference>
          <reference field="8" count="1">
            <x v="13"/>
          </reference>
          <reference field="22" count="1" selected="0">
            <x v="1"/>
          </reference>
        </references>
      </pivotArea>
    </format>
    <format dxfId="4698">
      <pivotArea dataOnly="0" labelOnly="1" outline="0" fieldPosition="0">
        <references count="4">
          <reference field="2" count="1" selected="0">
            <x v="330"/>
          </reference>
          <reference field="3" count="1" selected="0">
            <x v="276"/>
          </reference>
          <reference field="8" count="1">
            <x v="19"/>
          </reference>
          <reference field="22" count="1" selected="0">
            <x v="1"/>
          </reference>
        </references>
      </pivotArea>
    </format>
    <format dxfId="4697">
      <pivotArea dataOnly="0" labelOnly="1" outline="0" fieldPosition="0">
        <references count="4">
          <reference field="2" count="1" selected="0">
            <x v="333"/>
          </reference>
          <reference field="3" count="1" selected="0">
            <x v="397"/>
          </reference>
          <reference field="8" count="1">
            <x v="15"/>
          </reference>
          <reference field="22" count="1" selected="0">
            <x v="1"/>
          </reference>
        </references>
      </pivotArea>
    </format>
    <format dxfId="4696">
      <pivotArea dataOnly="0" labelOnly="1" outline="0" fieldPosition="0">
        <references count="4">
          <reference field="2" count="1" selected="0">
            <x v="334"/>
          </reference>
          <reference field="3" count="1" selected="0">
            <x v="349"/>
          </reference>
          <reference field="8" count="1">
            <x v="165"/>
          </reference>
          <reference field="22" count="1" selected="0">
            <x v="1"/>
          </reference>
        </references>
      </pivotArea>
    </format>
    <format dxfId="4695">
      <pivotArea dataOnly="0" labelOnly="1" outline="0" fieldPosition="0">
        <references count="4">
          <reference field="2" count="1" selected="0">
            <x v="405"/>
          </reference>
          <reference field="3" count="1" selected="0">
            <x v="203"/>
          </reference>
          <reference field="8" count="1">
            <x v="8"/>
          </reference>
          <reference field="22" count="1" selected="0">
            <x v="1"/>
          </reference>
        </references>
      </pivotArea>
    </format>
    <format dxfId="4694">
      <pivotArea dataOnly="0" labelOnly="1" outline="0" fieldPosition="0">
        <references count="4">
          <reference field="2" count="1" selected="0">
            <x v="282"/>
          </reference>
          <reference field="3" count="1" selected="0">
            <x v="388"/>
          </reference>
          <reference field="8" count="1">
            <x v="25"/>
          </reference>
          <reference field="22" count="1" selected="0">
            <x v="2"/>
          </reference>
        </references>
      </pivotArea>
    </format>
    <format dxfId="4693">
      <pivotArea dataOnly="0" labelOnly="1" outline="0" fieldPosition="0">
        <references count="4">
          <reference field="2" count="1" selected="0">
            <x v="323"/>
          </reference>
          <reference field="3" count="1" selected="0">
            <x v="433"/>
          </reference>
          <reference field="8" count="1">
            <x v="22"/>
          </reference>
          <reference field="22" count="1" selected="0">
            <x v="2"/>
          </reference>
        </references>
      </pivotArea>
    </format>
    <format dxfId="4692">
      <pivotArea dataOnly="0" labelOnly="1" outline="0" fieldPosition="0">
        <references count="4">
          <reference field="2" count="1" selected="0">
            <x v="403"/>
          </reference>
          <reference field="3" count="1" selected="0">
            <x v="415"/>
          </reference>
          <reference field="8" count="1">
            <x v="25"/>
          </reference>
          <reference field="22" count="1" selected="0">
            <x v="2"/>
          </reference>
        </references>
      </pivotArea>
    </format>
    <format dxfId="4691">
      <pivotArea dataOnly="0" labelOnly="1" outline="0" fieldPosition="0">
        <references count="4">
          <reference field="2" count="1" selected="0">
            <x v="97"/>
          </reference>
          <reference field="3" count="1" selected="0">
            <x v="20"/>
          </reference>
          <reference field="8" count="1">
            <x v="15"/>
          </reference>
          <reference field="22" count="1" selected="0">
            <x v="3"/>
          </reference>
        </references>
      </pivotArea>
    </format>
    <format dxfId="4690">
      <pivotArea dataOnly="0" labelOnly="1" outline="0" fieldPosition="0">
        <references count="4">
          <reference field="2" count="1" selected="0">
            <x v="98"/>
          </reference>
          <reference field="3" count="1" selected="0">
            <x v="22"/>
          </reference>
          <reference field="8" count="1">
            <x v="16"/>
          </reference>
          <reference field="22" count="1" selected="0">
            <x v="3"/>
          </reference>
        </references>
      </pivotArea>
    </format>
    <format dxfId="4689">
      <pivotArea dataOnly="0" labelOnly="1" outline="0" fieldPosition="0">
        <references count="4">
          <reference field="2" count="1" selected="0">
            <x v="351"/>
          </reference>
          <reference field="3" count="1" selected="0">
            <x v="334"/>
          </reference>
          <reference field="8" count="1">
            <x v="10"/>
          </reference>
          <reference field="22" count="1" selected="0">
            <x v="3"/>
          </reference>
        </references>
      </pivotArea>
    </format>
    <format dxfId="4688">
      <pivotArea dataOnly="0" labelOnly="1" outline="0" fieldPosition="0">
        <references count="4">
          <reference field="2" count="1" selected="0">
            <x v="410"/>
          </reference>
          <reference field="3" count="1" selected="0">
            <x v="416"/>
          </reference>
          <reference field="8" count="1">
            <x v="165"/>
          </reference>
          <reference field="22" count="1" selected="0">
            <x v="3"/>
          </reference>
        </references>
      </pivotArea>
    </format>
    <format dxfId="4687">
      <pivotArea dataOnly="0" labelOnly="1" outline="0" fieldPosition="0">
        <references count="4">
          <reference field="2" count="1" selected="0">
            <x v="124"/>
          </reference>
          <reference field="3" count="1" selected="0">
            <x v="152"/>
          </reference>
          <reference field="8" count="1">
            <x v="25"/>
          </reference>
          <reference field="22" count="1" selected="0">
            <x v="4"/>
          </reference>
        </references>
      </pivotArea>
    </format>
    <format dxfId="4686">
      <pivotArea dataOnly="0" labelOnly="1" outline="0" fieldPosition="0">
        <references count="4">
          <reference field="2" count="1" selected="0">
            <x v="356"/>
          </reference>
          <reference field="3" count="1" selected="0">
            <x v="322"/>
          </reference>
          <reference field="8" count="1">
            <x v="26"/>
          </reference>
          <reference field="22" count="1" selected="0">
            <x v="4"/>
          </reference>
        </references>
      </pivotArea>
    </format>
    <format dxfId="4685">
      <pivotArea dataOnly="0" labelOnly="1" outline="0" fieldPosition="0">
        <references count="4">
          <reference field="2" count="1" selected="0">
            <x v="160"/>
          </reference>
          <reference field="3" count="1" selected="0">
            <x v="312"/>
          </reference>
          <reference field="8" count="1">
            <x v="14"/>
          </reference>
          <reference field="22" count="1" selected="0">
            <x v="5"/>
          </reference>
        </references>
      </pivotArea>
    </format>
    <format dxfId="4684">
      <pivotArea dataOnly="0" labelOnly="1" outline="0" fieldPosition="0">
        <references count="4">
          <reference field="2" count="1" selected="0">
            <x v="47"/>
          </reference>
          <reference field="3" count="1" selected="0">
            <x v="412"/>
          </reference>
          <reference field="8" count="1">
            <x v="165"/>
          </reference>
          <reference field="22" count="1" selected="0">
            <x v="6"/>
          </reference>
        </references>
      </pivotArea>
    </format>
    <format dxfId="4683">
      <pivotArea dataOnly="0" labelOnly="1" outline="0" fieldPosition="0">
        <references count="4">
          <reference field="2" count="1" selected="0">
            <x v="112"/>
          </reference>
          <reference field="3" count="1" selected="0">
            <x v="22"/>
          </reference>
          <reference field="7" count="1">
            <x v="491"/>
          </reference>
          <reference field="22" count="1" selected="0">
            <x v="3"/>
          </reference>
        </references>
      </pivotArea>
    </format>
    <format dxfId="4682">
      <pivotArea dataOnly="0" labelOnly="1" outline="0" fieldPosition="0">
        <references count="4">
          <reference field="2" count="1" selected="0">
            <x v="496"/>
          </reference>
          <reference field="3" count="1" selected="0">
            <x v="546"/>
          </reference>
          <reference field="7" count="1">
            <x v="495"/>
          </reference>
          <reference field="22" count="1" selected="0">
            <x v="3"/>
          </reference>
        </references>
      </pivotArea>
    </format>
    <format dxfId="4681">
      <pivotArea dataOnly="0" labelOnly="1" outline="0" fieldPosition="0">
        <references count="4">
          <reference field="2" count="1" selected="0">
            <x v="419"/>
          </reference>
          <reference field="3" count="1" selected="0">
            <x v="232"/>
          </reference>
          <reference field="7" count="1">
            <x v="524"/>
          </reference>
          <reference field="22" count="1" selected="0">
            <x v="5"/>
          </reference>
        </references>
      </pivotArea>
    </format>
    <format dxfId="4680">
      <pivotArea dataOnly="0" labelOnly="1" outline="0" fieldPosition="0">
        <references count="4">
          <reference field="2" count="1" selected="0">
            <x v="419"/>
          </reference>
          <reference field="3" count="1" selected="0">
            <x v="445"/>
          </reference>
          <reference field="7" count="1">
            <x v="504"/>
          </reference>
          <reference field="22" count="1" selected="0">
            <x v="5"/>
          </reference>
        </references>
      </pivotArea>
    </format>
    <format dxfId="4679">
      <pivotArea dataOnly="0" labelOnly="1" outline="0" fieldPosition="0">
        <references count="5">
          <reference field="2" count="1" selected="0">
            <x v="112"/>
          </reference>
          <reference field="3" count="1" selected="0">
            <x v="22"/>
          </reference>
          <reference field="7" count="1" selected="0">
            <x v="491"/>
          </reference>
          <reference field="8" count="1">
            <x v="137"/>
          </reference>
          <reference field="22" count="1" selected="0">
            <x v="3"/>
          </reference>
        </references>
      </pivotArea>
    </format>
    <format dxfId="4678">
      <pivotArea dataOnly="0" labelOnly="1" outline="0" fieldPosition="0">
        <references count="5">
          <reference field="2" count="1" selected="0">
            <x v="496"/>
          </reference>
          <reference field="3" count="1" selected="0">
            <x v="546"/>
          </reference>
          <reference field="7" count="1" selected="0">
            <x v="495"/>
          </reference>
          <reference field="8" count="1">
            <x v="138"/>
          </reference>
          <reference field="22" count="1" selected="0">
            <x v="3"/>
          </reference>
        </references>
      </pivotArea>
    </format>
    <format dxfId="4677">
      <pivotArea dataOnly="0" labelOnly="1" outline="0" fieldPosition="0">
        <references count="5">
          <reference field="2" count="1" selected="0">
            <x v="419"/>
          </reference>
          <reference field="3" count="1" selected="0">
            <x v="445"/>
          </reference>
          <reference field="7" count="1" selected="0">
            <x v="504"/>
          </reference>
          <reference field="8" count="1">
            <x v="189"/>
          </reference>
          <reference field="22" count="1" selected="0">
            <x v="5"/>
          </reference>
        </references>
      </pivotArea>
    </format>
    <format dxfId="4676">
      <pivotArea dataOnly="0" labelOnly="1" outline="0" fieldPosition="0">
        <references count="4">
          <reference field="2" count="1" selected="0">
            <x v="81"/>
          </reference>
          <reference field="3" count="1" selected="0">
            <x v="79"/>
          </reference>
          <reference field="7" count="1">
            <x v="491"/>
          </reference>
          <reference field="22" count="1" selected="0">
            <x v="0"/>
          </reference>
        </references>
      </pivotArea>
    </format>
    <format dxfId="4675">
      <pivotArea dataOnly="0" labelOnly="1" outline="0" fieldPosition="0">
        <references count="4">
          <reference field="2" count="1" selected="0">
            <x v="87"/>
          </reference>
          <reference field="3" count="1" selected="0">
            <x v="24"/>
          </reference>
          <reference field="7" count="1">
            <x v="491"/>
          </reference>
          <reference field="22" count="1" selected="0">
            <x v="0"/>
          </reference>
        </references>
      </pivotArea>
    </format>
    <format dxfId="4674">
      <pivotArea dataOnly="0" labelOnly="1" outline="0" fieldPosition="0">
        <references count="4">
          <reference field="2" count="1" selected="0">
            <x v="164"/>
          </reference>
          <reference field="3" count="1" selected="0">
            <x v="215"/>
          </reference>
          <reference field="7" count="1">
            <x v="498"/>
          </reference>
          <reference field="22" count="1" selected="0">
            <x v="0"/>
          </reference>
        </references>
      </pivotArea>
    </format>
    <format dxfId="4673">
      <pivotArea dataOnly="0" labelOnly="1" outline="0" fieldPosition="0">
        <references count="4">
          <reference field="2" count="1" selected="0">
            <x v="215"/>
          </reference>
          <reference field="3" count="1" selected="0">
            <x v="249"/>
          </reference>
          <reference field="7" count="1">
            <x v="498"/>
          </reference>
          <reference field="22" count="1" selected="0">
            <x v="0"/>
          </reference>
        </references>
      </pivotArea>
    </format>
    <format dxfId="4672">
      <pivotArea dataOnly="0" labelOnly="1" outline="0" fieldPosition="0">
        <references count="4">
          <reference field="2" count="1" selected="0">
            <x v="407"/>
          </reference>
          <reference field="3" count="1" selected="0">
            <x v="301"/>
          </reference>
          <reference field="7" count="1">
            <x v="539"/>
          </reference>
          <reference field="22" count="1" selected="0">
            <x v="0"/>
          </reference>
        </references>
      </pivotArea>
    </format>
    <format dxfId="4671">
      <pivotArea dataOnly="0" labelOnly="1" outline="0" fieldPosition="0">
        <references count="5">
          <reference field="2" count="1" selected="0">
            <x v="81"/>
          </reference>
          <reference field="3" count="1" selected="0">
            <x v="79"/>
          </reference>
          <reference field="7" count="1" selected="0">
            <x v="491"/>
          </reference>
          <reference field="8" count="1">
            <x v="108"/>
          </reference>
          <reference field="22" count="1" selected="0">
            <x v="0"/>
          </reference>
        </references>
      </pivotArea>
    </format>
    <format dxfId="4670">
      <pivotArea dataOnly="0" labelOnly="1" outline="0" fieldPosition="0">
        <references count="5">
          <reference field="2" count="1" selected="0">
            <x v="87"/>
          </reference>
          <reference field="3" count="1" selected="0">
            <x v="24"/>
          </reference>
          <reference field="7" count="1" selected="0">
            <x v="491"/>
          </reference>
          <reference field="8" count="1">
            <x v="137"/>
          </reference>
          <reference field="22" count="1" selected="0">
            <x v="0"/>
          </reference>
        </references>
      </pivotArea>
    </format>
    <format dxfId="4669">
      <pivotArea dataOnly="0" labelOnly="1" outline="0" fieldPosition="0">
        <references count="5">
          <reference field="2" count="1" selected="0">
            <x v="164"/>
          </reference>
          <reference field="3" count="1" selected="0">
            <x v="215"/>
          </reference>
          <reference field="7" count="1" selected="0">
            <x v="498"/>
          </reference>
          <reference field="8" count="1">
            <x v="140"/>
          </reference>
          <reference field="22" count="1" selected="0">
            <x v="0"/>
          </reference>
        </references>
      </pivotArea>
    </format>
    <format dxfId="4668">
      <pivotArea dataOnly="0" labelOnly="1" outline="0" fieldPosition="0">
        <references count="5">
          <reference field="2" count="1" selected="0">
            <x v="215"/>
          </reference>
          <reference field="3" count="1" selected="0">
            <x v="249"/>
          </reference>
          <reference field="7" count="1" selected="0">
            <x v="498"/>
          </reference>
          <reference field="8" count="1">
            <x v="113"/>
          </reference>
          <reference field="22" count="1" selected="0">
            <x v="0"/>
          </reference>
        </references>
      </pivotArea>
    </format>
    <format dxfId="4667">
      <pivotArea dataOnly="0" labelOnly="1" outline="0" fieldPosition="0">
        <references count="5">
          <reference field="2" count="1" selected="0">
            <x v="216"/>
          </reference>
          <reference field="3" count="1" selected="0">
            <x v="73"/>
          </reference>
          <reference field="7" count="1" selected="0">
            <x v="484"/>
          </reference>
          <reference field="8" count="1">
            <x v="102"/>
          </reference>
          <reference field="22" count="1" selected="0">
            <x v="0"/>
          </reference>
        </references>
      </pivotArea>
    </format>
    <format dxfId="4666">
      <pivotArea dataOnly="0" labelOnly="1" outline="0" fieldPosition="0">
        <references count="5">
          <reference field="2" count="1" selected="0">
            <x v="497"/>
          </reference>
          <reference field="3" count="1" selected="0">
            <x v="277"/>
          </reference>
          <reference field="7" count="1" selected="0">
            <x v="506"/>
          </reference>
          <reference field="8" count="1">
            <x v="165"/>
          </reference>
          <reference field="22" count="1" selected="0">
            <x v="0"/>
          </reference>
        </references>
      </pivotArea>
    </format>
    <format dxfId="4665">
      <pivotArea dataOnly="0" labelOnly="1" outline="0" fieldPosition="0">
        <references count="6">
          <reference field="2" count="1" selected="0">
            <x v="81"/>
          </reference>
          <reference field="3" count="1" selected="0">
            <x v="79"/>
          </reference>
          <reference field="7" count="1" selected="0">
            <x v="491"/>
          </reference>
          <reference field="8" count="1" selected="0">
            <x v="108"/>
          </reference>
          <reference field="21" count="1">
            <x v="3"/>
          </reference>
          <reference field="22" count="1" selected="0">
            <x v="0"/>
          </reference>
        </references>
      </pivotArea>
    </format>
    <format dxfId="4664">
      <pivotArea dataOnly="0" labelOnly="1" outline="0" fieldPosition="0">
        <references count="6">
          <reference field="2" count="1" selected="0">
            <x v="87"/>
          </reference>
          <reference field="3" count="1" selected="0">
            <x v="24"/>
          </reference>
          <reference field="7" count="1" selected="0">
            <x v="491"/>
          </reference>
          <reference field="8" count="1" selected="0">
            <x v="137"/>
          </reference>
          <reference field="21" count="1">
            <x v="2"/>
          </reference>
          <reference field="22" count="1" selected="0">
            <x v="0"/>
          </reference>
        </references>
      </pivotArea>
    </format>
    <format dxfId="4663">
      <pivotArea dataOnly="0" labelOnly="1" outline="0" fieldPosition="0">
        <references count="6">
          <reference field="2" count="1" selected="0">
            <x v="164"/>
          </reference>
          <reference field="3" count="1" selected="0">
            <x v="215"/>
          </reference>
          <reference field="7" count="1" selected="0">
            <x v="498"/>
          </reference>
          <reference field="8" count="1" selected="0">
            <x v="140"/>
          </reference>
          <reference field="21" count="1">
            <x v="2"/>
          </reference>
          <reference field="22" count="1" selected="0">
            <x v="0"/>
          </reference>
        </references>
      </pivotArea>
    </format>
    <format dxfId="4662">
      <pivotArea dataOnly="0" labelOnly="1" outline="0" fieldPosition="0">
        <references count="6">
          <reference field="2" count="1" selected="0">
            <x v="215"/>
          </reference>
          <reference field="3" count="1" selected="0">
            <x v="249"/>
          </reference>
          <reference field="7" count="1" selected="0">
            <x v="498"/>
          </reference>
          <reference field="8" count="1" selected="0">
            <x v="113"/>
          </reference>
          <reference field="21" count="1">
            <x v="3"/>
          </reference>
          <reference field="22" count="1" selected="0">
            <x v="0"/>
          </reference>
        </references>
      </pivotArea>
    </format>
    <format dxfId="4661">
      <pivotArea dataOnly="0" labelOnly="1" outline="0" fieldPosition="0">
        <references count="6">
          <reference field="2" count="1" selected="0">
            <x v="216"/>
          </reference>
          <reference field="3" count="1" selected="0">
            <x v="73"/>
          </reference>
          <reference field="7" count="1" selected="0">
            <x v="484"/>
          </reference>
          <reference field="8" count="1" selected="0">
            <x v="102"/>
          </reference>
          <reference field="21" count="1">
            <x v="3"/>
          </reference>
          <reference field="22" count="1" selected="0">
            <x v="0"/>
          </reference>
        </references>
      </pivotArea>
    </format>
    <format dxfId="4660">
      <pivotArea dataOnly="0" labelOnly="1" outline="0" fieldPosition="0">
        <references count="6">
          <reference field="2" count="1" selected="0">
            <x v="497"/>
          </reference>
          <reference field="3" count="1" selected="0">
            <x v="277"/>
          </reference>
          <reference field="7" count="1" selected="0">
            <x v="506"/>
          </reference>
          <reference field="8" count="1" selected="0">
            <x v="165"/>
          </reference>
          <reference field="21" count="1">
            <x v="6"/>
          </reference>
          <reference field="22" count="1" selected="0">
            <x v="0"/>
          </reference>
        </references>
      </pivotArea>
    </format>
    <format dxfId="4659">
      <pivotArea dataOnly="0" labelOnly="1" outline="0" fieldPosition="0">
        <references count="6">
          <reference field="2" count="1" selected="0">
            <x v="498"/>
          </reference>
          <reference field="3" count="1" selected="0">
            <x v="547"/>
          </reference>
          <reference field="7" count="1" selected="0">
            <x v="506"/>
          </reference>
          <reference field="8" count="1" selected="0">
            <x v="165"/>
          </reference>
          <reference field="21" count="1">
            <x v="6"/>
          </reference>
          <reference field="22" count="1" selected="0">
            <x v="0"/>
          </reference>
        </references>
      </pivotArea>
    </format>
    <format dxfId="4658">
      <pivotArea dataOnly="0" labelOnly="1" outline="0" fieldPosition="0">
        <references count="6">
          <reference field="2" count="1" selected="0">
            <x v="419"/>
          </reference>
          <reference field="3" count="1" selected="0">
            <x v="257"/>
          </reference>
          <reference field="7" count="1" selected="0">
            <x v="628"/>
          </reference>
          <reference field="8" count="1" selected="0">
            <x v="165"/>
          </reference>
          <reference field="21" count="1">
            <x v="2"/>
          </reference>
          <reference field="22" count="1" selected="0">
            <x v="2"/>
          </reference>
        </references>
      </pivotArea>
    </format>
    <format dxfId="4657">
      <pivotArea dataOnly="0" labelOnly="1" outline="0" fieldPosition="0">
        <references count="6">
          <reference field="2" count="1" selected="0">
            <x v="110"/>
          </reference>
          <reference field="3" count="1" selected="0">
            <x v="86"/>
          </reference>
          <reference field="7" count="1" selected="0">
            <x v="628"/>
          </reference>
          <reference field="8" count="1" selected="0">
            <x v="165"/>
          </reference>
          <reference field="21" count="1">
            <x v="3"/>
          </reference>
          <reference field="22" count="1" selected="0">
            <x v="3"/>
          </reference>
        </references>
      </pivotArea>
    </format>
    <format dxfId="4656">
      <pivotArea dataOnly="0" labelOnly="1" outline="0" fieldPosition="0">
        <references count="6">
          <reference field="2" count="1" selected="0">
            <x v="110"/>
          </reference>
          <reference field="3" count="1" selected="0">
            <x v="87"/>
          </reference>
          <reference field="7" count="1" selected="0">
            <x v="628"/>
          </reference>
          <reference field="8" count="1" selected="0">
            <x v="165"/>
          </reference>
          <reference field="21" count="1">
            <x v="3"/>
          </reference>
          <reference field="22" count="1" selected="0">
            <x v="3"/>
          </reference>
        </references>
      </pivotArea>
    </format>
    <format dxfId="4655">
      <pivotArea dataOnly="0" labelOnly="1" outline="0" fieldPosition="0">
        <references count="6">
          <reference field="2" count="1" selected="0">
            <x v="110"/>
          </reference>
          <reference field="3" count="1" selected="0">
            <x v="88"/>
          </reference>
          <reference field="7" count="1" selected="0">
            <x v="628"/>
          </reference>
          <reference field="8" count="1" selected="0">
            <x v="165"/>
          </reference>
          <reference field="21" count="1">
            <x v="3"/>
          </reference>
          <reference field="22" count="1" selected="0">
            <x v="3"/>
          </reference>
        </references>
      </pivotArea>
    </format>
    <format dxfId="4654">
      <pivotArea dataOnly="0" labelOnly="1" outline="0" fieldPosition="0">
        <references count="6">
          <reference field="2" count="1" selected="0">
            <x v="110"/>
          </reference>
          <reference field="3" count="1" selected="0">
            <x v="89"/>
          </reference>
          <reference field="7" count="1" selected="0">
            <x v="628"/>
          </reference>
          <reference field="8" count="1" selected="0">
            <x v="165"/>
          </reference>
          <reference field="21" count="1">
            <x v="3"/>
          </reference>
          <reference field="22" count="1" selected="0">
            <x v="3"/>
          </reference>
        </references>
      </pivotArea>
    </format>
    <format dxfId="4653">
      <pivotArea dataOnly="0" labelOnly="1" outline="0" fieldPosition="0">
        <references count="6">
          <reference field="2" count="1" selected="0">
            <x v="112"/>
          </reference>
          <reference field="3" count="1" selected="0">
            <x v="22"/>
          </reference>
          <reference field="7" count="1" selected="0">
            <x v="491"/>
          </reference>
          <reference field="8" count="1" selected="0">
            <x v="137"/>
          </reference>
          <reference field="21" count="1">
            <x v="2"/>
          </reference>
          <reference field="22" count="1" selected="0">
            <x v="3"/>
          </reference>
        </references>
      </pivotArea>
    </format>
    <format dxfId="4652">
      <pivotArea dataOnly="0" labelOnly="1" outline="0" fieldPosition="0">
        <references count="6">
          <reference field="2" count="1" selected="0">
            <x v="496"/>
          </reference>
          <reference field="3" count="1" selected="0">
            <x v="546"/>
          </reference>
          <reference field="7" count="1" selected="0">
            <x v="495"/>
          </reference>
          <reference field="8" count="1" selected="0">
            <x v="138"/>
          </reference>
          <reference field="21" count="1">
            <x v="2"/>
          </reference>
          <reference field="22" count="1" selected="0">
            <x v="3"/>
          </reference>
        </references>
      </pivotArea>
    </format>
    <format dxfId="4651">
      <pivotArea dataOnly="0" labelOnly="1" outline="0" fieldPosition="0">
        <references count="6">
          <reference field="2" count="1" selected="0">
            <x v="419"/>
          </reference>
          <reference field="3" count="1" selected="0">
            <x v="232"/>
          </reference>
          <reference field="7" count="1" selected="0">
            <x v="524"/>
          </reference>
          <reference field="8" count="1" selected="0">
            <x v="165"/>
          </reference>
          <reference field="21" count="1">
            <x v="6"/>
          </reference>
          <reference field="22" count="1" selected="0">
            <x v="5"/>
          </reference>
        </references>
      </pivotArea>
    </format>
    <format dxfId="4650">
      <pivotArea dataOnly="0" labelOnly="1" outline="0" fieldPosition="0">
        <references count="6">
          <reference field="2" count="1" selected="0">
            <x v="419"/>
          </reference>
          <reference field="3" count="1" selected="0">
            <x v="445"/>
          </reference>
          <reference field="7" count="1" selected="0">
            <x v="504"/>
          </reference>
          <reference field="8" count="1" selected="0">
            <x v="189"/>
          </reference>
          <reference field="21" count="1">
            <x v="2"/>
          </reference>
          <reference field="22" count="1" selected="0">
            <x v="5"/>
          </reference>
        </references>
      </pivotArea>
    </format>
    <format dxfId="4649">
      <pivotArea dataOnly="0" labelOnly="1" outline="0" fieldPosition="0">
        <references count="4">
          <reference field="2" count="1" selected="0">
            <x v="39"/>
          </reference>
          <reference field="3" count="1" selected="0">
            <x v="157"/>
          </reference>
          <reference field="7" count="1">
            <x v="508"/>
          </reference>
          <reference field="22" count="1" selected="0">
            <x v="0"/>
          </reference>
        </references>
      </pivotArea>
    </format>
    <format dxfId="4648">
      <pivotArea dataOnly="0" labelOnly="1" outline="0" fieldPosition="0">
        <references count="4">
          <reference field="2" count="1" selected="0">
            <x v="274"/>
          </reference>
          <reference field="3" count="1" selected="0">
            <x v="253"/>
          </reference>
          <reference field="7" count="1">
            <x v="505"/>
          </reference>
          <reference field="22" count="1" selected="0">
            <x v="0"/>
          </reference>
        </references>
      </pivotArea>
    </format>
    <format dxfId="4647">
      <pivotArea dataOnly="0" labelOnly="1" outline="0" fieldPosition="0">
        <references count="4">
          <reference field="2" count="1" selected="0">
            <x v="497"/>
          </reference>
          <reference field="3" count="1" selected="0">
            <x v="277"/>
          </reference>
          <reference field="7" count="1">
            <x v="506"/>
          </reference>
          <reference field="22" count="1" selected="0">
            <x v="0"/>
          </reference>
        </references>
      </pivotArea>
    </format>
    <format dxfId="4646">
      <pivotArea dataOnly="0" labelOnly="1" outline="0" fieldPosition="0">
        <references count="4">
          <reference field="2" count="1" selected="0">
            <x v="341"/>
          </reference>
          <reference field="3" count="1" selected="0">
            <x v="91"/>
          </reference>
          <reference field="7" count="2">
            <x v="504"/>
            <x v="628"/>
          </reference>
          <reference field="22" count="1" selected="0">
            <x v="3"/>
          </reference>
        </references>
      </pivotArea>
    </format>
    <format dxfId="4645">
      <pivotArea dataOnly="0" labelOnly="1" outline="0" fieldPosition="0">
        <references count="5">
          <reference field="2" count="1" selected="0">
            <x v="39"/>
          </reference>
          <reference field="3" count="1" selected="0">
            <x v="157"/>
          </reference>
          <reference field="7" count="1" selected="0">
            <x v="508"/>
          </reference>
          <reference field="8" count="1">
            <x v="143"/>
          </reference>
          <reference field="22" count="1" selected="0">
            <x v="0"/>
          </reference>
        </references>
      </pivotArea>
    </format>
    <format dxfId="4644">
      <pivotArea dataOnly="0" labelOnly="1" outline="0" fieldPosition="0">
        <references count="5">
          <reference field="2" count="1" selected="0">
            <x v="274"/>
          </reference>
          <reference field="3" count="1" selected="0">
            <x v="253"/>
          </reference>
          <reference field="7" count="1" selected="0">
            <x v="505"/>
          </reference>
          <reference field="8" count="1">
            <x v="116"/>
          </reference>
          <reference field="22" count="1" selected="0">
            <x v="0"/>
          </reference>
        </references>
      </pivotArea>
    </format>
    <format dxfId="4643">
      <pivotArea dataOnly="0" labelOnly="1" outline="0" fieldPosition="0">
        <references count="5">
          <reference field="2" count="1" selected="0">
            <x v="497"/>
          </reference>
          <reference field="3" count="1" selected="0">
            <x v="277"/>
          </reference>
          <reference field="7" count="1" selected="0">
            <x v="506"/>
          </reference>
          <reference field="8" count="1">
            <x v="478"/>
          </reference>
          <reference field="22" count="1" selected="0">
            <x v="0"/>
          </reference>
        </references>
      </pivotArea>
    </format>
    <format dxfId="4642">
      <pivotArea dataOnly="0" labelOnly="1" outline="0" fieldPosition="0">
        <references count="5">
          <reference field="2" count="1" selected="0">
            <x v="341"/>
          </reference>
          <reference field="3" count="1" selected="0">
            <x v="91"/>
          </reference>
          <reference field="7" count="1" selected="0">
            <x v="504"/>
          </reference>
          <reference field="8" count="1">
            <x v="189"/>
          </reference>
          <reference field="22" count="1" selected="0">
            <x v="3"/>
          </reference>
        </references>
      </pivotArea>
    </format>
    <format dxfId="4641">
      <pivotArea dataOnly="0" labelOnly="1" outline="0" fieldPosition="0">
        <references count="5">
          <reference field="2" count="1" selected="0">
            <x v="341"/>
          </reference>
          <reference field="3" count="1" selected="0">
            <x v="91"/>
          </reference>
          <reference field="7" count="1" selected="0">
            <x v="628"/>
          </reference>
          <reference field="8" count="1">
            <x v="165"/>
          </reference>
          <reference field="22" count="1" selected="0">
            <x v="3"/>
          </reference>
        </references>
      </pivotArea>
    </format>
    <format dxfId="4640">
      <pivotArea dataOnly="0" labelOnly="1" outline="0" fieldPosition="0">
        <references count="6">
          <reference field="2" count="1" selected="0">
            <x v="39"/>
          </reference>
          <reference field="3" count="1" selected="0">
            <x v="157"/>
          </reference>
          <reference field="7" count="1" selected="0">
            <x v="508"/>
          </reference>
          <reference field="8" count="1" selected="0">
            <x v="143"/>
          </reference>
          <reference field="21" count="1">
            <x v="2"/>
          </reference>
          <reference field="22" count="1" selected="0">
            <x v="0"/>
          </reference>
        </references>
      </pivotArea>
    </format>
    <format dxfId="4639">
      <pivotArea dataOnly="0" labelOnly="1" outline="0" fieldPosition="0">
        <references count="6">
          <reference field="2" count="1" selected="0">
            <x v="90"/>
          </reference>
          <reference field="3" count="1" selected="0">
            <x v="386"/>
          </reference>
          <reference field="7" count="1" selected="0">
            <x v="498"/>
          </reference>
          <reference field="8" count="1" selected="0">
            <x v="152"/>
          </reference>
          <reference field="21" count="1">
            <x v="1"/>
          </reference>
          <reference field="22" count="1" selected="0">
            <x v="0"/>
          </reference>
        </references>
      </pivotArea>
    </format>
    <format dxfId="4638">
      <pivotArea dataOnly="0" labelOnly="1" outline="0" fieldPosition="0">
        <references count="6">
          <reference field="2" count="1" selected="0">
            <x v="91"/>
          </reference>
          <reference field="3" count="1" selected="0">
            <x v="375"/>
          </reference>
          <reference field="7" count="1" selected="0">
            <x v="511"/>
          </reference>
          <reference field="8" count="1" selected="0">
            <x v="121"/>
          </reference>
          <reference field="21" count="1">
            <x v="3"/>
          </reference>
          <reference field="22" count="1" selected="0">
            <x v="0"/>
          </reference>
        </references>
      </pivotArea>
    </format>
    <format dxfId="4637">
      <pivotArea dataOnly="0" labelOnly="1" outline="0" fieldPosition="0">
        <references count="6">
          <reference field="2" count="1" selected="0">
            <x v="216"/>
          </reference>
          <reference field="3" count="1" selected="0">
            <x v="73"/>
          </reference>
          <reference field="7" count="1" selected="0">
            <x v="484"/>
          </reference>
          <reference field="8" count="1" selected="0">
            <x v="134"/>
          </reference>
          <reference field="21" count="1">
            <x v="2"/>
          </reference>
          <reference field="22" count="1" selected="0">
            <x v="0"/>
          </reference>
        </references>
      </pivotArea>
    </format>
    <format dxfId="4636">
      <pivotArea dataOnly="0" labelOnly="1" outline="0" fieldPosition="0">
        <references count="6">
          <reference field="2" count="1" selected="0">
            <x v="274"/>
          </reference>
          <reference field="3" count="1" selected="0">
            <x v="253"/>
          </reference>
          <reference field="7" count="1" selected="0">
            <x v="505"/>
          </reference>
          <reference field="8" count="1" selected="0">
            <x v="116"/>
          </reference>
          <reference field="21" count="1">
            <x v="3"/>
          </reference>
          <reference field="22" count="1" selected="0">
            <x v="0"/>
          </reference>
        </references>
      </pivotArea>
    </format>
    <format dxfId="4635">
      <pivotArea dataOnly="0" labelOnly="1" outline="0" fieldPosition="0">
        <references count="6">
          <reference field="2" count="1" selected="0">
            <x v="397"/>
          </reference>
          <reference field="3" count="1" selected="0">
            <x v="448"/>
          </reference>
          <reference field="7" count="1" selected="0">
            <x v="539"/>
          </reference>
          <reference field="8" count="1" selected="0">
            <x v="512"/>
          </reference>
          <reference field="21" count="1">
            <x v="1"/>
          </reference>
          <reference field="22" count="1" selected="0">
            <x v="0"/>
          </reference>
        </references>
      </pivotArea>
    </format>
    <format dxfId="4634">
      <pivotArea dataOnly="0" labelOnly="1" outline="0" fieldPosition="0">
        <references count="6">
          <reference field="2" count="1" selected="0">
            <x v="407"/>
          </reference>
          <reference field="3" count="1" selected="0">
            <x v="301"/>
          </reference>
          <reference field="7" count="1" selected="0">
            <x v="539"/>
          </reference>
          <reference field="8" count="1" selected="0">
            <x v="149"/>
          </reference>
          <reference field="21" count="1">
            <x v="4"/>
          </reference>
          <reference field="22" count="1" selected="0">
            <x v="0"/>
          </reference>
        </references>
      </pivotArea>
    </format>
    <format dxfId="4633">
      <pivotArea dataOnly="0" labelOnly="1" outline="0" fieldPosition="0">
        <references count="6">
          <reference field="2" count="1" selected="0">
            <x v="408"/>
          </reference>
          <reference field="3" count="1" selected="0">
            <x v="262"/>
          </reference>
          <reference field="7" count="1" selected="0">
            <x v="513"/>
          </reference>
          <reference field="8" count="1" selected="0">
            <x v="123"/>
          </reference>
          <reference field="21" count="1">
            <x v="3"/>
          </reference>
          <reference field="22" count="1" selected="0">
            <x v="0"/>
          </reference>
        </references>
      </pivotArea>
    </format>
    <format dxfId="4632">
      <pivotArea dataOnly="0" labelOnly="1" outline="0" fieldPosition="0">
        <references count="6">
          <reference field="2" count="1" selected="0">
            <x v="409"/>
          </reference>
          <reference field="3" count="1" selected="0">
            <x v="467"/>
          </reference>
          <reference field="7" count="1" selected="0">
            <x v="539"/>
          </reference>
          <reference field="8" count="1" selected="0">
            <x v="149"/>
          </reference>
          <reference field="21" count="1">
            <x v="2"/>
          </reference>
          <reference field="22" count="1" selected="0">
            <x v="0"/>
          </reference>
        </references>
      </pivotArea>
    </format>
    <format dxfId="4631">
      <pivotArea dataOnly="0" labelOnly="1" outline="0" fieldPosition="0">
        <references count="6">
          <reference field="2" count="1" selected="0">
            <x v="497"/>
          </reference>
          <reference field="3" count="1" selected="0">
            <x v="277"/>
          </reference>
          <reference field="7" count="1" selected="0">
            <x v="506"/>
          </reference>
          <reference field="8" count="1" selected="0">
            <x v="478"/>
          </reference>
          <reference field="21" count="1">
            <x v="1"/>
          </reference>
          <reference field="22" count="1" selected="0">
            <x v="0"/>
          </reference>
        </references>
      </pivotArea>
    </format>
    <format dxfId="4630">
      <pivotArea dataOnly="0" labelOnly="1" outline="0" fieldPosition="0">
        <references count="6">
          <reference field="2" count="1" selected="0">
            <x v="498"/>
          </reference>
          <reference field="3" count="1" selected="0">
            <x v="547"/>
          </reference>
          <reference field="7" count="1" selected="0">
            <x v="506"/>
          </reference>
          <reference field="8" count="1" selected="0">
            <x v="478"/>
          </reference>
          <reference field="21" count="1">
            <x v="1"/>
          </reference>
          <reference field="22" count="1" selected="0">
            <x v="0"/>
          </reference>
        </references>
      </pivotArea>
    </format>
    <format dxfId="4629">
      <pivotArea dataOnly="0" labelOnly="1" outline="0" fieldPosition="0">
        <references count="6">
          <reference field="2" count="1" selected="0">
            <x v="270"/>
          </reference>
          <reference field="3" count="1" selected="0">
            <x v="358"/>
          </reference>
          <reference field="7" count="1" selected="0">
            <x v="423"/>
          </reference>
          <reference field="8" count="1" selected="0">
            <x v="69"/>
          </reference>
          <reference field="21" count="1">
            <x v="3"/>
          </reference>
          <reference field="22" count="1" selected="0">
            <x v="1"/>
          </reference>
        </references>
      </pivotArea>
    </format>
    <format dxfId="4628">
      <pivotArea dataOnly="0" labelOnly="1" outline="0" fieldPosition="0">
        <references count="6">
          <reference field="2" count="1" selected="0">
            <x v="205"/>
          </reference>
          <reference field="3" count="1" selected="0">
            <x v="134"/>
          </reference>
          <reference field="7" count="1" selected="0">
            <x v="628"/>
          </reference>
          <reference field="8" count="1" selected="0">
            <x v="165"/>
          </reference>
          <reference field="21" count="1">
            <x v="6"/>
          </reference>
          <reference field="22" count="1" selected="0">
            <x v="2"/>
          </reference>
        </references>
      </pivotArea>
    </format>
    <format dxfId="4627">
      <pivotArea dataOnly="0" labelOnly="1" outline="0" fieldPosition="0">
        <references count="6">
          <reference field="2" count="1" selected="0">
            <x v="1084"/>
          </reference>
          <reference field="3" count="1" selected="0">
            <x v="1188"/>
          </reference>
          <reference field="7" count="1" selected="0">
            <x v="512"/>
          </reference>
          <reference field="8" count="1" selected="0">
            <x v="122"/>
          </reference>
          <reference field="21" count="1">
            <x v="3"/>
          </reference>
          <reference field="22" count="1" selected="0">
            <x v="2"/>
          </reference>
        </references>
      </pivotArea>
    </format>
    <format dxfId="4626">
      <pivotArea dataOnly="0" labelOnly="1" outline="0" fieldPosition="0">
        <references count="6">
          <reference field="2" count="1" selected="0">
            <x v="162"/>
          </reference>
          <reference field="3" count="1" selected="0">
            <x v="149"/>
          </reference>
          <reference field="7" count="1" selected="0">
            <x v="628"/>
          </reference>
          <reference field="8" count="1" selected="0">
            <x v="165"/>
          </reference>
          <reference field="21" count="1">
            <x v="0"/>
          </reference>
          <reference field="22" count="1" selected="0">
            <x v="3"/>
          </reference>
        </references>
      </pivotArea>
    </format>
    <format dxfId="4625">
      <pivotArea dataOnly="0" labelOnly="1" outline="0" fieldPosition="0">
        <references count="6">
          <reference field="2" count="1" selected="0">
            <x v="340"/>
          </reference>
          <reference field="3" count="1" selected="0">
            <x v="155"/>
          </reference>
          <reference field="7" count="1" selected="0">
            <x v="628"/>
          </reference>
          <reference field="8" count="1" selected="0">
            <x v="165"/>
          </reference>
          <reference field="21" count="1">
            <x v="6"/>
          </reference>
          <reference field="22" count="1" selected="0">
            <x v="3"/>
          </reference>
        </references>
      </pivotArea>
    </format>
    <format dxfId="4624">
      <pivotArea dataOnly="0" labelOnly="1" outline="0" fieldPosition="0">
        <references count="6">
          <reference field="2" count="1" selected="0">
            <x v="340"/>
          </reference>
          <reference field="3" count="1" selected="0">
            <x v="156"/>
          </reference>
          <reference field="7" count="1" selected="0">
            <x v="628"/>
          </reference>
          <reference field="8" count="1" selected="0">
            <x v="165"/>
          </reference>
          <reference field="21" count="1">
            <x v="6"/>
          </reference>
          <reference field="22" count="1" selected="0">
            <x v="3"/>
          </reference>
        </references>
      </pivotArea>
    </format>
    <format dxfId="4623">
      <pivotArea dataOnly="0" labelOnly="1" outline="0" fieldPosition="0">
        <references count="6">
          <reference field="2" count="1" selected="0">
            <x v="341"/>
          </reference>
          <reference field="3" count="1" selected="0">
            <x v="91"/>
          </reference>
          <reference field="7" count="1" selected="0">
            <x v="504"/>
          </reference>
          <reference field="8" count="1" selected="0">
            <x v="189"/>
          </reference>
          <reference field="21" count="1">
            <x v="2"/>
          </reference>
          <reference field="22" count="1" selected="0">
            <x v="3"/>
          </reference>
        </references>
      </pivotArea>
    </format>
    <format dxfId="4622">
      <pivotArea dataOnly="0" labelOnly="1" outline="0" fieldPosition="0">
        <references count="6">
          <reference field="2" count="1" selected="0">
            <x v="341"/>
          </reference>
          <reference field="3" count="1" selected="0">
            <x v="91"/>
          </reference>
          <reference field="7" count="1" selected="0">
            <x v="628"/>
          </reference>
          <reference field="8" count="1" selected="0">
            <x v="165"/>
          </reference>
          <reference field="21" count="1">
            <x v="2"/>
          </reference>
          <reference field="22" count="1" selected="0">
            <x v="3"/>
          </reference>
        </references>
      </pivotArea>
    </format>
    <format dxfId="4621">
      <pivotArea dataOnly="0" labelOnly="1" outline="0" fieldPosition="0">
        <references count="6">
          <reference field="2" count="1" selected="0">
            <x v="119"/>
          </reference>
          <reference field="3" count="1" selected="0">
            <x v="56"/>
          </reference>
          <reference field="7" count="1" selected="0">
            <x v="628"/>
          </reference>
          <reference field="8" count="1" selected="0">
            <x v="165"/>
          </reference>
          <reference field="21" count="1">
            <x v="6"/>
          </reference>
          <reference field="22" count="1" selected="0">
            <x v="4"/>
          </reference>
        </references>
      </pivotArea>
    </format>
    <format dxfId="4620">
      <pivotArea dataOnly="0" labelOnly="1" outline="0" fieldPosition="0">
        <references count="6">
          <reference field="2" count="1" selected="0">
            <x v="123"/>
          </reference>
          <reference field="3" count="1" selected="0">
            <x v="1191"/>
          </reference>
          <reference field="7" count="1" selected="0">
            <x v="628"/>
          </reference>
          <reference field="8" count="1" selected="0">
            <x v="165"/>
          </reference>
          <reference field="21" count="1">
            <x v="6"/>
          </reference>
          <reference field="22" count="1" selected="0">
            <x v="4"/>
          </reference>
        </references>
      </pivotArea>
    </format>
    <format dxfId="4619">
      <pivotArea dataOnly="0" labelOnly="1" outline="0" fieldPosition="0">
        <references count="6">
          <reference field="2" count="1" selected="0">
            <x v="219"/>
          </reference>
          <reference field="3" count="1" selected="0">
            <x v="363"/>
          </reference>
          <reference field="7" count="1" selected="0">
            <x v="512"/>
          </reference>
          <reference field="8" count="1" selected="0">
            <x v="122"/>
          </reference>
          <reference field="21" count="1">
            <x v="3"/>
          </reference>
          <reference field="22" count="1" selected="0">
            <x v="4"/>
          </reference>
        </references>
      </pivotArea>
    </format>
    <format dxfId="4618">
      <pivotArea dataOnly="0" labelOnly="1" outline="0" fieldPosition="0">
        <references count="6">
          <reference field="2" count="1" selected="0">
            <x v="287"/>
          </reference>
          <reference field="3" count="1" selected="0">
            <x v="82"/>
          </reference>
          <reference field="7" count="1" selected="0">
            <x v="628"/>
          </reference>
          <reference field="8" count="1" selected="0">
            <x v="165"/>
          </reference>
          <reference field="21" count="1">
            <x v="6"/>
          </reference>
          <reference field="22" count="1" selected="0">
            <x v="4"/>
          </reference>
        </references>
      </pivotArea>
    </format>
    <format dxfId="4617">
      <pivotArea dataOnly="0" labelOnly="1" outline="0" fieldPosition="0">
        <references count="6">
          <reference field="2" count="1" selected="0">
            <x v="493"/>
          </reference>
          <reference field="3" count="1" selected="0">
            <x v="230"/>
          </reference>
          <reference field="7" count="1" selected="0">
            <x v="524"/>
          </reference>
          <reference field="8" count="1" selected="0">
            <x v="159"/>
          </reference>
          <reference field="21" count="1">
            <x v="6"/>
          </reference>
          <reference field="22" count="1" selected="0">
            <x v="4"/>
          </reference>
        </references>
      </pivotArea>
    </format>
    <format dxfId="4616">
      <pivotArea dataOnly="0" labelOnly="1" outline="0" fieldPosition="0">
        <references count="6">
          <reference field="2" count="1" selected="0">
            <x v="1087"/>
          </reference>
          <reference field="3" count="1" selected="0">
            <x v="1190"/>
          </reference>
          <reference field="7" count="1" selected="0">
            <x v="628"/>
          </reference>
          <reference field="8" count="1" selected="0">
            <x v="165"/>
          </reference>
          <reference field="21" count="1">
            <x v="6"/>
          </reference>
          <reference field="22" count="1" selected="0">
            <x v="4"/>
          </reference>
        </references>
      </pivotArea>
    </format>
    <format dxfId="4615">
      <pivotArea dataOnly="0" labelOnly="1" outline="0" fieldPosition="0">
        <references count="6">
          <reference field="2" count="1" selected="0">
            <x v="1075"/>
          </reference>
          <reference field="3" count="1" selected="0">
            <x v="1102"/>
          </reference>
          <reference field="7" count="1" selected="0">
            <x v="525"/>
          </reference>
          <reference field="8" count="1" selected="0">
            <x v="165"/>
          </reference>
          <reference field="21" count="1">
            <x v="6"/>
          </reference>
          <reference field="22" count="1" selected="0">
            <x v="6"/>
          </reference>
        </references>
      </pivotArea>
    </format>
    <format dxfId="4614">
      <pivotArea dataOnly="0" labelOnly="1" outline="0" fieldPosition="0">
        <references count="6">
          <reference field="2" count="1" selected="0">
            <x v="1077"/>
          </reference>
          <reference field="3" count="1" selected="0">
            <x v="633"/>
          </reference>
          <reference field="7" count="1" selected="0">
            <x v="628"/>
          </reference>
          <reference field="8" count="1" selected="0">
            <x v="165"/>
          </reference>
          <reference field="21" count="1">
            <x v="6"/>
          </reference>
          <reference field="22" count="1" selected="0">
            <x v="6"/>
          </reference>
        </references>
      </pivotArea>
    </format>
    <format dxfId="4613">
      <pivotArea dataOnly="0" labelOnly="1" outline="0" fieldPosition="0">
        <references count="4">
          <reference field="2" count="1" selected="0">
            <x v="90"/>
          </reference>
          <reference field="3" count="1" selected="0">
            <x v="386"/>
          </reference>
          <reference field="7" count="1">
            <x v="498"/>
          </reference>
          <reference field="22" count="1" selected="0">
            <x v="0"/>
          </reference>
        </references>
      </pivotArea>
    </format>
    <format dxfId="4612">
      <pivotArea dataOnly="0" labelOnly="1" outline="0" fieldPosition="0">
        <references count="4">
          <reference field="2" count="1" selected="0">
            <x v="91"/>
          </reference>
          <reference field="3" count="1" selected="0">
            <x v="375"/>
          </reference>
          <reference field="7" count="1">
            <x v="511"/>
          </reference>
          <reference field="22" count="1" selected="0">
            <x v="0"/>
          </reference>
        </references>
      </pivotArea>
    </format>
    <format dxfId="4611">
      <pivotArea dataOnly="0" labelOnly="1" outline="0" fieldPosition="0">
        <references count="4">
          <reference field="2" count="1" selected="0">
            <x v="215"/>
          </reference>
          <reference field="3" count="1" selected="0">
            <x v="249"/>
          </reference>
          <reference field="7" count="1">
            <x v="530"/>
          </reference>
          <reference field="22" count="1" selected="0">
            <x v="0"/>
          </reference>
        </references>
      </pivotArea>
    </format>
    <format dxfId="4610">
      <pivotArea dataOnly="0" labelOnly="1" outline="0" fieldPosition="0">
        <references count="4">
          <reference field="2" count="1" selected="0">
            <x v="216"/>
          </reference>
          <reference field="3" count="1" selected="0">
            <x v="73"/>
          </reference>
          <reference field="7" count="1">
            <x v="484"/>
          </reference>
          <reference field="22" count="1" selected="0">
            <x v="0"/>
          </reference>
        </references>
      </pivotArea>
    </format>
    <format dxfId="4609">
      <pivotArea dataOnly="0" labelOnly="1" outline="0" fieldPosition="0">
        <references count="4">
          <reference field="2" count="1" selected="0">
            <x v="274"/>
          </reference>
          <reference field="3" count="1" selected="0">
            <x v="253"/>
          </reference>
          <reference field="7" count="1">
            <x v="552"/>
          </reference>
          <reference field="22" count="1" selected="0">
            <x v="0"/>
          </reference>
        </references>
      </pivotArea>
    </format>
    <format dxfId="4608">
      <pivotArea dataOnly="0" labelOnly="1" outline="0" fieldPosition="0">
        <references count="4">
          <reference field="2" count="1" selected="0">
            <x v="397"/>
          </reference>
          <reference field="3" count="1" selected="0">
            <x v="448"/>
          </reference>
          <reference field="7" count="1">
            <x v="539"/>
          </reference>
          <reference field="22" count="1" selected="0">
            <x v="0"/>
          </reference>
        </references>
      </pivotArea>
    </format>
    <format dxfId="4607">
      <pivotArea dataOnly="0" labelOnly="1" outline="0" fieldPosition="0">
        <references count="4">
          <reference field="2" count="1" selected="0">
            <x v="408"/>
          </reference>
          <reference field="3" count="1" selected="0">
            <x v="262"/>
          </reference>
          <reference field="7" count="1">
            <x v="513"/>
          </reference>
          <reference field="22" count="1" selected="0">
            <x v="0"/>
          </reference>
        </references>
      </pivotArea>
    </format>
    <format dxfId="4606">
      <pivotArea dataOnly="0" labelOnly="1" outline="0" fieldPosition="0">
        <references count="4">
          <reference field="2" count="1" selected="0">
            <x v="409"/>
          </reference>
          <reference field="3" count="1" selected="0">
            <x v="467"/>
          </reference>
          <reference field="7" count="1">
            <x v="539"/>
          </reference>
          <reference field="22" count="1" selected="0">
            <x v="0"/>
          </reference>
        </references>
      </pivotArea>
    </format>
    <format dxfId="4605">
      <pivotArea dataOnly="0" labelOnly="1" outline="0" fieldPosition="0">
        <references count="4">
          <reference field="2" count="1" selected="0">
            <x v="498"/>
          </reference>
          <reference field="3" count="1" selected="0">
            <x v="547"/>
          </reference>
          <reference field="7" count="1">
            <x v="506"/>
          </reference>
          <reference field="22" count="1" selected="0">
            <x v="0"/>
          </reference>
        </references>
      </pivotArea>
    </format>
    <format dxfId="4604">
      <pivotArea dataOnly="0" labelOnly="1" outline="0" fieldPosition="0">
        <references count="4">
          <reference field="2" count="1" selected="0">
            <x v="270"/>
          </reference>
          <reference field="3" count="1" selected="0">
            <x v="358"/>
          </reference>
          <reference field="7" count="1">
            <x v="423"/>
          </reference>
          <reference field="22" count="1" selected="0">
            <x v="1"/>
          </reference>
        </references>
      </pivotArea>
    </format>
    <format dxfId="4603">
      <pivotArea dataOnly="0" labelOnly="1" outline="0" fieldPosition="0">
        <references count="4">
          <reference field="2" count="1" selected="0">
            <x v="205"/>
          </reference>
          <reference field="3" count="1" selected="0">
            <x v="134"/>
          </reference>
          <reference field="7" count="1">
            <x v="628"/>
          </reference>
          <reference field="22" count="1" selected="0">
            <x v="2"/>
          </reference>
        </references>
      </pivotArea>
    </format>
    <format dxfId="4602">
      <pivotArea dataOnly="0" labelOnly="1" outline="0" fieldPosition="0">
        <references count="4">
          <reference field="2" count="1" selected="0">
            <x v="1084"/>
          </reference>
          <reference field="3" count="1" selected="0">
            <x v="1188"/>
          </reference>
          <reference field="7" count="1">
            <x v="512"/>
          </reference>
          <reference field="22" count="1" selected="0">
            <x v="2"/>
          </reference>
        </references>
      </pivotArea>
    </format>
    <format dxfId="4601">
      <pivotArea dataOnly="0" labelOnly="1" outline="0" fieldPosition="0">
        <references count="4">
          <reference field="2" count="1" selected="0">
            <x v="162"/>
          </reference>
          <reference field="3" count="1" selected="0">
            <x v="149"/>
          </reference>
          <reference field="7" count="1">
            <x v="628"/>
          </reference>
          <reference field="22" count="1" selected="0">
            <x v="3"/>
          </reference>
        </references>
      </pivotArea>
    </format>
    <format dxfId="4600">
      <pivotArea dataOnly="0" labelOnly="1" outline="0" fieldPosition="0">
        <references count="4">
          <reference field="2" count="1" selected="0">
            <x v="1088"/>
          </reference>
          <reference field="3" count="1" selected="0">
            <x v="477"/>
          </reference>
          <reference field="7" count="1">
            <x v="519"/>
          </reference>
          <reference field="22" count="1" selected="0">
            <x v="3"/>
          </reference>
        </references>
      </pivotArea>
    </format>
    <format dxfId="4599">
      <pivotArea dataOnly="0" labelOnly="1" outline="0" fieldPosition="0">
        <references count="4">
          <reference field="2" count="1" selected="0">
            <x v="219"/>
          </reference>
          <reference field="3" count="1" selected="0">
            <x v="363"/>
          </reference>
          <reference field="7" count="1">
            <x v="512"/>
          </reference>
          <reference field="22" count="1" selected="0">
            <x v="4"/>
          </reference>
        </references>
      </pivotArea>
    </format>
    <format dxfId="4598">
      <pivotArea dataOnly="0" labelOnly="1" outline="0" fieldPosition="0">
        <references count="4">
          <reference field="2" count="1" selected="0">
            <x v="287"/>
          </reference>
          <reference field="3" count="1" selected="0">
            <x v="82"/>
          </reference>
          <reference field="7" count="1">
            <x v="628"/>
          </reference>
          <reference field="22" count="1" selected="0">
            <x v="4"/>
          </reference>
        </references>
      </pivotArea>
    </format>
    <format dxfId="4597">
      <pivotArea dataOnly="0" labelOnly="1" outline="0" fieldPosition="0">
        <references count="4">
          <reference field="2" count="1" selected="0">
            <x v="493"/>
          </reference>
          <reference field="3" count="1" selected="0">
            <x v="230"/>
          </reference>
          <reference field="7" count="1">
            <x v="524"/>
          </reference>
          <reference field="22" count="1" selected="0">
            <x v="4"/>
          </reference>
        </references>
      </pivotArea>
    </format>
    <format dxfId="4596">
      <pivotArea dataOnly="0" labelOnly="1" outline="0" fieldPosition="0">
        <references count="4">
          <reference field="2" count="1" selected="0">
            <x v="1075"/>
          </reference>
          <reference field="3" count="1" selected="0">
            <x v="1102"/>
          </reference>
          <reference field="7" count="1">
            <x v="525"/>
          </reference>
          <reference field="22" count="1" selected="0">
            <x v="6"/>
          </reference>
        </references>
      </pivotArea>
    </format>
    <format dxfId="4595">
      <pivotArea dataOnly="0" labelOnly="1" outline="0" fieldPosition="0">
        <references count="4">
          <reference field="2" count="1" selected="0">
            <x v="1077"/>
          </reference>
          <reference field="3" count="1" selected="0">
            <x v="633"/>
          </reference>
          <reference field="7" count="1">
            <x v="628"/>
          </reference>
          <reference field="22" count="1" selected="0">
            <x v="6"/>
          </reference>
        </references>
      </pivotArea>
    </format>
    <format dxfId="4594">
      <pivotArea dataOnly="0" labelOnly="1" outline="0" fieldPosition="0">
        <references count="5">
          <reference field="2" count="1" selected="0">
            <x v="90"/>
          </reference>
          <reference field="3" count="1" selected="0">
            <x v="386"/>
          </reference>
          <reference field="7" count="1" selected="0">
            <x v="498"/>
          </reference>
          <reference field="8" count="1">
            <x v="152"/>
          </reference>
          <reference field="22" count="1" selected="0">
            <x v="0"/>
          </reference>
        </references>
      </pivotArea>
    </format>
    <format dxfId="4593">
      <pivotArea dataOnly="0" labelOnly="1" outline="0" fieldPosition="0">
        <references count="5">
          <reference field="2" count="1" selected="0">
            <x v="91"/>
          </reference>
          <reference field="3" count="1" selected="0">
            <x v="375"/>
          </reference>
          <reference field="7" count="1" selected="0">
            <x v="511"/>
          </reference>
          <reference field="8" count="1">
            <x v="121"/>
          </reference>
          <reference field="22" count="1" selected="0">
            <x v="0"/>
          </reference>
        </references>
      </pivotArea>
    </format>
    <format dxfId="4592">
      <pivotArea dataOnly="0" labelOnly="1" outline="0" fieldPosition="0">
        <references count="5">
          <reference field="2" count="1" selected="0">
            <x v="216"/>
          </reference>
          <reference field="3" count="1" selected="0">
            <x v="73"/>
          </reference>
          <reference field="7" count="1" selected="0">
            <x v="484"/>
          </reference>
          <reference field="8" count="1">
            <x v="134"/>
          </reference>
          <reference field="22" count="1" selected="0">
            <x v="0"/>
          </reference>
        </references>
      </pivotArea>
    </format>
    <format dxfId="4591">
      <pivotArea dataOnly="0" labelOnly="1" outline="0" fieldPosition="0">
        <references count="5">
          <reference field="2" count="1" selected="0">
            <x v="274"/>
          </reference>
          <reference field="3" count="1" selected="0">
            <x v="253"/>
          </reference>
          <reference field="7" count="1" selected="0">
            <x v="552"/>
          </reference>
          <reference field="8" count="1">
            <x v="137"/>
          </reference>
          <reference field="22" count="1" selected="0">
            <x v="0"/>
          </reference>
        </references>
      </pivotArea>
    </format>
    <format dxfId="4590">
      <pivotArea dataOnly="0" labelOnly="1" outline="0" fieldPosition="0">
        <references count="5">
          <reference field="2" count="1" selected="0">
            <x v="397"/>
          </reference>
          <reference field="3" count="1" selected="0">
            <x v="448"/>
          </reference>
          <reference field="7" count="1" selected="0">
            <x v="539"/>
          </reference>
          <reference field="8" count="1">
            <x v="512"/>
          </reference>
          <reference field="22" count="1" selected="0">
            <x v="0"/>
          </reference>
        </references>
      </pivotArea>
    </format>
    <format dxfId="4589">
      <pivotArea dataOnly="0" labelOnly="1" outline="0" fieldPosition="0">
        <references count="5">
          <reference field="2" count="1" selected="0">
            <x v="407"/>
          </reference>
          <reference field="3" count="1" selected="0">
            <x v="301"/>
          </reference>
          <reference field="7" count="1" selected="0">
            <x v="539"/>
          </reference>
          <reference field="8" count="1">
            <x v="149"/>
          </reference>
          <reference field="22" count="1" selected="0">
            <x v="0"/>
          </reference>
        </references>
      </pivotArea>
    </format>
    <format dxfId="4588">
      <pivotArea dataOnly="0" labelOnly="1" outline="0" fieldPosition="0">
        <references count="5">
          <reference field="2" count="1" selected="0">
            <x v="408"/>
          </reference>
          <reference field="3" count="1" selected="0">
            <x v="262"/>
          </reference>
          <reference field="7" count="1" selected="0">
            <x v="513"/>
          </reference>
          <reference field="8" count="1">
            <x v="123"/>
          </reference>
          <reference field="22" count="1" selected="0">
            <x v="0"/>
          </reference>
        </references>
      </pivotArea>
    </format>
    <format dxfId="4587">
      <pivotArea dataOnly="0" labelOnly="1" outline="0" fieldPosition="0">
        <references count="5">
          <reference field="2" count="1" selected="0">
            <x v="409"/>
          </reference>
          <reference field="3" count="1" selected="0">
            <x v="467"/>
          </reference>
          <reference field="7" count="1" selected="0">
            <x v="539"/>
          </reference>
          <reference field="8" count="1">
            <x v="149"/>
          </reference>
          <reference field="22" count="1" selected="0">
            <x v="0"/>
          </reference>
        </references>
      </pivotArea>
    </format>
    <format dxfId="4586">
      <pivotArea dataOnly="0" labelOnly="1" outline="0" fieldPosition="0">
        <references count="5">
          <reference field="2" count="1" selected="0">
            <x v="498"/>
          </reference>
          <reference field="3" count="1" selected="0">
            <x v="547"/>
          </reference>
          <reference field="7" count="1" selected="0">
            <x v="506"/>
          </reference>
          <reference field="8" count="1">
            <x v="478"/>
          </reference>
          <reference field="22" count="1" selected="0">
            <x v="0"/>
          </reference>
        </references>
      </pivotArea>
    </format>
    <format dxfId="4585">
      <pivotArea dataOnly="0" labelOnly="1" outline="0" fieldPosition="0">
        <references count="5">
          <reference field="2" count="1" selected="0">
            <x v="270"/>
          </reference>
          <reference field="3" count="1" selected="0">
            <x v="358"/>
          </reference>
          <reference field="7" count="1" selected="0">
            <x v="423"/>
          </reference>
          <reference field="8" count="1">
            <x v="69"/>
          </reference>
          <reference field="22" count="1" selected="0">
            <x v="1"/>
          </reference>
        </references>
      </pivotArea>
    </format>
    <format dxfId="4584">
      <pivotArea dataOnly="0" labelOnly="1" outline="0" fieldPosition="0">
        <references count="5">
          <reference field="2" count="1" selected="0">
            <x v="205"/>
          </reference>
          <reference field="3" count="1" selected="0">
            <x v="134"/>
          </reference>
          <reference field="7" count="1" selected="0">
            <x v="628"/>
          </reference>
          <reference field="8" count="1">
            <x v="165"/>
          </reference>
          <reference field="22" count="1" selected="0">
            <x v="2"/>
          </reference>
        </references>
      </pivotArea>
    </format>
    <format dxfId="4583">
      <pivotArea dataOnly="0" labelOnly="1" outline="0" fieldPosition="0">
        <references count="5">
          <reference field="2" count="1" selected="0">
            <x v="1084"/>
          </reference>
          <reference field="3" count="1" selected="0">
            <x v="1188"/>
          </reference>
          <reference field="7" count="1" selected="0">
            <x v="512"/>
          </reference>
          <reference field="8" count="1">
            <x v="122"/>
          </reference>
          <reference field="22" count="1" selected="0">
            <x v="2"/>
          </reference>
        </references>
      </pivotArea>
    </format>
    <format dxfId="4582">
      <pivotArea dataOnly="0" labelOnly="1" outline="0" fieldPosition="0">
        <references count="5">
          <reference field="2" count="1" selected="0">
            <x v="162"/>
          </reference>
          <reference field="3" count="1" selected="0">
            <x v="149"/>
          </reference>
          <reference field="7" count="1" selected="0">
            <x v="628"/>
          </reference>
          <reference field="8" count="1">
            <x v="165"/>
          </reference>
          <reference field="22" count="1" selected="0">
            <x v="3"/>
          </reference>
        </references>
      </pivotArea>
    </format>
    <format dxfId="4581">
      <pivotArea dataOnly="0" labelOnly="1" outline="0" fieldPosition="0">
        <references count="5">
          <reference field="2" count="1" selected="0">
            <x v="1088"/>
          </reference>
          <reference field="3" count="1" selected="0">
            <x v="477"/>
          </reference>
          <reference field="7" count="1" selected="0">
            <x v="519"/>
          </reference>
          <reference field="8" count="1">
            <x v="128"/>
          </reference>
          <reference field="22" count="1" selected="0">
            <x v="3"/>
          </reference>
        </references>
      </pivotArea>
    </format>
    <format dxfId="4580">
      <pivotArea dataOnly="0" labelOnly="1" outline="0" fieldPosition="0">
        <references count="5">
          <reference field="2" count="1" selected="0">
            <x v="219"/>
          </reference>
          <reference field="3" count="1" selected="0">
            <x v="363"/>
          </reference>
          <reference field="7" count="1" selected="0">
            <x v="512"/>
          </reference>
          <reference field="8" count="1">
            <x v="122"/>
          </reference>
          <reference field="22" count="1" selected="0">
            <x v="4"/>
          </reference>
        </references>
      </pivotArea>
    </format>
    <format dxfId="4579">
      <pivotArea dataOnly="0" labelOnly="1" outline="0" fieldPosition="0">
        <references count="5">
          <reference field="2" count="1" selected="0">
            <x v="287"/>
          </reference>
          <reference field="3" count="1" selected="0">
            <x v="82"/>
          </reference>
          <reference field="7" count="1" selected="0">
            <x v="628"/>
          </reference>
          <reference field="8" count="1">
            <x v="165"/>
          </reference>
          <reference field="22" count="1" selected="0">
            <x v="4"/>
          </reference>
        </references>
      </pivotArea>
    </format>
    <format dxfId="4578">
      <pivotArea dataOnly="0" labelOnly="1" outline="0" fieldPosition="0">
        <references count="5">
          <reference field="2" count="1" selected="0">
            <x v="493"/>
          </reference>
          <reference field="3" count="1" selected="0">
            <x v="230"/>
          </reference>
          <reference field="7" count="1" selected="0">
            <x v="524"/>
          </reference>
          <reference field="8" count="1">
            <x v="159"/>
          </reference>
          <reference field="22" count="1" selected="0">
            <x v="4"/>
          </reference>
        </references>
      </pivotArea>
    </format>
    <format dxfId="4577">
      <pivotArea dataOnly="0" labelOnly="1" outline="0" fieldPosition="0">
        <references count="5">
          <reference field="2" count="1" selected="0">
            <x v="39"/>
          </reference>
          <reference field="3" count="1" selected="0">
            <x v="157"/>
          </reference>
          <reference field="4" count="1" selected="0">
            <x v="1"/>
          </reference>
          <reference field="7" count="1">
            <x v="508"/>
          </reference>
          <reference field="22" count="1" selected="0">
            <x v="0"/>
          </reference>
        </references>
      </pivotArea>
    </format>
    <format dxfId="4576">
      <pivotArea dataOnly="0" labelOnly="1" outline="0" fieldPosition="0">
        <references count="6">
          <reference field="2" count="1" selected="0">
            <x v="39"/>
          </reference>
          <reference field="3" count="1" selected="0">
            <x v="157"/>
          </reference>
          <reference field="4" count="1" selected="0">
            <x v="1"/>
          </reference>
          <reference field="7" count="1" selected="0">
            <x v="508"/>
          </reference>
          <reference field="8" count="1">
            <x v="143"/>
          </reference>
          <reference field="22" count="1" selected="0">
            <x v="0"/>
          </reference>
        </references>
      </pivotArea>
    </format>
    <format dxfId="4575">
      <pivotArea dataOnly="0" labelOnly="1" outline="0" fieldPosition="0">
        <references count="7">
          <reference field="2" count="1" selected="0">
            <x v="39"/>
          </reference>
          <reference field="3" count="1" selected="0">
            <x v="157"/>
          </reference>
          <reference field="4" count="1" selected="0">
            <x v="1"/>
          </reference>
          <reference field="7" count="1" selected="0">
            <x v="508"/>
          </reference>
          <reference field="8" count="1" selected="0">
            <x v="143"/>
          </reference>
          <reference field="21" count="1">
            <x v="2"/>
          </reference>
          <reference field="22" count="1" selected="0">
            <x v="0"/>
          </reference>
        </references>
      </pivotArea>
    </format>
    <format dxfId="4574">
      <pivotArea dataOnly="0" labelOnly="1" outline="0" fieldPosition="0">
        <references count="5">
          <reference field="2" count="1" selected="0">
            <x v="407"/>
          </reference>
          <reference field="3" count="1" selected="0">
            <x v="301"/>
          </reference>
          <reference field="4" count="1" selected="0">
            <x v="1"/>
          </reference>
          <reference field="7" count="1">
            <x v="539"/>
          </reference>
          <reference field="22" count="1" selected="0">
            <x v="0"/>
          </reference>
        </references>
      </pivotArea>
    </format>
    <format dxfId="4573">
      <pivotArea dataOnly="0" labelOnly="1" outline="0" fieldPosition="0">
        <references count="5">
          <reference field="2" count="1" selected="0">
            <x v="408"/>
          </reference>
          <reference field="3" count="1" selected="0">
            <x v="1234"/>
          </reference>
          <reference field="4" count="1" selected="0">
            <x v="1"/>
          </reference>
          <reference field="7" count="1">
            <x v="513"/>
          </reference>
          <reference field="22" count="1" selected="0">
            <x v="0"/>
          </reference>
        </references>
      </pivotArea>
    </format>
    <format dxfId="4572">
      <pivotArea dataOnly="0" labelOnly="1" outline="0" fieldPosition="0">
        <references count="5">
          <reference field="2" count="1" selected="0">
            <x v="409"/>
          </reference>
          <reference field="3" count="1" selected="0">
            <x v="467"/>
          </reference>
          <reference field="4" count="1" selected="0">
            <x v="1"/>
          </reference>
          <reference field="7" count="1">
            <x v="539"/>
          </reference>
          <reference field="22" count="1" selected="0">
            <x v="0"/>
          </reference>
        </references>
      </pivotArea>
    </format>
    <format dxfId="4571">
      <pivotArea dataOnly="0" labelOnly="1" outline="0" fieldPosition="0">
        <references count="6">
          <reference field="2" count="1" selected="0">
            <x v="407"/>
          </reference>
          <reference field="3" count="1" selected="0">
            <x v="301"/>
          </reference>
          <reference field="4" count="1" selected="0">
            <x v="1"/>
          </reference>
          <reference field="7" count="1" selected="0">
            <x v="539"/>
          </reference>
          <reference field="8" count="1">
            <x v="149"/>
          </reference>
          <reference field="22" count="1" selected="0">
            <x v="0"/>
          </reference>
        </references>
      </pivotArea>
    </format>
    <format dxfId="4570">
      <pivotArea dataOnly="0" labelOnly="1" outline="0" fieldPosition="0">
        <references count="6">
          <reference field="2" count="1" selected="0">
            <x v="408"/>
          </reference>
          <reference field="3" count="1" selected="0">
            <x v="1234"/>
          </reference>
          <reference field="4" count="1" selected="0">
            <x v="1"/>
          </reference>
          <reference field="7" count="1" selected="0">
            <x v="513"/>
          </reference>
          <reference field="8" count="1">
            <x v="123"/>
          </reference>
          <reference field="22" count="1" selected="0">
            <x v="0"/>
          </reference>
        </references>
      </pivotArea>
    </format>
    <format dxfId="4569">
      <pivotArea dataOnly="0" labelOnly="1" outline="0" fieldPosition="0">
        <references count="6">
          <reference field="2" count="1" selected="0">
            <x v="409"/>
          </reference>
          <reference field="3" count="1" selected="0">
            <x v="467"/>
          </reference>
          <reference field="4" count="1" selected="0">
            <x v="1"/>
          </reference>
          <reference field="7" count="1" selected="0">
            <x v="539"/>
          </reference>
          <reference field="8" count="1">
            <x v="149"/>
          </reference>
          <reference field="22" count="1" selected="0">
            <x v="0"/>
          </reference>
        </references>
      </pivotArea>
    </format>
    <format dxfId="4568">
      <pivotArea dataOnly="0" labelOnly="1" outline="0" fieldPosition="0">
        <references count="7">
          <reference field="2" count="1" selected="0">
            <x v="407"/>
          </reference>
          <reference field="3" count="1" selected="0">
            <x v="301"/>
          </reference>
          <reference field="4" count="1" selected="0">
            <x v="1"/>
          </reference>
          <reference field="7" count="1" selected="0">
            <x v="539"/>
          </reference>
          <reference field="8" count="1" selected="0">
            <x v="149"/>
          </reference>
          <reference field="21" count="1">
            <x v="4"/>
          </reference>
          <reference field="22" count="1" selected="0">
            <x v="0"/>
          </reference>
        </references>
      </pivotArea>
    </format>
    <format dxfId="4567">
      <pivotArea dataOnly="0" labelOnly="1" outline="0" fieldPosition="0">
        <references count="7">
          <reference field="2" count="1" selected="0">
            <x v="408"/>
          </reference>
          <reference field="3" count="1" selected="0">
            <x v="1234"/>
          </reference>
          <reference field="4" count="1" selected="0">
            <x v="1"/>
          </reference>
          <reference field="7" count="1" selected="0">
            <x v="513"/>
          </reference>
          <reference field="8" count="1" selected="0">
            <x v="123"/>
          </reference>
          <reference field="21" count="1">
            <x v="3"/>
          </reference>
          <reference field="22" count="1" selected="0">
            <x v="0"/>
          </reference>
        </references>
      </pivotArea>
    </format>
    <format dxfId="4566">
      <pivotArea dataOnly="0" labelOnly="1" outline="0" fieldPosition="0">
        <references count="7">
          <reference field="2" count="1" selected="0">
            <x v="409"/>
          </reference>
          <reference field="3" count="1" selected="0">
            <x v="467"/>
          </reference>
          <reference field="4" count="1" selected="0">
            <x v="1"/>
          </reference>
          <reference field="7" count="1" selected="0">
            <x v="539"/>
          </reference>
          <reference field="8" count="1" selected="0">
            <x v="149"/>
          </reference>
          <reference field="21" count="1">
            <x v="2"/>
          </reference>
          <reference field="22" count="1" selected="0">
            <x v="0"/>
          </reference>
        </references>
      </pivotArea>
    </format>
    <format dxfId="4565">
      <pivotArea dataOnly="0" labelOnly="1" outline="0" fieldPosition="0">
        <references count="7">
          <reference field="2" count="1" selected="0">
            <x v="388"/>
          </reference>
          <reference field="3" count="1" selected="0">
            <x v="424"/>
          </reference>
          <reference field="4" count="1" selected="0">
            <x v="2"/>
          </reference>
          <reference field="7" count="1" selected="0">
            <x v="433"/>
          </reference>
          <reference field="8" count="1" selected="0">
            <x v="595"/>
          </reference>
          <reference field="21" count="1">
            <x v="6"/>
          </reference>
          <reference field="22" count="1" selected="0">
            <x v="0"/>
          </reference>
        </references>
      </pivotArea>
    </format>
    <format dxfId="4564">
      <pivotArea dataOnly="0" labelOnly="1" outline="0" fieldPosition="0">
        <references count="5">
          <reference field="2" count="1" selected="0">
            <x v="164"/>
          </reference>
          <reference field="3" count="1" selected="0">
            <x v="215"/>
          </reference>
          <reference field="4" count="1" selected="0">
            <x v="5"/>
          </reference>
          <reference field="7" count="1">
            <x v="498"/>
          </reference>
          <reference field="22" count="1" selected="0">
            <x v="0"/>
          </reference>
        </references>
      </pivotArea>
    </format>
    <format dxfId="4563">
      <pivotArea dataOnly="0" labelOnly="1" outline="0" fieldPosition="0">
        <references count="6">
          <reference field="2" count="1" selected="0">
            <x v="150"/>
          </reference>
          <reference field="3" count="1" selected="0">
            <x v="197"/>
          </reference>
          <reference field="4" count="1" selected="0">
            <x v="5"/>
          </reference>
          <reference field="7" count="1" selected="0">
            <x v="532"/>
          </reference>
          <reference field="8" count="1">
            <x v="537"/>
          </reference>
          <reference field="22" count="1" selected="0">
            <x v="0"/>
          </reference>
        </references>
      </pivotArea>
    </format>
    <format dxfId="4562">
      <pivotArea dataOnly="0" labelOnly="1" outline="0" fieldPosition="0">
        <references count="6">
          <reference field="2" count="1" selected="0">
            <x v="164"/>
          </reference>
          <reference field="3" count="1" selected="0">
            <x v="215"/>
          </reference>
          <reference field="4" count="1" selected="0">
            <x v="5"/>
          </reference>
          <reference field="7" count="1" selected="0">
            <x v="498"/>
          </reference>
          <reference field="8" count="1">
            <x v="140"/>
          </reference>
          <reference field="22" count="1" selected="0">
            <x v="0"/>
          </reference>
        </references>
      </pivotArea>
    </format>
    <format dxfId="4561">
      <pivotArea dataOnly="0" labelOnly="1" outline="0" fieldPosition="0">
        <references count="7">
          <reference field="2" count="1" selected="0">
            <x v="164"/>
          </reference>
          <reference field="3" count="1" selected="0">
            <x v="215"/>
          </reference>
          <reference field="4" count="1" selected="0">
            <x v="5"/>
          </reference>
          <reference field="7" count="1" selected="0">
            <x v="498"/>
          </reference>
          <reference field="8" count="1" selected="0">
            <x v="140"/>
          </reference>
          <reference field="21" count="1">
            <x v="2"/>
          </reference>
          <reference field="22" count="1" selected="0">
            <x v="0"/>
          </reference>
        </references>
      </pivotArea>
    </format>
    <format dxfId="4560">
      <pivotArea dataOnly="0" labelOnly="1" outline="0" fieldPosition="0">
        <references count="5">
          <reference field="2" count="1" selected="0">
            <x v="497"/>
          </reference>
          <reference field="3" count="1" selected="0">
            <x v="277"/>
          </reference>
          <reference field="4" count="1" selected="0">
            <x v="5"/>
          </reference>
          <reference field="7" count="1">
            <x v="506"/>
          </reference>
          <reference field="22" count="1" selected="0">
            <x v="0"/>
          </reference>
        </references>
      </pivotArea>
    </format>
    <format dxfId="4559">
      <pivotArea dataOnly="0" labelOnly="1" outline="0" fieldPosition="0">
        <references count="6">
          <reference field="2" count="1" selected="0">
            <x v="497"/>
          </reference>
          <reference field="3" count="1" selected="0">
            <x v="277"/>
          </reference>
          <reference field="4" count="1" selected="0">
            <x v="5"/>
          </reference>
          <reference field="7" count="1" selected="0">
            <x v="506"/>
          </reference>
          <reference field="8" count="1">
            <x v="478"/>
          </reference>
          <reference field="22" count="1" selected="0">
            <x v="0"/>
          </reference>
        </references>
      </pivotArea>
    </format>
    <format dxfId="4558">
      <pivotArea dataOnly="0" labelOnly="1" outline="0" fieldPosition="0">
        <references count="7">
          <reference field="2" count="1" selected="0">
            <x v="497"/>
          </reference>
          <reference field="3" count="1" selected="0">
            <x v="277"/>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4557">
      <pivotArea dataOnly="0" labelOnly="1" outline="0" fieldPosition="0">
        <references count="5">
          <reference field="2" count="1" selected="0">
            <x v="397"/>
          </reference>
          <reference field="3" count="1" selected="0">
            <x v="448"/>
          </reference>
          <reference field="4" count="1" selected="0">
            <x v="6"/>
          </reference>
          <reference field="7" count="1">
            <x v="539"/>
          </reference>
          <reference field="22" count="1" selected="0">
            <x v="0"/>
          </reference>
        </references>
      </pivotArea>
    </format>
    <format dxfId="4556">
      <pivotArea dataOnly="0" labelOnly="1" outline="0" fieldPosition="0">
        <references count="6">
          <reference field="2" count="1" selected="0">
            <x v="397"/>
          </reference>
          <reference field="3" count="1" selected="0">
            <x v="448"/>
          </reference>
          <reference field="4" count="1" selected="0">
            <x v="6"/>
          </reference>
          <reference field="7" count="1" selected="0">
            <x v="539"/>
          </reference>
          <reference field="8" count="1">
            <x v="512"/>
          </reference>
          <reference field="22" count="1" selected="0">
            <x v="0"/>
          </reference>
        </references>
      </pivotArea>
    </format>
    <format dxfId="4555">
      <pivotArea dataOnly="0" labelOnly="1" outline="0" fieldPosition="0">
        <references count="7">
          <reference field="2" count="1" selected="0">
            <x v="397"/>
          </reference>
          <reference field="3" count="1" selected="0">
            <x v="448"/>
          </reference>
          <reference field="4" count="1" selected="0">
            <x v="6"/>
          </reference>
          <reference field="7" count="1" selected="0">
            <x v="539"/>
          </reference>
          <reference field="8" count="1" selected="0">
            <x v="512"/>
          </reference>
          <reference field="21" count="1">
            <x v="1"/>
          </reference>
          <reference field="22" count="1" selected="0">
            <x v="0"/>
          </reference>
        </references>
      </pivotArea>
    </format>
    <format dxfId="4554">
      <pivotArea dataOnly="0" labelOnly="1" outline="0" fieldPosition="0">
        <references count="7">
          <reference field="2" count="1" selected="0">
            <x v="138"/>
          </reference>
          <reference field="3" count="1" selected="0">
            <x v="84"/>
          </reference>
          <reference field="4" count="1" selected="0">
            <x v="1"/>
          </reference>
          <reference field="7" count="1" selected="0">
            <x v="322"/>
          </reference>
          <reference field="8" count="1" selected="0">
            <x v="57"/>
          </reference>
          <reference field="21" count="1">
            <x v="6"/>
          </reference>
          <reference field="22" count="1" selected="0">
            <x v="1"/>
          </reference>
        </references>
      </pivotArea>
    </format>
    <format dxfId="4553">
      <pivotArea dataOnly="0" labelOnly="1" outline="0" fieldPosition="0">
        <references count="7">
          <reference field="2" count="1" selected="0">
            <x v="139"/>
          </reference>
          <reference field="3" count="1" selected="0">
            <x v="40"/>
          </reference>
          <reference field="4" count="1" selected="0">
            <x v="1"/>
          </reference>
          <reference field="7" count="1" selected="0">
            <x v="324"/>
          </reference>
          <reference field="8" count="1" selected="0">
            <x v="499"/>
          </reference>
          <reference field="21" count="1">
            <x v="6"/>
          </reference>
          <reference field="22" count="1" selected="0">
            <x v="1"/>
          </reference>
        </references>
      </pivotArea>
    </format>
    <format dxfId="4552">
      <pivotArea dataOnly="0" labelOnly="1" outline="0" fieldPosition="0">
        <references count="7">
          <reference field="2" count="1" selected="0">
            <x v="142"/>
          </reference>
          <reference field="3" count="1" selected="0">
            <x v="143"/>
          </reference>
          <reference field="4" count="1" selected="0">
            <x v="1"/>
          </reference>
          <reference field="7" count="1" selected="0">
            <x v="326"/>
          </reference>
          <reference field="8" count="1" selected="0">
            <x v="60"/>
          </reference>
          <reference field="21" count="1">
            <x v="6"/>
          </reference>
          <reference field="22" count="1" selected="0">
            <x v="1"/>
          </reference>
        </references>
      </pivotArea>
    </format>
    <format dxfId="4551">
      <pivotArea dataOnly="0" labelOnly="1" outline="0" fieldPosition="0">
        <references count="7">
          <reference field="2" count="1" selected="0">
            <x v="144"/>
          </reference>
          <reference field="3" count="1" selected="0">
            <x v="299"/>
          </reference>
          <reference field="4" count="1" selected="0">
            <x v="1"/>
          </reference>
          <reference field="7" count="1" selected="0">
            <x v="396"/>
          </reference>
          <reference field="8" count="1" selected="0">
            <x v="77"/>
          </reference>
          <reference field="21" count="1">
            <x v="6"/>
          </reference>
          <reference field="22" count="1" selected="0">
            <x v="1"/>
          </reference>
        </references>
      </pivotArea>
    </format>
    <format dxfId="4550">
      <pivotArea dataOnly="0" labelOnly="1" outline="0" fieldPosition="0">
        <references count="7">
          <reference field="2" count="1" selected="0">
            <x v="299"/>
          </reference>
          <reference field="3" count="1" selected="0">
            <x v="12"/>
          </reference>
          <reference field="4" count="1" selected="0">
            <x v="5"/>
          </reference>
          <reference field="7" count="1" selected="0">
            <x v="325"/>
          </reference>
          <reference field="8" count="1" selected="0">
            <x v="59"/>
          </reference>
          <reference field="21" count="1">
            <x v="6"/>
          </reference>
          <reference field="22" count="1" selected="0">
            <x v="1"/>
          </reference>
        </references>
      </pivotArea>
    </format>
    <format dxfId="4549">
      <pivotArea dataOnly="0" labelOnly="1" outline="0" fieldPosition="0">
        <references count="7">
          <reference field="2" count="1" selected="0">
            <x v="329"/>
          </reference>
          <reference field="3" count="1" selected="0">
            <x v="271"/>
          </reference>
          <reference field="4" count="1" selected="0">
            <x v="5"/>
          </reference>
          <reference field="7" count="1" selected="0">
            <x v="389"/>
          </reference>
          <reference field="8" count="1" selected="0">
            <x v="111"/>
          </reference>
          <reference field="21" count="1">
            <x v="6"/>
          </reference>
          <reference field="22" count="1" selected="0">
            <x v="1"/>
          </reference>
        </references>
      </pivotArea>
    </format>
    <format dxfId="4548">
      <pivotArea dataOnly="0" labelOnly="1" outline="0" fieldPosition="0">
        <references count="7">
          <reference field="2" count="1" selected="0">
            <x v="332"/>
          </reference>
          <reference field="3" count="1" selected="0">
            <x v="90"/>
          </reference>
          <reference field="4" count="1" selected="0">
            <x v="5"/>
          </reference>
          <reference field="7" count="1" selected="0">
            <x v="354"/>
          </reference>
          <reference field="8" count="1" selected="0">
            <x v="77"/>
          </reference>
          <reference field="21" count="1">
            <x v="6"/>
          </reference>
          <reference field="22" count="1" selected="0">
            <x v="1"/>
          </reference>
        </references>
      </pivotArea>
    </format>
    <format dxfId="4547">
      <pivotArea dataOnly="0" labelOnly="1" outline="0" fieldPosition="0">
        <references count="7">
          <reference field="2" count="1" selected="0">
            <x v="334"/>
          </reference>
          <reference field="3" count="1" selected="0">
            <x v="349"/>
          </reference>
          <reference field="4" count="1" selected="0">
            <x v="5"/>
          </reference>
          <reference field="7" count="1" selected="0">
            <x v="379"/>
          </reference>
          <reference field="8" count="1" selected="0">
            <x v="521"/>
          </reference>
          <reference field="21" count="1">
            <x v="6"/>
          </reference>
          <reference field="22" count="1" selected="0">
            <x v="1"/>
          </reference>
        </references>
      </pivotArea>
    </format>
    <format dxfId="4546">
      <pivotArea dataOnly="0" labelOnly="1" outline="0" fieldPosition="0">
        <references count="7">
          <reference field="2" count="1" selected="0">
            <x v="198"/>
          </reference>
          <reference field="3" count="1" selected="0">
            <x v="393"/>
          </reference>
          <reference field="4" count="1" selected="0">
            <x v="2"/>
          </reference>
          <reference field="7" count="1" selected="0">
            <x v="250"/>
          </reference>
          <reference field="8" count="1" selected="0">
            <x v="567"/>
          </reference>
          <reference field="21" count="1">
            <x v="6"/>
          </reference>
          <reference field="22" count="1" selected="0">
            <x v="2"/>
          </reference>
        </references>
      </pivotArea>
    </format>
    <format dxfId="4545">
      <pivotArea dataOnly="0" labelOnly="1" outline="0" fieldPosition="0">
        <references count="7">
          <reference field="2" count="1" selected="0">
            <x v="204"/>
          </reference>
          <reference field="3" count="1" selected="0">
            <x v="418"/>
          </reference>
          <reference field="4" count="1" selected="0">
            <x v="2"/>
          </reference>
          <reference field="7" count="1" selected="0">
            <x v="437"/>
          </reference>
          <reference field="8" count="1" selected="0">
            <x v="139"/>
          </reference>
          <reference field="21" count="1">
            <x v="6"/>
          </reference>
          <reference field="22" count="1" selected="0">
            <x v="2"/>
          </reference>
        </references>
      </pivotArea>
    </format>
    <format dxfId="4544">
      <pivotArea dataOnly="0" labelOnly="1" outline="0" fieldPosition="0">
        <references count="7">
          <reference field="2" count="1" selected="0">
            <x v="205"/>
          </reference>
          <reference field="3" count="1" selected="0">
            <x v="134"/>
          </reference>
          <reference field="4" count="1" selected="0">
            <x v="2"/>
          </reference>
          <reference field="7" count="1" selected="0">
            <x v="510"/>
          </reference>
          <reference field="8" count="1" selected="0">
            <x v="558"/>
          </reference>
          <reference field="21" count="1">
            <x v="6"/>
          </reference>
          <reference field="22" count="1" selected="0">
            <x v="2"/>
          </reference>
        </references>
      </pivotArea>
    </format>
    <format dxfId="4543">
      <pivotArea dataOnly="0" labelOnly="1" outline="0" fieldPosition="0">
        <references count="5">
          <reference field="2" count="1" selected="0">
            <x v="1084"/>
          </reference>
          <reference field="3" count="1" selected="0">
            <x v="1188"/>
          </reference>
          <reference field="4" count="1" selected="0">
            <x v="2"/>
          </reference>
          <reference field="7" count="1">
            <x v="512"/>
          </reference>
          <reference field="22" count="1" selected="0">
            <x v="2"/>
          </reference>
        </references>
      </pivotArea>
    </format>
    <format dxfId="4542">
      <pivotArea dataOnly="0" labelOnly="1" outline="0" fieldPosition="0">
        <references count="6">
          <reference field="2" count="1" selected="0">
            <x v="1084"/>
          </reference>
          <reference field="3" count="1" selected="0">
            <x v="1188"/>
          </reference>
          <reference field="4" count="1" selected="0">
            <x v="2"/>
          </reference>
          <reference field="7" count="1" selected="0">
            <x v="512"/>
          </reference>
          <reference field="8" count="1">
            <x v="122"/>
          </reference>
          <reference field="22" count="1" selected="0">
            <x v="2"/>
          </reference>
        </references>
      </pivotArea>
    </format>
    <format dxfId="4541">
      <pivotArea dataOnly="0" labelOnly="1" outline="0" fieldPosition="0">
        <references count="7">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4540">
      <pivotArea dataOnly="0" labelOnly="1" outline="0" fieldPosition="0">
        <references count="7">
          <reference field="2" count="1" selected="0">
            <x v="100"/>
          </reference>
          <reference field="3" count="1" selected="0">
            <x v="100"/>
          </reference>
          <reference field="4" count="1" selected="0">
            <x v="1"/>
          </reference>
          <reference field="7" count="1" selected="0">
            <x v="431"/>
          </reference>
          <reference field="8" count="1" selected="0">
            <x v="107"/>
          </reference>
          <reference field="21" count="1">
            <x v="6"/>
          </reference>
          <reference field="22" count="1" selected="0">
            <x v="3"/>
          </reference>
        </references>
      </pivotArea>
    </format>
    <format dxfId="4539">
      <pivotArea dataOnly="0" labelOnly="1" outline="0" fieldPosition="0">
        <references count="7">
          <reference field="2" count="1" selected="0">
            <x v="340"/>
          </reference>
          <reference field="3" count="1" selected="0">
            <x v="155"/>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4538">
      <pivotArea dataOnly="0" labelOnly="1" outline="0" fieldPosition="0">
        <references count="7">
          <reference field="2" count="1" selected="0">
            <x v="340"/>
          </reference>
          <reference field="3" count="1" selected="0">
            <x v="156"/>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4537">
      <pivotArea dataOnly="0" labelOnly="1" outline="0" fieldPosition="0">
        <references count="5">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4536">
      <pivotArea dataOnly="0" labelOnly="1" outline="0" fieldPosition="0">
        <references count="6">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4535">
      <pivotArea dataOnly="0" labelOnly="1" outline="0" fieldPosition="0">
        <references count="7">
          <reference field="2" count="1" selected="0">
            <x v="410"/>
          </reference>
          <reference field="3" count="1" selected="0">
            <x v="416"/>
          </reference>
          <reference field="4" count="1" selected="0">
            <x v="1"/>
          </reference>
          <reference field="7" count="1" selected="0">
            <x v="628"/>
          </reference>
          <reference field="8" count="1" selected="0">
            <x v="165"/>
          </reference>
          <reference field="21" count="1">
            <x v="1"/>
          </reference>
          <reference field="22" count="1" selected="0">
            <x v="3"/>
          </reference>
        </references>
      </pivotArea>
    </format>
    <format dxfId="4534">
      <pivotArea dataOnly="0" labelOnly="1" outline="0" fieldPosition="0">
        <references count="5">
          <reference field="2" count="1" selected="0">
            <x v="496"/>
          </reference>
          <reference field="3" count="1" selected="0">
            <x v="546"/>
          </reference>
          <reference field="4" count="1" selected="0">
            <x v="1"/>
          </reference>
          <reference field="7" count="1">
            <x v="495"/>
          </reference>
          <reference field="22" count="1" selected="0">
            <x v="3"/>
          </reference>
        </references>
      </pivotArea>
    </format>
    <format dxfId="4533">
      <pivotArea dataOnly="0" labelOnly="1" outline="0" fieldPosition="0">
        <references count="6">
          <reference field="2" count="1" selected="0">
            <x v="496"/>
          </reference>
          <reference field="3" count="1" selected="0">
            <x v="546"/>
          </reference>
          <reference field="4" count="1" selected="0">
            <x v="1"/>
          </reference>
          <reference field="7" count="1" selected="0">
            <x v="495"/>
          </reference>
          <reference field="8" count="1">
            <x v="138"/>
          </reference>
          <reference field="22" count="1" selected="0">
            <x v="3"/>
          </reference>
        </references>
      </pivotArea>
    </format>
    <format dxfId="4532">
      <pivotArea dataOnly="0" labelOnly="1" outline="0" fieldPosition="0">
        <references count="7">
          <reference field="2" count="1" selected="0">
            <x v="496"/>
          </reference>
          <reference field="3" count="1" selected="0">
            <x v="546"/>
          </reference>
          <reference field="4" count="1" selected="0">
            <x v="1"/>
          </reference>
          <reference field="7" count="1" selected="0">
            <x v="495"/>
          </reference>
          <reference field="8" count="1" selected="0">
            <x v="138"/>
          </reference>
          <reference field="21" count="1">
            <x v="2"/>
          </reference>
          <reference field="22" count="1" selected="0">
            <x v="3"/>
          </reference>
        </references>
      </pivotArea>
    </format>
    <format dxfId="4531">
      <pivotArea dataOnly="0" labelOnly="1" outline="0" fieldPosition="0">
        <references count="5">
          <reference field="2" count="1" selected="0">
            <x v="1088"/>
          </reference>
          <reference field="3" count="1" selected="0">
            <x v="477"/>
          </reference>
          <reference field="4" count="1" selected="0">
            <x v="1"/>
          </reference>
          <reference field="7" count="1">
            <x v="519"/>
          </reference>
          <reference field="22" count="1" selected="0">
            <x v="3"/>
          </reference>
        </references>
      </pivotArea>
    </format>
    <format dxfId="4530">
      <pivotArea dataOnly="0" labelOnly="1" outline="0" fieldPosition="0">
        <references count="5">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4529">
      <pivotArea dataOnly="0" labelOnly="1" outline="0" fieldPosition="0">
        <references count="6">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4528">
      <pivotArea dataOnly="0" labelOnly="1" outline="0" fieldPosition="0">
        <references count="7">
          <reference field="2" count="1" selected="0">
            <x v="1096"/>
          </reference>
          <reference field="3" count="1" selected="0">
            <x v="269"/>
          </reference>
          <reference field="4" count="1" selected="0">
            <x v="1"/>
          </reference>
          <reference field="7" count="1" selected="0">
            <x v="422"/>
          </reference>
          <reference field="8" count="1" selected="0">
            <x v="68"/>
          </reference>
          <reference field="21" count="1">
            <x v="6"/>
          </reference>
          <reference field="22" count="1" selected="0">
            <x v="3"/>
          </reference>
        </references>
      </pivotArea>
    </format>
    <format dxfId="4527">
      <pivotArea dataOnly="0" labelOnly="1" outline="0" fieldPosition="0">
        <references count="7">
          <reference field="2" count="1" selected="0">
            <x v="250"/>
          </reference>
          <reference field="3" count="1" selected="0">
            <x v="287"/>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4526">
      <pivotArea dataOnly="0" labelOnly="1" outline="0" fieldPosition="0">
        <references count="7">
          <reference field="2" count="1" selected="0">
            <x v="250"/>
          </reference>
          <reference field="3" count="1" selected="0">
            <x v="288"/>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4525">
      <pivotArea dataOnly="0" labelOnly="1" outline="0" fieldPosition="0">
        <references count="7">
          <reference field="2" count="1" selected="0">
            <x v="250"/>
          </reference>
          <reference field="3" count="1" selected="0">
            <x v="290"/>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4524">
      <pivotArea dataOnly="0" labelOnly="1" outline="0" fieldPosition="0">
        <references count="7">
          <reference field="2" count="1" selected="0">
            <x v="250"/>
          </reference>
          <reference field="3" count="1" selected="0">
            <x v="291"/>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4523">
      <pivotArea dataOnly="0" labelOnly="1" outline="0" fieldPosition="0">
        <references count="7">
          <reference field="2" count="1" selected="0">
            <x v="128"/>
          </reference>
          <reference field="3" count="1" selected="0">
            <x v="114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22">
      <pivotArea dataOnly="0" labelOnly="1" outline="0" fieldPosition="0">
        <references count="7">
          <reference field="2" count="1" selected="0">
            <x v="128"/>
          </reference>
          <reference field="3" count="1" selected="0">
            <x v="114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21">
      <pivotArea dataOnly="0" labelOnly="1" outline="0" fieldPosition="0">
        <references count="7">
          <reference field="2" count="1" selected="0">
            <x v="128"/>
          </reference>
          <reference field="3" count="1" selected="0">
            <x v="114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20">
      <pivotArea dataOnly="0" labelOnly="1" outline="0" fieldPosition="0">
        <references count="7">
          <reference field="2" count="1" selected="0">
            <x v="128"/>
          </reference>
          <reference field="3" count="1" selected="0">
            <x v="115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9">
      <pivotArea dataOnly="0" labelOnly="1" outline="0" fieldPosition="0">
        <references count="7">
          <reference field="2" count="1" selected="0">
            <x v="128"/>
          </reference>
          <reference field="3" count="1" selected="0">
            <x v="115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8">
      <pivotArea dataOnly="0" labelOnly="1" outline="0" fieldPosition="0">
        <references count="7">
          <reference field="2" count="1" selected="0">
            <x v="128"/>
          </reference>
          <reference field="3" count="1" selected="0">
            <x v="115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7">
      <pivotArea dataOnly="0" labelOnly="1" outline="0" fieldPosition="0">
        <references count="7">
          <reference field="2" count="1" selected="0">
            <x v="128"/>
          </reference>
          <reference field="3" count="1" selected="0">
            <x v="115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6">
      <pivotArea dataOnly="0" labelOnly="1" outline="0" fieldPosition="0">
        <references count="7">
          <reference field="2" count="1" selected="0">
            <x v="128"/>
          </reference>
          <reference field="3" count="1" selected="0">
            <x v="1158"/>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5">
      <pivotArea dataOnly="0" labelOnly="1" outline="0" fieldPosition="0">
        <references count="7">
          <reference field="2" count="1" selected="0">
            <x v="128"/>
          </reference>
          <reference field="3" count="1" selected="0">
            <x v="116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4">
      <pivotArea dataOnly="0" labelOnly="1" outline="0" fieldPosition="0">
        <references count="7">
          <reference field="2" count="1" selected="0">
            <x v="128"/>
          </reference>
          <reference field="3" count="1" selected="0">
            <x v="119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3">
      <pivotArea dataOnly="0" labelOnly="1" outline="0" fieldPosition="0">
        <references count="7">
          <reference field="2" count="1" selected="0">
            <x v="128"/>
          </reference>
          <reference field="3" count="1" selected="0">
            <x v="119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2">
      <pivotArea dataOnly="0" labelOnly="1" outline="0" fieldPosition="0">
        <references count="7">
          <reference field="2" count="1" selected="0">
            <x v="128"/>
          </reference>
          <reference field="3" count="1" selected="0">
            <x v="119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1">
      <pivotArea dataOnly="0" labelOnly="1" outline="0" fieldPosition="0">
        <references count="7">
          <reference field="2" count="1" selected="0">
            <x v="128"/>
          </reference>
          <reference field="3" count="1" selected="0">
            <x v="119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10">
      <pivotArea dataOnly="0" labelOnly="1" outline="0" fieldPosition="0">
        <references count="7">
          <reference field="2" count="1" selected="0">
            <x v="128"/>
          </reference>
          <reference field="3" count="1" selected="0">
            <x v="120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09">
      <pivotArea dataOnly="0" labelOnly="1" outline="0" fieldPosition="0">
        <references count="7">
          <reference field="2" count="1" selected="0">
            <x v="128"/>
          </reference>
          <reference field="3" count="1" selected="0">
            <x v="120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4508">
      <pivotArea dataOnly="0" labelOnly="1" outline="0" fieldPosition="0">
        <references count="5">
          <reference field="2" count="1" selected="0">
            <x v="219"/>
          </reference>
          <reference field="3" count="1" selected="0">
            <x v="363"/>
          </reference>
          <reference field="4" count="1" selected="0">
            <x v="1"/>
          </reference>
          <reference field="7" count="1">
            <x v="512"/>
          </reference>
          <reference field="22" count="1" selected="0">
            <x v="4"/>
          </reference>
        </references>
      </pivotArea>
    </format>
    <format dxfId="4507">
      <pivotArea dataOnly="0" labelOnly="1" outline="0" fieldPosition="0">
        <references count="6">
          <reference field="2" count="1" selected="0">
            <x v="219"/>
          </reference>
          <reference field="3" count="1" selected="0">
            <x v="363"/>
          </reference>
          <reference field="4" count="1" selected="0">
            <x v="1"/>
          </reference>
          <reference field="7" count="1" selected="0">
            <x v="512"/>
          </reference>
          <reference field="8" count="1">
            <x v="122"/>
          </reference>
          <reference field="22" count="1" selected="0">
            <x v="4"/>
          </reference>
        </references>
      </pivotArea>
    </format>
    <format dxfId="4506">
      <pivotArea dataOnly="0" labelOnly="1" outline="0" fieldPosition="0">
        <references count="7">
          <reference field="2" count="1" selected="0">
            <x v="219"/>
          </reference>
          <reference field="3" count="1" selected="0">
            <x v="363"/>
          </reference>
          <reference field="4" count="1" selected="0">
            <x v="1"/>
          </reference>
          <reference field="7" count="1" selected="0">
            <x v="512"/>
          </reference>
          <reference field="8" count="1" selected="0">
            <x v="122"/>
          </reference>
          <reference field="21" count="1">
            <x v="3"/>
          </reference>
          <reference field="22" count="1" selected="0">
            <x v="4"/>
          </reference>
        </references>
      </pivotArea>
    </format>
    <format dxfId="4505">
      <pivotArea dataOnly="0" labelOnly="1" outline="0" fieldPosition="0">
        <references count="7">
          <reference field="2" count="1" selected="0">
            <x v="224"/>
          </reference>
          <reference field="3" count="1" selected="0">
            <x v="71"/>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4504">
      <pivotArea dataOnly="0" labelOnly="1" outline="0" fieldPosition="0">
        <references count="7">
          <reference field="2" count="1" selected="0">
            <x v="224"/>
          </reference>
          <reference field="3" count="1" selected="0">
            <x v="72"/>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4503">
      <pivotArea dataOnly="0" labelOnly="1" outline="0" fieldPosition="0">
        <references count="7">
          <reference field="2" count="1" selected="0">
            <x v="1129"/>
          </reference>
          <reference field="3" count="1" selected="0">
            <x v="323"/>
          </reference>
          <reference field="4" count="1" selected="0">
            <x v="1"/>
          </reference>
          <reference field="7" count="1" selected="0">
            <x v="546"/>
          </reference>
          <reference field="8" count="1" selected="0">
            <x v="493"/>
          </reference>
          <reference field="21" count="1">
            <x v="6"/>
          </reference>
          <reference field="22" count="1" selected="0">
            <x v="4"/>
          </reference>
        </references>
      </pivotArea>
    </format>
    <format dxfId="4502">
      <pivotArea dataOnly="0" labelOnly="1" outline="0" fieldPosition="0">
        <references count="7">
          <reference field="2" count="1" selected="0">
            <x v="7"/>
          </reference>
          <reference field="3" count="1" selected="0">
            <x v="1123"/>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501">
      <pivotArea dataOnly="0" labelOnly="1" outline="0" fieldPosition="0">
        <references count="7">
          <reference field="2" count="1" selected="0">
            <x v="7"/>
          </reference>
          <reference field="3" count="1" selected="0">
            <x v="1125"/>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500">
      <pivotArea dataOnly="0" labelOnly="1" outline="0" fieldPosition="0">
        <references count="7">
          <reference field="2" count="1" selected="0">
            <x v="7"/>
          </reference>
          <reference field="3" count="1" selected="0">
            <x v="1126"/>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499">
      <pivotArea dataOnly="0" labelOnly="1" outline="0" fieldPosition="0">
        <references count="7">
          <reference field="2" count="1" selected="0">
            <x v="7"/>
          </reference>
          <reference field="3" count="1" selected="0">
            <x v="1127"/>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498">
      <pivotArea dataOnly="0" labelOnly="1" outline="0" fieldPosition="0">
        <references count="7">
          <reference field="2" count="1" selected="0">
            <x v="7"/>
          </reference>
          <reference field="3" count="1" selected="0">
            <x v="1128"/>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497">
      <pivotArea dataOnly="0" labelOnly="1" outline="0" fieldPosition="0">
        <references count="7">
          <reference field="2" count="1" selected="0">
            <x v="7"/>
          </reference>
          <reference field="3" count="1" selected="0">
            <x v="1130"/>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496">
      <pivotArea dataOnly="0" labelOnly="1" outline="0" fieldPosition="0">
        <references count="7">
          <reference field="2" count="1" selected="0">
            <x v="7"/>
          </reference>
          <reference field="3" count="1" selected="0">
            <x v="1131"/>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4495">
      <pivotArea dataOnly="0" labelOnly="1" outline="0" fieldPosition="0">
        <references count="7">
          <reference field="2" count="1" selected="0">
            <x v="494"/>
          </reference>
          <reference field="3" count="1" selected="0">
            <x v="1149"/>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4494">
      <pivotArea dataOnly="0" labelOnly="1" outline="0" fieldPosition="0">
        <references count="7">
          <reference field="2" count="1" selected="0">
            <x v="494"/>
          </reference>
          <reference field="3" count="1" selected="0">
            <x v="1153"/>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4493">
      <pivotArea dataOnly="0" labelOnly="1" outline="0" fieldPosition="0">
        <references count="7">
          <reference field="2" count="1" selected="0">
            <x v="494"/>
          </reference>
          <reference field="3" count="1" selected="0">
            <x v="1162"/>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4492">
      <pivotArea dataOnly="0" labelOnly="1" outline="0" fieldPosition="0">
        <references count="7">
          <reference field="2" count="1" selected="0">
            <x v="263"/>
          </reference>
          <reference field="3" count="1" selected="0">
            <x v="115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91">
      <pivotArea dataOnly="0" labelOnly="1" outline="0" fieldPosition="0">
        <references count="7">
          <reference field="2" count="1" selected="0">
            <x v="263"/>
          </reference>
          <reference field="3" count="1" selected="0">
            <x v="115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90">
      <pivotArea dataOnly="0" labelOnly="1" outline="0" fieldPosition="0">
        <references count="7">
          <reference field="2" count="1" selected="0">
            <x v="263"/>
          </reference>
          <reference field="3" count="1" selected="0">
            <x v="116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9">
      <pivotArea dataOnly="0" labelOnly="1" outline="0" fieldPosition="0">
        <references count="7">
          <reference field="2" count="1" selected="0">
            <x v="263"/>
          </reference>
          <reference field="3" count="1" selected="0">
            <x v="116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8">
      <pivotArea dataOnly="0" labelOnly="1" outline="0" fieldPosition="0">
        <references count="7">
          <reference field="2" count="1" selected="0">
            <x v="263"/>
          </reference>
          <reference field="3" count="1" selected="0">
            <x v="117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7">
      <pivotArea dataOnly="0" labelOnly="1" outline="0" fieldPosition="0">
        <references count="7">
          <reference field="2" count="1" selected="0">
            <x v="263"/>
          </reference>
          <reference field="3" count="1" selected="0">
            <x v="117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6">
      <pivotArea dataOnly="0" labelOnly="1" outline="0" fieldPosition="0">
        <references count="7">
          <reference field="2" count="1" selected="0">
            <x v="263"/>
          </reference>
          <reference field="3" count="1" selected="0">
            <x v="117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5">
      <pivotArea dataOnly="0" labelOnly="1" outline="0" fieldPosition="0">
        <references count="7">
          <reference field="2" count="1" selected="0">
            <x v="263"/>
          </reference>
          <reference field="3" count="1" selected="0">
            <x v="117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4">
      <pivotArea dataOnly="0" labelOnly="1" outline="0" fieldPosition="0">
        <references count="7">
          <reference field="2" count="1" selected="0">
            <x v="263"/>
          </reference>
          <reference field="3" count="1" selected="0">
            <x v="117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3">
      <pivotArea dataOnly="0" labelOnly="1" outline="0" fieldPosition="0">
        <references count="7">
          <reference field="2" count="1" selected="0">
            <x v="263"/>
          </reference>
          <reference field="3" count="1" selected="0">
            <x v="117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2">
      <pivotArea dataOnly="0" labelOnly="1" outline="0" fieldPosition="0">
        <references count="7">
          <reference field="2" count="1" selected="0">
            <x v="263"/>
          </reference>
          <reference field="3" count="1" selected="0">
            <x v="117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1">
      <pivotArea dataOnly="0" labelOnly="1" outline="0" fieldPosition="0">
        <references count="7">
          <reference field="2" count="1" selected="0">
            <x v="263"/>
          </reference>
          <reference field="3" count="1" selected="0">
            <x v="118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80">
      <pivotArea dataOnly="0" labelOnly="1" outline="0" fieldPosition="0">
        <references count="7">
          <reference field="2" count="1" selected="0">
            <x v="263"/>
          </reference>
          <reference field="3" count="1" selected="0">
            <x v="119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9">
      <pivotArea dataOnly="0" labelOnly="1" outline="0" fieldPosition="0">
        <references count="7">
          <reference field="2" count="1" selected="0">
            <x v="263"/>
          </reference>
          <reference field="3" count="1" selected="0">
            <x v="119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8">
      <pivotArea dataOnly="0" labelOnly="1" outline="0" fieldPosition="0">
        <references count="7">
          <reference field="2" count="1" selected="0">
            <x v="263"/>
          </reference>
          <reference field="3" count="1" selected="0">
            <x v="119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7">
      <pivotArea dataOnly="0" labelOnly="1" outline="0" fieldPosition="0">
        <references count="7">
          <reference field="2" count="1" selected="0">
            <x v="263"/>
          </reference>
          <reference field="3" count="1" selected="0">
            <x v="120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6">
      <pivotArea dataOnly="0" labelOnly="1" outline="0" fieldPosition="0">
        <references count="7">
          <reference field="2" count="1" selected="0">
            <x v="263"/>
          </reference>
          <reference field="3" count="1" selected="0">
            <x v="120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5">
      <pivotArea dataOnly="0" labelOnly="1" outline="0" fieldPosition="0">
        <references count="7">
          <reference field="2" count="1" selected="0">
            <x v="263"/>
          </reference>
          <reference field="3" count="1" selected="0">
            <x v="120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4">
      <pivotArea dataOnly="0" labelOnly="1" outline="0" fieldPosition="0">
        <references count="7">
          <reference field="2" count="1" selected="0">
            <x v="263"/>
          </reference>
          <reference field="3" count="1" selected="0">
            <x v="120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3">
      <pivotArea dataOnly="0" labelOnly="1" outline="0" fieldPosition="0">
        <references count="7">
          <reference field="2" count="1" selected="0">
            <x v="263"/>
          </reference>
          <reference field="3" count="1" selected="0">
            <x v="1205"/>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2">
      <pivotArea dataOnly="0" labelOnly="1" outline="0" fieldPosition="0">
        <references count="7">
          <reference field="2" count="1" selected="0">
            <x v="263"/>
          </reference>
          <reference field="3" count="1" selected="0">
            <x v="1206"/>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4471">
      <pivotArea dataOnly="0" labelOnly="1" outline="0" fieldPosition="0">
        <references count="7">
          <reference field="2" count="1" selected="0">
            <x v="61"/>
          </reference>
          <reference field="3" count="1" selected="0">
            <x v="114"/>
          </reference>
          <reference field="4" count="1" selected="0">
            <x v="5"/>
          </reference>
          <reference field="7" count="1" selected="0">
            <x v="476"/>
          </reference>
          <reference field="8" count="1" selected="0">
            <x v="96"/>
          </reference>
          <reference field="21" count="1">
            <x v="6"/>
          </reference>
          <reference field="22" count="1" selected="0">
            <x v="4"/>
          </reference>
        </references>
      </pivotArea>
    </format>
    <format dxfId="4470">
      <pivotArea dataOnly="0" labelOnly="1" outline="0" fieldPosition="0">
        <references count="7">
          <reference field="2" count="1" selected="0">
            <x v="317"/>
          </reference>
          <reference field="3" count="1" selected="0">
            <x v="1148"/>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469">
      <pivotArea dataOnly="0" labelOnly="1" outline="0" fieldPosition="0">
        <references count="7">
          <reference field="2" count="1" selected="0">
            <x v="317"/>
          </reference>
          <reference field="3" count="1" selected="0">
            <x v="1161"/>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468">
      <pivotArea dataOnly="0" labelOnly="1" outline="0" fieldPosition="0">
        <references count="7">
          <reference field="2" count="1" selected="0">
            <x v="317"/>
          </reference>
          <reference field="3" count="1" selected="0">
            <x v="1163"/>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467">
      <pivotArea dataOnly="0" labelOnly="1" outline="0" fieldPosition="0">
        <references count="7">
          <reference field="2" count="1" selected="0">
            <x v="317"/>
          </reference>
          <reference field="3" count="1" selected="0">
            <x v="1175"/>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466">
      <pivotArea dataOnly="0" labelOnly="1" outline="0" fieldPosition="0">
        <references count="7">
          <reference field="2" count="1" selected="0">
            <x v="317"/>
          </reference>
          <reference field="3" count="1" selected="0">
            <x v="1176"/>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4465">
      <pivotArea dataOnly="0" labelOnly="1" outline="0" fieldPosition="0">
        <references count="7">
          <reference field="2" count="1" selected="0">
            <x v="130"/>
          </reference>
          <reference field="3" count="1" selected="0">
            <x v="21"/>
          </reference>
          <reference field="4" count="1" selected="0">
            <x v="1"/>
          </reference>
          <reference field="7" count="1" selected="0">
            <x v="392"/>
          </reference>
          <reference field="8" count="1" selected="0">
            <x v="73"/>
          </reference>
          <reference field="21" count="1">
            <x v="6"/>
          </reference>
          <reference field="22" count="1" selected="0">
            <x v="5"/>
          </reference>
        </references>
      </pivotArea>
    </format>
    <format dxfId="4464">
      <pivotArea dataOnly="0" labelOnly="1" outline="0" fieldPosition="0">
        <references count="7">
          <reference field="2" count="1" selected="0">
            <x v="47"/>
          </reference>
          <reference field="3" count="1" selected="0">
            <x v="412"/>
          </reference>
          <reference field="4" count="1" selected="0">
            <x v="1"/>
          </reference>
          <reference field="7" count="1" selected="0">
            <x v="392"/>
          </reference>
          <reference field="8" count="1" selected="0">
            <x v="73"/>
          </reference>
          <reference field="21" count="1">
            <x v="6"/>
          </reference>
          <reference field="22" count="1" selected="0">
            <x v="6"/>
          </reference>
        </references>
      </pivotArea>
    </format>
    <format dxfId="4463">
      <pivotArea dataOnly="0" labelOnly="1" outline="0" fieldPosition="0">
        <references count="7">
          <reference field="2" count="1" selected="0">
            <x v="50"/>
          </reference>
          <reference field="3" count="1" selected="0">
            <x v="23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4462">
      <pivotArea dataOnly="0" labelOnly="1" outline="0" fieldPosition="0">
        <references count="7">
          <reference field="2" count="1" selected="0">
            <x v="52"/>
          </reference>
          <reference field="3" count="1" selected="0">
            <x v="163"/>
          </reference>
          <reference field="4" count="1" selected="0">
            <x v="1"/>
          </reference>
          <reference field="7" count="1" selected="0">
            <x v="409"/>
          </reference>
          <reference field="8" count="1" selected="0">
            <x v="479"/>
          </reference>
          <reference field="21" count="1">
            <x v="6"/>
          </reference>
          <reference field="22" count="1" selected="0">
            <x v="6"/>
          </reference>
        </references>
      </pivotArea>
    </format>
    <format dxfId="4461">
      <pivotArea dataOnly="0" labelOnly="1" outline="0" fieldPosition="0">
        <references count="7">
          <reference field="2" count="1" selected="0">
            <x v="53"/>
          </reference>
          <reference field="3" count="1" selected="0">
            <x v="161"/>
          </reference>
          <reference field="4" count="1" selected="0">
            <x v="1"/>
          </reference>
          <reference field="7" count="1" selected="0">
            <x v="439"/>
          </reference>
          <reference field="8" count="1" selected="0">
            <x v="73"/>
          </reference>
          <reference field="21" count="1">
            <x v="6"/>
          </reference>
          <reference field="22" count="1" selected="0">
            <x v="6"/>
          </reference>
        </references>
      </pivotArea>
    </format>
    <format dxfId="4460">
      <pivotArea dataOnly="0" labelOnly="1" outline="0" fieldPosition="0">
        <references count="7">
          <reference field="2" count="1" selected="0">
            <x v="56"/>
          </reference>
          <reference field="3" count="1" selected="0">
            <x v="398"/>
          </reference>
          <reference field="4" count="1" selected="0">
            <x v="1"/>
          </reference>
          <reference field="7" count="1" selected="0">
            <x v="450"/>
          </reference>
          <reference field="8" count="1" selected="0">
            <x v="79"/>
          </reference>
          <reference field="21" count="1">
            <x v="6"/>
          </reference>
          <reference field="22" count="1" selected="0">
            <x v="6"/>
          </reference>
        </references>
      </pivotArea>
    </format>
    <format dxfId="4459">
      <pivotArea dataOnly="0" labelOnly="1" outline="0" fieldPosition="0">
        <references count="7">
          <reference field="2" count="1" selected="0">
            <x v="57"/>
          </reference>
          <reference field="3" count="1" selected="0">
            <x v="212"/>
          </reference>
          <reference field="4" count="1" selected="0">
            <x v="1"/>
          </reference>
          <reference field="7" count="1" selected="0">
            <x v="445"/>
          </reference>
          <reference field="8" count="1" selected="0">
            <x v="77"/>
          </reference>
          <reference field="21" count="1">
            <x v="6"/>
          </reference>
          <reference field="22" count="1" selected="0">
            <x v="6"/>
          </reference>
        </references>
      </pivotArea>
    </format>
    <format dxfId="4458">
      <pivotArea dataOnly="0" labelOnly="1" outline="0" fieldPosition="0">
        <references count="7">
          <reference field="2" count="1" selected="0">
            <x v="58"/>
          </reference>
          <reference field="3" count="1" selected="0">
            <x v="19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4457">
      <pivotArea dataOnly="0" labelOnly="1" outline="0" fieldPosition="0">
        <references count="7">
          <reference field="2" count="1" selected="0">
            <x v="59"/>
          </reference>
          <reference field="3" count="1" selected="0">
            <x v="449"/>
          </reference>
          <reference field="4" count="1" selected="0">
            <x v="1"/>
          </reference>
          <reference field="7" count="1" selected="0">
            <x v="482"/>
          </reference>
          <reference field="8" count="1" selected="0">
            <x v="100"/>
          </reference>
          <reference field="21" count="1">
            <x v="6"/>
          </reference>
          <reference field="22" count="1" selected="0">
            <x v="6"/>
          </reference>
        </references>
      </pivotArea>
    </format>
    <format dxfId="4456">
      <pivotArea dataOnly="0" labelOnly="1" outline="0" fieldPosition="0">
        <references count="7">
          <reference field="2" count="1" selected="0">
            <x v="60"/>
          </reference>
          <reference field="3" count="1" selected="0">
            <x v="108"/>
          </reference>
          <reference field="4" count="1" selected="0">
            <x v="1"/>
          </reference>
          <reference field="7" count="1" selected="0">
            <x v="491"/>
          </reference>
          <reference field="8" count="1" selected="0">
            <x v="550"/>
          </reference>
          <reference field="21" count="1">
            <x v="6"/>
          </reference>
          <reference field="22" count="1" selected="0">
            <x v="6"/>
          </reference>
        </references>
      </pivotArea>
    </format>
    <format dxfId="4455">
      <pivotArea dataOnly="0" labelOnly="1" outline="0" fieldPosition="0">
        <references count="7">
          <reference field="2" count="1" selected="0">
            <x v="929"/>
          </reference>
          <reference field="3" count="1" selected="0">
            <x v="1284"/>
          </reference>
          <reference field="4" count="1" selected="0">
            <x v="1"/>
          </reference>
          <reference field="7" count="1" selected="0">
            <x v="552"/>
          </reference>
          <reference field="8" count="1" selected="0">
            <x v="137"/>
          </reference>
          <reference field="21" count="1">
            <x v="6"/>
          </reference>
          <reference field="22" count="1" selected="0">
            <x v="6"/>
          </reference>
        </references>
      </pivotArea>
    </format>
    <format dxfId="4454">
      <pivotArea dataOnly="0" labelOnly="1" outline="0" fieldPosition="0">
        <references count="7">
          <reference field="2" count="1" selected="0">
            <x v="1075"/>
          </reference>
          <reference field="3" count="1" selected="0">
            <x v="1102"/>
          </reference>
          <reference field="4" count="1" selected="0">
            <x v="1"/>
          </reference>
          <reference field="7" count="1" selected="0">
            <x v="525"/>
          </reference>
          <reference field="8" count="1" selected="0">
            <x v="551"/>
          </reference>
          <reference field="21" count="1">
            <x v="6"/>
          </reference>
          <reference field="22" count="1" selected="0">
            <x v="6"/>
          </reference>
        </references>
      </pivotArea>
    </format>
    <format dxfId="4453">
      <pivotArea dataOnly="0" labelOnly="1" outline="0" fieldPosition="0">
        <references count="7">
          <reference field="2" count="1" selected="0">
            <x v="1076"/>
          </reference>
          <reference field="3" count="1" selected="0">
            <x v="1141"/>
          </reference>
          <reference field="4" count="1" selected="0">
            <x v="1"/>
          </reference>
          <reference field="7" count="1" selected="0">
            <x v="522"/>
          </reference>
          <reference field="8" count="1" selected="0">
            <x v="536"/>
          </reference>
          <reference field="21" count="1">
            <x v="6"/>
          </reference>
          <reference field="22" count="1" selected="0">
            <x v="6"/>
          </reference>
        </references>
      </pivotArea>
    </format>
    <format dxfId="4452">
      <pivotArea dataOnly="0" labelOnly="1" outline="0" fieldPosition="0">
        <references count="7">
          <reference field="2" count="1" selected="0">
            <x v="1077"/>
          </reference>
          <reference field="3" count="1" selected="0">
            <x v="633"/>
          </reference>
          <reference field="4" count="1" selected="0">
            <x v="1"/>
          </reference>
          <reference field="7" count="1" selected="0">
            <x v="527"/>
          </reference>
          <reference field="8" count="1" selected="0">
            <x v="571"/>
          </reference>
          <reference field="21" count="1">
            <x v="6"/>
          </reference>
          <reference field="22" count="1" selected="0">
            <x v="6"/>
          </reference>
        </references>
      </pivotArea>
    </format>
    <format dxfId="4451">
      <pivotArea dataOnly="0" labelOnly="1" outline="0" fieldPosition="0">
        <references count="7">
          <reference field="2" count="1" selected="0">
            <x v="1078"/>
          </reference>
          <reference field="3" count="1" selected="0">
            <x v="1142"/>
          </reference>
          <reference field="4" count="1" selected="0">
            <x v="1"/>
          </reference>
          <reference field="7" count="1" selected="0">
            <x v="545"/>
          </reference>
          <reference field="8" count="1" selected="0">
            <x v="490"/>
          </reference>
          <reference field="21" count="1">
            <x v="6"/>
          </reference>
          <reference field="22" count="1" selected="0">
            <x v="6"/>
          </reference>
        </references>
      </pivotArea>
    </format>
    <format dxfId="4450">
      <pivotArea dataOnly="0" labelOnly="1" outline="0" fieldPosition="0">
        <references count="5">
          <reference field="2" count="1" selected="0">
            <x v="1075"/>
          </reference>
          <reference field="3" count="1" selected="0">
            <x v="1102"/>
          </reference>
          <reference field="4" count="1" selected="0">
            <x v="1"/>
          </reference>
          <reference field="7" count="1">
            <x v="525"/>
          </reference>
          <reference field="22" count="1" selected="0">
            <x v="6"/>
          </reference>
        </references>
      </pivotArea>
    </format>
    <format dxfId="4449">
      <pivotArea dataOnly="0" labelOnly="1" outline="0" fieldPosition="0">
        <references count="5">
          <reference field="2" count="1" selected="0">
            <x v="150"/>
          </reference>
          <reference field="3" count="1" selected="0">
            <x v="197"/>
          </reference>
          <reference field="4" count="1" selected="0">
            <x v="5"/>
          </reference>
          <reference field="7" count="1">
            <x v="532"/>
          </reference>
          <reference field="22" count="1" selected="0">
            <x v="0"/>
          </reference>
        </references>
      </pivotArea>
    </format>
    <format dxfId="4448">
      <pivotArea dataOnly="0" labelOnly="1" outline="0" fieldPosition="0">
        <references count="7">
          <reference field="2" count="1" selected="0">
            <x v="55"/>
          </reference>
          <reference field="3" count="1" selected="0">
            <x v="61"/>
          </reference>
          <reference field="4" count="1" selected="0">
            <x v="1"/>
          </reference>
          <reference field="7" count="1" selected="0">
            <x v="455"/>
          </reference>
          <reference field="8" count="1" selected="0">
            <x v="516"/>
          </reference>
          <reference field="21" count="1">
            <x v="6"/>
          </reference>
          <reference field="22" count="1" selected="0">
            <x v="6"/>
          </reference>
        </references>
      </pivotArea>
    </format>
    <format dxfId="4447">
      <pivotArea dataOnly="0" labelOnly="1" outline="0" fieldPosition="0">
        <references count="7">
          <reference field="2" count="1" selected="0">
            <x v="56"/>
          </reference>
          <reference field="3" count="1" selected="0">
            <x v="398"/>
          </reference>
          <reference field="4" count="1" selected="0">
            <x v="1"/>
          </reference>
          <reference field="7" count="1" selected="0">
            <x v="450"/>
          </reference>
          <reference field="8" count="1" selected="0">
            <x v="79"/>
          </reference>
          <reference field="21" count="1">
            <x v="6"/>
          </reference>
          <reference field="22" count="1" selected="0">
            <x v="6"/>
          </reference>
        </references>
      </pivotArea>
    </format>
    <format dxfId="4446">
      <pivotArea dataOnly="0" labelOnly="1" outline="0" fieldPosition="0">
        <references count="7">
          <reference field="2" count="1" selected="0">
            <x v="57"/>
          </reference>
          <reference field="3" count="1" selected="0">
            <x v="212"/>
          </reference>
          <reference field="4" count="1" selected="0">
            <x v="1"/>
          </reference>
          <reference field="7" count="1" selected="0">
            <x v="445"/>
          </reference>
          <reference field="8" count="1" selected="0">
            <x v="118"/>
          </reference>
          <reference field="21" count="1">
            <x v="6"/>
          </reference>
          <reference field="22" count="1" selected="0">
            <x v="6"/>
          </reference>
        </references>
      </pivotArea>
    </format>
    <format dxfId="4445">
      <pivotArea dataOnly="0" labelOnly="1" outline="0" fieldPosition="0">
        <references count="7">
          <reference field="2" count="1" selected="0">
            <x v="61"/>
          </reference>
          <reference field="3" count="1" selected="0">
            <x v="114"/>
          </reference>
          <reference field="4" count="1" selected="0">
            <x v="1"/>
          </reference>
          <reference field="7" count="1" selected="0">
            <x v="476"/>
          </reference>
          <reference field="8" count="1" selected="0">
            <x v="96"/>
          </reference>
          <reference field="21" count="1">
            <x v="6"/>
          </reference>
          <reference field="22" count="1" selected="0">
            <x v="4"/>
          </reference>
        </references>
      </pivotArea>
    </format>
    <format dxfId="4444">
      <pivotArea dataOnly="0" labelOnly="1" outline="0" fieldPosition="0">
        <references count="7">
          <reference field="2" count="1" selected="0">
            <x v="106"/>
          </reference>
          <reference field="3" count="1" selected="0">
            <x v="376"/>
          </reference>
          <reference field="4" count="1" selected="0">
            <x v="1"/>
          </reference>
          <reference field="7" count="1" selected="0">
            <x v="404"/>
          </reference>
          <reference field="8" count="1" selected="0">
            <x v="615"/>
          </reference>
          <reference field="21" count="1">
            <x v="6"/>
          </reference>
          <reference field="22" count="1" selected="0">
            <x v="3"/>
          </reference>
        </references>
      </pivotArea>
    </format>
    <format dxfId="4443">
      <pivotArea dataOnly="0" labelOnly="1" outline="0" fieldPosition="0">
        <references count="7">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6"/>
          </reference>
          <reference field="22" count="1" selected="0">
            <x v="2"/>
          </reference>
        </references>
      </pivotArea>
    </format>
    <format dxfId="4442">
      <pivotArea type="origin" dataOnly="0" labelOnly="1" outline="0" fieldPosition="0"/>
    </format>
    <format dxfId="4441">
      <pivotArea field="22" type="button" dataOnly="0" labelOnly="1" outline="0" axis="axisRow" fieldPosition="0"/>
    </format>
    <format dxfId="4440">
      <pivotArea field="4" type="button" dataOnly="0" labelOnly="1" outline="0" axis="axisRow" fieldPosition="1"/>
    </format>
    <format dxfId="4439">
      <pivotArea field="2" type="button" dataOnly="0" labelOnly="1" outline="0" axis="axisRow" fieldPosition="2"/>
    </format>
    <format dxfId="4438">
      <pivotArea field="3" type="button" dataOnly="0" labelOnly="1" outline="0" axis="axisRow" fieldPosition="3"/>
    </format>
    <format dxfId="4437">
      <pivotArea field="0" type="button" dataOnly="0" labelOnly="1" outline="0" axis="axisRow" fieldPosition="4"/>
    </format>
    <format dxfId="4436">
      <pivotArea field="7" type="button" dataOnly="0" labelOnly="1" outline="0" axis="axisRow" fieldPosition="5"/>
    </format>
    <format dxfId="4435">
      <pivotArea field="8" type="button" dataOnly="0" labelOnly="1" outline="0" axis="axisRow" fieldPosition="6"/>
    </format>
    <format dxfId="4434">
      <pivotArea field="21" type="button" dataOnly="0" labelOnly="1" outline="0" axis="axisRow" fieldPosition="7"/>
    </format>
    <format dxfId="4433">
      <pivotArea outline="0" fieldPosition="0">
        <references count="8">
          <reference field="0" count="568" selected="0">
            <x v="14"/>
            <x v="15"/>
            <x v="38"/>
            <x v="358"/>
            <x v="359"/>
            <x v="363"/>
            <x v="370"/>
            <x v="405"/>
            <x v="418"/>
            <x v="477"/>
            <x v="529"/>
            <x v="530"/>
            <x v="562"/>
            <x v="603"/>
            <x v="616"/>
            <x v="637"/>
            <x v="651"/>
            <x v="667"/>
            <x v="669"/>
            <x v="687"/>
            <x v="691"/>
            <x v="696"/>
            <x v="697"/>
            <x v="699"/>
            <x v="701"/>
            <x v="715"/>
            <x v="719"/>
            <x v="724"/>
            <x v="733"/>
            <x v="736"/>
            <x v="740"/>
            <x v="745"/>
            <x v="747"/>
            <x v="750"/>
            <x v="751"/>
            <x v="758"/>
            <x v="789"/>
            <x v="790"/>
            <x v="812"/>
            <x v="828"/>
            <x v="854"/>
            <x v="858"/>
            <x v="866"/>
            <x v="873"/>
            <x v="874"/>
            <x v="875"/>
            <x v="876"/>
            <x v="877"/>
            <x v="878"/>
            <x v="881"/>
            <x v="882"/>
            <x v="884"/>
            <x v="885"/>
            <x v="886"/>
            <x v="889"/>
            <x v="890"/>
            <x v="891"/>
            <x v="900"/>
            <x v="905"/>
            <x v="907"/>
            <x v="908"/>
            <x v="909"/>
            <x v="911"/>
            <x v="916"/>
            <x v="918"/>
            <x v="931"/>
            <x v="947"/>
            <x v="951"/>
            <x v="957"/>
            <x v="959"/>
            <x v="965"/>
            <x v="967"/>
            <x v="968"/>
            <x v="969"/>
            <x v="970"/>
            <x v="972"/>
            <x v="982"/>
            <x v="983"/>
            <x v="984"/>
            <x v="985"/>
            <x v="986"/>
            <x v="987"/>
            <x v="988"/>
            <x v="990"/>
            <x v="991"/>
            <x v="992"/>
            <x v="995"/>
            <x v="997"/>
            <x v="998"/>
            <x v="999"/>
            <x v="1000"/>
            <x v="1008"/>
            <x v="1010"/>
            <x v="1024"/>
            <x v="1051"/>
            <x v="1053"/>
            <x v="1054"/>
            <x v="1056"/>
            <x v="1062"/>
            <x v="1063"/>
            <x v="1065"/>
            <x v="1066"/>
            <x v="1067"/>
            <x v="1068"/>
            <x v="1069"/>
            <x v="1070"/>
            <x v="1071"/>
            <x v="1074"/>
            <x v="1077"/>
            <x v="1078"/>
            <x v="1084"/>
            <x v="1096"/>
            <x v="1098"/>
            <x v="1099"/>
            <x v="1104"/>
            <x v="1107"/>
            <x v="1109"/>
            <x v="1110"/>
            <x v="1111"/>
            <x v="1117"/>
            <x v="1122"/>
            <x v="1125"/>
            <x v="1126"/>
            <x v="1128"/>
            <x v="1146"/>
            <x v="1147"/>
            <x v="1149"/>
            <x v="1154"/>
            <x v="1163"/>
            <x v="1164"/>
            <x v="1167"/>
            <x v="1168"/>
            <x v="1173"/>
            <x v="1174"/>
            <x v="1175"/>
            <x v="1176"/>
            <x v="1177"/>
            <x v="1179"/>
            <x v="1180"/>
            <x v="1181"/>
            <x v="1182"/>
            <x v="1183"/>
            <x v="1184"/>
            <x v="1187"/>
            <x v="1189"/>
            <x v="1190"/>
            <x v="1193"/>
            <x v="1199"/>
            <x v="1202"/>
            <x v="1215"/>
            <x v="1216"/>
            <x v="1217"/>
            <x v="1218"/>
            <x v="1219"/>
            <x v="1220"/>
            <x v="1221"/>
            <x v="1222"/>
            <x v="1223"/>
            <x v="1224"/>
            <x v="1225"/>
            <x v="1226"/>
            <x v="1227"/>
            <x v="1229"/>
            <x v="1232"/>
            <x v="1233"/>
            <x v="1234"/>
            <x v="1235"/>
            <x v="1236"/>
            <x v="1237"/>
            <x v="1238"/>
            <x v="1239"/>
            <x v="1240"/>
            <x v="1243"/>
            <x v="1244"/>
            <x v="1245"/>
            <x v="1249"/>
            <x v="1266"/>
            <x v="1267"/>
            <x v="1269"/>
            <x v="1273"/>
            <x v="1274"/>
            <x v="1275"/>
            <x v="1276"/>
            <x v="1277"/>
            <x v="1278"/>
            <x v="1279"/>
            <x v="1281"/>
            <x v="1282"/>
            <x v="1283"/>
            <x v="1284"/>
            <x v="1286"/>
            <x v="1292"/>
            <x v="1295"/>
            <x v="1296"/>
            <x v="1298"/>
            <x v="1299"/>
            <x v="1302"/>
            <x v="1303"/>
            <x v="1304"/>
            <x v="1305"/>
            <x v="1306"/>
            <x v="1309"/>
            <x v="1310"/>
            <x v="1311"/>
            <x v="1312"/>
            <x v="1313"/>
            <x v="1314"/>
            <x v="1315"/>
            <x v="1316"/>
            <x v="1317"/>
            <x v="1318"/>
            <x v="1319"/>
            <x v="1320"/>
            <x v="1321"/>
            <x v="1322"/>
            <x v="1323"/>
            <x v="1324"/>
            <x v="1325"/>
            <x v="1326"/>
            <x v="1327"/>
            <x v="1329"/>
            <x v="1330"/>
            <x v="1332"/>
            <x v="1335"/>
            <x v="1336"/>
            <x v="1337"/>
            <x v="1338"/>
            <x v="1339"/>
            <x v="1340"/>
            <x v="1341"/>
            <x v="1342"/>
            <x v="1343"/>
            <x v="1345"/>
            <x v="1351"/>
            <x v="1352"/>
            <x v="1353"/>
            <x v="1354"/>
            <x v="1355"/>
            <x v="1356"/>
            <x v="1357"/>
            <x v="1358"/>
            <x v="1359"/>
            <x v="1360"/>
            <x v="1361"/>
            <x v="1362"/>
            <x v="1363"/>
            <x v="1364"/>
            <x v="1365"/>
            <x v="1366"/>
            <x v="1367"/>
            <x v="1368"/>
            <x v="1369"/>
            <x v="1370"/>
            <x v="1371"/>
            <x v="1372"/>
            <x v="1373"/>
            <x v="1374"/>
            <x v="1375"/>
            <x v="1377"/>
            <x v="1378"/>
            <x v="1379"/>
            <x v="1384"/>
            <x v="1386"/>
            <x v="1387"/>
            <x v="1388"/>
            <x v="1389"/>
            <x v="1390"/>
            <x v="1391"/>
            <x v="1393"/>
            <x v="1394"/>
            <x v="1397"/>
            <x v="1398"/>
            <x v="1399"/>
            <x v="1401"/>
            <x v="1402"/>
            <x v="1407"/>
            <x v="1408"/>
            <x v="1409"/>
            <x v="1410"/>
            <x v="1412"/>
            <x v="1413"/>
            <x v="1414"/>
            <x v="1416"/>
            <x v="1417"/>
            <x v="1418"/>
            <x v="1420"/>
            <x v="1424"/>
            <x v="1425"/>
            <x v="1426"/>
            <x v="1427"/>
            <x v="1428"/>
            <x v="1429"/>
            <x v="1430"/>
            <x v="1431"/>
            <x v="1432"/>
            <x v="1433"/>
            <x v="1434"/>
            <x v="1436"/>
            <x v="1437"/>
            <x v="1438"/>
            <x v="1439"/>
            <x v="1440"/>
            <x v="1441"/>
            <x v="1442"/>
            <x v="1444"/>
            <x v="1446"/>
            <x v="1448"/>
            <x v="1451"/>
            <x v="1452"/>
            <x v="1453"/>
            <x v="1457"/>
            <x v="1458"/>
            <x v="1459"/>
            <x v="1462"/>
            <x v="1464"/>
            <x v="1465"/>
            <x v="1466"/>
            <x v="1467"/>
            <x v="1468"/>
            <x v="1469"/>
            <x v="1470"/>
            <x v="1471"/>
            <x v="1472"/>
            <x v="1473"/>
            <x v="1474"/>
            <x v="1475"/>
            <x v="1476"/>
            <x v="1477"/>
            <x v="1478"/>
            <x v="1479"/>
            <x v="1480"/>
            <x v="1481"/>
            <x v="1483"/>
            <x v="1484"/>
            <x v="1485"/>
            <x v="1486"/>
            <x v="1487"/>
            <x v="1488"/>
            <x v="1489"/>
            <x v="1490"/>
            <x v="1491"/>
            <x v="1492"/>
            <x v="1493"/>
            <x v="1494"/>
            <x v="1495"/>
            <x v="1496"/>
            <x v="1498"/>
            <x v="1499"/>
            <x v="1500"/>
            <x v="1502"/>
            <x v="1503"/>
            <x v="1504"/>
            <x v="1505"/>
            <x v="1507"/>
            <x v="1508"/>
            <x v="1509"/>
            <x v="1510"/>
            <x v="1511"/>
            <x v="1512"/>
            <x v="1513"/>
            <x v="1515"/>
            <x v="1517"/>
            <x v="1518"/>
            <x v="1519"/>
            <x v="1520"/>
            <x v="1521"/>
            <x v="1522"/>
            <x v="1523"/>
            <x v="1524"/>
            <x v="1525"/>
            <x v="1526"/>
            <x v="1527"/>
            <x v="1528"/>
            <x v="1529"/>
            <x v="1530"/>
            <x v="1531"/>
            <x v="1532"/>
            <x v="1533"/>
            <x v="1534"/>
            <x v="1536"/>
            <x v="1538"/>
            <x v="1539"/>
            <x v="1540"/>
            <x v="1541"/>
            <x v="1542"/>
            <x v="1543"/>
            <x v="1544"/>
            <x v="1546"/>
            <x v="1547"/>
            <x v="1548"/>
            <x v="1549"/>
            <x v="1550"/>
            <x v="1551"/>
            <x v="1552"/>
            <x v="1553"/>
            <x v="1554"/>
            <x v="1555"/>
            <x v="1556"/>
            <x v="1562"/>
            <x v="1563"/>
            <x v="1564"/>
            <x v="1565"/>
            <x v="1567"/>
            <x v="1568"/>
            <x v="1569"/>
            <x v="1570"/>
            <x v="1571"/>
            <x v="1572"/>
            <x v="1573"/>
            <x v="1574"/>
            <x v="1575"/>
            <x v="1577"/>
            <x v="1578"/>
            <x v="1580"/>
            <x v="1582"/>
            <x v="1587"/>
            <x v="1588"/>
            <x v="1589"/>
            <x v="1590"/>
            <x v="1591"/>
            <x v="1594"/>
            <x v="1595"/>
            <x v="1596"/>
            <x v="1597"/>
            <x v="1599"/>
            <x v="1600"/>
            <x v="1601"/>
            <x v="1603"/>
            <x v="1604"/>
            <x v="1605"/>
            <x v="1607"/>
            <x v="1608"/>
            <x v="1609"/>
            <x v="1610"/>
            <x v="1613"/>
            <x v="1614"/>
            <x v="1616"/>
            <x v="1617"/>
            <x v="1618"/>
            <x v="1619"/>
            <x v="1625"/>
            <x v="1626"/>
            <x v="1628"/>
            <x v="1629"/>
            <x v="1630"/>
            <x v="1632"/>
            <x v="1633"/>
            <x v="1637"/>
            <x v="1638"/>
            <x v="1639"/>
            <x v="1640"/>
            <x v="1642"/>
            <x v="1643"/>
            <x v="1644"/>
            <x v="1646"/>
            <x v="1647"/>
            <x v="1650"/>
            <x v="1653"/>
            <x v="1654"/>
            <x v="1655"/>
            <x v="1656"/>
            <x v="1657"/>
            <x v="1658"/>
            <x v="1659"/>
            <x v="1660"/>
            <x v="1662"/>
            <x v="1663"/>
            <x v="1664"/>
            <x v="1665"/>
            <x v="1666"/>
            <x v="1667"/>
            <x v="1668"/>
            <x v="1669"/>
            <x v="1670"/>
            <x v="1671"/>
            <x v="1672"/>
            <x v="1674"/>
            <x v="1676"/>
            <x v="1679"/>
            <x v="1680"/>
            <x v="1681"/>
            <x v="1682"/>
            <x v="1683"/>
            <x v="1685"/>
            <x v="1686"/>
            <x v="1687"/>
            <x v="1688"/>
            <x v="1694"/>
            <x v="1695"/>
            <x v="1701"/>
            <x v="1702"/>
            <x v="1704"/>
            <x v="1705"/>
            <x v="1706"/>
            <x v="1707"/>
            <x v="1709"/>
            <x v="1710"/>
            <x v="1711"/>
            <x v="1712"/>
            <x v="1713"/>
            <x v="1714"/>
            <x v="1716"/>
            <x v="1718"/>
            <x v="1731"/>
            <x v="1732"/>
            <x v="1733"/>
            <x v="1742"/>
            <x v="1743"/>
            <x v="1744"/>
            <x v="1745"/>
            <x v="1746"/>
            <x v="1747"/>
            <x v="1748"/>
            <x v="1749"/>
            <x v="1750"/>
            <x v="1751"/>
            <x v="1752"/>
            <x v="1753"/>
            <x v="1757"/>
            <x v="1758"/>
            <x v="1760"/>
            <x v="1761"/>
            <x v="1762"/>
            <x v="1767"/>
            <x v="1771"/>
            <x v="1772"/>
            <x v="1773"/>
            <x v="1774"/>
            <x v="1775"/>
            <x v="1777"/>
            <x v="1779"/>
            <x v="1780"/>
            <x v="1782"/>
            <x v="1783"/>
            <x v="1784"/>
            <x v="1785"/>
            <x v="1786"/>
            <x v="1787"/>
            <x v="1788"/>
            <x v="1789"/>
            <x v="1790"/>
            <x v="1791"/>
            <x v="1792"/>
            <x v="1793"/>
            <x v="1795"/>
            <x v="1796"/>
            <x v="1798"/>
            <x v="1799"/>
            <x v="1800"/>
            <x v="1801"/>
            <x v="1803"/>
            <x v="1805"/>
            <x v="1806"/>
            <x v="1809"/>
            <x v="1810"/>
            <x v="1811"/>
            <x v="1812"/>
            <x v="1813"/>
            <x v="1814"/>
            <x v="1817"/>
            <x v="1818"/>
            <x v="1819"/>
            <x v="1820"/>
            <x v="1821"/>
            <x v="1830"/>
            <x v="1832"/>
            <x v="1833"/>
            <x v="1835"/>
          </reference>
          <reference field="2" count="283" selected="0">
            <x v="1"/>
            <x v="2"/>
            <x v="3"/>
            <x v="4"/>
            <x v="7"/>
            <x v="8"/>
            <x v="35"/>
            <x v="36"/>
            <x v="37"/>
            <x v="38"/>
            <x v="39"/>
            <x v="40"/>
            <x v="44"/>
            <x v="45"/>
            <x v="46"/>
            <x v="47"/>
            <x v="50"/>
            <x v="51"/>
            <x v="52"/>
            <x v="53"/>
            <x v="54"/>
            <x v="55"/>
            <x v="56"/>
            <x v="57"/>
            <x v="58"/>
            <x v="59"/>
            <x v="60"/>
            <x v="61"/>
            <x v="62"/>
            <x v="63"/>
            <x v="72"/>
            <x v="73"/>
            <x v="74"/>
            <x v="76"/>
            <x v="77"/>
            <x v="78"/>
            <x v="80"/>
            <x v="81"/>
            <x v="82"/>
            <x v="83"/>
            <x v="84"/>
            <x v="85"/>
            <x v="86"/>
            <x v="87"/>
            <x v="89"/>
            <x v="90"/>
            <x v="91"/>
            <x v="100"/>
            <x v="102"/>
            <x v="103"/>
            <x v="106"/>
            <x v="110"/>
            <x v="111"/>
            <x v="112"/>
            <x v="114"/>
            <x v="115"/>
            <x v="118"/>
            <x v="120"/>
            <x v="123"/>
            <x v="125"/>
            <x v="126"/>
            <x v="127"/>
            <x v="128"/>
            <x v="129"/>
            <x v="130"/>
            <x v="131"/>
            <x v="132"/>
            <x v="138"/>
            <x v="139"/>
            <x v="140"/>
            <x v="142"/>
            <x v="143"/>
            <x v="144"/>
            <x v="146"/>
            <x v="147"/>
            <x v="148"/>
            <x v="149"/>
            <x v="150"/>
            <x v="154"/>
            <x v="155"/>
            <x v="156"/>
            <x v="158"/>
            <x v="159"/>
            <x v="164"/>
            <x v="165"/>
            <x v="170"/>
            <x v="171"/>
            <x v="172"/>
            <x v="173"/>
            <x v="174"/>
            <x v="175"/>
            <x v="180"/>
            <x v="181"/>
            <x v="182"/>
            <x v="190"/>
            <x v="191"/>
            <x v="193"/>
            <x v="194"/>
            <x v="196"/>
            <x v="197"/>
            <x v="198"/>
            <x v="201"/>
            <x v="203"/>
            <x v="204"/>
            <x v="205"/>
            <x v="206"/>
            <x v="207"/>
            <x v="210"/>
            <x v="213"/>
            <x v="214"/>
            <x v="215"/>
            <x v="219"/>
            <x v="222"/>
            <x v="223"/>
            <x v="224"/>
            <x v="227"/>
            <x v="228"/>
            <x v="229"/>
            <x v="234"/>
            <x v="236"/>
            <x v="237"/>
            <x v="238"/>
            <x v="239"/>
            <x v="240"/>
            <x v="241"/>
            <x v="242"/>
            <x v="243"/>
            <x v="244"/>
            <x v="245"/>
            <x v="250"/>
            <x v="263"/>
            <x v="266"/>
            <x v="267"/>
            <x v="268"/>
            <x v="272"/>
            <x v="273"/>
            <x v="275"/>
            <x v="276"/>
            <x v="278"/>
            <x v="280"/>
            <x v="281"/>
            <x v="283"/>
            <x v="285"/>
            <x v="286"/>
            <x v="288"/>
            <x v="289"/>
            <x v="291"/>
            <x v="292"/>
            <x v="296"/>
            <x v="297"/>
            <x v="299"/>
            <x v="304"/>
            <x v="305"/>
            <x v="306"/>
            <x v="307"/>
            <x v="308"/>
            <x v="309"/>
            <x v="313"/>
            <x v="314"/>
            <x v="315"/>
            <x v="316"/>
            <x v="317"/>
            <x v="321"/>
            <x v="324"/>
            <x v="325"/>
            <x v="326"/>
            <x v="329"/>
            <x v="330"/>
            <x v="331"/>
            <x v="332"/>
            <x v="334"/>
            <x v="335"/>
            <x v="336"/>
            <x v="340"/>
            <x v="341"/>
            <x v="343"/>
            <x v="353"/>
            <x v="354"/>
            <x v="357"/>
            <x v="363"/>
            <x v="372"/>
            <x v="376"/>
            <x v="377"/>
            <x v="379"/>
            <x v="380"/>
            <x v="381"/>
            <x v="382"/>
            <x v="383"/>
            <x v="384"/>
            <x v="385"/>
            <x v="386"/>
            <x v="387"/>
            <x v="388"/>
            <x v="389"/>
            <x v="390"/>
            <x v="391"/>
            <x v="392"/>
            <x v="393"/>
            <x v="394"/>
            <x v="395"/>
            <x v="396"/>
            <x v="397"/>
            <x v="398"/>
            <x v="404"/>
            <x v="406"/>
            <x v="407"/>
            <x v="408"/>
            <x v="409"/>
            <x v="410"/>
            <x v="413"/>
            <x v="414"/>
            <x v="415"/>
            <x v="417"/>
            <x v="418"/>
            <x v="492"/>
            <x v="494"/>
            <x v="495"/>
            <x v="496"/>
            <x v="497"/>
            <x v="929"/>
            <x v="954"/>
            <x v="955"/>
            <x v="956"/>
            <x v="1065"/>
            <x v="1066"/>
            <x v="1067"/>
            <x v="1069"/>
            <x v="1075"/>
            <x v="1076"/>
            <x v="1077"/>
            <x v="1078"/>
            <x v="1079"/>
            <x v="1080"/>
            <x v="1084"/>
            <x v="1085"/>
            <x v="1086"/>
            <x v="1087"/>
            <x v="1088"/>
            <x v="1089"/>
            <x v="1090"/>
            <x v="1092"/>
            <x v="1094"/>
            <x v="1096"/>
            <x v="1097"/>
            <x v="1098"/>
            <x v="1099"/>
            <x v="1100"/>
            <x v="1106"/>
            <x v="1109"/>
            <x v="1111"/>
            <x v="1114"/>
            <x v="1115"/>
            <x v="1117"/>
            <x v="1120"/>
            <x v="1121"/>
            <x v="1126"/>
            <x v="1128"/>
            <x v="1129"/>
            <x v="1130"/>
            <x v="1131"/>
            <x v="1132"/>
            <x v="1133"/>
            <x v="1134"/>
            <x v="1135"/>
            <x v="1136"/>
            <x v="1138"/>
            <x v="1139"/>
            <x v="1140"/>
            <x v="1141"/>
            <x v="1142"/>
            <x v="1143"/>
            <x v="1145"/>
            <x v="1147"/>
            <x v="1148"/>
            <x v="1151"/>
            <x v="1153"/>
            <x v="1154"/>
            <x v="1155"/>
            <x v="1156"/>
            <x v="1157"/>
            <x v="1158"/>
            <x v="1162"/>
            <x v="1163"/>
          </reference>
          <reference field="3" count="428" selected="0">
            <x v="1"/>
            <x v="3"/>
            <x v="5"/>
            <x v="6"/>
            <x v="8"/>
            <x v="9"/>
            <x v="10"/>
            <x v="12"/>
            <x v="14"/>
            <x v="15"/>
            <x v="16"/>
            <x v="19"/>
            <x v="20"/>
            <x v="21"/>
            <x v="22"/>
            <x v="25"/>
            <x v="26"/>
            <x v="31"/>
            <x v="32"/>
            <x v="34"/>
            <x v="35"/>
            <x v="36"/>
            <x v="37"/>
            <x v="38"/>
            <x v="40"/>
            <x v="42"/>
            <x v="43"/>
            <x v="44"/>
            <x v="45"/>
            <x v="46"/>
            <x v="47"/>
            <x v="48"/>
            <x v="49"/>
            <x v="50"/>
            <x v="51"/>
            <x v="52"/>
            <x v="54"/>
            <x v="58"/>
            <x v="59"/>
            <x v="61"/>
            <x v="62"/>
            <x v="63"/>
            <x v="65"/>
            <x v="71"/>
            <x v="72"/>
            <x v="74"/>
            <x v="75"/>
            <x v="78"/>
            <x v="79"/>
            <x v="84"/>
            <x v="86"/>
            <x v="87"/>
            <x v="88"/>
            <x v="89"/>
            <x v="90"/>
            <x v="91"/>
            <x v="94"/>
            <x v="98"/>
            <x v="100"/>
            <x v="103"/>
            <x v="104"/>
            <x v="105"/>
            <x v="107"/>
            <x v="108"/>
            <x v="111"/>
            <x v="112"/>
            <x v="113"/>
            <x v="114"/>
            <x v="115"/>
            <x v="116"/>
            <x v="117"/>
            <x v="118"/>
            <x v="120"/>
            <x v="122"/>
            <x v="125"/>
            <x v="126"/>
            <x v="127"/>
            <x v="129"/>
            <x v="131"/>
            <x v="133"/>
            <x v="134"/>
            <x v="135"/>
            <x v="137"/>
            <x v="138"/>
            <x v="139"/>
            <x v="143"/>
            <x v="144"/>
            <x v="146"/>
            <x v="147"/>
            <x v="150"/>
            <x v="151"/>
            <x v="154"/>
            <x v="155"/>
            <x v="156"/>
            <x v="157"/>
            <x v="158"/>
            <x v="159"/>
            <x v="160"/>
            <x v="161"/>
            <x v="162"/>
            <x v="163"/>
            <x v="164"/>
            <x v="167"/>
            <x v="168"/>
            <x v="169"/>
            <x v="170"/>
            <x v="171"/>
            <x v="172"/>
            <x v="173"/>
            <x v="174"/>
            <x v="175"/>
            <x v="176"/>
            <x v="177"/>
            <x v="178"/>
            <x v="179"/>
            <x v="186"/>
            <x v="189"/>
            <x v="190"/>
            <x v="191"/>
            <x v="192"/>
            <x v="193"/>
            <x v="195"/>
            <x v="196"/>
            <x v="199"/>
            <x v="212"/>
            <x v="214"/>
            <x v="215"/>
            <x v="217"/>
            <x v="218"/>
            <x v="219"/>
            <x v="220"/>
            <x v="221"/>
            <x v="223"/>
            <x v="224"/>
            <x v="226"/>
            <x v="229"/>
            <x v="230"/>
            <x v="231"/>
            <x v="232"/>
            <x v="233"/>
            <x v="235"/>
            <x v="236"/>
            <x v="239"/>
            <x v="240"/>
            <x v="241"/>
            <x v="247"/>
            <x v="249"/>
            <x v="251"/>
            <x v="252"/>
            <x v="254"/>
            <x v="255"/>
            <x v="257"/>
            <x v="259"/>
            <x v="260"/>
            <x v="261"/>
            <x v="264"/>
            <x v="267"/>
            <x v="268"/>
            <x v="269"/>
            <x v="271"/>
            <x v="272"/>
            <x v="274"/>
            <x v="275"/>
            <x v="276"/>
            <x v="277"/>
            <x v="278"/>
            <x v="280"/>
            <x v="281"/>
            <x v="284"/>
            <x v="285"/>
            <x v="287"/>
            <x v="288"/>
            <x v="289"/>
            <x v="290"/>
            <x v="291"/>
            <x v="292"/>
            <x v="293"/>
            <x v="297"/>
            <x v="299"/>
            <x v="300"/>
            <x v="301"/>
            <x v="306"/>
            <x v="308"/>
            <x v="309"/>
            <x v="311"/>
            <x v="317"/>
            <x v="318"/>
            <x v="319"/>
            <x v="320"/>
            <x v="323"/>
            <x v="324"/>
            <x v="335"/>
            <x v="338"/>
            <x v="339"/>
            <x v="340"/>
            <x v="341"/>
            <x v="343"/>
            <x v="345"/>
            <x v="346"/>
            <x v="347"/>
            <x v="348"/>
            <x v="349"/>
            <x v="350"/>
            <x v="352"/>
            <x v="355"/>
            <x v="356"/>
            <x v="361"/>
            <x v="362"/>
            <x v="363"/>
            <x v="367"/>
            <x v="368"/>
            <x v="369"/>
            <x v="370"/>
            <x v="376"/>
            <x v="382"/>
            <x v="384"/>
            <x v="387"/>
            <x v="389"/>
            <x v="391"/>
            <x v="393"/>
            <x v="394"/>
            <x v="396"/>
            <x v="398"/>
            <x v="399"/>
            <x v="400"/>
            <x v="401"/>
            <x v="402"/>
            <x v="403"/>
            <x v="406"/>
            <x v="408"/>
            <x v="410"/>
            <x v="412"/>
            <x v="413"/>
            <x v="416"/>
            <x v="418"/>
            <x v="424"/>
            <x v="432"/>
            <x v="437"/>
            <x v="438"/>
            <x v="445"/>
            <x v="447"/>
            <x v="448"/>
            <x v="449"/>
            <x v="450"/>
            <x v="451"/>
            <x v="452"/>
            <x v="454"/>
            <x v="455"/>
            <x v="456"/>
            <x v="457"/>
            <x v="459"/>
            <x v="461"/>
            <x v="463"/>
            <x v="464"/>
            <x v="465"/>
            <x v="466"/>
            <x v="467"/>
            <x v="469"/>
            <x v="471"/>
            <x v="472"/>
            <x v="473"/>
            <x v="475"/>
            <x v="477"/>
            <x v="478"/>
            <x v="479"/>
            <x v="529"/>
            <x v="546"/>
            <x v="633"/>
            <x v="640"/>
            <x v="987"/>
            <x v="988"/>
            <x v="1102"/>
            <x v="1123"/>
            <x v="1125"/>
            <x v="1126"/>
            <x v="1127"/>
            <x v="1128"/>
            <x v="1129"/>
            <x v="1130"/>
            <x v="1131"/>
            <x v="1132"/>
            <x v="1133"/>
            <x v="1134"/>
            <x v="1138"/>
            <x v="1141"/>
            <x v="1142"/>
            <x v="1143"/>
            <x v="1144"/>
            <x v="1145"/>
            <x v="1146"/>
            <x v="1147"/>
            <x v="1148"/>
            <x v="1149"/>
            <x v="1150"/>
            <x v="1151"/>
            <x v="1153"/>
            <x v="1155"/>
            <x v="1156"/>
            <x v="1157"/>
            <x v="1158"/>
            <x v="1159"/>
            <x v="1160"/>
            <x v="1161"/>
            <x v="1162"/>
            <x v="1163"/>
            <x v="1165"/>
            <x v="1166"/>
            <x v="1167"/>
            <x v="1168"/>
            <x v="1169"/>
            <x v="1170"/>
            <x v="1171"/>
            <x v="1172"/>
            <x v="1173"/>
            <x v="1174"/>
            <x v="1175"/>
            <x v="1176"/>
            <x v="1177"/>
            <x v="1178"/>
            <x v="1179"/>
            <x v="1180"/>
            <x v="1181"/>
            <x v="1182"/>
            <x v="1183"/>
            <x v="1184"/>
            <x v="1185"/>
            <x v="1187"/>
            <x v="1188"/>
            <x v="1189"/>
            <x v="1190"/>
            <x v="1191"/>
            <x v="1192"/>
            <x v="1193"/>
            <x v="1194"/>
            <x v="1195"/>
            <x v="1196"/>
            <x v="1197"/>
            <x v="1198"/>
            <x v="1199"/>
            <x v="1200"/>
            <x v="1201"/>
            <x v="1202"/>
            <x v="1203"/>
            <x v="1204"/>
            <x v="1205"/>
            <x v="1206"/>
            <x v="1207"/>
            <x v="1208"/>
            <x v="1210"/>
            <x v="1211"/>
            <x v="1214"/>
            <x v="1227"/>
            <x v="1229"/>
            <x v="1230"/>
            <x v="1234"/>
            <x v="1236"/>
            <x v="1238"/>
            <x v="1239"/>
            <x v="1240"/>
            <x v="1241"/>
            <x v="1242"/>
            <x v="1243"/>
            <x v="1244"/>
            <x v="1245"/>
            <x v="1248"/>
            <x v="1249"/>
            <x v="1251"/>
            <x v="1253"/>
            <x v="1254"/>
            <x v="1255"/>
            <x v="1257"/>
            <x v="1258"/>
            <x v="1259"/>
            <x v="1260"/>
            <x v="1261"/>
            <x v="1262"/>
            <x v="1265"/>
            <x v="1266"/>
            <x v="1267"/>
            <x v="1268"/>
            <x v="1269"/>
            <x v="1270"/>
            <x v="1272"/>
            <x v="1274"/>
            <x v="1275"/>
            <x v="1277"/>
            <x v="1278"/>
            <x v="1279"/>
            <x v="1280"/>
            <x v="1281"/>
            <x v="1282"/>
            <x v="1284"/>
            <x v="1285"/>
            <x v="1286"/>
            <x v="1287"/>
            <x v="1288"/>
            <x v="1291"/>
            <x v="1292"/>
            <x v="1293"/>
            <x v="1294"/>
            <x v="1295"/>
            <x v="1296"/>
            <x v="1297"/>
            <x v="1298"/>
            <x v="1299"/>
            <x v="1300"/>
            <x v="1301"/>
            <x v="1302"/>
            <x v="1303"/>
            <x v="1304"/>
            <x v="1305"/>
            <x v="1306"/>
            <x v="1307"/>
            <x v="1308"/>
            <x v="1309"/>
            <x v="1310"/>
            <x v="1312"/>
            <x v="1313"/>
            <x v="1314"/>
            <x v="1315"/>
            <x v="1316"/>
            <x v="1317"/>
            <x v="1318"/>
            <x v="1319"/>
            <x v="1320"/>
            <x v="1321"/>
            <x v="1322"/>
            <x v="1323"/>
          </reference>
          <reference field="4" count="7" selected="0">
            <x v="0"/>
            <x v="1"/>
            <x v="2"/>
            <x v="3"/>
            <x v="4"/>
            <x v="5"/>
            <x v="6"/>
          </reference>
          <reference field="7" count="208" selected="0">
            <x v="209"/>
            <x v="250"/>
            <x v="275"/>
            <x v="306"/>
            <x v="308"/>
            <x v="316"/>
            <x v="318"/>
            <x v="319"/>
            <x v="322"/>
            <x v="324"/>
            <x v="325"/>
            <x v="326"/>
            <x v="335"/>
            <x v="336"/>
            <x v="338"/>
            <x v="342"/>
            <x v="343"/>
            <x v="344"/>
            <x v="345"/>
            <x v="348"/>
            <x v="349"/>
            <x v="350"/>
            <x v="352"/>
            <x v="353"/>
            <x v="354"/>
            <x v="355"/>
            <x v="359"/>
            <x v="360"/>
            <x v="361"/>
            <x v="363"/>
            <x v="365"/>
            <x v="367"/>
            <x v="368"/>
            <x v="369"/>
            <x v="370"/>
            <x v="371"/>
            <x v="372"/>
            <x v="373"/>
            <x v="374"/>
            <x v="375"/>
            <x v="376"/>
            <x v="377"/>
            <x v="378"/>
            <x v="379"/>
            <x v="380"/>
            <x v="381"/>
            <x v="382"/>
            <x v="383"/>
            <x v="384"/>
            <x v="385"/>
            <x v="386"/>
            <x v="387"/>
            <x v="388"/>
            <x v="389"/>
            <x v="390"/>
            <x v="391"/>
            <x v="392"/>
            <x v="393"/>
            <x v="394"/>
            <x v="395"/>
            <x v="396"/>
            <x v="397"/>
            <x v="399"/>
            <x v="400"/>
            <x v="401"/>
            <x v="402"/>
            <x v="403"/>
            <x v="404"/>
            <x v="405"/>
            <x v="406"/>
            <x v="407"/>
            <x v="408"/>
            <x v="409"/>
            <x v="410"/>
            <x v="411"/>
            <x v="413"/>
            <x v="414"/>
            <x v="415"/>
            <x v="416"/>
            <x v="417"/>
            <x v="419"/>
            <x v="420"/>
            <x v="422"/>
            <x v="424"/>
            <x v="425"/>
            <x v="426"/>
            <x v="427"/>
            <x v="428"/>
            <x v="430"/>
            <x v="431"/>
            <x v="432"/>
            <x v="433"/>
            <x v="434"/>
            <x v="435"/>
            <x v="436"/>
            <x v="437"/>
            <x v="438"/>
            <x v="439"/>
            <x v="440"/>
            <x v="442"/>
            <x v="443"/>
            <x v="444"/>
            <x v="445"/>
            <x v="446"/>
            <x v="447"/>
            <x v="448"/>
            <x v="449"/>
            <x v="450"/>
            <x v="451"/>
            <x v="452"/>
            <x v="453"/>
            <x v="454"/>
            <x v="455"/>
            <x v="456"/>
            <x v="457"/>
            <x v="458"/>
            <x v="459"/>
            <x v="460"/>
            <x v="461"/>
            <x v="462"/>
            <x v="463"/>
            <x v="465"/>
            <x v="466"/>
            <x v="467"/>
            <x v="468"/>
            <x v="469"/>
            <x v="471"/>
            <x v="472"/>
            <x v="473"/>
            <x v="474"/>
            <x v="475"/>
            <x v="476"/>
            <x v="477"/>
            <x v="478"/>
            <x v="479"/>
            <x v="480"/>
            <x v="481"/>
            <x v="482"/>
            <x v="483"/>
            <x v="484"/>
            <x v="485"/>
            <x v="486"/>
            <x v="487"/>
            <x v="488"/>
            <x v="489"/>
            <x v="491"/>
            <x v="493"/>
            <x v="494"/>
            <x v="495"/>
            <x v="496"/>
            <x v="497"/>
            <x v="498"/>
            <x v="499"/>
            <x v="500"/>
            <x v="501"/>
            <x v="502"/>
            <x v="503"/>
            <x v="504"/>
            <x v="505"/>
            <x v="506"/>
            <x v="507"/>
            <x v="508"/>
            <x v="509"/>
            <x v="510"/>
            <x v="511"/>
            <x v="512"/>
            <x v="513"/>
            <x v="515"/>
            <x v="516"/>
            <x v="518"/>
            <x v="519"/>
            <x v="520"/>
            <x v="522"/>
            <x v="524"/>
            <x v="525"/>
            <x v="526"/>
            <x v="527"/>
            <x v="528"/>
            <x v="529"/>
            <x v="530"/>
            <x v="531"/>
            <x v="532"/>
            <x v="533"/>
            <x v="534"/>
            <x v="535"/>
            <x v="536"/>
            <x v="537"/>
            <x v="538"/>
            <x v="539"/>
            <x v="540"/>
            <x v="541"/>
            <x v="542"/>
            <x v="543"/>
            <x v="544"/>
            <x v="545"/>
            <x v="546"/>
            <x v="547"/>
            <x v="548"/>
            <x v="551"/>
            <x v="552"/>
            <x v="553"/>
            <x v="554"/>
            <x v="555"/>
            <x v="556"/>
            <x v="557"/>
            <x v="560"/>
            <x v="561"/>
            <x v="628"/>
          </reference>
          <reference field="8" count="199" selected="0">
            <x v="57"/>
            <x v="59"/>
            <x v="60"/>
            <x v="68"/>
            <x v="73"/>
            <x v="74"/>
            <x v="75"/>
            <x v="76"/>
            <x v="77"/>
            <x v="79"/>
            <x v="80"/>
            <x v="81"/>
            <x v="82"/>
            <x v="83"/>
            <x v="84"/>
            <x v="85"/>
            <x v="86"/>
            <x v="87"/>
            <x v="88"/>
            <x v="89"/>
            <x v="90"/>
            <x v="91"/>
            <x v="92"/>
            <x v="93"/>
            <x v="94"/>
            <x v="95"/>
            <x v="96"/>
            <x v="97"/>
            <x v="98"/>
            <x v="99"/>
            <x v="100"/>
            <x v="101"/>
            <x v="102"/>
            <x v="103"/>
            <x v="104"/>
            <x v="106"/>
            <x v="107"/>
            <x v="108"/>
            <x v="109"/>
            <x v="110"/>
            <x v="111"/>
            <x v="112"/>
            <x v="113"/>
            <x v="114"/>
            <x v="115"/>
            <x v="116"/>
            <x v="117"/>
            <x v="118"/>
            <x v="119"/>
            <x v="120"/>
            <x v="121"/>
            <x v="122"/>
            <x v="123"/>
            <x v="124"/>
            <x v="125"/>
            <x v="126"/>
            <x v="127"/>
            <x v="128"/>
            <x v="129"/>
            <x v="130"/>
            <x v="131"/>
            <x v="132"/>
            <x v="133"/>
            <x v="134"/>
            <x v="135"/>
            <x v="136"/>
            <x v="137"/>
            <x v="138"/>
            <x v="139"/>
            <x v="140"/>
            <x v="143"/>
            <x v="145"/>
            <x v="148"/>
            <x v="149"/>
            <x v="151"/>
            <x v="152"/>
            <x v="154"/>
            <x v="155"/>
            <x v="159"/>
            <x v="165"/>
            <x v="185"/>
            <x v="189"/>
            <x v="450"/>
            <x v="452"/>
            <x v="454"/>
            <x v="457"/>
            <x v="468"/>
            <x v="470"/>
            <x v="471"/>
            <x v="472"/>
            <x v="473"/>
            <x v="475"/>
            <x v="477"/>
            <x v="478"/>
            <x v="479"/>
            <x v="480"/>
            <x v="481"/>
            <x v="482"/>
            <x v="483"/>
            <x v="484"/>
            <x v="485"/>
            <x v="486"/>
            <x v="487"/>
            <x v="489"/>
            <x v="490"/>
            <x v="491"/>
            <x v="492"/>
            <x v="493"/>
            <x v="494"/>
            <x v="495"/>
            <x v="498"/>
            <x v="499"/>
            <x v="500"/>
            <x v="502"/>
            <x v="503"/>
            <x v="504"/>
            <x v="505"/>
            <x v="507"/>
            <x v="508"/>
            <x v="509"/>
            <x v="510"/>
            <x v="511"/>
            <x v="512"/>
            <x v="513"/>
            <x v="514"/>
            <x v="516"/>
            <x v="517"/>
            <x v="518"/>
            <x v="519"/>
            <x v="520"/>
            <x v="521"/>
            <x v="522"/>
            <x v="523"/>
            <x v="525"/>
            <x v="527"/>
            <x v="529"/>
            <x v="530"/>
            <x v="531"/>
            <x v="534"/>
            <x v="535"/>
            <x v="536"/>
            <x v="537"/>
            <x v="538"/>
            <x v="539"/>
            <x v="542"/>
            <x v="543"/>
            <x v="544"/>
            <x v="547"/>
            <x v="548"/>
            <x v="549"/>
            <x v="550"/>
            <x v="551"/>
            <x v="552"/>
            <x v="554"/>
            <x v="555"/>
            <x v="558"/>
            <x v="560"/>
            <x v="566"/>
            <x v="567"/>
            <x v="568"/>
            <x v="570"/>
            <x v="571"/>
            <x v="572"/>
            <x v="573"/>
            <x v="575"/>
            <x v="576"/>
            <x v="578"/>
            <x v="579"/>
            <x v="581"/>
            <x v="582"/>
            <x v="583"/>
            <x v="584"/>
            <x v="585"/>
            <x v="586"/>
            <x v="587"/>
            <x v="588"/>
            <x v="589"/>
            <x v="590"/>
            <x v="591"/>
            <x v="593"/>
            <x v="594"/>
            <x v="595"/>
            <x v="597"/>
            <x v="598"/>
            <x v="600"/>
            <x v="601"/>
            <x v="602"/>
            <x v="604"/>
            <x v="606"/>
            <x v="607"/>
            <x v="609"/>
            <x v="610"/>
            <x v="611"/>
            <x v="612"/>
            <x v="614"/>
            <x v="615"/>
            <x v="617"/>
            <x v="618"/>
            <x v="622"/>
          </reference>
          <reference field="21" count="10" selected="0">
            <x v="0"/>
            <x v="1"/>
            <x v="2"/>
            <x v="3"/>
            <x v="4"/>
            <x v="5"/>
            <x v="6"/>
            <x v="7"/>
            <x v="21"/>
            <x v="22"/>
          </reference>
          <reference field="22" count="7" selected="0">
            <x v="0"/>
            <x v="1"/>
            <x v="2"/>
            <x v="3"/>
            <x v="4"/>
            <x v="5"/>
            <x v="6"/>
          </reference>
        </references>
      </pivotArea>
    </format>
    <format dxfId="4432">
      <pivotArea dataOnly="0" labelOnly="1" outline="0" fieldPosition="0">
        <references count="6">
          <reference field="0" count="1" selected="0">
            <x v="1179"/>
          </reference>
          <reference field="2" count="1" selected="0">
            <x v="35"/>
          </reference>
          <reference field="3" count="1" selected="0">
            <x v="159"/>
          </reference>
          <reference field="4" count="1" selected="0">
            <x v="1"/>
          </reference>
          <reference field="7" count="1">
            <x v="399"/>
          </reference>
          <reference field="22" count="1" selected="0">
            <x v="0"/>
          </reference>
        </references>
      </pivotArea>
    </format>
    <format dxfId="4431">
      <pivotArea dataOnly="0" labelOnly="1" outline="0" fieldPosition="0">
        <references count="6">
          <reference field="0" count="1" selected="0">
            <x v="972"/>
          </reference>
          <reference field="2" count="1" selected="0">
            <x v="36"/>
          </reference>
          <reference field="3" count="1" selected="0">
            <x v="162"/>
          </reference>
          <reference field="4" count="1" selected="0">
            <x v="1"/>
          </reference>
          <reference field="7" count="1">
            <x v="463"/>
          </reference>
          <reference field="22" count="1" selected="0">
            <x v="0"/>
          </reference>
        </references>
      </pivotArea>
    </format>
    <format dxfId="4430">
      <pivotArea dataOnly="0" labelOnly="1" outline="0" fieldPosition="0">
        <references count="6">
          <reference field="0" count="1" selected="0">
            <x v="982"/>
          </reference>
          <reference field="2" count="1" selected="0">
            <x v="37"/>
          </reference>
          <reference field="3" count="1" selected="0">
            <x v="160"/>
          </reference>
          <reference field="4" count="1" selected="0">
            <x v="1"/>
          </reference>
          <reference field="7" count="1">
            <x v="425"/>
          </reference>
          <reference field="22" count="1" selected="0">
            <x v="0"/>
          </reference>
        </references>
      </pivotArea>
    </format>
    <format dxfId="4429">
      <pivotArea dataOnly="0" labelOnly="1" outline="0" fieldPosition="0">
        <references count="6">
          <reference field="0" count="1" selected="0">
            <x v="987"/>
          </reference>
          <reference field="2" count="1" selected="0">
            <x v="38"/>
          </reference>
          <reference field="3" count="1" selected="0">
            <x v="158"/>
          </reference>
          <reference field="4" count="1" selected="0">
            <x v="1"/>
          </reference>
          <reference field="7" count="1">
            <x v="472"/>
          </reference>
          <reference field="22" count="1" selected="0">
            <x v="0"/>
          </reference>
        </references>
      </pivotArea>
    </format>
    <format dxfId="4428">
      <pivotArea dataOnly="0" labelOnly="1" outline="0" fieldPosition="0">
        <references count="6">
          <reference field="0" count="1" selected="0">
            <x v="1384"/>
          </reference>
          <reference field="2" count="1" selected="0">
            <x v="39"/>
          </reference>
          <reference field="3" count="1" selected="0">
            <x v="157"/>
          </reference>
          <reference field="4" count="1" selected="0">
            <x v="1"/>
          </reference>
          <reference field="7" count="1">
            <x v="508"/>
          </reference>
          <reference field="22" count="1" selected="0">
            <x v="0"/>
          </reference>
        </references>
      </pivotArea>
    </format>
    <format dxfId="4427">
      <pivotArea dataOnly="0" labelOnly="1" outline="0" fieldPosition="0">
        <references count="6">
          <reference field="0" count="1" selected="0">
            <x v="758"/>
          </reference>
          <reference field="2" count="1" selected="0">
            <x v="40"/>
          </reference>
          <reference field="3" count="1" selected="0">
            <x v="469"/>
          </reference>
          <reference field="4" count="1" selected="0">
            <x v="1"/>
          </reference>
          <reference field="7" count="1">
            <x v="411"/>
          </reference>
          <reference field="22" count="1" selected="0">
            <x v="0"/>
          </reference>
        </references>
      </pivotArea>
    </format>
    <format dxfId="4426">
      <pivotArea dataOnly="0" labelOnly="1" outline="0" fieldPosition="0">
        <references count="6">
          <reference field="0" count="1" selected="0">
            <x v="38"/>
          </reference>
          <reference field="2" count="1" selected="0">
            <x v="72"/>
          </reference>
          <reference field="3" count="1" selected="0">
            <x v="112"/>
          </reference>
          <reference field="4" count="1" selected="0">
            <x v="1"/>
          </reference>
          <reference field="7" count="1">
            <x v="342"/>
          </reference>
          <reference field="22" count="1" selected="0">
            <x v="0"/>
          </reference>
        </references>
      </pivotArea>
    </format>
    <format dxfId="4425">
      <pivotArea dataOnly="0" labelOnly="1" outline="0" fieldPosition="0">
        <references count="6">
          <reference field="0" count="1" selected="0">
            <x v="874"/>
          </reference>
          <reference field="2" count="1" selected="0">
            <x v="73"/>
          </reference>
          <reference field="3" count="1" selected="0">
            <x v="122"/>
          </reference>
          <reference field="4" count="1" selected="0">
            <x v="1"/>
          </reference>
          <reference field="7" count="1">
            <x v="381"/>
          </reference>
          <reference field="22" count="1" selected="0">
            <x v="0"/>
          </reference>
        </references>
      </pivotArea>
    </format>
    <format dxfId="4424">
      <pivotArea dataOnly="0" labelOnly="1" outline="0" fieldPosition="0">
        <references count="6">
          <reference field="0" count="1" selected="0">
            <x v="873"/>
          </reference>
          <reference field="2" count="1" selected="0">
            <x v="74"/>
          </reference>
          <reference field="3" count="1" selected="0">
            <x v="324"/>
          </reference>
          <reference field="4" count="1" selected="0">
            <x v="1"/>
          </reference>
          <reference field="7" count="1">
            <x v="365"/>
          </reference>
          <reference field="22" count="1" selected="0">
            <x v="0"/>
          </reference>
        </references>
      </pivotArea>
    </format>
    <format dxfId="4423">
      <pivotArea dataOnly="0" labelOnly="1" outline="0" fieldPosition="0">
        <references count="6">
          <reference field="0" count="1" selected="0">
            <x v="1323"/>
          </reference>
          <reference field="2" count="1" selected="0">
            <x v="76"/>
          </reference>
          <reference field="3" count="1" selected="0">
            <x v="345"/>
          </reference>
          <reference field="4" count="1" selected="0">
            <x v="1"/>
          </reference>
          <reference field="7" count="1">
            <x v="383"/>
          </reference>
          <reference field="22" count="1" selected="0">
            <x v="0"/>
          </reference>
        </references>
      </pivotArea>
    </format>
    <format dxfId="4422">
      <pivotArea dataOnly="0" labelOnly="1" outline="0" fieldPosition="0">
        <references count="6">
          <reference field="0" count="1" selected="0">
            <x v="1371"/>
          </reference>
          <reference field="2" count="1" selected="0">
            <x v="77"/>
          </reference>
          <reference field="3" count="1" selected="0">
            <x v="471"/>
          </reference>
          <reference field="4" count="1" selected="0">
            <x v="1"/>
          </reference>
          <reference field="7" count="1">
            <x v="393"/>
          </reference>
          <reference field="22" count="1" selected="0">
            <x v="0"/>
          </reference>
        </references>
      </pivotArea>
    </format>
    <format dxfId="4421">
      <pivotArea dataOnly="0" labelOnly="1" outline="0" fieldPosition="0">
        <references count="6">
          <reference field="0" count="1" selected="0">
            <x v="1062"/>
          </reference>
          <reference field="2" count="1" selected="0">
            <x v="78"/>
          </reference>
          <reference field="3" count="1" selected="0">
            <x v="1280"/>
          </reference>
          <reference field="4" count="1" selected="0">
            <x v="1"/>
          </reference>
          <reference field="7" count="1">
            <x v="440"/>
          </reference>
          <reference field="22" count="1" selected="0">
            <x v="0"/>
          </reference>
        </references>
      </pivotArea>
    </format>
    <format dxfId="4420">
      <pivotArea dataOnly="0" labelOnly="1" outline="0" fieldPosition="0">
        <references count="6">
          <reference field="0" count="1" selected="0">
            <x v="983"/>
          </reference>
          <reference field="2" count="1" selected="0">
            <x v="80"/>
          </reference>
          <reference field="3" count="1" selected="0">
            <x v="465"/>
          </reference>
          <reference field="4" count="1" selected="0">
            <x v="1"/>
          </reference>
          <reference field="7" count="1">
            <x v="526"/>
          </reference>
          <reference field="22" count="1" selected="0">
            <x v="0"/>
          </reference>
        </references>
      </pivotArea>
    </format>
    <format dxfId="4419">
      <pivotArea dataOnly="0" labelOnly="1" outline="0" fieldPosition="0">
        <references count="6">
          <reference field="0" count="1" selected="0">
            <x v="1390"/>
          </reference>
          <reference field="2" count="1" selected="0">
            <x v="81"/>
          </reference>
          <reference field="3" count="1" selected="0">
            <x v="79"/>
          </reference>
          <reference field="4" count="1" selected="0">
            <x v="1"/>
          </reference>
          <reference field="7" count="1">
            <x v="496"/>
          </reference>
          <reference field="22" count="1" selected="0">
            <x v="0"/>
          </reference>
        </references>
      </pivotArea>
    </format>
    <format dxfId="4418">
      <pivotArea dataOnly="0" labelOnly="1" outline="0" fieldPosition="0">
        <references count="6">
          <reference field="0" count="1" selected="0">
            <x v="1391"/>
          </reference>
          <reference field="2" count="1" selected="0">
            <x v="82"/>
          </reference>
          <reference field="3" count="1" selected="0">
            <x v="438"/>
          </reference>
          <reference field="4" count="1" selected="0">
            <x v="1"/>
          </reference>
          <reference field="7" count="1">
            <x v="415"/>
          </reference>
          <reference field="22" count="1" selected="0">
            <x v="0"/>
          </reference>
        </references>
      </pivotArea>
    </format>
    <format dxfId="4417">
      <pivotArea dataOnly="0" labelOnly="1" outline="0" fieldPosition="0">
        <references count="6">
          <reference field="0" count="1" selected="0">
            <x v="1394"/>
          </reference>
          <reference field="2" count="1" selected="0">
            <x v="83"/>
          </reference>
          <reference field="3" count="1" selected="0">
            <x v="259"/>
          </reference>
          <reference field="4" count="1" selected="0">
            <x v="1"/>
          </reference>
          <reference field="7" count="1">
            <x v="466"/>
          </reference>
          <reference field="22" count="1" selected="0">
            <x v="0"/>
          </reference>
        </references>
      </pivotArea>
    </format>
    <format dxfId="4416">
      <pivotArea dataOnly="0" labelOnly="1" outline="0" fieldPosition="0">
        <references count="6">
          <reference field="0" count="1" selected="0">
            <x v="1413"/>
          </reference>
          <reference field="2" count="1" selected="0">
            <x v="84"/>
          </reference>
          <reference field="3" count="1" selected="0">
            <x v="137"/>
          </reference>
          <reference field="4" count="1" selected="0">
            <x v="1"/>
          </reference>
          <reference field="7" count="1">
            <x v="395"/>
          </reference>
          <reference field="22" count="1" selected="0">
            <x v="0"/>
          </reference>
        </references>
      </pivotArea>
    </format>
    <format dxfId="4415">
      <pivotArea dataOnly="0" labelOnly="1" outline="0" fieldPosition="0">
        <references count="6">
          <reference field="0" count="1" selected="0">
            <x v="1397"/>
          </reference>
          <reference field="2" count="1" selected="0">
            <x v="85"/>
          </reference>
          <reference field="3" count="1" selected="0">
            <x v="413"/>
          </reference>
          <reference field="4" count="1" selected="0">
            <x v="1"/>
          </reference>
          <reference field="7" count="1">
            <x v="483"/>
          </reference>
          <reference field="22" count="1" selected="0">
            <x v="0"/>
          </reference>
        </references>
      </pivotArea>
    </format>
    <format dxfId="4414">
      <pivotArea dataOnly="0" labelOnly="1" outline="0" fieldPosition="0">
        <references count="6">
          <reference field="0" count="1" selected="0">
            <x v="1398"/>
          </reference>
          <reference field="2" count="1" selected="0">
            <x v="86"/>
          </reference>
          <reference field="3" count="1" selected="0">
            <x v="54"/>
          </reference>
          <reference field="4" count="1" selected="0">
            <x v="1"/>
          </reference>
          <reference field="7" count="1">
            <x v="489"/>
          </reference>
          <reference field="22" count="1" selected="0">
            <x v="0"/>
          </reference>
        </references>
      </pivotArea>
    </format>
    <format dxfId="4413">
      <pivotArea dataOnly="0" labelOnly="1" outline="0" fieldPosition="0">
        <references count="6">
          <reference field="0" count="1" selected="0">
            <x v="1399"/>
          </reference>
          <reference field="2" count="1" selected="0">
            <x v="87"/>
          </reference>
          <reference field="3" count="1" selected="0">
            <x v="1199"/>
          </reference>
          <reference field="4" count="1" selected="0">
            <x v="1"/>
          </reference>
          <reference field="7" count="1">
            <x v="491"/>
          </reference>
          <reference field="22" count="1" selected="0">
            <x v="0"/>
          </reference>
        </references>
      </pivotArea>
    </format>
    <format dxfId="4412">
      <pivotArea dataOnly="0" labelOnly="1" outline="0" fieldPosition="0">
        <references count="6">
          <reference field="0" count="1" selected="0">
            <x v="1499"/>
          </reference>
          <reference field="2" count="1" selected="0">
            <x v="89"/>
          </reference>
          <reference field="3" count="1" selected="0">
            <x v="1227"/>
          </reference>
          <reference field="4" count="1" selected="0">
            <x v="1"/>
          </reference>
          <reference field="7" count="1">
            <x v="426"/>
          </reference>
          <reference field="22" count="1" selected="0">
            <x v="0"/>
          </reference>
        </references>
      </pivotArea>
    </format>
    <format dxfId="4411">
      <pivotArea dataOnly="0" labelOnly="1" outline="0" fieldPosition="0">
        <references count="6">
          <reference field="0" count="1" selected="0">
            <x v="1540"/>
          </reference>
          <reference field="2" count="1" selected="0">
            <x v="90"/>
          </reference>
          <reference field="3" count="1" selected="0">
            <x v="1238"/>
          </reference>
          <reference field="4" count="1" selected="0">
            <x v="1"/>
          </reference>
          <reference field="7" count="1">
            <x v="510"/>
          </reference>
          <reference field="22" count="1" selected="0">
            <x v="0"/>
          </reference>
        </references>
      </pivotArea>
    </format>
    <format dxfId="4410">
      <pivotArea dataOnly="0" labelOnly="1" outline="0" fieldPosition="0">
        <references count="6">
          <reference field="0" count="1" selected="0">
            <x v="1563"/>
          </reference>
          <reference field="2" count="1" selected="0">
            <x v="91"/>
          </reference>
          <reference field="3" count="1" selected="0">
            <x v="1210"/>
          </reference>
          <reference field="4" count="1" selected="0">
            <x v="1"/>
          </reference>
          <reference field="7" count="1">
            <x v="511"/>
          </reference>
          <reference field="22" count="1" selected="0">
            <x v="0"/>
          </reference>
        </references>
      </pivotArea>
    </format>
    <format dxfId="4409">
      <pivotArea dataOnly="0" labelOnly="1" outline="0" fieldPosition="0">
        <references count="6">
          <reference field="0" count="1" selected="0">
            <x v="1063"/>
          </reference>
          <reference field="2" count="1" selected="0">
            <x v="146"/>
          </reference>
          <reference field="3" count="1" selected="0">
            <x v="150"/>
          </reference>
          <reference field="4" count="1" selected="0">
            <x v="1"/>
          </reference>
          <reference field="7" count="1">
            <x v="447"/>
          </reference>
          <reference field="22" count="1" selected="0">
            <x v="0"/>
          </reference>
        </references>
      </pivotArea>
    </format>
    <format dxfId="4408">
      <pivotArea dataOnly="0" labelOnly="1" outline="0" fieldPosition="0">
        <references count="6">
          <reference field="0" count="1" selected="0">
            <x v="1109"/>
          </reference>
          <reference field="2" count="1" selected="0">
            <x v="147"/>
          </reference>
          <reference field="3" count="1" selected="0">
            <x v="111"/>
          </reference>
          <reference field="4" count="1" selected="0">
            <x v="1"/>
          </reference>
          <reference field="7" count="1">
            <x v="365"/>
          </reference>
          <reference field="22" count="1" selected="0">
            <x v="0"/>
          </reference>
        </references>
      </pivotArea>
    </format>
    <format dxfId="4407">
      <pivotArea dataOnly="0" labelOnly="1" outline="0" fieldPosition="0">
        <references count="6">
          <reference field="0" count="1" selected="0">
            <x v="1304"/>
          </reference>
          <reference field="2" count="1" selected="0">
            <x v="148"/>
          </reference>
          <reference field="3" count="1" selected="0">
            <x v="178"/>
          </reference>
          <reference field="4" count="1" selected="0">
            <x v="1"/>
          </reference>
          <reference field="7" count="1">
            <x v="459"/>
          </reference>
          <reference field="22" count="1" selected="0">
            <x v="0"/>
          </reference>
        </references>
      </pivotArea>
    </format>
    <format dxfId="4406">
      <pivotArea dataOnly="0" labelOnly="1" outline="0" fieldPosition="0">
        <references count="6">
          <reference field="0" count="1" selected="0">
            <x v="1401"/>
          </reference>
          <reference field="2" count="1" selected="0">
            <x v="149"/>
          </reference>
          <reference field="3" count="1" selected="0">
            <x v="478"/>
          </reference>
          <reference field="4" count="1" selected="0">
            <x v="1"/>
          </reference>
          <reference field="7" count="1">
            <x v="477"/>
          </reference>
          <reference field="22" count="1" selected="0">
            <x v="0"/>
          </reference>
        </references>
      </pivotArea>
    </format>
    <format dxfId="4405">
      <pivotArea dataOnly="0" labelOnly="1" outline="0" fieldPosition="0">
        <references count="6">
          <reference field="0" count="1" selected="0">
            <x v="967"/>
          </reference>
          <reference field="2" count="1" selected="0">
            <x v="213"/>
          </reference>
          <reference field="3" count="1" selected="0">
            <x v="74"/>
          </reference>
          <reference field="4" count="1" selected="0">
            <x v="1"/>
          </reference>
          <reference field="7" count="1">
            <x v="424"/>
          </reference>
          <reference field="22" count="1" selected="0">
            <x v="0"/>
          </reference>
        </references>
      </pivotArea>
    </format>
    <format dxfId="4404">
      <pivotArea dataOnly="0" labelOnly="1" outline="0" fieldPosition="0">
        <references count="6">
          <reference field="0" count="1" selected="0">
            <x v="1505"/>
          </reference>
          <reference field="2" count="1" selected="0">
            <x v="214"/>
          </reference>
          <reference field="3" count="1" selected="0">
            <x v="463"/>
          </reference>
          <reference field="4" count="1" selected="0">
            <x v="1"/>
          </reference>
          <reference field="7" count="1">
            <x v="450"/>
          </reference>
          <reference field="22" count="1" selected="0">
            <x v="0"/>
          </reference>
        </references>
      </pivotArea>
    </format>
    <format dxfId="4403">
      <pivotArea dataOnly="0" labelOnly="1" outline="0" fieldPosition="0">
        <references count="6">
          <reference field="0" count="1" selected="0">
            <x v="1587"/>
          </reference>
          <reference field="2" count="1" selected="0">
            <x v="215"/>
          </reference>
          <reference field="3" count="1" selected="0">
            <x v="249"/>
          </reference>
          <reference field="4" count="1" selected="0">
            <x v="1"/>
          </reference>
          <reference field="7" count="1">
            <x v="548"/>
          </reference>
          <reference field="22" count="1" selected="0">
            <x v="0"/>
          </reference>
        </references>
      </pivotArea>
    </format>
    <format dxfId="4402">
      <pivotArea dataOnly="0" labelOnly="1" outline="0" fieldPosition="0">
        <references count="6">
          <reference field="0" count="1" selected="0">
            <x v="1458"/>
          </reference>
          <reference field="2" count="1" selected="0">
            <x v="283"/>
          </reference>
          <reference field="3" count="1" selected="0">
            <x v="1"/>
          </reference>
          <reference field="4" count="1" selected="0">
            <x v="1"/>
          </reference>
          <reference field="7" count="1">
            <x v="434"/>
          </reference>
          <reference field="22" count="1" selected="0">
            <x v="0"/>
          </reference>
        </references>
      </pivotArea>
    </format>
    <format dxfId="4401">
      <pivotArea dataOnly="0" labelOnly="1" outline="0" fieldPosition="0">
        <references count="6">
          <reference field="0" count="1" selected="0">
            <x v="1104"/>
          </reference>
          <reference field="2" count="1" selected="0">
            <x v="335"/>
          </reference>
          <reference field="3" count="1" selected="0">
            <x v="335"/>
          </reference>
          <reference field="4" count="1" selected="0">
            <x v="1"/>
          </reference>
          <reference field="7" count="1">
            <x v="360"/>
          </reference>
          <reference field="22" count="1" selected="0">
            <x v="0"/>
          </reference>
        </references>
      </pivotArea>
    </format>
    <format dxfId="4400">
      <pivotArea dataOnly="0" labelOnly="1" outline="0" fieldPosition="0">
        <references count="6">
          <reference field="0" count="1" selected="0">
            <x v="1111"/>
          </reference>
          <reference field="2" count="1" selected="0">
            <x v="336"/>
          </reference>
          <reference field="3" count="1" selected="0">
            <x v="154"/>
          </reference>
          <reference field="4" count="1" selected="0">
            <x v="1"/>
          </reference>
          <reference field="7" count="1">
            <x v="382"/>
          </reference>
          <reference field="22" count="1" selected="0">
            <x v="0"/>
          </reference>
        </references>
      </pivotArea>
    </format>
    <format dxfId="4399">
      <pivotArea dataOnly="0" labelOnly="1" outline="0" fieldPosition="0">
        <references count="6">
          <reference field="0" count="1" selected="0">
            <x v="1303"/>
          </reference>
          <reference field="2" count="1" selected="0">
            <x v="406"/>
          </reference>
          <reference field="3" count="1" selected="0">
            <x v="1315"/>
          </reference>
          <reference field="4" count="1" selected="0">
            <x v="1"/>
          </reference>
          <reference field="7" count="1">
            <x v="479"/>
          </reference>
          <reference field="22" count="1" selected="0">
            <x v="0"/>
          </reference>
        </references>
      </pivotArea>
    </format>
    <format dxfId="4398">
      <pivotArea dataOnly="0" labelOnly="1" outline="0" fieldPosition="0">
        <references count="6">
          <reference field="0" count="1" selected="0">
            <x v="1389"/>
          </reference>
          <reference field="2" count="1" selected="0">
            <x v="407"/>
          </reference>
          <reference field="3" count="1" selected="0">
            <x v="301"/>
          </reference>
          <reference field="4" count="1" selected="0">
            <x v="1"/>
          </reference>
          <reference field="7" count="1">
            <x v="539"/>
          </reference>
          <reference field="22" count="1" selected="0">
            <x v="0"/>
          </reference>
        </references>
      </pivotArea>
    </format>
    <format dxfId="4397">
      <pivotArea dataOnly="0" labelOnly="1" outline="0" fieldPosition="0">
        <references count="6">
          <reference field="0" count="1" selected="0">
            <x v="1588"/>
          </reference>
          <reference field="2" count="1" selected="0">
            <x v="408"/>
          </reference>
          <reference field="3" count="1" selected="0">
            <x v="1234"/>
          </reference>
          <reference field="4" count="1" selected="0">
            <x v="1"/>
          </reference>
          <reference field="7" count="1">
            <x v="513"/>
          </reference>
          <reference field="22" count="1" selected="0">
            <x v="0"/>
          </reference>
        </references>
      </pivotArea>
    </format>
    <format dxfId="4396">
      <pivotArea dataOnly="0" labelOnly="1" outline="0" fieldPosition="0">
        <references count="6">
          <reference field="0" count="1" selected="0">
            <x v="1498"/>
          </reference>
          <reference field="2" count="1" selected="0">
            <x v="409"/>
          </reference>
          <reference field="3" count="1" selected="0">
            <x v="467"/>
          </reference>
          <reference field="4" count="1" selected="0">
            <x v="1"/>
          </reference>
          <reference field="7" count="1">
            <x v="539"/>
          </reference>
          <reference field="22" count="1" selected="0">
            <x v="0"/>
          </reference>
        </references>
      </pivotArea>
    </format>
    <format dxfId="4395">
      <pivotArea dataOnly="0" labelOnly="1" outline="0" fieldPosition="0">
        <references count="6">
          <reference field="0" count="1" selected="0">
            <x v="1393"/>
          </reference>
          <reference field="2" count="1" selected="0">
            <x v="413"/>
          </reference>
          <reference field="3" count="1" selected="0">
            <x v="455"/>
          </reference>
          <reference field="4" count="1" selected="0">
            <x v="1"/>
          </reference>
          <reference field="7" count="1">
            <x v="460"/>
          </reference>
          <reference field="22" count="1" selected="0">
            <x v="0"/>
          </reference>
        </references>
      </pivotArea>
    </format>
    <format dxfId="4394">
      <pivotArea dataOnly="0" labelOnly="1" outline="0" fieldPosition="0">
        <references count="6">
          <reference field="0" count="1" selected="0">
            <x v="969"/>
          </reference>
          <reference field="2" count="1" selected="0">
            <x v="1065"/>
          </reference>
          <reference field="3" count="1" selected="0">
            <x v="1129"/>
          </reference>
          <reference field="4" count="1" selected="0">
            <x v="1"/>
          </reference>
          <reference field="7" count="1">
            <x v="462"/>
          </reference>
          <reference field="22" count="1" selected="0">
            <x v="0"/>
          </reference>
        </references>
      </pivotArea>
    </format>
    <format dxfId="4393">
      <pivotArea dataOnly="0" labelOnly="1" outline="0" fieldPosition="0">
        <references count="6">
          <reference field="0" count="1" selected="0">
            <x v="1610"/>
          </reference>
          <reference field="2" count="1" selected="0">
            <x v="1067"/>
          </reference>
          <reference field="3" count="1" selected="0">
            <x v="454"/>
          </reference>
          <reference field="4" count="1" selected="0">
            <x v="1"/>
          </reference>
          <reference field="7" count="1">
            <x v="486"/>
          </reference>
          <reference field="22" count="1" selected="0">
            <x v="0"/>
          </reference>
        </references>
      </pivotArea>
    </format>
    <format dxfId="4392">
      <pivotArea dataOnly="0" labelOnly="1" outline="0" fieldPosition="0">
        <references count="6">
          <reference field="0" count="1" selected="0">
            <x v="1590"/>
          </reference>
          <reference field="2" count="1" selected="0">
            <x v="1141"/>
          </reference>
          <reference field="3" count="1" selected="0">
            <x v="1244"/>
          </reference>
          <reference field="4" count="1" selected="0">
            <x v="1"/>
          </reference>
          <reference field="7" count="1">
            <x v="516"/>
          </reference>
          <reference field="22" count="1" selected="0">
            <x v="0"/>
          </reference>
        </references>
      </pivotArea>
    </format>
    <format dxfId="4391">
      <pivotArea dataOnly="0" labelOnly="1" outline="0" fieldPosition="0">
        <references count="6">
          <reference field="0" count="1" selected="0">
            <x v="1632"/>
          </reference>
          <reference field="2" count="1" selected="0">
            <x v="1142"/>
          </reference>
          <reference field="3" count="1" selected="0">
            <x v="1265"/>
          </reference>
          <reference field="4" count="1" selected="0">
            <x v="1"/>
          </reference>
          <reference field="7" count="1">
            <x v="539"/>
          </reference>
          <reference field="22" count="1" selected="0">
            <x v="0"/>
          </reference>
        </references>
      </pivotArea>
    </format>
    <format dxfId="4390">
      <pivotArea dataOnly="0" labelOnly="1" outline="0" fieldPosition="0">
        <references count="6">
          <reference field="0" count="1" selected="0">
            <x v="1803"/>
          </reference>
          <reference field="2" count="1" selected="0">
            <x v="1145"/>
          </reference>
          <reference field="3" count="1" selected="0">
            <x v="1272"/>
          </reference>
          <reference field="4" count="1" selected="0">
            <x v="1"/>
          </reference>
          <reference field="7" count="1">
            <x v="547"/>
          </reference>
          <reference field="22" count="1" selected="0">
            <x v="0"/>
          </reference>
        </references>
      </pivotArea>
    </format>
    <format dxfId="4389">
      <pivotArea dataOnly="0" labelOnly="1" outline="0" fieldPosition="0">
        <references count="6">
          <reference field="0" count="1" selected="0">
            <x v="1821"/>
          </reference>
          <reference field="2" count="1" selected="0">
            <x v="1158"/>
          </reference>
          <reference field="3" count="1" selected="0">
            <x v="1322"/>
          </reference>
          <reference field="4" count="1" selected="0">
            <x v="1"/>
          </reference>
          <reference field="7" count="1">
            <x v="556"/>
          </reference>
          <reference field="22" count="1" selected="0">
            <x v="0"/>
          </reference>
        </references>
      </pivotArea>
    </format>
    <format dxfId="4388">
      <pivotArea dataOnly="0" labelOnly="1" outline="0" fieldPosition="0">
        <references count="6">
          <reference field="0" count="1" selected="0">
            <x v="1388"/>
          </reference>
          <reference field="2" count="1" selected="0">
            <x v="2"/>
          </reference>
          <reference field="3" count="1" selected="0">
            <x v="31"/>
          </reference>
          <reference field="4" count="1" selected="0">
            <x v="2"/>
          </reference>
          <reference field="7" count="1">
            <x v="453"/>
          </reference>
          <reference field="22" count="1" selected="0">
            <x v="0"/>
          </reference>
        </references>
      </pivotArea>
    </format>
    <format dxfId="4387">
      <pivotArea dataOnly="0" labelOnly="1" outline="0" fieldPosition="0">
        <references count="6">
          <reference field="0" count="1" selected="0">
            <x v="1078"/>
          </reference>
          <reference field="2" count="1" selected="0">
            <x v="170"/>
          </reference>
          <reference field="3" count="1" selected="0">
            <x v="25"/>
          </reference>
          <reference field="4" count="1" selected="0">
            <x v="2"/>
          </reference>
          <reference field="7" count="1">
            <x v="467"/>
          </reference>
          <reference field="22" count="1" selected="0">
            <x v="0"/>
          </reference>
        </references>
      </pivotArea>
    </format>
    <format dxfId="4386">
      <pivotArea dataOnly="0" labelOnly="1" outline="0" fieldPosition="0">
        <references count="6">
          <reference field="0" count="1" selected="0">
            <x v="984"/>
          </reference>
          <reference field="2" count="1" selected="0">
            <x v="171"/>
          </reference>
          <reference field="3" count="1" selected="0">
            <x v="396"/>
          </reference>
          <reference field="4" count="1" selected="0">
            <x v="2"/>
          </reference>
          <reference field="7" count="1">
            <x v="396"/>
          </reference>
          <reference field="22" count="1" selected="0">
            <x v="0"/>
          </reference>
        </references>
      </pivotArea>
    </format>
    <format dxfId="4385">
      <pivotArea dataOnly="0" labelOnly="1" outline="0" fieldPosition="0">
        <references count="6">
          <reference field="0" count="1" selected="0">
            <x v="985"/>
          </reference>
          <reference field="2" count="1" selected="0">
            <x v="172"/>
          </reference>
          <reference field="3" count="1" selected="0">
            <x v="459"/>
          </reference>
          <reference field="4" count="1" selected="0">
            <x v="2"/>
          </reference>
          <reference field="7" count="1">
            <x v="377"/>
          </reference>
          <reference field="22" count="1" selected="0">
            <x v="0"/>
          </reference>
        </references>
      </pivotArea>
    </format>
    <format dxfId="4384">
      <pivotArea dataOnly="0" labelOnly="1" outline="0" fieldPosition="0">
        <references count="6">
          <reference field="0" count="1" selected="0">
            <x v="991"/>
          </reference>
          <reference field="2" count="1" selected="0">
            <x v="173"/>
          </reference>
          <reference field="3" count="1" selected="0">
            <x v="146"/>
          </reference>
          <reference field="4" count="1" selected="0">
            <x v="2"/>
          </reference>
          <reference field="7" count="1">
            <x v="440"/>
          </reference>
          <reference field="22" count="1" selected="0">
            <x v="0"/>
          </reference>
        </references>
      </pivotArea>
    </format>
    <format dxfId="4383">
      <pivotArea dataOnly="0" labelOnly="1" outline="0" fieldPosition="0">
        <references count="6">
          <reference field="0" count="1" selected="0">
            <x v="990"/>
          </reference>
          <reference field="2" count="1" selected="0">
            <x v="173"/>
          </reference>
          <reference field="3" count="1" selected="0">
            <x v="147"/>
          </reference>
          <reference field="4" count="1" selected="0">
            <x v="2"/>
          </reference>
          <reference field="7" count="1">
            <x v="443"/>
          </reference>
          <reference field="22" count="1" selected="0">
            <x v="0"/>
          </reference>
        </references>
      </pivotArea>
    </format>
    <format dxfId="4382">
      <pivotArea dataOnly="0" labelOnly="1" outline="0" fieldPosition="0">
        <references count="6">
          <reference field="0" count="1" selected="0">
            <x v="1244"/>
          </reference>
          <reference field="2" count="1" selected="0">
            <x v="174"/>
          </reference>
          <reference field="3" count="1" selected="0">
            <x v="408"/>
          </reference>
          <reference field="4" count="1" selected="0">
            <x v="2"/>
          </reference>
          <reference field="7" count="1">
            <x v="391"/>
          </reference>
          <reference field="22" count="1" selected="0">
            <x v="0"/>
          </reference>
        </references>
      </pivotArea>
    </format>
    <format dxfId="4381">
      <pivotArea dataOnly="0" labelOnly="1" outline="0" fieldPosition="0">
        <references count="6">
          <reference field="0" count="1" selected="0">
            <x v="1329"/>
          </reference>
          <reference field="2" count="1" selected="0">
            <x v="175"/>
          </reference>
          <reference field="3" count="1" selected="0">
            <x v="300"/>
          </reference>
          <reference field="4" count="1" selected="0">
            <x v="2"/>
          </reference>
          <reference field="7" count="1">
            <x v="411"/>
          </reference>
          <reference field="22" count="1" selected="0">
            <x v="0"/>
          </reference>
        </references>
      </pivotArea>
    </format>
    <format dxfId="4380">
      <pivotArea dataOnly="0" labelOnly="1" outline="0" fieldPosition="0">
        <references count="6">
          <reference field="0" count="1" selected="0">
            <x v="1459"/>
          </reference>
          <reference field="2" count="1" selected="0">
            <x v="180"/>
          </reference>
          <reference field="3" count="1" selected="0">
            <x v="231"/>
          </reference>
          <reference field="4" count="1" selected="0">
            <x v="2"/>
          </reference>
          <reference field="7" count="1">
            <x v="419"/>
          </reference>
          <reference field="22" count="1" selected="0">
            <x v="0"/>
          </reference>
        </references>
      </pivotArea>
    </format>
    <format dxfId="4379">
      <pivotArea dataOnly="0" labelOnly="1" outline="0" fieldPosition="0">
        <references count="6">
          <reference field="0" count="1" selected="0">
            <x v="1503"/>
          </reference>
          <reference field="2" count="1" selected="0">
            <x v="181"/>
          </reference>
          <reference field="3" count="1" selected="0">
            <x v="1132"/>
          </reference>
          <reference field="4" count="1" selected="0">
            <x v="2"/>
          </reference>
          <reference field="7" count="1">
            <x v="493"/>
          </reference>
          <reference field="22" count="1" selected="0">
            <x v="0"/>
          </reference>
        </references>
      </pivotArea>
    </format>
    <format dxfId="4378">
      <pivotArea dataOnly="0" labelOnly="1" outline="0" fieldPosition="0">
        <references count="6">
          <reference field="0" count="1" selected="0">
            <x v="1574"/>
          </reference>
          <reference field="2" count="1" selected="0">
            <x v="182"/>
          </reference>
          <reference field="3" count="1" selected="0">
            <x v="319"/>
          </reference>
          <reference field="4" count="1" selected="0">
            <x v="2"/>
          </reference>
          <reference field="7" count="1">
            <x v="454"/>
          </reference>
          <reference field="22" count="1" selected="0">
            <x v="0"/>
          </reference>
        </references>
      </pivotArea>
    </format>
    <format dxfId="4377">
      <pivotArea dataOnly="0" labelOnly="1" outline="0" fieldPosition="0">
        <references count="6">
          <reference field="0" count="1" selected="0">
            <x v="1408"/>
          </reference>
          <reference field="2" count="1" selected="0">
            <x v="275"/>
          </reference>
          <reference field="3" count="1" selected="0">
            <x v="339"/>
          </reference>
          <reference field="4" count="1" selected="0">
            <x v="2"/>
          </reference>
          <reference field="7" count="1">
            <x v="401"/>
          </reference>
          <reference field="22" count="1" selected="0">
            <x v="0"/>
          </reference>
        </references>
      </pivotArea>
    </format>
    <format dxfId="4376">
      <pivotArea dataOnly="0" labelOnly="1" outline="0" fieldPosition="0">
        <references count="6">
          <reference field="0" count="1" selected="0">
            <x v="1578"/>
          </reference>
          <reference field="2" count="1" selected="0">
            <x v="292"/>
          </reference>
          <reference field="3" count="1" selected="0">
            <x v="403"/>
          </reference>
          <reference field="4" count="1" selected="0">
            <x v="2"/>
          </reference>
          <reference field="7" count="1">
            <x v="432"/>
          </reference>
          <reference field="22" count="1" selected="0">
            <x v="0"/>
          </reference>
        </references>
      </pivotArea>
    </format>
    <format dxfId="4375">
      <pivotArea dataOnly="0" labelOnly="1" outline="0" fieldPosition="0">
        <references count="6">
          <reference field="0" count="1" selected="0">
            <x v="905"/>
          </reference>
          <reference field="2" count="1" selected="0">
            <x v="363"/>
          </reference>
          <reference field="3" count="1" selected="0">
            <x v="186"/>
          </reference>
          <reference field="4" count="1" selected="0">
            <x v="2"/>
          </reference>
          <reference field="7" count="1">
            <x v="344"/>
          </reference>
          <reference field="22" count="1" selected="0">
            <x v="0"/>
          </reference>
        </references>
      </pivotArea>
    </format>
    <format dxfId="4374">
      <pivotArea dataOnly="0" labelOnly="1" outline="0" fieldPosition="0">
        <references count="6">
          <reference field="0" count="1" selected="0">
            <x v="947"/>
          </reference>
          <reference field="2" count="1" selected="0">
            <x v="372"/>
          </reference>
          <reference field="3" count="1" selected="0">
            <x v="284"/>
          </reference>
          <reference field="4" count="1" selected="0">
            <x v="2"/>
          </reference>
          <reference field="7" count="1">
            <x v="316"/>
          </reference>
          <reference field="22" count="1" selected="0">
            <x v="0"/>
          </reference>
        </references>
      </pivotArea>
    </format>
    <format dxfId="4373">
      <pivotArea dataOnly="0" labelOnly="1" outline="0" fieldPosition="0">
        <references count="6">
          <reference field="0" count="1" selected="0">
            <x v="951"/>
          </reference>
          <reference field="2" count="1" selected="0">
            <x v="376"/>
          </reference>
          <reference field="3" count="1" selected="0">
            <x v="297"/>
          </reference>
          <reference field="4" count="1" selected="0">
            <x v="2"/>
          </reference>
          <reference field="7" count="1">
            <x v="335"/>
          </reference>
          <reference field="22" count="1" selected="0">
            <x v="0"/>
          </reference>
        </references>
      </pivotArea>
    </format>
    <format dxfId="4372">
      <pivotArea dataOnly="0" labelOnly="1" outline="0" fieldPosition="0">
        <references count="6">
          <reference field="0" count="1" selected="0">
            <x v="1232"/>
          </reference>
          <reference field="2" count="1" selected="0">
            <x v="377"/>
          </reference>
          <reference field="3" count="1" selected="0">
            <x v="229"/>
          </reference>
          <reference field="4" count="1" selected="0">
            <x v="2"/>
          </reference>
          <reference field="7" count="1">
            <x v="365"/>
          </reference>
          <reference field="22" count="1" selected="0">
            <x v="0"/>
          </reference>
        </references>
      </pivotArea>
    </format>
    <format dxfId="4371">
      <pivotArea dataOnly="0" labelOnly="1" outline="0" fieldPosition="0">
        <references count="6">
          <reference field="0" count="1" selected="0">
            <x v="1339"/>
          </reference>
          <reference field="2" count="1" selected="0">
            <x v="385"/>
          </reference>
          <reference field="3" count="1" selected="0">
            <x v="311"/>
          </reference>
          <reference field="4" count="1" selected="0">
            <x v="2"/>
          </reference>
          <reference field="7" count="1">
            <x v="386"/>
          </reference>
          <reference field="22" count="1" selected="0">
            <x v="0"/>
          </reference>
        </references>
      </pivotArea>
    </format>
    <format dxfId="4370">
      <pivotArea dataOnly="0" labelOnly="1" outline="0" fieldPosition="0">
        <references count="6">
          <reference field="0" count="1" selected="0">
            <x v="1536"/>
          </reference>
          <reference field="2" count="1" selected="0">
            <x v="388"/>
          </reference>
          <reference field="3" count="1" selected="0">
            <x v="424"/>
          </reference>
          <reference field="4" count="1" selected="0">
            <x v="2"/>
          </reference>
          <reference field="7" count="1">
            <x v="433"/>
          </reference>
          <reference field="22" count="1" selected="0">
            <x v="0"/>
          </reference>
        </references>
      </pivotArea>
    </format>
    <format dxfId="4369">
      <pivotArea dataOnly="0" labelOnly="1" outline="0" fieldPosition="0">
        <references count="6">
          <reference field="0" count="1" selected="0">
            <x v="1607"/>
          </reference>
          <reference field="2" count="1" selected="0">
            <x v="394"/>
          </reference>
          <reference field="3" count="1" selected="0">
            <x v="78"/>
          </reference>
          <reference field="4" count="1" selected="0">
            <x v="2"/>
          </reference>
          <reference field="7" count="1">
            <x v="497"/>
          </reference>
          <reference field="22" count="1" selected="0">
            <x v="0"/>
          </reference>
        </references>
      </pivotArea>
    </format>
    <format dxfId="4368">
      <pivotArea dataOnly="0" labelOnly="1" outline="0" fieldPosition="0">
        <references count="6">
          <reference field="0" count="1" selected="0">
            <x v="1603"/>
          </reference>
          <reference field="2" count="1" selected="0">
            <x v="395"/>
          </reference>
          <reference field="3" count="1" selected="0">
            <x v="226"/>
          </reference>
          <reference field="4" count="1" selected="0">
            <x v="2"/>
          </reference>
          <reference field="7" count="1">
            <x v="500"/>
          </reference>
          <reference field="22" count="1" selected="0">
            <x v="0"/>
          </reference>
        </references>
      </pivotArea>
    </format>
    <format dxfId="4367">
      <pivotArea dataOnly="0" labelOnly="1" outline="0" fieldPosition="0">
        <references count="6">
          <reference field="0" count="1" selected="0">
            <x v="1626"/>
          </reference>
          <reference field="2" count="1" selected="0">
            <x v="396"/>
          </reference>
          <reference field="3" count="1" selected="0">
            <x v="115"/>
          </reference>
          <reference field="4" count="1" selected="0">
            <x v="2"/>
          </reference>
          <reference field="7" count="1">
            <x v="475"/>
          </reference>
          <reference field="22" count="1" selected="0">
            <x v="0"/>
          </reference>
        </references>
      </pivotArea>
    </format>
    <format dxfId="4366">
      <pivotArea dataOnly="0" labelOnly="1" outline="0" fieldPosition="0">
        <references count="6">
          <reference field="0" count="1" selected="0">
            <x v="1321"/>
          </reference>
          <reference field="2" count="1" selected="0">
            <x v="398"/>
          </reference>
          <reference field="3" count="1" selected="0">
            <x v="343"/>
          </reference>
          <reference field="4" count="1" selected="0">
            <x v="2"/>
          </reference>
          <reference field="7" count="1">
            <x v="449"/>
          </reference>
          <reference field="22" count="1" selected="0">
            <x v="0"/>
          </reference>
        </references>
      </pivotArea>
    </format>
    <format dxfId="4365">
      <pivotArea dataOnly="0" labelOnly="1" outline="0" fieldPosition="0">
        <references count="6">
          <reference field="0" count="1" selected="0">
            <x v="1605"/>
          </reference>
          <reference field="2" count="1" selected="0">
            <x v="1065"/>
          </reference>
          <reference field="3" count="1" selected="0">
            <x v="1133"/>
          </reference>
          <reference field="4" count="1" selected="0">
            <x v="2"/>
          </reference>
          <reference field="7" count="1">
            <x v="462"/>
          </reference>
          <reference field="22" count="1" selected="0">
            <x v="0"/>
          </reference>
        </references>
      </pivotArea>
    </format>
    <format dxfId="4364">
      <pivotArea dataOnly="0" labelOnly="1" outline="0" fieldPosition="0">
        <references count="6">
          <reference field="0" count="1" selected="0">
            <x v="1613"/>
          </reference>
          <reference field="2" count="1" selected="0">
            <x v="1099"/>
          </reference>
          <reference field="3" count="1" selected="0">
            <x v="1211"/>
          </reference>
          <reference field="4" count="1" selected="0">
            <x v="2"/>
          </reference>
          <reference field="7" count="1">
            <x v="518"/>
          </reference>
          <reference field="22" count="1" selected="0">
            <x v="0"/>
          </reference>
        </references>
      </pivotArea>
    </format>
    <format dxfId="4363">
      <pivotArea dataOnly="0" labelOnly="1" outline="0" fieldPosition="0">
        <references count="6">
          <reference field="0" count="1" selected="0">
            <x v="1614"/>
          </reference>
          <reference field="2" count="1" selected="0">
            <x v="1117"/>
          </reference>
          <reference field="3" count="1" selected="0">
            <x v="105"/>
          </reference>
          <reference field="4" count="1" selected="0">
            <x v="2"/>
          </reference>
          <reference field="7" count="1">
            <x v="524"/>
          </reference>
          <reference field="22" count="1" selected="0">
            <x v="0"/>
          </reference>
        </references>
      </pivotArea>
    </format>
    <format dxfId="4362">
      <pivotArea dataOnly="0" labelOnly="1" outline="0" fieldPosition="0">
        <references count="6">
          <reference field="0" count="1" selected="0">
            <x v="1767"/>
          </reference>
          <reference field="2" count="1" selected="0">
            <x v="1120"/>
          </reference>
          <reference field="3" count="1" selected="0">
            <x v="1236"/>
          </reference>
          <reference field="4" count="1" selected="0">
            <x v="2"/>
          </reference>
          <reference field="7" count="1">
            <x v="538"/>
          </reference>
          <reference field="22" count="1" selected="0">
            <x v="0"/>
          </reference>
        </references>
      </pivotArea>
    </format>
    <format dxfId="4361">
      <pivotArea dataOnly="0" labelOnly="1" outline="0" fieldPosition="0">
        <references count="6">
          <reference field="0" count="1" selected="0">
            <x v="1783"/>
          </reference>
          <reference field="2" count="1" selected="0">
            <x v="1133"/>
          </reference>
          <reference field="3" count="1" selected="0">
            <x v="1258"/>
          </reference>
          <reference field="4" count="1" selected="0">
            <x v="2"/>
          </reference>
          <reference field="7" count="1">
            <x v="499"/>
          </reference>
          <reference field="22" count="1" selected="0">
            <x v="0"/>
          </reference>
        </references>
      </pivotArea>
    </format>
    <format dxfId="4360">
      <pivotArea dataOnly="0" labelOnly="1" outline="0" fieldPosition="0">
        <references count="6">
          <reference field="0" count="1" selected="0">
            <x v="1784"/>
          </reference>
          <reference field="2" count="1" selected="0">
            <x v="1135"/>
          </reference>
          <reference field="3" count="1" selected="0">
            <x v="1259"/>
          </reference>
          <reference field="4" count="1" selected="0">
            <x v="2"/>
          </reference>
          <reference field="7" count="1">
            <x v="520"/>
          </reference>
          <reference field="22" count="1" selected="0">
            <x v="0"/>
          </reference>
        </references>
      </pivotArea>
    </format>
    <format dxfId="4359">
      <pivotArea dataOnly="0" labelOnly="1" outline="0" fieldPosition="0">
        <references count="6">
          <reference field="0" count="1" selected="0">
            <x v="1575"/>
          </reference>
          <reference field="2" count="1" selected="0">
            <x v="1140"/>
          </reference>
          <reference field="3" count="1" selected="0">
            <x v="384"/>
          </reference>
          <reference field="4" count="1" selected="0">
            <x v="2"/>
          </reference>
          <reference field="7" count="1">
            <x v="542"/>
          </reference>
          <reference field="22" count="1" selected="0">
            <x v="0"/>
          </reference>
        </references>
      </pivotArea>
    </format>
    <format dxfId="4358">
      <pivotArea dataOnly="0" labelOnly="1" outline="0" fieldPosition="0">
        <references count="6">
          <reference field="0" count="1" selected="0">
            <x v="1832"/>
          </reference>
          <reference field="2" count="1" selected="0">
            <x v="1163"/>
          </reference>
          <reference field="3" count="1" selected="0">
            <x v="1313"/>
          </reference>
          <reference field="4" count="1" selected="0">
            <x v="2"/>
          </reference>
          <reference field="7" count="1">
            <x v="457"/>
          </reference>
          <reference field="22" count="1" selected="0">
            <x v="0"/>
          </reference>
        </references>
      </pivotArea>
    </format>
    <format dxfId="4357">
      <pivotArea dataOnly="0" labelOnly="1" outline="0" fieldPosition="0">
        <references count="6">
          <reference field="0" count="1" selected="0">
            <x v="724"/>
          </reference>
          <reference field="2" count="1" selected="0">
            <x v="234"/>
          </reference>
          <reference field="3" count="1" selected="0">
            <x v="3"/>
          </reference>
          <reference field="4" count="1" selected="0">
            <x v="3"/>
          </reference>
          <reference field="7" count="1">
            <x v="376"/>
          </reference>
          <reference field="22" count="1" selected="0">
            <x v="0"/>
          </reference>
        </references>
      </pivotArea>
    </format>
    <format dxfId="4356">
      <pivotArea dataOnly="0" labelOnly="1" outline="0" fieldPosition="0">
        <references count="6">
          <reference field="0" count="1" selected="0">
            <x v="1173"/>
          </reference>
          <reference field="2" count="1" selected="0">
            <x v="236"/>
          </reference>
          <reference field="3" count="1" selected="0">
            <x v="241"/>
          </reference>
          <reference field="4" count="1" selected="0">
            <x v="3"/>
          </reference>
          <reference field="7" count="1">
            <x v="385"/>
          </reference>
          <reference field="22" count="1" selected="0">
            <x v="0"/>
          </reference>
        </references>
      </pivotArea>
    </format>
    <format dxfId="4355">
      <pivotArea dataOnly="0" labelOnly="1" outline="0" fieldPosition="0">
        <references count="6">
          <reference field="0" count="1" selected="0">
            <x v="1180"/>
          </reference>
          <reference field="2" count="1" selected="0">
            <x v="237"/>
          </reference>
          <reference field="3" count="1" selected="0">
            <x v="264"/>
          </reference>
          <reference field="4" count="1" selected="0">
            <x v="3"/>
          </reference>
          <reference field="7" count="1">
            <x v="394"/>
          </reference>
          <reference field="22" count="1" selected="0">
            <x v="0"/>
          </reference>
        </references>
      </pivotArea>
    </format>
    <format dxfId="4354">
      <pivotArea dataOnly="0" labelOnly="1" outline="0" fieldPosition="0">
        <references count="6">
          <reference field="0" count="1" selected="0">
            <x v="1181"/>
          </reference>
          <reference field="2" count="1" selected="0">
            <x v="238"/>
          </reference>
          <reference field="3" count="1" selected="0">
            <x v="280"/>
          </reference>
          <reference field="4" count="1" selected="0">
            <x v="3"/>
          </reference>
          <reference field="7" count="1">
            <x v="428"/>
          </reference>
          <reference field="22" count="1" selected="0">
            <x v="0"/>
          </reference>
        </references>
      </pivotArea>
    </format>
    <format dxfId="4353">
      <pivotArea dataOnly="0" labelOnly="1" outline="0" fieldPosition="0">
        <references count="6">
          <reference field="0" count="1" selected="0">
            <x v="1182"/>
          </reference>
          <reference field="2" count="1" selected="0">
            <x v="239"/>
          </reference>
          <reference field="3" count="1" selected="0">
            <x v="274"/>
          </reference>
          <reference field="4" count="1" selected="0">
            <x v="3"/>
          </reference>
          <reference field="7" count="1">
            <x v="450"/>
          </reference>
          <reference field="22" count="1" selected="0">
            <x v="0"/>
          </reference>
        </references>
      </pivotArea>
    </format>
    <format dxfId="4352">
      <pivotArea dataOnly="0" labelOnly="1" outline="0" fieldPosition="0">
        <references count="6">
          <reference field="0" count="1" selected="0">
            <x v="1183"/>
          </reference>
          <reference field="2" count="1" selected="0">
            <x v="240"/>
          </reference>
          <reference field="3" count="1" selected="0">
            <x v="236"/>
          </reference>
          <reference field="4" count="1" selected="0">
            <x v="3"/>
          </reference>
          <reference field="7" count="1">
            <x v="400"/>
          </reference>
          <reference field="22" count="1" selected="0">
            <x v="0"/>
          </reference>
        </references>
      </pivotArea>
    </format>
    <format dxfId="4351">
      <pivotArea dataOnly="0" labelOnly="1" outline="0" fieldPosition="0">
        <references count="6">
          <reference field="0" count="1" selected="0">
            <x v="1377"/>
          </reference>
          <reference field="2" count="1" selected="0">
            <x v="241"/>
          </reference>
          <reference field="3" count="1" selected="0">
            <x v="457"/>
          </reference>
          <reference field="4" count="1" selected="0">
            <x v="3"/>
          </reference>
          <reference field="7" count="1">
            <x v="531"/>
          </reference>
          <reference field="22" count="1" selected="0">
            <x v="0"/>
          </reference>
        </references>
      </pivotArea>
    </format>
    <format dxfId="4350">
      <pivotArea dataOnly="0" labelOnly="1" outline="0" fieldPosition="0">
        <references count="6">
          <reference field="0" count="1" selected="0">
            <x v="1378"/>
          </reference>
          <reference field="2" count="1" selected="0">
            <x v="242"/>
          </reference>
          <reference field="3" count="1" selected="0">
            <x v="293"/>
          </reference>
          <reference field="4" count="1" selected="0">
            <x v="3"/>
          </reference>
          <reference field="7" count="1">
            <x v="468"/>
          </reference>
          <reference field="22" count="1" selected="0">
            <x v="0"/>
          </reference>
        </references>
      </pivotArea>
    </format>
    <format dxfId="4349">
      <pivotArea dataOnly="0" labelOnly="1" outline="0" fieldPosition="0">
        <references count="6">
          <reference field="0" count="1" selected="0">
            <x v="1428"/>
          </reference>
          <reference field="2" count="1" selected="0">
            <x v="243"/>
          </reference>
          <reference field="3" count="1" selected="0">
            <x v="1208"/>
          </reference>
          <reference field="4" count="1" selected="0">
            <x v="3"/>
          </reference>
          <reference field="7" count="1">
            <x v="515"/>
          </reference>
          <reference field="22" count="1" selected="0">
            <x v="0"/>
          </reference>
        </references>
      </pivotArea>
    </format>
    <format dxfId="4348">
      <pivotArea dataOnly="0" labelOnly="1" outline="0" fieldPosition="0">
        <references count="6">
          <reference field="0" count="1" selected="0">
            <x v="1430"/>
          </reference>
          <reference field="2" count="1" selected="0">
            <x v="244"/>
          </reference>
          <reference field="3" count="1" selected="0">
            <x v="239"/>
          </reference>
          <reference field="4" count="1" selected="0">
            <x v="3"/>
          </reference>
          <reference field="7" count="1">
            <x v="439"/>
          </reference>
          <reference field="22" count="1" selected="0">
            <x v="0"/>
          </reference>
        </references>
      </pivotArea>
    </format>
    <format dxfId="4347">
      <pivotArea dataOnly="0" labelOnly="1" outline="0" fieldPosition="0">
        <references count="6">
          <reference field="0" count="1" selected="0">
            <x v="1457"/>
          </reference>
          <reference field="2" count="1" selected="0">
            <x v="245"/>
          </reference>
          <reference field="3" count="1" selected="0">
            <x v="247"/>
          </reference>
          <reference field="4" count="1" selected="0">
            <x v="3"/>
          </reference>
          <reference field="7" count="1">
            <x v="555"/>
          </reference>
          <reference field="22" count="1" selected="0">
            <x v="0"/>
          </reference>
        </references>
      </pivotArea>
    </format>
    <format dxfId="4346">
      <pivotArea dataOnly="0" labelOnly="1" outline="0" fieldPosition="0">
        <references count="6">
          <reference field="0" count="1" selected="0">
            <x v="603"/>
          </reference>
          <reference field="2" count="1" selected="0">
            <x v="289"/>
          </reference>
          <reference field="3" count="1" selected="0">
            <x v="199"/>
          </reference>
          <reference field="4" count="1" selected="0">
            <x v="3"/>
          </reference>
          <reference field="7" count="1">
            <x v="209"/>
          </reference>
          <reference field="22" count="1" selected="0">
            <x v="0"/>
          </reference>
        </references>
      </pivotArea>
    </format>
    <format dxfId="4345">
      <pivotArea dataOnly="0" labelOnly="1" outline="0" fieldPosition="0">
        <references count="6">
          <reference field="0" count="1" selected="0">
            <x v="1484"/>
          </reference>
          <reference field="2" count="1" selected="0">
            <x v="1"/>
          </reference>
          <reference field="3" count="1" selected="0">
            <x v="252"/>
          </reference>
          <reference field="4" count="1" selected="0">
            <x v="4"/>
          </reference>
          <reference field="7" count="1">
            <x v="413"/>
          </reference>
          <reference field="22" count="1" selected="0">
            <x v="0"/>
          </reference>
        </references>
      </pivotArea>
    </format>
    <format dxfId="4344">
      <pivotArea dataOnly="0" labelOnly="1" outline="0" fieldPosition="0">
        <references count="6">
          <reference field="0" count="1" selected="0">
            <x v="1126"/>
          </reference>
          <reference field="2" count="1" selected="0">
            <x v="272"/>
          </reference>
          <reference field="3" count="1" selected="0">
            <x v="320"/>
          </reference>
          <reference field="4" count="1" selected="0">
            <x v="4"/>
          </reference>
          <reference field="7" count="1">
            <x v="371"/>
          </reference>
          <reference field="22" count="1" selected="0">
            <x v="0"/>
          </reference>
        </references>
      </pivotArea>
    </format>
    <format dxfId="4343">
      <pivotArea dataOnly="0" labelOnly="1" outline="0" fieldPosition="0">
        <references count="6">
          <reference field="0" count="1" selected="0">
            <x v="1184"/>
          </reference>
          <reference field="2" count="1" selected="0">
            <x v="273"/>
          </reference>
          <reference field="3" count="1" selected="0">
            <x v="116"/>
          </reference>
          <reference field="4" count="1" selected="0">
            <x v="4"/>
          </reference>
          <reference field="7" count="1">
            <x v="406"/>
          </reference>
          <reference field="22" count="1" selected="0">
            <x v="0"/>
          </reference>
        </references>
      </pivotArea>
    </format>
    <format dxfId="4342">
      <pivotArea dataOnly="0" labelOnly="1" outline="0" fieldPosition="0">
        <references count="6">
          <reference field="0" count="1" selected="0">
            <x v="1279"/>
          </reference>
          <reference field="2" count="1" selected="0">
            <x v="275"/>
          </reference>
          <reference field="3" count="1" selected="0">
            <x v="339"/>
          </reference>
          <reference field="4" count="1" selected="0">
            <x v="4"/>
          </reference>
          <reference field="7" count="1">
            <x v="401"/>
          </reference>
          <reference field="22" count="1" selected="0">
            <x v="0"/>
          </reference>
        </references>
      </pivotArea>
    </format>
    <format dxfId="4341">
      <pivotArea dataOnly="0" labelOnly="1" outline="0" fieldPosition="0">
        <references count="6">
          <reference field="0" count="1" selected="0">
            <x v="1779"/>
          </reference>
          <reference field="2" count="1" selected="0">
            <x v="276"/>
          </reference>
          <reference field="3" count="1" selected="0">
            <x v="255"/>
          </reference>
          <reference field="4" count="1" selected="0">
            <x v="4"/>
          </reference>
          <reference field="7" count="1">
            <x v="442"/>
          </reference>
          <reference field="22" count="1" selected="0">
            <x v="0"/>
          </reference>
        </references>
      </pivotArea>
    </format>
    <format dxfId="4340">
      <pivotArea dataOnly="0" labelOnly="1" outline="0" fieldPosition="0">
        <references count="6">
          <reference field="0" count="1" selected="0">
            <x v="1436"/>
          </reference>
          <reference field="2" count="1" selected="0">
            <x v="1154"/>
          </reference>
          <reference field="3" count="1" selected="0">
            <x v="1282"/>
          </reference>
          <reference field="4" count="1" selected="0">
            <x v="4"/>
          </reference>
          <reference field="7" count="1">
            <x v="456"/>
          </reference>
          <reference field="22" count="1" selected="0">
            <x v="0"/>
          </reference>
        </references>
      </pivotArea>
    </format>
    <format dxfId="4339">
      <pivotArea dataOnly="0" labelOnly="1" outline="0" fieldPosition="0">
        <references count="6">
          <reference field="0" count="1" selected="0">
            <x v="1486"/>
          </reference>
          <reference field="2" count="1" selected="0">
            <x v="150"/>
          </reference>
          <reference field="3" count="1" selected="0">
            <x v="1302"/>
          </reference>
          <reference field="4" count="1" selected="0">
            <x v="5"/>
          </reference>
          <reference field="7" count="1">
            <x v="532"/>
          </reference>
          <reference field="22" count="1" selected="0">
            <x v="0"/>
          </reference>
        </references>
      </pivotArea>
    </format>
    <format dxfId="4338">
      <pivotArea dataOnly="0" labelOnly="1" outline="0" fieldPosition="0">
        <references count="6">
          <reference field="0" count="1" selected="0">
            <x v="1345"/>
          </reference>
          <reference field="2" count="1" selected="0">
            <x v="164"/>
          </reference>
          <reference field="3" count="1" selected="0">
            <x v="215"/>
          </reference>
          <reference field="4" count="1" selected="0">
            <x v="5"/>
          </reference>
          <reference field="7" count="1">
            <x v="498"/>
          </reference>
          <reference field="22" count="1" selected="0">
            <x v="0"/>
          </reference>
        </references>
      </pivotArea>
    </format>
    <format dxfId="4337">
      <pivotArea dataOnly="0" labelOnly="1" outline="0" fieldPosition="0">
        <references count="6">
          <reference field="0" count="1" selected="0">
            <x v="970"/>
          </reference>
          <reference field="2" count="1" selected="0">
            <x v="304"/>
          </reference>
          <reference field="3" count="1" selected="0">
            <x v="309"/>
          </reference>
          <reference field="4" count="1" selected="0">
            <x v="5"/>
          </reference>
          <reference field="7" count="1">
            <x v="355"/>
          </reference>
          <reference field="22" count="1" selected="0">
            <x v="0"/>
          </reference>
        </references>
      </pivotArea>
    </format>
    <format dxfId="4336">
      <pivotArea dataOnly="0" labelOnly="1" outline="0" fieldPosition="0">
        <references count="6">
          <reference field="0" count="1" selected="0">
            <x v="1431"/>
          </reference>
          <reference field="2" count="1" selected="0">
            <x v="306"/>
          </reference>
          <reference field="3" count="1" selected="0">
            <x v="1177"/>
          </reference>
          <reference field="4" count="1" selected="0">
            <x v="5"/>
          </reference>
          <reference field="7" count="1">
            <x v="407"/>
          </reference>
          <reference field="22" count="1" selected="0">
            <x v="0"/>
          </reference>
        </references>
      </pivotArea>
    </format>
    <format dxfId="4335">
      <pivotArea dataOnly="0" labelOnly="1" outline="0" fieldPosition="0">
        <references count="6">
          <reference field="0" count="1" selected="0">
            <x v="1117"/>
          </reference>
          <reference field="2" count="1" selected="0">
            <x v="307"/>
          </reference>
          <reference field="3" count="1" selected="0">
            <x v="37"/>
          </reference>
          <reference field="4" count="1" selected="0">
            <x v="5"/>
          </reference>
          <reference field="7" count="1">
            <x v="430"/>
          </reference>
          <reference field="22" count="1" selected="0">
            <x v="0"/>
          </reference>
        </references>
      </pivotArea>
    </format>
    <format dxfId="4334">
      <pivotArea dataOnly="0" labelOnly="1" outline="0" fieldPosition="0">
        <references count="6">
          <reference field="0" count="1" selected="0">
            <x v="1243"/>
          </reference>
          <reference field="2" count="1" selected="0">
            <x v="308"/>
          </reference>
          <reference field="3" count="1" selected="0">
            <x v="1314"/>
          </reference>
          <reference field="4" count="1" selected="0">
            <x v="5"/>
          </reference>
          <reference field="7" count="1">
            <x v="431"/>
          </reference>
          <reference field="22" count="1" selected="0">
            <x v="0"/>
          </reference>
        </references>
      </pivotArea>
    </format>
    <format dxfId="4333">
      <pivotArea dataOnly="0" labelOnly="1" outline="0" fieldPosition="0">
        <references count="6">
          <reference field="0" count="1" selected="0">
            <x v="477"/>
          </reference>
          <reference field="2" count="1" selected="0">
            <x v="309"/>
          </reference>
          <reference field="3" count="1" selected="0">
            <x v="118"/>
          </reference>
          <reference field="4" count="1" selected="0">
            <x v="5"/>
          </reference>
          <reference field="7" count="1">
            <x v="471"/>
          </reference>
          <reference field="22" count="1" selected="0">
            <x v="0"/>
          </reference>
        </references>
      </pivotArea>
    </format>
    <format dxfId="4332">
      <pivotArea dataOnly="0" labelOnly="1" outline="0" fieldPosition="0">
        <references count="6">
          <reference field="0" count="1" selected="0">
            <x v="1330"/>
          </reference>
          <reference field="2" count="1" selected="0">
            <x v="353"/>
          </reference>
          <reference field="3" count="1" selected="0">
            <x v="267"/>
          </reference>
          <reference field="4" count="1" selected="0">
            <x v="5"/>
          </reference>
          <reference field="7" count="1">
            <x v="397"/>
          </reference>
          <reference field="22" count="1" selected="0">
            <x v="0"/>
          </reference>
        </references>
      </pivotArea>
    </format>
    <format dxfId="4331">
      <pivotArea dataOnly="0" labelOnly="1" outline="0" fieldPosition="0">
        <references count="6">
          <reference field="0" count="1" selected="0">
            <x v="1267"/>
          </reference>
          <reference field="2" count="1" selected="0">
            <x v="379"/>
          </reference>
          <reference field="3" count="1" selected="0">
            <x v="278"/>
          </reference>
          <reference field="4" count="1" selected="0">
            <x v="5"/>
          </reference>
          <reference field="7" count="1">
            <x v="365"/>
          </reference>
          <reference field="22" count="1" selected="0">
            <x v="0"/>
          </reference>
        </references>
      </pivotArea>
    </format>
    <format dxfId="4330">
      <pivotArea dataOnly="0" labelOnly="1" outline="0" fieldPosition="0">
        <references count="6">
          <reference field="0" count="1" selected="0">
            <x v="1402"/>
          </reference>
          <reference field="2" count="1" selected="0">
            <x v="379"/>
          </reference>
          <reference field="3" count="1" selected="0">
            <x v="278"/>
          </reference>
          <reference field="4" count="1" selected="0">
            <x v="5"/>
          </reference>
          <reference field="7" count="1">
            <x v="368"/>
          </reference>
          <reference field="22" count="1" selected="0">
            <x v="0"/>
          </reference>
        </references>
      </pivotArea>
    </format>
    <format dxfId="4329">
      <pivotArea dataOnly="0" labelOnly="1" outline="0" fieldPosition="0">
        <references count="6">
          <reference field="0" count="1" selected="0">
            <x v="1351"/>
          </reference>
          <reference field="2" count="1" selected="0">
            <x v="380"/>
          </reference>
          <reference field="3" count="1" selected="0">
            <x v="94"/>
          </reference>
          <reference field="4" count="1" selected="0">
            <x v="5"/>
          </reference>
          <reference field="7" count="1">
            <x v="387"/>
          </reference>
          <reference field="22" count="1" selected="0">
            <x v="0"/>
          </reference>
        </references>
      </pivotArea>
    </format>
    <format dxfId="4328">
      <pivotArea dataOnly="0" labelOnly="1" outline="0" fieldPosition="0">
        <references count="6">
          <reference field="0" count="1" selected="0">
            <x v="1608"/>
          </reference>
          <reference field="2" count="1" selected="0">
            <x v="386"/>
          </reference>
          <reference field="3" count="1" selected="0">
            <x v="38"/>
          </reference>
          <reference field="4" count="1" selected="0">
            <x v="5"/>
          </reference>
          <reference field="7" count="1">
            <x v="439"/>
          </reference>
          <reference field="22" count="1" selected="0">
            <x v="0"/>
          </reference>
        </references>
      </pivotArea>
    </format>
    <format dxfId="4327">
      <pivotArea dataOnly="0" labelOnly="1" outline="0" fieldPosition="0">
        <references count="6">
          <reference field="0" count="1" selected="0">
            <x v="1573"/>
          </reference>
          <reference field="2" count="1" selected="0">
            <x v="387"/>
          </reference>
          <reference field="3" count="1" selected="0">
            <x v="356"/>
          </reference>
          <reference field="4" count="1" selected="0">
            <x v="5"/>
          </reference>
          <reference field="7" count="1">
            <x v="450"/>
          </reference>
          <reference field="22" count="1" selected="0">
            <x v="0"/>
          </reference>
        </references>
      </pivotArea>
    </format>
    <format dxfId="4326">
      <pivotArea dataOnly="0" labelOnly="1" outline="0" fieldPosition="0">
        <references count="6">
          <reference field="0" count="1" selected="0">
            <x v="1630"/>
          </reference>
          <reference field="2" count="1" selected="0">
            <x v="389"/>
          </reference>
          <reference field="3" count="1" selected="0">
            <x v="338"/>
          </reference>
          <reference field="4" count="1" selected="0">
            <x v="5"/>
          </reference>
          <reference field="7" count="1">
            <x v="479"/>
          </reference>
          <reference field="22" count="1" selected="0">
            <x v="0"/>
          </reference>
        </references>
      </pivotArea>
    </format>
    <format dxfId="4325">
      <pivotArea dataOnly="0" labelOnly="1" outline="0" fieldPosition="0">
        <references count="6">
          <reference field="0" count="1" selected="0">
            <x v="1640"/>
          </reference>
          <reference field="2" count="1" selected="0">
            <x v="497"/>
          </reference>
          <reference field="3" count="1" selected="0">
            <x v="277"/>
          </reference>
          <reference field="4" count="1" selected="0">
            <x v="5"/>
          </reference>
          <reference field="7" count="1">
            <x v="506"/>
          </reference>
          <reference field="22" count="1" selected="0">
            <x v="0"/>
          </reference>
        </references>
      </pivotArea>
    </format>
    <format dxfId="4324">
      <pivotArea dataOnly="0" labelOnly="1" outline="0" fieldPosition="0">
        <references count="6">
          <reference field="0" count="1" selected="0">
            <x v="1757"/>
          </reference>
          <reference field="2" count="1" selected="0">
            <x v="1114"/>
          </reference>
          <reference field="3" count="1" selected="0">
            <x v="1229"/>
          </reference>
          <reference field="4" count="1" selected="0">
            <x v="5"/>
          </reference>
          <reference field="7" count="1">
            <x v="519"/>
          </reference>
          <reference field="22" count="1" selected="0">
            <x v="0"/>
          </reference>
        </references>
      </pivotArea>
    </format>
    <format dxfId="4323">
      <pivotArea dataOnly="0" labelOnly="1" outline="0" fieldPosition="0">
        <references count="6">
          <reference field="0" count="1" selected="0">
            <x v="1758"/>
          </reference>
          <reference field="2" count="1" selected="0">
            <x v="1115"/>
          </reference>
          <reference field="3" count="1" selected="0">
            <x v="1230"/>
          </reference>
          <reference field="4" count="1" selected="0">
            <x v="5"/>
          </reference>
          <reference field="7" count="1">
            <x v="551"/>
          </reference>
          <reference field="22" count="1" selected="0">
            <x v="0"/>
          </reference>
        </references>
      </pivotArea>
    </format>
    <format dxfId="4322">
      <pivotArea dataOnly="0" labelOnly="1" outline="0" fieldPosition="0">
        <references count="6">
          <reference field="0" count="1" selected="0">
            <x v="1771"/>
          </reference>
          <reference field="2" count="1" selected="0">
            <x v="1126"/>
          </reference>
          <reference field="3" count="1" selected="0">
            <x v="1248"/>
          </reference>
          <reference field="4" count="1" selected="0">
            <x v="5"/>
          </reference>
          <reference field="7" count="1">
            <x v="446"/>
          </reference>
          <reference field="22" count="1" selected="0">
            <x v="0"/>
          </reference>
        </references>
      </pivotArea>
    </format>
    <format dxfId="4321">
      <pivotArea dataOnly="0" labelOnly="1" outline="0" fieldPosition="0">
        <references count="6">
          <reference field="0" count="1" selected="0">
            <x v="1777"/>
          </reference>
          <reference field="2" count="1" selected="0">
            <x v="1128"/>
          </reference>
          <reference field="3" count="1" selected="0">
            <x v="1167"/>
          </reference>
          <reference field="4" count="1" selected="0">
            <x v="5"/>
          </reference>
          <reference field="7" count="1">
            <x v="403"/>
          </reference>
          <reference field="22" count="1" selected="0">
            <x v="0"/>
          </reference>
        </references>
      </pivotArea>
    </format>
    <format dxfId="4320">
      <pivotArea dataOnly="0" labelOnly="1" outline="0" fieldPosition="0">
        <references count="6">
          <reference field="0" count="1" selected="0">
            <x v="1245"/>
          </reference>
          <reference field="2" count="1" selected="0">
            <x v="1153"/>
          </reference>
          <reference field="3" count="1" selected="0">
            <x v="1281"/>
          </reference>
          <reference field="4" count="1" selected="0">
            <x v="5"/>
          </reference>
          <reference field="7" count="1">
            <x v="408"/>
          </reference>
          <reference field="22" count="1" selected="0">
            <x v="0"/>
          </reference>
        </references>
      </pivotArea>
    </format>
    <format dxfId="4319">
      <pivotArea dataOnly="0" labelOnly="1" outline="0" fieldPosition="0">
        <references count="6">
          <reference field="0" count="1" selected="0">
            <x v="1817"/>
          </reference>
          <reference field="2" count="1" selected="0">
            <x v="1155"/>
          </reference>
          <reference field="3" count="1" selected="0">
            <x v="1285"/>
          </reference>
          <reference field="4" count="1" selected="0">
            <x v="5"/>
          </reference>
          <reference field="7" count="1">
            <x v="506"/>
          </reference>
          <reference field="22" count="1" selected="0">
            <x v="0"/>
          </reference>
        </references>
      </pivotArea>
    </format>
    <format dxfId="4318">
      <pivotArea dataOnly="0" labelOnly="1" outline="0" fieldPosition="0">
        <references count="6">
          <reference field="0" count="1" selected="0">
            <x v="1312"/>
          </reference>
          <reference field="2" count="1" selected="0">
            <x v="305"/>
          </reference>
          <reference field="3" count="1" selected="0">
            <x v="139"/>
          </reference>
          <reference field="4" count="1" selected="0">
            <x v="6"/>
          </reference>
          <reference field="7" count="1">
            <x v="380"/>
          </reference>
          <reference field="22" count="1" selected="0">
            <x v="0"/>
          </reference>
        </references>
      </pivotArea>
    </format>
    <format dxfId="4317">
      <pivotArea dataOnly="0" labelOnly="1" outline="0" fieldPosition="0">
        <references count="6">
          <reference field="0" count="1" selected="0">
            <x v="562"/>
          </reference>
          <reference field="2" count="1" selected="0">
            <x v="354"/>
          </reference>
          <reference field="3" count="1" selected="0">
            <x v="129"/>
          </reference>
          <reference field="4" count="1" selected="0">
            <x v="6"/>
          </reference>
          <reference field="7" count="1">
            <x v="505"/>
          </reference>
          <reference field="22" count="1" selected="0">
            <x v="0"/>
          </reference>
        </references>
      </pivotArea>
    </format>
    <format dxfId="4316">
      <pivotArea dataOnly="0" labelOnly="1" outline="0" fieldPosition="0">
        <references count="6">
          <reference field="0" count="1" selected="0">
            <x v="1356"/>
          </reference>
          <reference field="2" count="1" selected="0">
            <x v="390"/>
          </reference>
          <reference field="3" count="1" selected="0">
            <x v="5"/>
          </reference>
          <reference field="4" count="1" selected="0">
            <x v="6"/>
          </reference>
          <reference field="7" count="1">
            <x v="481"/>
          </reference>
          <reference field="22" count="1" selected="0">
            <x v="0"/>
          </reference>
        </references>
      </pivotArea>
    </format>
    <format dxfId="4315">
      <pivotArea dataOnly="0" labelOnly="1" outline="0" fieldPosition="0">
        <references count="6">
          <reference field="0" count="1" selected="0">
            <x v="1407"/>
          </reference>
          <reference field="2" count="1" selected="0">
            <x v="397"/>
          </reference>
          <reference field="3" count="1" selected="0">
            <x v="448"/>
          </reference>
          <reference field="4" count="1" selected="0">
            <x v="6"/>
          </reference>
          <reference field="7" count="1">
            <x v="539"/>
          </reference>
          <reference field="22" count="1" selected="0">
            <x v="0"/>
          </reference>
        </references>
      </pivotArea>
    </format>
    <format dxfId="4314">
      <pivotArea dataOnly="0" labelOnly="1" outline="0" fieldPosition="0">
        <references count="6">
          <reference field="0" count="1" selected="0">
            <x v="1835"/>
          </reference>
          <reference field="2" count="1" selected="0">
            <x v="1080"/>
          </reference>
          <reference field="3" count="1" selected="0">
            <x v="640"/>
          </reference>
          <reference field="4" count="1" selected="0">
            <x v="6"/>
          </reference>
          <reference field="7" count="1">
            <x v="561"/>
          </reference>
          <reference field="22" count="1" selected="0">
            <x v="0"/>
          </reference>
        </references>
      </pivotArea>
    </format>
    <format dxfId="4313">
      <pivotArea dataOnly="0" labelOnly="1" outline="0" fieldPosition="0">
        <references count="6">
          <reference field="0" count="1" selected="0">
            <x v="1604"/>
          </reference>
          <reference field="2" count="1" selected="0">
            <x v="1098"/>
          </reference>
          <reference field="3" count="1" selected="0">
            <x v="361"/>
          </reference>
          <reference field="4" count="1" selected="0">
            <x v="6"/>
          </reference>
          <reference field="7" count="1">
            <x v="554"/>
          </reference>
          <reference field="22" count="1" selected="0">
            <x v="0"/>
          </reference>
        </references>
      </pivotArea>
    </format>
    <format dxfId="4312">
      <pivotArea dataOnly="0" labelOnly="1" outline="0" fieldPosition="0">
        <references count="6">
          <reference field="0" count="1" selected="0">
            <x v="1444"/>
          </reference>
          <reference field="2" count="1" selected="0">
            <x v="417"/>
          </reference>
          <reference field="3" count="1" selected="0">
            <x v="352"/>
          </reference>
          <reference field="4" count="1" selected="0">
            <x v="0"/>
          </reference>
          <reference field="7" count="1">
            <x v="372"/>
          </reference>
          <reference field="22" count="1" selected="0">
            <x v="1"/>
          </reference>
        </references>
      </pivotArea>
    </format>
    <format dxfId="4311">
      <pivotArea dataOnly="0" labelOnly="1" outline="0" fieldPosition="0">
        <references count="6">
          <reference field="0" count="1" selected="0">
            <x v="1193"/>
          </reference>
          <reference field="2" count="1" selected="0">
            <x v="138"/>
          </reference>
          <reference field="3" count="1" selected="0">
            <x v="84"/>
          </reference>
          <reference field="4" count="1" selected="0">
            <x v="1"/>
          </reference>
          <reference field="7" count="1">
            <x v="322"/>
          </reference>
          <reference field="22" count="1" selected="0">
            <x v="1"/>
          </reference>
        </references>
      </pivotArea>
    </format>
    <format dxfId="4310">
      <pivotArea dataOnly="0" labelOnly="1" outline="0" fieldPosition="0">
        <references count="6">
          <reference field="0" count="1" selected="0">
            <x v="1190"/>
          </reference>
          <reference field="2" count="1" selected="0">
            <x v="139"/>
          </reference>
          <reference field="3" count="1" selected="0">
            <x v="40"/>
          </reference>
          <reference field="4" count="1" selected="0">
            <x v="1"/>
          </reference>
          <reference field="7" count="1">
            <x v="324"/>
          </reference>
          <reference field="22" count="1" selected="0">
            <x v="1"/>
          </reference>
        </references>
      </pivotArea>
    </format>
    <format dxfId="4309">
      <pivotArea dataOnly="0" labelOnly="1" outline="0" fieldPosition="0">
        <references count="6">
          <reference field="0" count="1" selected="0">
            <x v="1216"/>
          </reference>
          <reference field="2" count="1" selected="0">
            <x v="140"/>
          </reference>
          <reference field="3" count="1" selected="0">
            <x v="464"/>
          </reference>
          <reference field="4" count="1" selected="0">
            <x v="1"/>
          </reference>
          <reference field="7" count="1">
            <x v="353"/>
          </reference>
          <reference field="22" count="1" selected="0">
            <x v="1"/>
          </reference>
        </references>
      </pivotArea>
    </format>
    <format dxfId="4308">
      <pivotArea dataOnly="0" labelOnly="1" outline="0" fieldPosition="0">
        <references count="6">
          <reference field="0" count="1" selected="0">
            <x v="1438"/>
          </reference>
          <reference field="2" count="1" selected="0">
            <x v="142"/>
          </reference>
          <reference field="3" count="1" selected="0">
            <x v="143"/>
          </reference>
          <reference field="4" count="1" selected="0">
            <x v="1"/>
          </reference>
          <reference field="7" count="1">
            <x v="326"/>
          </reference>
          <reference field="22" count="1" selected="0">
            <x v="1"/>
          </reference>
        </references>
      </pivotArea>
    </format>
    <format dxfId="4307">
      <pivotArea dataOnly="0" labelOnly="1" outline="0" fieldPosition="0">
        <references count="6">
          <reference field="0" count="1" selected="0">
            <x v="1439"/>
          </reference>
          <reference field="2" count="1" selected="0">
            <x v="143"/>
          </reference>
          <reference field="3" count="1" selected="0">
            <x v="144"/>
          </reference>
          <reference field="4" count="1" selected="0">
            <x v="1"/>
          </reference>
          <reference field="7" count="1">
            <x v="361"/>
          </reference>
          <reference field="22" count="1" selected="0">
            <x v="1"/>
          </reference>
        </references>
      </pivotArea>
    </format>
    <format dxfId="4306">
      <pivotArea dataOnly="0" labelOnly="1" outline="0" fieldPosition="0">
        <references count="6">
          <reference field="0" count="1" selected="0">
            <x v="1440"/>
          </reference>
          <reference field="2" count="1" selected="0">
            <x v="144"/>
          </reference>
          <reference field="3" count="1" selected="0">
            <x v="299"/>
          </reference>
          <reference field="4" count="1" selected="0">
            <x v="1"/>
          </reference>
          <reference field="7" count="1">
            <x v="396"/>
          </reference>
          <reference field="22" count="1" selected="0">
            <x v="1"/>
          </reference>
        </references>
      </pivotArea>
    </format>
    <format dxfId="4305">
      <pivotArea dataOnly="0" labelOnly="1" outline="0" fieldPosition="0">
        <references count="6">
          <reference field="0" count="1" selected="0">
            <x v="1295"/>
          </reference>
          <reference field="2" count="1" selected="0">
            <x v="229"/>
          </reference>
          <reference field="3" count="1" selected="0">
            <x v="65"/>
          </reference>
          <reference field="4" count="1" selected="0">
            <x v="1"/>
          </reference>
          <reference field="7" count="1">
            <x v="308"/>
          </reference>
          <reference field="22" count="1" selected="0">
            <x v="1"/>
          </reference>
        </references>
      </pivotArea>
    </format>
    <format dxfId="4304">
      <pivotArea dataOnly="0" labelOnly="1" outline="0" fieldPosition="0">
        <references count="6">
          <reference field="0" count="1" selected="0">
            <x v="1199"/>
          </reference>
          <reference field="2" count="1" selected="0">
            <x v="415"/>
          </reference>
          <reference field="3" count="1" selected="0">
            <x v="447"/>
          </reference>
          <reference field="4" count="1" selected="0">
            <x v="1"/>
          </reference>
          <reference field="7" count="1">
            <x v="318"/>
          </reference>
          <reference field="22" count="1" selected="0">
            <x v="1"/>
          </reference>
        </references>
      </pivotArea>
    </format>
    <format dxfId="4303">
      <pivotArea dataOnly="0" labelOnly="1" outline="0" fieldPosition="0">
        <references count="6">
          <reference field="0" count="1" selected="0">
            <x v="909"/>
          </reference>
          <reference field="2" count="1" selected="0">
            <x v="8"/>
          </reference>
          <reference field="3" count="1" selected="0">
            <x v="34"/>
          </reference>
          <reference field="4" count="1" selected="0">
            <x v="2"/>
          </reference>
          <reference field="7" count="1">
            <x v="275"/>
          </reference>
          <reference field="22" count="1" selected="0">
            <x v="1"/>
          </reference>
        </references>
      </pivotArea>
    </format>
    <format dxfId="4302">
      <pivotArea dataOnly="0" labelOnly="1" outline="0" fieldPosition="0">
        <references count="6">
          <reference field="0" count="1" selected="0">
            <x v="931"/>
          </reference>
          <reference field="2" count="1" selected="0">
            <x v="206"/>
          </reference>
          <reference field="3" count="1" selected="0">
            <x v="16"/>
          </reference>
          <reference field="4" count="1" selected="0">
            <x v="2"/>
          </reference>
          <reference field="7" count="1">
            <x v="338"/>
          </reference>
          <reference field="22" count="1" selected="0">
            <x v="1"/>
          </reference>
        </references>
      </pivotArea>
    </format>
    <format dxfId="4301">
      <pivotArea dataOnly="0" labelOnly="1" outline="0" fieldPosition="0">
        <references count="6">
          <reference field="0" count="1" selected="0">
            <x v="1446"/>
          </reference>
          <reference field="2" count="1" selected="0">
            <x v="210"/>
          </reference>
          <reference field="3" count="1" selected="0">
            <x v="113"/>
          </reference>
          <reference field="4" count="1" selected="0">
            <x v="2"/>
          </reference>
          <reference field="7" count="1">
            <x v="373"/>
          </reference>
          <reference field="22" count="1" selected="0">
            <x v="1"/>
          </reference>
        </references>
      </pivotArea>
    </format>
    <format dxfId="4300">
      <pivotArea dataOnly="0" labelOnly="1" outline="0" fieldPosition="0">
        <references count="6">
          <reference field="0" count="1" selected="0">
            <x v="1451"/>
          </reference>
          <reference field="2" count="1" selected="0">
            <x v="291"/>
          </reference>
          <reference field="3" count="1" selected="0">
            <x v="410"/>
          </reference>
          <reference field="4" count="1" selected="0">
            <x v="3"/>
          </reference>
          <reference field="7" count="1">
            <x v="375"/>
          </reference>
          <reference field="22" count="1" selected="0">
            <x v="1"/>
          </reference>
        </references>
      </pivotArea>
    </format>
    <format dxfId="4299">
      <pivotArea dataOnly="0" labelOnly="1" outline="0" fieldPosition="0">
        <references count="6">
          <reference field="0" count="1" selected="0">
            <x v="1189"/>
          </reference>
          <reference field="2" count="1" selected="0">
            <x v="299"/>
          </reference>
          <reference field="3" count="1" selected="0">
            <x v="12"/>
          </reference>
          <reference field="4" count="1" selected="0">
            <x v="5"/>
          </reference>
          <reference field="7" count="1">
            <x v="325"/>
          </reference>
          <reference field="22" count="1" selected="0">
            <x v="1"/>
          </reference>
        </references>
      </pivotArea>
    </format>
    <format dxfId="4298">
      <pivotArea dataOnly="0" labelOnly="1" outline="0" fieldPosition="0">
        <references count="6">
          <reference field="0" count="1" selected="0">
            <x v="1441"/>
          </reference>
          <reference field="2" count="1" selected="0">
            <x v="329"/>
          </reference>
          <reference field="3" count="1" selected="0">
            <x v="271"/>
          </reference>
          <reference field="4" count="1" selected="0">
            <x v="5"/>
          </reference>
          <reference field="7" count="1">
            <x v="389"/>
          </reference>
          <reference field="22" count="1" selected="0">
            <x v="1"/>
          </reference>
        </references>
      </pivotArea>
    </format>
    <format dxfId="4297">
      <pivotArea dataOnly="0" labelOnly="1" outline="0" fieldPosition="0">
        <references count="6">
          <reference field="0" count="1" selected="0">
            <x v="1442"/>
          </reference>
          <reference field="2" count="1" selected="0">
            <x v="330"/>
          </reference>
          <reference field="3" count="1" selected="0">
            <x v="276"/>
          </reference>
          <reference field="4" count="1" selected="0">
            <x v="5"/>
          </reference>
          <reference field="7" count="1">
            <x v="410"/>
          </reference>
          <reference field="22" count="1" selected="0">
            <x v="1"/>
          </reference>
        </references>
      </pivotArea>
    </format>
    <format dxfId="4296">
      <pivotArea dataOnly="0" labelOnly="1" outline="0" fieldPosition="0">
        <references count="6">
          <reference field="0" count="1" selected="0">
            <x v="1220"/>
          </reference>
          <reference field="2" count="1" selected="0">
            <x v="332"/>
          </reference>
          <reference field="3" count="1" selected="0">
            <x v="90"/>
          </reference>
          <reference field="4" count="1" selected="0">
            <x v="5"/>
          </reference>
          <reference field="7" count="1">
            <x v="354"/>
          </reference>
          <reference field="22" count="1" selected="0">
            <x v="1"/>
          </reference>
        </references>
      </pivotArea>
    </format>
    <format dxfId="4295">
      <pivotArea dataOnly="0" labelOnly="1" outline="0" fieldPosition="0">
        <references count="6">
          <reference field="0" count="1" selected="0">
            <x v="1453"/>
          </reference>
          <reference field="2" count="1" selected="0">
            <x v="334"/>
          </reference>
          <reference field="3" count="1" selected="0">
            <x v="349"/>
          </reference>
          <reference field="4" count="1" selected="0">
            <x v="5"/>
          </reference>
          <reference field="7" count="1">
            <x v="379"/>
          </reference>
          <reference field="22" count="1" selected="0">
            <x v="1"/>
          </reference>
        </references>
      </pivotArea>
    </format>
    <format dxfId="4294">
      <pivotArea dataOnly="0" labelOnly="1" outline="0" fieldPosition="0">
        <references count="6">
          <reference field="0" count="1" selected="0">
            <x v="1448"/>
          </reference>
          <reference field="2" count="1" selected="0">
            <x v="331"/>
          </reference>
          <reference field="3" count="1" selected="0">
            <x v="350"/>
          </reference>
          <reference field="4" count="1" selected="0">
            <x v="6"/>
          </reference>
          <reference field="7" count="1">
            <x v="319"/>
          </reference>
          <reference field="22" count="1" selected="0">
            <x v="1"/>
          </reference>
        </references>
      </pivotArea>
    </format>
    <format dxfId="4293">
      <pivotArea dataOnly="0" labelOnly="1" outline="0" fieldPosition="0">
        <references count="6">
          <reference field="0" count="1" selected="0">
            <x v="1240"/>
          </reference>
          <reference field="2" count="1" selected="0">
            <x v="62"/>
          </reference>
          <reference field="3" count="1" selected="0">
            <x v="59"/>
          </reference>
          <reference field="4" count="1" selected="0">
            <x v="1"/>
          </reference>
          <reference field="7" count="1">
            <x v="397"/>
          </reference>
          <reference field="22" count="1" selected="0">
            <x v="2"/>
          </reference>
        </references>
      </pivotArea>
    </format>
    <format dxfId="4292">
      <pivotArea dataOnly="0" labelOnly="1" outline="0" fieldPosition="0">
        <references count="6">
          <reference field="0" count="1" selected="0">
            <x v="1302"/>
          </reference>
          <reference field="2" count="1" selected="0">
            <x v="63"/>
          </reference>
          <reference field="3" count="1" selected="0">
            <x v="62"/>
          </reference>
          <reference field="4" count="1" selected="0">
            <x v="1"/>
          </reference>
          <reference field="7" count="1">
            <x v="420"/>
          </reference>
          <reference field="22" count="1" selected="0">
            <x v="2"/>
          </reference>
        </references>
      </pivotArea>
    </format>
    <format dxfId="4291">
      <pivotArea dataOnly="0" labelOnly="1" outline="0" fieldPosition="0">
        <references count="6">
          <reference field="0" count="1" selected="0">
            <x v="891"/>
          </reference>
          <reference field="2" count="1" selected="0">
            <x v="131"/>
          </reference>
          <reference field="3" count="1" selected="0">
            <x v="135"/>
          </reference>
          <reference field="4" count="1" selected="0">
            <x v="1"/>
          </reference>
          <reference field="7" count="1">
            <x v="306"/>
          </reference>
          <reference field="22" count="1" selected="0">
            <x v="2"/>
          </reference>
        </references>
      </pivotArea>
    </format>
    <format dxfId="4290">
      <pivotArea dataOnly="0" labelOnly="1" outline="0" fieldPosition="0">
        <references count="6">
          <reference field="0" count="1" selected="0">
            <x v="1084"/>
          </reference>
          <reference field="2" count="1" selected="0">
            <x v="132"/>
          </reference>
          <reference field="3" count="1" selected="0">
            <x v="466"/>
          </reference>
          <reference field="4" count="1" selected="0">
            <x v="1"/>
          </reference>
          <reference field="7" count="1">
            <x v="474"/>
          </reference>
          <reference field="22" count="1" selected="0">
            <x v="2"/>
          </reference>
        </references>
      </pivotArea>
    </format>
    <format dxfId="4289">
      <pivotArea dataOnly="0" labelOnly="1" outline="0" fieldPosition="0">
        <references count="6">
          <reference field="0" count="1" selected="0">
            <x v="1053"/>
          </reference>
          <reference field="2" count="1" selected="0">
            <x v="227"/>
          </reference>
          <reference field="3" count="1" selected="0">
            <x v="75"/>
          </reference>
          <reference field="4" count="1" selected="0">
            <x v="1"/>
          </reference>
          <reference field="7" count="1">
            <x v="352"/>
          </reference>
          <reference field="22" count="1" selected="0">
            <x v="2"/>
          </reference>
        </references>
      </pivotArea>
    </format>
    <format dxfId="4288">
      <pivotArea dataOnly="0" labelOnly="1" outline="0" fieldPosition="0">
        <references count="6">
          <reference field="0" count="1" selected="0">
            <x v="1146"/>
          </reference>
          <reference field="2" count="1" selected="0">
            <x v="357"/>
          </reference>
          <reference field="3" count="1" selected="0">
            <x v="387"/>
          </reference>
          <reference field="4" count="1" selected="0">
            <x v="1"/>
          </reference>
          <reference field="7" count="1">
            <x v="359"/>
          </reference>
          <reference field="22" count="1" selected="0">
            <x v="2"/>
          </reference>
        </references>
      </pivotArea>
    </format>
    <format dxfId="4287">
      <pivotArea dataOnly="0" labelOnly="1" outline="0" fieldPosition="0">
        <references count="6">
          <reference field="0" count="1" selected="0">
            <x v="918"/>
          </reference>
          <reference field="2" count="1" selected="0">
            <x v="198"/>
          </reference>
          <reference field="3" count="1" selected="0">
            <x v="393"/>
          </reference>
          <reference field="4" count="1" selected="0">
            <x v="2"/>
          </reference>
          <reference field="7" count="1">
            <x v="250"/>
          </reference>
          <reference field="22" count="1" selected="0">
            <x v="2"/>
          </reference>
        </references>
      </pivotArea>
    </format>
    <format dxfId="4286">
      <pivotArea dataOnly="0" labelOnly="1" outline="0" fieldPosition="0">
        <references count="6">
          <reference field="0" count="1" selected="0">
            <x v="1233"/>
          </reference>
          <reference field="2" count="1" selected="0">
            <x v="201"/>
          </reference>
          <reference field="3" count="1" selected="0">
            <x v="104"/>
          </reference>
          <reference field="4" count="1" selected="0">
            <x v="2"/>
          </reference>
          <reference field="7" count="1">
            <x v="396"/>
          </reference>
          <reference field="22" count="1" selected="0">
            <x v="2"/>
          </reference>
        </references>
      </pivotArea>
    </format>
    <format dxfId="4285">
      <pivotArea dataOnly="0" labelOnly="1" outline="0" fieldPosition="0">
        <references count="6">
          <reference field="0" count="1" selected="0">
            <x v="1507"/>
          </reference>
          <reference field="2" count="1" selected="0">
            <x v="203"/>
          </reference>
          <reference field="3" count="1" selected="0">
            <x v="1303"/>
          </reference>
          <reference field="4" count="1" selected="0">
            <x v="2"/>
          </reference>
          <reference field="7" count="1">
            <x v="427"/>
          </reference>
          <reference field="22" count="1" selected="0">
            <x v="2"/>
          </reference>
        </references>
      </pivotArea>
    </format>
    <format dxfId="4284">
      <pivotArea dataOnly="0" labelOnly="1" outline="0" fieldPosition="0">
        <references count="6">
          <reference field="0" count="1" selected="0">
            <x v="1541"/>
          </reference>
          <reference field="2" count="1" selected="0">
            <x v="204"/>
          </reference>
          <reference field="3" count="1" selected="0">
            <x v="418"/>
          </reference>
          <reference field="4" count="1" selected="0">
            <x v="2"/>
          </reference>
          <reference field="7" count="1">
            <x v="437"/>
          </reference>
          <reference field="22" count="1" selected="0">
            <x v="2"/>
          </reference>
        </references>
      </pivotArea>
    </format>
    <format dxfId="4283">
      <pivotArea dataOnly="0" labelOnly="1" outline="0" fieldPosition="0">
        <references count="6">
          <reference field="0" count="1" selected="0">
            <x v="1187"/>
          </reference>
          <reference field="2" count="1" selected="0">
            <x v="205"/>
          </reference>
          <reference field="3" count="1" selected="0">
            <x v="134"/>
          </reference>
          <reference field="4" count="1" selected="0">
            <x v="2"/>
          </reference>
          <reference field="7" count="1">
            <x v="510"/>
          </reference>
          <reference field="22" count="1" selected="0">
            <x v="2"/>
          </reference>
        </references>
      </pivotArea>
    </format>
    <format dxfId="4282">
      <pivotArea dataOnly="0" labelOnly="1" outline="0" fieldPosition="0">
        <references count="6">
          <reference field="0" count="1" selected="0">
            <x v="1701"/>
          </reference>
          <reference field="2" count="1" selected="0">
            <x v="1084"/>
          </reference>
          <reference field="3" count="1" selected="0">
            <x v="1188"/>
          </reference>
          <reference field="4" count="1" selected="0">
            <x v="2"/>
          </reference>
          <reference field="7" count="1">
            <x v="512"/>
          </reference>
          <reference field="22" count="1" selected="0">
            <x v="2"/>
          </reference>
        </references>
      </pivotArea>
    </format>
    <format dxfId="4281">
      <pivotArea dataOnly="0" labelOnly="1" outline="0" fieldPosition="0">
        <references count="6">
          <reference field="0" count="1" selected="0">
            <x v="1702"/>
          </reference>
          <reference field="2" count="1" selected="0">
            <x v="1085"/>
          </reference>
          <reference field="3" count="1" selected="0">
            <x v="1189"/>
          </reference>
          <reference field="4" count="1" selected="0">
            <x v="2"/>
          </reference>
          <reference field="7" count="1">
            <x v="519"/>
          </reference>
          <reference field="22" count="1" selected="0">
            <x v="2"/>
          </reference>
        </references>
      </pivotArea>
    </format>
    <format dxfId="4280">
      <pivotArea dataOnly="0" labelOnly="1" outline="0" fieldPosition="0">
        <references count="6">
          <reference field="0" count="1" selected="0">
            <x v="1782"/>
          </reference>
          <reference field="2" count="1" selected="0">
            <x v="1132"/>
          </reference>
          <reference field="3" count="1" selected="0">
            <x v="285"/>
          </reference>
          <reference field="4" count="1" selected="0">
            <x v="2"/>
          </reference>
          <reference field="7" count="1">
            <x v="533"/>
          </reference>
          <reference field="22" count="1" selected="0">
            <x v="2"/>
          </reference>
        </references>
      </pivotArea>
    </format>
    <format dxfId="4279">
      <pivotArea dataOnly="0" labelOnly="1" outline="0" fieldPosition="0">
        <references count="6">
          <reference field="0" count="1" selected="0">
            <x v="1795"/>
          </reference>
          <reference field="2" count="1" selected="0">
            <x v="1136"/>
          </reference>
          <reference field="3" count="1" selected="0">
            <x v="461"/>
          </reference>
          <reference field="4" count="1" selected="0">
            <x v="2"/>
          </reference>
          <reference field="7" count="1">
            <x v="542"/>
          </reference>
          <reference field="22" count="1" selected="0">
            <x v="2"/>
          </reference>
        </references>
      </pivotArea>
    </format>
    <format dxfId="4278">
      <pivotArea dataOnly="0" labelOnly="1" outline="0" fieldPosition="0">
        <references count="6">
          <reference field="0" count="1" selected="0">
            <x v="1820"/>
          </reference>
          <reference field="2" count="1" selected="0">
            <x v="1157"/>
          </reference>
          <reference field="3" count="1" selected="0">
            <x v="1288"/>
          </reference>
          <reference field="4" count="1" selected="0">
            <x v="2"/>
          </reference>
          <reference field="7" count="1">
            <x v="543"/>
          </reference>
          <reference field="22" count="1" selected="0">
            <x v="2"/>
          </reference>
        </references>
      </pivotArea>
    </format>
    <format dxfId="4277">
      <pivotArea dataOnly="0" labelOnly="1" outline="0" fieldPosition="0">
        <references count="6">
          <reference field="0" count="1" selected="0">
            <x v="866"/>
          </reference>
          <reference field="2" count="1" selected="0">
            <x v="267"/>
          </reference>
          <reference field="3" count="1" selected="0">
            <x v="240"/>
          </reference>
          <reference field="4" count="1" selected="0">
            <x v="3"/>
          </reference>
          <reference field="7" count="1">
            <x v="343"/>
          </reference>
          <reference field="22" count="1" selected="0">
            <x v="2"/>
          </reference>
        </references>
      </pivotArea>
    </format>
    <format dxfId="4276">
      <pivotArea dataOnly="0" labelOnly="1" outline="0" fieldPosition="0">
        <references count="6">
          <reference field="0" count="1" selected="0">
            <x v="1639"/>
          </reference>
          <reference field="2" count="1" selected="0">
            <x v="1069"/>
          </reference>
          <reference field="3" count="1" selected="0">
            <x v="257"/>
          </reference>
          <reference field="4" count="1" selected="0">
            <x v="3"/>
          </reference>
          <reference field="7" count="1">
            <x v="491"/>
          </reference>
          <reference field="22" count="1" selected="0">
            <x v="2"/>
          </reference>
        </references>
      </pivotArea>
    </format>
    <format dxfId="4275">
      <pivotArea dataOnly="0" labelOnly="1" outline="0" fieldPosition="0">
        <references count="6">
          <reference field="0" count="1" selected="0">
            <x v="1672"/>
          </reference>
          <reference field="2" count="1" selected="0">
            <x v="1069"/>
          </reference>
          <reference field="3" count="1" selected="0">
            <x v="257"/>
          </reference>
          <reference field="4" count="1" selected="0">
            <x v="3"/>
          </reference>
          <reference field="7" count="1">
            <x v="493"/>
          </reference>
          <reference field="22" count="1" selected="0">
            <x v="2"/>
          </reference>
        </references>
      </pivotArea>
    </format>
    <format dxfId="4274">
      <pivotArea dataOnly="0" labelOnly="1" outline="0" fieldPosition="0">
        <references count="6">
          <reference field="0" count="1" selected="0">
            <x v="1051"/>
          </reference>
          <reference field="2" count="1" selected="0">
            <x v="165"/>
          </reference>
          <reference field="3" count="1" selected="0">
            <x v="214"/>
          </reference>
          <reference field="4" count="1" selected="0">
            <x v="5"/>
          </reference>
          <reference field="7" count="1">
            <x v="354"/>
          </reference>
          <reference field="22" count="1" selected="0">
            <x v="2"/>
          </reference>
        </references>
      </pivotArea>
    </format>
    <format dxfId="4273">
      <pivotArea dataOnly="0" labelOnly="1" outline="0" fieldPosition="0">
        <references count="6">
          <reference field="0" count="1" selected="0">
            <x v="1056"/>
          </reference>
          <reference field="2" count="1" selected="0">
            <x v="228"/>
          </reference>
          <reference field="3" count="1" selected="0">
            <x v="63"/>
          </reference>
          <reference field="4" count="1" selected="0">
            <x v="5"/>
          </reference>
          <reference field="7" count="1">
            <x v="420"/>
          </reference>
          <reference field="22" count="1" selected="0">
            <x v="2"/>
          </reference>
        </references>
      </pivotArea>
    </format>
    <format dxfId="4272">
      <pivotArea dataOnly="0" labelOnly="1" outline="0" fieldPosition="0">
        <references count="6">
          <reference field="0" count="1" selected="0">
            <x v="1147"/>
          </reference>
          <reference field="2" count="1" selected="0">
            <x v="324"/>
          </reference>
          <reference field="3" count="1" selected="0">
            <x v="251"/>
          </reference>
          <reference field="4" count="1" selected="0">
            <x v="5"/>
          </reference>
          <reference field="7" count="1">
            <x v="384"/>
          </reference>
          <reference field="22" count="1" selected="0">
            <x v="2"/>
          </reference>
        </references>
      </pivotArea>
    </format>
    <format dxfId="4271">
      <pivotArea dataOnly="0" labelOnly="1" outline="0" fieldPosition="0">
        <references count="6">
          <reference field="0" count="1" selected="0">
            <x v="1154"/>
          </reference>
          <reference field="2" count="1" selected="0">
            <x v="325"/>
          </reference>
          <reference field="3" count="1" selected="0">
            <x v="98"/>
          </reference>
          <reference field="4" count="1" selected="0">
            <x v="5"/>
          </reference>
          <reference field="7" count="1">
            <x v="452"/>
          </reference>
          <reference field="22" count="1" selected="0">
            <x v="2"/>
          </reference>
        </references>
      </pivotArea>
    </format>
    <format dxfId="4270">
      <pivotArea dataOnly="0" labelOnly="1" outline="0" fieldPosition="0">
        <references count="6">
          <reference field="0" count="1" selected="0">
            <x v="1296"/>
          </reference>
          <reference field="2" count="1" selected="0">
            <x v="404"/>
          </reference>
          <reference field="3" count="1" selected="0">
            <x v="1165"/>
          </reference>
          <reference field="4" count="1" selected="0">
            <x v="5"/>
          </reference>
          <reference field="7" count="1">
            <x v="502"/>
          </reference>
          <reference field="22" count="1" selected="0">
            <x v="2"/>
          </reference>
        </references>
      </pivotArea>
    </format>
    <format dxfId="4269">
      <pivotArea dataOnly="0" labelOnly="1" outline="0" fieldPosition="0">
        <references count="6">
          <reference field="0" count="1" selected="0">
            <x v="1467"/>
          </reference>
          <reference field="2" count="1" selected="0">
            <x v="326"/>
          </reference>
          <reference field="3" count="1" selected="0">
            <x v="308"/>
          </reference>
          <reference field="4" count="1" selected="0">
            <x v="6"/>
          </reference>
          <reference field="7" count="1">
            <x v="488"/>
          </reference>
          <reference field="22" count="1" selected="0">
            <x v="2"/>
          </reference>
        </references>
      </pivotArea>
    </format>
    <format dxfId="4268">
      <pivotArea dataOnly="0" labelOnly="1" outline="0" fieldPosition="0">
        <references count="6">
          <reference field="0" count="1" selected="0">
            <x v="1517"/>
          </reference>
          <reference field="2" count="1" selected="0">
            <x v="4"/>
          </reference>
          <reference field="3" count="1" selected="0">
            <x v="26"/>
          </reference>
          <reference field="4" count="1" selected="0">
            <x v="0"/>
          </reference>
          <reference field="7" count="1">
            <x v="557"/>
          </reference>
          <reference field="22" count="1" selected="0">
            <x v="3"/>
          </reference>
        </references>
      </pivotArea>
    </format>
    <format dxfId="4267">
      <pivotArea dataOnly="0" labelOnly="1" outline="0" fieldPosition="0">
        <references count="6">
          <reference field="0" count="1" selected="0">
            <x v="696"/>
          </reference>
          <reference field="2" count="1" selected="0">
            <x v="100"/>
          </reference>
          <reference field="3" count="1" selected="0">
            <x v="100"/>
          </reference>
          <reference field="4" count="1" selected="0">
            <x v="1"/>
          </reference>
          <reference field="7" count="1">
            <x v="431"/>
          </reference>
          <reference field="22" count="1" selected="0">
            <x v="3"/>
          </reference>
        </references>
      </pivotArea>
    </format>
    <format dxfId="4266">
      <pivotArea dataOnly="0" labelOnly="1" outline="0" fieldPosition="0">
        <references count="6">
          <reference field="0" count="1" selected="0">
            <x v="667"/>
          </reference>
          <reference field="2" count="1" selected="0">
            <x v="102"/>
          </reference>
          <reference field="3" count="1" selected="0">
            <x v="260"/>
          </reference>
          <reference field="4" count="1" selected="0">
            <x v="1"/>
          </reference>
          <reference field="7" count="1">
            <x v="360"/>
          </reference>
          <reference field="22" count="1" selected="0">
            <x v="3"/>
          </reference>
        </references>
      </pivotArea>
    </format>
    <format dxfId="4265">
      <pivotArea dataOnly="0" labelOnly="1" outline="0" fieldPosition="0">
        <references count="6">
          <reference field="0" count="1" selected="0">
            <x v="669"/>
          </reference>
          <reference field="2" count="1" selected="0">
            <x v="103"/>
          </reference>
          <reference field="3" count="1" selected="0">
            <x v="151"/>
          </reference>
          <reference field="4" count="1" selected="0">
            <x v="1"/>
          </reference>
          <reference field="7" count="1">
            <x v="345"/>
          </reference>
          <reference field="22" count="1" selected="0">
            <x v="3"/>
          </reference>
        </references>
      </pivotArea>
    </format>
    <format dxfId="4264">
      <pivotArea dataOnly="0" labelOnly="1" outline="0" fieldPosition="0">
        <references count="6">
          <reference field="0" count="1" selected="0">
            <x v="1024"/>
          </reference>
          <reference field="2" count="1" selected="0">
            <x v="106"/>
          </reference>
          <reference field="3" count="1" selected="0">
            <x v="376"/>
          </reference>
          <reference field="4" count="1" selected="0">
            <x v="1"/>
          </reference>
          <reference field="7" count="1">
            <x v="404"/>
          </reference>
          <reference field="22" count="1" selected="0">
            <x v="3"/>
          </reference>
        </references>
      </pivotArea>
    </format>
    <format dxfId="4263">
      <pivotArea dataOnly="0" labelOnly="1" outline="0" fieldPosition="0">
        <references count="6">
          <reference field="0" count="1" selected="0">
            <x v="1510"/>
          </reference>
          <reference field="2" count="1" selected="0">
            <x v="110"/>
          </reference>
          <reference field="3" count="1" selected="0">
            <x v="86"/>
          </reference>
          <reference field="4" count="1" selected="0">
            <x v="1"/>
          </reference>
          <reference field="7" count="1">
            <x v="450"/>
          </reference>
          <reference field="22" count="1" selected="0">
            <x v="3"/>
          </reference>
        </references>
      </pivotArea>
    </format>
    <format dxfId="4262">
      <pivotArea dataOnly="0" labelOnly="1" outline="0" fieldPosition="0">
        <references count="6">
          <reference field="0" count="1" selected="0">
            <x v="1512"/>
          </reference>
          <reference field="2" count="1" selected="0">
            <x v="111"/>
          </reference>
          <reference field="3" count="1" selected="0">
            <x v="20"/>
          </reference>
          <reference field="4" count="1" selected="0">
            <x v="1"/>
          </reference>
          <reference field="7" count="1">
            <x v="485"/>
          </reference>
          <reference field="22" count="1" selected="0">
            <x v="3"/>
          </reference>
        </references>
      </pivotArea>
    </format>
    <format dxfId="4261">
      <pivotArea dataOnly="0" labelOnly="1" outline="0" fieldPosition="0">
        <references count="6">
          <reference field="0" count="1" selected="0">
            <x v="1513"/>
          </reference>
          <reference field="2" count="1" selected="0">
            <x v="112"/>
          </reference>
          <reference field="3" count="1" selected="0">
            <x v="22"/>
          </reference>
          <reference field="4" count="1" selected="0">
            <x v="1"/>
          </reference>
          <reference field="7" count="1">
            <x v="498"/>
          </reference>
          <reference field="22" count="1" selected="0">
            <x v="3"/>
          </reference>
        </references>
      </pivotArea>
    </format>
    <format dxfId="4260">
      <pivotArea dataOnly="0" labelOnly="1" outline="0" fieldPosition="0">
        <references count="6">
          <reference field="0" count="1" selected="0">
            <x v="733"/>
          </reference>
          <reference field="2" count="1" selected="0">
            <x v="154"/>
          </reference>
          <reference field="3" count="1" selected="0">
            <x v="367"/>
          </reference>
          <reference field="4" count="1" selected="0">
            <x v="1"/>
          </reference>
          <reference field="7" count="1">
            <x v="374"/>
          </reference>
          <reference field="22" count="1" selected="0">
            <x v="3"/>
          </reference>
        </references>
      </pivotArea>
    </format>
    <format dxfId="4259">
      <pivotArea dataOnly="0" labelOnly="1" outline="0" fieldPosition="0">
        <references count="6">
          <reference field="0" count="1" selected="0">
            <x v="1335"/>
          </reference>
          <reference field="2" count="1" selected="0">
            <x v="154"/>
          </reference>
          <reference field="3" count="1" selected="0">
            <x v="368"/>
          </reference>
          <reference field="4" count="1" selected="0">
            <x v="1"/>
          </reference>
          <reference field="7" count="1">
            <x v="382"/>
          </reference>
          <reference field="22" count="1" selected="0">
            <x v="3"/>
          </reference>
        </references>
      </pivotArea>
    </format>
    <format dxfId="4258">
      <pivotArea dataOnly="0" labelOnly="1" outline="0" fieldPosition="0">
        <references count="6">
          <reference field="0" count="1" selected="0">
            <x v="1305"/>
          </reference>
          <reference field="2" count="1" selected="0">
            <x v="154"/>
          </reference>
          <reference field="3" count="1" selected="0">
            <x v="369"/>
          </reference>
          <reference field="4" count="1" selected="0">
            <x v="1"/>
          </reference>
          <reference field="7" count="1">
            <x v="374"/>
          </reference>
          <reference field="22" count="1" selected="0">
            <x v="3"/>
          </reference>
        </references>
      </pivotArea>
    </format>
    <format dxfId="4257">
      <pivotArea dataOnly="0" labelOnly="1" outline="0" fieldPosition="0">
        <references count="6">
          <reference field="0" count="1" selected="0">
            <x v="1282"/>
          </reference>
          <reference field="2" count="1" selected="0">
            <x v="155"/>
          </reference>
          <reference field="3" count="1" selected="0">
            <x v="167"/>
          </reference>
          <reference field="4" count="1" selected="0">
            <x v="1"/>
          </reference>
          <reference field="7" count="1">
            <x v="435"/>
          </reference>
          <reference field="22" count="1" selected="0">
            <x v="3"/>
          </reference>
        </references>
      </pivotArea>
    </format>
    <format dxfId="4256">
      <pivotArea dataOnly="0" labelOnly="1" outline="0" fieldPosition="0">
        <references count="6">
          <reference field="0" count="1" selected="0">
            <x v="1283"/>
          </reference>
          <reference field="2" count="1" selected="0">
            <x v="155"/>
          </reference>
          <reference field="3" count="1" selected="0">
            <x v="168"/>
          </reference>
          <reference field="4" count="1" selected="0">
            <x v="1"/>
          </reference>
          <reference field="7" count="1">
            <x v="436"/>
          </reference>
          <reference field="22" count="1" selected="0">
            <x v="3"/>
          </reference>
        </references>
      </pivotArea>
    </format>
    <format dxfId="4255">
      <pivotArea dataOnly="0" labelOnly="1" outline="0" fieldPosition="0">
        <references count="6">
          <reference field="0" count="1" selected="0">
            <x v="358"/>
          </reference>
          <reference field="2" count="1" selected="0">
            <x v="155"/>
          </reference>
          <reference field="3" count="1" selected="0">
            <x v="169"/>
          </reference>
          <reference field="4" count="1" selected="0">
            <x v="1"/>
          </reference>
          <reference field="7" count="1">
            <x v="451"/>
          </reference>
          <reference field="22" count="1" selected="0">
            <x v="3"/>
          </reference>
        </references>
      </pivotArea>
    </format>
    <format dxfId="4254">
      <pivotArea dataOnly="0" labelOnly="1" outline="0" fieldPosition="0">
        <references count="6">
          <reference field="0" count="1" selected="0">
            <x v="359"/>
          </reference>
          <reference field="2" count="1" selected="0">
            <x v="155"/>
          </reference>
          <reference field="3" count="1" selected="0">
            <x v="170"/>
          </reference>
          <reference field="4" count="1" selected="0">
            <x v="1"/>
          </reference>
          <reference field="7" count="1">
            <x v="458"/>
          </reference>
          <reference field="22" count="1" selected="0">
            <x v="3"/>
          </reference>
        </references>
      </pivotArea>
    </format>
    <format dxfId="4253">
      <pivotArea dataOnly="0" labelOnly="1" outline="0" fieldPosition="0">
        <references count="6">
          <reference field="0" count="1" selected="0">
            <x v="1284"/>
          </reference>
          <reference field="2" count="1" selected="0">
            <x v="155"/>
          </reference>
          <reference field="3" count="1" selected="0">
            <x v="171"/>
          </reference>
          <reference field="4" count="1" selected="0">
            <x v="1"/>
          </reference>
          <reference field="7" count="1">
            <x v="448"/>
          </reference>
          <reference field="22" count="1" selected="0">
            <x v="3"/>
          </reference>
        </references>
      </pivotArea>
    </format>
    <format dxfId="4252">
      <pivotArea dataOnly="0" labelOnly="1" outline="0" fieldPosition="0">
        <references count="6">
          <reference field="0" count="1" selected="0">
            <x v="790"/>
          </reference>
          <reference field="2" count="1" selected="0">
            <x v="155"/>
          </reference>
          <reference field="3" count="1" selected="0">
            <x v="175"/>
          </reference>
          <reference field="4" count="1" selected="0">
            <x v="1"/>
          </reference>
          <reference field="7" count="1">
            <x v="405"/>
          </reference>
          <reference field="22" count="1" selected="0">
            <x v="3"/>
          </reference>
        </references>
      </pivotArea>
    </format>
    <format dxfId="4251">
      <pivotArea dataOnly="0" labelOnly="1" outline="0" fieldPosition="0">
        <references count="6">
          <reference field="0" count="1" selected="0">
            <x v="812"/>
          </reference>
          <reference field="2" count="1" selected="0">
            <x v="155"/>
          </reference>
          <reference field="3" count="1" selected="0">
            <x v="176"/>
          </reference>
          <reference field="4" count="1" selected="0">
            <x v="1"/>
          </reference>
          <reference field="7" count="1">
            <x v="438"/>
          </reference>
          <reference field="22" count="1" selected="0">
            <x v="3"/>
          </reference>
        </references>
      </pivotArea>
    </format>
    <format dxfId="4250">
      <pivotArea dataOnly="0" labelOnly="1" outline="0" fieldPosition="0">
        <references count="6">
          <reference field="0" count="1" selected="0">
            <x v="789"/>
          </reference>
          <reference field="2" count="1" selected="0">
            <x v="156"/>
          </reference>
          <reference field="3" count="1" selected="0">
            <x v="179"/>
          </reference>
          <reference field="4" count="1" selected="0">
            <x v="1"/>
          </reference>
          <reference field="7" count="1">
            <x v="388"/>
          </reference>
          <reference field="22" count="1" selected="0">
            <x v="3"/>
          </reference>
        </references>
      </pivotArea>
    </format>
    <format dxfId="4249">
      <pivotArea dataOnly="0" labelOnly="1" outline="0" fieldPosition="0">
        <references count="6">
          <reference field="0" count="1" selected="0">
            <x v="1096"/>
          </reference>
          <reference field="2" count="1" selected="0">
            <x v="340"/>
          </reference>
          <reference field="3" count="1" selected="0">
            <x v="155"/>
          </reference>
          <reference field="4" count="1" selected="0">
            <x v="1"/>
          </reference>
          <reference field="7" count="1">
            <x v="478"/>
          </reference>
          <reference field="22" count="1" selected="0">
            <x v="3"/>
          </reference>
        </references>
      </pivotArea>
    </format>
    <format dxfId="4248">
      <pivotArea dataOnly="0" labelOnly="1" outline="0" fieldPosition="0">
        <references count="6">
          <reference field="0" count="1" selected="0">
            <x v="1633"/>
          </reference>
          <reference field="2" count="1" selected="0">
            <x v="341"/>
          </reference>
          <reference field="3" count="1" selected="0">
            <x v="91"/>
          </reference>
          <reference field="4" count="1" selected="0">
            <x v="1"/>
          </reference>
          <reference field="7" count="1">
            <x v="507"/>
          </reference>
          <reference field="22" count="1" selected="0">
            <x v="3"/>
          </reference>
        </references>
      </pivotArea>
    </format>
    <format dxfId="4247">
      <pivotArea dataOnly="0" labelOnly="1" outline="0" fieldPosition="0">
        <references count="6">
          <reference field="0" count="1" selected="0">
            <x v="370"/>
          </reference>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4246">
      <pivotArea dataOnly="0" labelOnly="1" outline="0" fieldPosition="0">
        <references count="6">
          <reference field="0" count="1" selected="0">
            <x v="1373"/>
          </reference>
          <reference field="2" count="1" selected="0">
            <x v="418"/>
          </reference>
          <reference field="3" count="1" selected="0">
            <x v="479"/>
          </reference>
          <reference field="4" count="1" selected="0">
            <x v="1"/>
          </reference>
          <reference field="7" count="1">
            <x v="374"/>
          </reference>
          <reference field="22" count="1" selected="0">
            <x v="3"/>
          </reference>
        </references>
      </pivotArea>
    </format>
    <format dxfId="4245">
      <pivotArea dataOnly="0" labelOnly="1" outline="0" fieldPosition="0">
        <references count="6">
          <reference field="0" count="1" selected="0">
            <x v="1637"/>
          </reference>
          <reference field="2" count="1" selected="0">
            <x v="496"/>
          </reference>
          <reference field="3" count="1" selected="0">
            <x v="546"/>
          </reference>
          <reference field="4" count="1" selected="0">
            <x v="1"/>
          </reference>
          <reference field="7" count="1">
            <x v="495"/>
          </reference>
          <reference field="22" count="1" selected="0">
            <x v="3"/>
          </reference>
        </references>
      </pivotArea>
    </format>
    <format dxfId="4244">
      <pivotArea dataOnly="0" labelOnly="1" outline="0" fieldPosition="0">
        <references count="6">
          <reference field="0" count="1" selected="0">
            <x v="1269"/>
          </reference>
          <reference field="2" count="1" selected="0">
            <x v="956"/>
          </reference>
          <reference field="3" count="1" selected="0">
            <x v="306"/>
          </reference>
          <reference field="4" count="1" selected="0">
            <x v="1"/>
          </reference>
          <reference field="7" count="1">
            <x v="390"/>
          </reference>
          <reference field="22" count="1" selected="0">
            <x v="3"/>
          </reference>
        </references>
      </pivotArea>
    </format>
    <format dxfId="4243">
      <pivotArea dataOnly="0" labelOnly="1" outline="0" fieldPosition="0">
        <references count="6">
          <reference field="0" count="1" selected="0">
            <x v="1676"/>
          </reference>
          <reference field="2" count="1" selected="0">
            <x v="1088"/>
          </reference>
          <reference field="3" count="1" selected="0">
            <x v="477"/>
          </reference>
          <reference field="4" count="1" selected="0">
            <x v="1"/>
          </reference>
          <reference field="7" count="1">
            <x v="519"/>
          </reference>
          <reference field="22" count="1" selected="0">
            <x v="3"/>
          </reference>
        </references>
      </pivotArea>
    </format>
    <format dxfId="4242">
      <pivotArea dataOnly="0" labelOnly="1" outline="0" fieldPosition="0">
        <references count="6">
          <reference field="0" count="1" selected="0">
            <x v="1685"/>
          </reference>
          <reference field="2" count="1" selected="0">
            <x v="1089"/>
          </reference>
          <reference field="3" count="1" selected="0">
            <x v="1183"/>
          </reference>
          <reference field="4" count="1" selected="0">
            <x v="1"/>
          </reference>
          <reference field="7" count="1">
            <x v="480"/>
          </reference>
          <reference field="22" count="1" selected="0">
            <x v="3"/>
          </reference>
        </references>
      </pivotArea>
    </format>
    <format dxfId="4241">
      <pivotArea dataOnly="0" labelOnly="1" outline="0" fieldPosition="0">
        <references count="6">
          <reference field="0" count="1" selected="0">
            <x v="1688"/>
          </reference>
          <reference field="2" count="1" selected="0">
            <x v="1090"/>
          </reference>
          <reference field="3" count="1" selected="0">
            <x v="1184"/>
          </reference>
          <reference field="4" count="1" selected="0">
            <x v="1"/>
          </reference>
          <reference field="7" count="1">
            <x v="494"/>
          </reference>
          <reference field="22" count="1" selected="0">
            <x v="3"/>
          </reference>
        </references>
      </pivotArea>
    </format>
    <format dxfId="4240">
      <pivotArea dataOnly="0" labelOnly="1" outline="0" fieldPosition="0">
        <references count="6">
          <reference field="0" count="1" selected="0">
            <x v="1638"/>
          </reference>
          <reference field="2" count="1" selected="0">
            <x v="1092"/>
          </reference>
          <reference field="3" count="1" selected="0">
            <x v="529"/>
          </reference>
          <reference field="4" count="1" selected="0">
            <x v="1"/>
          </reference>
          <reference field="7" count="1">
            <x v="534"/>
          </reference>
          <reference field="22" count="1" selected="0">
            <x v="3"/>
          </reference>
        </references>
      </pivotArea>
    </format>
    <format dxfId="4239">
      <pivotArea dataOnly="0" labelOnly="1" outline="0" fieldPosition="0">
        <references count="6">
          <reference field="0" count="1" selected="0">
            <x v="1496"/>
          </reference>
          <reference field="2" count="1" selected="0">
            <x v="1094"/>
          </reference>
          <reference field="3" count="1" selected="0">
            <x v="394"/>
          </reference>
          <reference field="4" count="1" selected="0">
            <x v="1"/>
          </reference>
          <reference field="7" count="1">
            <x v="507"/>
          </reference>
          <reference field="22" count="1" selected="0">
            <x v="3"/>
          </reference>
        </references>
      </pivotArea>
    </format>
    <format dxfId="4238">
      <pivotArea dataOnly="0" labelOnly="1" outline="0" fieldPosition="0">
        <references count="6">
          <reference field="0" count="1" selected="0">
            <x v="1374"/>
          </reference>
          <reference field="2" count="1" selected="0">
            <x v="1096"/>
          </reference>
          <reference field="3" count="1" selected="0">
            <x v="268"/>
          </reference>
          <reference field="4" count="1" selected="0">
            <x v="1"/>
          </reference>
          <reference field="7" count="1">
            <x v="422"/>
          </reference>
          <reference field="22" count="1" selected="0">
            <x v="3"/>
          </reference>
        </references>
      </pivotArea>
    </format>
    <format dxfId="4237">
      <pivotArea dataOnly="0" labelOnly="1" outline="0" fieldPosition="0">
        <references count="6">
          <reference field="0" count="1" selected="0">
            <x v="1718"/>
          </reference>
          <reference field="2" count="1" selected="0">
            <x v="1111"/>
          </reference>
          <reference field="3" count="1" selected="0">
            <x v="1321"/>
          </reference>
          <reference field="4" count="1" selected="0">
            <x v="1"/>
          </reference>
          <reference field="7" count="1">
            <x v="560"/>
          </reference>
          <reference field="22" count="1" selected="0">
            <x v="3"/>
          </reference>
        </references>
      </pivotArea>
    </format>
    <format dxfId="4236">
      <pivotArea dataOnly="0" labelOnly="1" outline="0" fieldPosition="0">
        <references count="6">
          <reference field="0" count="1" selected="0">
            <x v="1780"/>
          </reference>
          <reference field="2" count="1" selected="0">
            <x v="1143"/>
          </reference>
          <reference field="3" count="1" selected="0">
            <x v="1257"/>
          </reference>
          <reference field="4" count="1" selected="0">
            <x v="1"/>
          </reference>
          <reference field="7" count="1">
            <x v="528"/>
          </reference>
          <reference field="22" count="1" selected="0">
            <x v="3"/>
          </reference>
        </references>
      </pivotArea>
    </format>
    <format dxfId="4235">
      <pivotArea dataOnly="0" labelOnly="1" outline="0" fieldPosition="0">
        <references count="6">
          <reference field="0" count="1" selected="0">
            <x v="1806"/>
          </reference>
          <reference field="2" count="1" selected="0">
            <x v="1148"/>
          </reference>
          <reference field="3" count="1" selected="0">
            <x v="1277"/>
          </reference>
          <reference field="4" count="1" selected="0">
            <x v="1"/>
          </reference>
          <reference field="7" count="1">
            <x v="540"/>
          </reference>
          <reference field="22" count="1" selected="0">
            <x v="3"/>
          </reference>
        </references>
      </pivotArea>
    </format>
    <format dxfId="4234">
      <pivotArea dataOnly="0" labelOnly="1" outline="0" fieldPosition="0">
        <references count="6">
          <reference field="0" count="1" selected="0">
            <x v="1812"/>
          </reference>
          <reference field="2" count="1" selected="0">
            <x v="1151"/>
          </reference>
          <reference field="3" count="1" selected="0">
            <x v="1278"/>
          </reference>
          <reference field="4" count="1" selected="0">
            <x v="1"/>
          </reference>
          <reference field="7" count="1">
            <x v="547"/>
          </reference>
          <reference field="22" count="1" selected="0">
            <x v="3"/>
          </reference>
        </references>
      </pivotArea>
    </format>
    <format dxfId="4233">
      <pivotArea dataOnly="0" labelOnly="1" outline="0" fieldPosition="0">
        <references count="6">
          <reference field="0" count="1" selected="0">
            <x v="1830"/>
          </reference>
          <reference field="2" count="1" selected="0">
            <x v="1162"/>
          </reference>
          <reference field="3" count="1" selected="0">
            <x v="1312"/>
          </reference>
          <reference field="4" count="1" selected="0">
            <x v="1"/>
          </reference>
          <reference field="7" count="1">
            <x v="461"/>
          </reference>
          <reference field="22" count="1" selected="0">
            <x v="3"/>
          </reference>
        </references>
      </pivotArea>
    </format>
    <format dxfId="4232">
      <pivotArea dataOnly="0" labelOnly="1" outline="0" fieldPosition="0">
        <references count="6">
          <reference field="0" count="1" selected="0">
            <x v="858"/>
          </reference>
          <reference field="2" count="1" selected="0">
            <x v="3"/>
          </reference>
          <reference field="3" count="1" selected="0">
            <x v="26"/>
          </reference>
          <reference field="4" count="1" selected="0">
            <x v="2"/>
          </reference>
          <reference field="7" count="1">
            <x v="336"/>
          </reference>
          <reference field="22" count="1" selected="0">
            <x v="3"/>
          </reference>
        </references>
      </pivotArea>
    </format>
    <format dxfId="4231">
      <pivotArea dataOnly="0" labelOnly="1" outline="0" fieldPosition="0">
        <references count="6">
          <reference field="0" count="1" selected="0">
            <x v="736"/>
          </reference>
          <reference field="2" count="1" selected="0">
            <x v="190"/>
          </reference>
          <reference field="3" count="1" selected="0">
            <x v="341"/>
          </reference>
          <reference field="4" count="1" selected="0">
            <x v="2"/>
          </reference>
          <reference field="7" count="1">
            <x v="349"/>
          </reference>
          <reference field="22" count="1" selected="0">
            <x v="3"/>
          </reference>
        </references>
      </pivotArea>
    </format>
    <format dxfId="4230">
      <pivotArea dataOnly="0" labelOnly="1" outline="0" fieldPosition="0">
        <references count="6">
          <reference field="0" count="1" selected="0">
            <x v="1562"/>
          </reference>
          <reference field="2" count="1" selected="0">
            <x v="191"/>
          </reference>
          <reference field="3" count="1" selected="0">
            <x v="1240"/>
          </reference>
          <reference field="4" count="1" selected="0">
            <x v="2"/>
          </reference>
          <reference field="7" count="1">
            <x v="450"/>
          </reference>
          <reference field="22" count="1" selected="0">
            <x v="3"/>
          </reference>
        </references>
      </pivotArea>
    </format>
    <format dxfId="4229">
      <pivotArea dataOnly="0" labelOnly="1" outline="0" fieldPosition="0">
        <references count="6">
          <reference field="0" count="1" selected="0">
            <x v="1731"/>
          </reference>
          <reference field="2" count="1" selected="0">
            <x v="1106"/>
          </reference>
          <reference field="3" count="1" selected="0">
            <x v="1214"/>
          </reference>
          <reference field="4" count="1" selected="0">
            <x v="2"/>
          </reference>
          <reference field="7" count="1">
            <x v="503"/>
          </reference>
          <reference field="22" count="1" selected="0">
            <x v="3"/>
          </reference>
        </references>
      </pivotArea>
    </format>
    <format dxfId="4228">
      <pivotArea dataOnly="0" labelOnly="1" outline="0" fieldPosition="0">
        <references count="6">
          <reference field="0" count="1" selected="0">
            <x v="1544"/>
          </reference>
          <reference field="2" count="1" selected="0">
            <x v="1121"/>
          </reference>
          <reference field="3" count="1" selected="0">
            <x v="1239"/>
          </reference>
          <reference field="4" count="1" selected="0">
            <x v="2"/>
          </reference>
          <reference field="7" count="1">
            <x v="526"/>
          </reference>
          <reference field="22" count="1" selected="0">
            <x v="3"/>
          </reference>
        </references>
      </pivotArea>
    </format>
    <format dxfId="4227">
      <pivotArea dataOnly="0" labelOnly="1" outline="0" fieldPosition="0">
        <references count="6">
          <reference field="0" count="1" selected="0">
            <x v="1818"/>
          </reference>
          <reference field="2" count="1" selected="0">
            <x v="1156"/>
          </reference>
          <reference field="3" count="1" selected="0">
            <x v="1286"/>
          </reference>
          <reference field="4" count="1" selected="0">
            <x v="2"/>
          </reference>
          <reference field="7" count="1">
            <x v="553"/>
          </reference>
          <reference field="22" count="1" selected="0">
            <x v="3"/>
          </reference>
        </references>
      </pivotArea>
    </format>
    <format dxfId="4226">
      <pivotArea dataOnly="0" labelOnly="1" outline="0" fieldPosition="0">
        <references count="6">
          <reference field="0" count="1" selected="0">
            <x v="1555"/>
          </reference>
          <reference field="2" count="1" selected="0">
            <x v="250"/>
          </reference>
          <reference field="3" count="1" selected="0">
            <x v="287"/>
          </reference>
          <reference field="4" count="1" selected="0">
            <x v="3"/>
          </reference>
          <reference field="7" count="1">
            <x v="473"/>
          </reference>
          <reference field="22" count="1" selected="0">
            <x v="3"/>
          </reference>
        </references>
      </pivotArea>
    </format>
    <format dxfId="4225">
      <pivotArea dataOnly="0" labelOnly="1" outline="0" fieldPosition="0">
        <references count="6">
          <reference field="0" count="1" selected="0">
            <x v="1695"/>
          </reference>
          <reference field="2" count="1" selected="0">
            <x v="1079"/>
          </reference>
          <reference field="3" count="1" selected="0">
            <x v="1143"/>
          </reference>
          <reference field="4" count="1" selected="0">
            <x v="3"/>
          </reference>
          <reference field="7" count="1">
            <x v="537"/>
          </reference>
          <reference field="22" count="1" selected="0">
            <x v="3"/>
          </reference>
        </references>
      </pivotArea>
    </format>
    <format dxfId="4224">
      <pivotArea dataOnly="0" labelOnly="1" outline="0" fieldPosition="0">
        <references count="6">
          <reference field="0" count="1" selected="0">
            <x v="691"/>
          </reference>
          <reference field="2" count="1" selected="0">
            <x v="1139"/>
          </reference>
          <reference field="3" count="1" selected="0">
            <x v="1274"/>
          </reference>
          <reference field="4" count="1" selected="0">
            <x v="4"/>
          </reference>
          <reference field="7" count="1">
            <x v="544"/>
          </reference>
          <reference field="22" count="1" selected="0">
            <x v="3"/>
          </reference>
        </references>
      </pivotArea>
    </format>
    <format dxfId="4223">
      <pivotArea dataOnly="0" labelOnly="1" outline="0" fieldPosition="0">
        <references count="6">
          <reference field="0" count="1" selected="0">
            <x v="1215"/>
          </reference>
          <reference field="2" count="1" selected="0">
            <x v="313"/>
          </reference>
          <reference field="3" count="1" selected="0">
            <x v="217"/>
          </reference>
          <reference field="4" count="1" selected="0">
            <x v="5"/>
          </reference>
          <reference field="7" count="1">
            <x v="444"/>
          </reference>
          <reference field="22" count="1" selected="0">
            <x v="3"/>
          </reference>
        </references>
      </pivotArea>
    </format>
    <format dxfId="4222">
      <pivotArea dataOnly="0" labelOnly="1" outline="0" fieldPosition="0">
        <references count="6">
          <reference field="0" count="1" selected="0">
            <x v="1464"/>
          </reference>
          <reference field="2" count="1" selected="0">
            <x v="314"/>
          </reference>
          <reference field="3" count="1" selected="0">
            <x v="58"/>
          </reference>
          <reference field="4" count="1" selected="0">
            <x v="5"/>
          </reference>
          <reference field="7" count="1">
            <x v="417"/>
          </reference>
          <reference field="22" count="1" selected="0">
            <x v="3"/>
          </reference>
        </references>
      </pivotArea>
    </format>
    <format dxfId="4221">
      <pivotArea dataOnly="0" labelOnly="1" outline="0" fieldPosition="0">
        <references count="6">
          <reference field="0" count="1" selected="0">
            <x v="529"/>
          </reference>
          <reference field="2" count="1" selected="0">
            <x v="61"/>
          </reference>
          <reference field="3" count="1" selected="0">
            <x v="114"/>
          </reference>
          <reference field="4" count="1" selected="0">
            <x v="1"/>
          </reference>
          <reference field="7" count="1">
            <x v="476"/>
          </reference>
          <reference field="22" count="1" selected="0">
            <x v="4"/>
          </reference>
        </references>
      </pivotArea>
    </format>
    <format dxfId="4220">
      <pivotArea dataOnly="0" labelOnly="1" outline="0" fieldPosition="0">
        <references count="6">
          <reference field="0" count="1" selected="0">
            <x v="1379"/>
          </reference>
          <reference field="2" count="1" selected="0">
            <x v="114"/>
          </reference>
          <reference field="3" count="1" selected="0">
            <x v="437"/>
          </reference>
          <reference field="4" count="1" selected="0">
            <x v="1"/>
          </reference>
          <reference field="7" count="1">
            <x v="394"/>
          </reference>
          <reference field="22" count="1" selected="0">
            <x v="4"/>
          </reference>
        </references>
      </pivotArea>
    </format>
    <format dxfId="4219">
      <pivotArea dataOnly="0" labelOnly="1" outline="0" fieldPosition="0">
        <references count="6">
          <reference field="0" count="1" selected="0">
            <x v="1409"/>
          </reference>
          <reference field="2" count="1" selected="0">
            <x v="115"/>
          </reference>
          <reference field="3" count="1" selected="0">
            <x v="133"/>
          </reference>
          <reference field="4" count="1" selected="0">
            <x v="1"/>
          </reference>
          <reference field="7" count="1">
            <x v="455"/>
          </reference>
          <reference field="22" count="1" selected="0">
            <x v="4"/>
          </reference>
        </references>
      </pivotArea>
    </format>
    <format dxfId="4218">
      <pivotArea dataOnly="0" labelOnly="1" outline="0" fieldPosition="0">
        <references count="6">
          <reference field="0" count="1" selected="0">
            <x v="1410"/>
          </reference>
          <reference field="2" count="1" selected="0">
            <x v="118"/>
          </reference>
          <reference field="3" count="1" selected="0">
            <x v="1253"/>
          </reference>
          <reference field="4" count="1" selected="0">
            <x v="1"/>
          </reference>
          <reference field="7" count="1">
            <x v="509"/>
          </reference>
          <reference field="22" count="1" selected="0">
            <x v="4"/>
          </reference>
        </references>
      </pivotArea>
    </format>
    <format dxfId="4217">
      <pivotArea dataOnly="0" labelOnly="1" outline="0" fieldPosition="0">
        <references count="6">
          <reference field="0" count="1" selected="0">
            <x v="1412"/>
          </reference>
          <reference field="2" count="1" selected="0">
            <x v="120"/>
          </reference>
          <reference field="3" count="1" selected="0">
            <x v="1254"/>
          </reference>
          <reference field="4" count="1" selected="0">
            <x v="1"/>
          </reference>
          <reference field="7" count="1">
            <x v="529"/>
          </reference>
          <reference field="22" count="1" selected="0">
            <x v="4"/>
          </reference>
        </references>
      </pivotArea>
    </format>
    <format dxfId="4216">
      <pivotArea dataOnly="0" labelOnly="1" outline="0" fieldPosition="0">
        <references count="6">
          <reference field="0" count="1" selected="0">
            <x v="1706"/>
          </reference>
          <reference field="2" count="1" selected="0">
            <x v="123"/>
          </reference>
          <reference field="3" count="1" selected="0">
            <x v="1191"/>
          </reference>
          <reference field="4" count="1" selected="0">
            <x v="1"/>
          </reference>
          <reference field="7" count="1">
            <x v="535"/>
          </reference>
          <reference field="22" count="1" selected="0">
            <x v="4"/>
          </reference>
        </references>
      </pivotArea>
    </format>
    <format dxfId="4215">
      <pivotArea dataOnly="0" labelOnly="1" outline="0" fieldPosition="0">
        <references count="6">
          <reference field="0" count="1" selected="0">
            <x v="1266"/>
          </reference>
          <reference field="2" count="1" selected="0">
            <x v="125"/>
          </reference>
          <reference field="3" count="1" selected="0">
            <x v="8"/>
          </reference>
          <reference field="4" count="1" selected="0">
            <x v="1"/>
          </reference>
          <reference field="7" count="1">
            <x v="392"/>
          </reference>
          <reference field="22" count="1" selected="0">
            <x v="4"/>
          </reference>
        </references>
      </pivotArea>
    </format>
    <format dxfId="4214">
      <pivotArea dataOnly="0" labelOnly="1" outline="0" fieldPosition="0">
        <references count="6">
          <reference field="0" count="1" selected="0">
            <x v="1273"/>
          </reference>
          <reference field="2" count="1" selected="0">
            <x v="126"/>
          </reference>
          <reference field="3" count="1" selected="0">
            <x v="196"/>
          </reference>
          <reference field="4" count="1" selected="0">
            <x v="1"/>
          </reference>
          <reference field="7" count="1">
            <x v="367"/>
          </reference>
          <reference field="22" count="1" selected="0">
            <x v="4"/>
          </reference>
        </references>
      </pivotArea>
    </format>
    <format dxfId="4213">
      <pivotArea dataOnly="0" labelOnly="1" outline="0" fieldPosition="0">
        <references count="6">
          <reference field="0" count="1" selected="0">
            <x v="405"/>
          </reference>
          <reference field="2" count="1" selected="0">
            <x v="127"/>
          </reference>
          <reference field="3" count="1" selected="0">
            <x v="406"/>
          </reference>
          <reference field="4" count="1" selected="0">
            <x v="1"/>
          </reference>
          <reference field="7" count="1">
            <x v="481"/>
          </reference>
          <reference field="22" count="1" selected="0">
            <x v="4"/>
          </reference>
        </references>
      </pivotArea>
    </format>
    <format dxfId="4212">
      <pivotArea dataOnly="0" labelOnly="1" outline="0" fieldPosition="0">
        <references count="6">
          <reference field="0" count="1" selected="0">
            <x v="15"/>
          </reference>
          <reference field="2" count="1" selected="0">
            <x v="128"/>
          </reference>
          <reference field="3" count="1" selected="0">
            <x v="1144"/>
          </reference>
          <reference field="4" count="1" selected="0">
            <x v="1"/>
          </reference>
          <reference field="7" count="1">
            <x v="498"/>
          </reference>
          <reference field="22" count="1" selected="0">
            <x v="4"/>
          </reference>
        </references>
      </pivotArea>
    </format>
    <format dxfId="4211">
      <pivotArea dataOnly="0" labelOnly="1" outline="0" fieldPosition="0">
        <references count="6">
          <reference field="0" count="1" selected="0">
            <x v="1465"/>
          </reference>
          <reference field="2" count="1" selected="0">
            <x v="158"/>
          </reference>
          <reference field="3" count="1" selected="0">
            <x v="172"/>
          </reference>
          <reference field="4" count="1" selected="0">
            <x v="1"/>
          </reference>
          <reference field="7" count="1">
            <x v="484"/>
          </reference>
          <reference field="22" count="1" selected="0">
            <x v="4"/>
          </reference>
        </references>
      </pivotArea>
    </format>
    <format dxfId="4210">
      <pivotArea dataOnly="0" labelOnly="1" outline="0" fieldPosition="0">
        <references count="6">
          <reference field="0" count="1" selected="0">
            <x v="1310"/>
          </reference>
          <reference field="2" count="1" selected="0">
            <x v="159"/>
          </reference>
          <reference field="3" count="1" selected="0">
            <x v="399"/>
          </reference>
          <reference field="4" count="1" selected="0">
            <x v="1"/>
          </reference>
          <reference field="7" count="1">
            <x v="416"/>
          </reference>
          <reference field="22" count="1" selected="0">
            <x v="4"/>
          </reference>
        </references>
      </pivotArea>
    </format>
    <format dxfId="4209">
      <pivotArea dataOnly="0" labelOnly="1" outline="0" fieldPosition="0">
        <references count="6">
          <reference field="0" count="1" selected="0">
            <x v="363"/>
          </reference>
          <reference field="2" count="1" selected="0">
            <x v="219"/>
          </reference>
          <reference field="3" count="1" selected="0">
            <x v="363"/>
          </reference>
          <reference field="4" count="1" selected="0">
            <x v="1"/>
          </reference>
          <reference field="7" count="1">
            <x v="512"/>
          </reference>
          <reference field="22" count="1" selected="0">
            <x v="4"/>
          </reference>
        </references>
      </pivotArea>
    </format>
    <format dxfId="4208">
      <pivotArea dataOnly="0" labelOnly="1" outline="0" fieldPosition="0">
        <references count="6">
          <reference field="0" count="1" selected="0">
            <x v="876"/>
          </reference>
          <reference field="2" count="1" selected="0">
            <x v="222"/>
          </reference>
          <reference field="3" count="1" selected="0">
            <x v="475"/>
          </reference>
          <reference field="4" count="1" selected="0">
            <x v="1"/>
          </reference>
          <reference field="7" count="1">
            <x v="354"/>
          </reference>
          <reference field="22" count="1" selected="0">
            <x v="4"/>
          </reference>
        </references>
      </pivotArea>
    </format>
    <format dxfId="4207">
      <pivotArea dataOnly="0" labelOnly="1" outline="0" fieldPosition="0">
        <references count="6">
          <reference field="0" count="1" selected="0">
            <x v="877"/>
          </reference>
          <reference field="2" count="1" selected="0">
            <x v="223"/>
          </reference>
          <reference field="3" count="1" selected="0">
            <x v="1279"/>
          </reference>
          <reference field="4" count="1" selected="0">
            <x v="1"/>
          </reference>
          <reference field="7" count="1">
            <x v="374"/>
          </reference>
          <reference field="22" count="1" selected="0">
            <x v="4"/>
          </reference>
        </references>
      </pivotArea>
    </format>
    <format dxfId="4206">
      <pivotArea dataOnly="0" labelOnly="1" outline="0" fieldPosition="0">
        <references count="6">
          <reference field="0" count="1" selected="0">
            <x v="878"/>
          </reference>
          <reference field="2" count="1" selected="0">
            <x v="224"/>
          </reference>
          <reference field="3" count="1" selected="0">
            <x v="71"/>
          </reference>
          <reference field="4" count="1" selected="0">
            <x v="1"/>
          </reference>
          <reference field="7" count="1">
            <x v="471"/>
          </reference>
          <reference field="22" count="1" selected="0">
            <x v="4"/>
          </reference>
        </references>
      </pivotArea>
    </format>
    <format dxfId="4205">
      <pivotArea dataOnly="0" labelOnly="1" outline="0" fieldPosition="0">
        <references count="6">
          <reference field="0" count="1" selected="0">
            <x v="1066"/>
          </reference>
          <reference field="2" count="1" selected="0">
            <x v="285"/>
          </reference>
          <reference field="3" count="1" selected="0">
            <x v="120"/>
          </reference>
          <reference field="4" count="1" selected="0">
            <x v="1"/>
          </reference>
          <reference field="7" count="1">
            <x v="413"/>
          </reference>
          <reference field="22" count="1" selected="0">
            <x v="4"/>
          </reference>
        </references>
      </pivotArea>
    </format>
    <format dxfId="4204">
      <pivotArea dataOnly="0" labelOnly="1" outline="0" fieldPosition="0">
        <references count="6">
          <reference field="0" count="1" selected="0">
            <x v="1515"/>
          </reference>
          <reference field="2" count="1" selected="0">
            <x v="286"/>
          </reference>
          <reference field="3" count="1" selected="0">
            <x v="317"/>
          </reference>
          <reference field="4" count="1" selected="0">
            <x v="1"/>
          </reference>
          <reference field="7" count="1">
            <x v="445"/>
          </reference>
          <reference field="22" count="1" selected="0">
            <x v="4"/>
          </reference>
        </references>
      </pivotArea>
    </format>
    <format dxfId="4203">
      <pivotArea dataOnly="0" labelOnly="1" outline="0" fieldPosition="0">
        <references count="6">
          <reference field="0" count="1" selected="0">
            <x v="890"/>
          </reference>
          <reference field="2" count="1" selected="0">
            <x v="414"/>
          </reference>
          <reference field="3" count="1" selected="0">
            <x v="450"/>
          </reference>
          <reference field="4" count="1" selected="0">
            <x v="1"/>
          </reference>
          <reference field="7" count="1">
            <x v="378"/>
          </reference>
          <reference field="22" count="1" selected="0">
            <x v="4"/>
          </reference>
        </references>
      </pivotArea>
    </format>
    <format dxfId="4202">
      <pivotArea dataOnly="0" labelOnly="1" outline="0" fieldPosition="0">
        <references count="6">
          <reference field="0" count="1" selected="0">
            <x v="697"/>
          </reference>
          <reference field="2" count="1" selected="0">
            <x v="492"/>
          </reference>
          <reference field="3" count="1" selected="0">
            <x v="1147"/>
          </reference>
          <reference field="4" count="1" selected="0">
            <x v="1"/>
          </reference>
          <reference field="7" count="1">
            <x v="498"/>
          </reference>
          <reference field="22" count="1" selected="0">
            <x v="4"/>
          </reference>
        </references>
      </pivotArea>
    </format>
    <format dxfId="4201">
      <pivotArea dataOnly="0" labelOnly="1" outline="0" fieldPosition="0">
        <references count="6">
          <reference field="0" count="1" selected="0">
            <x v="1164"/>
          </reference>
          <reference field="2" count="1" selected="0">
            <x v="495"/>
          </reference>
          <reference field="3" count="1" selected="0">
            <x v="1185"/>
          </reference>
          <reference field="4" count="1" selected="0">
            <x v="1"/>
          </reference>
          <reference field="7" count="1">
            <x v="501"/>
          </reference>
          <reference field="22" count="1" selected="0">
            <x v="4"/>
          </reference>
        </references>
      </pivotArea>
    </format>
    <format dxfId="4200">
      <pivotArea dataOnly="0" labelOnly="1" outline="0" fieldPosition="0">
        <references count="6">
          <reference field="0" count="1" selected="0">
            <x v="14"/>
          </reference>
          <reference field="2" count="1" selected="0">
            <x v="954"/>
          </reference>
          <reference field="3" count="1" selected="0">
            <x v="987"/>
          </reference>
          <reference field="4" count="1" selected="0">
            <x v="1"/>
          </reference>
          <reference field="7" count="1">
            <x v="487"/>
          </reference>
          <reference field="22" count="1" selected="0">
            <x v="4"/>
          </reference>
        </references>
      </pivotArea>
    </format>
    <format dxfId="4199">
      <pivotArea dataOnly="0" labelOnly="1" outline="0" fieldPosition="0">
        <references count="6">
          <reference field="0" count="1" selected="0">
            <x v="854"/>
          </reference>
          <reference field="2" count="1" selected="0">
            <x v="955"/>
          </reference>
          <reference field="3" count="1" selected="0">
            <x v="988"/>
          </reference>
          <reference field="4" count="1" selected="0">
            <x v="1"/>
          </reference>
          <reference field="7" count="1">
            <x v="469"/>
          </reference>
          <reference field="22" count="1" selected="0">
            <x v="4"/>
          </reference>
        </references>
      </pivotArea>
    </format>
    <format dxfId="4198">
      <pivotArea dataOnly="0" labelOnly="1" outline="0" fieldPosition="0">
        <references count="6">
          <reference field="0" count="1" selected="0">
            <x v="1760"/>
          </reference>
          <reference field="2" count="1" selected="0">
            <x v="1129"/>
          </reference>
          <reference field="3" count="1" selected="0">
            <x v="323"/>
          </reference>
          <reference field="4" count="1" selected="0">
            <x v="1"/>
          </reference>
          <reference field="7" count="1">
            <x v="546"/>
          </reference>
          <reference field="22" count="1" selected="0">
            <x v="4"/>
          </reference>
        </references>
      </pivotArea>
    </format>
    <format dxfId="4197">
      <pivotArea dataOnly="0" labelOnly="1" outline="0" fieldPosition="0">
        <references count="6">
          <reference field="0" count="1" selected="0">
            <x v="1761"/>
          </reference>
          <reference field="2" count="1" selected="0">
            <x v="1130"/>
          </reference>
          <reference field="3" count="1" selected="0">
            <x v="1266"/>
          </reference>
          <reference field="4" count="1" selected="0">
            <x v="1"/>
          </reference>
          <reference field="7" count="1">
            <x v="539"/>
          </reference>
          <reference field="22" count="1" selected="0">
            <x v="4"/>
          </reference>
        </references>
      </pivotArea>
    </format>
    <format dxfId="4196">
      <pivotArea dataOnly="0" labelOnly="1" outline="0" fieldPosition="0">
        <references count="6">
          <reference field="0" count="1" selected="0">
            <x v="1762"/>
          </reference>
          <reference field="2" count="1" selected="0">
            <x v="1131"/>
          </reference>
          <reference field="3" count="1" selected="0">
            <x v="1255"/>
          </reference>
          <reference field="4" count="1" selected="0">
            <x v="1"/>
          </reference>
          <reference field="7" count="1">
            <x v="533"/>
          </reference>
          <reference field="22" count="1" selected="0">
            <x v="4"/>
          </reference>
        </references>
      </pivotArea>
    </format>
    <format dxfId="4195">
      <pivotArea dataOnly="0" labelOnly="1" outline="0" fieldPosition="0">
        <references count="6">
          <reference field="0" count="1" selected="0">
            <x v="1707"/>
          </reference>
          <reference field="2" count="1" selected="0">
            <x v="1134"/>
          </reference>
          <reference field="3" count="1" selected="0">
            <x v="275"/>
          </reference>
          <reference field="4" count="1" selected="0">
            <x v="1"/>
          </reference>
          <reference field="7" count="1">
            <x v="536"/>
          </reference>
          <reference field="22" count="1" selected="0">
            <x v="4"/>
          </reference>
        </references>
      </pivotArea>
    </format>
    <format dxfId="4194">
      <pivotArea dataOnly="0" labelOnly="1" outline="0" fieldPosition="0">
        <references count="6">
          <reference field="0" count="1" selected="0">
            <x v="1805"/>
          </reference>
          <reference field="2" count="1" selected="0">
            <x v="1147"/>
          </reference>
          <reference field="3" count="1" selected="0">
            <x v="1159"/>
          </reference>
          <reference field="4" count="1" selected="0">
            <x v="1"/>
          </reference>
          <reference field="7" count="1">
            <x v="541"/>
          </reference>
          <reference field="22" count="1" selected="0">
            <x v="4"/>
          </reference>
        </references>
      </pivotArea>
    </format>
    <format dxfId="4193">
      <pivotArea dataOnly="0" labelOnly="1" outline="0" fieldPosition="0">
        <references count="6">
          <reference field="0" count="1" selected="0">
            <x v="699"/>
          </reference>
          <reference field="2" count="1" selected="0">
            <x v="7"/>
          </reference>
          <reference field="3" count="1" selected="0">
            <x v="1123"/>
          </reference>
          <reference field="4" count="1" selected="0">
            <x v="2"/>
          </reference>
          <reference field="7" count="1">
            <x v="491"/>
          </reference>
          <reference field="22" count="1" selected="0">
            <x v="4"/>
          </reference>
        </references>
      </pivotArea>
    </format>
    <format dxfId="4192">
      <pivotArea dataOnly="0" labelOnly="1" outline="0" fieldPosition="0">
        <references count="6">
          <reference field="0" count="1" selected="0">
            <x v="1098"/>
          </reference>
          <reference field="2" count="1" selected="0">
            <x v="193"/>
          </reference>
          <reference field="3" count="1" selected="0">
            <x v="230"/>
          </reference>
          <reference field="4" count="1" selected="0">
            <x v="2"/>
          </reference>
          <reference field="7" count="1">
            <x v="322"/>
          </reference>
          <reference field="22" count="1" selected="0">
            <x v="4"/>
          </reference>
        </references>
      </pivotArea>
    </format>
    <format dxfId="4191">
      <pivotArea dataOnly="0" labelOnly="1" outline="0" fieldPosition="0">
        <references count="6">
          <reference field="0" count="1" selected="0">
            <x v="1274"/>
          </reference>
          <reference field="2" count="1" selected="0">
            <x v="194"/>
          </reference>
          <reference field="3" count="1" selected="0">
            <x v="292"/>
          </reference>
          <reference field="4" count="1" selected="0">
            <x v="2"/>
          </reference>
          <reference field="7" count="1">
            <x v="370"/>
          </reference>
          <reference field="22" count="1" selected="0">
            <x v="4"/>
          </reference>
        </references>
      </pivotArea>
    </format>
    <format dxfId="4190">
      <pivotArea dataOnly="0" labelOnly="1" outline="0" fieldPosition="0">
        <references count="6">
          <reference field="0" count="1" selected="0">
            <x v="1309"/>
          </reference>
          <reference field="2" count="1" selected="0">
            <x v="296"/>
          </reference>
          <reference field="3" count="1" selected="0">
            <x v="318"/>
          </reference>
          <reference field="4" count="1" selected="0">
            <x v="2"/>
          </reference>
          <reference field="7" count="1">
            <x v="409"/>
          </reference>
          <reference field="22" count="1" selected="0">
            <x v="4"/>
          </reference>
        </references>
      </pivotArea>
    </format>
    <format dxfId="4189">
      <pivotArea dataOnly="0" labelOnly="1" outline="0" fieldPosition="0">
        <references count="6">
          <reference field="0" count="1" selected="0">
            <x v="1311"/>
          </reference>
          <reference field="2" count="1" selected="0">
            <x v="297"/>
          </reference>
          <reference field="3" count="1" selected="0">
            <x v="346"/>
          </reference>
          <reference field="4" count="1" selected="0">
            <x v="2"/>
          </reference>
          <reference field="7" count="1">
            <x v="471"/>
          </reference>
          <reference field="22" count="1" selected="0">
            <x v="4"/>
          </reference>
        </references>
      </pivotArea>
    </format>
    <format dxfId="4188">
      <pivotArea dataOnly="0" labelOnly="1" outline="0" fieldPosition="0">
        <references count="6">
          <reference field="0" count="1" selected="0">
            <x v="828"/>
          </reference>
          <reference field="2" count="1" selected="0">
            <x v="343"/>
          </reference>
          <reference field="3" count="1" selected="0">
            <x v="340"/>
          </reference>
          <reference field="4" count="1" selected="0">
            <x v="2"/>
          </reference>
          <reference field="7" count="1">
            <x v="434"/>
          </reference>
          <reference field="22" count="1" selected="0">
            <x v="4"/>
          </reference>
        </references>
      </pivotArea>
    </format>
    <format dxfId="4187">
      <pivotArea dataOnly="0" labelOnly="1" outline="0" fieldPosition="0">
        <references count="6">
          <reference field="0" count="1" selected="0">
            <x v="745"/>
          </reference>
          <reference field="2" count="1" selected="0">
            <x v="494"/>
          </reference>
          <reference field="3" count="1" selected="0">
            <x v="1149"/>
          </reference>
          <reference field="4" count="1" selected="0">
            <x v="2"/>
          </reference>
          <reference field="7" count="1">
            <x v="498"/>
          </reference>
          <reference field="22" count="1" selected="0">
            <x v="4"/>
          </reference>
        </references>
      </pivotArea>
    </format>
    <format dxfId="4186">
      <pivotArea dataOnly="0" labelOnly="1" outline="0" fieldPosition="0">
        <references count="6">
          <reference field="0" count="1" selected="0">
            <x v="1704"/>
          </reference>
          <reference field="2" count="1" selected="0">
            <x v="1086"/>
          </reference>
          <reference field="3" count="1" selected="0">
            <x v="1261"/>
          </reference>
          <reference field="4" count="1" selected="0">
            <x v="2"/>
          </reference>
          <reference field="7" count="1">
            <x v="535"/>
          </reference>
          <reference field="22" count="1" selected="0">
            <x v="4"/>
          </reference>
        </references>
      </pivotArea>
    </format>
    <format dxfId="4185">
      <pivotArea dataOnly="0" labelOnly="1" outline="0" fieldPosition="0">
        <references count="6">
          <reference field="0" count="1" selected="0">
            <x v="1705"/>
          </reference>
          <reference field="2" count="1" selected="0">
            <x v="1087"/>
          </reference>
          <reference field="3" count="1" selected="0">
            <x v="1190"/>
          </reference>
          <reference field="4" count="1" selected="0">
            <x v="2"/>
          </reference>
          <reference field="7" count="1">
            <x v="524"/>
          </reference>
          <reference field="22" count="1" selected="0">
            <x v="4"/>
          </reference>
        </references>
      </pivotArea>
    </format>
    <format dxfId="4184">
      <pivotArea dataOnly="0" labelOnly="1" outline="0" fieldPosition="0">
        <references count="6">
          <reference field="0" count="1" selected="0">
            <x v="747"/>
          </reference>
          <reference field="2" count="1" selected="0">
            <x v="263"/>
          </reference>
          <reference field="3" count="1" selected="0">
            <x v="1150"/>
          </reference>
          <reference field="4" count="1" selected="0">
            <x v="3"/>
          </reference>
          <reference field="7" count="1">
            <x v="498"/>
          </reference>
          <reference field="22" count="1" selected="0">
            <x v="4"/>
          </reference>
        </references>
      </pivotArea>
    </format>
    <format dxfId="4183">
      <pivotArea dataOnly="0" labelOnly="1" outline="0" fieldPosition="0">
        <references count="6">
          <reference field="0" count="1" selected="0">
            <x v="1772"/>
          </reference>
          <reference field="2" count="1" selected="0">
            <x v="288"/>
          </reference>
          <reference field="3" count="1" selected="0">
            <x v="125"/>
          </reference>
          <reference field="4" count="1" selected="0">
            <x v="3"/>
          </reference>
          <reference field="7" count="1">
            <x v="524"/>
          </reference>
          <reference field="22" count="1" selected="0">
            <x v="4"/>
          </reference>
        </references>
      </pivotArea>
    </format>
    <format dxfId="4182">
      <pivotArea dataOnly="0" labelOnly="1" outline="0" fieldPosition="0">
        <references count="6">
          <reference field="0" count="1" selected="0">
            <x v="1217"/>
          </reference>
          <reference field="2" count="1" selected="0">
            <x v="278"/>
          </reference>
          <reference field="3" count="1" selected="0">
            <x v="254"/>
          </reference>
          <reference field="4" count="1" selected="0">
            <x v="4"/>
          </reference>
          <reference field="7" count="1">
            <x v="350"/>
          </reference>
          <reference field="22" count="1" selected="0">
            <x v="4"/>
          </reference>
        </references>
      </pivotArea>
    </format>
    <format dxfId="4181">
      <pivotArea dataOnly="0" labelOnly="1" outline="0" fieldPosition="0">
        <references count="6">
          <reference field="0" count="1" selected="0">
            <x v="1452"/>
          </reference>
          <reference field="2" count="1" selected="0">
            <x v="316"/>
          </reference>
          <reference field="3" count="1" selected="0">
            <x v="131"/>
          </reference>
          <reference field="4" count="1" selected="0">
            <x v="5"/>
          </reference>
          <reference field="7" count="1">
            <x v="402"/>
          </reference>
          <reference field="22" count="1" selected="0">
            <x v="4"/>
          </reference>
        </references>
      </pivotArea>
    </format>
    <format dxfId="4180">
      <pivotArea dataOnly="0" labelOnly="1" outline="0" fieldPosition="0">
        <references count="6">
          <reference field="0" count="1" selected="0">
            <x v="701"/>
          </reference>
          <reference field="2" count="1" selected="0">
            <x v="317"/>
          </reference>
          <reference field="3" count="1" selected="0">
            <x v="1148"/>
          </reference>
          <reference field="4" count="1" selected="0">
            <x v="5"/>
          </reference>
          <reference field="7" count="1">
            <x v="498"/>
          </reference>
          <reference field="22" count="1" selected="0">
            <x v="4"/>
          </reference>
        </references>
      </pivotArea>
    </format>
    <format dxfId="4179">
      <pivotArea dataOnly="0" labelOnly="1" outline="0" fieldPosition="0">
        <references count="6">
          <reference field="0" count="1" selected="0">
            <x v="957"/>
          </reference>
          <reference field="2" count="1" selected="0">
            <x v="315"/>
          </reference>
          <reference field="3" count="1" selected="0">
            <x v="189"/>
          </reference>
          <reference field="4" count="1" selected="0">
            <x v="6"/>
          </reference>
          <reference field="7" count="1">
            <x v="360"/>
          </reference>
          <reference field="22" count="1" selected="0">
            <x v="4"/>
          </reference>
        </references>
      </pivotArea>
    </format>
    <format dxfId="4178">
      <pivotArea dataOnly="0" labelOnly="1" outline="0" fieldPosition="0">
        <references count="6">
          <reference field="0" count="1" selected="0">
            <x v="1107"/>
          </reference>
          <reference field="2" count="1" selected="0">
            <x v="129"/>
          </reference>
          <reference field="3" count="1" selected="0">
            <x v="19"/>
          </reference>
          <reference field="4" count="1" selected="0">
            <x v="1"/>
          </reference>
          <reference field="7" count="1">
            <x v="379"/>
          </reference>
          <reference field="22" count="1" selected="0">
            <x v="5"/>
          </reference>
        </references>
      </pivotArea>
    </format>
    <format dxfId="4177">
      <pivotArea dataOnly="0" labelOnly="1" outline="0" fieldPosition="0">
        <references count="6">
          <reference field="0" count="1" selected="0">
            <x v="1471"/>
          </reference>
          <reference field="2" count="1" selected="0">
            <x v="130"/>
          </reference>
          <reference field="3" count="1" selected="0">
            <x v="21"/>
          </reference>
          <reference field="4" count="1" selected="0">
            <x v="1"/>
          </reference>
          <reference field="7" count="1">
            <x v="392"/>
          </reference>
          <reference field="22" count="1" selected="0">
            <x v="5"/>
          </reference>
        </references>
      </pivotArea>
    </format>
    <format dxfId="4176">
      <pivotArea dataOnly="0" labelOnly="1" outline="0" fieldPosition="0">
        <references count="6">
          <reference field="0" count="1" selected="0">
            <x v="715"/>
          </reference>
          <reference field="2" count="1" selected="0">
            <x v="196"/>
          </reference>
          <reference field="3" count="1" selected="0">
            <x v="391"/>
          </reference>
          <reference field="4" count="1" selected="0">
            <x v="2"/>
          </reference>
          <reference field="7" count="1">
            <x v="365"/>
          </reference>
          <reference field="22" count="1" selected="0">
            <x v="5"/>
          </reference>
        </references>
      </pivotArea>
    </format>
    <format dxfId="4175">
      <pivotArea dataOnly="0" labelOnly="1" outline="0" fieldPosition="0">
        <references count="6">
          <reference field="0" count="1" selected="0">
            <x v="719"/>
          </reference>
          <reference field="2" count="1" selected="0">
            <x v="197"/>
          </reference>
          <reference field="3" count="1" selected="0">
            <x v="402"/>
          </reference>
          <reference field="4" count="1" selected="0">
            <x v="2"/>
          </reference>
          <reference field="7" count="1">
            <x v="369"/>
          </reference>
          <reference field="22" count="1" selected="0">
            <x v="5"/>
          </reference>
        </references>
      </pivotArea>
    </format>
    <format dxfId="4174">
      <pivotArea dataOnly="0" labelOnly="1" outline="0" fieldPosition="0">
        <references count="6">
          <reference field="0" count="1" selected="0">
            <x v="1642"/>
          </reference>
          <reference field="2" count="1" selected="0">
            <x v="1100"/>
          </reference>
          <reference field="3" count="1" selected="0">
            <x v="232"/>
          </reference>
          <reference field="4" count="1" selected="0">
            <x v="2"/>
          </reference>
          <reference field="7" count="1">
            <x v="530"/>
          </reference>
          <reference field="22" count="1" selected="0">
            <x v="5"/>
          </reference>
        </references>
      </pivotArea>
    </format>
    <format dxfId="4173">
      <pivotArea dataOnly="0" labelOnly="1" outline="0" fieldPosition="0">
        <references count="6">
          <reference field="0" count="1" selected="0">
            <x v="1357"/>
          </reference>
          <reference field="2" count="1" selected="0">
            <x v="266"/>
          </reference>
          <reference field="3" count="1" selected="0">
            <x v="14"/>
          </reference>
          <reference field="4" count="1" selected="0">
            <x v="3"/>
          </reference>
          <reference field="7" count="1">
            <x v="387"/>
          </reference>
          <reference field="22" count="1" selected="0">
            <x v="5"/>
          </reference>
        </references>
      </pivotArea>
    </format>
    <format dxfId="4172">
      <pivotArea dataOnly="0" labelOnly="1" outline="0" fieldPosition="0">
        <references count="6">
          <reference field="0" count="1" selected="0">
            <x v="1099"/>
          </reference>
          <reference field="2" count="1" selected="0">
            <x v="268"/>
          </reference>
          <reference field="3" count="1" selected="0">
            <x v="233"/>
          </reference>
          <reference field="4" count="1" selected="0">
            <x v="3"/>
          </reference>
          <reference field="7" count="1">
            <x v="365"/>
          </reference>
          <reference field="22" count="1" selected="0">
            <x v="5"/>
          </reference>
        </references>
      </pivotArea>
    </format>
    <format dxfId="4171">
      <pivotArea dataOnly="0" labelOnly="1" outline="0" fieldPosition="0">
        <references count="6">
          <reference field="0" count="1" selected="0">
            <x v="965"/>
          </reference>
          <reference field="2" count="1" selected="0">
            <x v="1109"/>
          </reference>
          <reference field="3" count="1" selected="0">
            <x v="1260"/>
          </reference>
          <reference field="4" count="1" selected="0">
            <x v="3"/>
          </reference>
          <reference field="7" count="1">
            <x v="507"/>
          </reference>
          <reference field="22" count="1" selected="0">
            <x v="5"/>
          </reference>
        </references>
      </pivotArea>
    </format>
    <format dxfId="4170">
      <pivotArea dataOnly="0" labelOnly="1" outline="0" fieldPosition="0">
        <references count="6">
          <reference field="0" count="1" selected="0">
            <x v="1168"/>
          </reference>
          <reference field="2" count="1" selected="0">
            <x v="280"/>
          </reference>
          <reference field="3" count="1" selected="0">
            <x v="42"/>
          </reference>
          <reference field="4" count="1" selected="0">
            <x v="4"/>
          </reference>
          <reference field="7" count="1">
            <x v="392"/>
          </reference>
          <reference field="22" count="1" selected="0">
            <x v="5"/>
          </reference>
        </references>
      </pivotArea>
    </format>
    <format dxfId="4169">
      <pivotArea dataOnly="0" labelOnly="1" outline="0" fieldPosition="0">
        <references count="6">
          <reference field="0" count="1" selected="0">
            <x v="1543"/>
          </reference>
          <reference field="2" count="1" selected="0">
            <x v="281"/>
          </reference>
          <reference field="3" count="1" selected="0">
            <x v="389"/>
          </reference>
          <reference field="4" count="1" selected="0">
            <x v="4"/>
          </reference>
          <reference field="7" count="1">
            <x v="484"/>
          </reference>
          <reference field="22" count="1" selected="0">
            <x v="5"/>
          </reference>
        </references>
      </pivotArea>
    </format>
    <format dxfId="4168">
      <pivotArea dataOnly="0" labelOnly="1" outline="0" fieldPosition="0">
        <references count="6">
          <reference field="0" count="1" selected="0">
            <x v="1595"/>
          </reference>
          <reference field="2" count="1" selected="0">
            <x v="1066"/>
          </reference>
          <reference field="3" count="1" selected="0">
            <x v="445"/>
          </reference>
          <reference field="4" count="1" selected="0">
            <x v="5"/>
          </reference>
          <reference field="7" count="1">
            <x v="504"/>
          </reference>
          <reference field="22" count="1" selected="0">
            <x v="5"/>
          </reference>
        </references>
      </pivotArea>
    </format>
    <format dxfId="4167">
      <pivotArea dataOnly="0" labelOnly="1" outline="0" fieldPosition="0">
        <references count="6">
          <reference field="0" count="1" selected="0">
            <x v="1539"/>
          </reference>
          <reference field="2" count="1" selected="0">
            <x v="321"/>
          </reference>
          <reference field="3" count="1" selected="0">
            <x v="117"/>
          </reference>
          <reference field="4" count="1" selected="0">
            <x v="6"/>
          </reference>
          <reference field="7" count="1">
            <x v="465"/>
          </reference>
          <reference field="22" count="1" selected="0">
            <x v="5"/>
          </reference>
        </references>
      </pivotArea>
    </format>
    <format dxfId="4166">
      <pivotArea dataOnly="0" labelOnly="1" outline="0" fieldPosition="0">
        <references count="6">
          <reference field="0" count="1" selected="0">
            <x v="1437"/>
          </reference>
          <reference field="2" count="1" selected="0">
            <x v="1097"/>
          </reference>
          <reference field="3" count="1" selected="0">
            <x v="432"/>
          </reference>
          <reference field="4" count="1" selected="0">
            <x v="6"/>
          </reference>
          <reference field="7" count="1">
            <x v="487"/>
          </reference>
          <reference field="22" count="1" selected="0">
            <x v="5"/>
          </reference>
        </references>
      </pivotArea>
    </format>
    <format dxfId="4165">
      <pivotArea dataOnly="0" labelOnly="1" outline="0" fieldPosition="0">
        <references count="6">
          <reference field="0" count="1" selected="0">
            <x v="1122"/>
          </reference>
          <reference field="2" count="1" selected="0">
            <x v="45"/>
          </reference>
          <reference field="3" count="1" selected="0">
            <x v="281"/>
          </reference>
          <reference field="4" count="1" selected="0">
            <x v="1"/>
          </reference>
          <reference field="7" count="1">
            <x v="363"/>
          </reference>
          <reference field="22" count="1" selected="0">
            <x v="6"/>
          </reference>
        </references>
      </pivotArea>
    </format>
    <format dxfId="4164">
      <pivotArea dataOnly="0" labelOnly="1" outline="0" fieldPosition="0">
        <references count="6">
          <reference field="0" count="1" selected="0">
            <x v="1387"/>
          </reference>
          <reference field="2" count="1" selected="0">
            <x v="46"/>
          </reference>
          <reference field="3" count="1" selected="0">
            <x v="103"/>
          </reference>
          <reference field="4" count="1" selected="0">
            <x v="1"/>
          </reference>
          <reference field="7" count="1">
            <x v="422"/>
          </reference>
          <reference field="22" count="1" selected="0">
            <x v="6"/>
          </reference>
        </references>
      </pivotArea>
    </format>
    <format dxfId="4163">
      <pivotArea dataOnly="0" labelOnly="1" outline="0" fieldPosition="0">
        <references count="6">
          <reference field="0" count="1" selected="0">
            <x v="1167"/>
          </reference>
          <reference field="2" count="1" selected="0">
            <x v="47"/>
          </reference>
          <reference field="3" count="1" selected="0">
            <x v="412"/>
          </reference>
          <reference field="4" count="1" selected="0">
            <x v="1"/>
          </reference>
          <reference field="7" count="1">
            <x v="392"/>
          </reference>
          <reference field="22" count="1" selected="0">
            <x v="6"/>
          </reference>
        </references>
      </pivotArea>
    </format>
    <format dxfId="4162">
      <pivotArea dataOnly="0" labelOnly="1" outline="0" fieldPosition="0">
        <references count="6">
          <reference field="0" count="1" selected="0">
            <x v="1591"/>
          </reference>
          <reference field="2" count="1" selected="0">
            <x v="50"/>
          </reference>
          <reference field="3" count="1" selected="0">
            <x v="235"/>
          </reference>
          <reference field="4" count="1" selected="0">
            <x v="1"/>
          </reference>
          <reference field="7" count="1">
            <x v="479"/>
          </reference>
          <reference field="22" count="1" selected="0">
            <x v="6"/>
          </reference>
        </references>
      </pivotArea>
    </format>
    <format dxfId="4161">
      <pivotArea dataOnly="0" labelOnly="1" outline="0" fieldPosition="0">
        <references count="6">
          <reference field="0" count="1" selected="0">
            <x v="1337"/>
          </reference>
          <reference field="2" count="1" selected="0">
            <x v="51"/>
          </reference>
          <reference field="3" count="1" selected="0">
            <x v="164"/>
          </reference>
          <reference field="4" count="1" selected="0">
            <x v="1"/>
          </reference>
          <reference field="7" count="1">
            <x v="414"/>
          </reference>
          <reference field="22" count="1" selected="0">
            <x v="6"/>
          </reference>
        </references>
      </pivotArea>
    </format>
    <format dxfId="4160">
      <pivotArea dataOnly="0" labelOnly="1" outline="0" fieldPosition="0">
        <references count="6">
          <reference field="0" count="1" selected="0">
            <x v="1338"/>
          </reference>
          <reference field="2" count="1" selected="0">
            <x v="52"/>
          </reference>
          <reference field="3" count="1" selected="0">
            <x v="163"/>
          </reference>
          <reference field="4" count="1" selected="0">
            <x v="1"/>
          </reference>
          <reference field="7" count="1">
            <x v="409"/>
          </reference>
          <reference field="22" count="1" selected="0">
            <x v="6"/>
          </reference>
        </references>
      </pivotArea>
    </format>
    <format dxfId="4159">
      <pivotArea dataOnly="0" labelOnly="1" outline="0" fieldPosition="0">
        <references count="6">
          <reference field="0" count="1" selected="0">
            <x v="1336"/>
          </reference>
          <reference field="2" count="1" selected="0">
            <x v="53"/>
          </reference>
          <reference field="3" count="1" selected="0">
            <x v="161"/>
          </reference>
          <reference field="4" count="1" selected="0">
            <x v="1"/>
          </reference>
          <reference field="7" count="1">
            <x v="439"/>
          </reference>
          <reference field="22" count="1" selected="0">
            <x v="6"/>
          </reference>
        </references>
      </pivotArea>
    </format>
    <format dxfId="4158">
      <pivotArea dataOnly="0" labelOnly="1" outline="0" fieldPosition="0">
        <references count="6">
          <reference field="0" count="1" selected="0">
            <x v="1462"/>
          </reference>
          <reference field="2" count="1" selected="0">
            <x v="54"/>
          </reference>
          <reference field="3" count="1" selected="0">
            <x v="382"/>
          </reference>
          <reference field="4" count="1" selected="0">
            <x v="1"/>
          </reference>
          <reference field="7" count="1">
            <x v="434"/>
          </reference>
          <reference field="22" count="1" selected="0">
            <x v="6"/>
          </reference>
        </references>
      </pivotArea>
    </format>
    <format dxfId="4157">
      <pivotArea dataOnly="0" labelOnly="1" outline="0" fieldPosition="0">
        <references count="6">
          <reference field="0" count="1" selected="0">
            <x v="1468"/>
          </reference>
          <reference field="2" count="1" selected="0">
            <x v="55"/>
          </reference>
          <reference field="3" count="1" selected="0">
            <x v="61"/>
          </reference>
          <reference field="4" count="1" selected="0">
            <x v="1"/>
          </reference>
          <reference field="7" count="1">
            <x v="455"/>
          </reference>
          <reference field="22" count="1" selected="0">
            <x v="6"/>
          </reference>
        </references>
      </pivotArea>
    </format>
    <format dxfId="4156">
      <pivotArea dataOnly="0" labelOnly="1" outline="0" fieldPosition="0">
        <references count="6">
          <reference field="0" count="1" selected="0">
            <x v="1427"/>
          </reference>
          <reference field="2" count="1" selected="0">
            <x v="56"/>
          </reference>
          <reference field="3" count="1" selected="0">
            <x v="398"/>
          </reference>
          <reference field="4" count="1" selected="0">
            <x v="1"/>
          </reference>
          <reference field="7" count="1">
            <x v="450"/>
          </reference>
          <reference field="22" count="1" selected="0">
            <x v="6"/>
          </reference>
        </references>
      </pivotArea>
    </format>
    <format dxfId="4155">
      <pivotArea dataOnly="0" labelOnly="1" outline="0" fieldPosition="0">
        <references count="6">
          <reference field="0" count="1" selected="0">
            <x v="1466"/>
          </reference>
          <reference field="2" count="1" selected="0">
            <x v="57"/>
          </reference>
          <reference field="3" count="1" selected="0">
            <x v="212"/>
          </reference>
          <reference field="4" count="1" selected="0">
            <x v="1"/>
          </reference>
          <reference field="7" count="1">
            <x v="445"/>
          </reference>
          <reference field="22" count="1" selected="0">
            <x v="6"/>
          </reference>
        </references>
      </pivotArea>
    </format>
    <format dxfId="4154">
      <pivotArea dataOnly="0" labelOnly="1" outline="0" fieldPosition="0">
        <references count="6">
          <reference field="0" count="1" selected="0">
            <x v="1551"/>
          </reference>
          <reference field="2" count="1" selected="0">
            <x v="58"/>
          </reference>
          <reference field="3" count="1" selected="0">
            <x v="195"/>
          </reference>
          <reference field="4" count="1" selected="0">
            <x v="1"/>
          </reference>
          <reference field="7" count="1">
            <x v="479"/>
          </reference>
          <reference field="22" count="1" selected="0">
            <x v="6"/>
          </reference>
        </references>
      </pivotArea>
    </format>
    <format dxfId="4153">
      <pivotArea dataOnly="0" labelOnly="1" outline="0" fieldPosition="0">
        <references count="6">
          <reference field="0" count="1" selected="0">
            <x v="1582"/>
          </reference>
          <reference field="2" count="1" selected="0">
            <x v="59"/>
          </reference>
          <reference field="3" count="1" selected="0">
            <x v="449"/>
          </reference>
          <reference field="4" count="1" selected="0">
            <x v="1"/>
          </reference>
          <reference field="7" count="1">
            <x v="482"/>
          </reference>
          <reference field="22" count="1" selected="0">
            <x v="6"/>
          </reference>
        </references>
      </pivotArea>
    </format>
    <format dxfId="4152">
      <pivotArea dataOnly="0" labelOnly="1" outline="0" fieldPosition="0">
        <references count="6">
          <reference field="0" count="1" selected="0">
            <x v="1589"/>
          </reference>
          <reference field="2" count="1" selected="0">
            <x v="60"/>
          </reference>
          <reference field="3" count="1" selected="0">
            <x v="108"/>
          </reference>
          <reference field="4" count="1" selected="0">
            <x v="1"/>
          </reference>
          <reference field="7" count="1">
            <x v="491"/>
          </reference>
          <reference field="22" count="1" selected="0">
            <x v="6"/>
          </reference>
        </references>
      </pivotArea>
    </format>
    <format dxfId="4151">
      <pivotArea dataOnly="0" labelOnly="1" outline="0" fieldPosition="0">
        <references count="6">
          <reference field="0" count="1" selected="0">
            <x v="1665"/>
          </reference>
          <reference field="2" count="1" selected="0">
            <x v="929"/>
          </reference>
          <reference field="3" count="1" selected="0">
            <x v="1284"/>
          </reference>
          <reference field="4" count="1" selected="0">
            <x v="1"/>
          </reference>
          <reference field="7" count="1">
            <x v="552"/>
          </reference>
          <reference field="22" count="1" selected="0">
            <x v="6"/>
          </reference>
        </references>
      </pivotArea>
    </format>
    <format dxfId="4150">
      <pivotArea dataOnly="0" labelOnly="1" outline="0" fieldPosition="0">
        <references count="6">
          <reference field="0" count="1" selected="0">
            <x v="1662"/>
          </reference>
          <reference field="2" count="1" selected="0">
            <x v="1075"/>
          </reference>
          <reference field="3" count="1" selected="0">
            <x v="1102"/>
          </reference>
          <reference field="4" count="1" selected="0">
            <x v="1"/>
          </reference>
          <reference field="7" count="1">
            <x v="525"/>
          </reference>
          <reference field="22" count="1" selected="0">
            <x v="6"/>
          </reference>
        </references>
      </pivotArea>
    </format>
    <format dxfId="4149">
      <pivotArea dataOnly="0" labelOnly="1" outline="0" fieldPosition="0">
        <references count="6">
          <reference field="0" count="1" selected="0">
            <x v="1663"/>
          </reference>
          <reference field="2" count="1" selected="0">
            <x v="1076"/>
          </reference>
          <reference field="3" count="1" selected="0">
            <x v="1141"/>
          </reference>
          <reference field="4" count="1" selected="0">
            <x v="1"/>
          </reference>
          <reference field="7" count="1">
            <x v="522"/>
          </reference>
          <reference field="22" count="1" selected="0">
            <x v="6"/>
          </reference>
        </references>
      </pivotArea>
    </format>
    <format dxfId="4148">
      <pivotArea dataOnly="0" labelOnly="1" outline="0" fieldPosition="0">
        <references count="6">
          <reference field="0" count="1" selected="0">
            <x v="1664"/>
          </reference>
          <reference field="2" count="1" selected="0">
            <x v="1077"/>
          </reference>
          <reference field="3" count="1" selected="0">
            <x v="633"/>
          </reference>
          <reference field="4" count="1" selected="0">
            <x v="1"/>
          </reference>
          <reference field="7" count="1">
            <x v="527"/>
          </reference>
          <reference field="22" count="1" selected="0">
            <x v="6"/>
          </reference>
        </references>
      </pivotArea>
    </format>
    <format dxfId="4147">
      <pivotArea dataOnly="0" labelOnly="1" outline="0" fieldPosition="0">
        <references count="6">
          <reference field="0" count="1" selected="0">
            <x v="1666"/>
          </reference>
          <reference field="2" count="1" selected="0">
            <x v="1078"/>
          </reference>
          <reference field="3" count="1" selected="0">
            <x v="1142"/>
          </reference>
          <reference field="4" count="1" selected="0">
            <x v="1"/>
          </reference>
          <reference field="7" count="1">
            <x v="545"/>
          </reference>
          <reference field="22" count="1" selected="0">
            <x v="6"/>
          </reference>
        </references>
      </pivotArea>
    </format>
    <format dxfId="4146">
      <pivotArea dataOnly="0" labelOnly="1" outline="0" fieldPosition="0">
        <references count="6">
          <reference field="0" count="1" selected="0">
            <x v="637"/>
          </reference>
          <reference field="2" count="1" selected="0">
            <x v="1138"/>
          </reference>
          <reference field="3" count="1" selected="0">
            <x v="456"/>
          </reference>
          <reference field="4" count="1" selected="0">
            <x v="1"/>
          </reference>
          <reference field="7" count="1">
            <x v="348"/>
          </reference>
          <reference field="22" count="1" selected="0">
            <x v="6"/>
          </reference>
        </references>
      </pivotArea>
    </format>
    <format dxfId="4145">
      <pivotArea dataOnly="0" labelOnly="1" outline="0" fieldPosition="0">
        <references count="6">
          <reference field="0" count="1" selected="0">
            <x v="740"/>
          </reference>
          <reference field="2" count="1" selected="0">
            <x v="44"/>
          </reference>
          <reference field="3" count="1" selected="0">
            <x v="362"/>
          </reference>
          <reference field="4" count="1" selected="0">
            <x v="6"/>
          </reference>
          <reference field="7" count="1">
            <x v="354"/>
          </reference>
          <reference field="22" count="1" selected="0">
            <x v="6"/>
          </reference>
        </references>
      </pivotArea>
    </format>
    <format dxfId="4144">
      <pivotArea dataOnly="0" labelOnly="1" outline="0" fieldPosition="0">
        <references count="7">
          <reference field="0" count="1" selected="0">
            <x v="1179"/>
          </reference>
          <reference field="2" count="1" selected="0">
            <x v="35"/>
          </reference>
          <reference field="3" count="1" selected="0">
            <x v="159"/>
          </reference>
          <reference field="4" count="1" selected="0">
            <x v="1"/>
          </reference>
          <reference field="7" count="1" selected="0">
            <x v="399"/>
          </reference>
          <reference field="8" count="1">
            <x v="568"/>
          </reference>
          <reference field="22" count="1" selected="0">
            <x v="0"/>
          </reference>
        </references>
      </pivotArea>
    </format>
    <format dxfId="4143">
      <pivotArea dataOnly="0" labelOnly="1" outline="0" fieldPosition="0">
        <references count="7">
          <reference field="0" count="1" selected="0">
            <x v="972"/>
          </reference>
          <reference field="2" count="1" selected="0">
            <x v="36"/>
          </reference>
          <reference field="3" count="1" selected="0">
            <x v="162"/>
          </reference>
          <reference field="4" count="1" selected="0">
            <x v="1"/>
          </reference>
          <reference field="7" count="1" selected="0">
            <x v="463"/>
          </reference>
          <reference field="8" count="1">
            <x v="86"/>
          </reference>
          <reference field="22" count="1" selected="0">
            <x v="0"/>
          </reference>
        </references>
      </pivotArea>
    </format>
    <format dxfId="4142">
      <pivotArea dataOnly="0" labelOnly="1" outline="0" fieldPosition="0">
        <references count="7">
          <reference field="0" count="1" selected="0">
            <x v="982"/>
          </reference>
          <reference field="2" count="1" selected="0">
            <x v="37"/>
          </reference>
          <reference field="3" count="1" selected="0">
            <x v="160"/>
          </reference>
          <reference field="4" count="1" selected="0">
            <x v="1"/>
          </reference>
          <reference field="7" count="1" selected="0">
            <x v="425"/>
          </reference>
          <reference field="8" count="1">
            <x v="500"/>
          </reference>
          <reference field="22" count="1" selected="0">
            <x v="0"/>
          </reference>
        </references>
      </pivotArea>
    </format>
    <format dxfId="4141">
      <pivotArea dataOnly="0" labelOnly="1" outline="0" fieldPosition="0">
        <references count="7">
          <reference field="0" count="1" selected="0">
            <x v="987"/>
          </reference>
          <reference field="2" count="1" selected="0">
            <x v="38"/>
          </reference>
          <reference field="3" count="1" selected="0">
            <x v="158"/>
          </reference>
          <reference field="4" count="1" selected="0">
            <x v="1"/>
          </reference>
          <reference field="7" count="1" selected="0">
            <x v="472"/>
          </reference>
          <reference field="8" count="1">
            <x v="94"/>
          </reference>
          <reference field="22" count="1" selected="0">
            <x v="0"/>
          </reference>
        </references>
      </pivotArea>
    </format>
    <format dxfId="4140">
      <pivotArea dataOnly="0" labelOnly="1" outline="0" fieldPosition="0">
        <references count="7">
          <reference field="0" count="1" selected="0">
            <x v="1384"/>
          </reference>
          <reference field="2" count="1" selected="0">
            <x v="39"/>
          </reference>
          <reference field="3" count="1" selected="0">
            <x v="157"/>
          </reference>
          <reference field="4" count="1" selected="0">
            <x v="1"/>
          </reference>
          <reference field="7" count="1" selected="0">
            <x v="508"/>
          </reference>
          <reference field="8" count="1">
            <x v="143"/>
          </reference>
          <reference field="22" count="1" selected="0">
            <x v="0"/>
          </reference>
        </references>
      </pivotArea>
    </format>
    <format dxfId="4139">
      <pivotArea dataOnly="0" labelOnly="1" outline="0" fieldPosition="0">
        <references count="7">
          <reference field="0" count="1" selected="0">
            <x v="758"/>
          </reference>
          <reference field="2" count="1" selected="0">
            <x v="40"/>
          </reference>
          <reference field="3" count="1" selected="0">
            <x v="469"/>
          </reference>
          <reference field="4" count="1" selected="0">
            <x v="1"/>
          </reference>
          <reference field="7" count="1" selected="0">
            <x v="411"/>
          </reference>
          <reference field="8" count="1">
            <x v="517"/>
          </reference>
          <reference field="22" count="1" selected="0">
            <x v="0"/>
          </reference>
        </references>
      </pivotArea>
    </format>
    <format dxfId="4138">
      <pivotArea dataOnly="0" labelOnly="1" outline="0" fieldPosition="0">
        <references count="7">
          <reference field="0" count="1" selected="0">
            <x v="38"/>
          </reference>
          <reference field="2" count="1" selected="0">
            <x v="72"/>
          </reference>
          <reference field="3" count="1" selected="0">
            <x v="112"/>
          </reference>
          <reference field="4" count="1" selected="0">
            <x v="1"/>
          </reference>
          <reference field="7" count="1" selected="0">
            <x v="342"/>
          </reference>
          <reference field="8" count="1">
            <x v="489"/>
          </reference>
          <reference field="22" count="1" selected="0">
            <x v="0"/>
          </reference>
        </references>
      </pivotArea>
    </format>
    <format dxfId="4137">
      <pivotArea dataOnly="0" labelOnly="1" outline="0" fieldPosition="0">
        <references count="7">
          <reference field="0" count="1" selected="0">
            <x v="874"/>
          </reference>
          <reference field="2" count="1" selected="0">
            <x v="73"/>
          </reference>
          <reference field="3" count="1" selected="0">
            <x v="122"/>
          </reference>
          <reference field="4" count="1" selected="0">
            <x v="1"/>
          </reference>
          <reference field="7" count="1" selected="0">
            <x v="381"/>
          </reference>
          <reference field="8" count="1">
            <x v="614"/>
          </reference>
          <reference field="22" count="1" selected="0">
            <x v="0"/>
          </reference>
        </references>
      </pivotArea>
    </format>
    <format dxfId="4136">
      <pivotArea dataOnly="0" labelOnly="1" outline="0" fieldPosition="0">
        <references count="7">
          <reference field="0" count="1" selected="0">
            <x v="873"/>
          </reference>
          <reference field="2" count="1" selected="0">
            <x v="74"/>
          </reference>
          <reference field="3" count="1" selected="0">
            <x v="324"/>
          </reference>
          <reference field="4" count="1" selected="0">
            <x v="1"/>
          </reference>
          <reference field="7" count="1" selected="0">
            <x v="365"/>
          </reference>
          <reference field="8" count="1">
            <x v="81"/>
          </reference>
          <reference field="22" count="1" selected="0">
            <x v="0"/>
          </reference>
        </references>
      </pivotArea>
    </format>
    <format dxfId="4135">
      <pivotArea dataOnly="0" labelOnly="1" outline="0" fieldPosition="0">
        <references count="7">
          <reference field="0" count="1" selected="0">
            <x v="1323"/>
          </reference>
          <reference field="2" count="1" selected="0">
            <x v="76"/>
          </reference>
          <reference field="3" count="1" selected="0">
            <x v="345"/>
          </reference>
          <reference field="4" count="1" selected="0">
            <x v="1"/>
          </reference>
          <reference field="7" count="1" selected="0">
            <x v="383"/>
          </reference>
          <reference field="8" count="1">
            <x v="622"/>
          </reference>
          <reference field="22" count="1" selected="0">
            <x v="0"/>
          </reference>
        </references>
      </pivotArea>
    </format>
    <format dxfId="4134">
      <pivotArea dataOnly="0" labelOnly="1" outline="0" fieldPosition="0">
        <references count="7">
          <reference field="0" count="1" selected="0">
            <x v="1371"/>
          </reference>
          <reference field="2" count="1" selected="0">
            <x v="77"/>
          </reference>
          <reference field="3" count="1" selected="0">
            <x v="471"/>
          </reference>
          <reference field="4" count="1" selected="0">
            <x v="1"/>
          </reference>
          <reference field="7" count="1" selected="0">
            <x v="393"/>
          </reference>
          <reference field="8" count="1">
            <x v="602"/>
          </reference>
          <reference field="22" count="1" selected="0">
            <x v="0"/>
          </reference>
        </references>
      </pivotArea>
    </format>
    <format dxfId="4133">
      <pivotArea dataOnly="0" labelOnly="1" outline="0" fieldPosition="0">
        <references count="7">
          <reference field="0" count="1" selected="0">
            <x v="1062"/>
          </reference>
          <reference field="2" count="1" selected="0">
            <x v="78"/>
          </reference>
          <reference field="3" count="1" selected="0">
            <x v="1280"/>
          </reference>
          <reference field="4" count="1" selected="0">
            <x v="1"/>
          </reference>
          <reference field="7" count="1" selected="0">
            <x v="440"/>
          </reference>
          <reference field="8" count="1">
            <x v="611"/>
          </reference>
          <reference field="22" count="1" selected="0">
            <x v="0"/>
          </reference>
        </references>
      </pivotArea>
    </format>
    <format dxfId="4132">
      <pivotArea dataOnly="0" labelOnly="1" outline="0" fieldPosition="0">
        <references count="7">
          <reference field="0" count="1" selected="0">
            <x v="983"/>
          </reference>
          <reference field="2" count="1" selected="0">
            <x v="80"/>
          </reference>
          <reference field="3" count="1" selected="0">
            <x v="465"/>
          </reference>
          <reference field="4" count="1" selected="0">
            <x v="1"/>
          </reference>
          <reference field="7" count="1" selected="0">
            <x v="526"/>
          </reference>
          <reference field="8" count="1">
            <x v="548"/>
          </reference>
          <reference field="22" count="1" selected="0">
            <x v="0"/>
          </reference>
        </references>
      </pivotArea>
    </format>
    <format dxfId="4131">
      <pivotArea dataOnly="0" labelOnly="1" outline="0" fieldPosition="0">
        <references count="7">
          <reference field="0" count="1" selected="0">
            <x v="1390"/>
          </reference>
          <reference field="2" count="1" selected="0">
            <x v="81"/>
          </reference>
          <reference field="3" count="1" selected="0">
            <x v="79"/>
          </reference>
          <reference field="4" count="1" selected="0">
            <x v="1"/>
          </reference>
          <reference field="7" count="1" selected="0">
            <x v="496"/>
          </reference>
          <reference field="8" count="1">
            <x v="470"/>
          </reference>
          <reference field="22" count="1" selected="0">
            <x v="0"/>
          </reference>
        </references>
      </pivotArea>
    </format>
    <format dxfId="4130">
      <pivotArea dataOnly="0" labelOnly="1" outline="0" fieldPosition="0">
        <references count="7">
          <reference field="0" count="1" selected="0">
            <x v="1391"/>
          </reference>
          <reference field="2" count="1" selected="0">
            <x v="82"/>
          </reference>
          <reference field="3" count="1" selected="0">
            <x v="438"/>
          </reference>
          <reference field="4" count="1" selected="0">
            <x v="1"/>
          </reference>
          <reference field="7" count="1" selected="0">
            <x v="415"/>
          </reference>
          <reference field="8" count="1">
            <x v="91"/>
          </reference>
          <reference field="22" count="1" selected="0">
            <x v="0"/>
          </reference>
        </references>
      </pivotArea>
    </format>
    <format dxfId="4129">
      <pivotArea dataOnly="0" labelOnly="1" outline="0" fieldPosition="0">
        <references count="7">
          <reference field="0" count="1" selected="0">
            <x v="1394"/>
          </reference>
          <reference field="2" count="1" selected="0">
            <x v="83"/>
          </reference>
          <reference field="3" count="1" selected="0">
            <x v="259"/>
          </reference>
          <reference field="4" count="1" selected="0">
            <x v="1"/>
          </reference>
          <reference field="7" count="1" selected="0">
            <x v="466"/>
          </reference>
          <reference field="8" count="1">
            <x v="87"/>
          </reference>
          <reference field="22" count="1" selected="0">
            <x v="0"/>
          </reference>
        </references>
      </pivotArea>
    </format>
    <format dxfId="4128">
      <pivotArea dataOnly="0" labelOnly="1" outline="0" fieldPosition="0">
        <references count="7">
          <reference field="0" count="1" selected="0">
            <x v="1413"/>
          </reference>
          <reference field="2" count="1" selected="0">
            <x v="84"/>
          </reference>
          <reference field="3" count="1" selected="0">
            <x v="137"/>
          </reference>
          <reference field="4" count="1" selected="0">
            <x v="1"/>
          </reference>
          <reference field="7" count="1" selected="0">
            <x v="395"/>
          </reference>
          <reference field="8" count="1">
            <x v="115"/>
          </reference>
          <reference field="22" count="1" selected="0">
            <x v="0"/>
          </reference>
        </references>
      </pivotArea>
    </format>
    <format dxfId="4127">
      <pivotArea dataOnly="0" labelOnly="1" outline="0" fieldPosition="0">
        <references count="7">
          <reference field="0" count="1" selected="0">
            <x v="1397"/>
          </reference>
          <reference field="2" count="1" selected="0">
            <x v="85"/>
          </reference>
          <reference field="3" count="1" selected="0">
            <x v="413"/>
          </reference>
          <reference field="4" count="1" selected="0">
            <x v="1"/>
          </reference>
          <reference field="7" count="1" selected="0">
            <x v="483"/>
          </reference>
          <reference field="8" count="1">
            <x v="101"/>
          </reference>
          <reference field="22" count="1" selected="0">
            <x v="0"/>
          </reference>
        </references>
      </pivotArea>
    </format>
    <format dxfId="4126">
      <pivotArea dataOnly="0" labelOnly="1" outline="0" fieldPosition="0">
        <references count="7">
          <reference field="0" count="1" selected="0">
            <x v="1398"/>
          </reference>
          <reference field="2" count="1" selected="0">
            <x v="86"/>
          </reference>
          <reference field="3" count="1" selected="0">
            <x v="54"/>
          </reference>
          <reference field="4" count="1" selected="0">
            <x v="1"/>
          </reference>
          <reference field="7" count="1" selected="0">
            <x v="489"/>
          </reference>
          <reference field="8" count="1">
            <x v="471"/>
          </reference>
          <reference field="22" count="1" selected="0">
            <x v="0"/>
          </reference>
        </references>
      </pivotArea>
    </format>
    <format dxfId="4125">
      <pivotArea dataOnly="0" labelOnly="1" outline="0" fieldPosition="0">
        <references count="7">
          <reference field="0" count="1" selected="0">
            <x v="1399"/>
          </reference>
          <reference field="2" count="1" selected="0">
            <x v="87"/>
          </reference>
          <reference field="3" count="1" selected="0">
            <x v="1199"/>
          </reference>
          <reference field="4" count="1" selected="0">
            <x v="1"/>
          </reference>
          <reference field="7" count="1" selected="0">
            <x v="491"/>
          </reference>
          <reference field="8" count="1">
            <x v="108"/>
          </reference>
          <reference field="22" count="1" selected="0">
            <x v="0"/>
          </reference>
        </references>
      </pivotArea>
    </format>
    <format dxfId="4124">
      <pivotArea dataOnly="0" labelOnly="1" outline="0" fieldPosition="0">
        <references count="7">
          <reference field="0" count="1" selected="0">
            <x v="1499"/>
          </reference>
          <reference field="2" count="1" selected="0">
            <x v="89"/>
          </reference>
          <reference field="3" count="1" selected="0">
            <x v="1227"/>
          </reference>
          <reference field="4" count="1" selected="0">
            <x v="1"/>
          </reference>
          <reference field="7" count="1" selected="0">
            <x v="426"/>
          </reference>
          <reference field="8" count="1">
            <x v="582"/>
          </reference>
          <reference field="22" count="1" selected="0">
            <x v="0"/>
          </reference>
        </references>
      </pivotArea>
    </format>
    <format dxfId="4123">
      <pivotArea dataOnly="0" labelOnly="1" outline="0" fieldPosition="0">
        <references count="7">
          <reference field="0" count="1" selected="0">
            <x v="1540"/>
          </reference>
          <reference field="2" count="1" selected="0">
            <x v="90"/>
          </reference>
          <reference field="3" count="1" selected="0">
            <x v="1238"/>
          </reference>
          <reference field="4" count="1" selected="0">
            <x v="1"/>
          </reference>
          <reference field="7" count="1" selected="0">
            <x v="510"/>
          </reference>
          <reference field="8" count="1">
            <x v="554"/>
          </reference>
          <reference field="22" count="1" selected="0">
            <x v="0"/>
          </reference>
        </references>
      </pivotArea>
    </format>
    <format dxfId="4122">
      <pivotArea dataOnly="0" labelOnly="1" outline="0" fieldPosition="0">
        <references count="7">
          <reference field="0" count="1" selected="0">
            <x v="1563"/>
          </reference>
          <reference field="2" count="1" selected="0">
            <x v="91"/>
          </reference>
          <reference field="3" count="1" selected="0">
            <x v="1210"/>
          </reference>
          <reference field="4" count="1" selected="0">
            <x v="1"/>
          </reference>
          <reference field="7" count="1" selected="0">
            <x v="511"/>
          </reference>
          <reference field="8" count="1">
            <x v="121"/>
          </reference>
          <reference field="22" count="1" selected="0">
            <x v="0"/>
          </reference>
        </references>
      </pivotArea>
    </format>
    <format dxfId="4121">
      <pivotArea dataOnly="0" labelOnly="1" outline="0" fieldPosition="0">
        <references count="7">
          <reference field="0" count="1" selected="0">
            <x v="1063"/>
          </reference>
          <reference field="2" count="1" selected="0">
            <x v="146"/>
          </reference>
          <reference field="3" count="1" selected="0">
            <x v="150"/>
          </reference>
          <reference field="4" count="1" selected="0">
            <x v="1"/>
          </reference>
          <reference field="7" count="1" selected="0">
            <x v="447"/>
          </reference>
          <reference field="8" count="1">
            <x v="508"/>
          </reference>
          <reference field="22" count="1" selected="0">
            <x v="0"/>
          </reference>
        </references>
      </pivotArea>
    </format>
    <format dxfId="4120">
      <pivotArea dataOnly="0" labelOnly="1" outline="0" fieldPosition="0">
        <references count="7">
          <reference field="0" count="1" selected="0">
            <x v="1109"/>
          </reference>
          <reference field="2" count="1" selected="0">
            <x v="147"/>
          </reference>
          <reference field="3" count="1" selected="0">
            <x v="111"/>
          </reference>
          <reference field="4" count="1" selected="0">
            <x v="1"/>
          </reference>
          <reference field="7" count="1" selected="0">
            <x v="365"/>
          </reference>
          <reference field="8" count="1">
            <x v="480"/>
          </reference>
          <reference field="22" count="1" selected="0">
            <x v="0"/>
          </reference>
        </references>
      </pivotArea>
    </format>
    <format dxfId="4119">
      <pivotArea dataOnly="0" labelOnly="1" outline="0" fieldPosition="0">
        <references count="7">
          <reference field="0" count="1" selected="0">
            <x v="1304"/>
          </reference>
          <reference field="2" count="1" selected="0">
            <x v="148"/>
          </reference>
          <reference field="3" count="1" selected="0">
            <x v="178"/>
          </reference>
          <reference field="4" count="1" selected="0">
            <x v="1"/>
          </reference>
          <reference field="7" count="1" selected="0">
            <x v="459"/>
          </reference>
          <reference field="8" count="1">
            <x v="83"/>
          </reference>
          <reference field="22" count="1" selected="0">
            <x v="0"/>
          </reference>
        </references>
      </pivotArea>
    </format>
    <format dxfId="4118">
      <pivotArea dataOnly="0" labelOnly="1" outline="0" fieldPosition="0">
        <references count="7">
          <reference field="0" count="1" selected="0">
            <x v="1401"/>
          </reference>
          <reference field="2" count="1" selected="0">
            <x v="149"/>
          </reference>
          <reference field="3" count="1" selected="0">
            <x v="478"/>
          </reference>
          <reference field="4" count="1" selected="0">
            <x v="1"/>
          </reference>
          <reference field="7" count="1" selected="0">
            <x v="477"/>
          </reference>
          <reference field="8" count="1">
            <x v="97"/>
          </reference>
          <reference field="22" count="1" selected="0">
            <x v="0"/>
          </reference>
        </references>
      </pivotArea>
    </format>
    <format dxfId="4117">
      <pivotArea dataOnly="0" labelOnly="1" outline="0" fieldPosition="0">
        <references count="7">
          <reference field="0" count="1" selected="0">
            <x v="967"/>
          </reference>
          <reference field="2" count="1" selected="0">
            <x v="213"/>
          </reference>
          <reference field="3" count="1" selected="0">
            <x v="74"/>
          </reference>
          <reference field="4" count="1" selected="0">
            <x v="1"/>
          </reference>
          <reference field="7" count="1" selected="0">
            <x v="424"/>
          </reference>
          <reference field="8" count="1">
            <x v="542"/>
          </reference>
          <reference field="22" count="1" selected="0">
            <x v="0"/>
          </reference>
        </references>
      </pivotArea>
    </format>
    <format dxfId="4116">
      <pivotArea dataOnly="0" labelOnly="1" outline="0" fieldPosition="0">
        <references count="7">
          <reference field="0" count="1" selected="0">
            <x v="1505"/>
          </reference>
          <reference field="2" count="1" selected="0">
            <x v="214"/>
          </reference>
          <reference field="3" count="1" selected="0">
            <x v="463"/>
          </reference>
          <reference field="4" count="1" selected="0">
            <x v="1"/>
          </reference>
          <reference field="7" count="1" selected="0">
            <x v="450"/>
          </reference>
          <reference field="8" count="1">
            <x v="513"/>
          </reference>
          <reference field="22" count="1" selected="0">
            <x v="0"/>
          </reference>
        </references>
      </pivotArea>
    </format>
    <format dxfId="4115">
      <pivotArea dataOnly="0" labelOnly="1" outline="0" fieldPosition="0">
        <references count="7">
          <reference field="0" count="1" selected="0">
            <x v="1587"/>
          </reference>
          <reference field="2" count="1" selected="0">
            <x v="215"/>
          </reference>
          <reference field="3" count="1" selected="0">
            <x v="249"/>
          </reference>
          <reference field="4" count="1" selected="0">
            <x v="1"/>
          </reference>
          <reference field="7" count="1" selected="0">
            <x v="548"/>
          </reference>
          <reference field="8" count="1">
            <x v="597"/>
          </reference>
          <reference field="22" count="1" selected="0">
            <x v="0"/>
          </reference>
        </references>
      </pivotArea>
    </format>
    <format dxfId="4114">
      <pivotArea dataOnly="0" labelOnly="1" outline="0" fieldPosition="0">
        <references count="7">
          <reference field="0" count="1" selected="0">
            <x v="1458"/>
          </reference>
          <reference field="2" count="1" selected="0">
            <x v="283"/>
          </reference>
          <reference field="3" count="1" selected="0">
            <x v="1"/>
          </reference>
          <reference field="4" count="1" selected="0">
            <x v="1"/>
          </reference>
          <reference field="7" count="1" selected="0">
            <x v="434"/>
          </reference>
          <reference field="8" count="1">
            <x v="137"/>
          </reference>
          <reference field="22" count="1" selected="0">
            <x v="0"/>
          </reference>
        </references>
      </pivotArea>
    </format>
    <format dxfId="4113">
      <pivotArea dataOnly="0" labelOnly="1" outline="0" fieldPosition="0">
        <references count="7">
          <reference field="0" count="1" selected="0">
            <x v="1104"/>
          </reference>
          <reference field="2" count="1" selected="0">
            <x v="335"/>
          </reference>
          <reference field="3" count="1" selected="0">
            <x v="335"/>
          </reference>
          <reference field="4" count="1" selected="0">
            <x v="1"/>
          </reference>
          <reference field="7" count="1" selected="0">
            <x v="360"/>
          </reference>
          <reference field="8" count="1">
            <x v="108"/>
          </reference>
          <reference field="22" count="1" selected="0">
            <x v="0"/>
          </reference>
        </references>
      </pivotArea>
    </format>
    <format dxfId="4112">
      <pivotArea dataOnly="0" labelOnly="1" outline="0" fieldPosition="0">
        <references count="7">
          <reference field="0" count="1" selected="0">
            <x v="1111"/>
          </reference>
          <reference field="2" count="1" selected="0">
            <x v="336"/>
          </reference>
          <reference field="3" count="1" selected="0">
            <x v="154"/>
          </reference>
          <reference field="4" count="1" selected="0">
            <x v="1"/>
          </reference>
          <reference field="7" count="1" selected="0">
            <x v="382"/>
          </reference>
          <reference field="8" count="1">
            <x v="102"/>
          </reference>
          <reference field="22" count="1" selected="0">
            <x v="0"/>
          </reference>
        </references>
      </pivotArea>
    </format>
    <format dxfId="4111">
      <pivotArea dataOnly="0" labelOnly="1" outline="0" fieldPosition="0">
        <references count="7">
          <reference field="0" count="1" selected="0">
            <x v="1303"/>
          </reference>
          <reference field="2" count="1" selected="0">
            <x v="406"/>
          </reference>
          <reference field="3" count="1" selected="0">
            <x v="1315"/>
          </reference>
          <reference field="4" count="1" selected="0">
            <x v="1"/>
          </reference>
          <reference field="7" count="1" selected="0">
            <x v="479"/>
          </reference>
          <reference field="8" count="1">
            <x v="132"/>
          </reference>
          <reference field="22" count="1" selected="0">
            <x v="0"/>
          </reference>
        </references>
      </pivotArea>
    </format>
    <format dxfId="4110">
      <pivotArea dataOnly="0" labelOnly="1" outline="0" fieldPosition="0">
        <references count="7">
          <reference field="0" count="1" selected="0">
            <x v="1389"/>
          </reference>
          <reference field="2" count="1" selected="0">
            <x v="407"/>
          </reference>
          <reference field="3" count="1" selected="0">
            <x v="301"/>
          </reference>
          <reference field="4" count="1" selected="0">
            <x v="1"/>
          </reference>
          <reference field="7" count="1" selected="0">
            <x v="539"/>
          </reference>
          <reference field="8" count="1">
            <x v="149"/>
          </reference>
          <reference field="22" count="1" selected="0">
            <x v="0"/>
          </reference>
        </references>
      </pivotArea>
    </format>
    <format dxfId="4109">
      <pivotArea dataOnly="0" labelOnly="1" outline="0" fieldPosition="0">
        <references count="7">
          <reference field="0" count="1" selected="0">
            <x v="1588"/>
          </reference>
          <reference field="2" count="1" selected="0">
            <x v="408"/>
          </reference>
          <reference field="3" count="1" selected="0">
            <x v="1234"/>
          </reference>
          <reference field="4" count="1" selected="0">
            <x v="1"/>
          </reference>
          <reference field="7" count="1" selected="0">
            <x v="513"/>
          </reference>
          <reference field="8" count="1">
            <x v="123"/>
          </reference>
          <reference field="22" count="1" selected="0">
            <x v="0"/>
          </reference>
        </references>
      </pivotArea>
    </format>
    <format dxfId="4108">
      <pivotArea dataOnly="0" labelOnly="1" outline="0" fieldPosition="0">
        <references count="7">
          <reference field="0" count="1" selected="0">
            <x v="1498"/>
          </reference>
          <reference field="2" count="1" selected="0">
            <x v="409"/>
          </reference>
          <reference field="3" count="1" selected="0">
            <x v="467"/>
          </reference>
          <reference field="4" count="1" selected="0">
            <x v="1"/>
          </reference>
          <reference field="7" count="1" selected="0">
            <x v="539"/>
          </reference>
          <reference field="8" count="1">
            <x v="149"/>
          </reference>
          <reference field="22" count="1" selected="0">
            <x v="0"/>
          </reference>
        </references>
      </pivotArea>
    </format>
    <format dxfId="4107">
      <pivotArea dataOnly="0" labelOnly="1" outline="0" fieldPosition="0">
        <references count="7">
          <reference field="0" count="1" selected="0">
            <x v="1393"/>
          </reference>
          <reference field="2" count="1" selected="0">
            <x v="413"/>
          </reference>
          <reference field="3" count="1" selected="0">
            <x v="455"/>
          </reference>
          <reference field="4" count="1" selected="0">
            <x v="1"/>
          </reference>
          <reference field="7" count="1" selected="0">
            <x v="460"/>
          </reference>
          <reference field="8" count="1">
            <x v="128"/>
          </reference>
          <reference field="22" count="1" selected="0">
            <x v="0"/>
          </reference>
        </references>
      </pivotArea>
    </format>
    <format dxfId="4106">
      <pivotArea dataOnly="0" labelOnly="1" outline="0" fieldPosition="0">
        <references count="7">
          <reference field="0" count="1" selected="0">
            <x v="969"/>
          </reference>
          <reference field="2" count="1" selected="0">
            <x v="1065"/>
          </reference>
          <reference field="3" count="1" selected="0">
            <x v="1129"/>
          </reference>
          <reference field="4" count="1" selected="0">
            <x v="1"/>
          </reference>
          <reference field="7" count="1" selected="0">
            <x v="462"/>
          </reference>
          <reference field="8" count="1">
            <x v="468"/>
          </reference>
          <reference field="22" count="1" selected="0">
            <x v="0"/>
          </reference>
        </references>
      </pivotArea>
    </format>
    <format dxfId="4105">
      <pivotArea dataOnly="0" labelOnly="1" outline="0" fieldPosition="0">
        <references count="7">
          <reference field="0" count="1" selected="0">
            <x v="1610"/>
          </reference>
          <reference field="2" count="1" selected="0">
            <x v="1067"/>
          </reference>
          <reference field="3" count="1" selected="0">
            <x v="454"/>
          </reference>
          <reference field="4" count="1" selected="0">
            <x v="1"/>
          </reference>
          <reference field="7" count="1" selected="0">
            <x v="486"/>
          </reference>
          <reference field="8" count="1">
            <x v="136"/>
          </reference>
          <reference field="22" count="1" selected="0">
            <x v="0"/>
          </reference>
        </references>
      </pivotArea>
    </format>
    <format dxfId="4104">
      <pivotArea dataOnly="0" labelOnly="1" outline="0" fieldPosition="0">
        <references count="7">
          <reference field="0" count="1" selected="0">
            <x v="1590"/>
          </reference>
          <reference field="2" count="1" selected="0">
            <x v="1141"/>
          </reference>
          <reference field="3" count="1" selected="0">
            <x v="1244"/>
          </reference>
          <reference field="4" count="1" selected="0">
            <x v="1"/>
          </reference>
          <reference field="7" count="1" selected="0">
            <x v="516"/>
          </reference>
          <reference field="8" count="1">
            <x v="598"/>
          </reference>
          <reference field="22" count="1" selected="0">
            <x v="0"/>
          </reference>
        </references>
      </pivotArea>
    </format>
    <format dxfId="4103">
      <pivotArea dataOnly="0" labelOnly="1" outline="0" fieldPosition="0">
        <references count="7">
          <reference field="0" count="1" selected="0">
            <x v="1632"/>
          </reference>
          <reference field="2" count="1" selected="0">
            <x v="1142"/>
          </reference>
          <reference field="3" count="1" selected="0">
            <x v="1265"/>
          </reference>
          <reference field="4" count="1" selected="0">
            <x v="1"/>
          </reference>
          <reference field="7" count="1" selected="0">
            <x v="539"/>
          </reference>
          <reference field="8" count="1">
            <x v="512"/>
          </reference>
          <reference field="22" count="1" selected="0">
            <x v="0"/>
          </reference>
        </references>
      </pivotArea>
    </format>
    <format dxfId="4102">
      <pivotArea dataOnly="0" labelOnly="1" outline="0" fieldPosition="0">
        <references count="7">
          <reference field="0" count="1" selected="0">
            <x v="1803"/>
          </reference>
          <reference field="2" count="1" selected="0">
            <x v="1145"/>
          </reference>
          <reference field="3" count="1" selected="0">
            <x v="1272"/>
          </reference>
          <reference field="4" count="1" selected="0">
            <x v="1"/>
          </reference>
          <reference field="7" count="1" selected="0">
            <x v="547"/>
          </reference>
          <reference field="8" count="1">
            <x v="601"/>
          </reference>
          <reference field="22" count="1" selected="0">
            <x v="0"/>
          </reference>
        </references>
      </pivotArea>
    </format>
    <format dxfId="4101">
      <pivotArea dataOnly="0" labelOnly="1" outline="0" fieldPosition="0">
        <references count="7">
          <reference field="0" count="1" selected="0">
            <x v="1821"/>
          </reference>
          <reference field="2" count="1" selected="0">
            <x v="1158"/>
          </reference>
          <reference field="3" count="1" selected="0">
            <x v="1322"/>
          </reference>
          <reference field="4" count="1" selected="0">
            <x v="1"/>
          </reference>
          <reference field="7" count="1" selected="0">
            <x v="556"/>
          </reference>
          <reference field="8" count="1">
            <x v="486"/>
          </reference>
          <reference field="22" count="1" selected="0">
            <x v="0"/>
          </reference>
        </references>
      </pivotArea>
    </format>
    <format dxfId="4100">
      <pivotArea dataOnly="0" labelOnly="1" outline="0" fieldPosition="0">
        <references count="7">
          <reference field="0" count="1" selected="0">
            <x v="1388"/>
          </reference>
          <reference field="2" count="1" selected="0">
            <x v="2"/>
          </reference>
          <reference field="3" count="1" selected="0">
            <x v="31"/>
          </reference>
          <reference field="4" count="1" selected="0">
            <x v="2"/>
          </reference>
          <reference field="7" count="1" selected="0">
            <x v="453"/>
          </reference>
          <reference field="8" count="1">
            <x v="80"/>
          </reference>
          <reference field="22" count="1" selected="0">
            <x v="0"/>
          </reference>
        </references>
      </pivotArea>
    </format>
    <format dxfId="4099">
      <pivotArea dataOnly="0" labelOnly="1" outline="0" fieldPosition="0">
        <references count="7">
          <reference field="0" count="1" selected="0">
            <x v="1078"/>
          </reference>
          <reference field="2" count="1" selected="0">
            <x v="170"/>
          </reference>
          <reference field="3" count="1" selected="0">
            <x v="25"/>
          </reference>
          <reference field="4" count="1" selected="0">
            <x v="2"/>
          </reference>
          <reference field="7" count="1" selected="0">
            <x v="467"/>
          </reference>
          <reference field="8" count="1">
            <x v="88"/>
          </reference>
          <reference field="22" count="1" selected="0">
            <x v="0"/>
          </reference>
        </references>
      </pivotArea>
    </format>
    <format dxfId="4098">
      <pivotArea dataOnly="0" labelOnly="1" outline="0" fieldPosition="0">
        <references count="7">
          <reference field="0" count="1" selected="0">
            <x v="984"/>
          </reference>
          <reference field="2" count="1" selected="0">
            <x v="171"/>
          </reference>
          <reference field="3" count="1" selected="0">
            <x v="396"/>
          </reference>
          <reference field="4" count="1" selected="0">
            <x v="2"/>
          </reference>
          <reference field="7" count="1" selected="0">
            <x v="396"/>
          </reference>
          <reference field="8" count="1">
            <x v="118"/>
          </reference>
          <reference field="22" count="1" selected="0">
            <x v="0"/>
          </reference>
        </references>
      </pivotArea>
    </format>
    <format dxfId="4097">
      <pivotArea dataOnly="0" labelOnly="1" outline="0" fieldPosition="0">
        <references count="7">
          <reference field="0" count="1" selected="0">
            <x v="985"/>
          </reference>
          <reference field="2" count="1" selected="0">
            <x v="172"/>
          </reference>
          <reference field="3" count="1" selected="0">
            <x v="459"/>
          </reference>
          <reference field="4" count="1" selected="0">
            <x v="2"/>
          </reference>
          <reference field="7" count="1" selected="0">
            <x v="377"/>
          </reference>
          <reference field="8" count="1">
            <x v="587"/>
          </reference>
          <reference field="22" count="1" selected="0">
            <x v="0"/>
          </reference>
        </references>
      </pivotArea>
    </format>
    <format dxfId="4096">
      <pivotArea dataOnly="0" labelOnly="1" outline="0" fieldPosition="0">
        <references count="7">
          <reference field="0" count="1" selected="0">
            <x v="991"/>
          </reference>
          <reference field="2" count="1" selected="0">
            <x v="173"/>
          </reference>
          <reference field="3" count="1" selected="0">
            <x v="146"/>
          </reference>
          <reference field="4" count="1" selected="0">
            <x v="2"/>
          </reference>
          <reference field="7" count="1" selected="0">
            <x v="440"/>
          </reference>
          <reference field="8" count="1">
            <x v="611"/>
          </reference>
          <reference field="22" count="1" selected="0">
            <x v="0"/>
          </reference>
        </references>
      </pivotArea>
    </format>
    <format dxfId="4095">
      <pivotArea dataOnly="0" labelOnly="1" outline="0" fieldPosition="0">
        <references count="7">
          <reference field="0" count="1" selected="0">
            <x v="990"/>
          </reference>
          <reference field="2" count="1" selected="0">
            <x v="173"/>
          </reference>
          <reference field="3" count="1" selected="0">
            <x v="147"/>
          </reference>
          <reference field="4" count="1" selected="0">
            <x v="2"/>
          </reference>
          <reference field="7" count="1" selected="0">
            <x v="443"/>
          </reference>
          <reference field="8" count="1">
            <x v="116"/>
          </reference>
          <reference field="22" count="1" selected="0">
            <x v="0"/>
          </reference>
        </references>
      </pivotArea>
    </format>
    <format dxfId="4094">
      <pivotArea dataOnly="0" labelOnly="1" outline="0" fieldPosition="0">
        <references count="7">
          <reference field="0" count="1" selected="0">
            <x v="1244"/>
          </reference>
          <reference field="2" count="1" selected="0">
            <x v="174"/>
          </reference>
          <reference field="3" count="1" selected="0">
            <x v="408"/>
          </reference>
          <reference field="4" count="1" selected="0">
            <x v="2"/>
          </reference>
          <reference field="7" count="1" selected="0">
            <x v="391"/>
          </reference>
          <reference field="8" count="1">
            <x v="530"/>
          </reference>
          <reference field="22" count="1" selected="0">
            <x v="0"/>
          </reference>
        </references>
      </pivotArea>
    </format>
    <format dxfId="4093">
      <pivotArea dataOnly="0" labelOnly="1" outline="0" fieldPosition="0">
        <references count="7">
          <reference field="0" count="1" selected="0">
            <x v="1329"/>
          </reference>
          <reference field="2" count="1" selected="0">
            <x v="175"/>
          </reference>
          <reference field="3" count="1" selected="0">
            <x v="300"/>
          </reference>
          <reference field="4" count="1" selected="0">
            <x v="2"/>
          </reference>
          <reference field="7" count="1" selected="0">
            <x v="411"/>
          </reference>
          <reference field="8" count="1">
            <x v="89"/>
          </reference>
          <reference field="22" count="1" selected="0">
            <x v="0"/>
          </reference>
        </references>
      </pivotArea>
    </format>
    <format dxfId="4092">
      <pivotArea dataOnly="0" labelOnly="1" outline="0" fieldPosition="0">
        <references count="7">
          <reference field="0" count="1" selected="0">
            <x v="1459"/>
          </reference>
          <reference field="2" count="1" selected="0">
            <x v="180"/>
          </reference>
          <reference field="3" count="1" selected="0">
            <x v="231"/>
          </reference>
          <reference field="4" count="1" selected="0">
            <x v="2"/>
          </reference>
          <reference field="7" count="1" selected="0">
            <x v="419"/>
          </reference>
          <reference field="8" count="1">
            <x v="591"/>
          </reference>
          <reference field="22" count="1" selected="0">
            <x v="0"/>
          </reference>
        </references>
      </pivotArea>
    </format>
    <format dxfId="4091">
      <pivotArea dataOnly="0" labelOnly="1" outline="0" fieldPosition="0">
        <references count="7">
          <reference field="0" count="1" selected="0">
            <x v="1503"/>
          </reference>
          <reference field="2" count="1" selected="0">
            <x v="181"/>
          </reference>
          <reference field="3" count="1" selected="0">
            <x v="1132"/>
          </reference>
          <reference field="4" count="1" selected="0">
            <x v="2"/>
          </reference>
          <reference field="7" count="1" selected="0">
            <x v="493"/>
          </reference>
          <reference field="8" count="1">
            <x v="473"/>
          </reference>
          <reference field="22" count="1" selected="0">
            <x v="0"/>
          </reference>
        </references>
      </pivotArea>
    </format>
    <format dxfId="4090">
      <pivotArea dataOnly="0" labelOnly="1" outline="0" fieldPosition="0">
        <references count="7">
          <reference field="0" count="1" selected="0">
            <x v="1574"/>
          </reference>
          <reference field="2" count="1" selected="0">
            <x v="182"/>
          </reference>
          <reference field="3" count="1" selected="0">
            <x v="319"/>
          </reference>
          <reference field="4" count="1" selected="0">
            <x v="2"/>
          </reference>
          <reference field="7" count="1" selected="0">
            <x v="454"/>
          </reference>
          <reference field="8" count="1">
            <x v="155"/>
          </reference>
          <reference field="22" count="1" selected="0">
            <x v="0"/>
          </reference>
        </references>
      </pivotArea>
    </format>
    <format dxfId="4089">
      <pivotArea dataOnly="0" labelOnly="1" outline="0" fieldPosition="0">
        <references count="7">
          <reference field="0" count="1" selected="0">
            <x v="1408"/>
          </reference>
          <reference field="2" count="1" selected="0">
            <x v="275"/>
          </reference>
          <reference field="3" count="1" selected="0">
            <x v="339"/>
          </reference>
          <reference field="4" count="1" selected="0">
            <x v="2"/>
          </reference>
          <reference field="7" count="1" selected="0">
            <x v="401"/>
          </reference>
          <reference field="8" count="1">
            <x v="495"/>
          </reference>
          <reference field="22" count="1" selected="0">
            <x v="0"/>
          </reference>
        </references>
      </pivotArea>
    </format>
    <format dxfId="4088">
      <pivotArea dataOnly="0" labelOnly="1" outline="0" fieldPosition="0">
        <references count="7">
          <reference field="0" count="1" selected="0">
            <x v="1578"/>
          </reference>
          <reference field="2" count="1" selected="0">
            <x v="292"/>
          </reference>
          <reference field="3" count="1" selected="0">
            <x v="403"/>
          </reference>
          <reference field="4" count="1" selected="0">
            <x v="2"/>
          </reference>
          <reference field="7" count="1" selected="0">
            <x v="432"/>
          </reference>
          <reference field="8" count="1">
            <x v="604"/>
          </reference>
          <reference field="22" count="1" selected="0">
            <x v="0"/>
          </reference>
        </references>
      </pivotArea>
    </format>
    <format dxfId="4087">
      <pivotArea dataOnly="0" labelOnly="1" outline="0" fieldPosition="0">
        <references count="7">
          <reference field="0" count="1" selected="0">
            <x v="905"/>
          </reference>
          <reference field="2" count="1" selected="0">
            <x v="363"/>
          </reference>
          <reference field="3" count="1" selected="0">
            <x v="186"/>
          </reference>
          <reference field="4" count="1" selected="0">
            <x v="2"/>
          </reference>
          <reference field="7" count="1" selected="0">
            <x v="344"/>
          </reference>
          <reference field="8" count="1">
            <x v="98"/>
          </reference>
          <reference field="22" count="1" selected="0">
            <x v="0"/>
          </reference>
        </references>
      </pivotArea>
    </format>
    <format dxfId="4086">
      <pivotArea dataOnly="0" labelOnly="1" outline="0" fieldPosition="0">
        <references count="7">
          <reference field="0" count="1" selected="0">
            <x v="947"/>
          </reference>
          <reference field="2" count="1" selected="0">
            <x v="372"/>
          </reference>
          <reference field="3" count="1" selected="0">
            <x v="284"/>
          </reference>
          <reference field="4" count="1" selected="0">
            <x v="2"/>
          </reference>
          <reference field="7" count="1" selected="0">
            <x v="316"/>
          </reference>
          <reference field="8" count="1">
            <x v="549"/>
          </reference>
          <reference field="22" count="1" selected="0">
            <x v="0"/>
          </reference>
        </references>
      </pivotArea>
    </format>
    <format dxfId="4085">
      <pivotArea dataOnly="0" labelOnly="1" outline="0" fieldPosition="0">
        <references count="7">
          <reference field="0" count="1" selected="0">
            <x v="1232"/>
          </reference>
          <reference field="2" count="1" selected="0">
            <x v="377"/>
          </reference>
          <reference field="3" count="1" selected="0">
            <x v="229"/>
          </reference>
          <reference field="4" count="1" selected="0">
            <x v="2"/>
          </reference>
          <reference field="7" count="1" selected="0">
            <x v="365"/>
          </reference>
          <reference field="8" count="1">
            <x v="98"/>
          </reference>
          <reference field="22" count="1" selected="0">
            <x v="0"/>
          </reference>
        </references>
      </pivotArea>
    </format>
    <format dxfId="4084">
      <pivotArea dataOnly="0" labelOnly="1" outline="0" fieldPosition="0">
        <references count="7">
          <reference field="0" count="1" selected="0">
            <x v="1339"/>
          </reference>
          <reference field="2" count="1" selected="0">
            <x v="385"/>
          </reference>
          <reference field="3" count="1" selected="0">
            <x v="311"/>
          </reference>
          <reference field="4" count="1" selected="0">
            <x v="2"/>
          </reference>
          <reference field="7" count="1" selected="0">
            <x v="386"/>
          </reference>
          <reference field="8" count="1">
            <x v="529"/>
          </reference>
          <reference field="22" count="1" selected="0">
            <x v="0"/>
          </reference>
        </references>
      </pivotArea>
    </format>
    <format dxfId="4083">
      <pivotArea dataOnly="0" labelOnly="1" outline="0" fieldPosition="0">
        <references count="7">
          <reference field="0" count="1" selected="0">
            <x v="1536"/>
          </reference>
          <reference field="2" count="1" selected="0">
            <x v="388"/>
          </reference>
          <reference field="3" count="1" selected="0">
            <x v="424"/>
          </reference>
          <reference field="4" count="1" selected="0">
            <x v="2"/>
          </reference>
          <reference field="7" count="1" selected="0">
            <x v="433"/>
          </reference>
          <reference field="8" count="1">
            <x v="595"/>
          </reference>
          <reference field="22" count="1" selected="0">
            <x v="0"/>
          </reference>
        </references>
      </pivotArea>
    </format>
    <format dxfId="4082">
      <pivotArea dataOnly="0" labelOnly="1" outline="0" fieldPosition="0">
        <references count="7">
          <reference field="0" count="1" selected="0">
            <x v="1607"/>
          </reference>
          <reference field="2" count="1" selected="0">
            <x v="394"/>
          </reference>
          <reference field="3" count="1" selected="0">
            <x v="78"/>
          </reference>
          <reference field="4" count="1" selected="0">
            <x v="2"/>
          </reference>
          <reference field="7" count="1" selected="0">
            <x v="497"/>
          </reference>
          <reference field="8" count="1">
            <x v="475"/>
          </reference>
          <reference field="22" count="1" selected="0">
            <x v="0"/>
          </reference>
        </references>
      </pivotArea>
    </format>
    <format dxfId="4081">
      <pivotArea dataOnly="0" labelOnly="1" outline="0" fieldPosition="0">
        <references count="7">
          <reference field="0" count="1" selected="0">
            <x v="1603"/>
          </reference>
          <reference field="2" count="1" selected="0">
            <x v="395"/>
          </reference>
          <reference field="3" count="1" selected="0">
            <x v="226"/>
          </reference>
          <reference field="4" count="1" selected="0">
            <x v="2"/>
          </reference>
          <reference field="7" count="1" selected="0">
            <x v="500"/>
          </reference>
          <reference field="8" count="1">
            <x v="514"/>
          </reference>
          <reference field="22" count="1" selected="0">
            <x v="0"/>
          </reference>
        </references>
      </pivotArea>
    </format>
    <format dxfId="4080">
      <pivotArea dataOnly="0" labelOnly="1" outline="0" fieldPosition="0">
        <references count="7">
          <reference field="0" count="1" selected="0">
            <x v="1626"/>
          </reference>
          <reference field="2" count="1" selected="0">
            <x v="396"/>
          </reference>
          <reference field="3" count="1" selected="0">
            <x v="115"/>
          </reference>
          <reference field="4" count="1" selected="0">
            <x v="2"/>
          </reference>
          <reference field="7" count="1" selected="0">
            <x v="475"/>
          </reference>
          <reference field="8" count="1">
            <x v="92"/>
          </reference>
          <reference field="22" count="1" selected="0">
            <x v="0"/>
          </reference>
        </references>
      </pivotArea>
    </format>
    <format dxfId="4079">
      <pivotArea dataOnly="0" labelOnly="1" outline="0" fieldPosition="0">
        <references count="7">
          <reference field="0" count="1" selected="0">
            <x v="1321"/>
          </reference>
          <reference field="2" count="1" selected="0">
            <x v="398"/>
          </reference>
          <reference field="3" count="1" selected="0">
            <x v="343"/>
          </reference>
          <reference field="4" count="1" selected="0">
            <x v="2"/>
          </reference>
          <reference field="7" count="1" selected="0">
            <x v="449"/>
          </reference>
          <reference field="8" count="1">
            <x v="518"/>
          </reference>
          <reference field="22" count="1" selected="0">
            <x v="0"/>
          </reference>
        </references>
      </pivotArea>
    </format>
    <format dxfId="4078">
      <pivotArea dataOnly="0" labelOnly="1" outline="0" fieldPosition="0">
        <references count="7">
          <reference field="0" count="1" selected="0">
            <x v="1605"/>
          </reference>
          <reference field="2" count="1" selected="0">
            <x v="1065"/>
          </reference>
          <reference field="3" count="1" selected="0">
            <x v="1133"/>
          </reference>
          <reference field="4" count="1" selected="0">
            <x v="2"/>
          </reference>
          <reference field="7" count="1" selected="0">
            <x v="462"/>
          </reference>
          <reference field="8" count="1">
            <x v="468"/>
          </reference>
          <reference field="22" count="1" selected="0">
            <x v="0"/>
          </reference>
        </references>
      </pivotArea>
    </format>
    <format dxfId="4077">
      <pivotArea dataOnly="0" labelOnly="1" outline="0" fieldPosition="0">
        <references count="7">
          <reference field="0" count="1" selected="0">
            <x v="1613"/>
          </reference>
          <reference field="2" count="1" selected="0">
            <x v="1099"/>
          </reference>
          <reference field="3" count="1" selected="0">
            <x v="1211"/>
          </reference>
          <reference field="4" count="1" selected="0">
            <x v="2"/>
          </reference>
          <reference field="7" count="1" selected="0">
            <x v="518"/>
          </reference>
          <reference field="8" count="1">
            <x v="570"/>
          </reference>
          <reference field="22" count="1" selected="0">
            <x v="0"/>
          </reference>
        </references>
      </pivotArea>
    </format>
    <format dxfId="4076">
      <pivotArea dataOnly="0" labelOnly="1" outline="0" fieldPosition="0">
        <references count="7">
          <reference field="0" count="1" selected="0">
            <x v="1614"/>
          </reference>
          <reference field="2" count="1" selected="0">
            <x v="1117"/>
          </reference>
          <reference field="3" count="1" selected="0">
            <x v="105"/>
          </reference>
          <reference field="4" count="1" selected="0">
            <x v="2"/>
          </reference>
          <reference field="7" count="1" selected="0">
            <x v="524"/>
          </reference>
          <reference field="8" count="1">
            <x v="130"/>
          </reference>
          <reference field="22" count="1" selected="0">
            <x v="0"/>
          </reference>
        </references>
      </pivotArea>
    </format>
    <format dxfId="4075">
      <pivotArea dataOnly="0" labelOnly="1" outline="0" fieldPosition="0">
        <references count="7">
          <reference field="0" count="1" selected="0">
            <x v="1767"/>
          </reference>
          <reference field="2" count="1" selected="0">
            <x v="1120"/>
          </reference>
          <reference field="3" count="1" selected="0">
            <x v="1236"/>
          </reference>
          <reference field="4" count="1" selected="0">
            <x v="2"/>
          </reference>
          <reference field="7" count="1" selected="0">
            <x v="538"/>
          </reference>
          <reference field="8" count="1">
            <x v="589"/>
          </reference>
          <reference field="22" count="1" selected="0">
            <x v="0"/>
          </reference>
        </references>
      </pivotArea>
    </format>
    <format dxfId="4074">
      <pivotArea dataOnly="0" labelOnly="1" outline="0" fieldPosition="0">
        <references count="7">
          <reference field="0" count="1" selected="0">
            <x v="1783"/>
          </reference>
          <reference field="2" count="1" selected="0">
            <x v="1133"/>
          </reference>
          <reference field="3" count="1" selected="0">
            <x v="1258"/>
          </reference>
          <reference field="4" count="1" selected="0">
            <x v="2"/>
          </reference>
          <reference field="7" count="1" selected="0">
            <x v="499"/>
          </reference>
          <reference field="8" count="1">
            <x v="547"/>
          </reference>
          <reference field="22" count="1" selected="0">
            <x v="0"/>
          </reference>
        </references>
      </pivotArea>
    </format>
    <format dxfId="4073">
      <pivotArea dataOnly="0" labelOnly="1" outline="0" fieldPosition="0">
        <references count="7">
          <reference field="0" count="1" selected="0">
            <x v="1784"/>
          </reference>
          <reference field="2" count="1" selected="0">
            <x v="1135"/>
          </reference>
          <reference field="3" count="1" selected="0">
            <x v="1259"/>
          </reference>
          <reference field="4" count="1" selected="0">
            <x v="2"/>
          </reference>
          <reference field="7" count="1" selected="0">
            <x v="520"/>
          </reference>
          <reference field="8" count="1">
            <x v="586"/>
          </reference>
          <reference field="22" count="1" selected="0">
            <x v="0"/>
          </reference>
        </references>
      </pivotArea>
    </format>
    <format dxfId="4072">
      <pivotArea dataOnly="0" labelOnly="1" outline="0" fieldPosition="0">
        <references count="7">
          <reference field="0" count="1" selected="0">
            <x v="1575"/>
          </reference>
          <reference field="2" count="1" selected="0">
            <x v="1140"/>
          </reference>
          <reference field="3" count="1" selected="0">
            <x v="384"/>
          </reference>
          <reference field="4" count="1" selected="0">
            <x v="2"/>
          </reference>
          <reference field="7" count="1" selected="0">
            <x v="542"/>
          </reference>
          <reference field="8" count="1">
            <x v="579"/>
          </reference>
          <reference field="22" count="1" selected="0">
            <x v="0"/>
          </reference>
        </references>
      </pivotArea>
    </format>
    <format dxfId="4071">
      <pivotArea dataOnly="0" labelOnly="1" outline="0" fieldPosition="0">
        <references count="7">
          <reference field="0" count="1" selected="0">
            <x v="1832"/>
          </reference>
          <reference field="2" count="1" selected="0">
            <x v="1163"/>
          </reference>
          <reference field="3" count="1" selected="0">
            <x v="1313"/>
          </reference>
          <reference field="4" count="1" selected="0">
            <x v="2"/>
          </reference>
          <reference field="7" count="1" selected="0">
            <x v="457"/>
          </reference>
          <reference field="8" count="1">
            <x v="535"/>
          </reference>
          <reference field="22" count="1" selected="0">
            <x v="0"/>
          </reference>
        </references>
      </pivotArea>
    </format>
    <format dxfId="4070">
      <pivotArea dataOnly="0" labelOnly="1" outline="0" fieldPosition="0">
        <references count="7">
          <reference field="0" count="1" selected="0">
            <x v="724"/>
          </reference>
          <reference field="2" count="1" selected="0">
            <x v="234"/>
          </reference>
          <reference field="3" count="1" selected="0">
            <x v="3"/>
          </reference>
          <reference field="4" count="1" selected="0">
            <x v="3"/>
          </reference>
          <reference field="7" count="1" selected="0">
            <x v="376"/>
          </reference>
          <reference field="8" count="1">
            <x v="534"/>
          </reference>
          <reference field="22" count="1" selected="0">
            <x v="0"/>
          </reference>
        </references>
      </pivotArea>
    </format>
    <format dxfId="4069">
      <pivotArea dataOnly="0" labelOnly="1" outline="0" fieldPosition="0">
        <references count="7">
          <reference field="0" count="1" selected="0">
            <x v="1173"/>
          </reference>
          <reference field="2" count="1" selected="0">
            <x v="236"/>
          </reference>
          <reference field="3" count="1" selected="0">
            <x v="241"/>
          </reference>
          <reference field="4" count="1" selected="0">
            <x v="3"/>
          </reference>
          <reference field="7" count="1" selected="0">
            <x v="385"/>
          </reference>
          <reference field="8" count="1">
            <x v="104"/>
          </reference>
          <reference field="22" count="1" selected="0">
            <x v="0"/>
          </reference>
        </references>
      </pivotArea>
    </format>
    <format dxfId="4068">
      <pivotArea dataOnly="0" labelOnly="1" outline="0" fieldPosition="0">
        <references count="7">
          <reference field="0" count="1" selected="0">
            <x v="1180"/>
          </reference>
          <reference field="2" count="1" selected="0">
            <x v="237"/>
          </reference>
          <reference field="3" count="1" selected="0">
            <x v="264"/>
          </reference>
          <reference field="4" count="1" selected="0">
            <x v="3"/>
          </reference>
          <reference field="7" count="1" selected="0">
            <x v="394"/>
          </reference>
          <reference field="8" count="1">
            <x v="114"/>
          </reference>
          <reference field="22" count="1" selected="0">
            <x v="0"/>
          </reference>
        </references>
      </pivotArea>
    </format>
    <format dxfId="4067">
      <pivotArea dataOnly="0" labelOnly="1" outline="0" fieldPosition="0">
        <references count="7">
          <reference field="0" count="1" selected="0">
            <x v="1181"/>
          </reference>
          <reference field="2" count="1" selected="0">
            <x v="238"/>
          </reference>
          <reference field="3" count="1" selected="0">
            <x v="280"/>
          </reference>
          <reference field="4" count="1" selected="0">
            <x v="3"/>
          </reference>
          <reference field="7" count="1" selected="0">
            <x v="428"/>
          </reference>
          <reference field="8" count="1">
            <x v="103"/>
          </reference>
          <reference field="22" count="1" selected="0">
            <x v="0"/>
          </reference>
        </references>
      </pivotArea>
    </format>
    <format dxfId="4066">
      <pivotArea dataOnly="0" labelOnly="1" outline="0" fieldPosition="0">
        <references count="7">
          <reference field="0" count="1" selected="0">
            <x v="1182"/>
          </reference>
          <reference field="2" count="1" selected="0">
            <x v="239"/>
          </reference>
          <reference field="3" count="1" selected="0">
            <x v="274"/>
          </reference>
          <reference field="4" count="1" selected="0">
            <x v="3"/>
          </reference>
          <reference field="7" count="1" selected="0">
            <x v="450"/>
          </reference>
          <reference field="8" count="1">
            <x v="122"/>
          </reference>
          <reference field="22" count="1" selected="0">
            <x v="0"/>
          </reference>
        </references>
      </pivotArea>
    </format>
    <format dxfId="4065">
      <pivotArea dataOnly="0" labelOnly="1" outline="0" fieldPosition="0">
        <references count="7">
          <reference field="0" count="1" selected="0">
            <x v="1183"/>
          </reference>
          <reference field="2" count="1" selected="0">
            <x v="240"/>
          </reference>
          <reference field="3" count="1" selected="0">
            <x v="236"/>
          </reference>
          <reference field="4" count="1" selected="0">
            <x v="3"/>
          </reference>
          <reference field="7" count="1" selected="0">
            <x v="400"/>
          </reference>
          <reference field="8" count="1">
            <x v="618"/>
          </reference>
          <reference field="22" count="1" selected="0">
            <x v="0"/>
          </reference>
        </references>
      </pivotArea>
    </format>
    <format dxfId="4064">
      <pivotArea dataOnly="0" labelOnly="1" outline="0" fieldPosition="0">
        <references count="7">
          <reference field="0" count="1" selected="0">
            <x v="1377"/>
          </reference>
          <reference field="2" count="1" selected="0">
            <x v="241"/>
          </reference>
          <reference field="3" count="1" selected="0">
            <x v="457"/>
          </reference>
          <reference field="4" count="1" selected="0">
            <x v="3"/>
          </reference>
          <reference field="7" count="1" selected="0">
            <x v="531"/>
          </reference>
          <reference field="8" count="1">
            <x v="581"/>
          </reference>
          <reference field="22" count="1" selected="0">
            <x v="0"/>
          </reference>
        </references>
      </pivotArea>
    </format>
    <format dxfId="4063">
      <pivotArea dataOnly="0" labelOnly="1" outline="0" fieldPosition="0">
        <references count="7">
          <reference field="0" count="1" selected="0">
            <x v="1378"/>
          </reference>
          <reference field="2" count="1" selected="0">
            <x v="242"/>
          </reference>
          <reference field="3" count="1" selected="0">
            <x v="293"/>
          </reference>
          <reference field="4" count="1" selected="0">
            <x v="3"/>
          </reference>
          <reference field="7" count="1" selected="0">
            <x v="468"/>
          </reference>
          <reference field="8" count="1">
            <x v="145"/>
          </reference>
          <reference field="22" count="1" selected="0">
            <x v="0"/>
          </reference>
        </references>
      </pivotArea>
    </format>
    <format dxfId="4062">
      <pivotArea dataOnly="0" labelOnly="1" outline="0" fieldPosition="0">
        <references count="7">
          <reference field="0" count="1" selected="0">
            <x v="1428"/>
          </reference>
          <reference field="2" count="1" selected="0">
            <x v="243"/>
          </reference>
          <reference field="3" count="1" selected="0">
            <x v="1208"/>
          </reference>
          <reference field="4" count="1" selected="0">
            <x v="3"/>
          </reference>
          <reference field="7" count="1" selected="0">
            <x v="515"/>
          </reference>
          <reference field="8" count="1">
            <x v="560"/>
          </reference>
          <reference field="22" count="1" selected="0">
            <x v="0"/>
          </reference>
        </references>
      </pivotArea>
    </format>
    <format dxfId="4061">
      <pivotArea dataOnly="0" labelOnly="1" outline="0" fieldPosition="0">
        <references count="7">
          <reference field="0" count="1" selected="0">
            <x v="1430"/>
          </reference>
          <reference field="2" count="1" selected="0">
            <x v="244"/>
          </reference>
          <reference field="3" count="1" selected="0">
            <x v="239"/>
          </reference>
          <reference field="4" count="1" selected="0">
            <x v="3"/>
          </reference>
          <reference field="7" count="1" selected="0">
            <x v="439"/>
          </reference>
          <reference field="8" count="1">
            <x v="113"/>
          </reference>
          <reference field="22" count="1" selected="0">
            <x v="0"/>
          </reference>
        </references>
      </pivotArea>
    </format>
    <format dxfId="4060">
      <pivotArea dataOnly="0" labelOnly="1" outline="0" fieldPosition="0">
        <references count="7">
          <reference field="0" count="1" selected="0">
            <x v="1457"/>
          </reference>
          <reference field="2" count="1" selected="0">
            <x v="245"/>
          </reference>
          <reference field="3" count="1" selected="0">
            <x v="247"/>
          </reference>
          <reference field="4" count="1" selected="0">
            <x v="3"/>
          </reference>
          <reference field="7" count="1" selected="0">
            <x v="555"/>
          </reference>
          <reference field="8" count="1">
            <x v="510"/>
          </reference>
          <reference field="22" count="1" selected="0">
            <x v="0"/>
          </reference>
        </references>
      </pivotArea>
    </format>
    <format dxfId="4059">
      <pivotArea dataOnly="0" labelOnly="1" outline="0" fieldPosition="0">
        <references count="7">
          <reference field="0" count="1" selected="0">
            <x v="603"/>
          </reference>
          <reference field="2" count="1" selected="0">
            <x v="289"/>
          </reference>
          <reference field="3" count="1" selected="0">
            <x v="199"/>
          </reference>
          <reference field="4" count="1" selected="0">
            <x v="3"/>
          </reference>
          <reference field="7" count="1" selected="0">
            <x v="209"/>
          </reference>
          <reference field="8" count="1">
            <x v="129"/>
          </reference>
          <reference field="22" count="1" selected="0">
            <x v="0"/>
          </reference>
        </references>
      </pivotArea>
    </format>
    <format dxfId="4058">
      <pivotArea dataOnly="0" labelOnly="1" outline="0" fieldPosition="0">
        <references count="7">
          <reference field="0" count="1" selected="0">
            <x v="1484"/>
          </reference>
          <reference field="2" count="1" selected="0">
            <x v="1"/>
          </reference>
          <reference field="3" count="1" selected="0">
            <x v="252"/>
          </reference>
          <reference field="4" count="1" selected="0">
            <x v="4"/>
          </reference>
          <reference field="7" count="1" selected="0">
            <x v="413"/>
          </reference>
          <reference field="8" count="1">
            <x v="480"/>
          </reference>
          <reference field="22" count="1" selected="0">
            <x v="0"/>
          </reference>
        </references>
      </pivotArea>
    </format>
    <format dxfId="4057">
      <pivotArea dataOnly="0" labelOnly="1" outline="0" fieldPosition="0">
        <references count="7">
          <reference field="0" count="1" selected="0">
            <x v="1126"/>
          </reference>
          <reference field="2" count="1" selected="0">
            <x v="272"/>
          </reference>
          <reference field="3" count="1" selected="0">
            <x v="320"/>
          </reference>
          <reference field="4" count="1" selected="0">
            <x v="4"/>
          </reference>
          <reference field="7" count="1" selected="0">
            <x v="371"/>
          </reference>
          <reference field="8" count="1">
            <x v="479"/>
          </reference>
          <reference field="22" count="1" selected="0">
            <x v="0"/>
          </reference>
        </references>
      </pivotArea>
    </format>
    <format dxfId="4056">
      <pivotArea dataOnly="0" labelOnly="1" outline="0" fieldPosition="0">
        <references count="7">
          <reference field="0" count="1" selected="0">
            <x v="1184"/>
          </reference>
          <reference field="2" count="1" selected="0">
            <x v="273"/>
          </reference>
          <reference field="3" count="1" selected="0">
            <x v="116"/>
          </reference>
          <reference field="4" count="1" selected="0">
            <x v="4"/>
          </reference>
          <reference field="7" count="1" selected="0">
            <x v="406"/>
          </reference>
          <reference field="8" count="1">
            <x v="575"/>
          </reference>
          <reference field="22" count="1" selected="0">
            <x v="0"/>
          </reference>
        </references>
      </pivotArea>
    </format>
    <format dxfId="4055">
      <pivotArea dataOnly="0" labelOnly="1" outline="0" fieldPosition="0">
        <references count="7">
          <reference field="0" count="1" selected="0">
            <x v="1279"/>
          </reference>
          <reference field="2" count="1" selected="0">
            <x v="275"/>
          </reference>
          <reference field="3" count="1" selected="0">
            <x v="339"/>
          </reference>
          <reference field="4" count="1" selected="0">
            <x v="4"/>
          </reference>
          <reference field="7" count="1" selected="0">
            <x v="401"/>
          </reference>
          <reference field="8" count="1">
            <x v="495"/>
          </reference>
          <reference field="22" count="1" selected="0">
            <x v="0"/>
          </reference>
        </references>
      </pivotArea>
    </format>
    <format dxfId="4054">
      <pivotArea dataOnly="0" labelOnly="1" outline="0" fieldPosition="0">
        <references count="7">
          <reference field="0" count="1" selected="0">
            <x v="1779"/>
          </reference>
          <reference field="2" count="1" selected="0">
            <x v="276"/>
          </reference>
          <reference field="3" count="1" selected="0">
            <x v="255"/>
          </reference>
          <reference field="4" count="1" selected="0">
            <x v="4"/>
          </reference>
          <reference field="7" count="1" selected="0">
            <x v="442"/>
          </reference>
          <reference field="8" count="1">
            <x v="487"/>
          </reference>
          <reference field="22" count="1" selected="0">
            <x v="0"/>
          </reference>
        </references>
      </pivotArea>
    </format>
    <format dxfId="4053">
      <pivotArea dataOnly="0" labelOnly="1" outline="0" fieldPosition="0">
        <references count="7">
          <reference field="0" count="1" selected="0">
            <x v="1436"/>
          </reference>
          <reference field="2" count="1" selected="0">
            <x v="1154"/>
          </reference>
          <reference field="3" count="1" selected="0">
            <x v="1282"/>
          </reference>
          <reference field="4" count="1" selected="0">
            <x v="4"/>
          </reference>
          <reference field="7" count="1" selected="0">
            <x v="456"/>
          </reference>
          <reference field="8" count="1">
            <x v="519"/>
          </reference>
          <reference field="22" count="1" selected="0">
            <x v="0"/>
          </reference>
        </references>
      </pivotArea>
    </format>
    <format dxfId="4052">
      <pivotArea dataOnly="0" labelOnly="1" outline="0" fieldPosition="0">
        <references count="7">
          <reference field="0" count="1" selected="0">
            <x v="1486"/>
          </reference>
          <reference field="2" count="1" selected="0">
            <x v="150"/>
          </reference>
          <reference field="3" count="1" selected="0">
            <x v="1302"/>
          </reference>
          <reference field="4" count="1" selected="0">
            <x v="5"/>
          </reference>
          <reference field="7" count="1" selected="0">
            <x v="532"/>
          </reference>
          <reference field="8" count="1">
            <x v="537"/>
          </reference>
          <reference field="22" count="1" selected="0">
            <x v="0"/>
          </reference>
        </references>
      </pivotArea>
    </format>
    <format dxfId="4051">
      <pivotArea dataOnly="0" labelOnly="1" outline="0" fieldPosition="0">
        <references count="7">
          <reference field="0" count="1" selected="0">
            <x v="1345"/>
          </reference>
          <reference field="2" count="1" selected="0">
            <x v="164"/>
          </reference>
          <reference field="3" count="1" selected="0">
            <x v="215"/>
          </reference>
          <reference field="4" count="1" selected="0">
            <x v="5"/>
          </reference>
          <reference field="7" count="1" selected="0">
            <x v="498"/>
          </reference>
          <reference field="8" count="1">
            <x v="140"/>
          </reference>
          <reference field="22" count="1" selected="0">
            <x v="0"/>
          </reference>
        </references>
      </pivotArea>
    </format>
    <format dxfId="4050">
      <pivotArea dataOnly="0" labelOnly="1" outline="0" fieldPosition="0">
        <references count="7">
          <reference field="0" count="1" selected="0">
            <x v="970"/>
          </reference>
          <reference field="2" count="1" selected="0">
            <x v="304"/>
          </reference>
          <reference field="3" count="1" selected="0">
            <x v="309"/>
          </reference>
          <reference field="4" count="1" selected="0">
            <x v="5"/>
          </reference>
          <reference field="7" count="1" selected="0">
            <x v="355"/>
          </reference>
          <reference field="8" count="1">
            <x v="543"/>
          </reference>
          <reference field="22" count="1" selected="0">
            <x v="0"/>
          </reference>
        </references>
      </pivotArea>
    </format>
    <format dxfId="4049">
      <pivotArea dataOnly="0" labelOnly="1" outline="0" fieldPosition="0">
        <references count="7">
          <reference field="0" count="1" selected="0">
            <x v="1431"/>
          </reference>
          <reference field="2" count="1" selected="0">
            <x v="306"/>
          </reference>
          <reference field="3" count="1" selected="0">
            <x v="1177"/>
          </reference>
          <reference field="4" count="1" selected="0">
            <x v="5"/>
          </reference>
          <reference field="7" count="1" selected="0">
            <x v="407"/>
          </reference>
          <reference field="8" count="1">
            <x v="85"/>
          </reference>
          <reference field="22" count="1" selected="0">
            <x v="0"/>
          </reference>
        </references>
      </pivotArea>
    </format>
    <format dxfId="4048">
      <pivotArea dataOnly="0" labelOnly="1" outline="0" fieldPosition="0">
        <references count="7">
          <reference field="0" count="1" selected="0">
            <x v="1117"/>
          </reference>
          <reference field="2" count="1" selected="0">
            <x v="307"/>
          </reference>
          <reference field="3" count="1" selected="0">
            <x v="37"/>
          </reference>
          <reference field="4" count="1" selected="0">
            <x v="5"/>
          </reference>
          <reference field="7" count="1" selected="0">
            <x v="430"/>
          </reference>
          <reference field="8" count="1">
            <x v="106"/>
          </reference>
          <reference field="22" count="1" selected="0">
            <x v="0"/>
          </reference>
        </references>
      </pivotArea>
    </format>
    <format dxfId="4047">
      <pivotArea dataOnly="0" labelOnly="1" outline="0" fieldPosition="0">
        <references count="7">
          <reference field="0" count="1" selected="0">
            <x v="1243"/>
          </reference>
          <reference field="2" count="1" selected="0">
            <x v="308"/>
          </reference>
          <reference field="3" count="1" selected="0">
            <x v="1314"/>
          </reference>
          <reference field="4" count="1" selected="0">
            <x v="5"/>
          </reference>
          <reference field="7" count="1" selected="0">
            <x v="431"/>
          </reference>
          <reference field="8" count="1">
            <x v="107"/>
          </reference>
          <reference field="22" count="1" selected="0">
            <x v="0"/>
          </reference>
        </references>
      </pivotArea>
    </format>
    <format dxfId="4046">
      <pivotArea dataOnly="0" labelOnly="1" outline="0" fieldPosition="0">
        <references count="7">
          <reference field="0" count="1" selected="0">
            <x v="477"/>
          </reference>
          <reference field="2" count="1" selected="0">
            <x v="309"/>
          </reference>
          <reference field="3" count="1" selected="0">
            <x v="118"/>
          </reference>
          <reference field="4" count="1" selected="0">
            <x v="5"/>
          </reference>
          <reference field="7" count="1" selected="0">
            <x v="471"/>
          </reference>
          <reference field="8" count="1">
            <x v="131"/>
          </reference>
          <reference field="22" count="1" selected="0">
            <x v="0"/>
          </reference>
        </references>
      </pivotArea>
    </format>
    <format dxfId="4045">
      <pivotArea dataOnly="0" labelOnly="1" outline="0" fieldPosition="0">
        <references count="7">
          <reference field="0" count="1" selected="0">
            <x v="1330"/>
          </reference>
          <reference field="2" count="1" selected="0">
            <x v="353"/>
          </reference>
          <reference field="3" count="1" selected="0">
            <x v="267"/>
          </reference>
          <reference field="4" count="1" selected="0">
            <x v="5"/>
          </reference>
          <reference field="7" count="1" selected="0">
            <x v="397"/>
          </reference>
          <reference field="8" count="1">
            <x v="119"/>
          </reference>
          <reference field="22" count="1" selected="0">
            <x v="0"/>
          </reference>
        </references>
      </pivotArea>
    </format>
    <format dxfId="4044">
      <pivotArea dataOnly="0" labelOnly="1" outline="0" fieldPosition="0">
        <references count="7">
          <reference field="0" count="1" selected="0">
            <x v="1267"/>
          </reference>
          <reference field="2" count="1" selected="0">
            <x v="379"/>
          </reference>
          <reference field="3" count="1" selected="0">
            <x v="278"/>
          </reference>
          <reference field="4" count="1" selected="0">
            <x v="5"/>
          </reference>
          <reference field="7" count="1" selected="0">
            <x v="365"/>
          </reference>
          <reference field="8" count="1">
            <x v="118"/>
          </reference>
          <reference field="22" count="1" selected="0">
            <x v="0"/>
          </reference>
        </references>
      </pivotArea>
    </format>
    <format dxfId="4043">
      <pivotArea dataOnly="0" labelOnly="1" outline="0" fieldPosition="0">
        <references count="7">
          <reference field="0" count="1" selected="0">
            <x v="1402"/>
          </reference>
          <reference field="2" count="1" selected="0">
            <x v="379"/>
          </reference>
          <reference field="3" count="1" selected="0">
            <x v="278"/>
          </reference>
          <reference field="4" count="1" selected="0">
            <x v="5"/>
          </reference>
          <reference field="7" count="1" selected="0">
            <x v="368"/>
          </reference>
          <reference field="8" count="1">
            <x v="509"/>
          </reference>
          <reference field="22" count="1" selected="0">
            <x v="0"/>
          </reference>
        </references>
      </pivotArea>
    </format>
    <format dxfId="4042">
      <pivotArea dataOnly="0" labelOnly="1" outline="0" fieldPosition="0">
        <references count="7">
          <reference field="0" count="1" selected="0">
            <x v="1351"/>
          </reference>
          <reference field="2" count="1" selected="0">
            <x v="380"/>
          </reference>
          <reference field="3" count="1" selected="0">
            <x v="94"/>
          </reference>
          <reference field="4" count="1" selected="0">
            <x v="5"/>
          </reference>
          <reference field="7" count="1" selected="0">
            <x v="387"/>
          </reference>
          <reference field="8" count="1">
            <x v="137"/>
          </reference>
          <reference field="22" count="1" selected="0">
            <x v="0"/>
          </reference>
        </references>
      </pivotArea>
    </format>
    <format dxfId="4041">
      <pivotArea dataOnly="0" labelOnly="1" outline="0" fieldPosition="0">
        <references count="7">
          <reference field="0" count="1" selected="0">
            <x v="1608"/>
          </reference>
          <reference field="2" count="1" selected="0">
            <x v="386"/>
          </reference>
          <reference field="3" count="1" selected="0">
            <x v="38"/>
          </reference>
          <reference field="4" count="1" selected="0">
            <x v="5"/>
          </reference>
          <reference field="7" count="1" selected="0">
            <x v="439"/>
          </reference>
          <reference field="8" count="1">
            <x v="140"/>
          </reference>
          <reference field="22" count="1" selected="0">
            <x v="0"/>
          </reference>
        </references>
      </pivotArea>
    </format>
    <format dxfId="4040">
      <pivotArea dataOnly="0" labelOnly="1" outline="0" fieldPosition="0">
        <references count="7">
          <reference field="0" count="1" selected="0">
            <x v="1573"/>
          </reference>
          <reference field="2" count="1" selected="0">
            <x v="387"/>
          </reference>
          <reference field="3" count="1" selected="0">
            <x v="356"/>
          </reference>
          <reference field="4" count="1" selected="0">
            <x v="5"/>
          </reference>
          <reference field="7" count="1" selected="0">
            <x v="450"/>
          </reference>
          <reference field="8" count="1">
            <x v="154"/>
          </reference>
          <reference field="22" count="1" selected="0">
            <x v="0"/>
          </reference>
        </references>
      </pivotArea>
    </format>
    <format dxfId="4039">
      <pivotArea dataOnly="0" labelOnly="1" outline="0" fieldPosition="0">
        <references count="7">
          <reference field="0" count="1" selected="0">
            <x v="1630"/>
          </reference>
          <reference field="2" count="1" selected="0">
            <x v="389"/>
          </reference>
          <reference field="3" count="1" selected="0">
            <x v="338"/>
          </reference>
          <reference field="4" count="1" selected="0">
            <x v="5"/>
          </reference>
          <reference field="7" count="1" selected="0">
            <x v="479"/>
          </reference>
          <reference field="8" count="1">
            <x v="98"/>
          </reference>
          <reference field="22" count="1" selected="0">
            <x v="0"/>
          </reference>
        </references>
      </pivotArea>
    </format>
    <format dxfId="4038">
      <pivotArea dataOnly="0" labelOnly="1" outline="0" fieldPosition="0">
        <references count="7">
          <reference field="0" count="1" selected="0">
            <x v="1640"/>
          </reference>
          <reference field="2" count="1" selected="0">
            <x v="497"/>
          </reference>
          <reference field="3" count="1" selected="0">
            <x v="277"/>
          </reference>
          <reference field="4" count="1" selected="0">
            <x v="5"/>
          </reference>
          <reference field="7" count="1" selected="0">
            <x v="506"/>
          </reference>
          <reference field="8" count="1">
            <x v="478"/>
          </reference>
          <reference field="22" count="1" selected="0">
            <x v="0"/>
          </reference>
        </references>
      </pivotArea>
    </format>
    <format dxfId="4037">
      <pivotArea dataOnly="0" labelOnly="1" outline="0" fieldPosition="0">
        <references count="7">
          <reference field="0" count="1" selected="0">
            <x v="1757"/>
          </reference>
          <reference field="2" count="1" selected="0">
            <x v="1114"/>
          </reference>
          <reference field="3" count="1" selected="0">
            <x v="1229"/>
          </reference>
          <reference field="4" count="1" selected="0">
            <x v="5"/>
          </reference>
          <reference field="7" count="1" selected="0">
            <x v="519"/>
          </reference>
          <reference field="8" count="1">
            <x v="505"/>
          </reference>
          <reference field="22" count="1" selected="0">
            <x v="0"/>
          </reference>
        </references>
      </pivotArea>
    </format>
    <format dxfId="4036">
      <pivotArea dataOnly="0" labelOnly="1" outline="0" fieldPosition="0">
        <references count="7">
          <reference field="0" count="1" selected="0">
            <x v="1758"/>
          </reference>
          <reference field="2" count="1" selected="0">
            <x v="1115"/>
          </reference>
          <reference field="3" count="1" selected="0">
            <x v="1230"/>
          </reference>
          <reference field="4" count="1" selected="0">
            <x v="5"/>
          </reference>
          <reference field="7" count="1" selected="0">
            <x v="551"/>
          </reference>
          <reference field="8" count="1">
            <x v="607"/>
          </reference>
          <reference field="22" count="1" selected="0">
            <x v="0"/>
          </reference>
        </references>
      </pivotArea>
    </format>
    <format dxfId="4035">
      <pivotArea dataOnly="0" labelOnly="1" outline="0" fieldPosition="0">
        <references count="7">
          <reference field="0" count="1" selected="0">
            <x v="1771"/>
          </reference>
          <reference field="2" count="1" selected="0">
            <x v="1126"/>
          </reference>
          <reference field="3" count="1" selected="0">
            <x v="1248"/>
          </reference>
          <reference field="4" count="1" selected="0">
            <x v="5"/>
          </reference>
          <reference field="7" count="1" selected="0">
            <x v="446"/>
          </reference>
          <reference field="8" count="1">
            <x v="119"/>
          </reference>
          <reference field="22" count="1" selected="0">
            <x v="0"/>
          </reference>
        </references>
      </pivotArea>
    </format>
    <format dxfId="4034">
      <pivotArea dataOnly="0" labelOnly="1" outline="0" fieldPosition="0">
        <references count="7">
          <reference field="0" count="1" selected="0">
            <x v="1777"/>
          </reference>
          <reference field="2" count="1" selected="0">
            <x v="1128"/>
          </reference>
          <reference field="3" count="1" selected="0">
            <x v="1167"/>
          </reference>
          <reference field="4" count="1" selected="0">
            <x v="5"/>
          </reference>
          <reference field="7" count="1" selected="0">
            <x v="403"/>
          </reference>
          <reference field="8" count="1">
            <x v="516"/>
          </reference>
          <reference field="22" count="1" selected="0">
            <x v="0"/>
          </reference>
        </references>
      </pivotArea>
    </format>
    <format dxfId="4033">
      <pivotArea dataOnly="0" labelOnly="1" outline="0" fieldPosition="0">
        <references count="7">
          <reference field="0" count="1" selected="0">
            <x v="1245"/>
          </reference>
          <reference field="2" count="1" selected="0">
            <x v="1153"/>
          </reference>
          <reference field="3" count="1" selected="0">
            <x v="1281"/>
          </reference>
          <reference field="4" count="1" selected="0">
            <x v="5"/>
          </reference>
          <reference field="7" count="1" selected="0">
            <x v="408"/>
          </reference>
          <reference field="8" count="1">
            <x v="502"/>
          </reference>
          <reference field="22" count="1" selected="0">
            <x v="0"/>
          </reference>
        </references>
      </pivotArea>
    </format>
    <format dxfId="4032">
      <pivotArea dataOnly="0" labelOnly="1" outline="0" fieldPosition="0">
        <references count="7">
          <reference field="0" count="1" selected="0">
            <x v="1817"/>
          </reference>
          <reference field="2" count="1" selected="0">
            <x v="1155"/>
          </reference>
          <reference field="3" count="1" selected="0">
            <x v="1285"/>
          </reference>
          <reference field="4" count="1" selected="0">
            <x v="5"/>
          </reference>
          <reference field="7" count="1" selected="0">
            <x v="506"/>
          </reference>
          <reference field="8" count="1">
            <x v="478"/>
          </reference>
          <reference field="22" count="1" selected="0">
            <x v="0"/>
          </reference>
        </references>
      </pivotArea>
    </format>
    <format dxfId="4031">
      <pivotArea dataOnly="0" labelOnly="1" outline="0" fieldPosition="0">
        <references count="7">
          <reference field="0" count="1" selected="0">
            <x v="1312"/>
          </reference>
          <reference field="2" count="1" selected="0">
            <x v="305"/>
          </reference>
          <reference field="3" count="1" selected="0">
            <x v="139"/>
          </reference>
          <reference field="4" count="1" selected="0">
            <x v="6"/>
          </reference>
          <reference field="7" count="1" selected="0">
            <x v="380"/>
          </reference>
          <reference field="8" count="1">
            <x v="590"/>
          </reference>
          <reference field="22" count="1" selected="0">
            <x v="0"/>
          </reference>
        </references>
      </pivotArea>
    </format>
    <format dxfId="4030">
      <pivotArea dataOnly="0" labelOnly="1" outline="0" fieldPosition="0">
        <references count="7">
          <reference field="0" count="1" selected="0">
            <x v="562"/>
          </reference>
          <reference field="2" count="1" selected="0">
            <x v="354"/>
          </reference>
          <reference field="3" count="1" selected="0">
            <x v="129"/>
          </reference>
          <reference field="4" count="1" selected="0">
            <x v="6"/>
          </reference>
          <reference field="7" count="1" selected="0">
            <x v="505"/>
          </reference>
          <reference field="8" count="1">
            <x v="481"/>
          </reference>
          <reference field="22" count="1" selected="0">
            <x v="0"/>
          </reference>
        </references>
      </pivotArea>
    </format>
    <format dxfId="4029">
      <pivotArea dataOnly="0" labelOnly="1" outline="0" fieldPosition="0">
        <references count="7">
          <reference field="0" count="1" selected="0">
            <x v="1356"/>
          </reference>
          <reference field="2" count="1" selected="0">
            <x v="390"/>
          </reference>
          <reference field="3" count="1" selected="0">
            <x v="5"/>
          </reference>
          <reference field="4" count="1" selected="0">
            <x v="6"/>
          </reference>
          <reference field="7" count="1" selected="0">
            <x v="481"/>
          </reference>
          <reference field="8" count="1">
            <x v="133"/>
          </reference>
          <reference field="22" count="1" selected="0">
            <x v="0"/>
          </reference>
        </references>
      </pivotArea>
    </format>
    <format dxfId="4028">
      <pivotArea dataOnly="0" labelOnly="1" outline="0" fieldPosition="0">
        <references count="7">
          <reference field="0" count="1" selected="0">
            <x v="1407"/>
          </reference>
          <reference field="2" count="1" selected="0">
            <x v="397"/>
          </reference>
          <reference field="3" count="1" selected="0">
            <x v="448"/>
          </reference>
          <reference field="4" count="1" selected="0">
            <x v="6"/>
          </reference>
          <reference field="7" count="1" selected="0">
            <x v="539"/>
          </reference>
          <reference field="8" count="1">
            <x v="512"/>
          </reference>
          <reference field="22" count="1" selected="0">
            <x v="0"/>
          </reference>
        </references>
      </pivotArea>
    </format>
    <format dxfId="4027">
      <pivotArea dataOnly="0" labelOnly="1" outline="0" fieldPosition="0">
        <references count="7">
          <reference field="0" count="1" selected="0">
            <x v="1835"/>
          </reference>
          <reference field="2" count="1" selected="0">
            <x v="1080"/>
          </reference>
          <reference field="3" count="1" selected="0">
            <x v="640"/>
          </reference>
          <reference field="4" count="1" selected="0">
            <x v="6"/>
          </reference>
          <reference field="7" count="1" selected="0">
            <x v="561"/>
          </reference>
          <reference field="8" count="1">
            <x v="578"/>
          </reference>
          <reference field="22" count="1" selected="0">
            <x v="0"/>
          </reference>
        </references>
      </pivotArea>
    </format>
    <format dxfId="4026">
      <pivotArea dataOnly="0" labelOnly="1" outline="0" fieldPosition="0">
        <references count="7">
          <reference field="0" count="1" selected="0">
            <x v="1604"/>
          </reference>
          <reference field="2" count="1" selected="0">
            <x v="1098"/>
          </reference>
          <reference field="3" count="1" selected="0">
            <x v="361"/>
          </reference>
          <reference field="4" count="1" selected="0">
            <x v="6"/>
          </reference>
          <reference field="7" count="1" selected="0">
            <x v="554"/>
          </reference>
          <reference field="8" count="1">
            <x v="606"/>
          </reference>
          <reference field="22" count="1" selected="0">
            <x v="0"/>
          </reference>
        </references>
      </pivotArea>
    </format>
    <format dxfId="4025">
      <pivotArea dataOnly="0" labelOnly="1" outline="0" fieldPosition="0">
        <references count="7">
          <reference field="0" count="1" selected="0">
            <x v="1444"/>
          </reference>
          <reference field="2" count="1" selected="0">
            <x v="417"/>
          </reference>
          <reference field="3" count="1" selected="0">
            <x v="352"/>
          </reference>
          <reference field="4" count="1" selected="0">
            <x v="0"/>
          </reference>
          <reference field="7" count="1" selected="0">
            <x v="372"/>
          </reference>
          <reference field="8" count="1">
            <x v="483"/>
          </reference>
          <reference field="22" count="1" selected="0">
            <x v="1"/>
          </reference>
        </references>
      </pivotArea>
    </format>
    <format dxfId="4024">
      <pivotArea dataOnly="0" labelOnly="1" outline="0" fieldPosition="0">
        <references count="7">
          <reference field="0" count="1" selected="0">
            <x v="1193"/>
          </reference>
          <reference field="2" count="1" selected="0">
            <x v="138"/>
          </reference>
          <reference field="3" count="1" selected="0">
            <x v="84"/>
          </reference>
          <reference field="4" count="1" selected="0">
            <x v="1"/>
          </reference>
          <reference field="7" count="1" selected="0">
            <x v="322"/>
          </reference>
          <reference field="8" count="1">
            <x v="57"/>
          </reference>
          <reference field="22" count="1" selected="0">
            <x v="1"/>
          </reference>
        </references>
      </pivotArea>
    </format>
    <format dxfId="4023">
      <pivotArea dataOnly="0" labelOnly="1" outline="0" fieldPosition="0">
        <references count="7">
          <reference field="0" count="1" selected="0">
            <x v="1190"/>
          </reference>
          <reference field="2" count="1" selected="0">
            <x v="139"/>
          </reference>
          <reference field="3" count="1" selected="0">
            <x v="40"/>
          </reference>
          <reference field="4" count="1" selected="0">
            <x v="1"/>
          </reference>
          <reference field="7" count="1" selected="0">
            <x v="324"/>
          </reference>
          <reference field="8" count="1">
            <x v="499"/>
          </reference>
          <reference field="22" count="1" selected="0">
            <x v="1"/>
          </reference>
        </references>
      </pivotArea>
    </format>
    <format dxfId="4022">
      <pivotArea dataOnly="0" labelOnly="1" outline="0" fieldPosition="0">
        <references count="7">
          <reference field="0" count="1" selected="0">
            <x v="1216"/>
          </reference>
          <reference field="2" count="1" selected="0">
            <x v="140"/>
          </reference>
          <reference field="3" count="1" selected="0">
            <x v="464"/>
          </reference>
          <reference field="4" count="1" selected="0">
            <x v="1"/>
          </reference>
          <reference field="7" count="1" selected="0">
            <x v="353"/>
          </reference>
          <reference field="8" count="1">
            <x v="76"/>
          </reference>
          <reference field="22" count="1" selected="0">
            <x v="1"/>
          </reference>
        </references>
      </pivotArea>
    </format>
    <format dxfId="4021">
      <pivotArea dataOnly="0" labelOnly="1" outline="0" fieldPosition="0">
        <references count="7">
          <reference field="0" count="1" selected="0">
            <x v="1438"/>
          </reference>
          <reference field="2" count="1" selected="0">
            <x v="142"/>
          </reference>
          <reference field="3" count="1" selected="0">
            <x v="143"/>
          </reference>
          <reference field="4" count="1" selected="0">
            <x v="1"/>
          </reference>
          <reference field="7" count="1" selected="0">
            <x v="326"/>
          </reference>
          <reference field="8" count="1">
            <x v="60"/>
          </reference>
          <reference field="22" count="1" selected="0">
            <x v="1"/>
          </reference>
        </references>
      </pivotArea>
    </format>
    <format dxfId="4020">
      <pivotArea dataOnly="0" labelOnly="1" outline="0" fieldPosition="0">
        <references count="7">
          <reference field="0" count="1" selected="0">
            <x v="1439"/>
          </reference>
          <reference field="2" count="1" selected="0">
            <x v="143"/>
          </reference>
          <reference field="3" count="1" selected="0">
            <x v="144"/>
          </reference>
          <reference field="4" count="1" selected="0">
            <x v="1"/>
          </reference>
          <reference field="7" count="1" selected="0">
            <x v="361"/>
          </reference>
          <reference field="8" count="1">
            <x v="520"/>
          </reference>
          <reference field="22" count="1" selected="0">
            <x v="1"/>
          </reference>
        </references>
      </pivotArea>
    </format>
    <format dxfId="4019">
      <pivotArea dataOnly="0" labelOnly="1" outline="0" fieldPosition="0">
        <references count="7">
          <reference field="0" count="1" selected="0">
            <x v="1440"/>
          </reference>
          <reference field="2" count="1" selected="0">
            <x v="144"/>
          </reference>
          <reference field="3" count="1" selected="0">
            <x v="299"/>
          </reference>
          <reference field="4" count="1" selected="0">
            <x v="1"/>
          </reference>
          <reference field="7" count="1" selected="0">
            <x v="396"/>
          </reference>
          <reference field="8" count="1">
            <x v="77"/>
          </reference>
          <reference field="22" count="1" selected="0">
            <x v="1"/>
          </reference>
        </references>
      </pivotArea>
    </format>
    <format dxfId="4018">
      <pivotArea dataOnly="0" labelOnly="1" outline="0" fieldPosition="0">
        <references count="7">
          <reference field="0" count="1" selected="0">
            <x v="1295"/>
          </reference>
          <reference field="2" count="1" selected="0">
            <x v="229"/>
          </reference>
          <reference field="3" count="1" selected="0">
            <x v="65"/>
          </reference>
          <reference field="4" count="1" selected="0">
            <x v="1"/>
          </reference>
          <reference field="7" count="1" selected="0">
            <x v="308"/>
          </reference>
          <reference field="8" count="1">
            <x v="511"/>
          </reference>
          <reference field="22" count="1" selected="0">
            <x v="1"/>
          </reference>
        </references>
      </pivotArea>
    </format>
    <format dxfId="4017">
      <pivotArea dataOnly="0" labelOnly="1" outline="0" fieldPosition="0">
        <references count="7">
          <reference field="0" count="1" selected="0">
            <x v="1199"/>
          </reference>
          <reference field="2" count="1" selected="0">
            <x v="415"/>
          </reference>
          <reference field="3" count="1" selected="0">
            <x v="447"/>
          </reference>
          <reference field="4" count="1" selected="0">
            <x v="1"/>
          </reference>
          <reference field="7" count="1" selected="0">
            <x v="318"/>
          </reference>
          <reference field="8" count="1">
            <x v="68"/>
          </reference>
          <reference field="22" count="1" selected="0">
            <x v="1"/>
          </reference>
        </references>
      </pivotArea>
    </format>
    <format dxfId="4016">
      <pivotArea dataOnly="0" labelOnly="1" outline="0" fieldPosition="0">
        <references count="7">
          <reference field="0" count="1" selected="0">
            <x v="909"/>
          </reference>
          <reference field="2" count="1" selected="0">
            <x v="8"/>
          </reference>
          <reference field="3" count="1" selected="0">
            <x v="34"/>
          </reference>
          <reference field="4" count="1" selected="0">
            <x v="2"/>
          </reference>
          <reference field="7" count="1" selected="0">
            <x v="275"/>
          </reference>
          <reference field="8" count="1">
            <x v="531"/>
          </reference>
          <reference field="22" count="1" selected="0">
            <x v="1"/>
          </reference>
        </references>
      </pivotArea>
    </format>
    <format dxfId="4015">
      <pivotArea dataOnly="0" labelOnly="1" outline="0" fieldPosition="0">
        <references count="7">
          <reference field="0" count="1" selected="0">
            <x v="931"/>
          </reference>
          <reference field="2" count="1" selected="0">
            <x v="206"/>
          </reference>
          <reference field="3" count="1" selected="0">
            <x v="16"/>
          </reference>
          <reference field="4" count="1" selected="0">
            <x v="2"/>
          </reference>
          <reference field="7" count="1" selected="0">
            <x v="338"/>
          </reference>
          <reference field="8" count="1">
            <x v="479"/>
          </reference>
          <reference field="22" count="1" selected="0">
            <x v="1"/>
          </reference>
        </references>
      </pivotArea>
    </format>
    <format dxfId="4014">
      <pivotArea dataOnly="0" labelOnly="1" outline="0" fieldPosition="0">
        <references count="7">
          <reference field="0" count="1" selected="0">
            <x v="1446"/>
          </reference>
          <reference field="2" count="1" selected="0">
            <x v="210"/>
          </reference>
          <reference field="3" count="1" selected="0">
            <x v="113"/>
          </reference>
          <reference field="4" count="1" selected="0">
            <x v="2"/>
          </reference>
          <reference field="7" count="1" selected="0">
            <x v="373"/>
          </reference>
          <reference field="8" count="1">
            <x v="90"/>
          </reference>
          <reference field="22" count="1" selected="0">
            <x v="1"/>
          </reference>
        </references>
      </pivotArea>
    </format>
    <format dxfId="4013">
      <pivotArea dataOnly="0" labelOnly="1" outline="0" fieldPosition="0">
        <references count="7">
          <reference field="0" count="1" selected="0">
            <x v="1451"/>
          </reference>
          <reference field="2" count="1" selected="0">
            <x v="291"/>
          </reference>
          <reference field="3" count="1" selected="0">
            <x v="410"/>
          </reference>
          <reference field="4" count="1" selected="0">
            <x v="3"/>
          </reference>
          <reference field="7" count="1" selected="0">
            <x v="375"/>
          </reference>
          <reference field="8" count="1">
            <x v="503"/>
          </reference>
          <reference field="22" count="1" selected="0">
            <x v="1"/>
          </reference>
        </references>
      </pivotArea>
    </format>
    <format dxfId="4012">
      <pivotArea dataOnly="0" labelOnly="1" outline="0" fieldPosition="0">
        <references count="7">
          <reference field="0" count="1" selected="0">
            <x v="1189"/>
          </reference>
          <reference field="2" count="1" selected="0">
            <x v="299"/>
          </reference>
          <reference field="3" count="1" selected="0">
            <x v="12"/>
          </reference>
          <reference field="4" count="1" selected="0">
            <x v="5"/>
          </reference>
          <reference field="7" count="1" selected="0">
            <x v="325"/>
          </reference>
          <reference field="8" count="1">
            <x v="59"/>
          </reference>
          <reference field="22" count="1" selected="0">
            <x v="1"/>
          </reference>
        </references>
      </pivotArea>
    </format>
    <format dxfId="4011">
      <pivotArea dataOnly="0" labelOnly="1" outline="0" fieldPosition="0">
        <references count="7">
          <reference field="0" count="1" selected="0">
            <x v="1441"/>
          </reference>
          <reference field="2" count="1" selected="0">
            <x v="329"/>
          </reference>
          <reference field="3" count="1" selected="0">
            <x v="271"/>
          </reference>
          <reference field="4" count="1" selected="0">
            <x v="5"/>
          </reference>
          <reference field="7" count="1" selected="0">
            <x v="389"/>
          </reference>
          <reference field="8" count="1">
            <x v="111"/>
          </reference>
          <reference field="22" count="1" selected="0">
            <x v="1"/>
          </reference>
        </references>
      </pivotArea>
    </format>
    <format dxfId="4010">
      <pivotArea dataOnly="0" labelOnly="1" outline="0" fieldPosition="0">
        <references count="7">
          <reference field="0" count="1" selected="0">
            <x v="1442"/>
          </reference>
          <reference field="2" count="1" selected="0">
            <x v="330"/>
          </reference>
          <reference field="3" count="1" selected="0">
            <x v="276"/>
          </reference>
          <reference field="4" count="1" selected="0">
            <x v="5"/>
          </reference>
          <reference field="7" count="1" selected="0">
            <x v="410"/>
          </reference>
          <reference field="8" count="1">
            <x v="482"/>
          </reference>
          <reference field="22" count="1" selected="0">
            <x v="1"/>
          </reference>
        </references>
      </pivotArea>
    </format>
    <format dxfId="4009">
      <pivotArea dataOnly="0" labelOnly="1" outline="0" fieldPosition="0">
        <references count="7">
          <reference field="0" count="1" selected="0">
            <x v="1220"/>
          </reference>
          <reference field="2" count="1" selected="0">
            <x v="332"/>
          </reference>
          <reference field="3" count="1" selected="0">
            <x v="90"/>
          </reference>
          <reference field="4" count="1" selected="0">
            <x v="5"/>
          </reference>
          <reference field="7" count="1" selected="0">
            <x v="354"/>
          </reference>
          <reference field="8" count="1">
            <x v="77"/>
          </reference>
          <reference field="22" count="1" selected="0">
            <x v="1"/>
          </reference>
        </references>
      </pivotArea>
    </format>
    <format dxfId="4008">
      <pivotArea dataOnly="0" labelOnly="1" outline="0" fieldPosition="0">
        <references count="7">
          <reference field="0" count="1" selected="0">
            <x v="1453"/>
          </reference>
          <reference field="2" count="1" selected="0">
            <x v="334"/>
          </reference>
          <reference field="3" count="1" selected="0">
            <x v="349"/>
          </reference>
          <reference field="4" count="1" selected="0">
            <x v="5"/>
          </reference>
          <reference field="7" count="1" selected="0">
            <x v="379"/>
          </reference>
          <reference field="8" count="1">
            <x v="521"/>
          </reference>
          <reference field="22" count="1" selected="0">
            <x v="1"/>
          </reference>
        </references>
      </pivotArea>
    </format>
    <format dxfId="4007">
      <pivotArea dataOnly="0" labelOnly="1" outline="0" fieldPosition="0">
        <references count="7">
          <reference field="0" count="1" selected="0">
            <x v="1448"/>
          </reference>
          <reference field="2" count="1" selected="0">
            <x v="331"/>
          </reference>
          <reference field="3" count="1" selected="0">
            <x v="350"/>
          </reference>
          <reference field="4" count="1" selected="0">
            <x v="6"/>
          </reference>
          <reference field="7" count="1" selected="0">
            <x v="319"/>
          </reference>
          <reference field="8" count="1">
            <x v="504"/>
          </reference>
          <reference field="22" count="1" selected="0">
            <x v="1"/>
          </reference>
        </references>
      </pivotArea>
    </format>
    <format dxfId="4006">
      <pivotArea dataOnly="0" labelOnly="1" outline="0" fieldPosition="0">
        <references count="7">
          <reference field="0" count="1" selected="0">
            <x v="1240"/>
          </reference>
          <reference field="2" count="1" selected="0">
            <x v="62"/>
          </reference>
          <reference field="3" count="1" selected="0">
            <x v="59"/>
          </reference>
          <reference field="4" count="1" selected="0">
            <x v="1"/>
          </reference>
          <reference field="7" count="1" selected="0">
            <x v="397"/>
          </reference>
          <reference field="8" count="1">
            <x v="119"/>
          </reference>
          <reference field="22" count="1" selected="0">
            <x v="2"/>
          </reference>
        </references>
      </pivotArea>
    </format>
    <format dxfId="4005">
      <pivotArea dataOnly="0" labelOnly="1" outline="0" fieldPosition="0">
        <references count="7">
          <reference field="0" count="1" selected="0">
            <x v="1302"/>
          </reference>
          <reference field="2" count="1" selected="0">
            <x v="63"/>
          </reference>
          <reference field="3" count="1" selected="0">
            <x v="62"/>
          </reference>
          <reference field="4" count="1" selected="0">
            <x v="1"/>
          </reference>
          <reference field="7" count="1" selected="0">
            <x v="420"/>
          </reference>
          <reference field="8" count="1">
            <x v="523"/>
          </reference>
          <reference field="22" count="1" selected="0">
            <x v="2"/>
          </reference>
        </references>
      </pivotArea>
    </format>
    <format dxfId="4004">
      <pivotArea dataOnly="0" labelOnly="1" outline="0" fieldPosition="0">
        <references count="7">
          <reference field="0" count="1" selected="0">
            <x v="891"/>
          </reference>
          <reference field="2" count="1" selected="0">
            <x v="131"/>
          </reference>
          <reference field="3" count="1" selected="0">
            <x v="135"/>
          </reference>
          <reference field="4" count="1" selected="0">
            <x v="1"/>
          </reference>
          <reference field="7" count="1" selected="0">
            <x v="306"/>
          </reference>
          <reference field="8" count="1">
            <x v="498"/>
          </reference>
          <reference field="22" count="1" selected="0">
            <x v="2"/>
          </reference>
        </references>
      </pivotArea>
    </format>
    <format dxfId="4003">
      <pivotArea dataOnly="0" labelOnly="1" outline="0" fieldPosition="0">
        <references count="7">
          <reference field="0" count="1" selected="0">
            <x v="1084"/>
          </reference>
          <reference field="2" count="1" selected="0">
            <x v="132"/>
          </reference>
          <reference field="3" count="1" selected="0">
            <x v="466"/>
          </reference>
          <reference field="4" count="1" selected="0">
            <x v="1"/>
          </reference>
          <reference field="7" count="1" selected="0">
            <x v="474"/>
          </reference>
          <reference field="8" count="1">
            <x v="95"/>
          </reference>
          <reference field="22" count="1" selected="0">
            <x v="2"/>
          </reference>
        </references>
      </pivotArea>
    </format>
    <format dxfId="4002">
      <pivotArea dataOnly="0" labelOnly="1" outline="0" fieldPosition="0">
        <references count="7">
          <reference field="0" count="1" selected="0">
            <x v="1053"/>
          </reference>
          <reference field="2" count="1" selected="0">
            <x v="227"/>
          </reference>
          <reference field="3" count="1" selected="0">
            <x v="75"/>
          </reference>
          <reference field="4" count="1" selected="0">
            <x v="1"/>
          </reference>
          <reference field="7" count="1" selected="0">
            <x v="352"/>
          </reference>
          <reference field="8" count="1">
            <x v="549"/>
          </reference>
          <reference field="22" count="1" selected="0">
            <x v="2"/>
          </reference>
        </references>
      </pivotArea>
    </format>
    <format dxfId="4001">
      <pivotArea dataOnly="0" labelOnly="1" outline="0" fieldPosition="0">
        <references count="7">
          <reference field="0" count="1" selected="0">
            <x v="1146"/>
          </reference>
          <reference field="2" count="1" selected="0">
            <x v="357"/>
          </reference>
          <reference field="3" count="1" selected="0">
            <x v="387"/>
          </reference>
          <reference field="4" count="1" selected="0">
            <x v="1"/>
          </reference>
          <reference field="7" count="1" selected="0">
            <x v="359"/>
          </reference>
          <reference field="8" count="1">
            <x v="491"/>
          </reference>
          <reference field="22" count="1" selected="0">
            <x v="2"/>
          </reference>
        </references>
      </pivotArea>
    </format>
    <format dxfId="4000">
      <pivotArea dataOnly="0" labelOnly="1" outline="0" fieldPosition="0">
        <references count="7">
          <reference field="0" count="1" selected="0">
            <x v="918"/>
          </reference>
          <reference field="2" count="1" selected="0">
            <x v="198"/>
          </reference>
          <reference field="3" count="1" selected="0">
            <x v="393"/>
          </reference>
          <reference field="4" count="1" selected="0">
            <x v="2"/>
          </reference>
          <reference field="7" count="1" selected="0">
            <x v="250"/>
          </reference>
          <reference field="8" count="1">
            <x v="567"/>
          </reference>
          <reference field="22" count="1" selected="0">
            <x v="2"/>
          </reference>
        </references>
      </pivotArea>
    </format>
    <format dxfId="3999">
      <pivotArea dataOnly="0" labelOnly="1" outline="0" fieldPosition="0">
        <references count="7">
          <reference field="0" count="1" selected="0">
            <x v="1233"/>
          </reference>
          <reference field="2" count="1" selected="0">
            <x v="201"/>
          </reference>
          <reference field="3" count="1" selected="0">
            <x v="104"/>
          </reference>
          <reference field="4" count="1" selected="0">
            <x v="2"/>
          </reference>
          <reference field="7" count="1" selected="0">
            <x v="396"/>
          </reference>
          <reference field="8" count="1">
            <x v="118"/>
          </reference>
          <reference field="22" count="1" selected="0">
            <x v="2"/>
          </reference>
        </references>
      </pivotArea>
    </format>
    <format dxfId="3998">
      <pivotArea dataOnly="0" labelOnly="1" outline="0" fieldPosition="0">
        <references count="7">
          <reference field="0" count="1" selected="0">
            <x v="1507"/>
          </reference>
          <reference field="2" count="1" selected="0">
            <x v="203"/>
          </reference>
          <reference field="3" count="1" selected="0">
            <x v="1303"/>
          </reference>
          <reference field="4" count="1" selected="0">
            <x v="2"/>
          </reference>
          <reference field="7" count="1" selected="0">
            <x v="427"/>
          </reference>
          <reference field="8" count="1">
            <x v="134"/>
          </reference>
          <reference field="22" count="1" selected="0">
            <x v="2"/>
          </reference>
        </references>
      </pivotArea>
    </format>
    <format dxfId="3997">
      <pivotArea dataOnly="0" labelOnly="1" outline="0" fieldPosition="0">
        <references count="7">
          <reference field="0" count="1" selected="0">
            <x v="1541"/>
          </reference>
          <reference field="2" count="1" selected="0">
            <x v="204"/>
          </reference>
          <reference field="3" count="1" selected="0">
            <x v="418"/>
          </reference>
          <reference field="4" count="1" selected="0">
            <x v="2"/>
          </reference>
          <reference field="7" count="1" selected="0">
            <x v="437"/>
          </reference>
          <reference field="8" count="1">
            <x v="139"/>
          </reference>
          <reference field="22" count="1" selected="0">
            <x v="2"/>
          </reference>
        </references>
      </pivotArea>
    </format>
    <format dxfId="3996">
      <pivotArea dataOnly="0" labelOnly="1" outline="0" fieldPosition="0">
        <references count="7">
          <reference field="0" count="1" selected="0">
            <x v="1187"/>
          </reference>
          <reference field="2" count="1" selected="0">
            <x v="205"/>
          </reference>
          <reference field="3" count="1" selected="0">
            <x v="134"/>
          </reference>
          <reference field="4" count="1" selected="0">
            <x v="2"/>
          </reference>
          <reference field="7" count="1" selected="0">
            <x v="510"/>
          </reference>
          <reference field="8" count="1">
            <x v="558"/>
          </reference>
          <reference field="22" count="1" selected="0">
            <x v="2"/>
          </reference>
        </references>
      </pivotArea>
    </format>
    <format dxfId="3995">
      <pivotArea dataOnly="0" labelOnly="1" outline="0" fieldPosition="0">
        <references count="7">
          <reference field="0" count="1" selected="0">
            <x v="1701"/>
          </reference>
          <reference field="2" count="1" selected="0">
            <x v="1084"/>
          </reference>
          <reference field="3" count="1" selected="0">
            <x v="1188"/>
          </reference>
          <reference field="4" count="1" selected="0">
            <x v="2"/>
          </reference>
          <reference field="7" count="1" selected="0">
            <x v="512"/>
          </reference>
          <reference field="8" count="1">
            <x v="122"/>
          </reference>
          <reference field="22" count="1" selected="0">
            <x v="2"/>
          </reference>
        </references>
      </pivotArea>
    </format>
    <format dxfId="3994">
      <pivotArea dataOnly="0" labelOnly="1" outline="0" fieldPosition="0">
        <references count="7">
          <reference field="0" count="1" selected="0">
            <x v="1702"/>
          </reference>
          <reference field="2" count="1" selected="0">
            <x v="1085"/>
          </reference>
          <reference field="3" count="1" selected="0">
            <x v="1189"/>
          </reference>
          <reference field="4" count="1" selected="0">
            <x v="2"/>
          </reference>
          <reference field="7" count="1" selected="0">
            <x v="519"/>
          </reference>
          <reference field="8" count="1">
            <x v="128"/>
          </reference>
          <reference field="22" count="1" selected="0">
            <x v="2"/>
          </reference>
        </references>
      </pivotArea>
    </format>
    <format dxfId="3993">
      <pivotArea dataOnly="0" labelOnly="1" outline="0" fieldPosition="0">
        <references count="7">
          <reference field="0" count="1" selected="0">
            <x v="1782"/>
          </reference>
          <reference field="2" count="1" selected="0">
            <x v="1132"/>
          </reference>
          <reference field="3" count="1" selected="0">
            <x v="285"/>
          </reference>
          <reference field="4" count="1" selected="0">
            <x v="2"/>
          </reference>
          <reference field="7" count="1" selected="0">
            <x v="533"/>
          </reference>
          <reference field="8" count="1">
            <x v="585"/>
          </reference>
          <reference field="22" count="1" selected="0">
            <x v="2"/>
          </reference>
        </references>
      </pivotArea>
    </format>
    <format dxfId="3992">
      <pivotArea dataOnly="0" labelOnly="1" outline="0" fieldPosition="0">
        <references count="7">
          <reference field="0" count="1" selected="0">
            <x v="1795"/>
          </reference>
          <reference field="2" count="1" selected="0">
            <x v="1136"/>
          </reference>
          <reference field="3" count="1" selected="0">
            <x v="461"/>
          </reference>
          <reference field="4" count="1" selected="0">
            <x v="2"/>
          </reference>
          <reference field="7" count="1" selected="0">
            <x v="542"/>
          </reference>
          <reference field="8" count="1">
            <x v="579"/>
          </reference>
          <reference field="22" count="1" selected="0">
            <x v="2"/>
          </reference>
        </references>
      </pivotArea>
    </format>
    <format dxfId="3991">
      <pivotArea dataOnly="0" labelOnly="1" outline="0" fieldPosition="0">
        <references count="7">
          <reference field="0" count="1" selected="0">
            <x v="1820"/>
          </reference>
          <reference field="2" count="1" selected="0">
            <x v="1157"/>
          </reference>
          <reference field="3" count="1" selected="0">
            <x v="1288"/>
          </reference>
          <reference field="4" count="1" selected="0">
            <x v="2"/>
          </reference>
          <reference field="7" count="1" selected="0">
            <x v="543"/>
          </reference>
          <reference field="8" count="1">
            <x v="609"/>
          </reference>
          <reference field="22" count="1" selected="0">
            <x v="2"/>
          </reference>
        </references>
      </pivotArea>
    </format>
    <format dxfId="3990">
      <pivotArea dataOnly="0" labelOnly="1" outline="0" fieldPosition="0">
        <references count="7">
          <reference field="0" count="1" selected="0">
            <x v="866"/>
          </reference>
          <reference field="2" count="1" selected="0">
            <x v="267"/>
          </reference>
          <reference field="3" count="1" selected="0">
            <x v="240"/>
          </reference>
          <reference field="4" count="1" selected="0">
            <x v="3"/>
          </reference>
          <reference field="7" count="1" selected="0">
            <x v="343"/>
          </reference>
          <reference field="8" count="1">
            <x v="103"/>
          </reference>
          <reference field="22" count="1" selected="0">
            <x v="2"/>
          </reference>
        </references>
      </pivotArea>
    </format>
    <format dxfId="3989">
      <pivotArea dataOnly="0" labelOnly="1" outline="0" fieldPosition="0">
        <references count="7">
          <reference field="0" count="1" selected="0">
            <x v="1639"/>
          </reference>
          <reference field="2" count="1" selected="0">
            <x v="1069"/>
          </reference>
          <reference field="3" count="1" selected="0">
            <x v="257"/>
          </reference>
          <reference field="4" count="1" selected="0">
            <x v="3"/>
          </reference>
          <reference field="7" count="1" selected="0">
            <x v="491"/>
          </reference>
          <reference field="8" count="1">
            <x v="137"/>
          </reference>
          <reference field="22" count="1" selected="0">
            <x v="2"/>
          </reference>
        </references>
      </pivotArea>
    </format>
    <format dxfId="3988">
      <pivotArea dataOnly="0" labelOnly="1" outline="0" fieldPosition="0">
        <references count="7">
          <reference field="0" count="1" selected="0">
            <x v="1672"/>
          </reference>
          <reference field="2" count="1" selected="0">
            <x v="1069"/>
          </reference>
          <reference field="3" count="1" selected="0">
            <x v="257"/>
          </reference>
          <reference field="4" count="1" selected="0">
            <x v="3"/>
          </reference>
          <reference field="7" count="1" selected="0">
            <x v="493"/>
          </reference>
          <reference field="8" count="1">
            <x v="477"/>
          </reference>
          <reference field="22" count="1" selected="0">
            <x v="2"/>
          </reference>
        </references>
      </pivotArea>
    </format>
    <format dxfId="3987">
      <pivotArea dataOnly="0" labelOnly="1" outline="0" fieldPosition="0">
        <references count="7">
          <reference field="0" count="1" selected="0">
            <x v="1051"/>
          </reference>
          <reference field="2" count="1" selected="0">
            <x v="165"/>
          </reference>
          <reference field="3" count="1" selected="0">
            <x v="214"/>
          </reference>
          <reference field="4" count="1" selected="0">
            <x v="5"/>
          </reference>
          <reference field="7" count="1" selected="0">
            <x v="354"/>
          </reference>
          <reference field="8" count="1">
            <x v="118"/>
          </reference>
          <reference field="22" count="1" selected="0">
            <x v="2"/>
          </reference>
        </references>
      </pivotArea>
    </format>
    <format dxfId="3986">
      <pivotArea dataOnly="0" labelOnly="1" outline="0" fieldPosition="0">
        <references count="7">
          <reference field="0" count="1" selected="0">
            <x v="1056"/>
          </reference>
          <reference field="2" count="1" selected="0">
            <x v="228"/>
          </reference>
          <reference field="3" count="1" selected="0">
            <x v="63"/>
          </reference>
          <reference field="4" count="1" selected="0">
            <x v="5"/>
          </reference>
          <reference field="7" count="1" selected="0">
            <x v="420"/>
          </reference>
          <reference field="8" count="1">
            <x v="588"/>
          </reference>
          <reference field="22" count="1" selected="0">
            <x v="2"/>
          </reference>
        </references>
      </pivotArea>
    </format>
    <format dxfId="3985">
      <pivotArea dataOnly="0" labelOnly="1" outline="0" fieldPosition="0">
        <references count="7">
          <reference field="0" count="1" selected="0">
            <x v="1147"/>
          </reference>
          <reference field="2" count="1" selected="0">
            <x v="324"/>
          </reference>
          <reference field="3" count="1" selected="0">
            <x v="251"/>
          </reference>
          <reference field="4" count="1" selected="0">
            <x v="5"/>
          </reference>
          <reference field="7" count="1" selected="0">
            <x v="384"/>
          </reference>
          <reference field="8" count="1">
            <x v="594"/>
          </reference>
          <reference field="22" count="1" selected="0">
            <x v="2"/>
          </reference>
        </references>
      </pivotArea>
    </format>
    <format dxfId="3984">
      <pivotArea dataOnly="0" labelOnly="1" outline="0" fieldPosition="0">
        <references count="7">
          <reference field="0" count="1" selected="0">
            <x v="1154"/>
          </reference>
          <reference field="2" count="1" selected="0">
            <x v="325"/>
          </reference>
          <reference field="3" count="1" selected="0">
            <x v="98"/>
          </reference>
          <reference field="4" count="1" selected="0">
            <x v="5"/>
          </reference>
          <reference field="7" count="1" selected="0">
            <x v="452"/>
          </reference>
          <reference field="8" count="1">
            <x v="125"/>
          </reference>
          <reference field="22" count="1" selected="0">
            <x v="2"/>
          </reference>
        </references>
      </pivotArea>
    </format>
    <format dxfId="3983">
      <pivotArea dataOnly="0" labelOnly="1" outline="0" fieldPosition="0">
        <references count="7">
          <reference field="0" count="1" selected="0">
            <x v="1296"/>
          </reference>
          <reference field="2" count="1" selected="0">
            <x v="404"/>
          </reference>
          <reference field="3" count="1" selected="0">
            <x v="1165"/>
          </reference>
          <reference field="4" count="1" selected="0">
            <x v="5"/>
          </reference>
          <reference field="7" count="1" selected="0">
            <x v="502"/>
          </reference>
          <reference field="8" count="1">
            <x v="114"/>
          </reference>
          <reference field="22" count="1" selected="0">
            <x v="2"/>
          </reference>
        </references>
      </pivotArea>
    </format>
    <format dxfId="3982">
      <pivotArea dataOnly="0" labelOnly="1" outline="0" fieldPosition="0">
        <references count="7">
          <reference field="0" count="1" selected="0">
            <x v="1467"/>
          </reference>
          <reference field="2" count="1" selected="0">
            <x v="326"/>
          </reference>
          <reference field="3" count="1" selected="0">
            <x v="308"/>
          </reference>
          <reference field="4" count="1" selected="0">
            <x v="6"/>
          </reference>
          <reference field="7" count="1" selected="0">
            <x v="488"/>
          </reference>
          <reference field="8" count="1">
            <x v="457"/>
          </reference>
          <reference field="22" count="1" selected="0">
            <x v="2"/>
          </reference>
        </references>
      </pivotArea>
    </format>
    <format dxfId="3981">
      <pivotArea dataOnly="0" labelOnly="1" outline="0" fieldPosition="0">
        <references count="7">
          <reference field="0" count="1" selected="0">
            <x v="1517"/>
          </reference>
          <reference field="2" count="1" selected="0">
            <x v="4"/>
          </reference>
          <reference field="3" count="1" selected="0">
            <x v="26"/>
          </reference>
          <reference field="4" count="1" selected="0">
            <x v="0"/>
          </reference>
          <reference field="7" count="1" selected="0">
            <x v="557"/>
          </reference>
          <reference field="8" count="1">
            <x v="612"/>
          </reference>
          <reference field="22" count="1" selected="0">
            <x v="3"/>
          </reference>
        </references>
      </pivotArea>
    </format>
    <format dxfId="3980">
      <pivotArea dataOnly="0" labelOnly="1" outline="0" fieldPosition="0">
        <references count="7">
          <reference field="0" count="1" selected="0">
            <x v="696"/>
          </reference>
          <reference field="2" count="1" selected="0">
            <x v="100"/>
          </reference>
          <reference field="3" count="1" selected="0">
            <x v="100"/>
          </reference>
          <reference field="4" count="1" selected="0">
            <x v="1"/>
          </reference>
          <reference field="7" count="1" selected="0">
            <x v="431"/>
          </reference>
          <reference field="8" count="1">
            <x v="107"/>
          </reference>
          <reference field="22" count="1" selected="0">
            <x v="3"/>
          </reference>
        </references>
      </pivotArea>
    </format>
    <format dxfId="3979">
      <pivotArea dataOnly="0" labelOnly="1" outline="0" fieldPosition="0">
        <references count="7">
          <reference field="0" count="1" selected="0">
            <x v="667"/>
          </reference>
          <reference field="2" count="1" selected="0">
            <x v="102"/>
          </reference>
          <reference field="3" count="1" selected="0">
            <x v="260"/>
          </reference>
          <reference field="4" count="1" selected="0">
            <x v="1"/>
          </reference>
          <reference field="7" count="1" selected="0">
            <x v="360"/>
          </reference>
          <reference field="8" count="1">
            <x v="79"/>
          </reference>
          <reference field="22" count="1" selected="0">
            <x v="3"/>
          </reference>
        </references>
      </pivotArea>
    </format>
    <format dxfId="3978">
      <pivotArea dataOnly="0" labelOnly="1" outline="0" fieldPosition="0">
        <references count="7">
          <reference field="0" count="1" selected="0">
            <x v="669"/>
          </reference>
          <reference field="2" count="1" selected="0">
            <x v="103"/>
          </reference>
          <reference field="3" count="1" selected="0">
            <x v="151"/>
          </reference>
          <reference field="4" count="1" selected="0">
            <x v="1"/>
          </reference>
          <reference field="7" count="1" selected="0">
            <x v="345"/>
          </reference>
          <reference field="8" count="1">
            <x v="492"/>
          </reference>
          <reference field="22" count="1" selected="0">
            <x v="3"/>
          </reference>
        </references>
      </pivotArea>
    </format>
    <format dxfId="3977">
      <pivotArea dataOnly="0" labelOnly="1" outline="0" fieldPosition="0">
        <references count="7">
          <reference field="0" count="1" selected="0">
            <x v="1024"/>
          </reference>
          <reference field="2" count="1" selected="0">
            <x v="106"/>
          </reference>
          <reference field="3" count="1" selected="0">
            <x v="376"/>
          </reference>
          <reference field="4" count="1" selected="0">
            <x v="1"/>
          </reference>
          <reference field="7" count="1" selected="0">
            <x v="404"/>
          </reference>
          <reference field="8" count="1">
            <x v="615"/>
          </reference>
          <reference field="22" count="1" selected="0">
            <x v="3"/>
          </reference>
        </references>
      </pivotArea>
    </format>
    <format dxfId="3976">
      <pivotArea dataOnly="0" labelOnly="1" outline="0" fieldPosition="0">
        <references count="7">
          <reference field="0" count="1" selected="0">
            <x v="1510"/>
          </reference>
          <reference field="2" count="1" selected="0">
            <x v="110"/>
          </reference>
          <reference field="3" count="1" selected="0">
            <x v="86"/>
          </reference>
          <reference field="4" count="1" selected="0">
            <x v="1"/>
          </reference>
          <reference field="7" count="1" selected="0">
            <x v="450"/>
          </reference>
          <reference field="8" count="1">
            <x v="154"/>
          </reference>
          <reference field="22" count="1" selected="0">
            <x v="3"/>
          </reference>
        </references>
      </pivotArea>
    </format>
    <format dxfId="3975">
      <pivotArea dataOnly="0" labelOnly="1" outline="0" fieldPosition="0">
        <references count="7">
          <reference field="0" count="1" selected="0">
            <x v="1512"/>
          </reference>
          <reference field="2" count="1" selected="0">
            <x v="111"/>
          </reference>
          <reference field="3" count="1" selected="0">
            <x v="20"/>
          </reference>
          <reference field="4" count="1" selected="0">
            <x v="1"/>
          </reference>
          <reference field="7" count="1" selected="0">
            <x v="485"/>
          </reference>
          <reference field="8" count="1">
            <x v="135"/>
          </reference>
          <reference field="22" count="1" selected="0">
            <x v="3"/>
          </reference>
        </references>
      </pivotArea>
    </format>
    <format dxfId="3974">
      <pivotArea dataOnly="0" labelOnly="1" outline="0" fieldPosition="0">
        <references count="7">
          <reference field="0" count="1" selected="0">
            <x v="1513"/>
          </reference>
          <reference field="2" count="1" selected="0">
            <x v="112"/>
          </reference>
          <reference field="3" count="1" selected="0">
            <x v="22"/>
          </reference>
          <reference field="4" count="1" selected="0">
            <x v="1"/>
          </reference>
          <reference field="7" count="1" selected="0">
            <x v="498"/>
          </reference>
          <reference field="8" count="1">
            <x v="140"/>
          </reference>
          <reference field="22" count="1" selected="0">
            <x v="3"/>
          </reference>
        </references>
      </pivotArea>
    </format>
    <format dxfId="3973">
      <pivotArea dataOnly="0" labelOnly="1" outline="0" fieldPosition="0">
        <references count="7">
          <reference field="0" count="1" selected="0">
            <x v="733"/>
          </reference>
          <reference field="2" count="1" selected="0">
            <x v="154"/>
          </reference>
          <reference field="3" count="1" selected="0">
            <x v="367"/>
          </reference>
          <reference field="4" count="1" selected="0">
            <x v="1"/>
          </reference>
          <reference field="7" count="1" selected="0">
            <x v="374"/>
          </reference>
          <reference field="8" count="1">
            <x v="480"/>
          </reference>
          <reference field="22" count="1" selected="0">
            <x v="3"/>
          </reference>
        </references>
      </pivotArea>
    </format>
    <format dxfId="3972">
      <pivotArea dataOnly="0" labelOnly="1" outline="0" fieldPosition="0">
        <references count="7">
          <reference field="0" count="1" selected="0">
            <x v="1282"/>
          </reference>
          <reference field="2" count="1" selected="0">
            <x v="155"/>
          </reference>
          <reference field="3" count="1" selected="0">
            <x v="167"/>
          </reference>
          <reference field="4" count="1" selected="0">
            <x v="1"/>
          </reference>
          <reference field="7" count="1" selected="0">
            <x v="435"/>
          </reference>
          <reference field="8" count="1">
            <x v="109"/>
          </reference>
          <reference field="22" count="1" selected="0">
            <x v="3"/>
          </reference>
        </references>
      </pivotArea>
    </format>
    <format dxfId="3971">
      <pivotArea dataOnly="0" labelOnly="1" outline="0" fieldPosition="0">
        <references count="7">
          <reference field="0" count="1" selected="0">
            <x v="1283"/>
          </reference>
          <reference field="2" count="1" selected="0">
            <x v="155"/>
          </reference>
          <reference field="3" count="1" selected="0">
            <x v="168"/>
          </reference>
          <reference field="4" count="1" selected="0">
            <x v="1"/>
          </reference>
          <reference field="7" count="1" selected="0">
            <x v="436"/>
          </reference>
          <reference field="8" count="1">
            <x v="110"/>
          </reference>
          <reference field="22" count="1" selected="0">
            <x v="3"/>
          </reference>
        </references>
      </pivotArea>
    </format>
    <format dxfId="3970">
      <pivotArea dataOnly="0" labelOnly="1" outline="0" fieldPosition="0">
        <references count="7">
          <reference field="0" count="1" selected="0">
            <x v="358"/>
          </reference>
          <reference field="2" count="1" selected="0">
            <x v="155"/>
          </reference>
          <reference field="3" count="1" selected="0">
            <x v="169"/>
          </reference>
          <reference field="4" count="1" selected="0">
            <x v="1"/>
          </reference>
          <reference field="7" count="1" selected="0">
            <x v="451"/>
          </reference>
          <reference field="8" count="1">
            <x v="124"/>
          </reference>
          <reference field="22" count="1" selected="0">
            <x v="3"/>
          </reference>
        </references>
      </pivotArea>
    </format>
    <format dxfId="3969">
      <pivotArea dataOnly="0" labelOnly="1" outline="0" fieldPosition="0">
        <references count="7">
          <reference field="0" count="1" selected="0">
            <x v="359"/>
          </reference>
          <reference field="2" count="1" selected="0">
            <x v="155"/>
          </reference>
          <reference field="3" count="1" selected="0">
            <x v="170"/>
          </reference>
          <reference field="4" count="1" selected="0">
            <x v="1"/>
          </reference>
          <reference field="7" count="1" selected="0">
            <x v="458"/>
          </reference>
          <reference field="8" count="1">
            <x v="127"/>
          </reference>
          <reference field="22" count="1" selected="0">
            <x v="3"/>
          </reference>
        </references>
      </pivotArea>
    </format>
    <format dxfId="3968">
      <pivotArea dataOnly="0" labelOnly="1" outline="0" fieldPosition="0">
        <references count="7">
          <reference field="0" count="1" selected="0">
            <x v="1284"/>
          </reference>
          <reference field="2" count="1" selected="0">
            <x v="155"/>
          </reference>
          <reference field="3" count="1" selected="0">
            <x v="171"/>
          </reference>
          <reference field="4" count="1" selected="0">
            <x v="1"/>
          </reference>
          <reference field="7" count="1" selected="0">
            <x v="448"/>
          </reference>
          <reference field="8" count="1">
            <x v="120"/>
          </reference>
          <reference field="22" count="1" selected="0">
            <x v="3"/>
          </reference>
        </references>
      </pivotArea>
    </format>
    <format dxfId="3967">
      <pivotArea dataOnly="0" labelOnly="1" outline="0" fieldPosition="0">
        <references count="7">
          <reference field="0" count="1" selected="0">
            <x v="790"/>
          </reference>
          <reference field="2" count="1" selected="0">
            <x v="155"/>
          </reference>
          <reference field="3" count="1" selected="0">
            <x v="175"/>
          </reference>
          <reference field="4" count="1" selected="0">
            <x v="1"/>
          </reference>
          <reference field="7" count="1" selected="0">
            <x v="405"/>
          </reference>
          <reference field="8" count="1">
            <x v="84"/>
          </reference>
          <reference field="22" count="1" selected="0">
            <x v="3"/>
          </reference>
        </references>
      </pivotArea>
    </format>
    <format dxfId="3966">
      <pivotArea dataOnly="0" labelOnly="1" outline="0" fieldPosition="0">
        <references count="7">
          <reference field="0" count="1" selected="0">
            <x v="812"/>
          </reference>
          <reference field="2" count="1" selected="0">
            <x v="155"/>
          </reference>
          <reference field="3" count="1" selected="0">
            <x v="176"/>
          </reference>
          <reference field="4" count="1" selected="0">
            <x v="1"/>
          </reference>
          <reference field="7" count="1" selected="0">
            <x v="438"/>
          </reference>
          <reference field="8" count="1">
            <x v="112"/>
          </reference>
          <reference field="22" count="1" selected="0">
            <x v="3"/>
          </reference>
        </references>
      </pivotArea>
    </format>
    <format dxfId="3965">
      <pivotArea dataOnly="0" labelOnly="1" outline="0" fieldPosition="0">
        <references count="7">
          <reference field="0" count="1" selected="0">
            <x v="789"/>
          </reference>
          <reference field="2" count="1" selected="0">
            <x v="156"/>
          </reference>
          <reference field="3" count="1" selected="0">
            <x v="179"/>
          </reference>
          <reference field="4" count="1" selected="0">
            <x v="1"/>
          </reference>
          <reference field="7" count="1" selected="0">
            <x v="388"/>
          </reference>
          <reference field="8" count="1">
            <x v="610"/>
          </reference>
          <reference field="22" count="1" selected="0">
            <x v="3"/>
          </reference>
        </references>
      </pivotArea>
    </format>
    <format dxfId="3964">
      <pivotArea dataOnly="0" labelOnly="1" outline="0" fieldPosition="0">
        <references count="7">
          <reference field="0" count="1" selected="0">
            <x v="1096"/>
          </reference>
          <reference field="2" count="1" selected="0">
            <x v="340"/>
          </reference>
          <reference field="3" count="1" selected="0">
            <x v="155"/>
          </reference>
          <reference field="4" count="1" selected="0">
            <x v="1"/>
          </reference>
          <reference field="7" count="1" selected="0">
            <x v="478"/>
          </reference>
          <reference field="8" count="1">
            <x v="572"/>
          </reference>
          <reference field="22" count="1" selected="0">
            <x v="3"/>
          </reference>
        </references>
      </pivotArea>
    </format>
    <format dxfId="3963">
      <pivotArea dataOnly="0" labelOnly="1" outline="0" fieldPosition="0">
        <references count="7">
          <reference field="0" count="1" selected="0">
            <x v="1633"/>
          </reference>
          <reference field="2" count="1" selected="0">
            <x v="341"/>
          </reference>
          <reference field="3" count="1" selected="0">
            <x v="91"/>
          </reference>
          <reference field="4" count="1" selected="0">
            <x v="1"/>
          </reference>
          <reference field="7" count="1" selected="0">
            <x v="507"/>
          </reference>
          <reference field="8" count="1">
            <x v="185"/>
          </reference>
          <reference field="22" count="1" selected="0">
            <x v="3"/>
          </reference>
        </references>
      </pivotArea>
    </format>
    <format dxfId="3962">
      <pivotArea dataOnly="0" labelOnly="1" outline="0" fieldPosition="0">
        <references count="7">
          <reference field="0" count="1" selected="0">
            <x v="370"/>
          </reference>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3961">
      <pivotArea dataOnly="0" labelOnly="1" outline="0" fieldPosition="0">
        <references count="7">
          <reference field="0" count="1" selected="0">
            <x v="1373"/>
          </reference>
          <reference field="2" count="1" selected="0">
            <x v="418"/>
          </reference>
          <reference field="3" count="1" selected="0">
            <x v="479"/>
          </reference>
          <reference field="4" count="1" selected="0">
            <x v="1"/>
          </reference>
          <reference field="7" count="1" selected="0">
            <x v="374"/>
          </reference>
          <reference field="8" count="1">
            <x v="480"/>
          </reference>
          <reference field="22" count="1" selected="0">
            <x v="3"/>
          </reference>
        </references>
      </pivotArea>
    </format>
    <format dxfId="3960">
      <pivotArea dataOnly="0" labelOnly="1" outline="0" fieldPosition="0">
        <references count="7">
          <reference field="0" count="1" selected="0">
            <x v="1637"/>
          </reference>
          <reference field="2" count="1" selected="0">
            <x v="496"/>
          </reference>
          <reference field="3" count="1" selected="0">
            <x v="546"/>
          </reference>
          <reference field="4" count="1" selected="0">
            <x v="1"/>
          </reference>
          <reference field="7" count="1" selected="0">
            <x v="495"/>
          </reference>
          <reference field="8" count="1">
            <x v="138"/>
          </reference>
          <reference field="22" count="1" selected="0">
            <x v="3"/>
          </reference>
        </references>
      </pivotArea>
    </format>
    <format dxfId="3959">
      <pivotArea dataOnly="0" labelOnly="1" outline="0" fieldPosition="0">
        <references count="7">
          <reference field="0" count="1" selected="0">
            <x v="1269"/>
          </reference>
          <reference field="2" count="1" selected="0">
            <x v="956"/>
          </reference>
          <reference field="3" count="1" selected="0">
            <x v="306"/>
          </reference>
          <reference field="4" count="1" selected="0">
            <x v="1"/>
          </reference>
          <reference field="7" count="1" selected="0">
            <x v="390"/>
          </reference>
          <reference field="8" count="1">
            <x v="151"/>
          </reference>
          <reference field="22" count="1" selected="0">
            <x v="3"/>
          </reference>
        </references>
      </pivotArea>
    </format>
    <format dxfId="3958">
      <pivotArea dataOnly="0" labelOnly="1" outline="0" fieldPosition="0">
        <references count="7">
          <reference field="0" count="1" selected="0">
            <x v="1676"/>
          </reference>
          <reference field="2" count="1" selected="0">
            <x v="1088"/>
          </reference>
          <reference field="3" count="1" selected="0">
            <x v="477"/>
          </reference>
          <reference field="4" count="1" selected="0">
            <x v="1"/>
          </reference>
          <reference field="7" count="1" selected="0">
            <x v="519"/>
          </reference>
          <reference field="8" count="1">
            <x v="505"/>
          </reference>
          <reference field="22" count="1" selected="0">
            <x v="3"/>
          </reference>
        </references>
      </pivotArea>
    </format>
    <format dxfId="3957">
      <pivotArea dataOnly="0" labelOnly="1" outline="0" fieldPosition="0">
        <references count="7">
          <reference field="0" count="1" selected="0">
            <x v="1685"/>
          </reference>
          <reference field="2" count="1" selected="0">
            <x v="1089"/>
          </reference>
          <reference field="3" count="1" selected="0">
            <x v="1183"/>
          </reference>
          <reference field="4" count="1" selected="0">
            <x v="1"/>
          </reference>
          <reference field="7" count="1" selected="0">
            <x v="480"/>
          </reference>
          <reference field="8" count="1">
            <x v="544"/>
          </reference>
          <reference field="22" count="1" selected="0">
            <x v="3"/>
          </reference>
        </references>
      </pivotArea>
    </format>
    <format dxfId="3956">
      <pivotArea dataOnly="0" labelOnly="1" outline="0" fieldPosition="0">
        <references count="7">
          <reference field="0" count="1" selected="0">
            <x v="1688"/>
          </reference>
          <reference field="2" count="1" selected="0">
            <x v="1090"/>
          </reference>
          <reference field="3" count="1" selected="0">
            <x v="1184"/>
          </reference>
          <reference field="4" count="1" selected="0">
            <x v="1"/>
          </reference>
          <reference field="7" count="1" selected="0">
            <x v="494"/>
          </reference>
          <reference field="8" count="1">
            <x v="484"/>
          </reference>
          <reference field="22" count="1" selected="0">
            <x v="3"/>
          </reference>
        </references>
      </pivotArea>
    </format>
    <format dxfId="3955">
      <pivotArea dataOnly="0" labelOnly="1" outline="0" fieldPosition="0">
        <references count="7">
          <reference field="0" count="1" selected="0">
            <x v="1638"/>
          </reference>
          <reference field="2" count="1" selected="0">
            <x v="1092"/>
          </reference>
          <reference field="3" count="1" selected="0">
            <x v="529"/>
          </reference>
          <reference field="4" count="1" selected="0">
            <x v="1"/>
          </reference>
          <reference field="7" count="1" selected="0">
            <x v="534"/>
          </reference>
          <reference field="8" count="1">
            <x v="583"/>
          </reference>
          <reference field="22" count="1" selected="0">
            <x v="3"/>
          </reference>
        </references>
      </pivotArea>
    </format>
    <format dxfId="3954">
      <pivotArea dataOnly="0" labelOnly="1" outline="0" fieldPosition="0">
        <references count="7">
          <reference field="0" count="1" selected="0">
            <x v="1496"/>
          </reference>
          <reference field="2" count="1" selected="0">
            <x v="1094"/>
          </reference>
          <reference field="3" count="1" selected="0">
            <x v="394"/>
          </reference>
          <reference field="4" count="1" selected="0">
            <x v="1"/>
          </reference>
          <reference field="7" count="1" selected="0">
            <x v="507"/>
          </reference>
          <reference field="8" count="1">
            <x v="185"/>
          </reference>
          <reference field="22" count="1" selected="0">
            <x v="3"/>
          </reference>
        </references>
      </pivotArea>
    </format>
    <format dxfId="3953">
      <pivotArea dataOnly="0" labelOnly="1" outline="0" fieldPosition="0">
        <references count="7">
          <reference field="0" count="1" selected="0">
            <x v="1374"/>
          </reference>
          <reference field="2" count="1" selected="0">
            <x v="1096"/>
          </reference>
          <reference field="3" count="1" selected="0">
            <x v="268"/>
          </reference>
          <reference field="4" count="1" selected="0">
            <x v="1"/>
          </reference>
          <reference field="7" count="1" selected="0">
            <x v="422"/>
          </reference>
          <reference field="8" count="1">
            <x v="98"/>
          </reference>
          <reference field="22" count="1" selected="0">
            <x v="3"/>
          </reference>
        </references>
      </pivotArea>
    </format>
    <format dxfId="3952">
      <pivotArea dataOnly="0" labelOnly="1" outline="0" fieldPosition="0">
        <references count="7">
          <reference field="0" count="1" selected="0">
            <x v="1375"/>
          </reference>
          <reference field="2" count="1" selected="0">
            <x v="1096"/>
          </reference>
          <reference field="3" count="1" selected="0">
            <x v="269"/>
          </reference>
          <reference field="4" count="1" selected="0">
            <x v="1"/>
          </reference>
          <reference field="7" count="1" selected="0">
            <x v="422"/>
          </reference>
          <reference field="8" count="1">
            <x v="68"/>
          </reference>
          <reference field="22" count="1" selected="0">
            <x v="3"/>
          </reference>
        </references>
      </pivotArea>
    </format>
    <format dxfId="3951">
      <pivotArea dataOnly="0" labelOnly="1" outline="0" fieldPosition="0">
        <references count="7">
          <reference field="0" count="1" selected="0">
            <x v="1718"/>
          </reference>
          <reference field="2" count="1" selected="0">
            <x v="1111"/>
          </reference>
          <reference field="3" count="1" selected="0">
            <x v="1321"/>
          </reference>
          <reference field="4" count="1" selected="0">
            <x v="1"/>
          </reference>
          <reference field="7" count="1" selected="0">
            <x v="560"/>
          </reference>
          <reference field="8" count="1">
            <x v="617"/>
          </reference>
          <reference field="22" count="1" selected="0">
            <x v="3"/>
          </reference>
        </references>
      </pivotArea>
    </format>
    <format dxfId="3950">
      <pivotArea dataOnly="0" labelOnly="1" outline="0" fieldPosition="0">
        <references count="7">
          <reference field="0" count="1" selected="0">
            <x v="1780"/>
          </reference>
          <reference field="2" count="1" selected="0">
            <x v="1143"/>
          </reference>
          <reference field="3" count="1" selected="0">
            <x v="1257"/>
          </reference>
          <reference field="4" count="1" selected="0">
            <x v="1"/>
          </reference>
          <reference field="7" count="1" selected="0">
            <x v="528"/>
          </reference>
          <reference field="8" count="1">
            <x v="584"/>
          </reference>
          <reference field="22" count="1" selected="0">
            <x v="3"/>
          </reference>
        </references>
      </pivotArea>
    </format>
    <format dxfId="3949">
      <pivotArea dataOnly="0" labelOnly="1" outline="0" fieldPosition="0">
        <references count="7">
          <reference field="0" count="1" selected="0">
            <x v="1806"/>
          </reference>
          <reference field="2" count="1" selected="0">
            <x v="1148"/>
          </reference>
          <reference field="3" count="1" selected="0">
            <x v="1277"/>
          </reference>
          <reference field="4" count="1" selected="0">
            <x v="1"/>
          </reference>
          <reference field="7" count="1" selected="0">
            <x v="540"/>
          </reference>
          <reference field="8" count="1">
            <x v="600"/>
          </reference>
          <reference field="22" count="1" selected="0">
            <x v="3"/>
          </reference>
        </references>
      </pivotArea>
    </format>
    <format dxfId="3948">
      <pivotArea dataOnly="0" labelOnly="1" outline="0" fieldPosition="0">
        <references count="7">
          <reference field="0" count="1" selected="0">
            <x v="1812"/>
          </reference>
          <reference field="2" count="1" selected="0">
            <x v="1151"/>
          </reference>
          <reference field="3" count="1" selected="0">
            <x v="1278"/>
          </reference>
          <reference field="4" count="1" selected="0">
            <x v="1"/>
          </reference>
          <reference field="7" count="1" selected="0">
            <x v="547"/>
          </reference>
          <reference field="8" count="1">
            <x v="601"/>
          </reference>
          <reference field="22" count="1" selected="0">
            <x v="3"/>
          </reference>
        </references>
      </pivotArea>
    </format>
    <format dxfId="3947">
      <pivotArea dataOnly="0" labelOnly="1" outline="0" fieldPosition="0">
        <references count="7">
          <reference field="0" count="1" selected="0">
            <x v="1830"/>
          </reference>
          <reference field="2" count="1" selected="0">
            <x v="1162"/>
          </reference>
          <reference field="3" count="1" selected="0">
            <x v="1312"/>
          </reference>
          <reference field="4" count="1" selected="0">
            <x v="1"/>
          </reference>
          <reference field="7" count="1" selected="0">
            <x v="461"/>
          </reference>
          <reference field="8" count="1">
            <x v="525"/>
          </reference>
          <reference field="22" count="1" selected="0">
            <x v="3"/>
          </reference>
        </references>
      </pivotArea>
    </format>
    <format dxfId="3946">
      <pivotArea dataOnly="0" labelOnly="1" outline="0" fieldPosition="0">
        <references count="7">
          <reference field="0" count="1" selected="0">
            <x v="858"/>
          </reference>
          <reference field="2" count="1" selected="0">
            <x v="3"/>
          </reference>
          <reference field="3" count="1" selected="0">
            <x v="26"/>
          </reference>
          <reference field="4" count="1" selected="0">
            <x v="2"/>
          </reference>
          <reference field="7" count="1" selected="0">
            <x v="336"/>
          </reference>
          <reference field="8" count="1">
            <x v="555"/>
          </reference>
          <reference field="22" count="1" selected="0">
            <x v="3"/>
          </reference>
        </references>
      </pivotArea>
    </format>
    <format dxfId="3945">
      <pivotArea dataOnly="0" labelOnly="1" outline="0" fieldPosition="0">
        <references count="7">
          <reference field="0" count="1" selected="0">
            <x v="736"/>
          </reference>
          <reference field="2" count="1" selected="0">
            <x v="190"/>
          </reference>
          <reference field="3" count="1" selected="0">
            <x v="341"/>
          </reference>
          <reference field="4" count="1" selected="0">
            <x v="2"/>
          </reference>
          <reference field="7" count="1" selected="0">
            <x v="349"/>
          </reference>
          <reference field="8" count="1">
            <x v="480"/>
          </reference>
          <reference field="22" count="1" selected="0">
            <x v="3"/>
          </reference>
        </references>
      </pivotArea>
    </format>
    <format dxfId="3944">
      <pivotArea dataOnly="0" labelOnly="1" outline="0" fieldPosition="0">
        <references count="7">
          <reference field="0" count="1" selected="0">
            <x v="1562"/>
          </reference>
          <reference field="2" count="1" selected="0">
            <x v="191"/>
          </reference>
          <reference field="3" count="1" selected="0">
            <x v="1240"/>
          </reference>
          <reference field="4" count="1" selected="0">
            <x v="2"/>
          </reference>
          <reference field="7" count="1" selected="0">
            <x v="450"/>
          </reference>
          <reference field="8" count="1">
            <x v="122"/>
          </reference>
          <reference field="22" count="1" selected="0">
            <x v="3"/>
          </reference>
        </references>
      </pivotArea>
    </format>
    <format dxfId="3943">
      <pivotArea dataOnly="0" labelOnly="1" outline="0" fieldPosition="0">
        <references count="7">
          <reference field="0" count="1" selected="0">
            <x v="1731"/>
          </reference>
          <reference field="2" count="1" selected="0">
            <x v="1106"/>
          </reference>
          <reference field="3" count="1" selected="0">
            <x v="1214"/>
          </reference>
          <reference field="4" count="1" selected="0">
            <x v="2"/>
          </reference>
          <reference field="7" count="1" selected="0">
            <x v="503"/>
          </reference>
          <reference field="8" count="1">
            <x v="566"/>
          </reference>
          <reference field="22" count="1" selected="0">
            <x v="3"/>
          </reference>
        </references>
      </pivotArea>
    </format>
    <format dxfId="3942">
      <pivotArea dataOnly="0" labelOnly="1" outline="0" fieldPosition="0">
        <references count="7">
          <reference field="0" count="1" selected="0">
            <x v="1544"/>
          </reference>
          <reference field="2" count="1" selected="0">
            <x v="1121"/>
          </reference>
          <reference field="3" count="1" selected="0">
            <x v="1239"/>
          </reference>
          <reference field="4" count="1" selected="0">
            <x v="2"/>
          </reference>
          <reference field="7" count="1" selected="0">
            <x v="526"/>
          </reference>
          <reference field="8" count="1">
            <x v="548"/>
          </reference>
          <reference field="22" count="1" selected="0">
            <x v="3"/>
          </reference>
        </references>
      </pivotArea>
    </format>
    <format dxfId="3941">
      <pivotArea dataOnly="0" labelOnly="1" outline="0" fieldPosition="0">
        <references count="7">
          <reference field="0" count="1" selected="0">
            <x v="1818"/>
          </reference>
          <reference field="2" count="1" selected="0">
            <x v="1156"/>
          </reference>
          <reference field="3" count="1" selected="0">
            <x v="1286"/>
          </reference>
          <reference field="4" count="1" selected="0">
            <x v="2"/>
          </reference>
          <reference field="7" count="1" selected="0">
            <x v="553"/>
          </reference>
          <reference field="8" count="1">
            <x v="494"/>
          </reference>
          <reference field="22" count="1" selected="0">
            <x v="3"/>
          </reference>
        </references>
      </pivotArea>
    </format>
    <format dxfId="3940">
      <pivotArea dataOnly="0" labelOnly="1" outline="0" fieldPosition="0">
        <references count="7">
          <reference field="0" count="1" selected="0">
            <x v="1555"/>
          </reference>
          <reference field="2" count="1" selected="0">
            <x v="250"/>
          </reference>
          <reference field="3" count="1" selected="0">
            <x v="287"/>
          </reference>
          <reference field="4" count="1" selected="0">
            <x v="3"/>
          </reference>
          <reference field="7" count="1" selected="0">
            <x v="473"/>
          </reference>
          <reference field="8" count="1">
            <x v="527"/>
          </reference>
          <reference field="22" count="1" selected="0">
            <x v="3"/>
          </reference>
        </references>
      </pivotArea>
    </format>
    <format dxfId="3939">
      <pivotArea dataOnly="0" labelOnly="1" outline="0" fieldPosition="0">
        <references count="7">
          <reference field="0" count="1" selected="0">
            <x v="1695"/>
          </reference>
          <reference field="2" count="1" selected="0">
            <x v="1079"/>
          </reference>
          <reference field="3" count="1" selected="0">
            <x v="1143"/>
          </reference>
          <reference field="4" count="1" selected="0">
            <x v="3"/>
          </reference>
          <reference field="7" count="1" selected="0">
            <x v="537"/>
          </reference>
          <reference field="8" count="1">
            <x v="148"/>
          </reference>
          <reference field="22" count="1" selected="0">
            <x v="3"/>
          </reference>
        </references>
      </pivotArea>
    </format>
    <format dxfId="3938">
      <pivotArea dataOnly="0" labelOnly="1" outline="0" fieldPosition="0">
        <references count="7">
          <reference field="0" count="1" selected="0">
            <x v="691"/>
          </reference>
          <reference field="2" count="1" selected="0">
            <x v="1139"/>
          </reference>
          <reference field="3" count="1" selected="0">
            <x v="1274"/>
          </reference>
          <reference field="4" count="1" selected="0">
            <x v="4"/>
          </reference>
          <reference field="7" count="1" selected="0">
            <x v="544"/>
          </reference>
          <reference field="8" count="1">
            <x v="134"/>
          </reference>
          <reference field="22" count="1" selected="0">
            <x v="3"/>
          </reference>
        </references>
      </pivotArea>
    </format>
    <format dxfId="3937">
      <pivotArea dataOnly="0" labelOnly="1" outline="0" fieldPosition="0">
        <references count="7">
          <reference field="0" count="1" selected="0">
            <x v="1215"/>
          </reference>
          <reference field="2" count="1" selected="0">
            <x v="313"/>
          </reference>
          <reference field="3" count="1" selected="0">
            <x v="217"/>
          </reference>
          <reference field="4" count="1" selected="0">
            <x v="5"/>
          </reference>
          <reference field="7" count="1" selected="0">
            <x v="444"/>
          </reference>
          <reference field="8" count="1">
            <x v="117"/>
          </reference>
          <reference field="22" count="1" selected="0">
            <x v="3"/>
          </reference>
        </references>
      </pivotArea>
    </format>
    <format dxfId="3936">
      <pivotArea dataOnly="0" labelOnly="1" outline="0" fieldPosition="0">
        <references count="7">
          <reference field="0" count="1" selected="0">
            <x v="1464"/>
          </reference>
          <reference field="2" count="1" selected="0">
            <x v="314"/>
          </reference>
          <reference field="3" count="1" selected="0">
            <x v="58"/>
          </reference>
          <reference field="4" count="1" selected="0">
            <x v="5"/>
          </reference>
          <reference field="7" count="1" selected="0">
            <x v="417"/>
          </reference>
          <reference field="8" count="1">
            <x v="94"/>
          </reference>
          <reference field="22" count="1" selected="0">
            <x v="3"/>
          </reference>
        </references>
      </pivotArea>
    </format>
    <format dxfId="3935">
      <pivotArea dataOnly="0" labelOnly="1" outline="0" fieldPosition="0">
        <references count="7">
          <reference field="0" count="1" selected="0">
            <x v="529"/>
          </reference>
          <reference field="2" count="1" selected="0">
            <x v="61"/>
          </reference>
          <reference field="3" count="1" selected="0">
            <x v="114"/>
          </reference>
          <reference field="4" count="1" selected="0">
            <x v="1"/>
          </reference>
          <reference field="7" count="1" selected="0">
            <x v="476"/>
          </reference>
          <reference field="8" count="1">
            <x v="96"/>
          </reference>
          <reference field="22" count="1" selected="0">
            <x v="4"/>
          </reference>
        </references>
      </pivotArea>
    </format>
    <format dxfId="3934">
      <pivotArea dataOnly="0" labelOnly="1" outline="0" fieldPosition="0">
        <references count="7">
          <reference field="0" count="1" selected="0">
            <x v="1379"/>
          </reference>
          <reference field="2" count="1" selected="0">
            <x v="114"/>
          </reference>
          <reference field="3" count="1" selected="0">
            <x v="437"/>
          </reference>
          <reference field="4" count="1" selected="0">
            <x v="1"/>
          </reference>
          <reference field="7" count="1" selected="0">
            <x v="394"/>
          </reference>
          <reference field="8" count="1">
            <x v="75"/>
          </reference>
          <reference field="22" count="1" selected="0">
            <x v="4"/>
          </reference>
        </references>
      </pivotArea>
    </format>
    <format dxfId="3933">
      <pivotArea dataOnly="0" labelOnly="1" outline="0" fieldPosition="0">
        <references count="7">
          <reference field="0" count="1" selected="0">
            <x v="1409"/>
          </reference>
          <reference field="2" count="1" selected="0">
            <x v="115"/>
          </reference>
          <reference field="3" count="1" selected="0">
            <x v="133"/>
          </reference>
          <reference field="4" count="1" selected="0">
            <x v="1"/>
          </reference>
          <reference field="7" count="1" selected="0">
            <x v="455"/>
          </reference>
          <reference field="8" count="1">
            <x v="82"/>
          </reference>
          <reference field="22" count="1" selected="0">
            <x v="4"/>
          </reference>
        </references>
      </pivotArea>
    </format>
    <format dxfId="3932">
      <pivotArea dataOnly="0" labelOnly="1" outline="0" fieldPosition="0">
        <references count="7">
          <reference field="0" count="1" selected="0">
            <x v="1410"/>
          </reference>
          <reference field="2" count="1" selected="0">
            <x v="118"/>
          </reference>
          <reference field="3" count="1" selected="0">
            <x v="1253"/>
          </reference>
          <reference field="4" count="1" selected="0">
            <x v="1"/>
          </reference>
          <reference field="7" count="1" selected="0">
            <x v="509"/>
          </reference>
          <reference field="8" count="1">
            <x v="573"/>
          </reference>
          <reference field="22" count="1" selected="0">
            <x v="4"/>
          </reference>
        </references>
      </pivotArea>
    </format>
    <format dxfId="3931">
      <pivotArea dataOnly="0" labelOnly="1" outline="0" fieldPosition="0">
        <references count="7">
          <reference field="0" count="1" selected="0">
            <x v="1412"/>
          </reference>
          <reference field="2" count="1" selected="0">
            <x v="120"/>
          </reference>
          <reference field="3" count="1" selected="0">
            <x v="1254"/>
          </reference>
          <reference field="4" count="1" selected="0">
            <x v="1"/>
          </reference>
          <reference field="7" count="1" selected="0">
            <x v="529"/>
          </reference>
          <reference field="8" count="1">
            <x v="507"/>
          </reference>
          <reference field="22" count="1" selected="0">
            <x v="4"/>
          </reference>
        </references>
      </pivotArea>
    </format>
    <format dxfId="3930">
      <pivotArea dataOnly="0" labelOnly="1" outline="0" fieldPosition="0">
        <references count="7">
          <reference field="0" count="1" selected="0">
            <x v="1706"/>
          </reference>
          <reference field="2" count="1" selected="0">
            <x v="123"/>
          </reference>
          <reference field="3" count="1" selected="0">
            <x v="1191"/>
          </reference>
          <reference field="4" count="1" selected="0">
            <x v="1"/>
          </reference>
          <reference field="7" count="1" selected="0">
            <x v="535"/>
          </reference>
          <reference field="8" count="1">
            <x v="131"/>
          </reference>
          <reference field="22" count="1" selected="0">
            <x v="4"/>
          </reference>
        </references>
      </pivotArea>
    </format>
    <format dxfId="3929">
      <pivotArea dataOnly="0" labelOnly="1" outline="0" fieldPosition="0">
        <references count="7">
          <reference field="0" count="1" selected="0">
            <x v="1266"/>
          </reference>
          <reference field="2" count="1" selected="0">
            <x v="125"/>
          </reference>
          <reference field="3" count="1" selected="0">
            <x v="8"/>
          </reference>
          <reference field="4" count="1" selected="0">
            <x v="1"/>
          </reference>
          <reference field="7" count="1" selected="0">
            <x v="392"/>
          </reference>
          <reference field="8" count="1">
            <x v="113"/>
          </reference>
          <reference field="22" count="1" selected="0">
            <x v="4"/>
          </reference>
        </references>
      </pivotArea>
    </format>
    <format dxfId="3928">
      <pivotArea dataOnly="0" labelOnly="1" outline="0" fieldPosition="0">
        <references count="7">
          <reference field="0" count="1" selected="0">
            <x v="1273"/>
          </reference>
          <reference field="2" count="1" selected="0">
            <x v="126"/>
          </reference>
          <reference field="3" count="1" selected="0">
            <x v="196"/>
          </reference>
          <reference field="4" count="1" selected="0">
            <x v="1"/>
          </reference>
          <reference field="7" count="1" selected="0">
            <x v="367"/>
          </reference>
          <reference field="8" count="1">
            <x v="576"/>
          </reference>
          <reference field="22" count="1" selected="0">
            <x v="4"/>
          </reference>
        </references>
      </pivotArea>
    </format>
    <format dxfId="3927">
      <pivotArea dataOnly="0" labelOnly="1" outline="0" fieldPosition="0">
        <references count="7">
          <reference field="0" count="1" selected="0">
            <x v="405"/>
          </reference>
          <reference field="2" count="1" selected="0">
            <x v="127"/>
          </reference>
          <reference field="3" count="1" selected="0">
            <x v="406"/>
          </reference>
          <reference field="4" count="1" selected="0">
            <x v="1"/>
          </reference>
          <reference field="7" count="1" selected="0">
            <x v="481"/>
          </reference>
          <reference field="8" count="1">
            <x v="99"/>
          </reference>
          <reference field="22" count="1" selected="0">
            <x v="4"/>
          </reference>
        </references>
      </pivotArea>
    </format>
    <format dxfId="3926">
      <pivotArea dataOnly="0" labelOnly="1" outline="0" fieldPosition="0">
        <references count="7">
          <reference field="0" count="1" selected="0">
            <x v="15"/>
          </reference>
          <reference field="2" count="1" selected="0">
            <x v="128"/>
          </reference>
          <reference field="3" count="1" selected="0">
            <x v="1144"/>
          </reference>
          <reference field="4" count="1" selected="0">
            <x v="1"/>
          </reference>
          <reference field="7" count="1" selected="0">
            <x v="498"/>
          </reference>
          <reference field="8" count="1">
            <x v="152"/>
          </reference>
          <reference field="22" count="1" selected="0">
            <x v="4"/>
          </reference>
        </references>
      </pivotArea>
    </format>
    <format dxfId="3925">
      <pivotArea dataOnly="0" labelOnly="1" outline="0" fieldPosition="0">
        <references count="7">
          <reference field="0" count="1" selected="0">
            <x v="1465"/>
          </reference>
          <reference field="2" count="1" selected="0">
            <x v="158"/>
          </reference>
          <reference field="3" count="1" selected="0">
            <x v="172"/>
          </reference>
          <reference field="4" count="1" selected="0">
            <x v="1"/>
          </reference>
          <reference field="7" count="1" selected="0">
            <x v="484"/>
          </reference>
          <reference field="8" count="1">
            <x v="102"/>
          </reference>
          <reference field="22" count="1" selected="0">
            <x v="4"/>
          </reference>
        </references>
      </pivotArea>
    </format>
    <format dxfId="3924">
      <pivotArea dataOnly="0" labelOnly="1" outline="0" fieldPosition="0">
        <references count="7">
          <reference field="0" count="1" selected="0">
            <x v="1310"/>
          </reference>
          <reference field="2" count="1" selected="0">
            <x v="159"/>
          </reference>
          <reference field="3" count="1" selected="0">
            <x v="399"/>
          </reference>
          <reference field="4" count="1" selected="0">
            <x v="1"/>
          </reference>
          <reference field="7" count="1" selected="0">
            <x v="416"/>
          </reference>
          <reference field="8" count="1">
            <x v="131"/>
          </reference>
          <reference field="22" count="1" selected="0">
            <x v="4"/>
          </reference>
        </references>
      </pivotArea>
    </format>
    <format dxfId="3923">
      <pivotArea dataOnly="0" labelOnly="1" outline="0" fieldPosition="0">
        <references count="7">
          <reference field="0" count="1" selected="0">
            <x v="363"/>
          </reference>
          <reference field="2" count="1" selected="0">
            <x v="219"/>
          </reference>
          <reference field="3" count="1" selected="0">
            <x v="363"/>
          </reference>
          <reference field="4" count="1" selected="0">
            <x v="1"/>
          </reference>
          <reference field="7" count="1" selected="0">
            <x v="512"/>
          </reference>
          <reference field="8" count="1">
            <x v="122"/>
          </reference>
          <reference field="22" count="1" selected="0">
            <x v="4"/>
          </reference>
        </references>
      </pivotArea>
    </format>
    <format dxfId="3922">
      <pivotArea dataOnly="0" labelOnly="1" outline="0" fieldPosition="0">
        <references count="7">
          <reference field="0" count="1" selected="0">
            <x v="876"/>
          </reference>
          <reference field="2" count="1" selected="0">
            <x v="222"/>
          </reference>
          <reference field="3" count="1" selected="0">
            <x v="475"/>
          </reference>
          <reference field="4" count="1" selected="0">
            <x v="1"/>
          </reference>
          <reference field="7" count="1" selected="0">
            <x v="354"/>
          </reference>
          <reference field="8" count="1">
            <x v="93"/>
          </reference>
          <reference field="22" count="1" selected="0">
            <x v="4"/>
          </reference>
        </references>
      </pivotArea>
    </format>
    <format dxfId="3921">
      <pivotArea dataOnly="0" labelOnly="1" outline="0" fieldPosition="0">
        <references count="7">
          <reference field="0" count="1" selected="0">
            <x v="877"/>
          </reference>
          <reference field="2" count="1" selected="0">
            <x v="223"/>
          </reference>
          <reference field="3" count="1" selected="0">
            <x v="1279"/>
          </reference>
          <reference field="4" count="1" selected="0">
            <x v="1"/>
          </reference>
          <reference field="7" count="1" selected="0">
            <x v="374"/>
          </reference>
          <reference field="8" count="1">
            <x v="102"/>
          </reference>
          <reference field="22" count="1" selected="0">
            <x v="4"/>
          </reference>
        </references>
      </pivotArea>
    </format>
    <format dxfId="3920">
      <pivotArea dataOnly="0" labelOnly="1" outline="0" fieldPosition="0">
        <references count="7">
          <reference field="0" count="1" selected="0">
            <x v="878"/>
          </reference>
          <reference field="2" count="1" selected="0">
            <x v="224"/>
          </reference>
          <reference field="3" count="1" selected="0">
            <x v="71"/>
          </reference>
          <reference field="4" count="1" selected="0">
            <x v="1"/>
          </reference>
          <reference field="7" count="1" selected="0">
            <x v="471"/>
          </reference>
          <reference field="8" count="1">
            <x v="93"/>
          </reference>
          <reference field="22" count="1" selected="0">
            <x v="4"/>
          </reference>
        </references>
      </pivotArea>
    </format>
    <format dxfId="3919">
      <pivotArea dataOnly="0" labelOnly="1" outline="0" fieldPosition="0">
        <references count="7">
          <reference field="0" count="1" selected="0">
            <x v="1066"/>
          </reference>
          <reference field="2" count="1" selected="0">
            <x v="285"/>
          </reference>
          <reference field="3" count="1" selected="0">
            <x v="120"/>
          </reference>
          <reference field="4" count="1" selected="0">
            <x v="1"/>
          </reference>
          <reference field="7" count="1" selected="0">
            <x v="413"/>
          </reference>
          <reference field="8" count="1">
            <x v="480"/>
          </reference>
          <reference field="22" count="1" selected="0">
            <x v="4"/>
          </reference>
        </references>
      </pivotArea>
    </format>
    <format dxfId="3918">
      <pivotArea dataOnly="0" labelOnly="1" outline="0" fieldPosition="0">
        <references count="7">
          <reference field="0" count="1" selected="0">
            <x v="1515"/>
          </reference>
          <reference field="2" count="1" selected="0">
            <x v="286"/>
          </reference>
          <reference field="3" count="1" selected="0">
            <x v="317"/>
          </reference>
          <reference field="4" count="1" selected="0">
            <x v="1"/>
          </reference>
          <reference field="7" count="1" selected="0">
            <x v="445"/>
          </reference>
          <reference field="8" count="1">
            <x v="77"/>
          </reference>
          <reference field="22" count="1" selected="0">
            <x v="4"/>
          </reference>
        </references>
      </pivotArea>
    </format>
    <format dxfId="3917">
      <pivotArea dataOnly="0" labelOnly="1" outline="0" fieldPosition="0">
        <references count="7">
          <reference field="0" count="1" selected="0">
            <x v="890"/>
          </reference>
          <reference field="2" count="1" selected="0">
            <x v="414"/>
          </reference>
          <reference field="3" count="1" selected="0">
            <x v="450"/>
          </reference>
          <reference field="4" count="1" selected="0">
            <x v="1"/>
          </reference>
          <reference field="7" count="1" selected="0">
            <x v="378"/>
          </reference>
          <reference field="8" count="1">
            <x v="98"/>
          </reference>
          <reference field="22" count="1" selected="0">
            <x v="4"/>
          </reference>
        </references>
      </pivotArea>
    </format>
    <format dxfId="3916">
      <pivotArea dataOnly="0" labelOnly="1" outline="0" fieldPosition="0">
        <references count="7">
          <reference field="0" count="1" selected="0">
            <x v="697"/>
          </reference>
          <reference field="2" count="1" selected="0">
            <x v="492"/>
          </reference>
          <reference field="3" count="1" selected="0">
            <x v="1147"/>
          </reference>
          <reference field="4" count="1" selected="0">
            <x v="1"/>
          </reference>
          <reference field="7" count="1" selected="0">
            <x v="498"/>
          </reference>
          <reference field="8" count="1">
            <x v="113"/>
          </reference>
          <reference field="22" count="1" selected="0">
            <x v="4"/>
          </reference>
        </references>
      </pivotArea>
    </format>
    <format dxfId="3915">
      <pivotArea dataOnly="0" labelOnly="1" outline="0" fieldPosition="0">
        <references count="7">
          <reference field="0" count="1" selected="0">
            <x v="1164"/>
          </reference>
          <reference field="2" count="1" selected="0">
            <x v="495"/>
          </reference>
          <reference field="3" count="1" selected="0">
            <x v="1185"/>
          </reference>
          <reference field="4" count="1" selected="0">
            <x v="1"/>
          </reference>
          <reference field="7" count="1" selected="0">
            <x v="501"/>
          </reference>
          <reference field="8" count="1">
            <x v="522"/>
          </reference>
          <reference field="22" count="1" selected="0">
            <x v="4"/>
          </reference>
        </references>
      </pivotArea>
    </format>
    <format dxfId="3914">
      <pivotArea dataOnly="0" labelOnly="1" outline="0" fieldPosition="0">
        <references count="7">
          <reference field="0" count="1" selected="0">
            <x v="14"/>
          </reference>
          <reference field="2" count="1" selected="0">
            <x v="954"/>
          </reference>
          <reference field="3" count="1" selected="0">
            <x v="987"/>
          </reference>
          <reference field="4" count="1" selected="0">
            <x v="1"/>
          </reference>
          <reference field="7" count="1" selected="0">
            <x v="487"/>
          </reference>
          <reference field="8" count="1">
            <x v="452"/>
          </reference>
          <reference field="22" count="1" selected="0">
            <x v="4"/>
          </reference>
        </references>
      </pivotArea>
    </format>
    <format dxfId="3913">
      <pivotArea dataOnly="0" labelOnly="1" outline="0" fieldPosition="0">
        <references count="7">
          <reference field="0" count="1" selected="0">
            <x v="854"/>
          </reference>
          <reference field="2" count="1" selected="0">
            <x v="955"/>
          </reference>
          <reference field="3" count="1" selected="0">
            <x v="988"/>
          </reference>
          <reference field="4" count="1" selected="0">
            <x v="1"/>
          </reference>
          <reference field="7" count="1" selected="0">
            <x v="469"/>
          </reference>
          <reference field="8" count="1">
            <x v="454"/>
          </reference>
          <reference field="22" count="1" selected="0">
            <x v="4"/>
          </reference>
        </references>
      </pivotArea>
    </format>
    <format dxfId="3912">
      <pivotArea dataOnly="0" labelOnly="1" outline="0" fieldPosition="0">
        <references count="7">
          <reference field="0" count="1" selected="0">
            <x v="1760"/>
          </reference>
          <reference field="2" count="1" selected="0">
            <x v="1129"/>
          </reference>
          <reference field="3" count="1" selected="0">
            <x v="323"/>
          </reference>
          <reference field="4" count="1" selected="0">
            <x v="1"/>
          </reference>
          <reference field="7" count="1" selected="0">
            <x v="546"/>
          </reference>
          <reference field="8" count="1">
            <x v="493"/>
          </reference>
          <reference field="22" count="1" selected="0">
            <x v="4"/>
          </reference>
        </references>
      </pivotArea>
    </format>
    <format dxfId="3911">
      <pivotArea dataOnly="0" labelOnly="1" outline="0" fieldPosition="0">
        <references count="7">
          <reference field="0" count="1" selected="0">
            <x v="1761"/>
          </reference>
          <reference field="2" count="1" selected="0">
            <x v="1130"/>
          </reference>
          <reference field="3" count="1" selected="0">
            <x v="1266"/>
          </reference>
          <reference field="4" count="1" selected="0">
            <x v="1"/>
          </reference>
          <reference field="7" count="1" selected="0">
            <x v="539"/>
          </reference>
          <reference field="8" count="1">
            <x v="149"/>
          </reference>
          <reference field="22" count="1" selected="0">
            <x v="4"/>
          </reference>
        </references>
      </pivotArea>
    </format>
    <format dxfId="3910">
      <pivotArea dataOnly="0" labelOnly="1" outline="0" fieldPosition="0">
        <references count="7">
          <reference field="0" count="1" selected="0">
            <x v="1762"/>
          </reference>
          <reference field="2" count="1" selected="0">
            <x v="1131"/>
          </reference>
          <reference field="3" count="1" selected="0">
            <x v="1255"/>
          </reference>
          <reference field="4" count="1" selected="0">
            <x v="1"/>
          </reference>
          <reference field="7" count="1" selected="0">
            <x v="533"/>
          </reference>
          <reference field="8" count="1">
            <x v="585"/>
          </reference>
          <reference field="22" count="1" selected="0">
            <x v="4"/>
          </reference>
        </references>
      </pivotArea>
    </format>
    <format dxfId="3909">
      <pivotArea dataOnly="0" labelOnly="1" outline="0" fieldPosition="0">
        <references count="7">
          <reference field="0" count="1" selected="0">
            <x v="1707"/>
          </reference>
          <reference field="2" count="1" selected="0">
            <x v="1134"/>
          </reference>
          <reference field="3" count="1" selected="0">
            <x v="275"/>
          </reference>
          <reference field="4" count="1" selected="0">
            <x v="1"/>
          </reference>
          <reference field="7" count="1" selected="0">
            <x v="536"/>
          </reference>
          <reference field="8" count="1">
            <x v="485"/>
          </reference>
          <reference field="22" count="1" selected="0">
            <x v="4"/>
          </reference>
        </references>
      </pivotArea>
    </format>
    <format dxfId="3908">
      <pivotArea dataOnly="0" labelOnly="1" outline="0" fieldPosition="0">
        <references count="7">
          <reference field="0" count="1" selected="0">
            <x v="1805"/>
          </reference>
          <reference field="2" count="1" selected="0">
            <x v="1147"/>
          </reference>
          <reference field="3" count="1" selected="0">
            <x v="1159"/>
          </reference>
          <reference field="4" count="1" selected="0">
            <x v="1"/>
          </reference>
          <reference field="7" count="1" selected="0">
            <x v="541"/>
          </reference>
          <reference field="8" count="1">
            <x v="450"/>
          </reference>
          <reference field="22" count="1" selected="0">
            <x v="4"/>
          </reference>
        </references>
      </pivotArea>
    </format>
    <format dxfId="3907">
      <pivotArea dataOnly="0" labelOnly="1" outline="0" fieldPosition="0">
        <references count="7">
          <reference field="0" count="1" selected="0">
            <x v="699"/>
          </reference>
          <reference field="2" count="1" selected="0">
            <x v="7"/>
          </reference>
          <reference field="3" count="1" selected="0">
            <x v="1123"/>
          </reference>
          <reference field="4" count="1" selected="0">
            <x v="2"/>
          </reference>
          <reference field="7" count="1" selected="0">
            <x v="491"/>
          </reference>
          <reference field="8" count="1">
            <x v="108"/>
          </reference>
          <reference field="22" count="1" selected="0">
            <x v="4"/>
          </reference>
        </references>
      </pivotArea>
    </format>
    <format dxfId="3906">
      <pivotArea dataOnly="0" labelOnly="1" outline="0" fieldPosition="0">
        <references count="7">
          <reference field="0" count="1" selected="0">
            <x v="1098"/>
          </reference>
          <reference field="2" count="1" selected="0">
            <x v="193"/>
          </reference>
          <reference field="3" count="1" selected="0">
            <x v="230"/>
          </reference>
          <reference field="4" count="1" selected="0">
            <x v="2"/>
          </reference>
          <reference field="7" count="1" selected="0">
            <x v="322"/>
          </reference>
          <reference field="8" count="1">
            <x v="98"/>
          </reference>
          <reference field="22" count="1" selected="0">
            <x v="4"/>
          </reference>
        </references>
      </pivotArea>
    </format>
    <format dxfId="3905">
      <pivotArea dataOnly="0" labelOnly="1" outline="0" fieldPosition="0">
        <references count="7">
          <reference field="0" count="1" selected="0">
            <x v="1274"/>
          </reference>
          <reference field="2" count="1" selected="0">
            <x v="194"/>
          </reference>
          <reference field="3" count="1" selected="0">
            <x v="292"/>
          </reference>
          <reference field="4" count="1" selected="0">
            <x v="2"/>
          </reference>
          <reference field="7" count="1" selected="0">
            <x v="370"/>
          </reference>
          <reference field="8" count="1">
            <x v="85"/>
          </reference>
          <reference field="22" count="1" selected="0">
            <x v="4"/>
          </reference>
        </references>
      </pivotArea>
    </format>
    <format dxfId="3904">
      <pivotArea dataOnly="0" labelOnly="1" outline="0" fieldPosition="0">
        <references count="7">
          <reference field="0" count="1" selected="0">
            <x v="1309"/>
          </reference>
          <reference field="2" count="1" selected="0">
            <x v="296"/>
          </reference>
          <reference field="3" count="1" selected="0">
            <x v="318"/>
          </reference>
          <reference field="4" count="1" selected="0">
            <x v="2"/>
          </reference>
          <reference field="7" count="1" selected="0">
            <x v="409"/>
          </reference>
          <reference field="8" count="1">
            <x v="130"/>
          </reference>
          <reference field="22" count="1" selected="0">
            <x v="4"/>
          </reference>
        </references>
      </pivotArea>
    </format>
    <format dxfId="3903">
      <pivotArea dataOnly="0" labelOnly="1" outline="0" fieldPosition="0">
        <references count="7">
          <reference field="0" count="1" selected="0">
            <x v="1311"/>
          </reference>
          <reference field="2" count="1" selected="0">
            <x v="297"/>
          </reference>
          <reference field="3" count="1" selected="0">
            <x v="346"/>
          </reference>
          <reference field="4" count="1" selected="0">
            <x v="2"/>
          </reference>
          <reference field="7" count="1" selected="0">
            <x v="471"/>
          </reference>
          <reference field="8" count="1">
            <x v="131"/>
          </reference>
          <reference field="22" count="1" selected="0">
            <x v="4"/>
          </reference>
        </references>
      </pivotArea>
    </format>
    <format dxfId="3902">
      <pivotArea dataOnly="0" labelOnly="1" outline="0" fieldPosition="0">
        <references count="7">
          <reference field="0" count="1" selected="0">
            <x v="828"/>
          </reference>
          <reference field="2" count="1" selected="0">
            <x v="343"/>
          </reference>
          <reference field="3" count="1" selected="0">
            <x v="340"/>
          </reference>
          <reference field="4" count="1" selected="0">
            <x v="2"/>
          </reference>
          <reference field="7" count="1" selected="0">
            <x v="434"/>
          </reference>
          <reference field="8" count="1">
            <x v="108"/>
          </reference>
          <reference field="22" count="1" selected="0">
            <x v="4"/>
          </reference>
        </references>
      </pivotArea>
    </format>
    <format dxfId="3901">
      <pivotArea dataOnly="0" labelOnly="1" outline="0" fieldPosition="0">
        <references count="7">
          <reference field="0" count="1" selected="0">
            <x v="745"/>
          </reference>
          <reference field="2" count="1" selected="0">
            <x v="494"/>
          </reference>
          <reference field="3" count="1" selected="0">
            <x v="1149"/>
          </reference>
          <reference field="4" count="1" selected="0">
            <x v="2"/>
          </reference>
          <reference field="7" count="1" selected="0">
            <x v="498"/>
          </reference>
          <reference field="8" count="1">
            <x v="152"/>
          </reference>
          <reference field="22" count="1" selected="0">
            <x v="4"/>
          </reference>
        </references>
      </pivotArea>
    </format>
    <format dxfId="3900">
      <pivotArea dataOnly="0" labelOnly="1" outline="0" fieldPosition="0">
        <references count="7">
          <reference field="0" count="1" selected="0">
            <x v="1704"/>
          </reference>
          <reference field="2" count="1" selected="0">
            <x v="1086"/>
          </reference>
          <reference field="3" count="1" selected="0">
            <x v="1261"/>
          </reference>
          <reference field="4" count="1" selected="0">
            <x v="2"/>
          </reference>
          <reference field="7" count="1" selected="0">
            <x v="535"/>
          </reference>
          <reference field="8" count="1">
            <x v="131"/>
          </reference>
          <reference field="22" count="1" selected="0">
            <x v="4"/>
          </reference>
        </references>
      </pivotArea>
    </format>
    <format dxfId="3899">
      <pivotArea dataOnly="0" labelOnly="1" outline="0" fieldPosition="0">
        <references count="7">
          <reference field="0" count="1" selected="0">
            <x v="1705"/>
          </reference>
          <reference field="2" count="1" selected="0">
            <x v="1087"/>
          </reference>
          <reference field="3" count="1" selected="0">
            <x v="1190"/>
          </reference>
          <reference field="4" count="1" selected="0">
            <x v="2"/>
          </reference>
          <reference field="7" count="1" selected="0">
            <x v="524"/>
          </reference>
          <reference field="8" count="1">
            <x v="130"/>
          </reference>
          <reference field="22" count="1" selected="0">
            <x v="4"/>
          </reference>
        </references>
      </pivotArea>
    </format>
    <format dxfId="3898">
      <pivotArea dataOnly="0" labelOnly="1" outline="0" fieldPosition="0">
        <references count="7">
          <reference field="0" count="1" selected="0">
            <x v="747"/>
          </reference>
          <reference field="2" count="1" selected="0">
            <x v="263"/>
          </reference>
          <reference field="3" count="1" selected="0">
            <x v="1150"/>
          </reference>
          <reference field="4" count="1" selected="0">
            <x v="3"/>
          </reference>
          <reference field="7" count="1" selected="0">
            <x v="498"/>
          </reference>
          <reference field="8" count="1">
            <x v="152"/>
          </reference>
          <reference field="22" count="1" selected="0">
            <x v="4"/>
          </reference>
        </references>
      </pivotArea>
    </format>
    <format dxfId="3897">
      <pivotArea dataOnly="0" labelOnly="1" outline="0" fieldPosition="0">
        <references count="7">
          <reference field="0" count="1" selected="0">
            <x v="1772"/>
          </reference>
          <reference field="2" count="1" selected="0">
            <x v="288"/>
          </reference>
          <reference field="3" count="1" selected="0">
            <x v="125"/>
          </reference>
          <reference field="4" count="1" selected="0">
            <x v="3"/>
          </reference>
          <reference field="7" count="1" selected="0">
            <x v="524"/>
          </reference>
          <reference field="8" count="1">
            <x v="538"/>
          </reference>
          <reference field="22" count="1" selected="0">
            <x v="4"/>
          </reference>
        </references>
      </pivotArea>
    </format>
    <format dxfId="3896">
      <pivotArea dataOnly="0" labelOnly="1" outline="0" fieldPosition="0">
        <references count="7">
          <reference field="0" count="1" selected="0">
            <x v="1217"/>
          </reference>
          <reference field="2" count="1" selected="0">
            <x v="278"/>
          </reference>
          <reference field="3" count="1" selected="0">
            <x v="254"/>
          </reference>
          <reference field="4" count="1" selected="0">
            <x v="4"/>
          </reference>
          <reference field="7" count="1" selected="0">
            <x v="350"/>
          </reference>
          <reference field="8" count="1">
            <x v="74"/>
          </reference>
          <reference field="22" count="1" selected="0">
            <x v="4"/>
          </reference>
        </references>
      </pivotArea>
    </format>
    <format dxfId="3895">
      <pivotArea dataOnly="0" labelOnly="1" outline="0" fieldPosition="0">
        <references count="7">
          <reference field="0" count="1" selected="0">
            <x v="1452"/>
          </reference>
          <reference field="2" count="1" selected="0">
            <x v="316"/>
          </reference>
          <reference field="3" count="1" selected="0">
            <x v="131"/>
          </reference>
          <reference field="4" count="1" selected="0">
            <x v="5"/>
          </reference>
          <reference field="7" count="1" selected="0">
            <x v="402"/>
          </reference>
          <reference field="8" count="1">
            <x v="126"/>
          </reference>
          <reference field="22" count="1" selected="0">
            <x v="4"/>
          </reference>
        </references>
      </pivotArea>
    </format>
    <format dxfId="3894">
      <pivotArea dataOnly="0" labelOnly="1" outline="0" fieldPosition="0">
        <references count="7">
          <reference field="0" count="1" selected="0">
            <x v="701"/>
          </reference>
          <reference field="2" count="1" selected="0">
            <x v="317"/>
          </reference>
          <reference field="3" count="1" selected="0">
            <x v="1148"/>
          </reference>
          <reference field="4" count="1" selected="0">
            <x v="5"/>
          </reference>
          <reference field="7" count="1" selected="0">
            <x v="498"/>
          </reference>
          <reference field="8" count="1">
            <x v="152"/>
          </reference>
          <reference field="22" count="1" selected="0">
            <x v="4"/>
          </reference>
        </references>
      </pivotArea>
    </format>
    <format dxfId="3893">
      <pivotArea dataOnly="0" labelOnly="1" outline="0" fieldPosition="0">
        <references count="7">
          <reference field="0" count="1" selected="0">
            <x v="957"/>
          </reference>
          <reference field="2" count="1" selected="0">
            <x v="315"/>
          </reference>
          <reference field="3" count="1" selected="0">
            <x v="189"/>
          </reference>
          <reference field="4" count="1" selected="0">
            <x v="6"/>
          </reference>
          <reference field="7" count="1" selected="0">
            <x v="360"/>
          </reference>
          <reference field="8" count="1">
            <x v="98"/>
          </reference>
          <reference field="22" count="1" selected="0">
            <x v="4"/>
          </reference>
        </references>
      </pivotArea>
    </format>
    <format dxfId="3892">
      <pivotArea dataOnly="0" labelOnly="1" outline="0" fieldPosition="0">
        <references count="7">
          <reference field="0" count="1" selected="0">
            <x v="1107"/>
          </reference>
          <reference field="2" count="1" selected="0">
            <x v="129"/>
          </reference>
          <reference field="3" count="1" selected="0">
            <x v="19"/>
          </reference>
          <reference field="4" count="1" selected="0">
            <x v="1"/>
          </reference>
          <reference field="7" count="1" selected="0">
            <x v="379"/>
          </reference>
          <reference field="8" count="1">
            <x v="542"/>
          </reference>
          <reference field="22" count="1" selected="0">
            <x v="5"/>
          </reference>
        </references>
      </pivotArea>
    </format>
    <format dxfId="3891">
      <pivotArea dataOnly="0" labelOnly="1" outline="0" fieldPosition="0">
        <references count="7">
          <reference field="0" count="1" selected="0">
            <x v="1471"/>
          </reference>
          <reference field="2" count="1" selected="0">
            <x v="130"/>
          </reference>
          <reference field="3" count="1" selected="0">
            <x v="21"/>
          </reference>
          <reference field="4" count="1" selected="0">
            <x v="1"/>
          </reference>
          <reference field="7" count="1" selected="0">
            <x v="392"/>
          </reference>
          <reference field="8" count="1">
            <x v="113"/>
          </reference>
          <reference field="22" count="1" selected="0">
            <x v="5"/>
          </reference>
        </references>
      </pivotArea>
    </format>
    <format dxfId="3890">
      <pivotArea dataOnly="0" labelOnly="1" outline="0" fieldPosition="0">
        <references count="7">
          <reference field="0" count="1" selected="0">
            <x v="715"/>
          </reference>
          <reference field="2" count="1" selected="0">
            <x v="196"/>
          </reference>
          <reference field="3" count="1" selected="0">
            <x v="391"/>
          </reference>
          <reference field="4" count="1" selected="0">
            <x v="2"/>
          </reference>
          <reference field="7" count="1" selected="0">
            <x v="365"/>
          </reference>
          <reference field="8" count="1">
            <x v="102"/>
          </reference>
          <reference field="22" count="1" selected="0">
            <x v="5"/>
          </reference>
        </references>
      </pivotArea>
    </format>
    <format dxfId="3889">
      <pivotArea dataOnly="0" labelOnly="1" outline="0" fieldPosition="0">
        <references count="7">
          <reference field="0" count="1" selected="0">
            <x v="719"/>
          </reference>
          <reference field="2" count="1" selected="0">
            <x v="197"/>
          </reference>
          <reference field="3" count="1" selected="0">
            <x v="402"/>
          </reference>
          <reference field="4" count="1" selected="0">
            <x v="2"/>
          </reference>
          <reference field="7" count="1" selected="0">
            <x v="369"/>
          </reference>
          <reference field="8" count="1">
            <x v="83"/>
          </reference>
          <reference field="22" count="1" selected="0">
            <x v="5"/>
          </reference>
        </references>
      </pivotArea>
    </format>
    <format dxfId="3888">
      <pivotArea dataOnly="0" labelOnly="1" outline="0" fieldPosition="0">
        <references count="7">
          <reference field="0" count="1" selected="0">
            <x v="1642"/>
          </reference>
          <reference field="2" count="1" selected="0">
            <x v="1100"/>
          </reference>
          <reference field="3" count="1" selected="0">
            <x v="232"/>
          </reference>
          <reference field="4" count="1" selected="0">
            <x v="2"/>
          </reference>
          <reference field="7" count="1" selected="0">
            <x v="530"/>
          </reference>
          <reference field="8" count="1">
            <x v="552"/>
          </reference>
          <reference field="22" count="1" selected="0">
            <x v="5"/>
          </reference>
        </references>
      </pivotArea>
    </format>
    <format dxfId="3887">
      <pivotArea dataOnly="0" labelOnly="1" outline="0" fieldPosition="0">
        <references count="7">
          <reference field="0" count="1" selected="0">
            <x v="1357"/>
          </reference>
          <reference field="2" count="1" selected="0">
            <x v="266"/>
          </reference>
          <reference field="3" count="1" selected="0">
            <x v="14"/>
          </reference>
          <reference field="4" count="1" selected="0">
            <x v="3"/>
          </reference>
          <reference field="7" count="1" selected="0">
            <x v="387"/>
          </reference>
          <reference field="8" count="1">
            <x v="108"/>
          </reference>
          <reference field="22" count="1" selected="0">
            <x v="5"/>
          </reference>
        </references>
      </pivotArea>
    </format>
    <format dxfId="3886">
      <pivotArea dataOnly="0" labelOnly="1" outline="0" fieldPosition="0">
        <references count="7">
          <reference field="0" count="1" selected="0">
            <x v="1099"/>
          </reference>
          <reference field="2" count="1" selected="0">
            <x v="268"/>
          </reference>
          <reference field="3" count="1" selected="0">
            <x v="233"/>
          </reference>
          <reference field="4" count="1" selected="0">
            <x v="3"/>
          </reference>
          <reference field="7" count="1" selected="0">
            <x v="365"/>
          </reference>
          <reference field="8" count="1">
            <x v="122"/>
          </reference>
          <reference field="22" count="1" selected="0">
            <x v="5"/>
          </reference>
        </references>
      </pivotArea>
    </format>
    <format dxfId="3885">
      <pivotArea dataOnly="0" labelOnly="1" outline="0" fieldPosition="0">
        <references count="7">
          <reference field="0" count="1" selected="0">
            <x v="965"/>
          </reference>
          <reference field="2" count="1" selected="0">
            <x v="1109"/>
          </reference>
          <reference field="3" count="1" selected="0">
            <x v="1260"/>
          </reference>
          <reference field="4" count="1" selected="0">
            <x v="3"/>
          </reference>
          <reference field="7" count="1" selected="0">
            <x v="507"/>
          </reference>
          <reference field="8" count="1">
            <x v="185"/>
          </reference>
          <reference field="22" count="1" selected="0">
            <x v="5"/>
          </reference>
        </references>
      </pivotArea>
    </format>
    <format dxfId="3884">
      <pivotArea dataOnly="0" labelOnly="1" outline="0" fieldPosition="0">
        <references count="7">
          <reference field="0" count="1" selected="0">
            <x v="1168"/>
          </reference>
          <reference field="2" count="1" selected="0">
            <x v="280"/>
          </reference>
          <reference field="3" count="1" selected="0">
            <x v="42"/>
          </reference>
          <reference field="4" count="1" selected="0">
            <x v="4"/>
          </reference>
          <reference field="7" count="1" selected="0">
            <x v="392"/>
          </reference>
          <reference field="8" count="1">
            <x v="113"/>
          </reference>
          <reference field="22" count="1" selected="0">
            <x v="5"/>
          </reference>
        </references>
      </pivotArea>
    </format>
    <format dxfId="3883">
      <pivotArea dataOnly="0" labelOnly="1" outline="0" fieldPosition="0">
        <references count="7">
          <reference field="0" count="1" selected="0">
            <x v="1543"/>
          </reference>
          <reference field="2" count="1" selected="0">
            <x v="281"/>
          </reference>
          <reference field="3" count="1" selected="0">
            <x v="389"/>
          </reference>
          <reference field="4" count="1" selected="0">
            <x v="4"/>
          </reference>
          <reference field="7" count="1" selected="0">
            <x v="484"/>
          </reference>
          <reference field="8" count="1">
            <x v="102"/>
          </reference>
          <reference field="22" count="1" selected="0">
            <x v="5"/>
          </reference>
        </references>
      </pivotArea>
    </format>
    <format dxfId="3882">
      <pivotArea dataOnly="0" labelOnly="1" outline="0" fieldPosition="0">
        <references count="7">
          <reference field="0" count="1" selected="0">
            <x v="1595"/>
          </reference>
          <reference field="2" count="1" selected="0">
            <x v="1066"/>
          </reference>
          <reference field="3" count="1" selected="0">
            <x v="445"/>
          </reference>
          <reference field="4" count="1" selected="0">
            <x v="5"/>
          </reference>
          <reference field="7" count="1" selected="0">
            <x v="504"/>
          </reference>
          <reference field="8" count="1">
            <x v="189"/>
          </reference>
          <reference field="22" count="1" selected="0">
            <x v="5"/>
          </reference>
        </references>
      </pivotArea>
    </format>
    <format dxfId="3881">
      <pivotArea dataOnly="0" labelOnly="1" outline="0" fieldPosition="0">
        <references count="7">
          <reference field="0" count="1" selected="0">
            <x v="1539"/>
          </reference>
          <reference field="2" count="1" selected="0">
            <x v="321"/>
          </reference>
          <reference field="3" count="1" selected="0">
            <x v="117"/>
          </reference>
          <reference field="4" count="1" selected="0">
            <x v="6"/>
          </reference>
          <reference field="7" count="1" selected="0">
            <x v="465"/>
          </reference>
          <reference field="8" count="1">
            <x v="159"/>
          </reference>
          <reference field="22" count="1" selected="0">
            <x v="5"/>
          </reference>
        </references>
      </pivotArea>
    </format>
    <format dxfId="3880">
      <pivotArea dataOnly="0" labelOnly="1" outline="0" fieldPosition="0">
        <references count="7">
          <reference field="0" count="1" selected="0">
            <x v="1437"/>
          </reference>
          <reference field="2" count="1" selected="0">
            <x v="1097"/>
          </reference>
          <reference field="3" count="1" selected="0">
            <x v="432"/>
          </reference>
          <reference field="4" count="1" selected="0">
            <x v="6"/>
          </reference>
          <reference field="7" count="1" selected="0">
            <x v="487"/>
          </reference>
          <reference field="8" count="1">
            <x v="472"/>
          </reference>
          <reference field="22" count="1" selected="0">
            <x v="5"/>
          </reference>
        </references>
      </pivotArea>
    </format>
    <format dxfId="3879">
      <pivotArea dataOnly="0" labelOnly="1" outline="0" fieldPosition="0">
        <references count="7">
          <reference field="0" count="1" selected="0">
            <x v="1122"/>
          </reference>
          <reference field="2" count="1" selected="0">
            <x v="45"/>
          </reference>
          <reference field="3" count="1" selected="0">
            <x v="281"/>
          </reference>
          <reference field="4" count="1" selected="0">
            <x v="1"/>
          </reference>
          <reference field="7" count="1" selected="0">
            <x v="363"/>
          </reference>
          <reference field="8" count="1">
            <x v="593"/>
          </reference>
          <reference field="22" count="1" selected="0">
            <x v="6"/>
          </reference>
        </references>
      </pivotArea>
    </format>
    <format dxfId="3878">
      <pivotArea dataOnly="0" labelOnly="1" outline="0" fieldPosition="0">
        <references count="7">
          <reference field="0" count="1" selected="0">
            <x v="1387"/>
          </reference>
          <reference field="2" count="1" selected="0">
            <x v="46"/>
          </reference>
          <reference field="3" count="1" selected="0">
            <x v="103"/>
          </reference>
          <reference field="4" count="1" selected="0">
            <x v="1"/>
          </reference>
          <reference field="7" count="1" selected="0">
            <x v="422"/>
          </reference>
          <reference field="8" count="1">
            <x v="98"/>
          </reference>
          <reference field="22" count="1" selected="0">
            <x v="6"/>
          </reference>
        </references>
      </pivotArea>
    </format>
    <format dxfId="3877">
      <pivotArea dataOnly="0" labelOnly="1" outline="0" fieldPosition="0">
        <references count="7">
          <reference field="0" count="1" selected="0">
            <x v="1167"/>
          </reference>
          <reference field="2" count="1" selected="0">
            <x v="47"/>
          </reference>
          <reference field="3" count="1" selected="0">
            <x v="412"/>
          </reference>
          <reference field="4" count="1" selected="0">
            <x v="1"/>
          </reference>
          <reference field="7" count="1" selected="0">
            <x v="392"/>
          </reference>
          <reference field="8" count="1">
            <x v="73"/>
          </reference>
          <reference field="22" count="1" selected="0">
            <x v="6"/>
          </reference>
        </references>
      </pivotArea>
    </format>
    <format dxfId="3876">
      <pivotArea dataOnly="0" labelOnly="1" outline="0" fieldPosition="0">
        <references count="7">
          <reference field="0" count="1" selected="0">
            <x v="1591"/>
          </reference>
          <reference field="2" count="1" selected="0">
            <x v="50"/>
          </reference>
          <reference field="3" count="1" selected="0">
            <x v="235"/>
          </reference>
          <reference field="4" count="1" selected="0">
            <x v="1"/>
          </reference>
          <reference field="7" count="1" selected="0">
            <x v="479"/>
          </reference>
          <reference field="8" count="1">
            <x v="98"/>
          </reference>
          <reference field="22" count="1" selected="0">
            <x v="6"/>
          </reference>
        </references>
      </pivotArea>
    </format>
    <format dxfId="3875">
      <pivotArea dataOnly="0" labelOnly="1" outline="0" fieldPosition="0">
        <references count="7">
          <reference field="0" count="1" selected="0">
            <x v="1337"/>
          </reference>
          <reference field="2" count="1" selected="0">
            <x v="51"/>
          </reference>
          <reference field="3" count="1" selected="0">
            <x v="164"/>
          </reference>
          <reference field="4" count="1" selected="0">
            <x v="1"/>
          </reference>
          <reference field="7" count="1" selected="0">
            <x v="414"/>
          </reference>
          <reference field="8" count="1">
            <x v="539"/>
          </reference>
          <reference field="22" count="1" selected="0">
            <x v="6"/>
          </reference>
        </references>
      </pivotArea>
    </format>
    <format dxfId="3874">
      <pivotArea dataOnly="0" labelOnly="1" outline="0" fieldPosition="0">
        <references count="7">
          <reference field="0" count="1" selected="0">
            <x v="1338"/>
          </reference>
          <reference field="2" count="1" selected="0">
            <x v="52"/>
          </reference>
          <reference field="3" count="1" selected="0">
            <x v="163"/>
          </reference>
          <reference field="4" count="1" selected="0">
            <x v="1"/>
          </reference>
          <reference field="7" count="1" selected="0">
            <x v="409"/>
          </reference>
          <reference field="8" count="1">
            <x v="479"/>
          </reference>
          <reference field="22" count="1" selected="0">
            <x v="6"/>
          </reference>
        </references>
      </pivotArea>
    </format>
    <format dxfId="3873">
      <pivotArea dataOnly="0" labelOnly="1" outline="0" fieldPosition="0">
        <references count="7">
          <reference field="0" count="1" selected="0">
            <x v="1336"/>
          </reference>
          <reference field="2" count="1" selected="0">
            <x v="53"/>
          </reference>
          <reference field="3" count="1" selected="0">
            <x v="161"/>
          </reference>
          <reference field="4" count="1" selected="0">
            <x v="1"/>
          </reference>
          <reference field="7" count="1" selected="0">
            <x v="439"/>
          </reference>
          <reference field="8" count="1">
            <x v="73"/>
          </reference>
          <reference field="22" count="1" selected="0">
            <x v="6"/>
          </reference>
        </references>
      </pivotArea>
    </format>
    <format dxfId="3872">
      <pivotArea dataOnly="0" labelOnly="1" outline="0" fieldPosition="0">
        <references count="7">
          <reference field="0" count="1" selected="0">
            <x v="1462"/>
          </reference>
          <reference field="2" count="1" selected="0">
            <x v="54"/>
          </reference>
          <reference field="3" count="1" selected="0">
            <x v="382"/>
          </reference>
          <reference field="4" count="1" selected="0">
            <x v="1"/>
          </reference>
          <reference field="7" count="1" selected="0">
            <x v="434"/>
          </reference>
          <reference field="8" count="1">
            <x v="108"/>
          </reference>
          <reference field="22" count="1" selected="0">
            <x v="6"/>
          </reference>
        </references>
      </pivotArea>
    </format>
    <format dxfId="3871">
      <pivotArea dataOnly="0" labelOnly="1" outline="0" fieldPosition="0">
        <references count="7">
          <reference field="0" count="1" selected="0">
            <x v="1468"/>
          </reference>
          <reference field="2" count="1" selected="0">
            <x v="55"/>
          </reference>
          <reference field="3" count="1" selected="0">
            <x v="61"/>
          </reference>
          <reference field="4" count="1" selected="0">
            <x v="1"/>
          </reference>
          <reference field="7" count="1" selected="0">
            <x v="455"/>
          </reference>
          <reference field="8" count="1">
            <x v="516"/>
          </reference>
          <reference field="22" count="1" selected="0">
            <x v="6"/>
          </reference>
        </references>
      </pivotArea>
    </format>
    <format dxfId="3870">
      <pivotArea dataOnly="0" labelOnly="1" outline="0" fieldPosition="0">
        <references count="7">
          <reference field="0" count="1" selected="0">
            <x v="1427"/>
          </reference>
          <reference field="2" count="1" selected="0">
            <x v="56"/>
          </reference>
          <reference field="3" count="1" selected="0">
            <x v="398"/>
          </reference>
          <reference field="4" count="1" selected="0">
            <x v="1"/>
          </reference>
          <reference field="7" count="1" selected="0">
            <x v="450"/>
          </reference>
          <reference field="8" count="1">
            <x v="79"/>
          </reference>
          <reference field="22" count="1" selected="0">
            <x v="6"/>
          </reference>
        </references>
      </pivotArea>
    </format>
    <format dxfId="3869">
      <pivotArea dataOnly="0" labelOnly="1" outline="0" fieldPosition="0">
        <references count="7">
          <reference field="0" count="1" selected="0">
            <x v="1466"/>
          </reference>
          <reference field="2" count="1" selected="0">
            <x v="57"/>
          </reference>
          <reference field="3" count="1" selected="0">
            <x v="212"/>
          </reference>
          <reference field="4" count="1" selected="0">
            <x v="1"/>
          </reference>
          <reference field="7" count="1" selected="0">
            <x v="445"/>
          </reference>
          <reference field="8" count="1">
            <x v="118"/>
          </reference>
          <reference field="22" count="1" selected="0">
            <x v="6"/>
          </reference>
        </references>
      </pivotArea>
    </format>
    <format dxfId="3868">
      <pivotArea dataOnly="0" labelOnly="1" outline="0" fieldPosition="0">
        <references count="7">
          <reference field="0" count="1" selected="0">
            <x v="1551"/>
          </reference>
          <reference field="2" count="1" selected="0">
            <x v="58"/>
          </reference>
          <reference field="3" count="1" selected="0">
            <x v="195"/>
          </reference>
          <reference field="4" count="1" selected="0">
            <x v="1"/>
          </reference>
          <reference field="7" count="1" selected="0">
            <x v="479"/>
          </reference>
          <reference field="8" count="1">
            <x v="98"/>
          </reference>
          <reference field="22" count="1" selected="0">
            <x v="6"/>
          </reference>
        </references>
      </pivotArea>
    </format>
    <format dxfId="3867">
      <pivotArea dataOnly="0" labelOnly="1" outline="0" fieldPosition="0">
        <references count="7">
          <reference field="0" count="1" selected="0">
            <x v="1582"/>
          </reference>
          <reference field="2" count="1" selected="0">
            <x v="59"/>
          </reference>
          <reference field="3" count="1" selected="0">
            <x v="449"/>
          </reference>
          <reference field="4" count="1" selected="0">
            <x v="1"/>
          </reference>
          <reference field="7" count="1" selected="0">
            <x v="482"/>
          </reference>
          <reference field="8" count="1">
            <x v="100"/>
          </reference>
          <reference field="22" count="1" selected="0">
            <x v="6"/>
          </reference>
        </references>
      </pivotArea>
    </format>
    <format dxfId="3866">
      <pivotArea dataOnly="0" labelOnly="1" outline="0" fieldPosition="0">
        <references count="7">
          <reference field="0" count="1" selected="0">
            <x v="1589"/>
          </reference>
          <reference field="2" count="1" selected="0">
            <x v="60"/>
          </reference>
          <reference field="3" count="1" selected="0">
            <x v="108"/>
          </reference>
          <reference field="4" count="1" selected="0">
            <x v="1"/>
          </reference>
          <reference field="7" count="1" selected="0">
            <x v="491"/>
          </reference>
          <reference field="8" count="1">
            <x v="550"/>
          </reference>
          <reference field="22" count="1" selected="0">
            <x v="6"/>
          </reference>
        </references>
      </pivotArea>
    </format>
    <format dxfId="3865">
      <pivotArea dataOnly="0" labelOnly="1" outline="0" fieldPosition="0">
        <references count="7">
          <reference field="0" count="1" selected="0">
            <x v="1665"/>
          </reference>
          <reference field="2" count="1" selected="0">
            <x v="929"/>
          </reference>
          <reference field="3" count="1" selected="0">
            <x v="1284"/>
          </reference>
          <reference field="4" count="1" selected="0">
            <x v="1"/>
          </reference>
          <reference field="7" count="1" selected="0">
            <x v="552"/>
          </reference>
          <reference field="8" count="1">
            <x v="137"/>
          </reference>
          <reference field="22" count="1" selected="0">
            <x v="6"/>
          </reference>
        </references>
      </pivotArea>
    </format>
    <format dxfId="3864">
      <pivotArea dataOnly="0" labelOnly="1" outline="0" fieldPosition="0">
        <references count="7">
          <reference field="0" count="1" selected="0">
            <x v="1662"/>
          </reference>
          <reference field="2" count="1" selected="0">
            <x v="1075"/>
          </reference>
          <reference field="3" count="1" selected="0">
            <x v="1102"/>
          </reference>
          <reference field="4" count="1" selected="0">
            <x v="1"/>
          </reference>
          <reference field="7" count="1" selected="0">
            <x v="525"/>
          </reference>
          <reference field="8" count="1">
            <x v="551"/>
          </reference>
          <reference field="22" count="1" selected="0">
            <x v="6"/>
          </reference>
        </references>
      </pivotArea>
    </format>
    <format dxfId="3863">
      <pivotArea dataOnly="0" labelOnly="1" outline="0" fieldPosition="0">
        <references count="7">
          <reference field="0" count="1" selected="0">
            <x v="1663"/>
          </reference>
          <reference field="2" count="1" selected="0">
            <x v="1076"/>
          </reference>
          <reference field="3" count="1" selected="0">
            <x v="1141"/>
          </reference>
          <reference field="4" count="1" selected="0">
            <x v="1"/>
          </reference>
          <reference field="7" count="1" selected="0">
            <x v="522"/>
          </reference>
          <reference field="8" count="1">
            <x v="536"/>
          </reference>
          <reference field="22" count="1" selected="0">
            <x v="6"/>
          </reference>
        </references>
      </pivotArea>
    </format>
    <format dxfId="3862">
      <pivotArea dataOnly="0" labelOnly="1" outline="0" fieldPosition="0">
        <references count="7">
          <reference field="0" count="1" selected="0">
            <x v="1664"/>
          </reference>
          <reference field="2" count="1" selected="0">
            <x v="1077"/>
          </reference>
          <reference field="3" count="1" selected="0">
            <x v="633"/>
          </reference>
          <reference field="4" count="1" selected="0">
            <x v="1"/>
          </reference>
          <reference field="7" count="1" selected="0">
            <x v="527"/>
          </reference>
          <reference field="8" count="1">
            <x v="571"/>
          </reference>
          <reference field="22" count="1" selected="0">
            <x v="6"/>
          </reference>
        </references>
      </pivotArea>
    </format>
    <format dxfId="3861">
      <pivotArea dataOnly="0" labelOnly="1" outline="0" fieldPosition="0">
        <references count="7">
          <reference field="0" count="1" selected="0">
            <x v="1666"/>
          </reference>
          <reference field="2" count="1" selected="0">
            <x v="1078"/>
          </reference>
          <reference field="3" count="1" selected="0">
            <x v="1142"/>
          </reference>
          <reference field="4" count="1" selected="0">
            <x v="1"/>
          </reference>
          <reference field="7" count="1" selected="0">
            <x v="545"/>
          </reference>
          <reference field="8" count="1">
            <x v="490"/>
          </reference>
          <reference field="22" count="1" selected="0">
            <x v="6"/>
          </reference>
        </references>
      </pivotArea>
    </format>
    <format dxfId="3860">
      <pivotArea dataOnly="0" labelOnly="1" outline="0" fieldPosition="0">
        <references count="7">
          <reference field="0" count="1" selected="0">
            <x v="637"/>
          </reference>
          <reference field="2" count="1" selected="0">
            <x v="1138"/>
          </reference>
          <reference field="3" count="1" selected="0">
            <x v="456"/>
          </reference>
          <reference field="4" count="1" selected="0">
            <x v="1"/>
          </reference>
          <reference field="7" count="1" selected="0">
            <x v="348"/>
          </reference>
          <reference field="8" count="1">
            <x v="79"/>
          </reference>
          <reference field="22" count="1" selected="0">
            <x v="6"/>
          </reference>
        </references>
      </pivotArea>
    </format>
    <format dxfId="3859">
      <pivotArea dataOnly="0" labelOnly="1" outline="0" fieldPosition="0">
        <references count="7">
          <reference field="0" count="1" selected="0">
            <x v="740"/>
          </reference>
          <reference field="2" count="1" selected="0">
            <x v="44"/>
          </reference>
          <reference field="3" count="1" selected="0">
            <x v="362"/>
          </reference>
          <reference field="4" count="1" selected="0">
            <x v="6"/>
          </reference>
          <reference field="7" count="1" selected="0">
            <x v="354"/>
          </reference>
          <reference field="8" count="1">
            <x v="118"/>
          </reference>
          <reference field="22" count="1" selected="0">
            <x v="6"/>
          </reference>
        </references>
      </pivotArea>
    </format>
    <format dxfId="3858">
      <pivotArea dataOnly="0" labelOnly="1" outline="0" fieldPosition="0">
        <references count="8">
          <reference field="0" count="1" selected="0">
            <x v="1179"/>
          </reference>
          <reference field="2" count="1" selected="0">
            <x v="35"/>
          </reference>
          <reference field="3" count="1" selected="0">
            <x v="159"/>
          </reference>
          <reference field="4" count="1" selected="0">
            <x v="1"/>
          </reference>
          <reference field="7" count="1" selected="0">
            <x v="399"/>
          </reference>
          <reference field="8" count="1" selected="0">
            <x v="568"/>
          </reference>
          <reference field="21" count="1">
            <x v="2"/>
          </reference>
          <reference field="22" count="1" selected="0">
            <x v="0"/>
          </reference>
        </references>
      </pivotArea>
    </format>
    <format dxfId="3857">
      <pivotArea dataOnly="0" labelOnly="1" outline="0" fieldPosition="0">
        <references count="8">
          <reference field="0" count="1" selected="0">
            <x v="972"/>
          </reference>
          <reference field="2" count="1" selected="0">
            <x v="36"/>
          </reference>
          <reference field="3" count="1" selected="0">
            <x v="162"/>
          </reference>
          <reference field="4" count="1" selected="0">
            <x v="1"/>
          </reference>
          <reference field="7" count="1" selected="0">
            <x v="463"/>
          </reference>
          <reference field="8" count="1" selected="0">
            <x v="86"/>
          </reference>
          <reference field="21" count="1">
            <x v="3"/>
          </reference>
          <reference field="22" count="1" selected="0">
            <x v="0"/>
          </reference>
        </references>
      </pivotArea>
    </format>
    <format dxfId="3856">
      <pivotArea dataOnly="0" labelOnly="1" outline="0" fieldPosition="0">
        <references count="8">
          <reference field="0" count="1" selected="0">
            <x v="982"/>
          </reference>
          <reference field="2" count="1" selected="0">
            <x v="37"/>
          </reference>
          <reference field="3" count="1" selected="0">
            <x v="160"/>
          </reference>
          <reference field="4" count="1" selected="0">
            <x v="1"/>
          </reference>
          <reference field="7" count="1" selected="0">
            <x v="425"/>
          </reference>
          <reference field="8" count="1" selected="0">
            <x v="500"/>
          </reference>
          <reference field="21" count="1">
            <x v="2"/>
          </reference>
          <reference field="22" count="1" selected="0">
            <x v="0"/>
          </reference>
        </references>
      </pivotArea>
    </format>
    <format dxfId="3855">
      <pivotArea dataOnly="0" labelOnly="1" outline="0" fieldPosition="0">
        <references count="8">
          <reference field="0" count="1" selected="0">
            <x v="987"/>
          </reference>
          <reference field="2" count="1" selected="0">
            <x v="38"/>
          </reference>
          <reference field="3" count="1" selected="0">
            <x v="158"/>
          </reference>
          <reference field="4" count="1" selected="0">
            <x v="1"/>
          </reference>
          <reference field="7" count="1" selected="0">
            <x v="472"/>
          </reference>
          <reference field="8" count="1" selected="0">
            <x v="94"/>
          </reference>
          <reference field="21" count="1">
            <x v="3"/>
          </reference>
          <reference field="22" count="1" selected="0">
            <x v="0"/>
          </reference>
        </references>
      </pivotArea>
    </format>
    <format dxfId="3854">
      <pivotArea dataOnly="0" labelOnly="1" outline="0" fieldPosition="0">
        <references count="8">
          <reference field="0" count="1" selected="0">
            <x v="1384"/>
          </reference>
          <reference field="2" count="1" selected="0">
            <x v="39"/>
          </reference>
          <reference field="3" count="1" selected="0">
            <x v="157"/>
          </reference>
          <reference field="4" count="1" selected="0">
            <x v="1"/>
          </reference>
          <reference field="7" count="1" selected="0">
            <x v="508"/>
          </reference>
          <reference field="8" count="1" selected="0">
            <x v="143"/>
          </reference>
          <reference field="21" count="1">
            <x v="2"/>
          </reference>
          <reference field="22" count="1" selected="0">
            <x v="0"/>
          </reference>
        </references>
      </pivotArea>
    </format>
    <format dxfId="3853">
      <pivotArea dataOnly="0" labelOnly="1" outline="0" fieldPosition="0">
        <references count="8">
          <reference field="0" count="1" selected="0">
            <x v="758"/>
          </reference>
          <reference field="2" count="1" selected="0">
            <x v="40"/>
          </reference>
          <reference field="3" count="1" selected="0">
            <x v="469"/>
          </reference>
          <reference field="4" count="1" selected="0">
            <x v="1"/>
          </reference>
          <reference field="7" count="1" selected="0">
            <x v="411"/>
          </reference>
          <reference field="8" count="1" selected="0">
            <x v="517"/>
          </reference>
          <reference field="21" count="1">
            <x v="1"/>
          </reference>
          <reference field="22" count="1" selected="0">
            <x v="0"/>
          </reference>
        </references>
      </pivotArea>
    </format>
    <format dxfId="3852">
      <pivotArea dataOnly="0" labelOnly="1" outline="0" fieldPosition="0">
        <references count="8">
          <reference field="0" count="1" selected="0">
            <x v="1483"/>
          </reference>
          <reference field="2" count="1" selected="0">
            <x v="40"/>
          </reference>
          <reference field="3" count="1" selected="0">
            <x v="469"/>
          </reference>
          <reference field="4" count="1" selected="0">
            <x v="1"/>
          </reference>
          <reference field="7" count="1" selected="0">
            <x v="411"/>
          </reference>
          <reference field="8" count="1" selected="0">
            <x v="517"/>
          </reference>
          <reference field="21" count="1">
            <x v="1"/>
          </reference>
          <reference field="22" count="1" selected="0">
            <x v="0"/>
          </reference>
        </references>
      </pivotArea>
    </format>
    <format dxfId="3851">
      <pivotArea dataOnly="0" labelOnly="1" outline="0" fieldPosition="0">
        <references count="8">
          <reference field="0" count="1" selected="0">
            <x v="1487"/>
          </reference>
          <reference field="2" count="1" selected="0">
            <x v="40"/>
          </reference>
          <reference field="3" count="1" selected="0">
            <x v="469"/>
          </reference>
          <reference field="4" count="1" selected="0">
            <x v="1"/>
          </reference>
          <reference field="7" count="1" selected="0">
            <x v="411"/>
          </reference>
          <reference field="8" count="1" selected="0">
            <x v="517"/>
          </reference>
          <reference field="21" count="1">
            <x v="1"/>
          </reference>
          <reference field="22" count="1" selected="0">
            <x v="0"/>
          </reference>
        </references>
      </pivotArea>
    </format>
    <format dxfId="3850">
      <pivotArea dataOnly="0" labelOnly="1" outline="0" fieldPosition="0">
        <references count="8">
          <reference field="0" count="1" selected="0">
            <x v="38"/>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3849">
      <pivotArea dataOnly="0" labelOnly="1" outline="0" fieldPosition="0">
        <references count="8">
          <reference field="0" count="1" selected="0">
            <x v="651"/>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3848">
      <pivotArea dataOnly="0" labelOnly="1" outline="0" fieldPosition="0">
        <references count="8">
          <reference field="0" count="1" selected="0">
            <x v="986"/>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3847">
      <pivotArea dataOnly="0" labelOnly="1" outline="0" fieldPosition="0">
        <references count="8">
          <reference field="0" count="1" selected="0">
            <x v="988"/>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3846">
      <pivotArea dataOnly="0" labelOnly="1" outline="0" fieldPosition="0">
        <references count="8">
          <reference field="0" count="1" selected="0">
            <x v="992"/>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3845">
      <pivotArea dataOnly="0" labelOnly="1" outline="0" fieldPosition="0">
        <references count="8">
          <reference field="0" count="1" selected="0">
            <x v="1010"/>
          </reference>
          <reference field="2" count="1" selected="0">
            <x v="72"/>
          </reference>
          <reference field="3" count="1" selected="0">
            <x v="112"/>
          </reference>
          <reference field="4" count="1" selected="0">
            <x v="1"/>
          </reference>
          <reference field="7" count="1" selected="0">
            <x v="342"/>
          </reference>
          <reference field="8" count="1" selected="0">
            <x v="489"/>
          </reference>
          <reference field="21" count="1">
            <x v="1"/>
          </reference>
          <reference field="22" count="1" selected="0">
            <x v="0"/>
          </reference>
        </references>
      </pivotArea>
    </format>
    <format dxfId="3844">
      <pivotArea dataOnly="0" labelOnly="1" outline="0" fieldPosition="0">
        <references count="8">
          <reference field="0" count="1" selected="0">
            <x v="874"/>
          </reference>
          <reference field="2" count="1" selected="0">
            <x v="73"/>
          </reference>
          <reference field="3" count="1" selected="0">
            <x v="122"/>
          </reference>
          <reference field="4" count="1" selected="0">
            <x v="1"/>
          </reference>
          <reference field="7" count="1" selected="0">
            <x v="381"/>
          </reference>
          <reference field="8" count="1" selected="0">
            <x v="614"/>
          </reference>
          <reference field="21" count="1">
            <x v="1"/>
          </reference>
          <reference field="22" count="1" selected="0">
            <x v="0"/>
          </reference>
        </references>
      </pivotArea>
    </format>
    <format dxfId="3843">
      <pivotArea dataOnly="0" labelOnly="1" outline="0" fieldPosition="0">
        <references count="8">
          <reference field="0" count="1" selected="0">
            <x v="873"/>
          </reference>
          <reference field="2" count="1" selected="0">
            <x v="74"/>
          </reference>
          <reference field="3" count="1" selected="0">
            <x v="324"/>
          </reference>
          <reference field="4" count="1" selected="0">
            <x v="1"/>
          </reference>
          <reference field="7" count="1" selected="0">
            <x v="365"/>
          </reference>
          <reference field="8" count="1" selected="0">
            <x v="81"/>
          </reference>
          <reference field="21" count="1">
            <x v="1"/>
          </reference>
          <reference field="22" count="1" selected="0">
            <x v="0"/>
          </reference>
        </references>
      </pivotArea>
    </format>
    <format dxfId="3842">
      <pivotArea dataOnly="0" labelOnly="1" outline="0" fieldPosition="0">
        <references count="8">
          <reference field="0" count="1" selected="0">
            <x v="1323"/>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3841">
      <pivotArea dataOnly="0" labelOnly="1" outline="0" fieldPosition="0">
        <references count="8">
          <reference field="0" count="1" selected="0">
            <x v="1324"/>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3840">
      <pivotArea dataOnly="0" labelOnly="1" outline="0" fieldPosition="0">
        <references count="8">
          <reference field="0" count="1" selected="0">
            <x v="1325"/>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3839">
      <pivotArea dataOnly="0" labelOnly="1" outline="0" fieldPosition="0">
        <references count="8">
          <reference field="0" count="1" selected="0">
            <x v="1326"/>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3838">
      <pivotArea dataOnly="0" labelOnly="1" outline="0" fieldPosition="0">
        <references count="8">
          <reference field="0" count="1" selected="0">
            <x v="1327"/>
          </reference>
          <reference field="2" count="1" selected="0">
            <x v="76"/>
          </reference>
          <reference field="3" count="1" selected="0">
            <x v="345"/>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3837">
      <pivotArea dataOnly="0" labelOnly="1" outline="0" fieldPosition="0">
        <references count="8">
          <reference field="0" count="1" selected="0">
            <x v="1008"/>
          </reference>
          <reference field="2" count="1" selected="0">
            <x v="76"/>
          </reference>
          <reference field="3" count="1" selected="0">
            <x v="1292"/>
          </reference>
          <reference field="4" count="1" selected="0">
            <x v="1"/>
          </reference>
          <reference field="7" count="1" selected="0">
            <x v="383"/>
          </reference>
          <reference field="8" count="1" selected="0">
            <x v="622"/>
          </reference>
          <reference field="21" count="1">
            <x v="1"/>
          </reference>
          <reference field="22" count="1" selected="0">
            <x v="0"/>
          </reference>
        </references>
      </pivotArea>
    </format>
    <format dxfId="3836">
      <pivotArea dataOnly="0" labelOnly="1" outline="0" fieldPosition="0">
        <references count="8">
          <reference field="0" count="1" selected="0">
            <x v="1371"/>
          </reference>
          <reference field="2" count="1" selected="0">
            <x v="77"/>
          </reference>
          <reference field="3" count="1" selected="0">
            <x v="471"/>
          </reference>
          <reference field="4" count="1" selected="0">
            <x v="1"/>
          </reference>
          <reference field="7" count="1" selected="0">
            <x v="393"/>
          </reference>
          <reference field="8" count="1" selected="0">
            <x v="602"/>
          </reference>
          <reference field="21" count="1">
            <x v="1"/>
          </reference>
          <reference field="22" count="1" selected="0">
            <x v="0"/>
          </reference>
        </references>
      </pivotArea>
    </format>
    <format dxfId="3835">
      <pivotArea dataOnly="0" labelOnly="1" outline="0" fieldPosition="0">
        <references count="8">
          <reference field="0" count="1" selected="0">
            <x v="1372"/>
          </reference>
          <reference field="2" count="1" selected="0">
            <x v="77"/>
          </reference>
          <reference field="3" count="1" selected="0">
            <x v="472"/>
          </reference>
          <reference field="4" count="1" selected="0">
            <x v="1"/>
          </reference>
          <reference field="7" count="1" selected="0">
            <x v="393"/>
          </reference>
          <reference field="8" count="1" selected="0">
            <x v="602"/>
          </reference>
          <reference field="21" count="1">
            <x v="1"/>
          </reference>
          <reference field="22" count="1" selected="0">
            <x v="0"/>
          </reference>
        </references>
      </pivotArea>
    </format>
    <format dxfId="3834">
      <pivotArea dataOnly="0" labelOnly="1" outline="0" fieldPosition="0">
        <references count="8">
          <reference field="0" count="1" selected="0">
            <x v="1110"/>
          </reference>
          <reference field="2" count="1" selected="0">
            <x v="77"/>
          </reference>
          <reference field="3" count="1" selected="0">
            <x v="473"/>
          </reference>
          <reference field="4" count="1" selected="0">
            <x v="1"/>
          </reference>
          <reference field="7" count="1" selected="0">
            <x v="393"/>
          </reference>
          <reference field="8" count="1" selected="0">
            <x v="602"/>
          </reference>
          <reference field="21" count="1">
            <x v="1"/>
          </reference>
          <reference field="22" count="1" selected="0">
            <x v="0"/>
          </reference>
        </references>
      </pivotArea>
    </format>
    <format dxfId="3833">
      <pivotArea dataOnly="0" labelOnly="1" outline="0" fieldPosition="0">
        <references count="8">
          <reference field="0" count="1" selected="0">
            <x v="1062"/>
          </reference>
          <reference field="2" count="1" selected="0">
            <x v="78"/>
          </reference>
          <reference field="3" count="1" selected="0">
            <x v="1280"/>
          </reference>
          <reference field="4" count="1" selected="0">
            <x v="1"/>
          </reference>
          <reference field="7" count="1" selected="0">
            <x v="440"/>
          </reference>
          <reference field="8" count="1" selected="0">
            <x v="611"/>
          </reference>
          <reference field="21" count="1">
            <x v="2"/>
          </reference>
          <reference field="22" count="1" selected="0">
            <x v="0"/>
          </reference>
        </references>
      </pivotArea>
    </format>
    <format dxfId="3832">
      <pivotArea dataOnly="0" labelOnly="1" outline="0" fieldPosition="0">
        <references count="8">
          <reference field="0" count="1" selected="0">
            <x v="983"/>
          </reference>
          <reference field="2" count="1" selected="0">
            <x v="80"/>
          </reference>
          <reference field="3" count="1" selected="0">
            <x v="465"/>
          </reference>
          <reference field="4" count="1" selected="0">
            <x v="1"/>
          </reference>
          <reference field="7" count="1" selected="0">
            <x v="526"/>
          </reference>
          <reference field="8" count="1" selected="0">
            <x v="548"/>
          </reference>
          <reference field="21" count="1">
            <x v="3"/>
          </reference>
          <reference field="22" count="1" selected="0">
            <x v="0"/>
          </reference>
        </references>
      </pivotArea>
    </format>
    <format dxfId="3831">
      <pivotArea dataOnly="0" labelOnly="1" outline="0" fieldPosition="0">
        <references count="8">
          <reference field="0" count="1" selected="0">
            <x v="1390"/>
          </reference>
          <reference field="2" count="1" selected="0">
            <x v="81"/>
          </reference>
          <reference field="3" count="1" selected="0">
            <x v="79"/>
          </reference>
          <reference field="4" count="1" selected="0">
            <x v="1"/>
          </reference>
          <reference field="7" count="1" selected="0">
            <x v="496"/>
          </reference>
          <reference field="8" count="1" selected="0">
            <x v="470"/>
          </reference>
          <reference field="21" count="1">
            <x v="3"/>
          </reference>
          <reference field="22" count="1" selected="0">
            <x v="0"/>
          </reference>
        </references>
      </pivotArea>
    </format>
    <format dxfId="3830">
      <pivotArea dataOnly="0" labelOnly="1" outline="0" fieldPosition="0">
        <references count="8">
          <reference field="0" count="1" selected="0">
            <x v="1391"/>
          </reference>
          <reference field="2" count="1" selected="0">
            <x v="82"/>
          </reference>
          <reference field="3" count="1" selected="0">
            <x v="438"/>
          </reference>
          <reference field="4" count="1" selected="0">
            <x v="1"/>
          </reference>
          <reference field="7" count="1" selected="0">
            <x v="415"/>
          </reference>
          <reference field="8" count="1" selected="0">
            <x v="91"/>
          </reference>
          <reference field="21" count="1">
            <x v="2"/>
          </reference>
          <reference field="22" count="1" selected="0">
            <x v="0"/>
          </reference>
        </references>
      </pivotArea>
    </format>
    <format dxfId="3829">
      <pivotArea dataOnly="0" labelOnly="1" outline="0" fieldPosition="0">
        <references count="8">
          <reference field="0" count="1" selected="0">
            <x v="1394"/>
          </reference>
          <reference field="2" count="1" selected="0">
            <x v="83"/>
          </reference>
          <reference field="3" count="1" selected="0">
            <x v="259"/>
          </reference>
          <reference field="4" count="1" selected="0">
            <x v="1"/>
          </reference>
          <reference field="7" count="1" selected="0">
            <x v="466"/>
          </reference>
          <reference field="8" count="1" selected="0">
            <x v="87"/>
          </reference>
          <reference field="21" count="1">
            <x v="3"/>
          </reference>
          <reference field="22" count="1" selected="0">
            <x v="0"/>
          </reference>
        </references>
      </pivotArea>
    </format>
    <format dxfId="3828">
      <pivotArea dataOnly="0" labelOnly="1" outline="0" fieldPosition="0">
        <references count="8">
          <reference field="0" count="1" selected="0">
            <x v="1413"/>
          </reference>
          <reference field="2" count="1" selected="0">
            <x v="84"/>
          </reference>
          <reference field="3" count="1" selected="0">
            <x v="137"/>
          </reference>
          <reference field="4" count="1" selected="0">
            <x v="1"/>
          </reference>
          <reference field="7" count="1" selected="0">
            <x v="395"/>
          </reference>
          <reference field="8" count="1" selected="0">
            <x v="115"/>
          </reference>
          <reference field="21" count="1">
            <x v="1"/>
          </reference>
          <reference field="22" count="1" selected="0">
            <x v="0"/>
          </reference>
        </references>
      </pivotArea>
    </format>
    <format dxfId="3827">
      <pivotArea dataOnly="0" labelOnly="1" outline="0" fieldPosition="0">
        <references count="8">
          <reference field="0" count="1" selected="0">
            <x v="1414"/>
          </reference>
          <reference field="2" count="1" selected="0">
            <x v="84"/>
          </reference>
          <reference field="3" count="1" selected="0">
            <x v="137"/>
          </reference>
          <reference field="4" count="1" selected="0">
            <x v="1"/>
          </reference>
          <reference field="7" count="1" selected="0">
            <x v="395"/>
          </reference>
          <reference field="8" count="1" selected="0">
            <x v="115"/>
          </reference>
          <reference field="21" count="1">
            <x v="1"/>
          </reference>
          <reference field="22" count="1" selected="0">
            <x v="0"/>
          </reference>
        </references>
      </pivotArea>
    </format>
    <format dxfId="3826">
      <pivotArea dataOnly="0" labelOnly="1" outline="0" fieldPosition="0">
        <references count="8">
          <reference field="0" count="1" selected="0">
            <x v="1397"/>
          </reference>
          <reference field="2" count="1" selected="0">
            <x v="85"/>
          </reference>
          <reference field="3" count="1" selected="0">
            <x v="413"/>
          </reference>
          <reference field="4" count="1" selected="0">
            <x v="1"/>
          </reference>
          <reference field="7" count="1" selected="0">
            <x v="483"/>
          </reference>
          <reference field="8" count="1" selected="0">
            <x v="101"/>
          </reference>
          <reference field="21" count="1">
            <x v="3"/>
          </reference>
          <reference field="22" count="1" selected="0">
            <x v="0"/>
          </reference>
        </references>
      </pivotArea>
    </format>
    <format dxfId="3825">
      <pivotArea dataOnly="0" labelOnly="1" outline="0" fieldPosition="0">
        <references count="8">
          <reference field="0" count="1" selected="0">
            <x v="1398"/>
          </reference>
          <reference field="2" count="1" selected="0">
            <x v="86"/>
          </reference>
          <reference field="3" count="1" selected="0">
            <x v="54"/>
          </reference>
          <reference field="4" count="1" selected="0">
            <x v="1"/>
          </reference>
          <reference field="7" count="1" selected="0">
            <x v="489"/>
          </reference>
          <reference field="8" count="1" selected="0">
            <x v="471"/>
          </reference>
          <reference field="21" count="1">
            <x v="2"/>
          </reference>
          <reference field="22" count="1" selected="0">
            <x v="0"/>
          </reference>
        </references>
      </pivotArea>
    </format>
    <format dxfId="3824">
      <pivotArea dataOnly="0" labelOnly="1" outline="0" fieldPosition="0">
        <references count="8">
          <reference field="0" count="1" selected="0">
            <x v="1399"/>
          </reference>
          <reference field="2" count="1" selected="0">
            <x v="87"/>
          </reference>
          <reference field="3" count="1" selected="0">
            <x v="1199"/>
          </reference>
          <reference field="4" count="1" selected="0">
            <x v="1"/>
          </reference>
          <reference field="7" count="1" selected="0">
            <x v="491"/>
          </reference>
          <reference field="8" count="1" selected="0">
            <x v="108"/>
          </reference>
          <reference field="21" count="1">
            <x v="3"/>
          </reference>
          <reference field="22" count="1" selected="0">
            <x v="0"/>
          </reference>
        </references>
      </pivotArea>
    </format>
    <format dxfId="3823">
      <pivotArea dataOnly="0" labelOnly="1" outline="0" fieldPosition="0">
        <references count="8">
          <reference field="0" count="1" selected="0">
            <x v="1499"/>
          </reference>
          <reference field="2" count="1" selected="0">
            <x v="89"/>
          </reference>
          <reference field="3" count="1" selected="0">
            <x v="1227"/>
          </reference>
          <reference field="4" count="1" selected="0">
            <x v="1"/>
          </reference>
          <reference field="7" count="1" selected="0">
            <x v="426"/>
          </reference>
          <reference field="8" count="1" selected="0">
            <x v="582"/>
          </reference>
          <reference field="21" count="1">
            <x v="2"/>
          </reference>
          <reference field="22" count="1" selected="0">
            <x v="0"/>
          </reference>
        </references>
      </pivotArea>
    </format>
    <format dxfId="3822">
      <pivotArea dataOnly="0" labelOnly="1" outline="0" fieldPosition="0">
        <references count="8">
          <reference field="0" count="1" selected="0">
            <x v="1540"/>
          </reference>
          <reference field="2" count="1" selected="0">
            <x v="90"/>
          </reference>
          <reference field="3" count="1" selected="0">
            <x v="1238"/>
          </reference>
          <reference field="4" count="1" selected="0">
            <x v="1"/>
          </reference>
          <reference field="7" count="1" selected="0">
            <x v="510"/>
          </reference>
          <reference field="8" count="1" selected="0">
            <x v="554"/>
          </reference>
          <reference field="21" count="1">
            <x v="1"/>
          </reference>
          <reference field="22" count="1" selected="0">
            <x v="0"/>
          </reference>
        </references>
      </pivotArea>
    </format>
    <format dxfId="3821">
      <pivotArea dataOnly="0" labelOnly="1" outline="0" fieldPosition="0">
        <references count="8">
          <reference field="0" count="1" selected="0">
            <x v="1563"/>
          </reference>
          <reference field="2" count="1" selected="0">
            <x v="91"/>
          </reference>
          <reference field="3" count="1" selected="0">
            <x v="1210"/>
          </reference>
          <reference field="4" count="1" selected="0">
            <x v="1"/>
          </reference>
          <reference field="7" count="1" selected="0">
            <x v="511"/>
          </reference>
          <reference field="8" count="1" selected="0">
            <x v="121"/>
          </reference>
          <reference field="21" count="1">
            <x v="3"/>
          </reference>
          <reference field="22" count="1" selected="0">
            <x v="0"/>
          </reference>
        </references>
      </pivotArea>
    </format>
    <format dxfId="3820">
      <pivotArea dataOnly="0" labelOnly="1" outline="0" fieldPosition="0">
        <references count="8">
          <reference field="0" count="1" selected="0">
            <x v="1063"/>
          </reference>
          <reference field="2" count="1" selected="0">
            <x v="146"/>
          </reference>
          <reference field="3" count="1" selected="0">
            <x v="150"/>
          </reference>
          <reference field="4" count="1" selected="0">
            <x v="1"/>
          </reference>
          <reference field="7" count="1" selected="0">
            <x v="447"/>
          </reference>
          <reference field="8" count="1" selected="0">
            <x v="508"/>
          </reference>
          <reference field="21" count="1">
            <x v="2"/>
          </reference>
          <reference field="22" count="1" selected="0">
            <x v="0"/>
          </reference>
        </references>
      </pivotArea>
    </format>
    <format dxfId="3819">
      <pivotArea dataOnly="0" labelOnly="1" outline="0" fieldPosition="0">
        <references count="8">
          <reference field="0" count="1" selected="0">
            <x v="1109"/>
          </reference>
          <reference field="2" count="1" selected="0">
            <x v="147"/>
          </reference>
          <reference field="3" count="1" selected="0">
            <x v="111"/>
          </reference>
          <reference field="4" count="1" selected="0">
            <x v="1"/>
          </reference>
          <reference field="7" count="1" selected="0">
            <x v="365"/>
          </reference>
          <reference field="8" count="1" selected="0">
            <x v="480"/>
          </reference>
          <reference field="21" count="1">
            <x v="1"/>
          </reference>
          <reference field="22" count="1" selected="0">
            <x v="0"/>
          </reference>
        </references>
      </pivotArea>
    </format>
    <format dxfId="3818">
      <pivotArea dataOnly="0" labelOnly="1" outline="0" fieldPosition="0">
        <references count="8">
          <reference field="0" count="1" selected="0">
            <x v="1304"/>
          </reference>
          <reference field="2" count="1" selected="0">
            <x v="148"/>
          </reference>
          <reference field="3" count="1" selected="0">
            <x v="178"/>
          </reference>
          <reference field="4" count="1" selected="0">
            <x v="1"/>
          </reference>
          <reference field="7" count="1" selected="0">
            <x v="459"/>
          </reference>
          <reference field="8" count="1" selected="0">
            <x v="83"/>
          </reference>
          <reference field="21" count="1">
            <x v="3"/>
          </reference>
          <reference field="22" count="1" selected="0">
            <x v="0"/>
          </reference>
        </references>
      </pivotArea>
    </format>
    <format dxfId="3817">
      <pivotArea dataOnly="0" labelOnly="1" outline="0" fieldPosition="0">
        <references count="8">
          <reference field="0" count="1" selected="0">
            <x v="1401"/>
          </reference>
          <reference field="2" count="1" selected="0">
            <x v="149"/>
          </reference>
          <reference field="3" count="1" selected="0">
            <x v="478"/>
          </reference>
          <reference field="4" count="1" selected="0">
            <x v="1"/>
          </reference>
          <reference field="7" count="1" selected="0">
            <x v="477"/>
          </reference>
          <reference field="8" count="1" selected="0">
            <x v="97"/>
          </reference>
          <reference field="21" count="1">
            <x v="3"/>
          </reference>
          <reference field="22" count="1" selected="0">
            <x v="0"/>
          </reference>
        </references>
      </pivotArea>
    </format>
    <format dxfId="3816">
      <pivotArea dataOnly="0" labelOnly="1" outline="0" fieldPosition="0">
        <references count="8">
          <reference field="0" count="1" selected="0">
            <x v="967"/>
          </reference>
          <reference field="2" count="1" selected="0">
            <x v="213"/>
          </reference>
          <reference field="3" count="1" selected="0">
            <x v="74"/>
          </reference>
          <reference field="4" count="1" selected="0">
            <x v="1"/>
          </reference>
          <reference field="7" count="1" selected="0">
            <x v="424"/>
          </reference>
          <reference field="8" count="1" selected="0">
            <x v="542"/>
          </reference>
          <reference field="21" count="1">
            <x v="2"/>
          </reference>
          <reference field="22" count="1" selected="0">
            <x v="0"/>
          </reference>
        </references>
      </pivotArea>
    </format>
    <format dxfId="3815">
      <pivotArea dataOnly="0" labelOnly="1" outline="0" fieldPosition="0">
        <references count="8">
          <reference field="0" count="1" selected="0">
            <x v="1505"/>
          </reference>
          <reference field="2" count="1" selected="0">
            <x v="214"/>
          </reference>
          <reference field="3" count="1" selected="0">
            <x v="463"/>
          </reference>
          <reference field="4" count="1" selected="0">
            <x v="1"/>
          </reference>
          <reference field="7" count="1" selected="0">
            <x v="450"/>
          </reference>
          <reference field="8" count="1" selected="0">
            <x v="513"/>
          </reference>
          <reference field="21" count="1">
            <x v="1"/>
          </reference>
          <reference field="22" count="1" selected="0">
            <x v="0"/>
          </reference>
        </references>
      </pivotArea>
    </format>
    <format dxfId="3814">
      <pivotArea dataOnly="0" labelOnly="1" outline="0" fieldPosition="0">
        <references count="8">
          <reference field="0" count="1" selected="0">
            <x v="1569"/>
          </reference>
          <reference field="2" count="1" selected="0">
            <x v="214"/>
          </reference>
          <reference field="3" count="1" selected="0">
            <x v="463"/>
          </reference>
          <reference field="4" count="1" selected="0">
            <x v="1"/>
          </reference>
          <reference field="7" count="1" selected="0">
            <x v="450"/>
          </reference>
          <reference field="8" count="1" selected="0">
            <x v="513"/>
          </reference>
          <reference field="21" count="1">
            <x v="1"/>
          </reference>
          <reference field="22" count="1" selected="0">
            <x v="0"/>
          </reference>
        </references>
      </pivotArea>
    </format>
    <format dxfId="3813">
      <pivotArea dataOnly="0" labelOnly="1" outline="0" fieldPosition="0">
        <references count="8">
          <reference field="0" count="1" selected="0">
            <x v="1587"/>
          </reference>
          <reference field="2" count="1" selected="0">
            <x v="215"/>
          </reference>
          <reference field="3" count="1" selected="0">
            <x v="249"/>
          </reference>
          <reference field="4" count="1" selected="0">
            <x v="1"/>
          </reference>
          <reference field="7" count="1" selected="0">
            <x v="548"/>
          </reference>
          <reference field="8" count="1" selected="0">
            <x v="597"/>
          </reference>
          <reference field="21" count="1">
            <x v="3"/>
          </reference>
          <reference field="22" count="1" selected="0">
            <x v="0"/>
          </reference>
        </references>
      </pivotArea>
    </format>
    <format dxfId="3812">
      <pivotArea dataOnly="0" labelOnly="1" outline="0" fieldPosition="0">
        <references count="8">
          <reference field="0" count="1" selected="0">
            <x v="1458"/>
          </reference>
          <reference field="2" count="1" selected="0">
            <x v="283"/>
          </reference>
          <reference field="3" count="1" selected="0">
            <x v="1"/>
          </reference>
          <reference field="4" count="1" selected="0">
            <x v="1"/>
          </reference>
          <reference field="7" count="1" selected="0">
            <x v="434"/>
          </reference>
          <reference field="8" count="1" selected="0">
            <x v="137"/>
          </reference>
          <reference field="21" count="1">
            <x v="1"/>
          </reference>
          <reference field="22" count="1" selected="0">
            <x v="0"/>
          </reference>
        </references>
      </pivotArea>
    </format>
    <format dxfId="3811">
      <pivotArea dataOnly="0" labelOnly="1" outline="0" fieldPosition="0">
        <references count="8">
          <reference field="0" count="1" selected="0">
            <x v="1104"/>
          </reference>
          <reference field="2" count="1" selected="0">
            <x v="335"/>
          </reference>
          <reference field="3" count="1" selected="0">
            <x v="335"/>
          </reference>
          <reference field="4" count="1" selected="0">
            <x v="1"/>
          </reference>
          <reference field="7" count="1" selected="0">
            <x v="360"/>
          </reference>
          <reference field="8" count="1" selected="0">
            <x v="108"/>
          </reference>
          <reference field="21" count="1">
            <x v="1"/>
          </reference>
          <reference field="22" count="1" selected="0">
            <x v="0"/>
          </reference>
        </references>
      </pivotArea>
    </format>
    <format dxfId="3810">
      <pivotArea dataOnly="0" labelOnly="1" outline="0" fieldPosition="0">
        <references count="8">
          <reference field="0" count="1" selected="0">
            <x v="1111"/>
          </reference>
          <reference field="2" count="1" selected="0">
            <x v="336"/>
          </reference>
          <reference field="3" count="1" selected="0">
            <x v="154"/>
          </reference>
          <reference field="4" count="1" selected="0">
            <x v="1"/>
          </reference>
          <reference field="7" count="1" selected="0">
            <x v="382"/>
          </reference>
          <reference field="8" count="1" selected="0">
            <x v="102"/>
          </reference>
          <reference field="21" count="1">
            <x v="1"/>
          </reference>
          <reference field="22" count="1" selected="0">
            <x v="0"/>
          </reference>
        </references>
      </pivotArea>
    </format>
    <format dxfId="3809">
      <pivotArea dataOnly="0" labelOnly="1" outline="0" fieldPosition="0">
        <references count="8">
          <reference field="0" count="1" selected="0">
            <x v="1303"/>
          </reference>
          <reference field="2" count="1" selected="0">
            <x v="406"/>
          </reference>
          <reference field="3" count="1" selected="0">
            <x v="1315"/>
          </reference>
          <reference field="4" count="1" selected="0">
            <x v="1"/>
          </reference>
          <reference field="7" count="1" selected="0">
            <x v="479"/>
          </reference>
          <reference field="8" count="1" selected="0">
            <x v="132"/>
          </reference>
          <reference field="21" count="1">
            <x v="4"/>
          </reference>
          <reference field="22" count="1" selected="0">
            <x v="0"/>
          </reference>
        </references>
      </pivotArea>
    </format>
    <format dxfId="3808">
      <pivotArea dataOnly="0" labelOnly="1" outline="0" fieldPosition="0">
        <references count="8">
          <reference field="0" count="1" selected="0">
            <x v="1389"/>
          </reference>
          <reference field="2" count="1" selected="0">
            <x v="407"/>
          </reference>
          <reference field="3" count="1" selected="0">
            <x v="301"/>
          </reference>
          <reference field="4" count="1" selected="0">
            <x v="1"/>
          </reference>
          <reference field="7" count="1" selected="0">
            <x v="539"/>
          </reference>
          <reference field="8" count="1" selected="0">
            <x v="149"/>
          </reference>
          <reference field="21" count="1">
            <x v="4"/>
          </reference>
          <reference field="22" count="1" selected="0">
            <x v="0"/>
          </reference>
        </references>
      </pivotArea>
    </format>
    <format dxfId="3807">
      <pivotArea dataOnly="0" labelOnly="1" outline="0" fieldPosition="0">
        <references count="8">
          <reference field="0" count="1" selected="0">
            <x v="1588"/>
          </reference>
          <reference field="2" count="1" selected="0">
            <x v="408"/>
          </reference>
          <reference field="3" count="1" selected="0">
            <x v="1234"/>
          </reference>
          <reference field="4" count="1" selected="0">
            <x v="1"/>
          </reference>
          <reference field="7" count="1" selected="0">
            <x v="513"/>
          </reference>
          <reference field="8" count="1" selected="0">
            <x v="123"/>
          </reference>
          <reference field="21" count="1">
            <x v="3"/>
          </reference>
          <reference field="22" count="1" selected="0">
            <x v="0"/>
          </reference>
        </references>
      </pivotArea>
    </format>
    <format dxfId="3806">
      <pivotArea dataOnly="0" labelOnly="1" outline="0" fieldPosition="0">
        <references count="8">
          <reference field="0" count="1" selected="0">
            <x v="1498"/>
          </reference>
          <reference field="2" count="1" selected="0">
            <x v="409"/>
          </reference>
          <reference field="3" count="1" selected="0">
            <x v="467"/>
          </reference>
          <reference field="4" count="1" selected="0">
            <x v="1"/>
          </reference>
          <reference field="7" count="1" selected="0">
            <x v="539"/>
          </reference>
          <reference field="8" count="1" selected="0">
            <x v="149"/>
          </reference>
          <reference field="21" count="1">
            <x v="2"/>
          </reference>
          <reference field="22" count="1" selected="0">
            <x v="0"/>
          </reference>
        </references>
      </pivotArea>
    </format>
    <format dxfId="3805">
      <pivotArea dataOnly="0" labelOnly="1" outline="0" fieldPosition="0">
        <references count="8">
          <reference field="0" count="1" selected="0">
            <x v="1393"/>
          </reference>
          <reference field="2" count="1" selected="0">
            <x v="413"/>
          </reference>
          <reference field="3" count="1" selected="0">
            <x v="455"/>
          </reference>
          <reference field="4" count="1" selected="0">
            <x v="1"/>
          </reference>
          <reference field="7" count="1" selected="0">
            <x v="460"/>
          </reference>
          <reference field="8" count="1" selected="0">
            <x v="128"/>
          </reference>
          <reference field="21" count="1">
            <x v="2"/>
          </reference>
          <reference field="22" count="1" selected="0">
            <x v="0"/>
          </reference>
        </references>
      </pivotArea>
    </format>
    <format dxfId="3804">
      <pivotArea dataOnly="0" labelOnly="1" outline="0" fieldPosition="0">
        <references count="8">
          <reference field="0" count="1" selected="0">
            <x v="969"/>
          </reference>
          <reference field="2" count="1" selected="0">
            <x v="1065"/>
          </reference>
          <reference field="3" count="1" selected="0">
            <x v="1129"/>
          </reference>
          <reference field="4" count="1" selected="0">
            <x v="1"/>
          </reference>
          <reference field="7" count="1" selected="0">
            <x v="462"/>
          </reference>
          <reference field="8" count="1" selected="0">
            <x v="468"/>
          </reference>
          <reference field="21" count="1">
            <x v="3"/>
          </reference>
          <reference field="22" count="1" selected="0">
            <x v="0"/>
          </reference>
        </references>
      </pivotArea>
    </format>
    <format dxfId="3803">
      <pivotArea dataOnly="0" labelOnly="1" outline="0" fieldPosition="0">
        <references count="8">
          <reference field="0" count="1" selected="0">
            <x v="1609"/>
          </reference>
          <reference field="2" count="1" selected="0">
            <x v="1065"/>
          </reference>
          <reference field="3" count="1" selected="0">
            <x v="1134"/>
          </reference>
          <reference field="4" count="1" selected="0">
            <x v="1"/>
          </reference>
          <reference field="7" count="1" selected="0">
            <x v="462"/>
          </reference>
          <reference field="8" count="1" selected="0">
            <x v="468"/>
          </reference>
          <reference field="21" count="1">
            <x v="3"/>
          </reference>
          <reference field="22" count="1" selected="0">
            <x v="0"/>
          </reference>
        </references>
      </pivotArea>
    </format>
    <format dxfId="3802">
      <pivotArea dataOnly="0" labelOnly="1" outline="0" fieldPosition="0">
        <references count="8">
          <reference field="0" count="1" selected="0">
            <x v="1650"/>
          </reference>
          <reference field="2" count="1" selected="0">
            <x v="1065"/>
          </reference>
          <reference field="3" count="1" selected="0">
            <x v="1138"/>
          </reference>
          <reference field="4" count="1" selected="0">
            <x v="1"/>
          </reference>
          <reference field="7" count="1" selected="0">
            <x v="462"/>
          </reference>
          <reference field="8" count="1" selected="0">
            <x v="468"/>
          </reference>
          <reference field="21" count="1">
            <x v="3"/>
          </reference>
          <reference field="22" count="1" selected="0">
            <x v="0"/>
          </reference>
        </references>
      </pivotArea>
    </format>
    <format dxfId="3801">
      <pivotArea dataOnly="0" labelOnly="1" outline="0" fieldPosition="0">
        <references count="8">
          <reference field="0" count="1" selected="0">
            <x v="1610"/>
          </reference>
          <reference field="2" count="1" selected="0">
            <x v="1067"/>
          </reference>
          <reference field="3" count="1" selected="0">
            <x v="454"/>
          </reference>
          <reference field="4" count="1" selected="0">
            <x v="1"/>
          </reference>
          <reference field="7" count="1" selected="0">
            <x v="486"/>
          </reference>
          <reference field="8" count="1" selected="0">
            <x v="136"/>
          </reference>
          <reference field="21" count="1">
            <x v="2"/>
          </reference>
          <reference field="22" count="1" selected="0">
            <x v="0"/>
          </reference>
        </references>
      </pivotArea>
    </format>
    <format dxfId="3800">
      <pivotArea dataOnly="0" labelOnly="1" outline="0" fieldPosition="0">
        <references count="8">
          <reference field="0" count="1" selected="0">
            <x v="1590"/>
          </reference>
          <reference field="2" count="1" selected="0">
            <x v="1141"/>
          </reference>
          <reference field="3" count="1" selected="0">
            <x v="1244"/>
          </reference>
          <reference field="4" count="1" selected="0">
            <x v="1"/>
          </reference>
          <reference field="7" count="1" selected="0">
            <x v="516"/>
          </reference>
          <reference field="8" count="1" selected="0">
            <x v="598"/>
          </reference>
          <reference field="21" count="1">
            <x v="1"/>
          </reference>
          <reference field="22" count="1" selected="0">
            <x v="0"/>
          </reference>
        </references>
      </pivotArea>
    </format>
    <format dxfId="3799">
      <pivotArea dataOnly="0" labelOnly="1" outline="0" fieldPosition="0">
        <references count="8">
          <reference field="0" count="1" selected="0">
            <x v="1632"/>
          </reference>
          <reference field="2" count="1" selected="0">
            <x v="1142"/>
          </reference>
          <reference field="3" count="1" selected="0">
            <x v="1265"/>
          </reference>
          <reference field="4" count="1" selected="0">
            <x v="1"/>
          </reference>
          <reference field="7" count="1" selected="0">
            <x v="539"/>
          </reference>
          <reference field="8" count="1" selected="0">
            <x v="512"/>
          </reference>
          <reference field="21" count="1">
            <x v="1"/>
          </reference>
          <reference field="22" count="1" selected="0">
            <x v="0"/>
          </reference>
        </references>
      </pivotArea>
    </format>
    <format dxfId="3798">
      <pivotArea dataOnly="0" labelOnly="1" outline="0" fieldPosition="0">
        <references count="8">
          <reference field="0" count="1" selected="0">
            <x v="1803"/>
          </reference>
          <reference field="2" count="1" selected="0">
            <x v="1145"/>
          </reference>
          <reference field="3" count="1" selected="0">
            <x v="1272"/>
          </reference>
          <reference field="4" count="1" selected="0">
            <x v="1"/>
          </reference>
          <reference field="7" count="1" selected="0">
            <x v="547"/>
          </reference>
          <reference field="8" count="1" selected="0">
            <x v="601"/>
          </reference>
          <reference field="21" count="1">
            <x v="1"/>
          </reference>
          <reference field="22" count="1" selected="0">
            <x v="0"/>
          </reference>
        </references>
      </pivotArea>
    </format>
    <format dxfId="3797">
      <pivotArea dataOnly="0" labelOnly="1" outline="0" fieldPosition="0">
        <references count="8">
          <reference field="0" count="1" selected="0">
            <x v="1821"/>
          </reference>
          <reference field="2" count="1" selected="0">
            <x v="1158"/>
          </reference>
          <reference field="3" count="1" selected="0">
            <x v="1322"/>
          </reference>
          <reference field="4" count="1" selected="0">
            <x v="1"/>
          </reference>
          <reference field="7" count="1" selected="0">
            <x v="556"/>
          </reference>
          <reference field="8" count="1" selected="0">
            <x v="486"/>
          </reference>
          <reference field="21" count="1">
            <x v="1"/>
          </reference>
          <reference field="22" count="1" selected="0">
            <x v="0"/>
          </reference>
        </references>
      </pivotArea>
    </format>
    <format dxfId="3796">
      <pivotArea dataOnly="0" labelOnly="1" outline="0" fieldPosition="0">
        <references count="8">
          <reference field="0" count="1" selected="0">
            <x v="1388"/>
          </reference>
          <reference field="2" count="1" selected="0">
            <x v="2"/>
          </reference>
          <reference field="3" count="1" selected="0">
            <x v="31"/>
          </reference>
          <reference field="4" count="1" selected="0">
            <x v="2"/>
          </reference>
          <reference field="7" count="1" selected="0">
            <x v="453"/>
          </reference>
          <reference field="8" count="1" selected="0">
            <x v="80"/>
          </reference>
          <reference field="21" count="1">
            <x v="3"/>
          </reference>
          <reference field="22" count="1" selected="0">
            <x v="0"/>
          </reference>
        </references>
      </pivotArea>
    </format>
    <format dxfId="3795">
      <pivotArea dataOnly="0" labelOnly="1" outline="0" fieldPosition="0">
        <references count="8">
          <reference field="0" count="1" selected="0">
            <x v="1580"/>
          </reference>
          <reference field="2" count="1" selected="0">
            <x v="2"/>
          </reference>
          <reference field="3" count="1" selected="0">
            <x v="32"/>
          </reference>
          <reference field="4" count="1" selected="0">
            <x v="2"/>
          </reference>
          <reference field="7" count="1" selected="0">
            <x v="453"/>
          </reference>
          <reference field="8" count="1" selected="0">
            <x v="80"/>
          </reference>
          <reference field="21" count="1">
            <x v="3"/>
          </reference>
          <reference field="22" count="1" selected="0">
            <x v="0"/>
          </reference>
        </references>
      </pivotArea>
    </format>
    <format dxfId="3794">
      <pivotArea dataOnly="0" labelOnly="1" outline="0" fieldPosition="0">
        <references count="8">
          <reference field="0" count="1" selected="0">
            <x v="1078"/>
          </reference>
          <reference field="2" count="1" selected="0">
            <x v="170"/>
          </reference>
          <reference field="3" count="1" selected="0">
            <x v="25"/>
          </reference>
          <reference field="4" count="1" selected="0">
            <x v="2"/>
          </reference>
          <reference field="7" count="1" selected="0">
            <x v="467"/>
          </reference>
          <reference field="8" count="1" selected="0">
            <x v="88"/>
          </reference>
          <reference field="21" count="1">
            <x v="3"/>
          </reference>
          <reference field="22" count="1" selected="0">
            <x v="0"/>
          </reference>
        </references>
      </pivotArea>
    </format>
    <format dxfId="3793">
      <pivotArea dataOnly="0" labelOnly="1" outline="0" fieldPosition="0">
        <references count="8">
          <reference field="0" count="1" selected="0">
            <x v="984"/>
          </reference>
          <reference field="2" count="1" selected="0">
            <x v="171"/>
          </reference>
          <reference field="3" count="1" selected="0">
            <x v="396"/>
          </reference>
          <reference field="4" count="1" selected="0">
            <x v="2"/>
          </reference>
          <reference field="7" count="1" selected="0">
            <x v="396"/>
          </reference>
          <reference field="8" count="1" selected="0">
            <x v="118"/>
          </reference>
          <reference field="21" count="1">
            <x v="1"/>
          </reference>
          <reference field="22" count="1" selected="0">
            <x v="0"/>
          </reference>
        </references>
      </pivotArea>
    </format>
    <format dxfId="3792">
      <pivotArea dataOnly="0" labelOnly="1" outline="0" fieldPosition="0">
        <references count="8">
          <reference field="0" count="1" selected="0">
            <x v="985"/>
          </reference>
          <reference field="2" count="1" selected="0">
            <x v="172"/>
          </reference>
          <reference field="3" count="1" selected="0">
            <x v="459"/>
          </reference>
          <reference field="4" count="1" selected="0">
            <x v="2"/>
          </reference>
          <reference field="7" count="1" selected="0">
            <x v="377"/>
          </reference>
          <reference field="8" count="1" selected="0">
            <x v="587"/>
          </reference>
          <reference field="21" count="1">
            <x v="1"/>
          </reference>
          <reference field="22" count="1" selected="0">
            <x v="0"/>
          </reference>
        </references>
      </pivotArea>
    </format>
    <format dxfId="3791">
      <pivotArea dataOnly="0" labelOnly="1" outline="0" fieldPosition="0">
        <references count="8">
          <reference field="0" count="1" selected="0">
            <x v="991"/>
          </reference>
          <reference field="2" count="1" selected="0">
            <x v="173"/>
          </reference>
          <reference field="3" count="1" selected="0">
            <x v="146"/>
          </reference>
          <reference field="4" count="1" selected="0">
            <x v="2"/>
          </reference>
          <reference field="7" count="1" selected="0">
            <x v="440"/>
          </reference>
          <reference field="8" count="1" selected="0">
            <x v="611"/>
          </reference>
          <reference field="21" count="1">
            <x v="2"/>
          </reference>
          <reference field="22" count="1" selected="0">
            <x v="0"/>
          </reference>
        </references>
      </pivotArea>
    </format>
    <format dxfId="3790">
      <pivotArea dataOnly="0" labelOnly="1" outline="0" fieldPosition="0">
        <references count="8">
          <reference field="0" count="1" selected="0">
            <x v="1504"/>
          </reference>
          <reference field="2" count="1" selected="0">
            <x v="173"/>
          </reference>
          <reference field="3" count="1" selected="0">
            <x v="146"/>
          </reference>
          <reference field="4" count="1" selected="0">
            <x v="2"/>
          </reference>
          <reference field="7" count="1" selected="0">
            <x v="440"/>
          </reference>
          <reference field="8" count="1" selected="0">
            <x v="611"/>
          </reference>
          <reference field="21" count="1">
            <x v="2"/>
          </reference>
          <reference field="22" count="1" selected="0">
            <x v="0"/>
          </reference>
        </references>
      </pivotArea>
    </format>
    <format dxfId="3789">
      <pivotArea dataOnly="0" labelOnly="1" outline="0" fieldPosition="0">
        <references count="8">
          <reference field="0" count="1" selected="0">
            <x v="990"/>
          </reference>
          <reference field="2" count="1" selected="0">
            <x v="173"/>
          </reference>
          <reference field="3" count="1" selected="0">
            <x v="147"/>
          </reference>
          <reference field="4" count="1" selected="0">
            <x v="2"/>
          </reference>
          <reference field="7" count="1" selected="0">
            <x v="443"/>
          </reference>
          <reference field="8" count="1" selected="0">
            <x v="116"/>
          </reference>
          <reference field="21" count="1">
            <x v="2"/>
          </reference>
          <reference field="22" count="1" selected="0">
            <x v="0"/>
          </reference>
        </references>
      </pivotArea>
    </format>
    <format dxfId="3788">
      <pivotArea dataOnly="0" labelOnly="1" outline="0" fieldPosition="0">
        <references count="8">
          <reference field="0" count="1" selected="0">
            <x v="1244"/>
          </reference>
          <reference field="2" count="1" selected="0">
            <x v="174"/>
          </reference>
          <reference field="3" count="1" selected="0">
            <x v="408"/>
          </reference>
          <reference field="4" count="1" selected="0">
            <x v="2"/>
          </reference>
          <reference field="7" count="1" selected="0">
            <x v="391"/>
          </reference>
          <reference field="8" count="1" selected="0">
            <x v="530"/>
          </reference>
          <reference field="21" count="1">
            <x v="1"/>
          </reference>
          <reference field="22" count="1" selected="0">
            <x v="0"/>
          </reference>
        </references>
      </pivotArea>
    </format>
    <format dxfId="3787">
      <pivotArea dataOnly="0" labelOnly="1" outline="0" fieldPosition="0">
        <references count="8">
          <reference field="0" count="1" selected="0">
            <x v="1329"/>
          </reference>
          <reference field="2" count="1" selected="0">
            <x v="175"/>
          </reference>
          <reference field="3" count="1" selected="0">
            <x v="300"/>
          </reference>
          <reference field="4" count="1" selected="0">
            <x v="2"/>
          </reference>
          <reference field="7" count="1" selected="0">
            <x v="411"/>
          </reference>
          <reference field="8" count="1" selected="0">
            <x v="89"/>
          </reference>
          <reference field="21" count="1">
            <x v="2"/>
          </reference>
          <reference field="22" count="1" selected="0">
            <x v="0"/>
          </reference>
        </references>
      </pivotArea>
    </format>
    <format dxfId="3786">
      <pivotArea dataOnly="0" labelOnly="1" outline="0" fieldPosition="0">
        <references count="8">
          <reference field="0" count="1" selected="0">
            <x v="1459"/>
          </reference>
          <reference field="2" count="1" selected="0">
            <x v="180"/>
          </reference>
          <reference field="3" count="1" selected="0">
            <x v="231"/>
          </reference>
          <reference field="4" count="1" selected="0">
            <x v="2"/>
          </reference>
          <reference field="7" count="1" selected="0">
            <x v="419"/>
          </reference>
          <reference field="8" count="1" selected="0">
            <x v="591"/>
          </reference>
          <reference field="21" count="1">
            <x v="2"/>
          </reference>
          <reference field="22" count="1" selected="0">
            <x v="0"/>
          </reference>
        </references>
      </pivotArea>
    </format>
    <format dxfId="3785">
      <pivotArea dataOnly="0" labelOnly="1" outline="0" fieldPosition="0">
        <references count="8">
          <reference field="0" count="1" selected="0">
            <x v="1503"/>
          </reference>
          <reference field="2" count="1" selected="0">
            <x v="181"/>
          </reference>
          <reference field="3" count="1" selected="0">
            <x v="1132"/>
          </reference>
          <reference field="4" count="1" selected="0">
            <x v="2"/>
          </reference>
          <reference field="7" count="1" selected="0">
            <x v="493"/>
          </reference>
          <reference field="8" count="1" selected="0">
            <x v="473"/>
          </reference>
          <reference field="21" count="1">
            <x v="3"/>
          </reference>
          <reference field="22" count="1" selected="0">
            <x v="0"/>
          </reference>
        </references>
      </pivotArea>
    </format>
    <format dxfId="3784">
      <pivotArea dataOnly="0" labelOnly="1" outline="0" fieldPosition="0">
        <references count="8">
          <reference field="0" count="1" selected="0">
            <x v="1574"/>
          </reference>
          <reference field="2" count="1" selected="0">
            <x v="182"/>
          </reference>
          <reference field="3" count="1" selected="0">
            <x v="319"/>
          </reference>
          <reference field="4" count="1" selected="0">
            <x v="2"/>
          </reference>
          <reference field="7" count="1" selected="0">
            <x v="454"/>
          </reference>
          <reference field="8" count="1" selected="0">
            <x v="155"/>
          </reference>
          <reference field="21" count="1">
            <x v="3"/>
          </reference>
          <reference field="22" count="1" selected="0">
            <x v="0"/>
          </reference>
        </references>
      </pivotArea>
    </format>
    <format dxfId="3783">
      <pivotArea dataOnly="0" labelOnly="1" outline="0" fieldPosition="0">
        <references count="8">
          <reference field="0" count="1" selected="0">
            <x v="1408"/>
          </reference>
          <reference field="2" count="1" selected="0">
            <x v="275"/>
          </reference>
          <reference field="3" count="1" selected="0">
            <x v="339"/>
          </reference>
          <reference field="4" count="1" selected="0">
            <x v="2"/>
          </reference>
          <reference field="7" count="1" selected="0">
            <x v="401"/>
          </reference>
          <reference field="8" count="1" selected="0">
            <x v="495"/>
          </reference>
          <reference field="21" count="1">
            <x v="2"/>
          </reference>
          <reference field="22" count="1" selected="0">
            <x v="0"/>
          </reference>
        </references>
      </pivotArea>
    </format>
    <format dxfId="3782">
      <pivotArea dataOnly="0" labelOnly="1" outline="0" fieldPosition="0">
        <references count="8">
          <reference field="0" count="1" selected="0">
            <x v="1578"/>
          </reference>
          <reference field="2" count="1" selected="0">
            <x v="292"/>
          </reference>
          <reference field="3" count="1" selected="0">
            <x v="403"/>
          </reference>
          <reference field="4" count="1" selected="0">
            <x v="2"/>
          </reference>
          <reference field="7" count="1" selected="0">
            <x v="432"/>
          </reference>
          <reference field="8" count="1" selected="0">
            <x v="604"/>
          </reference>
          <reference field="21" count="1">
            <x v="1"/>
          </reference>
          <reference field="22" count="1" selected="0">
            <x v="0"/>
          </reference>
        </references>
      </pivotArea>
    </format>
    <format dxfId="3781">
      <pivotArea dataOnly="0" labelOnly="1" outline="0" fieldPosition="0">
        <references count="8">
          <reference field="0" count="1" selected="0">
            <x v="905"/>
          </reference>
          <reference field="2" count="1" selected="0">
            <x v="363"/>
          </reference>
          <reference field="3" count="1" selected="0">
            <x v="186"/>
          </reference>
          <reference field="4" count="1" selected="0">
            <x v="2"/>
          </reference>
          <reference field="7" count="1" selected="0">
            <x v="344"/>
          </reference>
          <reference field="8" count="1" selected="0">
            <x v="98"/>
          </reference>
          <reference field="21" count="1">
            <x v="1"/>
          </reference>
          <reference field="22" count="1" selected="0">
            <x v="0"/>
          </reference>
        </references>
      </pivotArea>
    </format>
    <format dxfId="3780">
      <pivotArea dataOnly="0" labelOnly="1" outline="0" fieldPosition="0">
        <references count="8">
          <reference field="0" count="1" selected="0">
            <x v="947"/>
          </reference>
          <reference field="2" count="1" selected="0">
            <x v="372"/>
          </reference>
          <reference field="3" count="1" selected="0">
            <x v="284"/>
          </reference>
          <reference field="4" count="1" selected="0">
            <x v="2"/>
          </reference>
          <reference field="7" count="1" selected="0">
            <x v="316"/>
          </reference>
          <reference field="8" count="1" selected="0">
            <x v="549"/>
          </reference>
          <reference field="21" count="1">
            <x v="1"/>
          </reference>
          <reference field="22" count="1" selected="0">
            <x v="0"/>
          </reference>
        </references>
      </pivotArea>
    </format>
    <format dxfId="3779">
      <pivotArea dataOnly="0" labelOnly="1" outline="0" fieldPosition="0">
        <references count="8">
          <reference field="0" count="1" selected="0">
            <x v="951"/>
          </reference>
          <reference field="2" count="1" selected="0">
            <x v="376"/>
          </reference>
          <reference field="3" count="1" selected="0">
            <x v="297"/>
          </reference>
          <reference field="4" count="1" selected="0">
            <x v="2"/>
          </reference>
          <reference field="7" count="1" selected="0">
            <x v="335"/>
          </reference>
          <reference field="8" count="1" selected="0">
            <x v="549"/>
          </reference>
          <reference field="21" count="1">
            <x v="1"/>
          </reference>
          <reference field="22" count="1" selected="0">
            <x v="0"/>
          </reference>
        </references>
      </pivotArea>
    </format>
    <format dxfId="3778">
      <pivotArea dataOnly="0" labelOnly="1" outline="0" fieldPosition="0">
        <references count="8">
          <reference field="0" count="1" selected="0">
            <x v="1232"/>
          </reference>
          <reference field="2" count="1" selected="0">
            <x v="377"/>
          </reference>
          <reference field="3" count="1" selected="0">
            <x v="229"/>
          </reference>
          <reference field="4" count="1" selected="0">
            <x v="2"/>
          </reference>
          <reference field="7" count="1" selected="0">
            <x v="365"/>
          </reference>
          <reference field="8" count="1" selected="0">
            <x v="98"/>
          </reference>
          <reference field="21" count="1">
            <x v="1"/>
          </reference>
          <reference field="22" count="1" selected="0">
            <x v="0"/>
          </reference>
        </references>
      </pivotArea>
    </format>
    <format dxfId="3777">
      <pivotArea dataOnly="0" labelOnly="1" outline="0" fieldPosition="0">
        <references count="8">
          <reference field="0" count="1" selected="0">
            <x v="1339"/>
          </reference>
          <reference field="2" count="1" selected="0">
            <x v="385"/>
          </reference>
          <reference field="3" count="1" selected="0">
            <x v="311"/>
          </reference>
          <reference field="4" count="1" selected="0">
            <x v="2"/>
          </reference>
          <reference field="7" count="1" selected="0">
            <x v="386"/>
          </reference>
          <reference field="8" count="1" selected="0">
            <x v="529"/>
          </reference>
          <reference field="21" count="1">
            <x v="1"/>
          </reference>
          <reference field="22" count="1" selected="0">
            <x v="0"/>
          </reference>
        </references>
      </pivotArea>
    </format>
    <format dxfId="3776">
      <pivotArea dataOnly="0" labelOnly="1" outline="0" fieldPosition="0">
        <references count="8">
          <reference field="0" count="1" selected="0">
            <x v="1536"/>
          </reference>
          <reference field="2" count="1" selected="0">
            <x v="388"/>
          </reference>
          <reference field="3" count="1" selected="0">
            <x v="424"/>
          </reference>
          <reference field="4" count="1" selected="0">
            <x v="2"/>
          </reference>
          <reference field="7" count="1" selected="0">
            <x v="433"/>
          </reference>
          <reference field="8" count="1" selected="0">
            <x v="595"/>
          </reference>
          <reference field="21" count="1">
            <x v="6"/>
          </reference>
          <reference field="22" count="1" selected="0">
            <x v="0"/>
          </reference>
        </references>
      </pivotArea>
    </format>
    <format dxfId="3775">
      <pivotArea dataOnly="0" labelOnly="1" outline="0" fieldPosition="0">
        <references count="8">
          <reference field="0" count="1" selected="0">
            <x v="1607"/>
          </reference>
          <reference field="2" count="1" selected="0">
            <x v="394"/>
          </reference>
          <reference field="3" count="1" selected="0">
            <x v="78"/>
          </reference>
          <reference field="4" count="1" selected="0">
            <x v="2"/>
          </reference>
          <reference field="7" count="1" selected="0">
            <x v="497"/>
          </reference>
          <reference field="8" count="1" selected="0">
            <x v="475"/>
          </reference>
          <reference field="21" count="1">
            <x v="3"/>
          </reference>
          <reference field="22" count="1" selected="0">
            <x v="0"/>
          </reference>
        </references>
      </pivotArea>
    </format>
    <format dxfId="3774">
      <pivotArea dataOnly="0" labelOnly="1" outline="0" fieldPosition="0">
        <references count="8">
          <reference field="0" count="1" selected="0">
            <x v="1603"/>
          </reference>
          <reference field="2" count="1" selected="0">
            <x v="395"/>
          </reference>
          <reference field="3" count="1" selected="0">
            <x v="226"/>
          </reference>
          <reference field="4" count="1" selected="0">
            <x v="2"/>
          </reference>
          <reference field="7" count="1" selected="0">
            <x v="500"/>
          </reference>
          <reference field="8" count="1" selected="0">
            <x v="514"/>
          </reference>
          <reference field="21" count="1">
            <x v="3"/>
          </reference>
          <reference field="22" count="1" selected="0">
            <x v="0"/>
          </reference>
        </references>
      </pivotArea>
    </format>
    <format dxfId="3773">
      <pivotArea dataOnly="0" labelOnly="1" outline="0" fieldPosition="0">
        <references count="8">
          <reference field="0" count="1" selected="0">
            <x v="1626"/>
          </reference>
          <reference field="2" count="1" selected="0">
            <x v="396"/>
          </reference>
          <reference field="3" count="1" selected="0">
            <x v="115"/>
          </reference>
          <reference field="4" count="1" selected="0">
            <x v="2"/>
          </reference>
          <reference field="7" count="1" selected="0">
            <x v="475"/>
          </reference>
          <reference field="8" count="1" selected="0">
            <x v="92"/>
          </reference>
          <reference field="21" count="1">
            <x v="6"/>
          </reference>
          <reference field="22" count="1" selected="0">
            <x v="0"/>
          </reference>
        </references>
      </pivotArea>
    </format>
    <format dxfId="3772">
      <pivotArea dataOnly="0" labelOnly="1" outline="0" fieldPosition="0">
        <references count="8">
          <reference field="0" count="1" selected="0">
            <x v="1628"/>
          </reference>
          <reference field="2" count="1" selected="0">
            <x v="396"/>
          </reference>
          <reference field="3" count="1" selected="0">
            <x v="115"/>
          </reference>
          <reference field="4" count="1" selected="0">
            <x v="2"/>
          </reference>
          <reference field="7" count="1" selected="0">
            <x v="475"/>
          </reference>
          <reference field="8" count="1" selected="0">
            <x v="92"/>
          </reference>
          <reference field="21" count="1">
            <x v="1"/>
          </reference>
          <reference field="22" count="1" selected="0">
            <x v="0"/>
          </reference>
        </references>
      </pivotArea>
    </format>
    <format dxfId="3771">
      <pivotArea dataOnly="0" labelOnly="1" outline="0" fieldPosition="0">
        <references count="8">
          <reference field="0" count="1" selected="0">
            <x v="1629"/>
          </reference>
          <reference field="2" count="1" selected="0">
            <x v="396"/>
          </reference>
          <reference field="3" count="1" selected="0">
            <x v="115"/>
          </reference>
          <reference field="4" count="1" selected="0">
            <x v="2"/>
          </reference>
          <reference field="7" count="1" selected="0">
            <x v="475"/>
          </reference>
          <reference field="8" count="1" selected="0">
            <x v="92"/>
          </reference>
          <reference field="21" count="1">
            <x v="6"/>
          </reference>
          <reference field="22" count="1" selected="0">
            <x v="0"/>
          </reference>
        </references>
      </pivotArea>
    </format>
    <format dxfId="3770">
      <pivotArea dataOnly="0" labelOnly="1" outline="0" fieldPosition="0">
        <references count="8">
          <reference field="0" count="1" selected="0">
            <x v="1321"/>
          </reference>
          <reference field="2" count="1" selected="0">
            <x v="398"/>
          </reference>
          <reference field="3" count="1" selected="0">
            <x v="343"/>
          </reference>
          <reference field="4" count="1" selected="0">
            <x v="2"/>
          </reference>
          <reference field="7" count="1" selected="0">
            <x v="449"/>
          </reference>
          <reference field="8" count="1" selected="0">
            <x v="518"/>
          </reference>
          <reference field="21" count="1">
            <x v="1"/>
          </reference>
          <reference field="22" count="1" selected="0">
            <x v="0"/>
          </reference>
        </references>
      </pivotArea>
    </format>
    <format dxfId="3769">
      <pivotArea dataOnly="0" labelOnly="1" outline="0" fieldPosition="0">
        <references count="8">
          <reference field="0" count="1" selected="0">
            <x v="1605"/>
          </reference>
          <reference field="2" count="1" selected="0">
            <x v="1065"/>
          </reference>
          <reference field="3" count="1" selected="0">
            <x v="1133"/>
          </reference>
          <reference field="4" count="1" selected="0">
            <x v="2"/>
          </reference>
          <reference field="7" count="1" selected="0">
            <x v="462"/>
          </reference>
          <reference field="8" count="1" selected="0">
            <x v="468"/>
          </reference>
          <reference field="21" count="1">
            <x v="3"/>
          </reference>
          <reference field="22" count="1" selected="0">
            <x v="0"/>
          </reference>
        </references>
      </pivotArea>
    </format>
    <format dxfId="3768">
      <pivotArea dataOnly="0" labelOnly="1" outline="0" fieldPosition="0">
        <references count="8">
          <reference field="0" count="1" selected="0">
            <x v="1613"/>
          </reference>
          <reference field="2" count="1" selected="0">
            <x v="1099"/>
          </reference>
          <reference field="3" count="1" selected="0">
            <x v="1211"/>
          </reference>
          <reference field="4" count="1" selected="0">
            <x v="2"/>
          </reference>
          <reference field="7" count="1" selected="0">
            <x v="518"/>
          </reference>
          <reference field="8" count="1" selected="0">
            <x v="570"/>
          </reference>
          <reference field="21" count="1">
            <x v="1"/>
          </reference>
          <reference field="22" count="1" selected="0">
            <x v="0"/>
          </reference>
        </references>
      </pivotArea>
    </format>
    <format dxfId="3767">
      <pivotArea dataOnly="0" labelOnly="1" outline="0" fieldPosition="0">
        <references count="8">
          <reference field="0" count="1" selected="0">
            <x v="1614"/>
          </reference>
          <reference field="2" count="1" selected="0">
            <x v="1117"/>
          </reference>
          <reference field="3" count="1" selected="0">
            <x v="105"/>
          </reference>
          <reference field="4" count="1" selected="0">
            <x v="2"/>
          </reference>
          <reference field="7" count="1" selected="0">
            <x v="524"/>
          </reference>
          <reference field="8" count="1" selected="0">
            <x v="130"/>
          </reference>
          <reference field="21" count="1">
            <x v="3"/>
          </reference>
          <reference field="22" count="1" selected="0">
            <x v="0"/>
          </reference>
        </references>
      </pivotArea>
    </format>
    <format dxfId="3766">
      <pivotArea dataOnly="0" labelOnly="1" outline="0" fieldPosition="0">
        <references count="8">
          <reference field="0" count="1" selected="0">
            <x v="1767"/>
          </reference>
          <reference field="2" count="1" selected="0">
            <x v="1120"/>
          </reference>
          <reference field="3" count="1" selected="0">
            <x v="1236"/>
          </reference>
          <reference field="4" count="1" selected="0">
            <x v="2"/>
          </reference>
          <reference field="7" count="1" selected="0">
            <x v="538"/>
          </reference>
          <reference field="8" count="1" selected="0">
            <x v="589"/>
          </reference>
          <reference field="21" count="1">
            <x v="2"/>
          </reference>
          <reference field="22" count="1" selected="0">
            <x v="0"/>
          </reference>
        </references>
      </pivotArea>
    </format>
    <format dxfId="3765">
      <pivotArea dataOnly="0" labelOnly="1" outline="0" fieldPosition="0">
        <references count="8">
          <reference field="0" count="1" selected="0">
            <x v="1783"/>
          </reference>
          <reference field="2" count="1" selected="0">
            <x v="1133"/>
          </reference>
          <reference field="3" count="1" selected="0">
            <x v="1258"/>
          </reference>
          <reference field="4" count="1" selected="0">
            <x v="2"/>
          </reference>
          <reference field="7" count="1" selected="0">
            <x v="499"/>
          </reference>
          <reference field="8" count="1" selected="0">
            <x v="547"/>
          </reference>
          <reference field="21" count="1">
            <x v="3"/>
          </reference>
          <reference field="22" count="1" selected="0">
            <x v="0"/>
          </reference>
        </references>
      </pivotArea>
    </format>
    <format dxfId="3764">
      <pivotArea dataOnly="0" labelOnly="1" outline="0" fieldPosition="0">
        <references count="8">
          <reference field="0" count="1" selected="0">
            <x v="1784"/>
          </reference>
          <reference field="2" count="1" selected="0">
            <x v="1135"/>
          </reference>
          <reference field="3" count="1" selected="0">
            <x v="1259"/>
          </reference>
          <reference field="4" count="1" selected="0">
            <x v="2"/>
          </reference>
          <reference field="7" count="1" selected="0">
            <x v="520"/>
          </reference>
          <reference field="8" count="1" selected="0">
            <x v="586"/>
          </reference>
          <reference field="21" count="1">
            <x v="3"/>
          </reference>
          <reference field="22" count="1" selected="0">
            <x v="0"/>
          </reference>
        </references>
      </pivotArea>
    </format>
    <format dxfId="3763">
      <pivotArea dataOnly="0" labelOnly="1" outline="0" fieldPosition="0">
        <references count="8">
          <reference field="0" count="1" selected="0">
            <x v="1785"/>
          </reference>
          <reference field="2" count="1" selected="0">
            <x v="1135"/>
          </reference>
          <reference field="3" count="1" selected="0">
            <x v="1259"/>
          </reference>
          <reference field="4" count="1" selected="0">
            <x v="2"/>
          </reference>
          <reference field="7" count="1" selected="0">
            <x v="520"/>
          </reference>
          <reference field="8" count="1" selected="0">
            <x v="586"/>
          </reference>
          <reference field="21" count="1">
            <x v="3"/>
          </reference>
          <reference field="22" count="1" selected="0">
            <x v="0"/>
          </reference>
        </references>
      </pivotArea>
    </format>
    <format dxfId="3762">
      <pivotArea dataOnly="0" labelOnly="1" outline="0" fieldPosition="0">
        <references count="8">
          <reference field="0" count="1" selected="0">
            <x v="1786"/>
          </reference>
          <reference field="2" count="1" selected="0">
            <x v="1135"/>
          </reference>
          <reference field="3" count="1" selected="0">
            <x v="1259"/>
          </reference>
          <reference field="4" count="1" selected="0">
            <x v="2"/>
          </reference>
          <reference field="7" count="1" selected="0">
            <x v="520"/>
          </reference>
          <reference field="8" count="1" selected="0">
            <x v="586"/>
          </reference>
          <reference field="21" count="1">
            <x v="3"/>
          </reference>
          <reference field="22" count="1" selected="0">
            <x v="0"/>
          </reference>
        </references>
      </pivotArea>
    </format>
    <format dxfId="3761">
      <pivotArea dataOnly="0" labelOnly="1" outline="0" fieldPosition="0">
        <references count="8">
          <reference field="0" count="1" selected="0">
            <x v="1575"/>
          </reference>
          <reference field="2" count="1" selected="0">
            <x v="1140"/>
          </reference>
          <reference field="3" count="1" selected="0">
            <x v="384"/>
          </reference>
          <reference field="4" count="1" selected="0">
            <x v="2"/>
          </reference>
          <reference field="7" count="1" selected="0">
            <x v="542"/>
          </reference>
          <reference field="8" count="1" selected="0">
            <x v="579"/>
          </reference>
          <reference field="21" count="1">
            <x v="3"/>
          </reference>
          <reference field="22" count="1" selected="0">
            <x v="0"/>
          </reference>
        </references>
      </pivotArea>
    </format>
    <format dxfId="3760">
      <pivotArea dataOnly="0" labelOnly="1" outline="0" fieldPosition="0">
        <references count="8">
          <reference field="0" count="1" selected="0">
            <x v="1502"/>
          </reference>
          <reference field="2" count="1" selected="0">
            <x v="1140"/>
          </reference>
          <reference field="3" count="1" selected="0">
            <x v="1275"/>
          </reference>
          <reference field="4" count="1" selected="0">
            <x v="2"/>
          </reference>
          <reference field="7" count="1" selected="0">
            <x v="542"/>
          </reference>
          <reference field="8" count="1" selected="0">
            <x v="579"/>
          </reference>
          <reference field="21" count="1">
            <x v="3"/>
          </reference>
          <reference field="22" count="1" selected="0">
            <x v="0"/>
          </reference>
        </references>
      </pivotArea>
    </format>
    <format dxfId="3759">
      <pivotArea dataOnly="0" labelOnly="1" outline="0" fieldPosition="0">
        <references count="8">
          <reference field="0" count="1" selected="0">
            <x v="1832"/>
          </reference>
          <reference field="2" count="1" selected="0">
            <x v="1163"/>
          </reference>
          <reference field="3" count="1" selected="0">
            <x v="1313"/>
          </reference>
          <reference field="4" count="1" selected="0">
            <x v="2"/>
          </reference>
          <reference field="7" count="1" selected="0">
            <x v="457"/>
          </reference>
          <reference field="8" count="1" selected="0">
            <x v="535"/>
          </reference>
          <reference field="21" count="1">
            <x v="2"/>
          </reference>
          <reference field="22" count="1" selected="0">
            <x v="0"/>
          </reference>
        </references>
      </pivotArea>
    </format>
    <format dxfId="3758">
      <pivotArea dataOnly="0" labelOnly="1" outline="0" fieldPosition="0">
        <references count="8">
          <reference field="0" count="1" selected="0">
            <x v="724"/>
          </reference>
          <reference field="2" count="1" selected="0">
            <x v="234"/>
          </reference>
          <reference field="3" count="1" selected="0">
            <x v="3"/>
          </reference>
          <reference field="4" count="1" selected="0">
            <x v="3"/>
          </reference>
          <reference field="7" count="1" selected="0">
            <x v="376"/>
          </reference>
          <reference field="8" count="1" selected="0">
            <x v="534"/>
          </reference>
          <reference field="21" count="1">
            <x v="1"/>
          </reference>
          <reference field="22" count="1" selected="0">
            <x v="0"/>
          </reference>
        </references>
      </pivotArea>
    </format>
    <format dxfId="3757">
      <pivotArea dataOnly="0" labelOnly="1" outline="0" fieldPosition="0">
        <references count="8">
          <reference field="0" count="1" selected="0">
            <x v="1173"/>
          </reference>
          <reference field="2" count="1" selected="0">
            <x v="236"/>
          </reference>
          <reference field="3" count="1" selected="0">
            <x v="241"/>
          </reference>
          <reference field="4" count="1" selected="0">
            <x v="3"/>
          </reference>
          <reference field="7" count="1" selected="0">
            <x v="385"/>
          </reference>
          <reference field="8" count="1" selected="0">
            <x v="104"/>
          </reference>
          <reference field="21" count="1">
            <x v="1"/>
          </reference>
          <reference field="22" count="1" selected="0">
            <x v="0"/>
          </reference>
        </references>
      </pivotArea>
    </format>
    <format dxfId="3756">
      <pivotArea dataOnly="0" labelOnly="1" outline="0" fieldPosition="0">
        <references count="8">
          <reference field="0" count="1" selected="0">
            <x v="1180"/>
          </reference>
          <reference field="2" count="1" selected="0">
            <x v="237"/>
          </reference>
          <reference field="3" count="1" selected="0">
            <x v="264"/>
          </reference>
          <reference field="4" count="1" selected="0">
            <x v="3"/>
          </reference>
          <reference field="7" count="1" selected="0">
            <x v="394"/>
          </reference>
          <reference field="8" count="1" selected="0">
            <x v="114"/>
          </reference>
          <reference field="21" count="1">
            <x v="1"/>
          </reference>
          <reference field="22" count="1" selected="0">
            <x v="0"/>
          </reference>
        </references>
      </pivotArea>
    </format>
    <format dxfId="3755">
      <pivotArea dataOnly="0" labelOnly="1" outline="0" fieldPosition="0">
        <references count="8">
          <reference field="0" count="1" selected="0">
            <x v="1181"/>
          </reference>
          <reference field="2" count="1" selected="0">
            <x v="238"/>
          </reference>
          <reference field="3" count="1" selected="0">
            <x v="280"/>
          </reference>
          <reference field="4" count="1" selected="0">
            <x v="3"/>
          </reference>
          <reference field="7" count="1" selected="0">
            <x v="428"/>
          </reference>
          <reference field="8" count="1" selected="0">
            <x v="103"/>
          </reference>
          <reference field="21" count="1">
            <x v="2"/>
          </reference>
          <reference field="22" count="1" selected="0">
            <x v="0"/>
          </reference>
        </references>
      </pivotArea>
    </format>
    <format dxfId="3754">
      <pivotArea dataOnly="0" labelOnly="1" outline="0" fieldPosition="0">
        <references count="8">
          <reference field="0" count="1" selected="0">
            <x v="1182"/>
          </reference>
          <reference field="2" count="1" selected="0">
            <x v="239"/>
          </reference>
          <reference field="3" count="1" selected="0">
            <x v="274"/>
          </reference>
          <reference field="4" count="1" selected="0">
            <x v="3"/>
          </reference>
          <reference field="7" count="1" selected="0">
            <x v="450"/>
          </reference>
          <reference field="8" count="1" selected="0">
            <x v="122"/>
          </reference>
          <reference field="21" count="1">
            <x v="2"/>
          </reference>
          <reference field="22" count="1" selected="0">
            <x v="0"/>
          </reference>
        </references>
      </pivotArea>
    </format>
    <format dxfId="3753">
      <pivotArea dataOnly="0" labelOnly="1" outline="0" fieldPosition="0">
        <references count="8">
          <reference field="0" count="1" selected="0">
            <x v="1183"/>
          </reference>
          <reference field="2" count="1" selected="0">
            <x v="240"/>
          </reference>
          <reference field="3" count="1" selected="0">
            <x v="236"/>
          </reference>
          <reference field="4" count="1" selected="0">
            <x v="3"/>
          </reference>
          <reference field="7" count="1" selected="0">
            <x v="400"/>
          </reference>
          <reference field="8" count="1" selected="0">
            <x v="618"/>
          </reference>
          <reference field="21" count="1">
            <x v="1"/>
          </reference>
          <reference field="22" count="1" selected="0">
            <x v="0"/>
          </reference>
        </references>
      </pivotArea>
    </format>
    <format dxfId="3752">
      <pivotArea dataOnly="0" labelOnly="1" outline="0" fieldPosition="0">
        <references count="8">
          <reference field="0" count="1" selected="0">
            <x v="1377"/>
          </reference>
          <reference field="2" count="1" selected="0">
            <x v="241"/>
          </reference>
          <reference field="3" count="1" selected="0">
            <x v="457"/>
          </reference>
          <reference field="4" count="1" selected="0">
            <x v="3"/>
          </reference>
          <reference field="7" count="1" selected="0">
            <x v="531"/>
          </reference>
          <reference field="8" count="1" selected="0">
            <x v="581"/>
          </reference>
          <reference field="21" count="1">
            <x v="1"/>
          </reference>
          <reference field="22" count="1" selected="0">
            <x v="0"/>
          </reference>
        </references>
      </pivotArea>
    </format>
    <format dxfId="3751">
      <pivotArea dataOnly="0" labelOnly="1" outline="0" fieldPosition="0">
        <references count="8">
          <reference field="0" count="1" selected="0">
            <x v="1378"/>
          </reference>
          <reference field="2" count="1" selected="0">
            <x v="242"/>
          </reference>
          <reference field="3" count="1" selected="0">
            <x v="293"/>
          </reference>
          <reference field="4" count="1" selected="0">
            <x v="3"/>
          </reference>
          <reference field="7" count="1" selected="0">
            <x v="468"/>
          </reference>
          <reference field="8" count="1" selected="0">
            <x v="145"/>
          </reference>
          <reference field="21" count="1">
            <x v="1"/>
          </reference>
          <reference field="22" count="1" selected="0">
            <x v="0"/>
          </reference>
        </references>
      </pivotArea>
    </format>
    <format dxfId="3750">
      <pivotArea dataOnly="0" labelOnly="1" outline="0" fieldPosition="0">
        <references count="8">
          <reference field="0" count="1" selected="0">
            <x v="1428"/>
          </reference>
          <reference field="2" count="1" selected="0">
            <x v="243"/>
          </reference>
          <reference field="3" count="1" selected="0">
            <x v="1208"/>
          </reference>
          <reference field="4" count="1" selected="0">
            <x v="3"/>
          </reference>
          <reference field="7" count="1" selected="0">
            <x v="515"/>
          </reference>
          <reference field="8" count="1" selected="0">
            <x v="560"/>
          </reference>
          <reference field="21" count="1">
            <x v="1"/>
          </reference>
          <reference field="22" count="1" selected="0">
            <x v="0"/>
          </reference>
        </references>
      </pivotArea>
    </format>
    <format dxfId="3749">
      <pivotArea dataOnly="0" labelOnly="1" outline="0" fieldPosition="0">
        <references count="8">
          <reference field="0" count="1" selected="0">
            <x v="1430"/>
          </reference>
          <reference field="2" count="1" selected="0">
            <x v="244"/>
          </reference>
          <reference field="3" count="1" selected="0">
            <x v="239"/>
          </reference>
          <reference field="4" count="1" selected="0">
            <x v="3"/>
          </reference>
          <reference field="7" count="1" selected="0">
            <x v="439"/>
          </reference>
          <reference field="8" count="1" selected="0">
            <x v="113"/>
          </reference>
          <reference field="21" count="1">
            <x v="2"/>
          </reference>
          <reference field="22" count="1" selected="0">
            <x v="0"/>
          </reference>
        </references>
      </pivotArea>
    </format>
    <format dxfId="3748">
      <pivotArea dataOnly="0" labelOnly="1" outline="0" fieldPosition="0">
        <references count="8">
          <reference field="0" count="1" selected="0">
            <x v="1457"/>
          </reference>
          <reference field="2" count="1" selected="0">
            <x v="245"/>
          </reference>
          <reference field="3" count="1" selected="0">
            <x v="247"/>
          </reference>
          <reference field="4" count="1" selected="0">
            <x v="3"/>
          </reference>
          <reference field="7" count="1" selected="0">
            <x v="555"/>
          </reference>
          <reference field="8" count="1" selected="0">
            <x v="510"/>
          </reference>
          <reference field="21" count="1">
            <x v="3"/>
          </reference>
          <reference field="22" count="1" selected="0">
            <x v="0"/>
          </reference>
        </references>
      </pivotArea>
    </format>
    <format dxfId="3747">
      <pivotArea dataOnly="0" labelOnly="1" outline="0" fieldPosition="0">
        <references count="8">
          <reference field="0" count="1" selected="0">
            <x v="603"/>
          </reference>
          <reference field="2" count="1" selected="0">
            <x v="289"/>
          </reference>
          <reference field="3" count="1" selected="0">
            <x v="199"/>
          </reference>
          <reference field="4" count="1" selected="0">
            <x v="3"/>
          </reference>
          <reference field="7" count="1" selected="0">
            <x v="209"/>
          </reference>
          <reference field="8" count="1" selected="0">
            <x v="129"/>
          </reference>
          <reference field="21" count="1">
            <x v="1"/>
          </reference>
          <reference field="22" count="1" selected="0">
            <x v="0"/>
          </reference>
        </references>
      </pivotArea>
    </format>
    <format dxfId="3746">
      <pivotArea dataOnly="0" labelOnly="1" outline="0" fieldPosition="0">
        <references count="8">
          <reference field="0" count="1" selected="0">
            <x v="1484"/>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45">
      <pivotArea dataOnly="0" labelOnly="1" outline="0" fieldPosition="0">
        <references count="8">
          <reference field="0" count="1" selected="0">
            <x v="1485"/>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44">
      <pivotArea dataOnly="0" labelOnly="1" outline="0" fieldPosition="0">
        <references count="8">
          <reference field="0" count="1" selected="0">
            <x v="1488"/>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43">
      <pivotArea dataOnly="0" labelOnly="1" outline="0" fieldPosition="0">
        <references count="8">
          <reference field="0" count="1" selected="0">
            <x v="1489"/>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42">
      <pivotArea dataOnly="0" labelOnly="1" outline="0" fieldPosition="0">
        <references count="8">
          <reference field="0" count="1" selected="0">
            <x v="1490"/>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41">
      <pivotArea dataOnly="0" labelOnly="1" outline="0" fieldPosition="0">
        <references count="8">
          <reference field="0" count="1" selected="0">
            <x v="1491"/>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40">
      <pivotArea dataOnly="0" labelOnly="1" outline="0" fieldPosition="0">
        <references count="8">
          <reference field="0" count="1" selected="0">
            <x v="1492"/>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39">
      <pivotArea dataOnly="0" labelOnly="1" outline="0" fieldPosition="0">
        <references count="8">
          <reference field="0" count="1" selected="0">
            <x v="1493"/>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38">
      <pivotArea dataOnly="0" labelOnly="1" outline="0" fieldPosition="0">
        <references count="8">
          <reference field="0" count="1" selected="0">
            <x v="1494"/>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37">
      <pivotArea dataOnly="0" labelOnly="1" outline="0" fieldPosition="0">
        <references count="8">
          <reference field="0" count="1" selected="0">
            <x v="1646"/>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36">
      <pivotArea dataOnly="0" labelOnly="1" outline="0" fieldPosition="0">
        <references count="8">
          <reference field="0" count="1" selected="0">
            <x v="1647"/>
          </reference>
          <reference field="2" count="1" selected="0">
            <x v="1"/>
          </reference>
          <reference field="3" count="1" selected="0">
            <x v="252"/>
          </reference>
          <reference field="4" count="1" selected="0">
            <x v="4"/>
          </reference>
          <reference field="7" count="1" selected="0">
            <x v="413"/>
          </reference>
          <reference field="8" count="1" selected="0">
            <x v="480"/>
          </reference>
          <reference field="21" count="1">
            <x v="2"/>
          </reference>
          <reference field="22" count="1" selected="0">
            <x v="0"/>
          </reference>
        </references>
      </pivotArea>
    </format>
    <format dxfId="3735">
      <pivotArea dataOnly="0" labelOnly="1" outline="0" fieldPosition="0">
        <references count="8">
          <reference field="0" count="1" selected="0">
            <x v="1126"/>
          </reference>
          <reference field="2" count="1" selected="0">
            <x v="272"/>
          </reference>
          <reference field="3" count="1" selected="0">
            <x v="320"/>
          </reference>
          <reference field="4" count="1" selected="0">
            <x v="4"/>
          </reference>
          <reference field="7" count="1" selected="0">
            <x v="371"/>
          </reference>
          <reference field="8" count="1" selected="0">
            <x v="479"/>
          </reference>
          <reference field="21" count="1">
            <x v="1"/>
          </reference>
          <reference field="22" count="1" selected="0">
            <x v="0"/>
          </reference>
        </references>
      </pivotArea>
    </format>
    <format dxfId="3734">
      <pivotArea dataOnly="0" labelOnly="1" outline="0" fieldPosition="0">
        <references count="8">
          <reference field="0" count="1" selected="0">
            <x v="1184"/>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3733">
      <pivotArea dataOnly="0" labelOnly="1" outline="0" fieldPosition="0">
        <references count="8">
          <reference field="0" count="1" selected="0">
            <x v="1424"/>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3732">
      <pivotArea dataOnly="0" labelOnly="1" outline="0" fieldPosition="0">
        <references count="8">
          <reference field="0" count="1" selected="0">
            <x v="1425"/>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3731">
      <pivotArea dataOnly="0" labelOnly="1" outline="0" fieldPosition="0">
        <references count="8">
          <reference field="0" count="1" selected="0">
            <x v="1426"/>
          </reference>
          <reference field="2" count="1" selected="0">
            <x v="273"/>
          </reference>
          <reference field="3" count="1" selected="0">
            <x v="116"/>
          </reference>
          <reference field="4" count="1" selected="0">
            <x v="4"/>
          </reference>
          <reference field="7" count="1" selected="0">
            <x v="406"/>
          </reference>
          <reference field="8" count="1" selected="0">
            <x v="575"/>
          </reference>
          <reference field="21" count="1">
            <x v="2"/>
          </reference>
          <reference field="22" count="1" selected="0">
            <x v="0"/>
          </reference>
        </references>
      </pivotArea>
    </format>
    <format dxfId="3730">
      <pivotArea dataOnly="0" labelOnly="1" outline="0" fieldPosition="0">
        <references count="8">
          <reference field="0" count="1" selected="0">
            <x v="1279"/>
          </reference>
          <reference field="2" count="1" selected="0">
            <x v="275"/>
          </reference>
          <reference field="3" count="1" selected="0">
            <x v="339"/>
          </reference>
          <reference field="4" count="1" selected="0">
            <x v="4"/>
          </reference>
          <reference field="7" count="1" selected="0">
            <x v="401"/>
          </reference>
          <reference field="8" count="1" selected="0">
            <x v="495"/>
          </reference>
          <reference field="21" count="1">
            <x v="2"/>
          </reference>
          <reference field="22" count="1" selected="0">
            <x v="0"/>
          </reference>
        </references>
      </pivotArea>
    </format>
    <format dxfId="3729">
      <pivotArea dataOnly="0" labelOnly="1" outline="0" fieldPosition="0">
        <references count="8">
          <reference field="0" count="1" selected="0">
            <x v="1779"/>
          </reference>
          <reference field="2" count="1" selected="0">
            <x v="276"/>
          </reference>
          <reference field="3" count="1" selected="0">
            <x v="255"/>
          </reference>
          <reference field="4" count="1" selected="0">
            <x v="4"/>
          </reference>
          <reference field="7" count="1" selected="0">
            <x v="442"/>
          </reference>
          <reference field="8" count="1" selected="0">
            <x v="487"/>
          </reference>
          <reference field="21" count="1">
            <x v="2"/>
          </reference>
          <reference field="22" count="1" selected="0">
            <x v="0"/>
          </reference>
        </references>
      </pivotArea>
    </format>
    <format dxfId="3728">
      <pivotArea dataOnly="0" labelOnly="1" outline="0" fieldPosition="0">
        <references count="8">
          <reference field="0" count="1" selected="0">
            <x v="1420"/>
          </reference>
          <reference field="2" count="1" selected="0">
            <x v="276"/>
          </reference>
          <reference field="3" count="1" selected="0">
            <x v="1251"/>
          </reference>
          <reference field="4" count="1" selected="0">
            <x v="4"/>
          </reference>
          <reference field="7" count="1" selected="0">
            <x v="442"/>
          </reference>
          <reference field="8" count="1" selected="0">
            <x v="487"/>
          </reference>
          <reference field="21" count="1">
            <x v="2"/>
          </reference>
          <reference field="22" count="1" selected="0">
            <x v="0"/>
          </reference>
        </references>
      </pivotArea>
    </format>
    <format dxfId="3727">
      <pivotArea dataOnly="0" labelOnly="1" outline="0" fieldPosition="0">
        <references count="8">
          <reference field="0" count="1" selected="0">
            <x v="1436"/>
          </reference>
          <reference field="2" count="1" selected="0">
            <x v="1154"/>
          </reference>
          <reference field="3" count="1" selected="0">
            <x v="1282"/>
          </reference>
          <reference field="4" count="1" selected="0">
            <x v="4"/>
          </reference>
          <reference field="7" count="1" selected="0">
            <x v="456"/>
          </reference>
          <reference field="8" count="1" selected="0">
            <x v="519"/>
          </reference>
          <reference field="21" count="1">
            <x v="3"/>
          </reference>
          <reference field="22" count="1" selected="0">
            <x v="0"/>
          </reference>
        </references>
      </pivotArea>
    </format>
    <format dxfId="3726">
      <pivotArea dataOnly="0" labelOnly="1" outline="0" fieldPosition="0">
        <references count="8">
          <reference field="0" count="1" selected="0">
            <x v="1486"/>
          </reference>
          <reference field="2" count="1" selected="0">
            <x v="150"/>
          </reference>
          <reference field="3" count="1" selected="0">
            <x v="1302"/>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25">
      <pivotArea dataOnly="0" labelOnly="1" outline="0" fieldPosition="0">
        <references count="8">
          <reference field="0" count="1" selected="0">
            <x v="1787"/>
          </reference>
          <reference field="2" count="1" selected="0">
            <x v="150"/>
          </reference>
          <reference field="3" count="1" selected="0">
            <x v="1304"/>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24">
      <pivotArea dataOnly="0" labelOnly="1" outline="0" fieldPosition="0">
        <references count="8">
          <reference field="0" count="1" selected="0">
            <x v="1788"/>
          </reference>
          <reference field="2" count="1" selected="0">
            <x v="150"/>
          </reference>
          <reference field="3" count="1" selected="0">
            <x v="1305"/>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23">
      <pivotArea dataOnly="0" labelOnly="1" outline="0" fieldPosition="0">
        <references count="8">
          <reference field="0" count="1" selected="0">
            <x v="1789"/>
          </reference>
          <reference field="2" count="1" selected="0">
            <x v="150"/>
          </reference>
          <reference field="3" count="1" selected="0">
            <x v="1306"/>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22">
      <pivotArea dataOnly="0" labelOnly="1" outline="0" fieldPosition="0">
        <references count="8">
          <reference field="0" count="1" selected="0">
            <x v="1790"/>
          </reference>
          <reference field="2" count="1" selected="0">
            <x v="150"/>
          </reference>
          <reference field="3" count="1" selected="0">
            <x v="1307"/>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21">
      <pivotArea dataOnly="0" labelOnly="1" outline="0" fieldPosition="0">
        <references count="8">
          <reference field="0" count="1" selected="0">
            <x v="1791"/>
          </reference>
          <reference field="2" count="1" selected="0">
            <x v="150"/>
          </reference>
          <reference field="3" count="1" selected="0">
            <x v="1308"/>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20">
      <pivotArea dataOnly="0" labelOnly="1" outline="0" fieldPosition="0">
        <references count="8">
          <reference field="0" count="1" selected="0">
            <x v="1792"/>
          </reference>
          <reference field="2" count="1" selected="0">
            <x v="150"/>
          </reference>
          <reference field="3" count="1" selected="0">
            <x v="1309"/>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19">
      <pivotArea dataOnly="0" labelOnly="1" outline="0" fieldPosition="0">
        <references count="8">
          <reference field="0" count="1" selected="0">
            <x v="1793"/>
          </reference>
          <reference field="2" count="1" selected="0">
            <x v="150"/>
          </reference>
          <reference field="3" count="1" selected="0">
            <x v="1310"/>
          </reference>
          <reference field="4" count="1" selected="0">
            <x v="5"/>
          </reference>
          <reference field="7" count="1" selected="0">
            <x v="532"/>
          </reference>
          <reference field="8" count="1" selected="0">
            <x v="537"/>
          </reference>
          <reference field="21" count="1">
            <x v="3"/>
          </reference>
          <reference field="22" count="1" selected="0">
            <x v="0"/>
          </reference>
        </references>
      </pivotArea>
    </format>
    <format dxfId="3718">
      <pivotArea dataOnly="0" labelOnly="1" outline="0" fieldPosition="0">
        <references count="8">
          <reference field="0" count="1" selected="0">
            <x v="1345"/>
          </reference>
          <reference field="2" count="1" selected="0">
            <x v="164"/>
          </reference>
          <reference field="3" count="1" selected="0">
            <x v="215"/>
          </reference>
          <reference field="4" count="1" selected="0">
            <x v="5"/>
          </reference>
          <reference field="7" count="1" selected="0">
            <x v="498"/>
          </reference>
          <reference field="8" count="1" selected="0">
            <x v="140"/>
          </reference>
          <reference field="21" count="1">
            <x v="2"/>
          </reference>
          <reference field="22" count="1" selected="0">
            <x v="0"/>
          </reference>
        </references>
      </pivotArea>
    </format>
    <format dxfId="3717">
      <pivotArea dataOnly="0" labelOnly="1" outline="0" fieldPosition="0">
        <references count="8">
          <reference field="0" count="1" selected="0">
            <x v="970"/>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6">
      <pivotArea dataOnly="0" labelOnly="1" outline="0" fieldPosition="0">
        <references count="8">
          <reference field="0" count="1" selected="0">
            <x v="1218"/>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5">
      <pivotArea dataOnly="0" labelOnly="1" outline="0" fieldPosition="0">
        <references count="8">
          <reference field="0" count="1" selected="0">
            <x v="1219"/>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4">
      <pivotArea dataOnly="0" labelOnly="1" outline="0" fieldPosition="0">
        <references count="8">
          <reference field="0" count="1" selected="0">
            <x v="1221"/>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3">
      <pivotArea dataOnly="0" labelOnly="1" outline="0" fieldPosition="0">
        <references count="8">
          <reference field="0" count="1" selected="0">
            <x v="1222"/>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2">
      <pivotArea dataOnly="0" labelOnly="1" outline="0" fieldPosition="0">
        <references count="8">
          <reference field="0" count="1" selected="0">
            <x v="1223"/>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1">
      <pivotArea dataOnly="0" labelOnly="1" outline="0" fieldPosition="0">
        <references count="8">
          <reference field="0" count="1" selected="0">
            <x v="1224"/>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10">
      <pivotArea dataOnly="0" labelOnly="1" outline="0" fieldPosition="0">
        <references count="8">
          <reference field="0" count="1" selected="0">
            <x v="1225"/>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09">
      <pivotArea dataOnly="0" labelOnly="1" outline="0" fieldPosition="0">
        <references count="8">
          <reference field="0" count="1" selected="0">
            <x v="1226"/>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08">
      <pivotArea dataOnly="0" labelOnly="1" outline="0" fieldPosition="0">
        <references count="8">
          <reference field="0" count="1" selected="0">
            <x v="1227"/>
          </reference>
          <reference field="2" count="1" selected="0">
            <x v="304"/>
          </reference>
          <reference field="3" count="1" selected="0">
            <x v="309"/>
          </reference>
          <reference field="4" count="1" selected="0">
            <x v="5"/>
          </reference>
          <reference field="7" count="1" selected="0">
            <x v="355"/>
          </reference>
          <reference field="8" count="1" selected="0">
            <x v="543"/>
          </reference>
          <reference field="21" count="1">
            <x v="1"/>
          </reference>
          <reference field="22" count="1" selected="0">
            <x v="0"/>
          </reference>
        </references>
      </pivotArea>
    </format>
    <format dxfId="3707">
      <pivotArea dataOnly="0" labelOnly="1" outline="0" fieldPosition="0">
        <references count="8">
          <reference field="0" count="1" selected="0">
            <x v="1431"/>
          </reference>
          <reference field="2" count="1" selected="0">
            <x v="306"/>
          </reference>
          <reference field="3" count="1" selected="0">
            <x v="1177"/>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3706">
      <pivotArea dataOnly="0" labelOnly="1" outline="0" fieldPosition="0">
        <references count="8">
          <reference field="0" count="1" selected="0">
            <x v="1149"/>
          </reference>
          <reference field="2" count="1" selected="0">
            <x v="306"/>
          </reference>
          <reference field="3" count="1" selected="0">
            <x v="1293"/>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3705">
      <pivotArea dataOnly="0" labelOnly="1" outline="0" fieldPosition="0">
        <references count="8">
          <reference field="0" count="1" selected="0">
            <x v="1429"/>
          </reference>
          <reference field="2" count="1" selected="0">
            <x v="306"/>
          </reference>
          <reference field="3" count="1" selected="0">
            <x v="1298"/>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3704">
      <pivotArea dataOnly="0" labelOnly="1" outline="0" fieldPosition="0">
        <references count="8">
          <reference field="0" count="1" selected="0">
            <x v="1432"/>
          </reference>
          <reference field="2" count="1" selected="0">
            <x v="306"/>
          </reference>
          <reference field="3" count="1" selected="0">
            <x v="1299"/>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3703">
      <pivotArea dataOnly="0" labelOnly="1" outline="0" fieldPosition="0">
        <references count="8">
          <reference field="0" count="1" selected="0">
            <x v="1433"/>
          </reference>
          <reference field="2" count="1" selected="0">
            <x v="306"/>
          </reference>
          <reference field="3" count="1" selected="0">
            <x v="1300"/>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3702">
      <pivotArea dataOnly="0" labelOnly="1" outline="0" fieldPosition="0">
        <references count="8">
          <reference field="0" count="1" selected="0">
            <x v="1434"/>
          </reference>
          <reference field="2" count="1" selected="0">
            <x v="306"/>
          </reference>
          <reference field="3" count="1" selected="0">
            <x v="1301"/>
          </reference>
          <reference field="4" count="1" selected="0">
            <x v="5"/>
          </reference>
          <reference field="7" count="1" selected="0">
            <x v="407"/>
          </reference>
          <reference field="8" count="1" selected="0">
            <x v="85"/>
          </reference>
          <reference field="21" count="1">
            <x v="2"/>
          </reference>
          <reference field="22" count="1" selected="0">
            <x v="0"/>
          </reference>
        </references>
      </pivotArea>
    </format>
    <format dxfId="3701">
      <pivotArea dataOnly="0" labelOnly="1" outline="0" fieldPosition="0">
        <references count="8">
          <reference field="0" count="1" selected="0">
            <x v="1117"/>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3700">
      <pivotArea dataOnly="0" labelOnly="1" outline="0" fieldPosition="0">
        <references count="8">
          <reference field="0" count="1" selected="0">
            <x v="1518"/>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3699">
      <pivotArea dataOnly="0" labelOnly="1" outline="0" fieldPosition="0">
        <references count="8">
          <reference field="0" count="1" selected="0">
            <x v="1519"/>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3698">
      <pivotArea dataOnly="0" labelOnly="1" outline="0" fieldPosition="0">
        <references count="8">
          <reference field="0" count="1" selected="0">
            <x v="1520"/>
          </reference>
          <reference field="2" count="1" selected="0">
            <x v="307"/>
          </reference>
          <reference field="3" count="1" selected="0">
            <x v="37"/>
          </reference>
          <reference field="4" count="1" selected="0">
            <x v="5"/>
          </reference>
          <reference field="7" count="1" selected="0">
            <x v="430"/>
          </reference>
          <reference field="8" count="1" selected="0">
            <x v="106"/>
          </reference>
          <reference field="21" count="1">
            <x v="2"/>
          </reference>
          <reference field="22" count="1" selected="0">
            <x v="0"/>
          </reference>
        </references>
      </pivotArea>
    </format>
    <format dxfId="3697">
      <pivotArea dataOnly="0" labelOnly="1" outline="0" fieldPosition="0">
        <references count="8">
          <reference field="0" count="1" selected="0">
            <x v="1243"/>
          </reference>
          <reference field="2" count="1" selected="0">
            <x v="308"/>
          </reference>
          <reference field="3" count="1" selected="0">
            <x v="1314"/>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3696">
      <pivotArea dataOnly="0" labelOnly="1" outline="0" fieldPosition="0">
        <references count="8">
          <reference field="0" count="1" selected="0">
            <x v="1527"/>
          </reference>
          <reference field="2" count="1" selected="0">
            <x v="308"/>
          </reference>
          <reference field="3" count="1" selected="0">
            <x v="1316"/>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3695">
      <pivotArea dataOnly="0" labelOnly="1" outline="0" fieldPosition="0">
        <references count="8">
          <reference field="0" count="1" selected="0">
            <x v="1530"/>
          </reference>
          <reference field="2" count="1" selected="0">
            <x v="308"/>
          </reference>
          <reference field="3" count="1" selected="0">
            <x v="1317"/>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3694">
      <pivotArea dataOnly="0" labelOnly="1" outline="0" fieldPosition="0">
        <references count="8">
          <reference field="0" count="1" selected="0">
            <x v="1532"/>
          </reference>
          <reference field="2" count="1" selected="0">
            <x v="308"/>
          </reference>
          <reference field="3" count="1" selected="0">
            <x v="1318"/>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3693">
      <pivotArea dataOnly="0" labelOnly="1" outline="0" fieldPosition="0">
        <references count="8">
          <reference field="0" count="1" selected="0">
            <x v="1533"/>
          </reference>
          <reference field="2" count="1" selected="0">
            <x v="308"/>
          </reference>
          <reference field="3" count="1" selected="0">
            <x v="1319"/>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3692">
      <pivotArea dataOnly="0" labelOnly="1" outline="0" fieldPosition="0">
        <references count="8">
          <reference field="0" count="1" selected="0">
            <x v="1534"/>
          </reference>
          <reference field="2" count="1" selected="0">
            <x v="308"/>
          </reference>
          <reference field="3" count="1" selected="0">
            <x v="1320"/>
          </reference>
          <reference field="4" count="1" selected="0">
            <x v="5"/>
          </reference>
          <reference field="7" count="1" selected="0">
            <x v="431"/>
          </reference>
          <reference field="8" count="1" selected="0">
            <x v="107"/>
          </reference>
          <reference field="21" count="1">
            <x v="2"/>
          </reference>
          <reference field="22" count="1" selected="0">
            <x v="0"/>
          </reference>
        </references>
      </pivotArea>
    </format>
    <format dxfId="3691">
      <pivotArea dataOnly="0" labelOnly="1" outline="0" fieldPosition="0">
        <references count="8">
          <reference field="0" count="1" selected="0">
            <x v="477"/>
          </reference>
          <reference field="2" count="1" selected="0">
            <x v="309"/>
          </reference>
          <reference field="3" count="1" selected="0">
            <x v="118"/>
          </reference>
          <reference field="4" count="1" selected="0">
            <x v="5"/>
          </reference>
          <reference field="7" count="1" selected="0">
            <x v="471"/>
          </reference>
          <reference field="8" count="1" selected="0">
            <x v="131"/>
          </reference>
          <reference field="21" count="1">
            <x v="2"/>
          </reference>
          <reference field="22" count="1" selected="0">
            <x v="0"/>
          </reference>
        </references>
      </pivotArea>
    </format>
    <format dxfId="3690">
      <pivotArea dataOnly="0" labelOnly="1" outline="0" fieldPosition="0">
        <references count="8">
          <reference field="0" count="1" selected="0">
            <x v="1330"/>
          </reference>
          <reference field="2" count="1" selected="0">
            <x v="353"/>
          </reference>
          <reference field="3" count="1" selected="0">
            <x v="267"/>
          </reference>
          <reference field="4" count="1" selected="0">
            <x v="5"/>
          </reference>
          <reference field="7" count="1" selected="0">
            <x v="397"/>
          </reference>
          <reference field="8" count="1" selected="0">
            <x v="119"/>
          </reference>
          <reference field="21" count="1">
            <x v="1"/>
          </reference>
          <reference field="22" count="1" selected="0">
            <x v="0"/>
          </reference>
        </references>
      </pivotArea>
    </format>
    <format dxfId="3689">
      <pivotArea dataOnly="0" labelOnly="1" outline="0" fieldPosition="0">
        <references count="8">
          <reference field="0" count="1" selected="0">
            <x v="1267"/>
          </reference>
          <reference field="2" count="1" selected="0">
            <x v="379"/>
          </reference>
          <reference field="3" count="1" selected="0">
            <x v="278"/>
          </reference>
          <reference field="4" count="1" selected="0">
            <x v="5"/>
          </reference>
          <reference field="7" count="1" selected="0">
            <x v="365"/>
          </reference>
          <reference field="8" count="1" selected="0">
            <x v="118"/>
          </reference>
          <reference field="21" count="1">
            <x v="1"/>
          </reference>
          <reference field="22" count="1" selected="0">
            <x v="0"/>
          </reference>
        </references>
      </pivotArea>
    </format>
    <format dxfId="3688">
      <pivotArea dataOnly="0" labelOnly="1" outline="0" fieldPosition="0">
        <references count="8">
          <reference field="0" count="1" selected="0">
            <x v="1402"/>
          </reference>
          <reference field="2" count="1" selected="0">
            <x v="379"/>
          </reference>
          <reference field="3" count="1" selected="0">
            <x v="278"/>
          </reference>
          <reference field="4" count="1" selected="0">
            <x v="5"/>
          </reference>
          <reference field="7" count="1" selected="0">
            <x v="368"/>
          </reference>
          <reference field="8" count="1" selected="0">
            <x v="509"/>
          </reference>
          <reference field="21" count="1">
            <x v="1"/>
          </reference>
          <reference field="22" count="1" selected="0">
            <x v="0"/>
          </reference>
        </references>
      </pivotArea>
    </format>
    <format dxfId="3687">
      <pivotArea dataOnly="0" labelOnly="1" outline="0" fieldPosition="0">
        <references count="8">
          <reference field="0" count="1" selected="0">
            <x v="1351"/>
          </reference>
          <reference field="2" count="1" selected="0">
            <x v="380"/>
          </reference>
          <reference field="3" count="1" selected="0">
            <x v="94"/>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3686">
      <pivotArea dataOnly="0" labelOnly="1" outline="0" fieldPosition="0">
        <references count="8">
          <reference field="0" count="1" selected="0">
            <x v="1352"/>
          </reference>
          <reference field="2" count="1" selected="0">
            <x v="381"/>
          </reference>
          <reference field="3" count="1" selected="0">
            <x v="355"/>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3685">
      <pivotArea dataOnly="0" labelOnly="1" outline="0" fieldPosition="0">
        <references count="8">
          <reference field="0" count="1" selected="0">
            <x v="1353"/>
          </reference>
          <reference field="2" count="1" selected="0">
            <x v="382"/>
          </reference>
          <reference field="3" count="1" selected="0">
            <x v="107"/>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3684">
      <pivotArea dataOnly="0" labelOnly="1" outline="0" fieldPosition="0">
        <references count="8">
          <reference field="0" count="1" selected="0">
            <x v="1354"/>
          </reference>
          <reference field="2" count="1" selected="0">
            <x v="383"/>
          </reference>
          <reference field="3" count="1" selected="0">
            <x v="272"/>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3683">
      <pivotArea dataOnly="0" labelOnly="1" outline="0" fieldPosition="0">
        <references count="8">
          <reference field="0" count="1" selected="0">
            <x v="1355"/>
          </reference>
          <reference field="2" count="1" selected="0">
            <x v="384"/>
          </reference>
          <reference field="3" count="1" selected="0">
            <x v="138"/>
          </reference>
          <reference field="4" count="1" selected="0">
            <x v="5"/>
          </reference>
          <reference field="7" count="1" selected="0">
            <x v="387"/>
          </reference>
          <reference field="8" count="1" selected="0">
            <x v="137"/>
          </reference>
          <reference field="21" count="1">
            <x v="0"/>
          </reference>
          <reference field="22" count="1" selected="0">
            <x v="0"/>
          </reference>
        </references>
      </pivotArea>
    </format>
    <format dxfId="3682">
      <pivotArea dataOnly="0" labelOnly="1" outline="0" fieldPosition="0">
        <references count="8">
          <reference field="0" count="1" selected="0">
            <x v="1608"/>
          </reference>
          <reference field="2" count="1" selected="0">
            <x v="386"/>
          </reference>
          <reference field="3" count="1" selected="0">
            <x v="38"/>
          </reference>
          <reference field="4" count="1" selected="0">
            <x v="5"/>
          </reference>
          <reference field="7" count="1" selected="0">
            <x v="439"/>
          </reference>
          <reference field="8" count="1" selected="0">
            <x v="140"/>
          </reference>
          <reference field="21" count="1">
            <x v="1"/>
          </reference>
          <reference field="22" count="1" selected="0">
            <x v="0"/>
          </reference>
        </references>
      </pivotArea>
    </format>
    <format dxfId="3681">
      <pivotArea dataOnly="0" labelOnly="1" outline="0" fieldPosition="0">
        <references count="8">
          <reference field="0" count="1" selected="0">
            <x v="1573"/>
          </reference>
          <reference field="2" count="1" selected="0">
            <x v="387"/>
          </reference>
          <reference field="3" count="1" selected="0">
            <x v="356"/>
          </reference>
          <reference field="4" count="1" selected="0">
            <x v="5"/>
          </reference>
          <reference field="7" count="1" selected="0">
            <x v="450"/>
          </reference>
          <reference field="8" count="1" selected="0">
            <x v="154"/>
          </reference>
          <reference field="21" count="1">
            <x v="3"/>
          </reference>
          <reference field="22" count="1" selected="0">
            <x v="0"/>
          </reference>
        </references>
      </pivotArea>
    </format>
    <format dxfId="3680">
      <pivotArea dataOnly="0" labelOnly="1" outline="0" fieldPosition="0">
        <references count="8">
          <reference field="0" count="1" selected="0">
            <x v="1630"/>
          </reference>
          <reference field="2" count="1" selected="0">
            <x v="389"/>
          </reference>
          <reference field="3" count="1" selected="0">
            <x v="338"/>
          </reference>
          <reference field="4" count="1" selected="0">
            <x v="5"/>
          </reference>
          <reference field="7" count="1" selected="0">
            <x v="479"/>
          </reference>
          <reference field="8" count="1" selected="0">
            <x v="98"/>
          </reference>
          <reference field="21" count="1">
            <x v="3"/>
          </reference>
          <reference field="22" count="1" selected="0">
            <x v="0"/>
          </reference>
        </references>
      </pivotArea>
    </format>
    <format dxfId="3679">
      <pivotArea dataOnly="0" labelOnly="1" outline="0" fieldPosition="0">
        <references count="8">
          <reference field="0" count="1" selected="0">
            <x v="1640"/>
          </reference>
          <reference field="2" count="1" selected="0">
            <x v="497"/>
          </reference>
          <reference field="3" count="1" selected="0">
            <x v="277"/>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3678">
      <pivotArea dataOnly="0" labelOnly="1" outline="0" fieldPosition="0">
        <references count="8">
          <reference field="0" count="1" selected="0">
            <x v="1716"/>
          </reference>
          <reference field="2" count="1" selected="0">
            <x v="497"/>
          </reference>
          <reference field="3" count="1" selected="0">
            <x v="1166"/>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3677">
      <pivotArea dataOnly="0" labelOnly="1" outline="0" fieldPosition="0">
        <references count="8">
          <reference field="0" count="1" selected="0">
            <x v="1757"/>
          </reference>
          <reference field="2" count="1" selected="0">
            <x v="1114"/>
          </reference>
          <reference field="3" count="1" selected="0">
            <x v="1229"/>
          </reference>
          <reference field="4" count="1" selected="0">
            <x v="5"/>
          </reference>
          <reference field="7" count="1" selected="0">
            <x v="519"/>
          </reference>
          <reference field="8" count="1" selected="0">
            <x v="505"/>
          </reference>
          <reference field="21" count="1">
            <x v="2"/>
          </reference>
          <reference field="22" count="1" selected="0">
            <x v="0"/>
          </reference>
        </references>
      </pivotArea>
    </format>
    <format dxfId="3676">
      <pivotArea dataOnly="0" labelOnly="1" outline="0" fieldPosition="0">
        <references count="8">
          <reference field="0" count="1" selected="0">
            <x v="1758"/>
          </reference>
          <reference field="2" count="1" selected="0">
            <x v="1115"/>
          </reference>
          <reference field="3" count="1" selected="0">
            <x v="1230"/>
          </reference>
          <reference field="4" count="1" selected="0">
            <x v="5"/>
          </reference>
          <reference field="7" count="1" selected="0">
            <x v="551"/>
          </reference>
          <reference field="8" count="1" selected="0">
            <x v="607"/>
          </reference>
          <reference field="21" count="1">
            <x v="3"/>
          </reference>
          <reference field="22" count="1" selected="0">
            <x v="0"/>
          </reference>
        </references>
      </pivotArea>
    </format>
    <format dxfId="3675">
      <pivotArea dataOnly="0" labelOnly="1" outline="0" fieldPosition="0">
        <references count="8">
          <reference field="0" count="1" selected="0">
            <x v="1771"/>
          </reference>
          <reference field="2" count="1" selected="0">
            <x v="1126"/>
          </reference>
          <reference field="3" count="1" selected="0">
            <x v="1248"/>
          </reference>
          <reference field="4" count="1" selected="0">
            <x v="5"/>
          </reference>
          <reference field="7" count="1" selected="0">
            <x v="446"/>
          </reference>
          <reference field="8" count="1" selected="0">
            <x v="119"/>
          </reference>
          <reference field="21" count="1">
            <x v="2"/>
          </reference>
          <reference field="22" count="1" selected="0">
            <x v="0"/>
          </reference>
        </references>
      </pivotArea>
    </format>
    <format dxfId="3674">
      <pivotArea dataOnly="0" labelOnly="1" outline="0" fieldPosition="0">
        <references count="8">
          <reference field="0" count="1" selected="0">
            <x v="1777"/>
          </reference>
          <reference field="2" count="1" selected="0">
            <x v="1128"/>
          </reference>
          <reference field="3" count="1" selected="0">
            <x v="1167"/>
          </reference>
          <reference field="4" count="1" selected="0">
            <x v="5"/>
          </reference>
          <reference field="7" count="1" selected="0">
            <x v="403"/>
          </reference>
          <reference field="8" count="1" selected="0">
            <x v="516"/>
          </reference>
          <reference field="21" count="1">
            <x v="1"/>
          </reference>
          <reference field="22" count="1" selected="0">
            <x v="0"/>
          </reference>
        </references>
      </pivotArea>
    </format>
    <format dxfId="3673">
      <pivotArea dataOnly="0" labelOnly="1" outline="0" fieldPosition="0">
        <references count="8">
          <reference field="0" count="1" selected="0">
            <x v="1245"/>
          </reference>
          <reference field="2" count="1" selected="0">
            <x v="1153"/>
          </reference>
          <reference field="3" count="1" selected="0">
            <x v="1281"/>
          </reference>
          <reference field="4" count="1" selected="0">
            <x v="5"/>
          </reference>
          <reference field="7" count="1" selected="0">
            <x v="408"/>
          </reference>
          <reference field="8" count="1" selected="0">
            <x v="502"/>
          </reference>
          <reference field="21" count="1">
            <x v="2"/>
          </reference>
          <reference field="22" count="1" selected="0">
            <x v="0"/>
          </reference>
        </references>
      </pivotArea>
    </format>
    <format dxfId="3672">
      <pivotArea dataOnly="0" labelOnly="1" outline="0" fieldPosition="0">
        <references count="8">
          <reference field="0" count="1" selected="0">
            <x v="1817"/>
          </reference>
          <reference field="2" count="1" selected="0">
            <x v="1155"/>
          </reference>
          <reference field="3" count="1" selected="0">
            <x v="1285"/>
          </reference>
          <reference field="4" count="1" selected="0">
            <x v="5"/>
          </reference>
          <reference field="7" count="1" selected="0">
            <x v="506"/>
          </reference>
          <reference field="8" count="1" selected="0">
            <x v="478"/>
          </reference>
          <reference field="21" count="1">
            <x v="1"/>
          </reference>
          <reference field="22" count="1" selected="0">
            <x v="0"/>
          </reference>
        </references>
      </pivotArea>
    </format>
    <format dxfId="3671">
      <pivotArea dataOnly="0" labelOnly="1" outline="0" fieldPosition="0">
        <references count="8">
          <reference field="0" count="1" selected="0">
            <x v="1312"/>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70">
      <pivotArea dataOnly="0" labelOnly="1" outline="0" fieldPosition="0">
        <references count="8">
          <reference field="0" count="1" selected="0">
            <x v="1314"/>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9">
      <pivotArea dataOnly="0" labelOnly="1" outline="0" fieldPosition="0">
        <references count="8">
          <reference field="0" count="1" selected="0">
            <x v="1316"/>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8">
      <pivotArea dataOnly="0" labelOnly="1" outline="0" fieldPosition="0">
        <references count="8">
          <reference field="0" count="1" selected="0">
            <x v="1318"/>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7">
      <pivotArea dataOnly="0" labelOnly="1" outline="0" fieldPosition="0">
        <references count="8">
          <reference field="0" count="1" selected="0">
            <x v="1320"/>
          </reference>
          <reference field="2" count="1" selected="0">
            <x v="305"/>
          </reference>
          <reference field="3" count="1" selected="0">
            <x v="139"/>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6">
      <pivotArea dataOnly="0" labelOnly="1" outline="0" fieldPosition="0">
        <references count="8">
          <reference field="0" count="1" selected="0">
            <x v="968"/>
          </reference>
          <reference field="2" count="1" selected="0">
            <x v="305"/>
          </reference>
          <reference field="3" count="1" selected="0">
            <x v="1291"/>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5">
      <pivotArea dataOnly="0" labelOnly="1" outline="0" fieldPosition="0">
        <references count="8">
          <reference field="0" count="1" selected="0">
            <x v="1313"/>
          </reference>
          <reference field="2" count="1" selected="0">
            <x v="305"/>
          </reference>
          <reference field="3" count="1" selected="0">
            <x v="1294"/>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4">
      <pivotArea dataOnly="0" labelOnly="1" outline="0" fieldPosition="0">
        <references count="8">
          <reference field="0" count="1" selected="0">
            <x v="1315"/>
          </reference>
          <reference field="2" count="1" selected="0">
            <x v="305"/>
          </reference>
          <reference field="3" count="1" selected="0">
            <x v="1295"/>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3">
      <pivotArea dataOnly="0" labelOnly="1" outline="0" fieldPosition="0">
        <references count="8">
          <reference field="0" count="1" selected="0">
            <x v="1317"/>
          </reference>
          <reference field="2" count="1" selected="0">
            <x v="305"/>
          </reference>
          <reference field="3" count="1" selected="0">
            <x v="1296"/>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2">
      <pivotArea dataOnly="0" labelOnly="1" outline="0" fieldPosition="0">
        <references count="8">
          <reference field="0" count="1" selected="0">
            <x v="1319"/>
          </reference>
          <reference field="2" count="1" selected="0">
            <x v="305"/>
          </reference>
          <reference field="3" count="1" selected="0">
            <x v="1297"/>
          </reference>
          <reference field="4" count="1" selected="0">
            <x v="6"/>
          </reference>
          <reference field="7" count="1" selected="0">
            <x v="380"/>
          </reference>
          <reference field="8" count="1" selected="0">
            <x v="590"/>
          </reference>
          <reference field="21" count="1">
            <x v="1"/>
          </reference>
          <reference field="22" count="1" selected="0">
            <x v="0"/>
          </reference>
        </references>
      </pivotArea>
    </format>
    <format dxfId="3661">
      <pivotArea dataOnly="0" labelOnly="1" outline="0" fieldPosition="0">
        <references count="8">
          <reference field="0" count="1" selected="0">
            <x v="562"/>
          </reference>
          <reference field="2" count="1" selected="0">
            <x v="354"/>
          </reference>
          <reference field="3" count="1" selected="0">
            <x v="129"/>
          </reference>
          <reference field="4" count="1" selected="0">
            <x v="6"/>
          </reference>
          <reference field="7" count="1" selected="0">
            <x v="505"/>
          </reference>
          <reference field="8" count="1" selected="0">
            <x v="481"/>
          </reference>
          <reference field="21" count="1">
            <x v="1"/>
          </reference>
          <reference field="22" count="1" selected="0">
            <x v="0"/>
          </reference>
        </references>
      </pivotArea>
    </format>
    <format dxfId="3660">
      <pivotArea dataOnly="0" labelOnly="1" outline="0" fieldPosition="0">
        <references count="8">
          <reference field="0" count="1" selected="0">
            <x v="1356"/>
          </reference>
          <reference field="2" count="1" selected="0">
            <x v="390"/>
          </reference>
          <reference field="3" count="1" selected="0">
            <x v="5"/>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3659">
      <pivotArea dataOnly="0" labelOnly="1" outline="0" fieldPosition="0">
        <references count="8">
          <reference field="0" count="1" selected="0">
            <x v="1596"/>
          </reference>
          <reference field="2" count="1" selected="0">
            <x v="391"/>
          </reference>
          <reference field="3" count="1" selected="0">
            <x v="6"/>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3658">
      <pivotArea dataOnly="0" labelOnly="1" outline="0" fieldPosition="0">
        <references count="8">
          <reference field="0" count="1" selected="0">
            <x v="1601"/>
          </reference>
          <reference field="2" count="1" selected="0">
            <x v="392"/>
          </reference>
          <reference field="3" count="1" selected="0">
            <x v="224"/>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3657">
      <pivotArea dataOnly="0" labelOnly="1" outline="0" fieldPosition="0">
        <references count="8">
          <reference field="0" count="1" selected="0">
            <x v="1386"/>
          </reference>
          <reference field="2" count="1" selected="0">
            <x v="393"/>
          </reference>
          <reference field="3" count="1" selected="0">
            <x v="223"/>
          </reference>
          <reference field="4" count="1" selected="0">
            <x v="6"/>
          </reference>
          <reference field="7" count="1" selected="0">
            <x v="481"/>
          </reference>
          <reference field="8" count="1" selected="0">
            <x v="133"/>
          </reference>
          <reference field="21" count="1">
            <x v="2"/>
          </reference>
          <reference field="22" count="1" selected="0">
            <x v="0"/>
          </reference>
        </references>
      </pivotArea>
    </format>
    <format dxfId="3656">
      <pivotArea dataOnly="0" labelOnly="1" outline="0" fieldPosition="0">
        <references count="8">
          <reference field="0" count="1" selected="0">
            <x v="1407"/>
          </reference>
          <reference field="2" count="1" selected="0">
            <x v="397"/>
          </reference>
          <reference field="3" count="1" selected="0">
            <x v="448"/>
          </reference>
          <reference field="4" count="1" selected="0">
            <x v="6"/>
          </reference>
          <reference field="7" count="1" selected="0">
            <x v="539"/>
          </reference>
          <reference field="8" count="1" selected="0">
            <x v="512"/>
          </reference>
          <reference field="21" count="1">
            <x v="1"/>
          </reference>
          <reference field="22" count="1" selected="0">
            <x v="0"/>
          </reference>
        </references>
      </pivotArea>
    </format>
    <format dxfId="3655">
      <pivotArea dataOnly="0" labelOnly="1" outline="0" fieldPosition="0">
        <references count="8">
          <reference field="0" count="1" selected="0">
            <x v="1835"/>
          </reference>
          <reference field="2" count="1" selected="0">
            <x v="1080"/>
          </reference>
          <reference field="3" count="1" selected="0">
            <x v="640"/>
          </reference>
          <reference field="4" count="1" selected="0">
            <x v="6"/>
          </reference>
          <reference field="7" count="1" selected="0">
            <x v="561"/>
          </reference>
          <reference field="8" count="1" selected="0">
            <x v="578"/>
          </reference>
          <reference field="21" count="1">
            <x v="3"/>
          </reference>
          <reference field="22" count="1" selected="0">
            <x v="0"/>
          </reference>
        </references>
      </pivotArea>
    </format>
    <format dxfId="3654">
      <pivotArea dataOnly="0" labelOnly="1" outline="0" fieldPosition="0">
        <references count="8">
          <reference field="0" count="1" selected="0">
            <x v="1604"/>
          </reference>
          <reference field="2" count="1" selected="0">
            <x v="1098"/>
          </reference>
          <reference field="3" count="1" selected="0">
            <x v="361"/>
          </reference>
          <reference field="4" count="1" selected="0">
            <x v="6"/>
          </reference>
          <reference field="7" count="1" selected="0">
            <x v="554"/>
          </reference>
          <reference field="8" count="1" selected="0">
            <x v="606"/>
          </reference>
          <reference field="21" count="1">
            <x v="2"/>
          </reference>
          <reference field="22" count="1" selected="0">
            <x v="0"/>
          </reference>
        </references>
      </pivotArea>
    </format>
    <format dxfId="3653">
      <pivotArea dataOnly="0" labelOnly="1" outline="0" fieldPosition="0">
        <references count="8">
          <reference field="0" count="1" selected="0">
            <x v="1444"/>
          </reference>
          <reference field="2" count="1" selected="0">
            <x v="417"/>
          </reference>
          <reference field="3" count="1" selected="0">
            <x v="352"/>
          </reference>
          <reference field="4" count="1" selected="0">
            <x v="0"/>
          </reference>
          <reference field="7" count="1" selected="0">
            <x v="372"/>
          </reference>
          <reference field="8" count="1" selected="0">
            <x v="483"/>
          </reference>
          <reference field="21" count="1">
            <x v="2"/>
          </reference>
          <reference field="22" count="1" selected="0">
            <x v="1"/>
          </reference>
        </references>
      </pivotArea>
    </format>
    <format dxfId="3652">
      <pivotArea dataOnly="0" labelOnly="1" outline="0" fieldPosition="0">
        <references count="8">
          <reference field="0" count="1" selected="0">
            <x v="1193"/>
          </reference>
          <reference field="2" count="1" selected="0">
            <x v="138"/>
          </reference>
          <reference field="3" count="1" selected="0">
            <x v="84"/>
          </reference>
          <reference field="4" count="1" selected="0">
            <x v="1"/>
          </reference>
          <reference field="7" count="1" selected="0">
            <x v="322"/>
          </reference>
          <reference field="8" count="1" selected="0">
            <x v="57"/>
          </reference>
          <reference field="21" count="1">
            <x v="6"/>
          </reference>
          <reference field="22" count="1" selected="0">
            <x v="1"/>
          </reference>
        </references>
      </pivotArea>
    </format>
    <format dxfId="3651">
      <pivotArea dataOnly="0" labelOnly="1" outline="0" fieldPosition="0">
        <references count="8">
          <reference field="0" count="1" selected="0">
            <x v="1190"/>
          </reference>
          <reference field="2" count="1" selected="0">
            <x v="139"/>
          </reference>
          <reference field="3" count="1" selected="0">
            <x v="40"/>
          </reference>
          <reference field="4" count="1" selected="0">
            <x v="1"/>
          </reference>
          <reference field="7" count="1" selected="0">
            <x v="324"/>
          </reference>
          <reference field="8" count="1" selected="0">
            <x v="499"/>
          </reference>
          <reference field="21" count="1">
            <x v="6"/>
          </reference>
          <reference field="22" count="1" selected="0">
            <x v="1"/>
          </reference>
        </references>
      </pivotArea>
    </format>
    <format dxfId="3650">
      <pivotArea dataOnly="0" labelOnly="1" outline="0" fieldPosition="0">
        <references count="8">
          <reference field="0" count="1" selected="0">
            <x v="1216"/>
          </reference>
          <reference field="2" count="1" selected="0">
            <x v="140"/>
          </reference>
          <reference field="3" count="1" selected="0">
            <x v="464"/>
          </reference>
          <reference field="4" count="1" selected="0">
            <x v="1"/>
          </reference>
          <reference field="7" count="1" selected="0">
            <x v="353"/>
          </reference>
          <reference field="8" count="1" selected="0">
            <x v="76"/>
          </reference>
          <reference field="21" count="1">
            <x v="1"/>
          </reference>
          <reference field="22" count="1" selected="0">
            <x v="1"/>
          </reference>
        </references>
      </pivotArea>
    </format>
    <format dxfId="3649">
      <pivotArea dataOnly="0" labelOnly="1" outline="0" fieldPosition="0">
        <references count="8">
          <reference field="0" count="1" selected="0">
            <x v="1438"/>
          </reference>
          <reference field="2" count="1" selected="0">
            <x v="142"/>
          </reference>
          <reference field="3" count="1" selected="0">
            <x v="143"/>
          </reference>
          <reference field="4" count="1" selected="0">
            <x v="1"/>
          </reference>
          <reference field="7" count="1" selected="0">
            <x v="326"/>
          </reference>
          <reference field="8" count="1" selected="0">
            <x v="60"/>
          </reference>
          <reference field="21" count="1">
            <x v="6"/>
          </reference>
          <reference field="22" count="1" selected="0">
            <x v="1"/>
          </reference>
        </references>
      </pivotArea>
    </format>
    <format dxfId="3648">
      <pivotArea dataOnly="0" labelOnly="1" outline="0" fieldPosition="0">
        <references count="8">
          <reference field="0" count="1" selected="0">
            <x v="1439"/>
          </reference>
          <reference field="2" count="1" selected="0">
            <x v="143"/>
          </reference>
          <reference field="3" count="1" selected="0">
            <x v="144"/>
          </reference>
          <reference field="4" count="1" selected="0">
            <x v="1"/>
          </reference>
          <reference field="7" count="1" selected="0">
            <x v="361"/>
          </reference>
          <reference field="8" count="1" selected="0">
            <x v="520"/>
          </reference>
          <reference field="21" count="1">
            <x v="1"/>
          </reference>
          <reference field="22" count="1" selected="0">
            <x v="1"/>
          </reference>
        </references>
      </pivotArea>
    </format>
    <format dxfId="3647">
      <pivotArea dataOnly="0" labelOnly="1" outline="0" fieldPosition="0">
        <references count="8">
          <reference field="0" count="1" selected="0">
            <x v="1440"/>
          </reference>
          <reference field="2" count="1" selected="0">
            <x v="144"/>
          </reference>
          <reference field="3" count="1" selected="0">
            <x v="299"/>
          </reference>
          <reference field="4" count="1" selected="0">
            <x v="1"/>
          </reference>
          <reference field="7" count="1" selected="0">
            <x v="396"/>
          </reference>
          <reference field="8" count="1" selected="0">
            <x v="77"/>
          </reference>
          <reference field="21" count="1">
            <x v="6"/>
          </reference>
          <reference field="22" count="1" selected="0">
            <x v="1"/>
          </reference>
        </references>
      </pivotArea>
    </format>
    <format dxfId="3646">
      <pivotArea dataOnly="0" labelOnly="1" outline="0" fieldPosition="0">
        <references count="8">
          <reference field="0" count="1" selected="0">
            <x v="1295"/>
          </reference>
          <reference field="2" count="1" selected="0">
            <x v="229"/>
          </reference>
          <reference field="3" count="1" selected="0">
            <x v="65"/>
          </reference>
          <reference field="4" count="1" selected="0">
            <x v="1"/>
          </reference>
          <reference field="7" count="1" selected="0">
            <x v="308"/>
          </reference>
          <reference field="8" count="1" selected="0">
            <x v="511"/>
          </reference>
          <reference field="21" count="1">
            <x v="1"/>
          </reference>
          <reference field="22" count="1" selected="0">
            <x v="1"/>
          </reference>
        </references>
      </pivotArea>
    </format>
    <format dxfId="3645">
      <pivotArea dataOnly="0" labelOnly="1" outline="0" fieldPosition="0">
        <references count="8">
          <reference field="0" count="1" selected="0">
            <x v="1199"/>
          </reference>
          <reference field="2" count="1" selected="0">
            <x v="415"/>
          </reference>
          <reference field="3" count="1" selected="0">
            <x v="447"/>
          </reference>
          <reference field="4" count="1" selected="0">
            <x v="1"/>
          </reference>
          <reference field="7" count="1" selected="0">
            <x v="318"/>
          </reference>
          <reference field="8" count="1" selected="0">
            <x v="68"/>
          </reference>
          <reference field="21" count="1">
            <x v="1"/>
          </reference>
          <reference field="22" count="1" selected="0">
            <x v="1"/>
          </reference>
        </references>
      </pivotArea>
    </format>
    <format dxfId="3644">
      <pivotArea dataOnly="0" labelOnly="1" outline="0" fieldPosition="0">
        <references count="8">
          <reference field="0" count="1" selected="0">
            <x v="909"/>
          </reference>
          <reference field="2" count="1" selected="0">
            <x v="8"/>
          </reference>
          <reference field="3" count="1" selected="0">
            <x v="34"/>
          </reference>
          <reference field="4" count="1" selected="0">
            <x v="2"/>
          </reference>
          <reference field="7" count="1" selected="0">
            <x v="275"/>
          </reference>
          <reference field="8" count="1" selected="0">
            <x v="531"/>
          </reference>
          <reference field="21" count="1">
            <x v="1"/>
          </reference>
          <reference field="22" count="1" selected="0">
            <x v="1"/>
          </reference>
        </references>
      </pivotArea>
    </format>
    <format dxfId="3643">
      <pivotArea dataOnly="0" labelOnly="1" outline="0" fieldPosition="0">
        <references count="8">
          <reference field="0" count="1" selected="0">
            <x v="908"/>
          </reference>
          <reference field="2" count="1" selected="0">
            <x v="8"/>
          </reference>
          <reference field="3" count="1" selected="0">
            <x v="35"/>
          </reference>
          <reference field="4" count="1" selected="0">
            <x v="2"/>
          </reference>
          <reference field="7" count="1" selected="0">
            <x v="275"/>
          </reference>
          <reference field="8" count="1" selected="0">
            <x v="531"/>
          </reference>
          <reference field="21" count="1">
            <x v="1"/>
          </reference>
          <reference field="22" count="1" selected="0">
            <x v="1"/>
          </reference>
        </references>
      </pivotArea>
    </format>
    <format dxfId="3642">
      <pivotArea dataOnly="0" labelOnly="1" outline="0" fieldPosition="0">
        <references count="8">
          <reference field="0" count="1" selected="0">
            <x v="907"/>
          </reference>
          <reference field="2" count="1" selected="0">
            <x v="8"/>
          </reference>
          <reference field="3" count="1" selected="0">
            <x v="36"/>
          </reference>
          <reference field="4" count="1" selected="0">
            <x v="2"/>
          </reference>
          <reference field="7" count="1" selected="0">
            <x v="275"/>
          </reference>
          <reference field="8" count="1" selected="0">
            <x v="531"/>
          </reference>
          <reference field="21" count="1">
            <x v="1"/>
          </reference>
          <reference field="22" count="1" selected="0">
            <x v="1"/>
          </reference>
        </references>
      </pivotArea>
    </format>
    <format dxfId="3641">
      <pivotArea dataOnly="0" labelOnly="1" outline="0" fieldPosition="0">
        <references count="8">
          <reference field="0" count="1" selected="0">
            <x v="931"/>
          </reference>
          <reference field="2" count="1" selected="0">
            <x v="206"/>
          </reference>
          <reference field="3" count="1" selected="0">
            <x v="16"/>
          </reference>
          <reference field="4" count="1" selected="0">
            <x v="2"/>
          </reference>
          <reference field="7" count="1" selected="0">
            <x v="338"/>
          </reference>
          <reference field="8" count="1" selected="0">
            <x v="479"/>
          </reference>
          <reference field="21" count="1">
            <x v="1"/>
          </reference>
          <reference field="22" count="1" selected="0">
            <x v="1"/>
          </reference>
        </references>
      </pivotArea>
    </format>
    <format dxfId="3640">
      <pivotArea dataOnly="0" labelOnly="1" outline="0" fieldPosition="0">
        <references count="8">
          <reference field="0" count="1" selected="0">
            <x v="1125"/>
          </reference>
          <reference field="2" count="1" selected="0">
            <x v="207"/>
          </reference>
          <reference field="3" count="1" selected="0">
            <x v="15"/>
          </reference>
          <reference field="4" count="1" selected="0">
            <x v="2"/>
          </reference>
          <reference field="7" count="1" selected="0">
            <x v="338"/>
          </reference>
          <reference field="8" count="1" selected="0">
            <x v="479"/>
          </reference>
          <reference field="21" count="1">
            <x v="1"/>
          </reference>
          <reference field="22" count="1" selected="0">
            <x v="1"/>
          </reference>
        </references>
      </pivotArea>
    </format>
    <format dxfId="3639">
      <pivotArea dataOnly="0" labelOnly="1" outline="0" fieldPosition="0">
        <references count="8">
          <reference field="0" count="1" selected="0">
            <x v="1446"/>
          </reference>
          <reference field="2" count="1" selected="0">
            <x v="210"/>
          </reference>
          <reference field="3" count="1" selected="0">
            <x v="113"/>
          </reference>
          <reference field="4" count="1" selected="0">
            <x v="2"/>
          </reference>
          <reference field="7" count="1" selected="0">
            <x v="373"/>
          </reference>
          <reference field="8" count="1" selected="0">
            <x v="90"/>
          </reference>
          <reference field="21" count="1">
            <x v="1"/>
          </reference>
          <reference field="22" count="1" selected="0">
            <x v="1"/>
          </reference>
        </references>
      </pivotArea>
    </format>
    <format dxfId="3638">
      <pivotArea dataOnly="0" labelOnly="1" outline="0" fieldPosition="0">
        <references count="8">
          <reference field="0" count="1" selected="0">
            <x v="1451"/>
          </reference>
          <reference field="2" count="1" selected="0">
            <x v="291"/>
          </reference>
          <reference field="3" count="1" selected="0">
            <x v="410"/>
          </reference>
          <reference field="4" count="1" selected="0">
            <x v="3"/>
          </reference>
          <reference field="7" count="1" selected="0">
            <x v="375"/>
          </reference>
          <reference field="8" count="1" selected="0">
            <x v="503"/>
          </reference>
          <reference field="21" count="1">
            <x v="1"/>
          </reference>
          <reference field="22" count="1" selected="0">
            <x v="1"/>
          </reference>
        </references>
      </pivotArea>
    </format>
    <format dxfId="3637">
      <pivotArea dataOnly="0" labelOnly="1" outline="0" fieldPosition="0">
        <references count="8">
          <reference field="0" count="1" selected="0">
            <x v="1189"/>
          </reference>
          <reference field="2" count="1" selected="0">
            <x v="299"/>
          </reference>
          <reference field="3" count="1" selected="0">
            <x v="12"/>
          </reference>
          <reference field="4" count="1" selected="0">
            <x v="5"/>
          </reference>
          <reference field="7" count="1" selected="0">
            <x v="325"/>
          </reference>
          <reference field="8" count="1" selected="0">
            <x v="59"/>
          </reference>
          <reference field="21" count="1">
            <x v="6"/>
          </reference>
          <reference field="22" count="1" selected="0">
            <x v="1"/>
          </reference>
        </references>
      </pivotArea>
    </format>
    <format dxfId="3636">
      <pivotArea dataOnly="0" labelOnly="1" outline="0" fieldPosition="0">
        <references count="8">
          <reference field="0" count="1" selected="0">
            <x v="1441"/>
          </reference>
          <reference field="2" count="1" selected="0">
            <x v="329"/>
          </reference>
          <reference field="3" count="1" selected="0">
            <x v="271"/>
          </reference>
          <reference field="4" count="1" selected="0">
            <x v="5"/>
          </reference>
          <reference field="7" count="1" selected="0">
            <x v="389"/>
          </reference>
          <reference field="8" count="1" selected="0">
            <x v="111"/>
          </reference>
          <reference field="21" count="1">
            <x v="6"/>
          </reference>
          <reference field="22" count="1" selected="0">
            <x v="1"/>
          </reference>
        </references>
      </pivotArea>
    </format>
    <format dxfId="3635">
      <pivotArea dataOnly="0" labelOnly="1" outline="0" fieldPosition="0">
        <references count="8">
          <reference field="0" count="1" selected="0">
            <x v="1442"/>
          </reference>
          <reference field="2" count="1" selected="0">
            <x v="330"/>
          </reference>
          <reference field="3" count="1" selected="0">
            <x v="276"/>
          </reference>
          <reference field="4" count="1" selected="0">
            <x v="5"/>
          </reference>
          <reference field="7" count="1" selected="0">
            <x v="410"/>
          </reference>
          <reference field="8" count="1" selected="0">
            <x v="482"/>
          </reference>
          <reference field="21" count="1">
            <x v="1"/>
          </reference>
          <reference field="22" count="1" selected="0">
            <x v="1"/>
          </reference>
        </references>
      </pivotArea>
    </format>
    <format dxfId="3634">
      <pivotArea dataOnly="0" labelOnly="1" outline="0" fieldPosition="0">
        <references count="8">
          <reference field="0" count="1" selected="0">
            <x v="1220"/>
          </reference>
          <reference field="2" count="1" selected="0">
            <x v="332"/>
          </reference>
          <reference field="3" count="1" selected="0">
            <x v="90"/>
          </reference>
          <reference field="4" count="1" selected="0">
            <x v="5"/>
          </reference>
          <reference field="7" count="1" selected="0">
            <x v="354"/>
          </reference>
          <reference field="8" count="1" selected="0">
            <x v="77"/>
          </reference>
          <reference field="21" count="1">
            <x v="6"/>
          </reference>
          <reference field="22" count="1" selected="0">
            <x v="1"/>
          </reference>
        </references>
      </pivotArea>
    </format>
    <format dxfId="3633">
      <pivotArea dataOnly="0" labelOnly="1" outline="0" fieldPosition="0">
        <references count="8">
          <reference field="0" count="1" selected="0">
            <x v="1453"/>
          </reference>
          <reference field="2" count="1" selected="0">
            <x v="334"/>
          </reference>
          <reference field="3" count="1" selected="0">
            <x v="349"/>
          </reference>
          <reference field="4" count="1" selected="0">
            <x v="5"/>
          </reference>
          <reference field="7" count="1" selected="0">
            <x v="379"/>
          </reference>
          <reference field="8" count="1" selected="0">
            <x v="521"/>
          </reference>
          <reference field="21" count="1">
            <x v="6"/>
          </reference>
          <reference field="22" count="1" selected="0">
            <x v="1"/>
          </reference>
        </references>
      </pivotArea>
    </format>
    <format dxfId="3632">
      <pivotArea dataOnly="0" labelOnly="1" outline="0" fieldPosition="0">
        <references count="8">
          <reference field="0" count="1" selected="0">
            <x v="1448"/>
          </reference>
          <reference field="2" count="1" selected="0">
            <x v="331"/>
          </reference>
          <reference field="3" count="1" selected="0">
            <x v="350"/>
          </reference>
          <reference field="4" count="1" selected="0">
            <x v="6"/>
          </reference>
          <reference field="7" count="1" selected="0">
            <x v="319"/>
          </reference>
          <reference field="8" count="1" selected="0">
            <x v="504"/>
          </reference>
          <reference field="21" count="1">
            <x v="1"/>
          </reference>
          <reference field="22" count="1" selected="0">
            <x v="1"/>
          </reference>
        </references>
      </pivotArea>
    </format>
    <format dxfId="3631">
      <pivotArea dataOnly="0" labelOnly="1" outline="0" fieldPosition="0">
        <references count="8">
          <reference field="0" count="1" selected="0">
            <x v="1240"/>
          </reference>
          <reference field="2" count="1" selected="0">
            <x v="62"/>
          </reference>
          <reference field="3" count="1" selected="0">
            <x v="59"/>
          </reference>
          <reference field="4" count="1" selected="0">
            <x v="1"/>
          </reference>
          <reference field="7" count="1" selected="0">
            <x v="397"/>
          </reference>
          <reference field="8" count="1" selected="0">
            <x v="119"/>
          </reference>
          <reference field="21" count="1">
            <x v="1"/>
          </reference>
          <reference field="22" count="1" selected="0">
            <x v="2"/>
          </reference>
        </references>
      </pivotArea>
    </format>
    <format dxfId="3630">
      <pivotArea dataOnly="0" labelOnly="1" outline="0" fieldPosition="0">
        <references count="8">
          <reference field="0" count="1" selected="0">
            <x v="1302"/>
          </reference>
          <reference field="2" count="1" selected="0">
            <x v="63"/>
          </reference>
          <reference field="3" count="1" selected="0">
            <x v="62"/>
          </reference>
          <reference field="4" count="1" selected="0">
            <x v="1"/>
          </reference>
          <reference field="7" count="1" selected="0">
            <x v="420"/>
          </reference>
          <reference field="8" count="1" selected="0">
            <x v="523"/>
          </reference>
          <reference field="21" count="1">
            <x v="2"/>
          </reference>
          <reference field="22" count="1" selected="0">
            <x v="2"/>
          </reference>
        </references>
      </pivotArea>
    </format>
    <format dxfId="3629">
      <pivotArea dataOnly="0" labelOnly="1" outline="0" fieldPosition="0">
        <references count="8">
          <reference field="0" count="1" selected="0">
            <x v="1500"/>
          </reference>
          <reference field="2" count="1" selected="0">
            <x v="63"/>
          </reference>
          <reference field="3" count="1" selected="0">
            <x v="62"/>
          </reference>
          <reference field="4" count="1" selected="0">
            <x v="1"/>
          </reference>
          <reference field="7" count="1" selected="0">
            <x v="420"/>
          </reference>
          <reference field="8" count="1" selected="0">
            <x v="523"/>
          </reference>
          <reference field="21" count="1">
            <x v="2"/>
          </reference>
          <reference field="22" count="1" selected="0">
            <x v="2"/>
          </reference>
        </references>
      </pivotArea>
    </format>
    <format dxfId="3628">
      <pivotArea dataOnly="0" labelOnly="1" outline="0" fieldPosition="0">
        <references count="8">
          <reference field="0" count="1" selected="0">
            <x v="891"/>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3627">
      <pivotArea dataOnly="0" labelOnly="1" outline="0" fieldPosition="0">
        <references count="8">
          <reference field="0" count="1" selected="0">
            <x v="1067"/>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3626">
      <pivotArea dataOnly="0" labelOnly="1" outline="0" fieldPosition="0">
        <references count="8">
          <reference field="0" count="1" selected="0">
            <x v="1068"/>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3625">
      <pivotArea dataOnly="0" labelOnly="1" outline="0" fieldPosition="0">
        <references count="8">
          <reference field="0" count="1" selected="0">
            <x v="1069"/>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3624">
      <pivotArea dataOnly="0" labelOnly="1" outline="0" fieldPosition="0">
        <references count="8">
          <reference field="0" count="1" selected="0">
            <x v="1070"/>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3623">
      <pivotArea dataOnly="0" labelOnly="1" outline="0" fieldPosition="0">
        <references count="8">
          <reference field="0" count="1" selected="0">
            <x v="1071"/>
          </reference>
          <reference field="2" count="1" selected="0">
            <x v="131"/>
          </reference>
          <reference field="3" count="1" selected="0">
            <x v="135"/>
          </reference>
          <reference field="4" count="1" selected="0">
            <x v="1"/>
          </reference>
          <reference field="7" count="1" selected="0">
            <x v="306"/>
          </reference>
          <reference field="8" count="1" selected="0">
            <x v="498"/>
          </reference>
          <reference field="21" count="1">
            <x v="1"/>
          </reference>
          <reference field="22" count="1" selected="0">
            <x v="2"/>
          </reference>
        </references>
      </pivotArea>
    </format>
    <format dxfId="3622">
      <pivotArea dataOnly="0" labelOnly="1" outline="0" fieldPosition="0">
        <references count="8">
          <reference field="0" count="1" selected="0">
            <x v="1084"/>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3621">
      <pivotArea dataOnly="0" labelOnly="1" outline="0" fieldPosition="0">
        <references count="8">
          <reference field="0" count="1" selected="0">
            <x v="1616"/>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3620">
      <pivotArea dataOnly="0" labelOnly="1" outline="0" fieldPosition="0">
        <references count="8">
          <reference field="0" count="1" selected="0">
            <x v="1617"/>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3619">
      <pivotArea dataOnly="0" labelOnly="1" outline="0" fieldPosition="0">
        <references count="8">
          <reference field="0" count="1" selected="0">
            <x v="1618"/>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3618">
      <pivotArea dataOnly="0" labelOnly="1" outline="0" fieldPosition="0">
        <references count="8">
          <reference field="0" count="1" selected="0">
            <x v="1619"/>
          </reference>
          <reference field="2" count="1" selected="0">
            <x v="132"/>
          </reference>
          <reference field="3" count="1" selected="0">
            <x v="466"/>
          </reference>
          <reference field="4" count="1" selected="0">
            <x v="1"/>
          </reference>
          <reference field="7" count="1" selected="0">
            <x v="474"/>
          </reference>
          <reference field="8" count="1" selected="0">
            <x v="95"/>
          </reference>
          <reference field="21" count="1">
            <x v="3"/>
          </reference>
          <reference field="22" count="1" selected="0">
            <x v="2"/>
          </reference>
        </references>
      </pivotArea>
    </format>
    <format dxfId="3617">
      <pivotArea dataOnly="0" labelOnly="1" outline="0" fieldPosition="0">
        <references count="8">
          <reference field="0" count="1" selected="0">
            <x v="1053"/>
          </reference>
          <reference field="2" count="1" selected="0">
            <x v="227"/>
          </reference>
          <reference field="3" count="1" selected="0">
            <x v="75"/>
          </reference>
          <reference field="4" count="1" selected="0">
            <x v="1"/>
          </reference>
          <reference field="7" count="1" selected="0">
            <x v="352"/>
          </reference>
          <reference field="8" count="1" selected="0">
            <x v="549"/>
          </reference>
          <reference field="21" count="1">
            <x v="1"/>
          </reference>
          <reference field="22" count="1" selected="0">
            <x v="2"/>
          </reference>
        </references>
      </pivotArea>
    </format>
    <format dxfId="3616">
      <pivotArea dataOnly="0" labelOnly="1" outline="0" fieldPosition="0">
        <references count="8">
          <reference field="0" count="1" selected="0">
            <x v="1054"/>
          </reference>
          <reference field="2" count="1" selected="0">
            <x v="227"/>
          </reference>
          <reference field="3" count="1" selected="0">
            <x v="75"/>
          </reference>
          <reference field="4" count="1" selected="0">
            <x v="1"/>
          </reference>
          <reference field="7" count="1" selected="0">
            <x v="352"/>
          </reference>
          <reference field="8" count="1" selected="0">
            <x v="549"/>
          </reference>
          <reference field="21" count="1">
            <x v="1"/>
          </reference>
          <reference field="22" count="1" selected="0">
            <x v="2"/>
          </reference>
        </references>
      </pivotArea>
    </format>
    <format dxfId="3615">
      <pivotArea dataOnly="0" labelOnly="1" outline="0" fieldPosition="0">
        <references count="8">
          <reference field="0" count="1" selected="0">
            <x v="1077"/>
          </reference>
          <reference field="2" count="1" selected="0">
            <x v="227"/>
          </reference>
          <reference field="3" count="1" selected="0">
            <x v="75"/>
          </reference>
          <reference field="4" count="1" selected="0">
            <x v="1"/>
          </reference>
          <reference field="7" count="1" selected="0">
            <x v="352"/>
          </reference>
          <reference field="8" count="1" selected="0">
            <x v="549"/>
          </reference>
          <reference field="21" count="1">
            <x v="1"/>
          </reference>
          <reference field="22" count="1" selected="0">
            <x v="2"/>
          </reference>
        </references>
      </pivotArea>
    </format>
    <format dxfId="3614">
      <pivotArea dataOnly="0" labelOnly="1" outline="0" fieldPosition="0">
        <references count="8">
          <reference field="0" count="1" selected="0">
            <x v="1146"/>
          </reference>
          <reference field="2" count="1" selected="0">
            <x v="357"/>
          </reference>
          <reference field="3" count="1" selected="0">
            <x v="387"/>
          </reference>
          <reference field="4" count="1" selected="0">
            <x v="1"/>
          </reference>
          <reference field="7" count="1" selected="0">
            <x v="359"/>
          </reference>
          <reference field="8" count="1" selected="0">
            <x v="491"/>
          </reference>
          <reference field="21" count="1">
            <x v="1"/>
          </reference>
          <reference field="22" count="1" selected="0">
            <x v="2"/>
          </reference>
        </references>
      </pivotArea>
    </format>
    <format dxfId="3613">
      <pivotArea dataOnly="0" labelOnly="1" outline="0" fieldPosition="0">
        <references count="8">
          <reference field="0" count="1" selected="0">
            <x v="1229"/>
          </reference>
          <reference field="2" count="1" selected="0">
            <x v="357"/>
          </reference>
          <reference field="3" count="1" selected="0">
            <x v="387"/>
          </reference>
          <reference field="4" count="1" selected="0">
            <x v="1"/>
          </reference>
          <reference field="7" count="1" selected="0">
            <x v="359"/>
          </reference>
          <reference field="8" count="1" selected="0">
            <x v="491"/>
          </reference>
          <reference field="21" count="1">
            <x v="1"/>
          </reference>
          <reference field="22" count="1" selected="0">
            <x v="2"/>
          </reference>
        </references>
      </pivotArea>
    </format>
    <format dxfId="3612">
      <pivotArea dataOnly="0" labelOnly="1" outline="0" fieldPosition="0">
        <references count="8">
          <reference field="0" count="1" selected="0">
            <x v="918"/>
          </reference>
          <reference field="2" count="1" selected="0">
            <x v="198"/>
          </reference>
          <reference field="3" count="1" selected="0">
            <x v="393"/>
          </reference>
          <reference field="4" count="1" selected="0">
            <x v="2"/>
          </reference>
          <reference field="7" count="1" selected="0">
            <x v="250"/>
          </reference>
          <reference field="8" count="1" selected="0">
            <x v="567"/>
          </reference>
          <reference field="21" count="1">
            <x v="21"/>
          </reference>
          <reference field="22" count="1" selected="0">
            <x v="2"/>
          </reference>
        </references>
      </pivotArea>
    </format>
    <format dxfId="3611">
      <pivotArea dataOnly="0" labelOnly="1" outline="0" fieldPosition="0">
        <references count="8">
          <reference field="0" count="1" selected="0">
            <x v="1233"/>
          </reference>
          <reference field="2" count="1" selected="0">
            <x v="201"/>
          </reference>
          <reference field="3" count="1" selected="0">
            <x v="104"/>
          </reference>
          <reference field="4" count="1" selected="0">
            <x v="2"/>
          </reference>
          <reference field="7" count="1" selected="0">
            <x v="396"/>
          </reference>
          <reference field="8" count="1" selected="0">
            <x v="118"/>
          </reference>
          <reference field="21" count="1">
            <x v="1"/>
          </reference>
          <reference field="22" count="1" selected="0">
            <x v="2"/>
          </reference>
        </references>
      </pivotArea>
    </format>
    <format dxfId="3610">
      <pivotArea dataOnly="0" labelOnly="1" outline="0" fieldPosition="0">
        <references count="8">
          <reference field="0" count="1" selected="0">
            <x v="1234"/>
          </reference>
          <reference field="2" count="1" selected="0">
            <x v="201"/>
          </reference>
          <reference field="3" count="1" selected="0">
            <x v="104"/>
          </reference>
          <reference field="4" count="1" selected="0">
            <x v="2"/>
          </reference>
          <reference field="7" count="1" selected="0">
            <x v="396"/>
          </reference>
          <reference field="8" count="1" selected="0">
            <x v="118"/>
          </reference>
          <reference field="21" count="1">
            <x v="1"/>
          </reference>
          <reference field="22" count="1" selected="0">
            <x v="2"/>
          </reference>
        </references>
      </pivotArea>
    </format>
    <format dxfId="3609">
      <pivotArea dataOnly="0" labelOnly="1" outline="0" fieldPosition="0">
        <references count="8">
          <reference field="0" count="1" selected="0">
            <x v="1235"/>
          </reference>
          <reference field="2" count="1" selected="0">
            <x v="201"/>
          </reference>
          <reference field="3" count="1" selected="0">
            <x v="104"/>
          </reference>
          <reference field="4" count="1" selected="0">
            <x v="2"/>
          </reference>
          <reference field="7" count="1" selected="0">
            <x v="396"/>
          </reference>
          <reference field="8" count="1" selected="0">
            <x v="118"/>
          </reference>
          <reference field="21" count="1">
            <x v="1"/>
          </reference>
          <reference field="22" count="1" selected="0">
            <x v="2"/>
          </reference>
        </references>
      </pivotArea>
    </format>
    <format dxfId="3608">
      <pivotArea dataOnly="0" labelOnly="1" outline="0" fieldPosition="0">
        <references count="8">
          <reference field="0" count="1" selected="0">
            <x v="1507"/>
          </reference>
          <reference field="2" count="1" selected="0">
            <x v="203"/>
          </reference>
          <reference field="3" count="1" selected="0">
            <x v="1303"/>
          </reference>
          <reference field="4" count="1" selected="0">
            <x v="2"/>
          </reference>
          <reference field="7" count="1" selected="0">
            <x v="427"/>
          </reference>
          <reference field="8" count="1" selected="0">
            <x v="134"/>
          </reference>
          <reference field="21" count="1">
            <x v="1"/>
          </reference>
          <reference field="22" count="1" selected="0">
            <x v="2"/>
          </reference>
        </references>
      </pivotArea>
    </format>
    <format dxfId="3607">
      <pivotArea dataOnly="0" labelOnly="1" outline="0" fieldPosition="0">
        <references count="8">
          <reference field="0" count="1" selected="0">
            <x v="1541"/>
          </reference>
          <reference field="2" count="1" selected="0">
            <x v="204"/>
          </reference>
          <reference field="3" count="1" selected="0">
            <x v="418"/>
          </reference>
          <reference field="4" count="1" selected="0">
            <x v="2"/>
          </reference>
          <reference field="7" count="1" selected="0">
            <x v="437"/>
          </reference>
          <reference field="8" count="1" selected="0">
            <x v="139"/>
          </reference>
          <reference field="21" count="1">
            <x v="1"/>
          </reference>
          <reference field="22" count="1" selected="0">
            <x v="2"/>
          </reference>
        </references>
      </pivotArea>
    </format>
    <format dxfId="3606">
      <pivotArea dataOnly="0" labelOnly="1" outline="0" fieldPosition="0">
        <references count="8">
          <reference field="0" count="1" selected="0">
            <x v="1542"/>
          </reference>
          <reference field="2" count="1" selected="0">
            <x v="204"/>
          </reference>
          <reference field="3" count="1" selected="0">
            <x v="418"/>
          </reference>
          <reference field="4" count="1" selected="0">
            <x v="2"/>
          </reference>
          <reference field="7" count="1" selected="0">
            <x v="437"/>
          </reference>
          <reference field="8" count="1" selected="0">
            <x v="139"/>
          </reference>
          <reference field="21" count="1">
            <x v="6"/>
          </reference>
          <reference field="22" count="1" selected="0">
            <x v="2"/>
          </reference>
        </references>
      </pivotArea>
    </format>
    <format dxfId="3605">
      <pivotArea dataOnly="0" labelOnly="1" outline="0" fieldPosition="0">
        <references count="8">
          <reference field="0" count="1" selected="0">
            <x v="1187"/>
          </reference>
          <reference field="2" count="1" selected="0">
            <x v="205"/>
          </reference>
          <reference field="3" count="1" selected="0">
            <x v="134"/>
          </reference>
          <reference field="4" count="1" selected="0">
            <x v="2"/>
          </reference>
          <reference field="7" count="1" selected="0">
            <x v="510"/>
          </reference>
          <reference field="8" count="1" selected="0">
            <x v="558"/>
          </reference>
          <reference field="21" count="1">
            <x v="3"/>
          </reference>
          <reference field="22" count="1" selected="0">
            <x v="2"/>
          </reference>
        </references>
      </pivotArea>
    </format>
    <format dxfId="3604">
      <pivotArea dataOnly="0" labelOnly="1" outline="0" fieldPosition="0">
        <references count="8">
          <reference field="0" count="1" selected="0">
            <x v="1701"/>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603">
      <pivotArea dataOnly="0" labelOnly="1" outline="0" fieldPosition="0">
        <references count="8">
          <reference field="0" count="1" selected="0">
            <x v="1709"/>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602">
      <pivotArea dataOnly="0" labelOnly="1" outline="0" fieldPosition="0">
        <references count="8">
          <reference field="0" count="1" selected="0">
            <x v="1710"/>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601">
      <pivotArea dataOnly="0" labelOnly="1" outline="0" fieldPosition="0">
        <references count="8">
          <reference field="0" count="1" selected="0">
            <x v="1711"/>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600">
      <pivotArea dataOnly="0" labelOnly="1" outline="0" fieldPosition="0">
        <references count="8">
          <reference field="0" count="1" selected="0">
            <x v="1712"/>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599">
      <pivotArea dataOnly="0" labelOnly="1" outline="0" fieldPosition="0">
        <references count="8">
          <reference field="0" count="1" selected="0">
            <x v="1713"/>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598">
      <pivotArea dataOnly="0" labelOnly="1" outline="0" fieldPosition="0">
        <references count="8">
          <reference field="0" count="1" selected="0">
            <x v="1714"/>
          </reference>
          <reference field="2" count="1" selected="0">
            <x v="1084"/>
          </reference>
          <reference field="3" count="1" selected="0">
            <x v="1188"/>
          </reference>
          <reference field="4" count="1" selected="0">
            <x v="2"/>
          </reference>
          <reference field="7" count="1" selected="0">
            <x v="512"/>
          </reference>
          <reference field="8" count="1" selected="0">
            <x v="122"/>
          </reference>
          <reference field="21" count="1">
            <x v="3"/>
          </reference>
          <reference field="22" count="1" selected="0">
            <x v="2"/>
          </reference>
        </references>
      </pivotArea>
    </format>
    <format dxfId="3597">
      <pivotArea dataOnly="0" labelOnly="1" outline="0" fieldPosition="0">
        <references count="8">
          <reference field="0" count="1" selected="0">
            <x v="1702"/>
          </reference>
          <reference field="2" count="1" selected="0">
            <x v="1085"/>
          </reference>
          <reference field="3" count="1" selected="0">
            <x v="1189"/>
          </reference>
          <reference field="4" count="1" selected="0">
            <x v="2"/>
          </reference>
          <reference field="7" count="1" selected="0">
            <x v="519"/>
          </reference>
          <reference field="8" count="1" selected="0">
            <x v="128"/>
          </reference>
          <reference field="21" count="1">
            <x v="3"/>
          </reference>
          <reference field="22" count="1" selected="0">
            <x v="2"/>
          </reference>
        </references>
      </pivotArea>
    </format>
    <format dxfId="3596">
      <pivotArea dataOnly="0" labelOnly="1" outline="0" fieldPosition="0">
        <references count="8">
          <reference field="0" count="1" selected="0">
            <x v="1782"/>
          </reference>
          <reference field="2" count="1" selected="0">
            <x v="1132"/>
          </reference>
          <reference field="3" count="1" selected="0">
            <x v="285"/>
          </reference>
          <reference field="4" count="1" selected="0">
            <x v="2"/>
          </reference>
          <reference field="7" count="1" selected="0">
            <x v="533"/>
          </reference>
          <reference field="8" count="1" selected="0">
            <x v="585"/>
          </reference>
          <reference field="21" count="1">
            <x v="3"/>
          </reference>
          <reference field="22" count="1" selected="0">
            <x v="2"/>
          </reference>
        </references>
      </pivotArea>
    </format>
    <format dxfId="3595">
      <pivotArea dataOnly="0" labelOnly="1" outline="0" fieldPosition="0">
        <references count="8">
          <reference field="0" count="1" selected="0">
            <x v="1795"/>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3594">
      <pivotArea dataOnly="0" labelOnly="1" outline="0" fieldPosition="0">
        <references count="8">
          <reference field="0" count="1" selected="0">
            <x v="1809"/>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3593">
      <pivotArea dataOnly="0" labelOnly="1" outline="0" fieldPosition="0">
        <references count="8">
          <reference field="0" count="1" selected="0">
            <x v="1810"/>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3592">
      <pivotArea dataOnly="0" labelOnly="1" outline="0" fieldPosition="0">
        <references count="8">
          <reference field="0" count="1" selected="0">
            <x v="1811"/>
          </reference>
          <reference field="2" count="1" selected="0">
            <x v="1136"/>
          </reference>
          <reference field="3" count="1" selected="0">
            <x v="461"/>
          </reference>
          <reference field="4" count="1" selected="0">
            <x v="2"/>
          </reference>
          <reference field="7" count="1" selected="0">
            <x v="542"/>
          </reference>
          <reference field="8" count="1" selected="0">
            <x v="579"/>
          </reference>
          <reference field="21" count="1">
            <x v="3"/>
          </reference>
          <reference field="22" count="1" selected="0">
            <x v="2"/>
          </reference>
        </references>
      </pivotArea>
    </format>
    <format dxfId="3591">
      <pivotArea dataOnly="0" labelOnly="1" outline="0" fieldPosition="0">
        <references count="8">
          <reference field="0" count="1" selected="0">
            <x v="1820"/>
          </reference>
          <reference field="2" count="1" selected="0">
            <x v="1157"/>
          </reference>
          <reference field="3" count="1" selected="0">
            <x v="1288"/>
          </reference>
          <reference field="4" count="1" selected="0">
            <x v="2"/>
          </reference>
          <reference field="7" count="1" selected="0">
            <x v="543"/>
          </reference>
          <reference field="8" count="1" selected="0">
            <x v="609"/>
          </reference>
          <reference field="21" count="1">
            <x v="3"/>
          </reference>
          <reference field="22" count="1" selected="0">
            <x v="2"/>
          </reference>
        </references>
      </pivotArea>
    </format>
    <format dxfId="3590">
      <pivotArea dataOnly="0" labelOnly="1" outline="0" fieldPosition="0">
        <references count="8">
          <reference field="0" count="1" selected="0">
            <x v="866"/>
          </reference>
          <reference field="2" count="1" selected="0">
            <x v="267"/>
          </reference>
          <reference field="3" count="1" selected="0">
            <x v="240"/>
          </reference>
          <reference field="4" count="1" selected="0">
            <x v="3"/>
          </reference>
          <reference field="7" count="1" selected="0">
            <x v="343"/>
          </reference>
          <reference field="8" count="1" selected="0">
            <x v="103"/>
          </reference>
          <reference field="21" count="1">
            <x v="1"/>
          </reference>
          <reference field="22" count="1" selected="0">
            <x v="2"/>
          </reference>
        </references>
      </pivotArea>
    </format>
    <format dxfId="3589">
      <pivotArea dataOnly="0" labelOnly="1" outline="0" fieldPosition="0">
        <references count="8">
          <reference field="0" count="1" selected="0">
            <x v="1639"/>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3588">
      <pivotArea dataOnly="0" labelOnly="1" outline="0" fieldPosition="0">
        <references count="8">
          <reference field="0" count="1" selected="0">
            <x v="1667"/>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3587">
      <pivotArea dataOnly="0" labelOnly="1" outline="0" fieldPosition="0">
        <references count="8">
          <reference field="0" count="1" selected="0">
            <x v="1668"/>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3586">
      <pivotArea dataOnly="0" labelOnly="1" outline="0" fieldPosition="0">
        <references count="8">
          <reference field="0" count="1" selected="0">
            <x v="1669"/>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3585">
      <pivotArea dataOnly="0" labelOnly="1" outline="0" fieldPosition="0">
        <references count="8">
          <reference field="0" count="1" selected="0">
            <x v="1670"/>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3584">
      <pivotArea dataOnly="0" labelOnly="1" outline="0" fieldPosition="0">
        <references count="8">
          <reference field="0" count="1" selected="0">
            <x v="1671"/>
          </reference>
          <reference field="2" count="1" selected="0">
            <x v="1069"/>
          </reference>
          <reference field="3" count="1" selected="0">
            <x v="257"/>
          </reference>
          <reference field="4" count="1" selected="0">
            <x v="3"/>
          </reference>
          <reference field="7" count="1" selected="0">
            <x v="491"/>
          </reference>
          <reference field="8" count="1" selected="0">
            <x v="137"/>
          </reference>
          <reference field="21" count="1">
            <x v="2"/>
          </reference>
          <reference field="22" count="1" selected="0">
            <x v="2"/>
          </reference>
        </references>
      </pivotArea>
    </format>
    <format dxfId="3583">
      <pivotArea dataOnly="0" labelOnly="1" outline="0" fieldPosition="0">
        <references count="8">
          <reference field="0" count="1" selected="0">
            <x v="1672"/>
          </reference>
          <reference field="2" count="1" selected="0">
            <x v="1069"/>
          </reference>
          <reference field="3" count="1" selected="0">
            <x v="257"/>
          </reference>
          <reference field="4" count="1" selected="0">
            <x v="3"/>
          </reference>
          <reference field="7" count="1" selected="0">
            <x v="493"/>
          </reference>
          <reference field="8" count="1" selected="0">
            <x v="477"/>
          </reference>
          <reference field="21" count="1">
            <x v="2"/>
          </reference>
          <reference field="22" count="1" selected="0">
            <x v="2"/>
          </reference>
        </references>
      </pivotArea>
    </format>
    <format dxfId="3582">
      <pivotArea dataOnly="0" labelOnly="1" outline="0" fieldPosition="0">
        <references count="8">
          <reference field="0" count="1" selected="0">
            <x v="1051"/>
          </reference>
          <reference field="2" count="1" selected="0">
            <x v="165"/>
          </reference>
          <reference field="3" count="1" selected="0">
            <x v="214"/>
          </reference>
          <reference field="4" count="1" selected="0">
            <x v="5"/>
          </reference>
          <reference field="7" count="1" selected="0">
            <x v="354"/>
          </reference>
          <reference field="8" count="1" selected="0">
            <x v="118"/>
          </reference>
          <reference field="21" count="1">
            <x v="1"/>
          </reference>
          <reference field="22" count="1" selected="0">
            <x v="2"/>
          </reference>
        </references>
      </pivotArea>
    </format>
    <format dxfId="3581">
      <pivotArea dataOnly="0" labelOnly="1" outline="0" fieldPosition="0">
        <references count="8">
          <reference field="0" count="1" selected="0">
            <x v="1056"/>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3580">
      <pivotArea dataOnly="0" labelOnly="1" outline="0" fieldPosition="0">
        <references count="8">
          <reference field="0" count="1" selected="0">
            <x v="1479"/>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3579">
      <pivotArea dataOnly="0" labelOnly="1" outline="0" fieldPosition="0">
        <references count="8">
          <reference field="0" count="1" selected="0">
            <x v="1480"/>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3578">
      <pivotArea dataOnly="0" labelOnly="1" outline="0" fieldPosition="0">
        <references count="8">
          <reference field="0" count="1" selected="0">
            <x v="1481"/>
          </reference>
          <reference field="2" count="1" selected="0">
            <x v="228"/>
          </reference>
          <reference field="3" count="1" selected="0">
            <x v="63"/>
          </reference>
          <reference field="4" count="1" selected="0">
            <x v="5"/>
          </reference>
          <reference field="7" count="1" selected="0">
            <x v="420"/>
          </reference>
          <reference field="8" count="1" selected="0">
            <x v="588"/>
          </reference>
          <reference field="21" count="1">
            <x v="1"/>
          </reference>
          <reference field="22" count="1" selected="0">
            <x v="2"/>
          </reference>
        </references>
      </pivotArea>
    </format>
    <format dxfId="3577">
      <pivotArea dataOnly="0" labelOnly="1" outline="0" fieldPosition="0">
        <references count="8">
          <reference field="0" count="1" selected="0">
            <x v="1147"/>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6">
      <pivotArea dataOnly="0" labelOnly="1" outline="0" fieldPosition="0">
        <references count="8">
          <reference field="0" count="1" selected="0">
            <x v="1322"/>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5">
      <pivotArea dataOnly="0" labelOnly="1" outline="0" fieldPosition="0">
        <references count="8">
          <reference field="0" count="1" selected="0">
            <x v="1332"/>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4">
      <pivotArea dataOnly="0" labelOnly="1" outline="0" fieldPosition="0">
        <references count="8">
          <reference field="0" count="1" selected="0">
            <x v="1340"/>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3">
      <pivotArea dataOnly="0" labelOnly="1" outline="0" fieldPosition="0">
        <references count="8">
          <reference field="0" count="1" selected="0">
            <x v="1341"/>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2">
      <pivotArea dataOnly="0" labelOnly="1" outline="0" fieldPosition="0">
        <references count="8">
          <reference field="0" count="1" selected="0">
            <x v="1342"/>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1">
      <pivotArea dataOnly="0" labelOnly="1" outline="0" fieldPosition="0">
        <references count="8">
          <reference field="0" count="1" selected="0">
            <x v="1343"/>
          </reference>
          <reference field="2" count="1" selected="0">
            <x v="324"/>
          </reference>
          <reference field="3" count="1" selected="0">
            <x v="251"/>
          </reference>
          <reference field="4" count="1" selected="0">
            <x v="5"/>
          </reference>
          <reference field="7" count="1" selected="0">
            <x v="384"/>
          </reference>
          <reference field="8" count="1" selected="0">
            <x v="594"/>
          </reference>
          <reference field="21" count="1">
            <x v="1"/>
          </reference>
          <reference field="22" count="1" selected="0">
            <x v="2"/>
          </reference>
        </references>
      </pivotArea>
    </format>
    <format dxfId="3570">
      <pivotArea dataOnly="0" labelOnly="1" outline="0" fieldPosition="0">
        <references count="8">
          <reference field="0" count="1" selected="0">
            <x v="1154"/>
          </reference>
          <reference field="2" count="1" selected="0">
            <x v="325"/>
          </reference>
          <reference field="3" count="1" selected="0">
            <x v="98"/>
          </reference>
          <reference field="4" count="1" selected="0">
            <x v="5"/>
          </reference>
          <reference field="7" count="1" selected="0">
            <x v="452"/>
          </reference>
          <reference field="8" count="1" selected="0">
            <x v="125"/>
          </reference>
          <reference field="21" count="1">
            <x v="2"/>
          </reference>
          <reference field="22" count="1" selected="0">
            <x v="2"/>
          </reference>
        </references>
      </pivotArea>
    </format>
    <format dxfId="3569">
      <pivotArea dataOnly="0" labelOnly="1" outline="0" fieldPosition="0">
        <references count="8">
          <reference field="0" count="1" selected="0">
            <x v="1577"/>
          </reference>
          <reference field="2" count="1" selected="0">
            <x v="325"/>
          </reference>
          <reference field="3" count="1" selected="0">
            <x v="98"/>
          </reference>
          <reference field="4" count="1" selected="0">
            <x v="5"/>
          </reference>
          <reference field="7" count="1" selected="0">
            <x v="452"/>
          </reference>
          <reference field="8" count="1" selected="0">
            <x v="125"/>
          </reference>
          <reference field="21" count="1">
            <x v="6"/>
          </reference>
          <reference field="22" count="1" selected="0">
            <x v="2"/>
          </reference>
        </references>
      </pivotArea>
    </format>
    <format dxfId="3568">
      <pivotArea dataOnly="0" labelOnly="1" outline="0" fieldPosition="0">
        <references count="8">
          <reference field="0" count="1" selected="0">
            <x v="1296"/>
          </reference>
          <reference field="2" count="1" selected="0">
            <x v="404"/>
          </reference>
          <reference field="3" count="1" selected="0">
            <x v="1165"/>
          </reference>
          <reference field="4" count="1" selected="0">
            <x v="5"/>
          </reference>
          <reference field="7" count="1" selected="0">
            <x v="502"/>
          </reference>
          <reference field="8" count="1" selected="0">
            <x v="114"/>
          </reference>
          <reference field="21" count="1">
            <x v="3"/>
          </reference>
          <reference field="22" count="1" selected="0">
            <x v="2"/>
          </reference>
        </references>
      </pivotArea>
    </format>
    <format dxfId="3567">
      <pivotArea dataOnly="0" labelOnly="1" outline="0" fieldPosition="0">
        <references count="8">
          <reference field="0" count="1" selected="0">
            <x v="1674"/>
          </reference>
          <reference field="2" count="1" selected="0">
            <x v="404"/>
          </reference>
          <reference field="3" count="1" selected="0">
            <x v="1165"/>
          </reference>
          <reference field="4" count="1" selected="0">
            <x v="5"/>
          </reference>
          <reference field="7" count="1" selected="0">
            <x v="502"/>
          </reference>
          <reference field="8" count="1" selected="0">
            <x v="114"/>
          </reference>
          <reference field="21" count="1">
            <x v="6"/>
          </reference>
          <reference field="22" count="1" selected="0">
            <x v="2"/>
          </reference>
        </references>
      </pivotArea>
    </format>
    <format dxfId="3566">
      <pivotArea dataOnly="0" labelOnly="1" outline="0" fieldPosition="0">
        <references count="8">
          <reference field="0" count="1" selected="0">
            <x v="1467"/>
          </reference>
          <reference field="2" count="1" selected="0">
            <x v="326"/>
          </reference>
          <reference field="3" count="1" selected="0">
            <x v="308"/>
          </reference>
          <reference field="4" count="1" selected="0">
            <x v="6"/>
          </reference>
          <reference field="7" count="1" selected="0">
            <x v="488"/>
          </reference>
          <reference field="8" count="1" selected="0">
            <x v="457"/>
          </reference>
          <reference field="21" count="1">
            <x v="3"/>
          </reference>
          <reference field="22" count="1" selected="0">
            <x v="2"/>
          </reference>
        </references>
      </pivotArea>
    </format>
    <format dxfId="3565">
      <pivotArea dataOnly="0" labelOnly="1" outline="0" fieldPosition="0">
        <references count="8">
          <reference field="0" count="1" selected="0">
            <x v="1643"/>
          </reference>
          <reference field="2" count="1" selected="0">
            <x v="326"/>
          </reference>
          <reference field="3" count="1" selected="0">
            <x v="308"/>
          </reference>
          <reference field="4" count="1" selected="0">
            <x v="6"/>
          </reference>
          <reference field="7" count="1" selected="0">
            <x v="488"/>
          </reference>
          <reference field="8" count="1" selected="0">
            <x v="457"/>
          </reference>
          <reference field="21" count="1">
            <x v="3"/>
          </reference>
          <reference field="22" count="1" selected="0">
            <x v="2"/>
          </reference>
        </references>
      </pivotArea>
    </format>
    <format dxfId="3564">
      <pivotArea dataOnly="0" labelOnly="1" outline="0" fieldPosition="0">
        <references count="8">
          <reference field="0" count="1" selected="0">
            <x v="1644"/>
          </reference>
          <reference field="2" count="1" selected="0">
            <x v="326"/>
          </reference>
          <reference field="3" count="1" selected="0">
            <x v="308"/>
          </reference>
          <reference field="4" count="1" selected="0">
            <x v="6"/>
          </reference>
          <reference field="7" count="1" selected="0">
            <x v="488"/>
          </reference>
          <reference field="8" count="1" selected="0">
            <x v="457"/>
          </reference>
          <reference field="21" count="1">
            <x v="6"/>
          </reference>
          <reference field="22" count="1" selected="0">
            <x v="2"/>
          </reference>
        </references>
      </pivotArea>
    </format>
    <format dxfId="3563">
      <pivotArea dataOnly="0" labelOnly="1" outline="0" fieldPosition="0">
        <references count="8">
          <reference field="0" count="1" selected="0">
            <x v="1517"/>
          </reference>
          <reference field="2" count="1" selected="0">
            <x v="4"/>
          </reference>
          <reference field="3" count="1" selected="0">
            <x v="26"/>
          </reference>
          <reference field="4" count="1" selected="0">
            <x v="0"/>
          </reference>
          <reference field="7" count="1" selected="0">
            <x v="557"/>
          </reference>
          <reference field="8" count="1" selected="0">
            <x v="612"/>
          </reference>
          <reference field="21" count="1">
            <x v="2"/>
          </reference>
          <reference field="22" count="1" selected="0">
            <x v="3"/>
          </reference>
        </references>
      </pivotArea>
    </format>
    <format dxfId="3562">
      <pivotArea dataOnly="0" labelOnly="1" outline="0" fieldPosition="0">
        <references count="8">
          <reference field="0" count="1" selected="0">
            <x v="696"/>
          </reference>
          <reference field="2" count="1" selected="0">
            <x v="100"/>
          </reference>
          <reference field="3" count="1" selected="0">
            <x v="100"/>
          </reference>
          <reference field="4" count="1" selected="0">
            <x v="1"/>
          </reference>
          <reference field="7" count="1" selected="0">
            <x v="431"/>
          </reference>
          <reference field="8" count="1" selected="0">
            <x v="107"/>
          </reference>
          <reference field="21" count="1">
            <x v="6"/>
          </reference>
          <reference field="22" count="1" selected="0">
            <x v="3"/>
          </reference>
        </references>
      </pivotArea>
    </format>
    <format dxfId="3561">
      <pivotArea dataOnly="0" labelOnly="1" outline="0" fieldPosition="0">
        <references count="8">
          <reference field="0" count="1" selected="0">
            <x v="667"/>
          </reference>
          <reference field="2" count="1" selected="0">
            <x v="102"/>
          </reference>
          <reference field="3" count="1" selected="0">
            <x v="260"/>
          </reference>
          <reference field="4" count="1" selected="0">
            <x v="1"/>
          </reference>
          <reference field="7" count="1" selected="0">
            <x v="360"/>
          </reference>
          <reference field="8" count="1" selected="0">
            <x v="79"/>
          </reference>
          <reference field="21" count="1">
            <x v="1"/>
          </reference>
          <reference field="22" count="1" selected="0">
            <x v="3"/>
          </reference>
        </references>
      </pivotArea>
    </format>
    <format dxfId="3560">
      <pivotArea dataOnly="0" labelOnly="1" outline="0" fieldPosition="0">
        <references count="8">
          <reference field="0" count="1" selected="0">
            <x v="1292"/>
          </reference>
          <reference field="2" count="1" selected="0">
            <x v="102"/>
          </reference>
          <reference field="3" count="1" selected="0">
            <x v="261"/>
          </reference>
          <reference field="4" count="1" selected="0">
            <x v="1"/>
          </reference>
          <reference field="7" count="1" selected="0">
            <x v="360"/>
          </reference>
          <reference field="8" count="1" selected="0">
            <x v="79"/>
          </reference>
          <reference field="21" count="1">
            <x v="1"/>
          </reference>
          <reference field="22" count="1" selected="0">
            <x v="3"/>
          </reference>
        </references>
      </pivotArea>
    </format>
    <format dxfId="3559">
      <pivotArea dataOnly="0" labelOnly="1" outline="0" fieldPosition="0">
        <references count="8">
          <reference field="0" count="1" selected="0">
            <x v="669"/>
          </reference>
          <reference field="2" count="1" selected="0">
            <x v="103"/>
          </reference>
          <reference field="3" count="1" selected="0">
            <x v="151"/>
          </reference>
          <reference field="4" count="1" selected="0">
            <x v="1"/>
          </reference>
          <reference field="7" count="1" selected="0">
            <x v="345"/>
          </reference>
          <reference field="8" count="1" selected="0">
            <x v="492"/>
          </reference>
          <reference field="21" count="1">
            <x v="1"/>
          </reference>
          <reference field="22" count="1" selected="0">
            <x v="3"/>
          </reference>
        </references>
      </pivotArea>
    </format>
    <format dxfId="3558">
      <pivotArea dataOnly="0" labelOnly="1" outline="0" fieldPosition="0">
        <references count="8">
          <reference field="0" count="1" selected="0">
            <x v="1024"/>
          </reference>
          <reference field="2" count="1" selected="0">
            <x v="106"/>
          </reference>
          <reference field="3" count="1" selected="0">
            <x v="376"/>
          </reference>
          <reference field="4" count="1" selected="0">
            <x v="1"/>
          </reference>
          <reference field="7" count="1" selected="0">
            <x v="404"/>
          </reference>
          <reference field="8" count="1" selected="0">
            <x v="615"/>
          </reference>
          <reference field="21" count="1">
            <x v="6"/>
          </reference>
          <reference field="22" count="1" selected="0">
            <x v="3"/>
          </reference>
        </references>
      </pivotArea>
    </format>
    <format dxfId="3557">
      <pivotArea dataOnly="0" labelOnly="1" outline="0" fieldPosition="0">
        <references count="8">
          <reference field="0" count="1" selected="0">
            <x v="1510"/>
          </reference>
          <reference field="2" count="1" selected="0">
            <x v="110"/>
          </reference>
          <reference field="3" count="1" selected="0">
            <x v="86"/>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3556">
      <pivotArea dataOnly="0" labelOnly="1" outline="0" fieldPosition="0">
        <references count="8">
          <reference field="0" count="1" selected="0">
            <x v="1509"/>
          </reference>
          <reference field="2" count="1" selected="0">
            <x v="110"/>
          </reference>
          <reference field="3" count="1" selected="0">
            <x v="87"/>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3555">
      <pivotArea dataOnly="0" labelOnly="1" outline="0" fieldPosition="0">
        <references count="8">
          <reference field="0" count="1" selected="0">
            <x v="1511"/>
          </reference>
          <reference field="2" count="1" selected="0">
            <x v="110"/>
          </reference>
          <reference field="3" count="1" selected="0">
            <x v="88"/>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3554">
      <pivotArea dataOnly="0" labelOnly="1" outline="0" fieldPosition="0">
        <references count="8">
          <reference field="0" count="1" selected="0">
            <x v="1508"/>
          </reference>
          <reference field="2" count="1" selected="0">
            <x v="110"/>
          </reference>
          <reference field="3" count="1" selected="0">
            <x v="89"/>
          </reference>
          <reference field="4" count="1" selected="0">
            <x v="1"/>
          </reference>
          <reference field="7" count="1" selected="0">
            <x v="450"/>
          </reference>
          <reference field="8" count="1" selected="0">
            <x v="154"/>
          </reference>
          <reference field="21" count="1">
            <x v="3"/>
          </reference>
          <reference field="22" count="1" selected="0">
            <x v="3"/>
          </reference>
        </references>
      </pivotArea>
    </format>
    <format dxfId="3553">
      <pivotArea dataOnly="0" labelOnly="1" outline="0" fieldPosition="0">
        <references count="8">
          <reference field="0" count="1" selected="0">
            <x v="1512"/>
          </reference>
          <reference field="2" count="1" selected="0">
            <x v="111"/>
          </reference>
          <reference field="3" count="1" selected="0">
            <x v="20"/>
          </reference>
          <reference field="4" count="1" selected="0">
            <x v="1"/>
          </reference>
          <reference field="7" count="1" selected="0">
            <x v="485"/>
          </reference>
          <reference field="8" count="1" selected="0">
            <x v="135"/>
          </reference>
          <reference field="21" count="1">
            <x v="2"/>
          </reference>
          <reference field="22" count="1" selected="0">
            <x v="3"/>
          </reference>
        </references>
      </pivotArea>
    </format>
    <format dxfId="3552">
      <pivotArea dataOnly="0" labelOnly="1" outline="0" fieldPosition="0">
        <references count="8">
          <reference field="0" count="1" selected="0">
            <x v="1513"/>
          </reference>
          <reference field="2" count="1" selected="0">
            <x v="112"/>
          </reference>
          <reference field="3" count="1" selected="0">
            <x v="22"/>
          </reference>
          <reference field="4" count="1" selected="0">
            <x v="1"/>
          </reference>
          <reference field="7" count="1" selected="0">
            <x v="498"/>
          </reference>
          <reference field="8" count="1" selected="0">
            <x v="140"/>
          </reference>
          <reference field="21" count="1">
            <x v="2"/>
          </reference>
          <reference field="22" count="1" selected="0">
            <x v="3"/>
          </reference>
        </references>
      </pivotArea>
    </format>
    <format dxfId="3551">
      <pivotArea dataOnly="0" labelOnly="1" outline="0" fieldPosition="0">
        <references count="8">
          <reference field="0" count="1" selected="0">
            <x v="733"/>
          </reference>
          <reference field="2" count="1" selected="0">
            <x v="154"/>
          </reference>
          <reference field="3" count="1" selected="0">
            <x v="367"/>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3550">
      <pivotArea dataOnly="0" labelOnly="1" outline="0" fieldPosition="0">
        <references count="8">
          <reference field="0" count="1" selected="0">
            <x v="1335"/>
          </reference>
          <reference field="2" count="1" selected="0">
            <x v="154"/>
          </reference>
          <reference field="3" count="1" selected="0">
            <x v="368"/>
          </reference>
          <reference field="4" count="1" selected="0">
            <x v="1"/>
          </reference>
          <reference field="7" count="1" selected="0">
            <x v="382"/>
          </reference>
          <reference field="8" count="1" selected="0">
            <x v="480"/>
          </reference>
          <reference field="21" count="1">
            <x v="1"/>
          </reference>
          <reference field="22" count="1" selected="0">
            <x v="3"/>
          </reference>
        </references>
      </pivotArea>
    </format>
    <format dxfId="3549">
      <pivotArea dataOnly="0" labelOnly="1" outline="0" fieldPosition="0">
        <references count="8">
          <reference field="0" count="1" selected="0">
            <x v="1305"/>
          </reference>
          <reference field="2" count="1" selected="0">
            <x v="154"/>
          </reference>
          <reference field="3" count="1" selected="0">
            <x v="369"/>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3548">
      <pivotArea dataOnly="0" labelOnly="1" outline="0" fieldPosition="0">
        <references count="8">
          <reference field="0" count="1" selected="0">
            <x v="1306"/>
          </reference>
          <reference field="2" count="1" selected="0">
            <x v="154"/>
          </reference>
          <reference field="3" count="1" selected="0">
            <x v="370"/>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3547">
      <pivotArea dataOnly="0" labelOnly="1" outline="0" fieldPosition="0">
        <references count="8">
          <reference field="0" count="1" selected="0">
            <x v="1282"/>
          </reference>
          <reference field="2" count="1" selected="0">
            <x v="155"/>
          </reference>
          <reference field="3" count="1" selected="0">
            <x v="167"/>
          </reference>
          <reference field="4" count="1" selected="0">
            <x v="1"/>
          </reference>
          <reference field="7" count="1" selected="0">
            <x v="435"/>
          </reference>
          <reference field="8" count="1" selected="0">
            <x v="109"/>
          </reference>
          <reference field="21" count="1">
            <x v="2"/>
          </reference>
          <reference field="22" count="1" selected="0">
            <x v="3"/>
          </reference>
        </references>
      </pivotArea>
    </format>
    <format dxfId="3546">
      <pivotArea dataOnly="0" labelOnly="1" outline="0" fieldPosition="0">
        <references count="8">
          <reference field="0" count="1" selected="0">
            <x v="1283"/>
          </reference>
          <reference field="2" count="1" selected="0">
            <x v="155"/>
          </reference>
          <reference field="3" count="1" selected="0">
            <x v="168"/>
          </reference>
          <reference field="4" count="1" selected="0">
            <x v="1"/>
          </reference>
          <reference field="7" count="1" selected="0">
            <x v="436"/>
          </reference>
          <reference field="8" count="1" selected="0">
            <x v="110"/>
          </reference>
          <reference field="21" count="1">
            <x v="2"/>
          </reference>
          <reference field="22" count="1" selected="0">
            <x v="3"/>
          </reference>
        </references>
      </pivotArea>
    </format>
    <format dxfId="3545">
      <pivotArea dataOnly="0" labelOnly="1" outline="0" fieldPosition="0">
        <references count="8">
          <reference field="0" count="1" selected="0">
            <x v="358"/>
          </reference>
          <reference field="2" count="1" selected="0">
            <x v="155"/>
          </reference>
          <reference field="3" count="1" selected="0">
            <x v="169"/>
          </reference>
          <reference field="4" count="1" selected="0">
            <x v="1"/>
          </reference>
          <reference field="7" count="1" selected="0">
            <x v="451"/>
          </reference>
          <reference field="8" count="1" selected="0">
            <x v="124"/>
          </reference>
          <reference field="21" count="1">
            <x v="2"/>
          </reference>
          <reference field="22" count="1" selected="0">
            <x v="3"/>
          </reference>
        </references>
      </pivotArea>
    </format>
    <format dxfId="3544">
      <pivotArea dataOnly="0" labelOnly="1" outline="0" fieldPosition="0">
        <references count="8">
          <reference field="0" count="1" selected="0">
            <x v="359"/>
          </reference>
          <reference field="2" count="1" selected="0">
            <x v="155"/>
          </reference>
          <reference field="3" count="1" selected="0">
            <x v="170"/>
          </reference>
          <reference field="4" count="1" selected="0">
            <x v="1"/>
          </reference>
          <reference field="7" count="1" selected="0">
            <x v="458"/>
          </reference>
          <reference field="8" count="1" selected="0">
            <x v="127"/>
          </reference>
          <reference field="21" count="1">
            <x v="2"/>
          </reference>
          <reference field="22" count="1" selected="0">
            <x v="3"/>
          </reference>
        </references>
      </pivotArea>
    </format>
    <format dxfId="3543">
      <pivotArea dataOnly="0" labelOnly="1" outline="0" fieldPosition="0">
        <references count="8">
          <reference field="0" count="1" selected="0">
            <x v="1284"/>
          </reference>
          <reference field="2" count="1" selected="0">
            <x v="155"/>
          </reference>
          <reference field="3" count="1" selected="0">
            <x v="171"/>
          </reference>
          <reference field="4" count="1" selected="0">
            <x v="1"/>
          </reference>
          <reference field="7" count="1" selected="0">
            <x v="448"/>
          </reference>
          <reference field="8" count="1" selected="0">
            <x v="120"/>
          </reference>
          <reference field="21" count="1">
            <x v="2"/>
          </reference>
          <reference field="22" count="1" selected="0">
            <x v="3"/>
          </reference>
        </references>
      </pivotArea>
    </format>
    <format dxfId="3542">
      <pivotArea dataOnly="0" labelOnly="1" outline="0" fieldPosition="0">
        <references count="8">
          <reference field="0" count="1" selected="0">
            <x v="790"/>
          </reference>
          <reference field="2" count="1" selected="0">
            <x v="155"/>
          </reference>
          <reference field="3" count="1" selected="0">
            <x v="175"/>
          </reference>
          <reference field="4" count="1" selected="0">
            <x v="1"/>
          </reference>
          <reference field="7" count="1" selected="0">
            <x v="405"/>
          </reference>
          <reference field="8" count="1" selected="0">
            <x v="84"/>
          </reference>
          <reference field="21" count="1">
            <x v="2"/>
          </reference>
          <reference field="22" count="1" selected="0">
            <x v="3"/>
          </reference>
        </references>
      </pivotArea>
    </format>
    <format dxfId="3541">
      <pivotArea dataOnly="0" labelOnly="1" outline="0" fieldPosition="0">
        <references count="8">
          <reference field="0" count="1" selected="0">
            <x v="812"/>
          </reference>
          <reference field="2" count="1" selected="0">
            <x v="155"/>
          </reference>
          <reference field="3" count="1" selected="0">
            <x v="176"/>
          </reference>
          <reference field="4" count="1" selected="0">
            <x v="1"/>
          </reference>
          <reference field="7" count="1" selected="0">
            <x v="438"/>
          </reference>
          <reference field="8" count="1" selected="0">
            <x v="112"/>
          </reference>
          <reference field="21" count="1">
            <x v="2"/>
          </reference>
          <reference field="22" count="1" selected="0">
            <x v="3"/>
          </reference>
        </references>
      </pivotArea>
    </format>
    <format dxfId="3540">
      <pivotArea dataOnly="0" labelOnly="1" outline="0" fieldPosition="0">
        <references count="8">
          <reference field="0" count="1" selected="0">
            <x v="1286"/>
          </reference>
          <reference field="2" count="1" selected="0">
            <x v="155"/>
          </reference>
          <reference field="3" count="1" selected="0">
            <x v="177"/>
          </reference>
          <reference field="4" count="1" selected="0">
            <x v="1"/>
          </reference>
          <reference field="7" count="1" selected="0">
            <x v="438"/>
          </reference>
          <reference field="8" count="1" selected="0">
            <x v="112"/>
          </reference>
          <reference field="21" count="1">
            <x v="2"/>
          </reference>
          <reference field="22" count="1" selected="0">
            <x v="3"/>
          </reference>
        </references>
      </pivotArea>
    </format>
    <format dxfId="3539">
      <pivotArea dataOnly="0" labelOnly="1" outline="0" fieldPosition="0">
        <references count="8">
          <reference field="0" count="1" selected="0">
            <x v="789"/>
          </reference>
          <reference field="2" count="1" selected="0">
            <x v="156"/>
          </reference>
          <reference field="3" count="1" selected="0">
            <x v="179"/>
          </reference>
          <reference field="4" count="1" selected="0">
            <x v="1"/>
          </reference>
          <reference field="7" count="1" selected="0">
            <x v="388"/>
          </reference>
          <reference field="8" count="1" selected="0">
            <x v="610"/>
          </reference>
          <reference field="21" count="1">
            <x v="1"/>
          </reference>
          <reference field="22" count="1" selected="0">
            <x v="3"/>
          </reference>
        </references>
      </pivotArea>
    </format>
    <format dxfId="3538">
      <pivotArea dataOnly="0" labelOnly="1" outline="0" fieldPosition="0">
        <references count="8">
          <reference field="0" count="1" selected="0">
            <x v="1096"/>
          </reference>
          <reference field="2" count="1" selected="0">
            <x v="340"/>
          </reference>
          <reference field="3" count="1" selected="0">
            <x v="155"/>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3537">
      <pivotArea dataOnly="0" labelOnly="1" outline="0" fieldPosition="0">
        <references count="8">
          <reference field="0" count="1" selected="0">
            <x v="1625"/>
          </reference>
          <reference field="2" count="1" selected="0">
            <x v="340"/>
          </reference>
          <reference field="3" count="1" selected="0">
            <x v="156"/>
          </reference>
          <reference field="4" count="1" selected="0">
            <x v="1"/>
          </reference>
          <reference field="7" count="1" selected="0">
            <x v="478"/>
          </reference>
          <reference field="8" count="1" selected="0">
            <x v="572"/>
          </reference>
          <reference field="21" count="1">
            <x v="6"/>
          </reference>
          <reference field="22" count="1" selected="0">
            <x v="3"/>
          </reference>
        </references>
      </pivotArea>
    </format>
    <format dxfId="3536">
      <pivotArea dataOnly="0" labelOnly="1" outline="0" fieldPosition="0">
        <references count="8">
          <reference field="0" count="1" selected="0">
            <x v="1633"/>
          </reference>
          <reference field="2" count="1" selected="0">
            <x v="341"/>
          </reference>
          <reference field="3" count="1" selected="0">
            <x v="91"/>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3535">
      <pivotArea dataOnly="0" labelOnly="1" outline="0" fieldPosition="0">
        <references count="8">
          <reference field="0" count="1" selected="0">
            <x v="1686"/>
          </reference>
          <reference field="2" count="1" selected="0">
            <x v="341"/>
          </reference>
          <reference field="3" count="1" selected="0">
            <x v="91"/>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3534">
      <pivotArea dataOnly="0" labelOnly="1" outline="0" fieldPosition="0">
        <references count="8">
          <reference field="0" count="1" selected="0">
            <x v="1687"/>
          </reference>
          <reference field="2" count="1" selected="0">
            <x v="341"/>
          </reference>
          <reference field="3" count="1" selected="0">
            <x v="91"/>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3533">
      <pivotArea dataOnly="0" labelOnly="1" outline="0" fieldPosition="0">
        <references count="8">
          <reference field="0" count="1" selected="0">
            <x v="370"/>
          </reference>
          <reference field="2" count="1" selected="0">
            <x v="410"/>
          </reference>
          <reference field="3" count="1" selected="0">
            <x v="416"/>
          </reference>
          <reference field="4" count="1" selected="0">
            <x v="1"/>
          </reference>
          <reference field="7" count="1" selected="0">
            <x v="628"/>
          </reference>
          <reference field="8" count="1" selected="0">
            <x v="165"/>
          </reference>
          <reference field="21" count="1">
            <x v="1"/>
          </reference>
          <reference field="22" count="1" selected="0">
            <x v="3"/>
          </reference>
        </references>
      </pivotArea>
    </format>
    <format dxfId="3532">
      <pivotArea dataOnly="0" labelOnly="1" outline="0" fieldPosition="0">
        <references count="8">
          <reference field="0" count="1" selected="0">
            <x v="1373"/>
          </reference>
          <reference field="2" count="1" selected="0">
            <x v="418"/>
          </reference>
          <reference field="3" count="1" selected="0">
            <x v="479"/>
          </reference>
          <reference field="4" count="1" selected="0">
            <x v="1"/>
          </reference>
          <reference field="7" count="1" selected="0">
            <x v="374"/>
          </reference>
          <reference field="8" count="1" selected="0">
            <x v="480"/>
          </reference>
          <reference field="21" count="1">
            <x v="1"/>
          </reference>
          <reference field="22" count="1" selected="0">
            <x v="3"/>
          </reference>
        </references>
      </pivotArea>
    </format>
    <format dxfId="3531">
      <pivotArea dataOnly="0" labelOnly="1" outline="0" fieldPosition="0">
        <references count="8">
          <reference field="0" count="1" selected="0">
            <x v="1637"/>
          </reference>
          <reference field="2" count="1" selected="0">
            <x v="496"/>
          </reference>
          <reference field="3" count="1" selected="0">
            <x v="546"/>
          </reference>
          <reference field="4" count="1" selected="0">
            <x v="1"/>
          </reference>
          <reference field="7" count="1" selected="0">
            <x v="495"/>
          </reference>
          <reference field="8" count="1" selected="0">
            <x v="138"/>
          </reference>
          <reference field="21" count="1">
            <x v="2"/>
          </reference>
          <reference field="22" count="1" selected="0">
            <x v="3"/>
          </reference>
        </references>
      </pivotArea>
    </format>
    <format dxfId="3530">
      <pivotArea dataOnly="0" labelOnly="1" outline="0" fieldPosition="0">
        <references count="8">
          <reference field="0" count="1" selected="0">
            <x v="1269"/>
          </reference>
          <reference field="2" count="1" selected="0">
            <x v="956"/>
          </reference>
          <reference field="3" count="1" selected="0">
            <x v="306"/>
          </reference>
          <reference field="4" count="1" selected="0">
            <x v="1"/>
          </reference>
          <reference field="7" count="1" selected="0">
            <x v="390"/>
          </reference>
          <reference field="8" count="1" selected="0">
            <x v="151"/>
          </reference>
          <reference field="21" count="1">
            <x v="5"/>
          </reference>
          <reference field="22" count="1" selected="0">
            <x v="3"/>
          </reference>
        </references>
      </pivotArea>
    </format>
    <format dxfId="3529">
      <pivotArea dataOnly="0" labelOnly="1" outline="0" fieldPosition="0">
        <references count="8">
          <reference field="0" count="1" selected="0">
            <x v="1676"/>
          </reference>
          <reference field="2" count="1" selected="0">
            <x v="1088"/>
          </reference>
          <reference field="3" count="1" selected="0">
            <x v="477"/>
          </reference>
          <reference field="4" count="1" selected="0">
            <x v="1"/>
          </reference>
          <reference field="7" count="1" selected="0">
            <x v="519"/>
          </reference>
          <reference field="8" count="1" selected="0">
            <x v="505"/>
          </reference>
          <reference field="21" count="1">
            <x v="2"/>
          </reference>
          <reference field="22" count="1" selected="0">
            <x v="3"/>
          </reference>
        </references>
      </pivotArea>
    </format>
    <format dxfId="3528">
      <pivotArea dataOnly="0" labelOnly="1" outline="0" fieldPosition="0">
        <references count="8">
          <reference field="0" count="1" selected="0">
            <x v="1685"/>
          </reference>
          <reference field="2" count="1" selected="0">
            <x v="1089"/>
          </reference>
          <reference field="3" count="1" selected="0">
            <x v="1183"/>
          </reference>
          <reference field="4" count="1" selected="0">
            <x v="1"/>
          </reference>
          <reference field="7" count="1" selected="0">
            <x v="480"/>
          </reference>
          <reference field="8" count="1" selected="0">
            <x v="544"/>
          </reference>
          <reference field="21" count="1">
            <x v="1"/>
          </reference>
          <reference field="22" count="1" selected="0">
            <x v="3"/>
          </reference>
        </references>
      </pivotArea>
    </format>
    <format dxfId="3527">
      <pivotArea dataOnly="0" labelOnly="1" outline="0" fieldPosition="0">
        <references count="8">
          <reference field="0" count="1" selected="0">
            <x v="1688"/>
          </reference>
          <reference field="2" count="1" selected="0">
            <x v="1090"/>
          </reference>
          <reference field="3" count="1" selected="0">
            <x v="1184"/>
          </reference>
          <reference field="4" count="1" selected="0">
            <x v="1"/>
          </reference>
          <reference field="7" count="1" selected="0">
            <x v="494"/>
          </reference>
          <reference field="8" count="1" selected="0">
            <x v="484"/>
          </reference>
          <reference field="21" count="1">
            <x v="1"/>
          </reference>
          <reference field="22" count="1" selected="0">
            <x v="3"/>
          </reference>
        </references>
      </pivotArea>
    </format>
    <format dxfId="3526">
      <pivotArea dataOnly="0" labelOnly="1" outline="0" fieldPosition="0">
        <references count="8">
          <reference field="0" count="1" selected="0">
            <x v="1638"/>
          </reference>
          <reference field="2" count="1" selected="0">
            <x v="1092"/>
          </reference>
          <reference field="3" count="1" selected="0">
            <x v="529"/>
          </reference>
          <reference field="4" count="1" selected="0">
            <x v="1"/>
          </reference>
          <reference field="7" count="1" selected="0">
            <x v="534"/>
          </reference>
          <reference field="8" count="1" selected="0">
            <x v="583"/>
          </reference>
          <reference field="21" count="1">
            <x v="3"/>
          </reference>
          <reference field="22" count="1" selected="0">
            <x v="3"/>
          </reference>
        </references>
      </pivotArea>
    </format>
    <format dxfId="3525">
      <pivotArea dataOnly="0" labelOnly="1" outline="0" fieldPosition="0">
        <references count="8">
          <reference field="0" count="1" selected="0">
            <x v="1814"/>
          </reference>
          <reference field="2" count="1" selected="0">
            <x v="1092"/>
          </reference>
          <reference field="3" count="1" selected="0">
            <x v="529"/>
          </reference>
          <reference field="4" count="1" selected="0">
            <x v="1"/>
          </reference>
          <reference field="7" count="1" selected="0">
            <x v="534"/>
          </reference>
          <reference field="8" count="1" selected="0">
            <x v="583"/>
          </reference>
          <reference field="21" count="1">
            <x v="3"/>
          </reference>
          <reference field="22" count="1" selected="0">
            <x v="3"/>
          </reference>
        </references>
      </pivotArea>
    </format>
    <format dxfId="3524">
      <pivotArea dataOnly="0" labelOnly="1" outline="0" fieldPosition="0">
        <references count="8">
          <reference field="0" count="1" selected="0">
            <x v="1496"/>
          </reference>
          <reference field="2" count="1" selected="0">
            <x v="1094"/>
          </reference>
          <reference field="3" count="1" selected="0">
            <x v="394"/>
          </reference>
          <reference field="4" count="1" selected="0">
            <x v="1"/>
          </reference>
          <reference field="7" count="1" selected="0">
            <x v="507"/>
          </reference>
          <reference field="8" count="1" selected="0">
            <x v="185"/>
          </reference>
          <reference field="21" count="1">
            <x v="2"/>
          </reference>
          <reference field="22" count="1" selected="0">
            <x v="3"/>
          </reference>
        </references>
      </pivotArea>
    </format>
    <format dxfId="3523">
      <pivotArea dataOnly="0" labelOnly="1" outline="0" fieldPosition="0">
        <references count="8">
          <reference field="0" count="1" selected="0">
            <x v="1374"/>
          </reference>
          <reference field="2" count="1" selected="0">
            <x v="1096"/>
          </reference>
          <reference field="3" count="1" selected="0">
            <x v="268"/>
          </reference>
          <reference field="4" count="1" selected="0">
            <x v="1"/>
          </reference>
          <reference field="7" count="1" selected="0">
            <x v="422"/>
          </reference>
          <reference field="8" count="1" selected="0">
            <x v="98"/>
          </reference>
          <reference field="21" count="1">
            <x v="2"/>
          </reference>
          <reference field="22" count="1" selected="0">
            <x v="3"/>
          </reference>
        </references>
      </pivotArea>
    </format>
    <format dxfId="3522">
      <pivotArea dataOnly="0" labelOnly="1" outline="0" fieldPosition="0">
        <references count="8">
          <reference field="0" count="1" selected="0">
            <x v="1375"/>
          </reference>
          <reference field="2" count="1" selected="0">
            <x v="1096"/>
          </reference>
          <reference field="3" count="1" selected="0">
            <x v="269"/>
          </reference>
          <reference field="4" count="1" selected="0">
            <x v="1"/>
          </reference>
          <reference field="7" count="1" selected="0">
            <x v="422"/>
          </reference>
          <reference field="8" count="1" selected="0">
            <x v="68"/>
          </reference>
          <reference field="21" count="1">
            <x v="6"/>
          </reference>
          <reference field="22" count="1" selected="0">
            <x v="3"/>
          </reference>
        </references>
      </pivotArea>
    </format>
    <format dxfId="3521">
      <pivotArea dataOnly="0" labelOnly="1" outline="0" fieldPosition="0">
        <references count="8">
          <reference field="0" count="1" selected="0">
            <x v="1718"/>
          </reference>
          <reference field="2" count="1" selected="0">
            <x v="1111"/>
          </reference>
          <reference field="3" count="1" selected="0">
            <x v="1321"/>
          </reference>
          <reference field="4" count="1" selected="0">
            <x v="1"/>
          </reference>
          <reference field="7" count="1" selected="0">
            <x v="560"/>
          </reference>
          <reference field="8" count="1" selected="0">
            <x v="617"/>
          </reference>
          <reference field="21" count="1">
            <x v="1"/>
          </reference>
          <reference field="22" count="1" selected="0">
            <x v="3"/>
          </reference>
        </references>
      </pivotArea>
    </format>
    <format dxfId="3520">
      <pivotArea dataOnly="0" labelOnly="1" outline="0" fieldPosition="0">
        <references count="8">
          <reference field="0" count="1" selected="0">
            <x v="1833"/>
          </reference>
          <reference field="2" count="1" selected="0">
            <x v="1111"/>
          </reference>
          <reference field="3" count="1" selected="0">
            <x v="1323"/>
          </reference>
          <reference field="4" count="1" selected="0">
            <x v="1"/>
          </reference>
          <reference field="7" count="1" selected="0">
            <x v="560"/>
          </reference>
          <reference field="8" count="1" selected="0">
            <x v="617"/>
          </reference>
          <reference field="21" count="1">
            <x v="1"/>
          </reference>
          <reference field="22" count="1" selected="0">
            <x v="3"/>
          </reference>
        </references>
      </pivotArea>
    </format>
    <format dxfId="3519">
      <pivotArea dataOnly="0" labelOnly="1" outline="0" fieldPosition="0">
        <references count="8">
          <reference field="0" count="1" selected="0">
            <x v="1780"/>
          </reference>
          <reference field="2" count="1" selected="0">
            <x v="1143"/>
          </reference>
          <reference field="3" count="1" selected="0">
            <x v="1257"/>
          </reference>
          <reference field="4" count="1" selected="0">
            <x v="1"/>
          </reference>
          <reference field="7" count="1" selected="0">
            <x v="528"/>
          </reference>
          <reference field="8" count="1" selected="0">
            <x v="584"/>
          </reference>
          <reference field="21" count="1">
            <x v="1"/>
          </reference>
          <reference field="22" count="1" selected="0">
            <x v="3"/>
          </reference>
        </references>
      </pivotArea>
    </format>
    <format dxfId="3518">
      <pivotArea dataOnly="0" labelOnly="1" outline="0" fieldPosition="0">
        <references count="8">
          <reference field="0" count="1" selected="0">
            <x v="1806"/>
          </reference>
          <reference field="2" count="1" selected="0">
            <x v="1148"/>
          </reference>
          <reference field="3" count="1" selected="0">
            <x v="1277"/>
          </reference>
          <reference field="4" count="1" selected="0">
            <x v="1"/>
          </reference>
          <reference field="7" count="1" selected="0">
            <x v="540"/>
          </reference>
          <reference field="8" count="1" selected="0">
            <x v="600"/>
          </reference>
          <reference field="21" count="1">
            <x v="1"/>
          </reference>
          <reference field="22" count="1" selected="0">
            <x v="3"/>
          </reference>
        </references>
      </pivotArea>
    </format>
    <format dxfId="3517">
      <pivotArea dataOnly="0" labelOnly="1" outline="0" fieldPosition="0">
        <references count="8">
          <reference field="0" count="1" selected="0">
            <x v="1812"/>
          </reference>
          <reference field="2" count="1" selected="0">
            <x v="1151"/>
          </reference>
          <reference field="3" count="1" selected="0">
            <x v="1278"/>
          </reference>
          <reference field="4" count="1" selected="0">
            <x v="1"/>
          </reference>
          <reference field="7" count="1" selected="0">
            <x v="547"/>
          </reference>
          <reference field="8" count="1" selected="0">
            <x v="601"/>
          </reference>
          <reference field="21" count="1">
            <x v="1"/>
          </reference>
          <reference field="22" count="1" selected="0">
            <x v="3"/>
          </reference>
        </references>
      </pivotArea>
    </format>
    <format dxfId="3516">
      <pivotArea dataOnly="0" labelOnly="1" outline="0" fieldPosition="0">
        <references count="8">
          <reference field="0" count="1" selected="0">
            <x v="1830"/>
          </reference>
          <reference field="2" count="1" selected="0">
            <x v="1162"/>
          </reference>
          <reference field="3" count="1" selected="0">
            <x v="1312"/>
          </reference>
          <reference field="4" count="1" selected="0">
            <x v="1"/>
          </reference>
          <reference field="7" count="1" selected="0">
            <x v="461"/>
          </reference>
          <reference field="8" count="1" selected="0">
            <x v="525"/>
          </reference>
          <reference field="21" count="1">
            <x v="1"/>
          </reference>
          <reference field="22" count="1" selected="0">
            <x v="3"/>
          </reference>
        </references>
      </pivotArea>
    </format>
    <format dxfId="3515">
      <pivotArea dataOnly="0" labelOnly="1" outline="0" fieldPosition="0">
        <references count="8">
          <reference field="0" count="1" selected="0">
            <x v="858"/>
          </reference>
          <reference field="2" count="1" selected="0">
            <x v="3"/>
          </reference>
          <reference field="3" count="1" selected="0">
            <x v="26"/>
          </reference>
          <reference field="4" count="1" selected="0">
            <x v="2"/>
          </reference>
          <reference field="7" count="1" selected="0">
            <x v="336"/>
          </reference>
          <reference field="8" count="1" selected="0">
            <x v="555"/>
          </reference>
          <reference field="21" count="1">
            <x v="1"/>
          </reference>
          <reference field="22" count="1" selected="0">
            <x v="3"/>
          </reference>
        </references>
      </pivotArea>
    </format>
    <format dxfId="3514">
      <pivotArea dataOnly="0" labelOnly="1" outline="0" fieldPosition="0">
        <references count="8">
          <reference field="0" count="1" selected="0">
            <x v="736"/>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3513">
      <pivotArea dataOnly="0" labelOnly="1" outline="0" fieldPosition="0">
        <references count="8">
          <reference field="0" count="1" selected="0">
            <x v="1174"/>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3512">
      <pivotArea dataOnly="0" labelOnly="1" outline="0" fieldPosition="0">
        <references count="8">
          <reference field="0" count="1" selected="0">
            <x v="1175"/>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3511">
      <pivotArea dataOnly="0" labelOnly="1" outline="0" fieldPosition="0">
        <references count="8">
          <reference field="0" count="1" selected="0">
            <x v="1176"/>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3510">
      <pivotArea dataOnly="0" labelOnly="1" outline="0" fieldPosition="0">
        <references count="8">
          <reference field="0" count="1" selected="0">
            <x v="1177"/>
          </reference>
          <reference field="2" count="1" selected="0">
            <x v="190"/>
          </reference>
          <reference field="3" count="1" selected="0">
            <x v="341"/>
          </reference>
          <reference field="4" count="1" selected="0">
            <x v="2"/>
          </reference>
          <reference field="7" count="1" selected="0">
            <x v="349"/>
          </reference>
          <reference field="8" count="1" selected="0">
            <x v="480"/>
          </reference>
          <reference field="21" count="1">
            <x v="1"/>
          </reference>
          <reference field="22" count="1" selected="0">
            <x v="3"/>
          </reference>
        </references>
      </pivotArea>
    </format>
    <format dxfId="3509">
      <pivotArea dataOnly="0" labelOnly="1" outline="0" fieldPosition="0">
        <references count="8">
          <reference field="0" count="1" selected="0">
            <x v="1562"/>
          </reference>
          <reference field="2" count="1" selected="0">
            <x v="191"/>
          </reference>
          <reference field="3" count="1" selected="0">
            <x v="1240"/>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3508">
      <pivotArea dataOnly="0" labelOnly="1" outline="0" fieldPosition="0">
        <references count="8">
          <reference field="0" count="1" selected="0">
            <x v="1570"/>
          </reference>
          <reference field="2" count="1" selected="0">
            <x v="191"/>
          </reference>
          <reference field="3" count="1" selected="0">
            <x v="1241"/>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3507">
      <pivotArea dataOnly="0" labelOnly="1" outline="0" fieldPosition="0">
        <references count="8">
          <reference field="0" count="1" selected="0">
            <x v="1571"/>
          </reference>
          <reference field="2" count="1" selected="0">
            <x v="191"/>
          </reference>
          <reference field="3" count="1" selected="0">
            <x v="1242"/>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3506">
      <pivotArea dataOnly="0" labelOnly="1" outline="0" fieldPosition="0">
        <references count="8">
          <reference field="0" count="1" selected="0">
            <x v="1572"/>
          </reference>
          <reference field="2" count="1" selected="0">
            <x v="191"/>
          </reference>
          <reference field="3" count="1" selected="0">
            <x v="1243"/>
          </reference>
          <reference field="4" count="1" selected="0">
            <x v="2"/>
          </reference>
          <reference field="7" count="1" selected="0">
            <x v="450"/>
          </reference>
          <reference field="8" count="1" selected="0">
            <x v="122"/>
          </reference>
          <reference field="21" count="1">
            <x v="2"/>
          </reference>
          <reference field="22" count="1" selected="0">
            <x v="3"/>
          </reference>
        </references>
      </pivotArea>
    </format>
    <format dxfId="3505">
      <pivotArea dataOnly="0" labelOnly="1" outline="0" fieldPosition="0">
        <references count="8">
          <reference field="0" count="1" selected="0">
            <x v="1731"/>
          </reference>
          <reference field="2" count="1" selected="0">
            <x v="1106"/>
          </reference>
          <reference field="3" count="1" selected="0">
            <x v="1214"/>
          </reference>
          <reference field="4" count="1" selected="0">
            <x v="2"/>
          </reference>
          <reference field="7" count="1" selected="0">
            <x v="503"/>
          </reference>
          <reference field="8" count="1" selected="0">
            <x v="566"/>
          </reference>
          <reference field="21" count="1">
            <x v="2"/>
          </reference>
          <reference field="22" count="1" selected="0">
            <x v="3"/>
          </reference>
        </references>
      </pivotArea>
    </format>
    <format dxfId="3504">
      <pivotArea dataOnly="0" labelOnly="1" outline="0" fieldPosition="0">
        <references count="8">
          <reference field="0" count="1" selected="0">
            <x v="1732"/>
          </reference>
          <reference field="2" count="1" selected="0">
            <x v="1106"/>
          </reference>
          <reference field="3" count="1" selected="0">
            <x v="1214"/>
          </reference>
          <reference field="4" count="1" selected="0">
            <x v="2"/>
          </reference>
          <reference field="7" count="1" selected="0">
            <x v="503"/>
          </reference>
          <reference field="8" count="1" selected="0">
            <x v="566"/>
          </reference>
          <reference field="21" count="1">
            <x v="2"/>
          </reference>
          <reference field="22" count="1" selected="0">
            <x v="3"/>
          </reference>
        </references>
      </pivotArea>
    </format>
    <format dxfId="3503">
      <pivotArea dataOnly="0" labelOnly="1" outline="0" fieldPosition="0">
        <references count="8">
          <reference field="0" count="1" selected="0">
            <x v="1733"/>
          </reference>
          <reference field="2" count="1" selected="0">
            <x v="1106"/>
          </reference>
          <reference field="3" count="1" selected="0">
            <x v="1214"/>
          </reference>
          <reference field="4" count="1" selected="0">
            <x v="2"/>
          </reference>
          <reference field="7" count="1" selected="0">
            <x v="503"/>
          </reference>
          <reference field="8" count="1" selected="0">
            <x v="566"/>
          </reference>
          <reference field="21" count="1">
            <x v="6"/>
          </reference>
          <reference field="22" count="1" selected="0">
            <x v="3"/>
          </reference>
        </references>
      </pivotArea>
    </format>
    <format dxfId="3502">
      <pivotArea dataOnly="0" labelOnly="1" outline="0" fieldPosition="0">
        <references count="8">
          <reference field="0" count="1" selected="0">
            <x v="1544"/>
          </reference>
          <reference field="2" count="1" selected="0">
            <x v="1121"/>
          </reference>
          <reference field="3" count="1" selected="0">
            <x v="1239"/>
          </reference>
          <reference field="4" count="1" selected="0">
            <x v="2"/>
          </reference>
          <reference field="7" count="1" selected="0">
            <x v="526"/>
          </reference>
          <reference field="8" count="1" selected="0">
            <x v="548"/>
          </reference>
          <reference field="21" count="1">
            <x v="3"/>
          </reference>
          <reference field="22" count="1" selected="0">
            <x v="3"/>
          </reference>
        </references>
      </pivotArea>
    </format>
    <format dxfId="3501">
      <pivotArea dataOnly="0" labelOnly="1" outline="0" fieldPosition="0">
        <references count="8">
          <reference field="0" count="1" selected="0">
            <x v="1818"/>
          </reference>
          <reference field="2" count="1" selected="0">
            <x v="1156"/>
          </reference>
          <reference field="3" count="1" selected="0">
            <x v="1286"/>
          </reference>
          <reference field="4" count="1" selected="0">
            <x v="2"/>
          </reference>
          <reference field="7" count="1" selected="0">
            <x v="553"/>
          </reference>
          <reference field="8" count="1" selected="0">
            <x v="494"/>
          </reference>
          <reference field="21" count="1">
            <x v="3"/>
          </reference>
          <reference field="22" count="1" selected="0">
            <x v="3"/>
          </reference>
        </references>
      </pivotArea>
    </format>
    <format dxfId="3500">
      <pivotArea dataOnly="0" labelOnly="1" outline="0" fieldPosition="0">
        <references count="8">
          <reference field="0" count="1" selected="0">
            <x v="1819"/>
          </reference>
          <reference field="2" count="1" selected="0">
            <x v="1156"/>
          </reference>
          <reference field="3" count="1" selected="0">
            <x v="1287"/>
          </reference>
          <reference field="4" count="1" selected="0">
            <x v="2"/>
          </reference>
          <reference field="7" count="1" selected="0">
            <x v="553"/>
          </reference>
          <reference field="8" count="1" selected="0">
            <x v="494"/>
          </reference>
          <reference field="21" count="1">
            <x v="3"/>
          </reference>
          <reference field="22" count="1" selected="0">
            <x v="3"/>
          </reference>
        </references>
      </pivotArea>
    </format>
    <format dxfId="3499">
      <pivotArea dataOnly="0" labelOnly="1" outline="0" fieldPosition="0">
        <references count="8">
          <reference field="0" count="1" selected="0">
            <x v="1555"/>
          </reference>
          <reference field="2" count="1" selected="0">
            <x v="250"/>
          </reference>
          <reference field="3" count="1" selected="0">
            <x v="287"/>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3498">
      <pivotArea dataOnly="0" labelOnly="1" outline="0" fieldPosition="0">
        <references count="8">
          <reference field="0" count="1" selected="0">
            <x v="1554"/>
          </reference>
          <reference field="2" count="1" selected="0">
            <x v="250"/>
          </reference>
          <reference field="3" count="1" selected="0">
            <x v="288"/>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3497">
      <pivotArea dataOnly="0" labelOnly="1" outline="0" fieldPosition="0">
        <references count="8">
          <reference field="0" count="1" selected="0">
            <x v="1552"/>
          </reference>
          <reference field="2" count="1" selected="0">
            <x v="250"/>
          </reference>
          <reference field="3" count="1" selected="0">
            <x v="289"/>
          </reference>
          <reference field="4" count="1" selected="0">
            <x v="3"/>
          </reference>
          <reference field="7" count="1" selected="0">
            <x v="473"/>
          </reference>
          <reference field="8" count="1" selected="0">
            <x v="527"/>
          </reference>
          <reference field="21" count="1">
            <x v="3"/>
          </reference>
          <reference field="22" count="1" selected="0">
            <x v="3"/>
          </reference>
        </references>
      </pivotArea>
    </format>
    <format dxfId="3496">
      <pivotArea dataOnly="0" labelOnly="1" outline="0" fieldPosition="0">
        <references count="8">
          <reference field="0" count="1" selected="0">
            <x v="1556"/>
          </reference>
          <reference field="2" count="1" selected="0">
            <x v="250"/>
          </reference>
          <reference field="3" count="1" selected="0">
            <x v="290"/>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3495">
      <pivotArea dataOnly="0" labelOnly="1" outline="0" fieldPosition="0">
        <references count="8">
          <reference field="0" count="1" selected="0">
            <x v="1553"/>
          </reference>
          <reference field="2" count="1" selected="0">
            <x v="250"/>
          </reference>
          <reference field="3" count="1" selected="0">
            <x v="291"/>
          </reference>
          <reference field="4" count="1" selected="0">
            <x v="3"/>
          </reference>
          <reference field="7" count="1" selected="0">
            <x v="473"/>
          </reference>
          <reference field="8" count="1" selected="0">
            <x v="527"/>
          </reference>
          <reference field="21" count="1">
            <x v="6"/>
          </reference>
          <reference field="22" count="1" selected="0">
            <x v="3"/>
          </reference>
        </references>
      </pivotArea>
    </format>
    <format dxfId="3494">
      <pivotArea dataOnly="0" labelOnly="1" outline="0" fieldPosition="0">
        <references count="8">
          <reference field="0" count="1" selected="0">
            <x v="1695"/>
          </reference>
          <reference field="2" count="1" selected="0">
            <x v="1079"/>
          </reference>
          <reference field="3" count="1" selected="0">
            <x v="1143"/>
          </reference>
          <reference field="4" count="1" selected="0">
            <x v="3"/>
          </reference>
          <reference field="7" count="1" selected="0">
            <x v="537"/>
          </reference>
          <reference field="8" count="1" selected="0">
            <x v="148"/>
          </reference>
          <reference field="21" count="1">
            <x v="2"/>
          </reference>
          <reference field="22" count="1" selected="0">
            <x v="3"/>
          </reference>
        </references>
      </pivotArea>
    </format>
    <format dxfId="3493">
      <pivotArea dataOnly="0" labelOnly="1" outline="0" fieldPosition="0">
        <references count="8">
          <reference field="0" count="1" selected="0">
            <x v="691"/>
          </reference>
          <reference field="2" count="1" selected="0">
            <x v="1139"/>
          </reference>
          <reference field="3" count="1" selected="0">
            <x v="1274"/>
          </reference>
          <reference field="4" count="1" selected="0">
            <x v="4"/>
          </reference>
          <reference field="7" count="1" selected="0">
            <x v="544"/>
          </reference>
          <reference field="8" count="1" selected="0">
            <x v="134"/>
          </reference>
          <reference field="21" count="1">
            <x v="3"/>
          </reference>
          <reference field="22" count="1" selected="0">
            <x v="3"/>
          </reference>
        </references>
      </pivotArea>
    </format>
    <format dxfId="3492">
      <pivotArea dataOnly="0" labelOnly="1" outline="0" fieldPosition="0">
        <references count="8">
          <reference field="0" count="1" selected="0">
            <x v="1813"/>
          </reference>
          <reference field="2" count="1" selected="0">
            <x v="1139"/>
          </reference>
          <reference field="3" count="1" selected="0">
            <x v="1274"/>
          </reference>
          <reference field="4" count="1" selected="0">
            <x v="4"/>
          </reference>
          <reference field="7" count="1" selected="0">
            <x v="544"/>
          </reference>
          <reference field="8" count="1" selected="0">
            <x v="134"/>
          </reference>
          <reference field="21" count="1">
            <x v="3"/>
          </reference>
          <reference field="22" count="1" selected="0">
            <x v="3"/>
          </reference>
        </references>
      </pivotArea>
    </format>
    <format dxfId="3491">
      <pivotArea dataOnly="0" labelOnly="1" outline="0" fieldPosition="0">
        <references count="8">
          <reference field="0" count="1" selected="0">
            <x v="1215"/>
          </reference>
          <reference field="2" count="1" selected="0">
            <x v="313"/>
          </reference>
          <reference field="3" count="1" selected="0">
            <x v="217"/>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3490">
      <pivotArea dataOnly="0" labelOnly="1" outline="0" fieldPosition="0">
        <references count="8">
          <reference field="0" count="1" selected="0">
            <x v="1564"/>
          </reference>
          <reference field="2" count="1" selected="0">
            <x v="313"/>
          </reference>
          <reference field="3" count="1" selected="0">
            <x v="218"/>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3489">
      <pivotArea dataOnly="0" labelOnly="1" outline="0" fieldPosition="0">
        <references count="8">
          <reference field="0" count="1" selected="0">
            <x v="1565"/>
          </reference>
          <reference field="2" count="1" selected="0">
            <x v="313"/>
          </reference>
          <reference field="3" count="1" selected="0">
            <x v="219"/>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3488">
      <pivotArea dataOnly="0" labelOnly="1" outline="0" fieldPosition="0">
        <references count="8">
          <reference field="0" count="1" selected="0">
            <x v="1567"/>
          </reference>
          <reference field="2" count="1" selected="0">
            <x v="313"/>
          </reference>
          <reference field="3" count="1" selected="0">
            <x v="220"/>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3487">
      <pivotArea dataOnly="0" labelOnly="1" outline="0" fieldPosition="0">
        <references count="8">
          <reference field="0" count="1" selected="0">
            <x v="1568"/>
          </reference>
          <reference field="2" count="1" selected="0">
            <x v="313"/>
          </reference>
          <reference field="3" count="1" selected="0">
            <x v="221"/>
          </reference>
          <reference field="4" count="1" selected="0">
            <x v="5"/>
          </reference>
          <reference field="7" count="1" selected="0">
            <x v="444"/>
          </reference>
          <reference field="8" count="1" selected="0">
            <x v="117"/>
          </reference>
          <reference field="21" count="1">
            <x v="2"/>
          </reference>
          <reference field="22" count="1" selected="0">
            <x v="3"/>
          </reference>
        </references>
      </pivotArea>
    </format>
    <format dxfId="3486">
      <pivotArea dataOnly="0" labelOnly="1" outline="0" fieldPosition="0">
        <references count="8">
          <reference field="0" count="1" selected="0">
            <x v="1464"/>
          </reference>
          <reference field="2" count="1" selected="0">
            <x v="314"/>
          </reference>
          <reference field="3" count="1" selected="0">
            <x v="58"/>
          </reference>
          <reference field="4" count="1" selected="0">
            <x v="5"/>
          </reference>
          <reference field="7" count="1" selected="0">
            <x v="417"/>
          </reference>
          <reference field="8" count="1" selected="0">
            <x v="94"/>
          </reference>
          <reference field="21" count="1">
            <x v="2"/>
          </reference>
          <reference field="22" count="1" selected="0">
            <x v="3"/>
          </reference>
        </references>
      </pivotArea>
    </format>
    <format dxfId="3485">
      <pivotArea dataOnly="0" labelOnly="1" outline="0" fieldPosition="0">
        <references count="8">
          <reference field="0" count="1" selected="0">
            <x v="529"/>
          </reference>
          <reference field="2" count="1" selected="0">
            <x v="61"/>
          </reference>
          <reference field="3" count="1" selected="0">
            <x v="114"/>
          </reference>
          <reference field="4" count="1" selected="0">
            <x v="1"/>
          </reference>
          <reference field="7" count="1" selected="0">
            <x v="476"/>
          </reference>
          <reference field="8" count="1" selected="0">
            <x v="96"/>
          </reference>
          <reference field="21" count="1">
            <x v="6"/>
          </reference>
          <reference field="22" count="1" selected="0">
            <x v="4"/>
          </reference>
        </references>
      </pivotArea>
    </format>
    <format dxfId="3484">
      <pivotArea dataOnly="0" labelOnly="1" outline="0" fieldPosition="0">
        <references count="8">
          <reference field="0" count="1" selected="0">
            <x v="1379"/>
          </reference>
          <reference field="2" count="1" selected="0">
            <x v="114"/>
          </reference>
          <reference field="3" count="1" selected="0">
            <x v="437"/>
          </reference>
          <reference field="4" count="1" selected="0">
            <x v="1"/>
          </reference>
          <reference field="7" count="1" selected="0">
            <x v="394"/>
          </reference>
          <reference field="8" count="1" selected="0">
            <x v="75"/>
          </reference>
          <reference field="21" count="1">
            <x v="3"/>
          </reference>
          <reference field="22" count="1" selected="0">
            <x v="4"/>
          </reference>
        </references>
      </pivotArea>
    </format>
    <format dxfId="3483">
      <pivotArea dataOnly="0" labelOnly="1" outline="0" fieldPosition="0">
        <references count="8">
          <reference field="0" count="1" selected="0">
            <x v="1409"/>
          </reference>
          <reference field="2" count="1" selected="0">
            <x v="115"/>
          </reference>
          <reference field="3" count="1" selected="0">
            <x v="133"/>
          </reference>
          <reference field="4" count="1" selected="0">
            <x v="1"/>
          </reference>
          <reference field="7" count="1" selected="0">
            <x v="455"/>
          </reference>
          <reference field="8" count="1" selected="0">
            <x v="82"/>
          </reference>
          <reference field="21" count="1">
            <x v="3"/>
          </reference>
          <reference field="22" count="1" selected="0">
            <x v="4"/>
          </reference>
        </references>
      </pivotArea>
    </format>
    <format dxfId="3482">
      <pivotArea dataOnly="0" labelOnly="1" outline="0" fieldPosition="0">
        <references count="8">
          <reference field="0" count="1" selected="0">
            <x v="1410"/>
          </reference>
          <reference field="2" count="1" selected="0">
            <x v="118"/>
          </reference>
          <reference field="3" count="1" selected="0">
            <x v="1253"/>
          </reference>
          <reference field="4" count="1" selected="0">
            <x v="1"/>
          </reference>
          <reference field="7" count="1" selected="0">
            <x v="509"/>
          </reference>
          <reference field="8" count="1" selected="0">
            <x v="573"/>
          </reference>
          <reference field="21" count="1">
            <x v="3"/>
          </reference>
          <reference field="22" count="1" selected="0">
            <x v="4"/>
          </reference>
        </references>
      </pivotArea>
    </format>
    <format dxfId="3481">
      <pivotArea dataOnly="0" labelOnly="1" outline="0" fieldPosition="0">
        <references count="8">
          <reference field="0" count="1" selected="0">
            <x v="1412"/>
          </reference>
          <reference field="2" count="1" selected="0">
            <x v="120"/>
          </reference>
          <reference field="3" count="1" selected="0">
            <x v="1254"/>
          </reference>
          <reference field="4" count="1" selected="0">
            <x v="1"/>
          </reference>
          <reference field="7" count="1" selected="0">
            <x v="529"/>
          </reference>
          <reference field="8" count="1" selected="0">
            <x v="507"/>
          </reference>
          <reference field="21" count="1">
            <x v="3"/>
          </reference>
          <reference field="22" count="1" selected="0">
            <x v="4"/>
          </reference>
        </references>
      </pivotArea>
    </format>
    <format dxfId="3480">
      <pivotArea dataOnly="0" labelOnly="1" outline="0" fieldPosition="0">
        <references count="8">
          <reference field="0" count="1" selected="0">
            <x v="1706"/>
          </reference>
          <reference field="2" count="1" selected="0">
            <x v="123"/>
          </reference>
          <reference field="3" count="1" selected="0">
            <x v="1191"/>
          </reference>
          <reference field="4" count="1" selected="0">
            <x v="1"/>
          </reference>
          <reference field="7" count="1" selected="0">
            <x v="535"/>
          </reference>
          <reference field="8" count="1" selected="0">
            <x v="131"/>
          </reference>
          <reference field="21" count="1">
            <x v="3"/>
          </reference>
          <reference field="22" count="1" selected="0">
            <x v="4"/>
          </reference>
        </references>
      </pivotArea>
    </format>
    <format dxfId="3479">
      <pivotArea dataOnly="0" labelOnly="1" outline="0" fieldPosition="0">
        <references count="8">
          <reference field="0" count="1" selected="0">
            <x v="1266"/>
          </reference>
          <reference field="2" count="1" selected="0">
            <x v="125"/>
          </reference>
          <reference field="3" count="1" selected="0">
            <x v="8"/>
          </reference>
          <reference field="4" count="1" selected="0">
            <x v="1"/>
          </reference>
          <reference field="7" count="1" selected="0">
            <x v="392"/>
          </reference>
          <reference field="8" count="1" selected="0">
            <x v="113"/>
          </reference>
          <reference field="21" count="1">
            <x v="1"/>
          </reference>
          <reference field="22" count="1" selected="0">
            <x v="4"/>
          </reference>
        </references>
      </pivotArea>
    </format>
    <format dxfId="3478">
      <pivotArea dataOnly="0" labelOnly="1" outline="0" fieldPosition="0">
        <references count="8">
          <reference field="0" count="1" selected="0">
            <x v="1359"/>
          </reference>
          <reference field="2" count="1" selected="0">
            <x v="125"/>
          </reference>
          <reference field="3" count="1" selected="0">
            <x v="9"/>
          </reference>
          <reference field="4" count="1" selected="0">
            <x v="1"/>
          </reference>
          <reference field="7" count="1" selected="0">
            <x v="392"/>
          </reference>
          <reference field="8" count="1" selected="0">
            <x v="113"/>
          </reference>
          <reference field="21" count="1">
            <x v="1"/>
          </reference>
          <reference field="22" count="1" selected="0">
            <x v="4"/>
          </reference>
        </references>
      </pivotArea>
    </format>
    <format dxfId="3477">
      <pivotArea dataOnly="0" labelOnly="1" outline="0" fieldPosition="0">
        <references count="8">
          <reference field="0" count="1" selected="0">
            <x v="1360"/>
          </reference>
          <reference field="2" count="1" selected="0">
            <x v="125"/>
          </reference>
          <reference field="3" count="1" selected="0">
            <x v="10"/>
          </reference>
          <reference field="4" count="1" selected="0">
            <x v="1"/>
          </reference>
          <reference field="7" count="1" selected="0">
            <x v="392"/>
          </reference>
          <reference field="8" count="1" selected="0">
            <x v="113"/>
          </reference>
          <reference field="21" count="1">
            <x v="1"/>
          </reference>
          <reference field="22" count="1" selected="0">
            <x v="4"/>
          </reference>
        </references>
      </pivotArea>
    </format>
    <format dxfId="3476">
      <pivotArea dataOnly="0" labelOnly="1" outline="0" fieldPosition="0">
        <references count="8">
          <reference field="0" count="1" selected="0">
            <x v="1273"/>
          </reference>
          <reference field="2" count="1" selected="0">
            <x v="126"/>
          </reference>
          <reference field="3" count="1" selected="0">
            <x v="196"/>
          </reference>
          <reference field="4" count="1" selected="0">
            <x v="1"/>
          </reference>
          <reference field="7" count="1" selected="0">
            <x v="367"/>
          </reference>
          <reference field="8" count="1" selected="0">
            <x v="576"/>
          </reference>
          <reference field="21" count="1">
            <x v="1"/>
          </reference>
          <reference field="22" count="1" selected="0">
            <x v="4"/>
          </reference>
        </references>
      </pivotArea>
    </format>
    <format dxfId="3475">
      <pivotArea dataOnly="0" labelOnly="1" outline="0" fieldPosition="0">
        <references count="8">
          <reference field="0" count="1" selected="0">
            <x v="405"/>
          </reference>
          <reference field="2" count="1" selected="0">
            <x v="127"/>
          </reference>
          <reference field="3" count="1" selected="0">
            <x v="406"/>
          </reference>
          <reference field="4" count="1" selected="0">
            <x v="1"/>
          </reference>
          <reference field="7" count="1" selected="0">
            <x v="481"/>
          </reference>
          <reference field="8" count="1" selected="0">
            <x v="99"/>
          </reference>
          <reference field="21" count="1">
            <x v="2"/>
          </reference>
          <reference field="22" count="1" selected="0">
            <x v="4"/>
          </reference>
        </references>
      </pivotArea>
    </format>
    <format dxfId="3474">
      <pivotArea dataOnly="0" labelOnly="1" outline="0" fieldPosition="0">
        <references count="8">
          <reference field="0" count="1" selected="0">
            <x v="15"/>
          </reference>
          <reference field="2" count="1" selected="0">
            <x v="128"/>
          </reference>
          <reference field="3" count="1" selected="0">
            <x v="114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73">
      <pivotArea dataOnly="0" labelOnly="1" outline="0" fieldPosition="0">
        <references count="8">
          <reference field="0" count="1" selected="0">
            <x v="616"/>
          </reference>
          <reference field="2" count="1" selected="0">
            <x v="128"/>
          </reference>
          <reference field="3" count="1" selected="0">
            <x v="114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72">
      <pivotArea dataOnly="0" labelOnly="1" outline="0" fieldPosition="0">
        <references count="8">
          <reference field="0" count="1" selected="0">
            <x v="687"/>
          </reference>
          <reference field="2" count="1" selected="0">
            <x v="128"/>
          </reference>
          <reference field="3" count="1" selected="0">
            <x v="114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71">
      <pivotArea dataOnly="0" labelOnly="1" outline="0" fieldPosition="0">
        <references count="8">
          <reference field="0" count="1" selected="0">
            <x v="997"/>
          </reference>
          <reference field="2" count="1" selected="0">
            <x v="128"/>
          </reference>
          <reference field="3" count="1" selected="0">
            <x v="115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70">
      <pivotArea dataOnly="0" labelOnly="1" outline="0" fieldPosition="0">
        <references count="8">
          <reference field="0" count="1" selected="0">
            <x v="998"/>
          </reference>
          <reference field="2" count="1" selected="0">
            <x v="128"/>
          </reference>
          <reference field="3" count="1" selected="0">
            <x v="115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9">
      <pivotArea dataOnly="0" labelOnly="1" outline="0" fieldPosition="0">
        <references count="8">
          <reference field="0" count="1" selected="0">
            <x v="999"/>
          </reference>
          <reference field="2" count="1" selected="0">
            <x v="128"/>
          </reference>
          <reference field="3" count="1" selected="0">
            <x v="115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8">
      <pivotArea dataOnly="0" labelOnly="1" outline="0" fieldPosition="0">
        <references count="8">
          <reference field="0" count="1" selected="0">
            <x v="1000"/>
          </reference>
          <reference field="2" count="1" selected="0">
            <x v="128"/>
          </reference>
          <reference field="3" count="1" selected="0">
            <x v="1158"/>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7">
      <pivotArea dataOnly="0" labelOnly="1" outline="0" fieldPosition="0">
        <references count="8">
          <reference field="0" count="1" selected="0">
            <x v="1065"/>
          </reference>
          <reference field="2" count="1" selected="0">
            <x v="128"/>
          </reference>
          <reference field="3" count="1" selected="0">
            <x v="116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6">
      <pivotArea dataOnly="0" labelOnly="1" outline="0" fieldPosition="0">
        <references count="8">
          <reference field="0" count="1" selected="0">
            <x v="881"/>
          </reference>
          <reference field="2" count="1" selected="0">
            <x v="128"/>
          </reference>
          <reference field="3" count="1" selected="0">
            <x v="1194"/>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5">
      <pivotArea dataOnly="0" labelOnly="1" outline="0" fieldPosition="0">
        <references count="8">
          <reference field="0" count="1" selected="0">
            <x v="889"/>
          </reference>
          <reference field="2" count="1" selected="0">
            <x v="128"/>
          </reference>
          <reference field="3" count="1" selected="0">
            <x v="1195"/>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4">
      <pivotArea dataOnly="0" labelOnly="1" outline="0" fieldPosition="0">
        <references count="8">
          <reference field="0" count="1" selected="0">
            <x v="916"/>
          </reference>
          <reference field="2" count="1" selected="0">
            <x v="128"/>
          </reference>
          <reference field="3" count="1" selected="0">
            <x v="1196"/>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3">
      <pivotArea dataOnly="0" labelOnly="1" outline="0" fieldPosition="0">
        <references count="8">
          <reference field="0" count="1" selected="0">
            <x v="995"/>
          </reference>
          <reference field="2" count="1" selected="0">
            <x v="128"/>
          </reference>
          <reference field="3" count="1" selected="0">
            <x v="119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2">
      <pivotArea dataOnly="0" labelOnly="1" outline="0" fieldPosition="0">
        <references count="8">
          <reference field="0" count="1" selected="0">
            <x v="1418"/>
          </reference>
          <reference field="2" count="1" selected="0">
            <x v="128"/>
          </reference>
          <reference field="3" count="1" selected="0">
            <x v="1200"/>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1">
      <pivotArea dataOnly="0" labelOnly="1" outline="0" fieldPosition="0">
        <references count="8">
          <reference field="0" count="1" selected="0">
            <x v="1594"/>
          </reference>
          <reference field="2" count="1" selected="0">
            <x v="128"/>
          </reference>
          <reference field="3" count="1" selected="0">
            <x v="1207"/>
          </reference>
          <reference field="4" count="1" selected="0">
            <x v="1"/>
          </reference>
          <reference field="7" count="1" selected="0">
            <x v="498"/>
          </reference>
          <reference field="8" count="1" selected="0">
            <x v="152"/>
          </reference>
          <reference field="21" count="1">
            <x v="6"/>
          </reference>
          <reference field="22" count="1" selected="0">
            <x v="4"/>
          </reference>
        </references>
      </pivotArea>
    </format>
    <format dxfId="3460">
      <pivotArea dataOnly="0" labelOnly="1" outline="0" fieldPosition="0">
        <references count="8">
          <reference field="0" count="1" selected="0">
            <x v="1465"/>
          </reference>
          <reference field="2" count="1" selected="0">
            <x v="158"/>
          </reference>
          <reference field="3" count="1" selected="0">
            <x v="172"/>
          </reference>
          <reference field="4" count="1" selected="0">
            <x v="1"/>
          </reference>
          <reference field="7" count="1" selected="0">
            <x v="484"/>
          </reference>
          <reference field="8" count="1" selected="0">
            <x v="102"/>
          </reference>
          <reference field="21" count="1">
            <x v="3"/>
          </reference>
          <reference field="22" count="1" selected="0">
            <x v="4"/>
          </reference>
        </references>
      </pivotArea>
    </format>
    <format dxfId="3459">
      <pivotArea dataOnly="0" labelOnly="1" outline="0" fieldPosition="0">
        <references count="8">
          <reference field="0" count="1" selected="0">
            <x v="530"/>
          </reference>
          <reference field="2" count="1" selected="0">
            <x v="158"/>
          </reference>
          <reference field="3" count="1" selected="0">
            <x v="173"/>
          </reference>
          <reference field="4" count="1" selected="0">
            <x v="1"/>
          </reference>
          <reference field="7" count="1" selected="0">
            <x v="484"/>
          </reference>
          <reference field="8" count="1" selected="0">
            <x v="102"/>
          </reference>
          <reference field="21" count="1">
            <x v="3"/>
          </reference>
          <reference field="22" count="1" selected="0">
            <x v="4"/>
          </reference>
        </references>
      </pivotArea>
    </format>
    <format dxfId="3458">
      <pivotArea dataOnly="0" labelOnly="1" outline="0" fieldPosition="0">
        <references count="8">
          <reference field="0" count="1" selected="0">
            <x v="875"/>
          </reference>
          <reference field="2" count="1" selected="0">
            <x v="158"/>
          </reference>
          <reference field="3" count="1" selected="0">
            <x v="174"/>
          </reference>
          <reference field="4" count="1" selected="0">
            <x v="1"/>
          </reference>
          <reference field="7" count="1" selected="0">
            <x v="484"/>
          </reference>
          <reference field="8" count="1" selected="0">
            <x v="102"/>
          </reference>
          <reference field="21" count="1">
            <x v="3"/>
          </reference>
          <reference field="22" count="1" selected="0">
            <x v="4"/>
          </reference>
        </references>
      </pivotArea>
    </format>
    <format dxfId="3457">
      <pivotArea dataOnly="0" labelOnly="1" outline="0" fieldPosition="0">
        <references count="8">
          <reference field="0" count="1" selected="0">
            <x v="1310"/>
          </reference>
          <reference field="2" count="1" selected="0">
            <x v="159"/>
          </reference>
          <reference field="3" count="1" selected="0">
            <x v="399"/>
          </reference>
          <reference field="4" count="1" selected="0">
            <x v="1"/>
          </reference>
          <reference field="7" count="1" selected="0">
            <x v="416"/>
          </reference>
          <reference field="8" count="1" selected="0">
            <x v="131"/>
          </reference>
          <reference field="21" count="1">
            <x v="1"/>
          </reference>
          <reference field="22" count="1" selected="0">
            <x v="4"/>
          </reference>
        </references>
      </pivotArea>
    </format>
    <format dxfId="3456">
      <pivotArea dataOnly="0" labelOnly="1" outline="0" fieldPosition="0">
        <references count="8">
          <reference field="0" count="1" selected="0">
            <x v="1469"/>
          </reference>
          <reference field="2" count="1" selected="0">
            <x v="159"/>
          </reference>
          <reference field="3" count="1" selected="0">
            <x v="400"/>
          </reference>
          <reference field="4" count="1" selected="0">
            <x v="1"/>
          </reference>
          <reference field="7" count="1" selected="0">
            <x v="416"/>
          </reference>
          <reference field="8" count="1" selected="0">
            <x v="131"/>
          </reference>
          <reference field="21" count="1">
            <x v="1"/>
          </reference>
          <reference field="22" count="1" selected="0">
            <x v="4"/>
          </reference>
        </references>
      </pivotArea>
    </format>
    <format dxfId="3455">
      <pivotArea dataOnly="0" labelOnly="1" outline="0" fieldPosition="0">
        <references count="8">
          <reference field="0" count="1" selected="0">
            <x v="1470"/>
          </reference>
          <reference field="2" count="1" selected="0">
            <x v="159"/>
          </reference>
          <reference field="3" count="1" selected="0">
            <x v="401"/>
          </reference>
          <reference field="4" count="1" selected="0">
            <x v="1"/>
          </reference>
          <reference field="7" count="1" selected="0">
            <x v="416"/>
          </reference>
          <reference field="8" count="1" selected="0">
            <x v="131"/>
          </reference>
          <reference field="21" count="1">
            <x v="1"/>
          </reference>
          <reference field="22" count="1" selected="0">
            <x v="4"/>
          </reference>
        </references>
      </pivotArea>
    </format>
    <format dxfId="3454">
      <pivotArea dataOnly="0" labelOnly="1" outline="0" fieldPosition="0">
        <references count="8">
          <reference field="0" count="1" selected="0">
            <x v="363"/>
          </reference>
          <reference field="2" count="1" selected="0">
            <x v="219"/>
          </reference>
          <reference field="3" count="1" selected="0">
            <x v="363"/>
          </reference>
          <reference field="4" count="1" selected="0">
            <x v="1"/>
          </reference>
          <reference field="7" count="1" selected="0">
            <x v="512"/>
          </reference>
          <reference field="8" count="1" selected="0">
            <x v="122"/>
          </reference>
          <reference field="21" count="1">
            <x v="3"/>
          </reference>
          <reference field="22" count="1" selected="0">
            <x v="4"/>
          </reference>
        </references>
      </pivotArea>
    </format>
    <format dxfId="3453">
      <pivotArea dataOnly="0" labelOnly="1" outline="0" fieldPosition="0">
        <references count="8">
          <reference field="0" count="1" selected="0">
            <x v="1417"/>
          </reference>
          <reference field="2" count="1" selected="0">
            <x v="219"/>
          </reference>
          <reference field="3" count="1" selected="0">
            <x v="363"/>
          </reference>
          <reference field="4" count="1" selected="0">
            <x v="1"/>
          </reference>
          <reference field="7" count="1" selected="0">
            <x v="512"/>
          </reference>
          <reference field="8" count="1" selected="0">
            <x v="122"/>
          </reference>
          <reference field="21" count="1">
            <x v="6"/>
          </reference>
          <reference field="22" count="1" selected="0">
            <x v="4"/>
          </reference>
        </references>
      </pivotArea>
    </format>
    <format dxfId="3452">
      <pivotArea dataOnly="0" labelOnly="1" outline="0" fieldPosition="0">
        <references count="8">
          <reference field="0" count="1" selected="0">
            <x v="876"/>
          </reference>
          <reference field="2" count="1" selected="0">
            <x v="222"/>
          </reference>
          <reference field="3" count="1" selected="0">
            <x v="475"/>
          </reference>
          <reference field="4" count="1" selected="0">
            <x v="1"/>
          </reference>
          <reference field="7" count="1" selected="0">
            <x v="354"/>
          </reference>
          <reference field="8" count="1" selected="0">
            <x v="93"/>
          </reference>
          <reference field="21" count="1">
            <x v="1"/>
          </reference>
          <reference field="22" count="1" selected="0">
            <x v="4"/>
          </reference>
        </references>
      </pivotArea>
    </format>
    <format dxfId="3451">
      <pivotArea dataOnly="0" labelOnly="1" outline="0" fieldPosition="0">
        <references count="8">
          <reference field="0" count="1" selected="0">
            <x v="877"/>
          </reference>
          <reference field="2" count="1" selected="0">
            <x v="223"/>
          </reference>
          <reference field="3" count="1" selected="0">
            <x v="1279"/>
          </reference>
          <reference field="4" count="1" selected="0">
            <x v="1"/>
          </reference>
          <reference field="7" count="1" selected="0">
            <x v="374"/>
          </reference>
          <reference field="8" count="1" selected="0">
            <x v="102"/>
          </reference>
          <reference field="21" count="1">
            <x v="1"/>
          </reference>
          <reference field="22" count="1" selected="0">
            <x v="4"/>
          </reference>
        </references>
      </pivotArea>
    </format>
    <format dxfId="3450">
      <pivotArea dataOnly="0" labelOnly="1" outline="0" fieldPosition="0">
        <references count="8">
          <reference field="0" count="1" selected="0">
            <x v="878"/>
          </reference>
          <reference field="2" count="1" selected="0">
            <x v="224"/>
          </reference>
          <reference field="3" count="1" selected="0">
            <x v="71"/>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3449">
      <pivotArea dataOnly="0" labelOnly="1" outline="0" fieldPosition="0">
        <references count="8">
          <reference field="0" count="1" selected="0">
            <x v="751"/>
          </reference>
          <reference field="2" count="1" selected="0">
            <x v="224"/>
          </reference>
          <reference field="3" count="1" selected="0">
            <x v="72"/>
          </reference>
          <reference field="4" count="1" selected="0">
            <x v="1"/>
          </reference>
          <reference field="7" count="1" selected="0">
            <x v="471"/>
          </reference>
          <reference field="8" count="1" selected="0">
            <x v="93"/>
          </reference>
          <reference field="21" count="1">
            <x v="6"/>
          </reference>
          <reference field="22" count="1" selected="0">
            <x v="4"/>
          </reference>
        </references>
      </pivotArea>
    </format>
    <format dxfId="3448">
      <pivotArea dataOnly="0" labelOnly="1" outline="0" fieldPosition="0">
        <references count="8">
          <reference field="0" count="1" selected="0">
            <x v="1066"/>
          </reference>
          <reference field="2" count="1" selected="0">
            <x v="285"/>
          </reference>
          <reference field="3" count="1" selected="0">
            <x v="120"/>
          </reference>
          <reference field="4" count="1" selected="0">
            <x v="1"/>
          </reference>
          <reference field="7" count="1" selected="0">
            <x v="413"/>
          </reference>
          <reference field="8" count="1" selected="0">
            <x v="480"/>
          </reference>
          <reference field="21" count="1">
            <x v="2"/>
          </reference>
          <reference field="22" count="1" selected="0">
            <x v="4"/>
          </reference>
        </references>
      </pivotArea>
    </format>
    <format dxfId="3447">
      <pivotArea dataOnly="0" labelOnly="1" outline="0" fieldPosition="0">
        <references count="8">
          <reference field="0" count="1" selected="0">
            <x v="1515"/>
          </reference>
          <reference field="2" count="1" selected="0">
            <x v="286"/>
          </reference>
          <reference field="3" count="1" selected="0">
            <x v="317"/>
          </reference>
          <reference field="4" count="1" selected="0">
            <x v="1"/>
          </reference>
          <reference field="7" count="1" selected="0">
            <x v="445"/>
          </reference>
          <reference field="8" count="1" selected="0">
            <x v="77"/>
          </reference>
          <reference field="21" count="1">
            <x v="3"/>
          </reference>
          <reference field="22" count="1" selected="0">
            <x v="4"/>
          </reference>
        </references>
      </pivotArea>
    </format>
    <format dxfId="3446">
      <pivotArea dataOnly="0" labelOnly="1" outline="0" fieldPosition="0">
        <references count="8">
          <reference field="0" count="1" selected="0">
            <x v="890"/>
          </reference>
          <reference field="2" count="1" selected="0">
            <x v="414"/>
          </reference>
          <reference field="3" count="1" selected="0">
            <x v="450"/>
          </reference>
          <reference field="4" count="1" selected="0">
            <x v="1"/>
          </reference>
          <reference field="7" count="1" selected="0">
            <x v="378"/>
          </reference>
          <reference field="8" count="1" selected="0">
            <x v="98"/>
          </reference>
          <reference field="21" count="1">
            <x v="1"/>
          </reference>
          <reference field="22" count="1" selected="0">
            <x v="4"/>
          </reference>
        </references>
      </pivotArea>
    </format>
    <format dxfId="3445">
      <pivotArea dataOnly="0" labelOnly="1" outline="0" fieldPosition="0">
        <references count="8">
          <reference field="0" count="1" selected="0">
            <x v="1298"/>
          </reference>
          <reference field="2" count="1" selected="0">
            <x v="414"/>
          </reference>
          <reference field="3" count="1" selected="0">
            <x v="451"/>
          </reference>
          <reference field="4" count="1" selected="0">
            <x v="1"/>
          </reference>
          <reference field="7" count="1" selected="0">
            <x v="378"/>
          </reference>
          <reference field="8" count="1" selected="0">
            <x v="98"/>
          </reference>
          <reference field="21" count="1">
            <x v="1"/>
          </reference>
          <reference field="22" count="1" selected="0">
            <x v="4"/>
          </reference>
        </references>
      </pivotArea>
    </format>
    <format dxfId="3444">
      <pivotArea dataOnly="0" labelOnly="1" outline="0" fieldPosition="0">
        <references count="8">
          <reference field="0" count="1" selected="0">
            <x v="1299"/>
          </reference>
          <reference field="2" count="1" selected="0">
            <x v="414"/>
          </reference>
          <reference field="3" count="1" selected="0">
            <x v="452"/>
          </reference>
          <reference field="4" count="1" selected="0">
            <x v="1"/>
          </reference>
          <reference field="7" count="1" selected="0">
            <x v="378"/>
          </reference>
          <reference field="8" count="1" selected="0">
            <x v="98"/>
          </reference>
          <reference field="21" count="1">
            <x v="1"/>
          </reference>
          <reference field="22" count="1" selected="0">
            <x v="4"/>
          </reference>
        </references>
      </pivotArea>
    </format>
    <format dxfId="3443">
      <pivotArea dataOnly="0" labelOnly="1" outline="0" fieldPosition="0">
        <references count="8">
          <reference field="0" count="1" selected="0">
            <x v="697"/>
          </reference>
          <reference field="2" count="1" selected="0">
            <x v="492"/>
          </reference>
          <reference field="3" count="1" selected="0">
            <x v="1147"/>
          </reference>
          <reference field="4" count="1" selected="0">
            <x v="1"/>
          </reference>
          <reference field="7" count="1" selected="0">
            <x v="498"/>
          </reference>
          <reference field="8" count="1" selected="0">
            <x v="113"/>
          </reference>
          <reference field="21" count="1">
            <x v="3"/>
          </reference>
          <reference field="22" count="1" selected="0">
            <x v="4"/>
          </reference>
        </references>
      </pivotArea>
    </format>
    <format dxfId="3442">
      <pivotArea dataOnly="0" labelOnly="1" outline="0" fieldPosition="0">
        <references count="8">
          <reference field="0" count="1" selected="0">
            <x v="1682"/>
          </reference>
          <reference field="2" count="1" selected="0">
            <x v="492"/>
          </reference>
          <reference field="3" count="1" selected="0">
            <x v="1181"/>
          </reference>
          <reference field="4" count="1" selected="0">
            <x v="1"/>
          </reference>
          <reference field="7" count="1" selected="0">
            <x v="498"/>
          </reference>
          <reference field="8" count="1" selected="0">
            <x v="113"/>
          </reference>
          <reference field="21" count="1">
            <x v="3"/>
          </reference>
          <reference field="22" count="1" selected="0">
            <x v="4"/>
          </reference>
        </references>
      </pivotArea>
    </format>
    <format dxfId="3441">
      <pivotArea dataOnly="0" labelOnly="1" outline="0" fieldPosition="0">
        <references count="8">
          <reference field="0" count="1" selected="0">
            <x v="1683"/>
          </reference>
          <reference field="2" count="1" selected="0">
            <x v="492"/>
          </reference>
          <reference field="3" count="1" selected="0">
            <x v="1182"/>
          </reference>
          <reference field="4" count="1" selected="0">
            <x v="1"/>
          </reference>
          <reference field="7" count="1" selected="0">
            <x v="498"/>
          </reference>
          <reference field="8" count="1" selected="0">
            <x v="113"/>
          </reference>
          <reference field="21" count="1">
            <x v="3"/>
          </reference>
          <reference field="22" count="1" selected="0">
            <x v="4"/>
          </reference>
        </references>
      </pivotArea>
    </format>
    <format dxfId="3440">
      <pivotArea dataOnly="0" labelOnly="1" outline="0" fieldPosition="0">
        <references count="8">
          <reference field="0" count="1" selected="0">
            <x v="1164"/>
          </reference>
          <reference field="2" count="1" selected="0">
            <x v="495"/>
          </reference>
          <reference field="3" count="1" selected="0">
            <x v="1185"/>
          </reference>
          <reference field="4" count="1" selected="0">
            <x v="1"/>
          </reference>
          <reference field="7" count="1" selected="0">
            <x v="501"/>
          </reference>
          <reference field="8" count="1" selected="0">
            <x v="522"/>
          </reference>
          <reference field="21" count="1">
            <x v="3"/>
          </reference>
          <reference field="22" count="1" selected="0">
            <x v="4"/>
          </reference>
        </references>
      </pivotArea>
    </format>
    <format dxfId="3439">
      <pivotArea dataOnly="0" labelOnly="1" outline="0" fieldPosition="0">
        <references count="8">
          <reference field="0" count="1" selected="0">
            <x v="1694"/>
          </reference>
          <reference field="2" count="1" selected="0">
            <x v="495"/>
          </reference>
          <reference field="3" count="1" selected="0">
            <x v="1187"/>
          </reference>
          <reference field="4" count="1" selected="0">
            <x v="1"/>
          </reference>
          <reference field="7" count="1" selected="0">
            <x v="501"/>
          </reference>
          <reference field="8" count="1" selected="0">
            <x v="522"/>
          </reference>
          <reference field="21" count="1">
            <x v="3"/>
          </reference>
          <reference field="22" count="1" selected="0">
            <x v="4"/>
          </reference>
        </references>
      </pivotArea>
    </format>
    <format dxfId="3438">
      <pivotArea dataOnly="0" labelOnly="1" outline="0" fieldPosition="0">
        <references count="8">
          <reference field="0" count="1" selected="0">
            <x v="14"/>
          </reference>
          <reference field="2" count="1" selected="0">
            <x v="954"/>
          </reference>
          <reference field="3" count="1" selected="0">
            <x v="987"/>
          </reference>
          <reference field="4" count="1" selected="0">
            <x v="1"/>
          </reference>
          <reference field="7" count="1" selected="0">
            <x v="487"/>
          </reference>
          <reference field="8" count="1" selected="0">
            <x v="452"/>
          </reference>
          <reference field="21" count="1">
            <x v="3"/>
          </reference>
          <reference field="22" count="1" selected="0">
            <x v="4"/>
          </reference>
        </references>
      </pivotArea>
    </format>
    <format dxfId="3437">
      <pivotArea dataOnly="0" labelOnly="1" outline="0" fieldPosition="0">
        <references count="8">
          <reference field="0" count="1" selected="0">
            <x v="854"/>
          </reference>
          <reference field="2" count="1" selected="0">
            <x v="955"/>
          </reference>
          <reference field="3" count="1" selected="0">
            <x v="988"/>
          </reference>
          <reference field="4" count="1" selected="0">
            <x v="1"/>
          </reference>
          <reference field="7" count="1" selected="0">
            <x v="469"/>
          </reference>
          <reference field="8" count="1" selected="0">
            <x v="454"/>
          </reference>
          <reference field="21" count="1">
            <x v="2"/>
          </reference>
          <reference field="22" count="1" selected="0">
            <x v="4"/>
          </reference>
        </references>
      </pivotArea>
    </format>
    <format dxfId="3436">
      <pivotArea dataOnly="0" labelOnly="1" outline="0" fieldPosition="0">
        <references count="8">
          <reference field="0" count="1" selected="0">
            <x v="1760"/>
          </reference>
          <reference field="2" count="1" selected="0">
            <x v="1129"/>
          </reference>
          <reference field="3" count="1" selected="0">
            <x v="323"/>
          </reference>
          <reference field="4" count="1" selected="0">
            <x v="1"/>
          </reference>
          <reference field="7" count="1" selected="0">
            <x v="546"/>
          </reference>
          <reference field="8" count="1" selected="0">
            <x v="493"/>
          </reference>
          <reference field="21" count="1">
            <x v="6"/>
          </reference>
          <reference field="22" count="1" selected="0">
            <x v="4"/>
          </reference>
        </references>
      </pivotArea>
    </format>
    <format dxfId="3435">
      <pivotArea dataOnly="0" labelOnly="1" outline="0" fieldPosition="0">
        <references count="8">
          <reference field="0" count="1" selected="0">
            <x v="1761"/>
          </reference>
          <reference field="2" count="1" selected="0">
            <x v="1130"/>
          </reference>
          <reference field="3" count="1" selected="0">
            <x v="1266"/>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3434">
      <pivotArea dataOnly="0" labelOnly="1" outline="0" fieldPosition="0">
        <references count="8">
          <reference field="0" count="1" selected="0">
            <x v="1798"/>
          </reference>
          <reference field="2" count="1" selected="0">
            <x v="1130"/>
          </reference>
          <reference field="3" count="1" selected="0">
            <x v="1267"/>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3433">
      <pivotArea dataOnly="0" labelOnly="1" outline="0" fieldPosition="0">
        <references count="8">
          <reference field="0" count="1" selected="0">
            <x v="1799"/>
          </reference>
          <reference field="2" count="1" selected="0">
            <x v="1130"/>
          </reference>
          <reference field="3" count="1" selected="0">
            <x v="1268"/>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3432">
      <pivotArea dataOnly="0" labelOnly="1" outline="0" fieldPosition="0">
        <references count="8">
          <reference field="0" count="1" selected="0">
            <x v="1800"/>
          </reference>
          <reference field="2" count="1" selected="0">
            <x v="1130"/>
          </reference>
          <reference field="3" count="1" selected="0">
            <x v="1269"/>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3431">
      <pivotArea dataOnly="0" labelOnly="1" outline="0" fieldPosition="0">
        <references count="8">
          <reference field="0" count="1" selected="0">
            <x v="1801"/>
          </reference>
          <reference field="2" count="1" selected="0">
            <x v="1130"/>
          </reference>
          <reference field="3" count="1" selected="0">
            <x v="1270"/>
          </reference>
          <reference field="4" count="1" selected="0">
            <x v="1"/>
          </reference>
          <reference field="7" count="1" selected="0">
            <x v="539"/>
          </reference>
          <reference field="8" count="1" selected="0">
            <x v="149"/>
          </reference>
          <reference field="21" count="1">
            <x v="2"/>
          </reference>
          <reference field="22" count="1" selected="0">
            <x v="4"/>
          </reference>
        </references>
      </pivotArea>
    </format>
    <format dxfId="3430">
      <pivotArea dataOnly="0" labelOnly="1" outline="0" fieldPosition="0">
        <references count="8">
          <reference field="0" count="1" selected="0">
            <x v="1762"/>
          </reference>
          <reference field="2" count="1" selected="0">
            <x v="1131"/>
          </reference>
          <reference field="3" count="1" selected="0">
            <x v="1255"/>
          </reference>
          <reference field="4" count="1" selected="0">
            <x v="1"/>
          </reference>
          <reference field="7" count="1" selected="0">
            <x v="533"/>
          </reference>
          <reference field="8" count="1" selected="0">
            <x v="585"/>
          </reference>
          <reference field="21" count="1">
            <x v="3"/>
          </reference>
          <reference field="22" count="1" selected="0">
            <x v="4"/>
          </reference>
        </references>
      </pivotArea>
    </format>
    <format dxfId="3429">
      <pivotArea dataOnly="0" labelOnly="1" outline="0" fieldPosition="0">
        <references count="8">
          <reference field="0" count="1" selected="0">
            <x v="1707"/>
          </reference>
          <reference field="2" count="1" selected="0">
            <x v="1134"/>
          </reference>
          <reference field="3" count="1" selected="0">
            <x v="275"/>
          </reference>
          <reference field="4" count="1" selected="0">
            <x v="1"/>
          </reference>
          <reference field="7" count="1" selected="0">
            <x v="536"/>
          </reference>
          <reference field="8" count="1" selected="0">
            <x v="485"/>
          </reference>
          <reference field="21" count="1">
            <x v="3"/>
          </reference>
          <reference field="22" count="1" selected="0">
            <x v="4"/>
          </reference>
        </references>
      </pivotArea>
    </format>
    <format dxfId="3428">
      <pivotArea dataOnly="0" labelOnly="1" outline="0" fieldPosition="0">
        <references count="8">
          <reference field="0" count="1" selected="0">
            <x v="1805"/>
          </reference>
          <reference field="2" count="1" selected="0">
            <x v="1147"/>
          </reference>
          <reference field="3" count="1" selected="0">
            <x v="1159"/>
          </reference>
          <reference field="4" count="1" selected="0">
            <x v="1"/>
          </reference>
          <reference field="7" count="1" selected="0">
            <x v="541"/>
          </reference>
          <reference field="8" count="1" selected="0">
            <x v="450"/>
          </reference>
          <reference field="21" count="1">
            <x v="2"/>
          </reference>
          <reference field="22" count="1" selected="0">
            <x v="4"/>
          </reference>
        </references>
      </pivotArea>
    </format>
    <format dxfId="3427">
      <pivotArea dataOnly="0" labelOnly="1" outline="0" fieldPosition="0">
        <references count="8">
          <reference field="0" count="1" selected="0">
            <x v="699"/>
          </reference>
          <reference field="2" count="1" selected="0">
            <x v="7"/>
          </reference>
          <reference field="3" count="1" selected="0">
            <x v="1123"/>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6">
      <pivotArea dataOnly="0" labelOnly="1" outline="0" fieldPosition="0">
        <references count="8">
          <reference field="0" count="1" selected="0">
            <x v="882"/>
          </reference>
          <reference field="2" count="1" selected="0">
            <x v="7"/>
          </reference>
          <reference field="3" count="1" selected="0">
            <x v="1125"/>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5">
      <pivotArea dataOnly="0" labelOnly="1" outline="0" fieldPosition="0">
        <references count="8">
          <reference field="0" count="1" selected="0">
            <x v="884"/>
          </reference>
          <reference field="2" count="1" selected="0">
            <x v="7"/>
          </reference>
          <reference field="3" count="1" selected="0">
            <x v="1126"/>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4">
      <pivotArea dataOnly="0" labelOnly="1" outline="0" fieldPosition="0">
        <references count="8">
          <reference field="0" count="1" selected="0">
            <x v="885"/>
          </reference>
          <reference field="2" count="1" selected="0">
            <x v="7"/>
          </reference>
          <reference field="3" count="1" selected="0">
            <x v="1127"/>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3">
      <pivotArea dataOnly="0" labelOnly="1" outline="0" fieldPosition="0">
        <references count="8">
          <reference field="0" count="1" selected="0">
            <x v="886"/>
          </reference>
          <reference field="2" count="1" selected="0">
            <x v="7"/>
          </reference>
          <reference field="3" count="1" selected="0">
            <x v="1128"/>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2">
      <pivotArea dataOnly="0" labelOnly="1" outline="0" fieldPosition="0">
        <references count="8">
          <reference field="0" count="1" selected="0">
            <x v="1416"/>
          </reference>
          <reference field="2" count="1" selected="0">
            <x v="7"/>
          </reference>
          <reference field="3" count="1" selected="0">
            <x v="1130"/>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1">
      <pivotArea dataOnly="0" labelOnly="1" outline="0" fieldPosition="0">
        <references count="8">
          <reference field="0" count="1" selected="0">
            <x v="1495"/>
          </reference>
          <reference field="2" count="1" selected="0">
            <x v="7"/>
          </reference>
          <reference field="3" count="1" selected="0">
            <x v="1131"/>
          </reference>
          <reference field="4" count="1" selected="0">
            <x v="2"/>
          </reference>
          <reference field="7" count="1" selected="0">
            <x v="491"/>
          </reference>
          <reference field="8" count="1" selected="0">
            <x v="108"/>
          </reference>
          <reference field="21" count="1">
            <x v="6"/>
          </reference>
          <reference field="22" count="1" selected="0">
            <x v="4"/>
          </reference>
        </references>
      </pivotArea>
    </format>
    <format dxfId="3420">
      <pivotArea dataOnly="0" labelOnly="1" outline="0" fieldPosition="0">
        <references count="8">
          <reference field="0" count="1" selected="0">
            <x v="1098"/>
          </reference>
          <reference field="2" count="1" selected="0">
            <x v="193"/>
          </reference>
          <reference field="3" count="1" selected="0">
            <x v="230"/>
          </reference>
          <reference field="4" count="1" selected="0">
            <x v="2"/>
          </reference>
          <reference field="7" count="1" selected="0">
            <x v="322"/>
          </reference>
          <reference field="8" count="1" selected="0">
            <x v="98"/>
          </reference>
          <reference field="21" count="1">
            <x v="22"/>
          </reference>
          <reference field="22" count="1" selected="0">
            <x v="4"/>
          </reference>
        </references>
      </pivotArea>
    </format>
    <format dxfId="3419">
      <pivotArea dataOnly="0" labelOnly="1" outline="0" fieldPosition="0">
        <references count="8">
          <reference field="0" count="1" selected="0">
            <x v="1274"/>
          </reference>
          <reference field="2" count="1" selected="0">
            <x v="194"/>
          </reference>
          <reference field="3" count="1" selected="0">
            <x v="292"/>
          </reference>
          <reference field="4" count="1" selected="0">
            <x v="2"/>
          </reference>
          <reference field="7" count="1" selected="0">
            <x v="370"/>
          </reference>
          <reference field="8" count="1" selected="0">
            <x v="85"/>
          </reference>
          <reference field="21" count="1">
            <x v="1"/>
          </reference>
          <reference field="22" count="1" selected="0">
            <x v="4"/>
          </reference>
        </references>
      </pivotArea>
    </format>
    <format dxfId="3418">
      <pivotArea dataOnly="0" labelOnly="1" outline="0" fieldPosition="0">
        <references count="8">
          <reference field="0" count="1" selected="0">
            <x v="1309"/>
          </reference>
          <reference field="2" count="1" selected="0">
            <x v="296"/>
          </reference>
          <reference field="3" count="1" selected="0">
            <x v="318"/>
          </reference>
          <reference field="4" count="1" selected="0">
            <x v="2"/>
          </reference>
          <reference field="7" count="1" selected="0">
            <x v="409"/>
          </reference>
          <reference field="8" count="1" selected="0">
            <x v="130"/>
          </reference>
          <reference field="21" count="1">
            <x v="1"/>
          </reference>
          <reference field="22" count="1" selected="0">
            <x v="4"/>
          </reference>
        </references>
      </pivotArea>
    </format>
    <format dxfId="3417">
      <pivotArea dataOnly="0" labelOnly="1" outline="0" fieldPosition="0">
        <references count="8">
          <reference field="0" count="1" selected="0">
            <x v="1311"/>
          </reference>
          <reference field="2" count="1" selected="0">
            <x v="297"/>
          </reference>
          <reference field="3" count="1" selected="0">
            <x v="346"/>
          </reference>
          <reference field="4" count="1" selected="0">
            <x v="2"/>
          </reference>
          <reference field="7" count="1" selected="0">
            <x v="471"/>
          </reference>
          <reference field="8" count="1" selected="0">
            <x v="131"/>
          </reference>
          <reference field="21" count="1">
            <x v="2"/>
          </reference>
          <reference field="22" count="1" selected="0">
            <x v="4"/>
          </reference>
        </references>
      </pivotArea>
    </format>
    <format dxfId="3416">
      <pivotArea dataOnly="0" labelOnly="1" outline="0" fieldPosition="0">
        <references count="8">
          <reference field="0" count="1" selected="0">
            <x v="1599"/>
          </reference>
          <reference field="2" count="1" selected="0">
            <x v="297"/>
          </reference>
          <reference field="3" count="1" selected="0">
            <x v="347"/>
          </reference>
          <reference field="4" count="1" selected="0">
            <x v="2"/>
          </reference>
          <reference field="7" count="1" selected="0">
            <x v="471"/>
          </reference>
          <reference field="8" count="1" selected="0">
            <x v="131"/>
          </reference>
          <reference field="21" count="1">
            <x v="2"/>
          </reference>
          <reference field="22" count="1" selected="0">
            <x v="4"/>
          </reference>
        </references>
      </pivotArea>
    </format>
    <format dxfId="3415">
      <pivotArea dataOnly="0" labelOnly="1" outline="0" fieldPosition="0">
        <references count="8">
          <reference field="0" count="1" selected="0">
            <x v="1600"/>
          </reference>
          <reference field="2" count="1" selected="0">
            <x v="297"/>
          </reference>
          <reference field="3" count="1" selected="0">
            <x v="348"/>
          </reference>
          <reference field="4" count="1" selected="0">
            <x v="2"/>
          </reference>
          <reference field="7" count="1" selected="0">
            <x v="471"/>
          </reference>
          <reference field="8" count="1" selected="0">
            <x v="131"/>
          </reference>
          <reference field="21" count="1">
            <x v="2"/>
          </reference>
          <reference field="22" count="1" selected="0">
            <x v="4"/>
          </reference>
        </references>
      </pivotArea>
    </format>
    <format dxfId="3414">
      <pivotArea dataOnly="0" labelOnly="1" outline="0" fieldPosition="0">
        <references count="8">
          <reference field="0" count="1" selected="0">
            <x v="828"/>
          </reference>
          <reference field="2" count="1" selected="0">
            <x v="343"/>
          </reference>
          <reference field="3" count="1" selected="0">
            <x v="340"/>
          </reference>
          <reference field="4" count="1" selected="0">
            <x v="2"/>
          </reference>
          <reference field="7" count="1" selected="0">
            <x v="434"/>
          </reference>
          <reference field="8" count="1" selected="0">
            <x v="108"/>
          </reference>
          <reference field="21" count="1">
            <x v="2"/>
          </reference>
          <reference field="22" count="1" selected="0">
            <x v="4"/>
          </reference>
        </references>
      </pivotArea>
    </format>
    <format dxfId="3413">
      <pivotArea dataOnly="0" labelOnly="1" outline="0" fieldPosition="0">
        <references count="8">
          <reference field="0" count="1" selected="0">
            <x v="745"/>
          </reference>
          <reference field="2" count="1" selected="0">
            <x v="494"/>
          </reference>
          <reference field="3" count="1" selected="0">
            <x v="1149"/>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3412">
      <pivotArea dataOnly="0" labelOnly="1" outline="0" fieldPosition="0">
        <references count="8">
          <reference field="0" count="1" selected="0">
            <x v="959"/>
          </reference>
          <reference field="2" count="1" selected="0">
            <x v="494"/>
          </reference>
          <reference field="3" count="1" selected="0">
            <x v="1153"/>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3411">
      <pivotArea dataOnly="0" labelOnly="1" outline="0" fieldPosition="0">
        <references count="8">
          <reference field="0" count="1" selected="0">
            <x v="1163"/>
          </reference>
          <reference field="2" count="1" selected="0">
            <x v="494"/>
          </reference>
          <reference field="3" count="1" selected="0">
            <x v="1162"/>
          </reference>
          <reference field="4" count="1" selected="0">
            <x v="2"/>
          </reference>
          <reference field="7" count="1" selected="0">
            <x v="498"/>
          </reference>
          <reference field="8" count="1" selected="0">
            <x v="152"/>
          </reference>
          <reference field="21" count="1">
            <x v="6"/>
          </reference>
          <reference field="22" count="1" selected="0">
            <x v="4"/>
          </reference>
        </references>
      </pivotArea>
    </format>
    <format dxfId="3410">
      <pivotArea dataOnly="0" labelOnly="1" outline="0" fieldPosition="0">
        <references count="8">
          <reference field="0" count="1" selected="0">
            <x v="1704"/>
          </reference>
          <reference field="2" count="1" selected="0">
            <x v="1086"/>
          </reference>
          <reference field="3" count="1" selected="0">
            <x v="1261"/>
          </reference>
          <reference field="4" count="1" selected="0">
            <x v="2"/>
          </reference>
          <reference field="7" count="1" selected="0">
            <x v="535"/>
          </reference>
          <reference field="8" count="1" selected="0">
            <x v="131"/>
          </reference>
          <reference field="21" count="1">
            <x v="2"/>
          </reference>
          <reference field="22" count="1" selected="0">
            <x v="4"/>
          </reference>
        </references>
      </pivotArea>
    </format>
    <format dxfId="3409">
      <pivotArea dataOnly="0" labelOnly="1" outline="0" fieldPosition="0">
        <references count="8">
          <reference field="0" count="1" selected="0">
            <x v="1796"/>
          </reference>
          <reference field="2" count="1" selected="0">
            <x v="1086"/>
          </reference>
          <reference field="3" count="1" selected="0">
            <x v="1262"/>
          </reference>
          <reference field="4" count="1" selected="0">
            <x v="2"/>
          </reference>
          <reference field="7" count="1" selected="0">
            <x v="535"/>
          </reference>
          <reference field="8" count="1" selected="0">
            <x v="131"/>
          </reference>
          <reference field="21" count="1">
            <x v="2"/>
          </reference>
          <reference field="22" count="1" selected="0">
            <x v="4"/>
          </reference>
        </references>
      </pivotArea>
    </format>
    <format dxfId="3408">
      <pivotArea dataOnly="0" labelOnly="1" outline="0" fieldPosition="0">
        <references count="8">
          <reference field="0" count="1" selected="0">
            <x v="1705"/>
          </reference>
          <reference field="2" count="1" selected="0">
            <x v="1087"/>
          </reference>
          <reference field="3" count="1" selected="0">
            <x v="1190"/>
          </reference>
          <reference field="4" count="1" selected="0">
            <x v="2"/>
          </reference>
          <reference field="7" count="1" selected="0">
            <x v="524"/>
          </reference>
          <reference field="8" count="1" selected="0">
            <x v="130"/>
          </reference>
          <reference field="21" count="1">
            <x v="3"/>
          </reference>
          <reference field="22" count="1" selected="0">
            <x v="4"/>
          </reference>
        </references>
      </pivotArea>
    </format>
    <format dxfId="3407">
      <pivotArea dataOnly="0" labelOnly="1" outline="0" fieldPosition="0">
        <references count="8">
          <reference field="0" count="1" selected="0">
            <x v="747"/>
          </reference>
          <reference field="2" count="1" selected="0">
            <x v="263"/>
          </reference>
          <reference field="3" count="1" selected="0">
            <x v="115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6">
      <pivotArea dataOnly="0" labelOnly="1" outline="0" fieldPosition="0">
        <references count="8">
          <reference field="0" count="1" selected="0">
            <x v="911"/>
          </reference>
          <reference field="2" count="1" selected="0">
            <x v="263"/>
          </reference>
          <reference field="3" count="1" selected="0">
            <x v="115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5">
      <pivotArea dataOnly="0" labelOnly="1" outline="0" fieldPosition="0">
        <references count="8">
          <reference field="0" count="1" selected="0">
            <x v="1521"/>
          </reference>
          <reference field="2" count="1" selected="0">
            <x v="263"/>
          </reference>
          <reference field="3" count="1" selected="0">
            <x v="116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4">
      <pivotArea dataOnly="0" labelOnly="1" outline="0" fieldPosition="0">
        <references count="8">
          <reference field="0" count="1" selected="0">
            <x v="1523"/>
          </reference>
          <reference field="2" count="1" selected="0">
            <x v="263"/>
          </reference>
          <reference field="3" count="1" selected="0">
            <x v="116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3">
      <pivotArea dataOnly="0" labelOnly="1" outline="0" fieldPosition="0">
        <references count="8">
          <reference field="0" count="1" selected="0">
            <x v="1524"/>
          </reference>
          <reference field="2" count="1" selected="0">
            <x v="263"/>
          </reference>
          <reference field="3" count="1" selected="0">
            <x v="117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2">
      <pivotArea dataOnly="0" labelOnly="1" outline="0" fieldPosition="0">
        <references count="8">
          <reference field="0" count="1" selected="0">
            <x v="1525"/>
          </reference>
          <reference field="2" count="1" selected="0">
            <x v="263"/>
          </reference>
          <reference field="3" count="1" selected="0">
            <x v="117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1">
      <pivotArea dataOnly="0" labelOnly="1" outline="0" fieldPosition="0">
        <references count="8">
          <reference field="0" count="1" selected="0">
            <x v="1526"/>
          </reference>
          <reference field="2" count="1" selected="0">
            <x v="263"/>
          </reference>
          <reference field="3" count="1" selected="0">
            <x v="117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400">
      <pivotArea dataOnly="0" labelOnly="1" outline="0" fieldPosition="0">
        <references count="8">
          <reference field="0" count="1" selected="0">
            <x v="1528"/>
          </reference>
          <reference field="2" count="1" selected="0">
            <x v="263"/>
          </reference>
          <reference field="3" count="1" selected="0">
            <x v="117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9">
      <pivotArea dataOnly="0" labelOnly="1" outline="0" fieldPosition="0">
        <references count="8">
          <reference field="0" count="1" selected="0">
            <x v="1529"/>
          </reference>
          <reference field="2" count="1" selected="0">
            <x v="263"/>
          </reference>
          <reference field="3" count="1" selected="0">
            <x v="117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8">
      <pivotArea dataOnly="0" labelOnly="1" outline="0" fieldPosition="0">
        <references count="8">
          <reference field="0" count="1" selected="0">
            <x v="1679"/>
          </reference>
          <reference field="2" count="1" selected="0">
            <x v="263"/>
          </reference>
          <reference field="3" count="1" selected="0">
            <x v="117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7">
      <pivotArea dataOnly="0" labelOnly="1" outline="0" fieldPosition="0">
        <references count="8">
          <reference field="0" count="1" selected="0">
            <x v="1680"/>
          </reference>
          <reference field="2" count="1" selected="0">
            <x v="263"/>
          </reference>
          <reference field="3" count="1" selected="0">
            <x v="1179"/>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6">
      <pivotArea dataOnly="0" labelOnly="1" outline="0" fieldPosition="0">
        <references count="8">
          <reference field="0" count="1" selected="0">
            <x v="1681"/>
          </reference>
          <reference field="2" count="1" selected="0">
            <x v="263"/>
          </reference>
          <reference field="3" count="1" selected="0">
            <x v="1180"/>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5">
      <pivotArea dataOnly="0" labelOnly="1" outline="0" fieldPosition="0">
        <references count="8">
          <reference field="0" count="1" selected="0">
            <x v="418"/>
          </reference>
          <reference field="2" count="1" selected="0">
            <x v="263"/>
          </reference>
          <reference field="3" count="1" selected="0">
            <x v="119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4">
      <pivotArea dataOnly="0" labelOnly="1" outline="0" fieldPosition="0">
        <references count="8">
          <reference field="0" count="1" selected="0">
            <x v="750"/>
          </reference>
          <reference field="2" count="1" selected="0">
            <x v="263"/>
          </reference>
          <reference field="3" count="1" selected="0">
            <x v="119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3">
      <pivotArea dataOnly="0" labelOnly="1" outline="0" fieldPosition="0">
        <references count="8">
          <reference field="0" count="1" selected="0">
            <x v="1128"/>
          </reference>
          <reference field="2" count="1" selected="0">
            <x v="263"/>
          </reference>
          <reference field="3" count="1" selected="0">
            <x v="1198"/>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2">
      <pivotArea dataOnly="0" labelOnly="1" outline="0" fieldPosition="0">
        <references count="8">
          <reference field="0" count="1" selected="0">
            <x v="1522"/>
          </reference>
          <reference field="2" count="1" selected="0">
            <x v="263"/>
          </reference>
          <reference field="3" count="1" selected="0">
            <x v="1201"/>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1">
      <pivotArea dataOnly="0" labelOnly="1" outline="0" fieldPosition="0">
        <references count="8">
          <reference field="0" count="1" selected="0">
            <x v="1531"/>
          </reference>
          <reference field="2" count="1" selected="0">
            <x v="263"/>
          </reference>
          <reference field="3" count="1" selected="0">
            <x v="1202"/>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90">
      <pivotArea dataOnly="0" labelOnly="1" outline="0" fieldPosition="0">
        <references count="8">
          <reference field="0" count="1" selected="0">
            <x v="1538"/>
          </reference>
          <reference field="2" count="1" selected="0">
            <x v="263"/>
          </reference>
          <reference field="3" count="1" selected="0">
            <x v="1203"/>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89">
      <pivotArea dataOnly="0" labelOnly="1" outline="0" fieldPosition="0">
        <references count="8">
          <reference field="0" count="1" selected="0">
            <x v="1546"/>
          </reference>
          <reference field="2" count="1" selected="0">
            <x v="263"/>
          </reference>
          <reference field="3" count="1" selected="0">
            <x v="1204"/>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88">
      <pivotArea dataOnly="0" labelOnly="1" outline="0" fieldPosition="0">
        <references count="8">
          <reference field="0" count="1" selected="0">
            <x v="1547"/>
          </reference>
          <reference field="2" count="1" selected="0">
            <x v="263"/>
          </reference>
          <reference field="3" count="1" selected="0">
            <x v="1205"/>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87">
      <pivotArea dataOnly="0" labelOnly="1" outline="0" fieldPosition="0">
        <references count="8">
          <reference field="0" count="1" selected="0">
            <x v="1550"/>
          </reference>
          <reference field="2" count="1" selected="0">
            <x v="263"/>
          </reference>
          <reference field="3" count="1" selected="0">
            <x v="1206"/>
          </reference>
          <reference field="4" count="1" selected="0">
            <x v="3"/>
          </reference>
          <reference field="7" count="1" selected="0">
            <x v="498"/>
          </reference>
          <reference field="8" count="1" selected="0">
            <x v="152"/>
          </reference>
          <reference field="21" count="1">
            <x v="6"/>
          </reference>
          <reference field="22" count="1" selected="0">
            <x v="4"/>
          </reference>
        </references>
      </pivotArea>
    </format>
    <format dxfId="3386">
      <pivotArea dataOnly="0" labelOnly="1" outline="0" fieldPosition="0">
        <references count="8">
          <reference field="0" count="1" selected="0">
            <x v="1772"/>
          </reference>
          <reference field="2" count="1" selected="0">
            <x v="288"/>
          </reference>
          <reference field="3" count="1" selected="0">
            <x v="125"/>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3385">
      <pivotArea dataOnly="0" labelOnly="1" outline="0" fieldPosition="0">
        <references count="8">
          <reference field="0" count="1" selected="0">
            <x v="1773"/>
          </reference>
          <reference field="2" count="1" selected="0">
            <x v="288"/>
          </reference>
          <reference field="3" count="1" selected="0">
            <x v="126"/>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3384">
      <pivotArea dataOnly="0" labelOnly="1" outline="0" fieldPosition="0">
        <references count="8">
          <reference field="0" count="1" selected="0">
            <x v="1774"/>
          </reference>
          <reference field="2" count="1" selected="0">
            <x v="288"/>
          </reference>
          <reference field="3" count="1" selected="0">
            <x v="127"/>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3383">
      <pivotArea dataOnly="0" labelOnly="1" outline="0" fieldPosition="0">
        <references count="8">
          <reference field="0" count="1" selected="0">
            <x v="1597"/>
          </reference>
          <reference field="2" count="1" selected="0">
            <x v="288"/>
          </reference>
          <reference field="3" count="1" selected="0">
            <x v="1245"/>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3382">
      <pivotArea dataOnly="0" labelOnly="1" outline="0" fieldPosition="0">
        <references count="8">
          <reference field="0" count="1" selected="0">
            <x v="1775"/>
          </reference>
          <reference field="2" count="1" selected="0">
            <x v="288"/>
          </reference>
          <reference field="3" count="1" selected="0">
            <x v="1249"/>
          </reference>
          <reference field="4" count="1" selected="0">
            <x v="3"/>
          </reference>
          <reference field="7" count="1" selected="0">
            <x v="524"/>
          </reference>
          <reference field="8" count="1" selected="0">
            <x v="538"/>
          </reference>
          <reference field="21" count="1">
            <x v="2"/>
          </reference>
          <reference field="22" count="1" selected="0">
            <x v="4"/>
          </reference>
        </references>
      </pivotArea>
    </format>
    <format dxfId="3381">
      <pivotArea dataOnly="0" labelOnly="1" outline="0" fieldPosition="0">
        <references count="8">
          <reference field="0" count="1" selected="0">
            <x v="1217"/>
          </reference>
          <reference field="2" count="1" selected="0">
            <x v="278"/>
          </reference>
          <reference field="3" count="1" selected="0">
            <x v="254"/>
          </reference>
          <reference field="4" count="1" selected="0">
            <x v="4"/>
          </reference>
          <reference field="7" count="1" selected="0">
            <x v="350"/>
          </reference>
          <reference field="8" count="1" selected="0">
            <x v="74"/>
          </reference>
          <reference field="21" count="1">
            <x v="1"/>
          </reference>
          <reference field="22" count="1" selected="0">
            <x v="4"/>
          </reference>
        </references>
      </pivotArea>
    </format>
    <format dxfId="3380">
      <pivotArea dataOnly="0" labelOnly="1" outline="0" fieldPosition="0">
        <references count="8">
          <reference field="0" count="1" selected="0">
            <x v="1452"/>
          </reference>
          <reference field="2" count="1" selected="0">
            <x v="316"/>
          </reference>
          <reference field="3" count="1" selected="0">
            <x v="131"/>
          </reference>
          <reference field="4" count="1" selected="0">
            <x v="5"/>
          </reference>
          <reference field="7" count="1" selected="0">
            <x v="402"/>
          </reference>
          <reference field="8" count="1" selected="0">
            <x v="126"/>
          </reference>
          <reference field="21" count="1">
            <x v="1"/>
          </reference>
          <reference field="22" count="1" selected="0">
            <x v="4"/>
          </reference>
        </references>
      </pivotArea>
    </format>
    <format dxfId="3379">
      <pivotArea dataOnly="0" labelOnly="1" outline="0" fieldPosition="0">
        <references count="8">
          <reference field="0" count="1" selected="0">
            <x v="701"/>
          </reference>
          <reference field="2" count="1" selected="0">
            <x v="317"/>
          </reference>
          <reference field="3" count="1" selected="0">
            <x v="1148"/>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3378">
      <pivotArea dataOnly="0" labelOnly="1" outline="0" fieldPosition="0">
        <references count="8">
          <reference field="0" count="1" selected="0">
            <x v="1074"/>
          </reference>
          <reference field="2" count="1" selected="0">
            <x v="317"/>
          </reference>
          <reference field="3" count="1" selected="0">
            <x v="1161"/>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3377">
      <pivotArea dataOnly="0" labelOnly="1" outline="0" fieldPosition="0">
        <references count="8">
          <reference field="0" count="1" selected="0">
            <x v="1281"/>
          </reference>
          <reference field="2" count="1" selected="0">
            <x v="317"/>
          </reference>
          <reference field="3" count="1" selected="0">
            <x v="1163"/>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3376">
      <pivotArea dataOnly="0" labelOnly="1" outline="0" fieldPosition="0">
        <references count="8">
          <reference field="0" count="1" selected="0">
            <x v="1548"/>
          </reference>
          <reference field="2" count="1" selected="0">
            <x v="317"/>
          </reference>
          <reference field="3" count="1" selected="0">
            <x v="1175"/>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3375">
      <pivotArea dataOnly="0" labelOnly="1" outline="0" fieldPosition="0">
        <references count="8">
          <reference field="0" count="1" selected="0">
            <x v="1549"/>
          </reference>
          <reference field="2" count="1" selected="0">
            <x v="317"/>
          </reference>
          <reference field="3" count="1" selected="0">
            <x v="1176"/>
          </reference>
          <reference field="4" count="1" selected="0">
            <x v="5"/>
          </reference>
          <reference field="7" count="1" selected="0">
            <x v="498"/>
          </reference>
          <reference field="8" count="1" selected="0">
            <x v="152"/>
          </reference>
          <reference field="21" count="1">
            <x v="6"/>
          </reference>
          <reference field="22" count="1" selected="0">
            <x v="4"/>
          </reference>
        </references>
      </pivotArea>
    </format>
    <format dxfId="3374">
      <pivotArea dataOnly="0" labelOnly="1" outline="0" fieldPosition="0">
        <references count="8">
          <reference field="0" count="1" selected="0">
            <x v="957"/>
          </reference>
          <reference field="2" count="1" selected="0">
            <x v="315"/>
          </reference>
          <reference field="3" count="1" selected="0">
            <x v="189"/>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3373">
      <pivotArea dataOnly="0" labelOnly="1" outline="0" fieldPosition="0">
        <references count="8">
          <reference field="0" count="1" selected="0">
            <x v="1236"/>
          </reference>
          <reference field="2" count="1" selected="0">
            <x v="315"/>
          </reference>
          <reference field="3" count="1" selected="0">
            <x v="190"/>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3372">
      <pivotArea dataOnly="0" labelOnly="1" outline="0" fieldPosition="0">
        <references count="8">
          <reference field="0" count="1" selected="0">
            <x v="1237"/>
          </reference>
          <reference field="2" count="1" selected="0">
            <x v="315"/>
          </reference>
          <reference field="3" count="1" selected="0">
            <x v="191"/>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3371">
      <pivotArea dataOnly="0" labelOnly="1" outline="0" fieldPosition="0">
        <references count="8">
          <reference field="0" count="1" selected="0">
            <x v="1238"/>
          </reference>
          <reference field="2" count="1" selected="0">
            <x v="315"/>
          </reference>
          <reference field="3" count="1" selected="0">
            <x v="192"/>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3370">
      <pivotArea dataOnly="0" labelOnly="1" outline="0" fieldPosition="0">
        <references count="8">
          <reference field="0" count="1" selected="0">
            <x v="1239"/>
          </reference>
          <reference field="2" count="1" selected="0">
            <x v="315"/>
          </reference>
          <reference field="3" count="1" selected="0">
            <x v="193"/>
          </reference>
          <reference field="4" count="1" selected="0">
            <x v="6"/>
          </reference>
          <reference field="7" count="1" selected="0">
            <x v="360"/>
          </reference>
          <reference field="8" count="1" selected="0">
            <x v="98"/>
          </reference>
          <reference field="21" count="1">
            <x v="1"/>
          </reference>
          <reference field="22" count="1" selected="0">
            <x v="4"/>
          </reference>
        </references>
      </pivotArea>
    </format>
    <format dxfId="3369">
      <pivotArea dataOnly="0" labelOnly="1" outline="0" fieldPosition="0">
        <references count="8">
          <reference field="0" count="1" selected="0">
            <x v="1107"/>
          </reference>
          <reference field="2" count="1" selected="0">
            <x v="129"/>
          </reference>
          <reference field="3" count="1" selected="0">
            <x v="19"/>
          </reference>
          <reference field="4" count="1" selected="0">
            <x v="1"/>
          </reference>
          <reference field="7" count="1" selected="0">
            <x v="379"/>
          </reference>
          <reference field="8" count="1" selected="0">
            <x v="542"/>
          </reference>
          <reference field="21" count="1">
            <x v="1"/>
          </reference>
          <reference field="22" count="1" selected="0">
            <x v="5"/>
          </reference>
        </references>
      </pivotArea>
    </format>
    <format dxfId="3368">
      <pivotArea dataOnly="0" labelOnly="1" outline="0" fieldPosition="0">
        <references count="8">
          <reference field="0" count="1" selected="0">
            <x v="1471"/>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7">
      <pivotArea dataOnly="0" labelOnly="1" outline="0" fieldPosition="0">
        <references count="8">
          <reference field="0" count="1" selected="0">
            <x v="1472"/>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6">
      <pivotArea dataOnly="0" labelOnly="1" outline="0" fieldPosition="0">
        <references count="8">
          <reference field="0" count="1" selected="0">
            <x v="1473"/>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5">
      <pivotArea dataOnly="0" labelOnly="1" outline="0" fieldPosition="0">
        <references count="8">
          <reference field="0" count="1" selected="0">
            <x v="1474"/>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4">
      <pivotArea dataOnly="0" labelOnly="1" outline="0" fieldPosition="0">
        <references count="8">
          <reference field="0" count="1" selected="0">
            <x v="1475"/>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3">
      <pivotArea dataOnly="0" labelOnly="1" outline="0" fieldPosition="0">
        <references count="8">
          <reference field="0" count="1" selected="0">
            <x v="1476"/>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2">
      <pivotArea dataOnly="0" labelOnly="1" outline="0" fieldPosition="0">
        <references count="8">
          <reference field="0" count="1" selected="0">
            <x v="1477"/>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1">
      <pivotArea dataOnly="0" labelOnly="1" outline="0" fieldPosition="0">
        <references count="8">
          <reference field="0" count="1" selected="0">
            <x v="1478"/>
          </reference>
          <reference field="2" count="1" selected="0">
            <x v="130"/>
          </reference>
          <reference field="3" count="1" selected="0">
            <x v="21"/>
          </reference>
          <reference field="4" count="1" selected="0">
            <x v="1"/>
          </reference>
          <reference field="7" count="1" selected="0">
            <x v="392"/>
          </reference>
          <reference field="8" count="1" selected="0">
            <x v="113"/>
          </reference>
          <reference field="21" count="1">
            <x v="1"/>
          </reference>
          <reference field="22" count="1" selected="0">
            <x v="5"/>
          </reference>
        </references>
      </pivotArea>
    </format>
    <format dxfId="3360">
      <pivotArea dataOnly="0" labelOnly="1" outline="0" fieldPosition="0">
        <references count="8">
          <reference field="0" count="1" selected="0">
            <x v="715"/>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3359">
      <pivotArea dataOnly="0" labelOnly="1" outline="0" fieldPosition="0">
        <references count="8">
          <reference field="0" count="1" selected="0">
            <x v="900"/>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3358">
      <pivotArea dataOnly="0" labelOnly="1" outline="0" fieldPosition="0">
        <references count="8">
          <reference field="0" count="1" selected="0">
            <x v="1275"/>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3357">
      <pivotArea dataOnly="0" labelOnly="1" outline="0" fieldPosition="0">
        <references count="8">
          <reference field="0" count="1" selected="0">
            <x v="1277"/>
          </reference>
          <reference field="2" count="1" selected="0">
            <x v="196"/>
          </reference>
          <reference field="3" count="1" selected="0">
            <x v="391"/>
          </reference>
          <reference field="4" count="1" selected="0">
            <x v="2"/>
          </reference>
          <reference field="7" count="1" selected="0">
            <x v="365"/>
          </reference>
          <reference field="8" count="1" selected="0">
            <x v="102"/>
          </reference>
          <reference field="21" count="1">
            <x v="1"/>
          </reference>
          <reference field="22" count="1" selected="0">
            <x v="5"/>
          </reference>
        </references>
      </pivotArea>
    </format>
    <format dxfId="3356">
      <pivotArea dataOnly="0" labelOnly="1" outline="0" fieldPosition="0">
        <references count="8">
          <reference field="0" count="1" selected="0">
            <x v="719"/>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3355">
      <pivotArea dataOnly="0" labelOnly="1" outline="0" fieldPosition="0">
        <references count="8">
          <reference field="0" count="1" selected="0">
            <x v="1202"/>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3354">
      <pivotArea dataOnly="0" labelOnly="1" outline="0" fieldPosition="0">
        <references count="8">
          <reference field="0" count="1" selected="0">
            <x v="1249"/>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3353">
      <pivotArea dataOnly="0" labelOnly="1" outline="0" fieldPosition="0">
        <references count="8">
          <reference field="0" count="1" selected="0">
            <x v="1276"/>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3352">
      <pivotArea dataOnly="0" labelOnly="1" outline="0" fieldPosition="0">
        <references count="8">
          <reference field="0" count="1" selected="0">
            <x v="1278"/>
          </reference>
          <reference field="2" count="1" selected="0">
            <x v="197"/>
          </reference>
          <reference field="3" count="1" selected="0">
            <x v="402"/>
          </reference>
          <reference field="4" count="1" selected="0">
            <x v="2"/>
          </reference>
          <reference field="7" count="1" selected="0">
            <x v="369"/>
          </reference>
          <reference field="8" count="1" selected="0">
            <x v="83"/>
          </reference>
          <reference field="21" count="1">
            <x v="7"/>
          </reference>
          <reference field="22" count="1" selected="0">
            <x v="5"/>
          </reference>
        </references>
      </pivotArea>
    </format>
    <format dxfId="3351">
      <pivotArea dataOnly="0" labelOnly="1" outline="0" fieldPosition="0">
        <references count="8">
          <reference field="0" count="1" selected="0">
            <x v="1642"/>
          </reference>
          <reference field="2" count="1" selected="0">
            <x v="1100"/>
          </reference>
          <reference field="3" count="1" selected="0">
            <x v="232"/>
          </reference>
          <reference field="4" count="1" selected="0">
            <x v="2"/>
          </reference>
          <reference field="7" count="1" selected="0">
            <x v="530"/>
          </reference>
          <reference field="8" count="1" selected="0">
            <x v="552"/>
          </reference>
          <reference field="21" count="1">
            <x v="2"/>
          </reference>
          <reference field="22" count="1" selected="0">
            <x v="5"/>
          </reference>
        </references>
      </pivotArea>
    </format>
    <format dxfId="3350">
      <pivotArea dataOnly="0" labelOnly="1" outline="0" fieldPosition="0">
        <references count="8">
          <reference field="0" count="1" selected="0">
            <x v="1357"/>
          </reference>
          <reference field="2" count="1" selected="0">
            <x v="266"/>
          </reference>
          <reference field="3" count="1" selected="0">
            <x v="14"/>
          </reference>
          <reference field="4" count="1" selected="0">
            <x v="3"/>
          </reference>
          <reference field="7" count="1" selected="0">
            <x v="387"/>
          </reference>
          <reference field="8" count="1" selected="0">
            <x v="108"/>
          </reference>
          <reference field="21" count="1">
            <x v="1"/>
          </reference>
          <reference field="22" count="1" selected="0">
            <x v="5"/>
          </reference>
        </references>
      </pivotArea>
    </format>
    <format dxfId="3349">
      <pivotArea dataOnly="0" labelOnly="1" outline="0" fieldPosition="0">
        <references count="8">
          <reference field="0" count="1" selected="0">
            <x v="1358"/>
          </reference>
          <reference field="2" count="1" selected="0">
            <x v="266"/>
          </reference>
          <reference field="3" count="1" selected="0">
            <x v="14"/>
          </reference>
          <reference field="4" count="1" selected="0">
            <x v="3"/>
          </reference>
          <reference field="7" count="1" selected="0">
            <x v="387"/>
          </reference>
          <reference field="8" count="1" selected="0">
            <x v="108"/>
          </reference>
          <reference field="21" count="1">
            <x v="1"/>
          </reference>
          <reference field="22" count="1" selected="0">
            <x v="5"/>
          </reference>
        </references>
      </pivotArea>
    </format>
    <format dxfId="3348">
      <pivotArea dataOnly="0" labelOnly="1" outline="0" fieldPosition="0">
        <references count="8">
          <reference field="0" count="1" selected="0">
            <x v="1099"/>
          </reference>
          <reference field="2" count="1" selected="0">
            <x v="268"/>
          </reference>
          <reference field="3" count="1" selected="0">
            <x v="233"/>
          </reference>
          <reference field="4" count="1" selected="0">
            <x v="3"/>
          </reference>
          <reference field="7" count="1" selected="0">
            <x v="365"/>
          </reference>
          <reference field="8" count="1" selected="0">
            <x v="122"/>
          </reference>
          <reference field="21" count="1">
            <x v="1"/>
          </reference>
          <reference field="22" count="1" selected="0">
            <x v="5"/>
          </reference>
        </references>
      </pivotArea>
    </format>
    <format dxfId="3347">
      <pivotArea dataOnly="0" labelOnly="1" outline="0" fieldPosition="0">
        <references count="8">
          <reference field="0" count="1" selected="0">
            <x v="965"/>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6">
      <pivotArea dataOnly="0" labelOnly="1" outline="0" fieldPosition="0">
        <references count="8">
          <reference field="0" count="1" selected="0">
            <x v="1742"/>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5">
      <pivotArea dataOnly="0" labelOnly="1" outline="0" fieldPosition="0">
        <references count="8">
          <reference field="0" count="1" selected="0">
            <x v="1743"/>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4">
      <pivotArea dataOnly="0" labelOnly="1" outline="0" fieldPosition="0">
        <references count="8">
          <reference field="0" count="1" selected="0">
            <x v="1744"/>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3">
      <pivotArea dataOnly="0" labelOnly="1" outline="0" fieldPosition="0">
        <references count="8">
          <reference field="0" count="1" selected="0">
            <x v="1745"/>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2">
      <pivotArea dataOnly="0" labelOnly="1" outline="0" fieldPosition="0">
        <references count="8">
          <reference field="0" count="1" selected="0">
            <x v="1746"/>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1">
      <pivotArea dataOnly="0" labelOnly="1" outline="0" fieldPosition="0">
        <references count="8">
          <reference field="0" count="1" selected="0">
            <x v="1747"/>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40">
      <pivotArea dataOnly="0" labelOnly="1" outline="0" fieldPosition="0">
        <references count="8">
          <reference field="0" count="1" selected="0">
            <x v="1748"/>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39">
      <pivotArea dataOnly="0" labelOnly="1" outline="0" fieldPosition="0">
        <references count="8">
          <reference field="0" count="1" selected="0">
            <x v="1749"/>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38">
      <pivotArea dataOnly="0" labelOnly="1" outline="0" fieldPosition="0">
        <references count="8">
          <reference field="0" count="1" selected="0">
            <x v="1750"/>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37">
      <pivotArea dataOnly="0" labelOnly="1" outline="0" fieldPosition="0">
        <references count="8">
          <reference field="0" count="1" selected="0">
            <x v="1751"/>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36">
      <pivotArea dataOnly="0" labelOnly="1" outline="0" fieldPosition="0">
        <references count="8">
          <reference field="0" count="1" selected="0">
            <x v="1752"/>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35">
      <pivotArea dataOnly="0" labelOnly="1" outline="0" fieldPosition="0">
        <references count="8">
          <reference field="0" count="1" selected="0">
            <x v="1753"/>
          </reference>
          <reference field="2" count="1" selected="0">
            <x v="1109"/>
          </reference>
          <reference field="3" count="1" selected="0">
            <x v="1260"/>
          </reference>
          <reference field="4" count="1" selected="0">
            <x v="3"/>
          </reference>
          <reference field="7" count="1" selected="0">
            <x v="507"/>
          </reference>
          <reference field="8" count="1" selected="0">
            <x v="185"/>
          </reference>
          <reference field="21" count="1">
            <x v="2"/>
          </reference>
          <reference field="22" count="1" selected="0">
            <x v="5"/>
          </reference>
        </references>
      </pivotArea>
    </format>
    <format dxfId="3334">
      <pivotArea dataOnly="0" labelOnly="1" outline="0" fieldPosition="0">
        <references count="8">
          <reference field="0" count="1" selected="0">
            <x v="1168"/>
          </reference>
          <reference field="2" count="1" selected="0">
            <x v="280"/>
          </reference>
          <reference field="3" count="1" selected="0">
            <x v="42"/>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33">
      <pivotArea dataOnly="0" labelOnly="1" outline="0" fieldPosition="0">
        <references count="8">
          <reference field="0" count="1" selected="0">
            <x v="1361"/>
          </reference>
          <reference field="2" count="1" selected="0">
            <x v="280"/>
          </reference>
          <reference field="3" count="1" selected="0">
            <x v="43"/>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32">
      <pivotArea dataOnly="0" labelOnly="1" outline="0" fieldPosition="0">
        <references count="8">
          <reference field="0" count="1" selected="0">
            <x v="1362"/>
          </reference>
          <reference field="2" count="1" selected="0">
            <x v="280"/>
          </reference>
          <reference field="3" count="1" selected="0">
            <x v="44"/>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31">
      <pivotArea dataOnly="0" labelOnly="1" outline="0" fieldPosition="0">
        <references count="8">
          <reference field="0" count="1" selected="0">
            <x v="1364"/>
          </reference>
          <reference field="2" count="1" selected="0">
            <x v="280"/>
          </reference>
          <reference field="3" count="1" selected="0">
            <x v="45"/>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30">
      <pivotArea dataOnly="0" labelOnly="1" outline="0" fieldPosition="0">
        <references count="8">
          <reference field="0" count="1" selected="0">
            <x v="1363"/>
          </reference>
          <reference field="2" count="1" selected="0">
            <x v="280"/>
          </reference>
          <reference field="3" count="1" selected="0">
            <x v="46"/>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9">
      <pivotArea dataOnly="0" labelOnly="1" outline="0" fieldPosition="0">
        <references count="8">
          <reference field="0" count="1" selected="0">
            <x v="1365"/>
          </reference>
          <reference field="2" count="1" selected="0">
            <x v="280"/>
          </reference>
          <reference field="3" count="1" selected="0">
            <x v="47"/>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8">
      <pivotArea dataOnly="0" labelOnly="1" outline="0" fieldPosition="0">
        <references count="8">
          <reference field="0" count="1" selected="0">
            <x v="1366"/>
          </reference>
          <reference field="2" count="1" selected="0">
            <x v="280"/>
          </reference>
          <reference field="3" count="1" selected="0">
            <x v="48"/>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7">
      <pivotArea dataOnly="0" labelOnly="1" outline="0" fieldPosition="0">
        <references count="8">
          <reference field="0" count="1" selected="0">
            <x v="1367"/>
          </reference>
          <reference field="2" count="1" selected="0">
            <x v="280"/>
          </reference>
          <reference field="3" count="1" selected="0">
            <x v="49"/>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6">
      <pivotArea dataOnly="0" labelOnly="1" outline="0" fieldPosition="0">
        <references count="8">
          <reference field="0" count="1" selected="0">
            <x v="1368"/>
          </reference>
          <reference field="2" count="1" selected="0">
            <x v="280"/>
          </reference>
          <reference field="3" count="1" selected="0">
            <x v="50"/>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5">
      <pivotArea dataOnly="0" labelOnly="1" outline="0" fieldPosition="0">
        <references count="8">
          <reference field="0" count="1" selected="0">
            <x v="1369"/>
          </reference>
          <reference field="2" count="1" selected="0">
            <x v="280"/>
          </reference>
          <reference field="3" count="1" selected="0">
            <x v="51"/>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4">
      <pivotArea dataOnly="0" labelOnly="1" outline="0" fieldPosition="0">
        <references count="8">
          <reference field="0" count="1" selected="0">
            <x v="1370"/>
          </reference>
          <reference field="2" count="1" selected="0">
            <x v="280"/>
          </reference>
          <reference field="3" count="1" selected="0">
            <x v="52"/>
          </reference>
          <reference field="4" count="1" selected="0">
            <x v="4"/>
          </reference>
          <reference field="7" count="1" selected="0">
            <x v="392"/>
          </reference>
          <reference field="8" count="1" selected="0">
            <x v="113"/>
          </reference>
          <reference field="21" count="1">
            <x v="1"/>
          </reference>
          <reference field="22" count="1" selected="0">
            <x v="5"/>
          </reference>
        </references>
      </pivotArea>
    </format>
    <format dxfId="3323">
      <pivotArea dataOnly="0" labelOnly="1" outline="0" fieldPosition="0">
        <references count="8">
          <reference field="0" count="1" selected="0">
            <x v="1543"/>
          </reference>
          <reference field="2" count="1" selected="0">
            <x v="281"/>
          </reference>
          <reference field="3" count="1" selected="0">
            <x v="389"/>
          </reference>
          <reference field="4" count="1" selected="0">
            <x v="4"/>
          </reference>
          <reference field="7" count="1" selected="0">
            <x v="484"/>
          </reference>
          <reference field="8" count="1" selected="0">
            <x v="102"/>
          </reference>
          <reference field="21" count="1">
            <x v="3"/>
          </reference>
          <reference field="22" count="1" selected="0">
            <x v="5"/>
          </reference>
        </references>
      </pivotArea>
    </format>
    <format dxfId="3322">
      <pivotArea dataOnly="0" labelOnly="1" outline="0" fieldPosition="0">
        <references count="8">
          <reference field="0" count="1" selected="0">
            <x v="1595"/>
          </reference>
          <reference field="2" count="1" selected="0">
            <x v="1066"/>
          </reference>
          <reference field="3" count="1" selected="0">
            <x v="445"/>
          </reference>
          <reference field="4" count="1" selected="0">
            <x v="5"/>
          </reference>
          <reference field="7" count="1" selected="0">
            <x v="504"/>
          </reference>
          <reference field="8" count="1" selected="0">
            <x v="189"/>
          </reference>
          <reference field="21" count="1">
            <x v="2"/>
          </reference>
          <reference field="22" count="1" selected="0">
            <x v="5"/>
          </reference>
        </references>
      </pivotArea>
    </format>
    <format dxfId="3321">
      <pivotArea dataOnly="0" labelOnly="1" outline="0" fieldPosition="0">
        <references count="8">
          <reference field="0" count="1" selected="0">
            <x v="1660"/>
          </reference>
          <reference field="2" count="1" selected="0">
            <x v="1066"/>
          </reference>
          <reference field="3" count="1" selected="0">
            <x v="445"/>
          </reference>
          <reference field="4" count="1" selected="0">
            <x v="5"/>
          </reference>
          <reference field="7" count="1" selected="0">
            <x v="504"/>
          </reference>
          <reference field="8" count="1" selected="0">
            <x v="189"/>
          </reference>
          <reference field="21" count="1">
            <x v="2"/>
          </reference>
          <reference field="22" count="1" selected="0">
            <x v="5"/>
          </reference>
        </references>
      </pivotArea>
    </format>
    <format dxfId="3320">
      <pivotArea dataOnly="0" labelOnly="1" outline="0" fieldPosition="0">
        <references count="8">
          <reference field="0" count="1" selected="0">
            <x v="1539"/>
          </reference>
          <reference field="2" count="1" selected="0">
            <x v="321"/>
          </reference>
          <reference field="3" count="1" selected="0">
            <x v="117"/>
          </reference>
          <reference field="4" count="1" selected="0">
            <x v="6"/>
          </reference>
          <reference field="7" count="1" selected="0">
            <x v="465"/>
          </reference>
          <reference field="8" count="1" selected="0">
            <x v="159"/>
          </reference>
          <reference field="21" count="1">
            <x v="1"/>
          </reference>
          <reference field="22" count="1" selected="0">
            <x v="5"/>
          </reference>
        </references>
      </pivotArea>
    </format>
    <format dxfId="3319">
      <pivotArea dataOnly="0" labelOnly="1" outline="0" fieldPosition="0">
        <references count="8">
          <reference field="0" count="1" selected="0">
            <x v="1437"/>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8">
      <pivotArea dataOnly="0" labelOnly="1" outline="0" fieldPosition="0">
        <references count="8">
          <reference field="0" count="1" selected="0">
            <x v="1653"/>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7">
      <pivotArea dataOnly="0" labelOnly="1" outline="0" fieldPosition="0">
        <references count="8">
          <reference field="0" count="1" selected="0">
            <x v="1654"/>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6">
      <pivotArea dataOnly="0" labelOnly="1" outline="0" fieldPosition="0">
        <references count="8">
          <reference field="0" count="1" selected="0">
            <x v="1655"/>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5">
      <pivotArea dataOnly="0" labelOnly="1" outline="0" fieldPosition="0">
        <references count="8">
          <reference field="0" count="1" selected="0">
            <x v="1656"/>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4">
      <pivotArea dataOnly="0" labelOnly="1" outline="0" fieldPosition="0">
        <references count="8">
          <reference field="0" count="1" selected="0">
            <x v="1657"/>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3">
      <pivotArea dataOnly="0" labelOnly="1" outline="0" fieldPosition="0">
        <references count="8">
          <reference field="0" count="1" selected="0">
            <x v="1658"/>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2">
      <pivotArea dataOnly="0" labelOnly="1" outline="0" fieldPosition="0">
        <references count="8">
          <reference field="0" count="1" selected="0">
            <x v="1659"/>
          </reference>
          <reference field="2" count="1" selected="0">
            <x v="1097"/>
          </reference>
          <reference field="3" count="1" selected="0">
            <x v="432"/>
          </reference>
          <reference field="4" count="1" selected="0">
            <x v="6"/>
          </reference>
          <reference field="7" count="1" selected="0">
            <x v="487"/>
          </reference>
          <reference field="8" count="1" selected="0">
            <x v="472"/>
          </reference>
          <reference field="21" count="1">
            <x v="2"/>
          </reference>
          <reference field="22" count="1" selected="0">
            <x v="5"/>
          </reference>
        </references>
      </pivotArea>
    </format>
    <format dxfId="3311">
      <pivotArea dataOnly="0" labelOnly="1" outline="0" fieldPosition="0">
        <references count="8">
          <reference field="0" count="1" selected="0">
            <x v="1122"/>
          </reference>
          <reference field="2" count="1" selected="0">
            <x v="45"/>
          </reference>
          <reference field="3" count="1" selected="0">
            <x v="281"/>
          </reference>
          <reference field="4" count="1" selected="0">
            <x v="1"/>
          </reference>
          <reference field="7" count="1" selected="0">
            <x v="363"/>
          </reference>
          <reference field="8" count="1" selected="0">
            <x v="593"/>
          </reference>
          <reference field="21" count="1">
            <x v="1"/>
          </reference>
          <reference field="22" count="1" selected="0">
            <x v="6"/>
          </reference>
        </references>
      </pivotArea>
    </format>
    <format dxfId="3310">
      <pivotArea dataOnly="0" labelOnly="1" outline="0" fieldPosition="0">
        <references count="8">
          <reference field="0" count="1" selected="0">
            <x v="1387"/>
          </reference>
          <reference field="2" count="1" selected="0">
            <x v="46"/>
          </reference>
          <reference field="3" count="1" selected="0">
            <x v="103"/>
          </reference>
          <reference field="4" count="1" selected="0">
            <x v="1"/>
          </reference>
          <reference field="7" count="1" selected="0">
            <x v="422"/>
          </reference>
          <reference field="8" count="1" selected="0">
            <x v="98"/>
          </reference>
          <reference field="21" count="1">
            <x v="2"/>
          </reference>
          <reference field="22" count="1" selected="0">
            <x v="6"/>
          </reference>
        </references>
      </pivotArea>
    </format>
    <format dxfId="3309">
      <pivotArea dataOnly="0" labelOnly="1" outline="0" fieldPosition="0">
        <references count="8">
          <reference field="0" count="1" selected="0">
            <x v="1167"/>
          </reference>
          <reference field="2" count="1" selected="0">
            <x v="47"/>
          </reference>
          <reference field="3" count="1" selected="0">
            <x v="412"/>
          </reference>
          <reference field="4" count="1" selected="0">
            <x v="1"/>
          </reference>
          <reference field="7" count="1" selected="0">
            <x v="392"/>
          </reference>
          <reference field="8" count="1" selected="0">
            <x v="73"/>
          </reference>
          <reference field="21" count="1">
            <x v="6"/>
          </reference>
          <reference field="22" count="1" selected="0">
            <x v="6"/>
          </reference>
        </references>
      </pivotArea>
    </format>
    <format dxfId="3308">
      <pivotArea dataOnly="0" labelOnly="1" outline="0" fieldPosition="0">
        <references count="8">
          <reference field="0" count="1" selected="0">
            <x v="1591"/>
          </reference>
          <reference field="2" count="1" selected="0">
            <x v="50"/>
          </reference>
          <reference field="3" count="1" selected="0">
            <x v="23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3307">
      <pivotArea dataOnly="0" labelOnly="1" outline="0" fieldPosition="0">
        <references count="8">
          <reference field="0" count="1" selected="0">
            <x v="1337"/>
          </reference>
          <reference field="2" count="1" selected="0">
            <x v="51"/>
          </reference>
          <reference field="3" count="1" selected="0">
            <x v="164"/>
          </reference>
          <reference field="4" count="1" selected="0">
            <x v="1"/>
          </reference>
          <reference field="7" count="1" selected="0">
            <x v="414"/>
          </reference>
          <reference field="8" count="1" selected="0">
            <x v="539"/>
          </reference>
          <reference field="21" count="1">
            <x v="2"/>
          </reference>
          <reference field="22" count="1" selected="0">
            <x v="6"/>
          </reference>
        </references>
      </pivotArea>
    </format>
    <format dxfId="3306">
      <pivotArea dataOnly="0" labelOnly="1" outline="0" fieldPosition="0">
        <references count="8">
          <reference field="0" count="1" selected="0">
            <x v="1338"/>
          </reference>
          <reference field="2" count="1" selected="0">
            <x v="52"/>
          </reference>
          <reference field="3" count="1" selected="0">
            <x v="163"/>
          </reference>
          <reference field="4" count="1" selected="0">
            <x v="1"/>
          </reference>
          <reference field="7" count="1" selected="0">
            <x v="409"/>
          </reference>
          <reference field="8" count="1" selected="0">
            <x v="479"/>
          </reference>
          <reference field="21" count="1">
            <x v="6"/>
          </reference>
          <reference field="22" count="1" selected="0">
            <x v="6"/>
          </reference>
        </references>
      </pivotArea>
    </format>
    <format dxfId="3305">
      <pivotArea dataOnly="0" labelOnly="1" outline="0" fieldPosition="0">
        <references count="8">
          <reference field="0" count="1" selected="0">
            <x v="1336"/>
          </reference>
          <reference field="2" count="1" selected="0">
            <x v="53"/>
          </reference>
          <reference field="3" count="1" selected="0">
            <x v="161"/>
          </reference>
          <reference field="4" count="1" selected="0">
            <x v="1"/>
          </reference>
          <reference field="7" count="1" selected="0">
            <x v="439"/>
          </reference>
          <reference field="8" count="1" selected="0">
            <x v="73"/>
          </reference>
          <reference field="21" count="1">
            <x v="6"/>
          </reference>
          <reference field="22" count="1" selected="0">
            <x v="6"/>
          </reference>
        </references>
      </pivotArea>
    </format>
    <format dxfId="3304">
      <pivotArea dataOnly="0" labelOnly="1" outline="0" fieldPosition="0">
        <references count="8">
          <reference field="0" count="1" selected="0">
            <x v="1462"/>
          </reference>
          <reference field="2" count="1" selected="0">
            <x v="54"/>
          </reference>
          <reference field="3" count="1" selected="0">
            <x v="382"/>
          </reference>
          <reference field="4" count="1" selected="0">
            <x v="1"/>
          </reference>
          <reference field="7" count="1" selected="0">
            <x v="434"/>
          </reference>
          <reference field="8" count="1" selected="0">
            <x v="108"/>
          </reference>
          <reference field="21" count="1">
            <x v="2"/>
          </reference>
          <reference field="22" count="1" selected="0">
            <x v="6"/>
          </reference>
        </references>
      </pivotArea>
    </format>
    <format dxfId="3303">
      <pivotArea dataOnly="0" labelOnly="1" outline="0" fieldPosition="0">
        <references count="8">
          <reference field="0" count="1" selected="0">
            <x v="1468"/>
          </reference>
          <reference field="2" count="1" selected="0">
            <x v="55"/>
          </reference>
          <reference field="3" count="1" selected="0">
            <x v="61"/>
          </reference>
          <reference field="4" count="1" selected="0">
            <x v="1"/>
          </reference>
          <reference field="7" count="1" selected="0">
            <x v="455"/>
          </reference>
          <reference field="8" count="1" selected="0">
            <x v="516"/>
          </reference>
          <reference field="21" count="1">
            <x v="6"/>
          </reference>
          <reference field="22" count="1" selected="0">
            <x v="6"/>
          </reference>
        </references>
      </pivotArea>
    </format>
    <format dxfId="3302">
      <pivotArea dataOnly="0" labelOnly="1" outline="0" fieldPosition="0">
        <references count="8">
          <reference field="0" count="1" selected="0">
            <x v="1427"/>
          </reference>
          <reference field="2" count="1" selected="0">
            <x v="56"/>
          </reference>
          <reference field="3" count="1" selected="0">
            <x v="398"/>
          </reference>
          <reference field="4" count="1" selected="0">
            <x v="1"/>
          </reference>
          <reference field="7" count="1" selected="0">
            <x v="450"/>
          </reference>
          <reference field="8" count="1" selected="0">
            <x v="79"/>
          </reference>
          <reference field="21" count="1">
            <x v="6"/>
          </reference>
          <reference field="22" count="1" selected="0">
            <x v="6"/>
          </reference>
        </references>
      </pivotArea>
    </format>
    <format dxfId="3301">
      <pivotArea dataOnly="0" labelOnly="1" outline="0" fieldPosition="0">
        <references count="8">
          <reference field="0" count="1" selected="0">
            <x v="1466"/>
          </reference>
          <reference field="2" count="1" selected="0">
            <x v="57"/>
          </reference>
          <reference field="3" count="1" selected="0">
            <x v="212"/>
          </reference>
          <reference field="4" count="1" selected="0">
            <x v="1"/>
          </reference>
          <reference field="7" count="1" selected="0">
            <x v="445"/>
          </reference>
          <reference field="8" count="1" selected="0">
            <x v="118"/>
          </reference>
          <reference field="21" count="1">
            <x v="6"/>
          </reference>
          <reference field="22" count="1" selected="0">
            <x v="6"/>
          </reference>
        </references>
      </pivotArea>
    </format>
    <format dxfId="3300">
      <pivotArea dataOnly="0" labelOnly="1" outline="0" fieldPosition="0">
        <references count="8">
          <reference field="0" count="1" selected="0">
            <x v="1551"/>
          </reference>
          <reference field="2" count="1" selected="0">
            <x v="58"/>
          </reference>
          <reference field="3" count="1" selected="0">
            <x v="195"/>
          </reference>
          <reference field="4" count="1" selected="0">
            <x v="1"/>
          </reference>
          <reference field="7" count="1" selected="0">
            <x v="479"/>
          </reference>
          <reference field="8" count="1" selected="0">
            <x v="98"/>
          </reference>
          <reference field="21" count="1">
            <x v="6"/>
          </reference>
          <reference field="22" count="1" selected="0">
            <x v="6"/>
          </reference>
        </references>
      </pivotArea>
    </format>
    <format dxfId="3299">
      <pivotArea dataOnly="0" labelOnly="1" outline="0" fieldPosition="0">
        <references count="8">
          <reference field="0" count="1" selected="0">
            <x v="1582"/>
          </reference>
          <reference field="2" count="1" selected="0">
            <x v="59"/>
          </reference>
          <reference field="3" count="1" selected="0">
            <x v="449"/>
          </reference>
          <reference field="4" count="1" selected="0">
            <x v="1"/>
          </reference>
          <reference field="7" count="1" selected="0">
            <x v="482"/>
          </reference>
          <reference field="8" count="1" selected="0">
            <x v="100"/>
          </reference>
          <reference field="21" count="1">
            <x v="6"/>
          </reference>
          <reference field="22" count="1" selected="0">
            <x v="6"/>
          </reference>
        </references>
      </pivotArea>
    </format>
    <format dxfId="3298">
      <pivotArea dataOnly="0" labelOnly="1" outline="0" fieldPosition="0">
        <references count="8">
          <reference field="0" count="1" selected="0">
            <x v="1589"/>
          </reference>
          <reference field="2" count="1" selected="0">
            <x v="60"/>
          </reference>
          <reference field="3" count="1" selected="0">
            <x v="108"/>
          </reference>
          <reference field="4" count="1" selected="0">
            <x v="1"/>
          </reference>
          <reference field="7" count="1" selected="0">
            <x v="491"/>
          </reference>
          <reference field="8" count="1" selected="0">
            <x v="550"/>
          </reference>
          <reference field="21" count="1">
            <x v="6"/>
          </reference>
          <reference field="22" count="1" selected="0">
            <x v="6"/>
          </reference>
        </references>
      </pivotArea>
    </format>
    <format dxfId="3297">
      <pivotArea dataOnly="0" labelOnly="1" outline="0" fieldPosition="0">
        <references count="8">
          <reference field="0" count="1" selected="0">
            <x v="1665"/>
          </reference>
          <reference field="2" count="1" selected="0">
            <x v="929"/>
          </reference>
          <reference field="3" count="1" selected="0">
            <x v="1284"/>
          </reference>
          <reference field="4" count="1" selected="0">
            <x v="1"/>
          </reference>
          <reference field="7" count="1" selected="0">
            <x v="552"/>
          </reference>
          <reference field="8" count="1" selected="0">
            <x v="137"/>
          </reference>
          <reference field="21" count="1">
            <x v="6"/>
          </reference>
          <reference field="22" count="1" selected="0">
            <x v="6"/>
          </reference>
        </references>
      </pivotArea>
    </format>
    <format dxfId="3296">
      <pivotArea dataOnly="0" labelOnly="1" outline="0" fieldPosition="0">
        <references count="8">
          <reference field="0" count="1" selected="0">
            <x v="1662"/>
          </reference>
          <reference field="2" count="1" selected="0">
            <x v="1075"/>
          </reference>
          <reference field="3" count="1" selected="0">
            <x v="1102"/>
          </reference>
          <reference field="4" count="1" selected="0">
            <x v="1"/>
          </reference>
          <reference field="7" count="1" selected="0">
            <x v="525"/>
          </reference>
          <reference field="8" count="1" selected="0">
            <x v="551"/>
          </reference>
          <reference field="21" count="1">
            <x v="6"/>
          </reference>
          <reference field="22" count="1" selected="0">
            <x v="6"/>
          </reference>
        </references>
      </pivotArea>
    </format>
    <format dxfId="3295">
      <pivotArea dataOnly="0" labelOnly="1" outline="0" fieldPosition="0">
        <references count="8">
          <reference field="0" count="1" selected="0">
            <x v="1663"/>
          </reference>
          <reference field="2" count="1" selected="0">
            <x v="1076"/>
          </reference>
          <reference field="3" count="1" selected="0">
            <x v="1141"/>
          </reference>
          <reference field="4" count="1" selected="0">
            <x v="1"/>
          </reference>
          <reference field="7" count="1" selected="0">
            <x v="522"/>
          </reference>
          <reference field="8" count="1" selected="0">
            <x v="536"/>
          </reference>
          <reference field="21" count="1">
            <x v="6"/>
          </reference>
          <reference field="22" count="1" selected="0">
            <x v="6"/>
          </reference>
        </references>
      </pivotArea>
    </format>
    <format dxfId="3294">
      <pivotArea dataOnly="0" labelOnly="1" outline="0" fieldPosition="0">
        <references count="8">
          <reference field="0" count="1" selected="0">
            <x v="1664"/>
          </reference>
          <reference field="2" count="1" selected="0">
            <x v="1077"/>
          </reference>
          <reference field="3" count="1" selected="0">
            <x v="633"/>
          </reference>
          <reference field="4" count="1" selected="0">
            <x v="1"/>
          </reference>
          <reference field="7" count="1" selected="0">
            <x v="527"/>
          </reference>
          <reference field="8" count="1" selected="0">
            <x v="571"/>
          </reference>
          <reference field="21" count="1">
            <x v="6"/>
          </reference>
          <reference field="22" count="1" selected="0">
            <x v="6"/>
          </reference>
        </references>
      </pivotArea>
    </format>
    <format dxfId="3293">
      <pivotArea dataOnly="0" labelOnly="1" outline="0" fieldPosition="0">
        <references count="8">
          <reference field="0" count="1" selected="0">
            <x v="1666"/>
          </reference>
          <reference field="2" count="1" selected="0">
            <x v="1078"/>
          </reference>
          <reference field="3" count="1" selected="0">
            <x v="1142"/>
          </reference>
          <reference field="4" count="1" selected="0">
            <x v="1"/>
          </reference>
          <reference field="7" count="1" selected="0">
            <x v="545"/>
          </reference>
          <reference field="8" count="1" selected="0">
            <x v="490"/>
          </reference>
          <reference field="21" count="1">
            <x v="6"/>
          </reference>
          <reference field="22" count="1" selected="0">
            <x v="6"/>
          </reference>
        </references>
      </pivotArea>
    </format>
    <format dxfId="3292">
      <pivotArea dataOnly="0" labelOnly="1" outline="0" fieldPosition="0">
        <references count="8">
          <reference field="0" count="1" selected="0">
            <x v="637"/>
          </reference>
          <reference field="2" count="1" selected="0">
            <x v="1138"/>
          </reference>
          <reference field="3" count="1" selected="0">
            <x v="456"/>
          </reference>
          <reference field="4" count="1" selected="0">
            <x v="1"/>
          </reference>
          <reference field="7" count="1" selected="0">
            <x v="348"/>
          </reference>
          <reference field="8" count="1" selected="0">
            <x v="79"/>
          </reference>
          <reference field="21" count="1">
            <x v="1"/>
          </reference>
          <reference field="22" count="1" selected="0">
            <x v="6"/>
          </reference>
        </references>
      </pivotArea>
    </format>
    <format dxfId="3291">
      <pivotArea dataOnly="0" labelOnly="1" outline="0" fieldPosition="0">
        <references count="8">
          <reference field="0" count="1" selected="0">
            <x v="740"/>
          </reference>
          <reference field="2" count="1" selected="0">
            <x v="44"/>
          </reference>
          <reference field="3" count="1" selected="0">
            <x v="362"/>
          </reference>
          <reference field="4" count="1" selected="0">
            <x v="6"/>
          </reference>
          <reference field="7" count="1" selected="0">
            <x v="354"/>
          </reference>
          <reference field="8" count="1" selected="0">
            <x v="118"/>
          </reference>
          <reference field="21" count="1">
            <x v="1"/>
          </reference>
          <reference field="22" count="1" selected="0">
            <x v="6"/>
          </reference>
        </references>
      </pivotArea>
    </format>
    <format dxfId="3290">
      <pivotArea dataOnly="0" labelOnly="1" outline="0" fieldPosition="0">
        <references count="4">
          <reference field="2" count="1" selected="0">
            <x v="222"/>
          </reference>
          <reference field="3" count="1">
            <x v="475"/>
          </reference>
          <reference field="4" count="1" selected="0">
            <x v="1"/>
          </reference>
          <reference field="22" count="1" selected="0">
            <x v="4"/>
          </reference>
        </references>
      </pivotArea>
    </format>
    <format dxfId="3289">
      <pivotArea dataOnly="0" labelOnly="1" outline="0" fieldPosition="0">
        <references count="4">
          <reference field="2" count="1" selected="0">
            <x v="223"/>
          </reference>
          <reference field="3" count="1">
            <x v="1279"/>
          </reference>
          <reference field="4" count="1" selected="0">
            <x v="1"/>
          </reference>
          <reference field="22" count="1" selected="0">
            <x v="4"/>
          </reference>
        </references>
      </pivotArea>
    </format>
    <format dxfId="3288">
      <pivotArea dataOnly="0" labelOnly="1" outline="0" fieldPosition="0">
        <references count="4">
          <reference field="2" count="1" selected="0">
            <x v="285"/>
          </reference>
          <reference field="3" count="1">
            <x v="120"/>
          </reference>
          <reference field="4" count="1" selected="0">
            <x v="1"/>
          </reference>
          <reference field="22" count="1" selected="0">
            <x v="4"/>
          </reference>
        </references>
      </pivotArea>
    </format>
    <format dxfId="3287">
      <pivotArea dataOnly="0" labelOnly="1" outline="0" fieldPosition="0">
        <references count="4">
          <reference field="2" count="1" selected="0">
            <x v="1086"/>
          </reference>
          <reference field="3" count="2">
            <x v="1261"/>
            <x v="1262"/>
          </reference>
          <reference field="4" count="1" selected="0">
            <x v="2"/>
          </reference>
          <reference field="22" count="1" selected="0">
            <x v="4"/>
          </reference>
        </references>
      </pivotArea>
    </format>
    <format dxfId="3286">
      <pivotArea dataOnly="0" labelOnly="1" outline="0" fieldPosition="0">
        <references count="4">
          <reference field="2" count="1" selected="0">
            <x v="1087"/>
          </reference>
          <reference field="3" count="1">
            <x v="1190"/>
          </reference>
          <reference field="4" count="1" selected="0">
            <x v="2"/>
          </reference>
          <reference field="22" count="1" selected="0">
            <x v="4"/>
          </reference>
        </references>
      </pivotArea>
    </format>
    <format dxfId="3285">
      <pivotArea dataOnly="0" labelOnly="1" outline="0" fieldPosition="0">
        <references count="4">
          <reference field="2" count="1" selected="0">
            <x v="7"/>
          </reference>
          <reference field="3" count="7">
            <x v="1123"/>
            <x v="1125"/>
            <x v="1126"/>
            <x v="1127"/>
            <x v="1128"/>
            <x v="1130"/>
            <x v="1131"/>
          </reference>
          <reference field="4" count="1" selected="0">
            <x v="2"/>
          </reference>
          <reference field="22" count="1" selected="0">
            <x v="4"/>
          </reference>
        </references>
      </pivotArea>
    </format>
    <format dxfId="3284">
      <pivotArea dataOnly="0" labelOnly="1" outline="0" fieldPosition="0">
        <references count="4">
          <reference field="2" count="1" selected="0">
            <x v="494"/>
          </reference>
          <reference field="3" count="3">
            <x v="1149"/>
            <x v="1153"/>
            <x v="1162"/>
          </reference>
          <reference field="4" count="1" selected="0">
            <x v="2"/>
          </reference>
          <reference field="22" count="1" selected="0">
            <x v="4"/>
          </reference>
        </references>
      </pivotArea>
    </format>
    <format dxfId="3283">
      <pivotArea dataOnly="0" labelOnly="1" outline="0" fieldPosition="0">
        <references count="4">
          <reference field="2" count="1" selected="0">
            <x v="296"/>
          </reference>
          <reference field="3" count="1">
            <x v="318"/>
          </reference>
          <reference field="4" count="1" selected="0">
            <x v="2"/>
          </reference>
          <reference field="22" count="1" selected="0">
            <x v="4"/>
          </reference>
        </references>
      </pivotArea>
    </format>
    <format dxfId="3282">
      <pivotArea dataOnly="0" labelOnly="1" outline="0" fieldPosition="0">
        <references count="4">
          <reference field="2" count="1" selected="0">
            <x v="297"/>
          </reference>
          <reference field="3" count="1">
            <x v="346"/>
          </reference>
          <reference field="4" count="1" selected="0">
            <x v="2"/>
          </reference>
          <reference field="22" count="1" selected="0">
            <x v="4"/>
          </reference>
        </references>
      </pivotArea>
    </format>
    <format dxfId="3281">
      <pivotArea dataOnly="0" labelOnly="1" outline="0" fieldPosition="0">
        <references count="4">
          <reference field="2" count="1" selected="0">
            <x v="343"/>
          </reference>
          <reference field="3" count="1">
            <x v="340"/>
          </reference>
          <reference field="4" count="1" selected="0">
            <x v="2"/>
          </reference>
          <reference field="22" count="1" selected="0">
            <x v="4"/>
          </reference>
        </references>
      </pivotArea>
    </format>
    <format dxfId="3280">
      <pivotArea dataOnly="0" labelOnly="1" outline="0" fieldPosition="0">
        <references count="4">
          <reference field="2" count="1" selected="0">
            <x v="263"/>
          </reference>
          <reference field="3" count="21">
            <x v="1150"/>
            <x v="1151"/>
            <x v="1168"/>
            <x v="1169"/>
            <x v="1170"/>
            <x v="1171"/>
            <x v="1172"/>
            <x v="1173"/>
            <x v="1174"/>
            <x v="1178"/>
            <x v="1179"/>
            <x v="1180"/>
            <x v="1192"/>
            <x v="1193"/>
            <x v="1198"/>
            <x v="1201"/>
            <x v="1202"/>
            <x v="1203"/>
            <x v="1204"/>
            <x v="1205"/>
            <x v="1206"/>
          </reference>
          <reference field="4" count="1" selected="0">
            <x v="3"/>
          </reference>
          <reference field="22" count="1" selected="0">
            <x v="4"/>
          </reference>
        </references>
      </pivotArea>
    </format>
    <format dxfId="3279">
      <pivotArea dataOnly="0" labelOnly="1" outline="0" fieldPosition="0">
        <references count="4">
          <reference field="2" count="1" selected="0">
            <x v="158"/>
          </reference>
          <reference field="3" count="3">
            <x v="172"/>
            <x v="173"/>
            <x v="174"/>
          </reference>
          <reference field="4" count="1" selected="0">
            <x v="1"/>
          </reference>
          <reference field="22" count="1" selected="0">
            <x v="4"/>
          </reference>
        </references>
      </pivotArea>
    </format>
    <format dxfId="3278">
      <pivotArea dataOnly="0" labelOnly="1" outline="0" fieldPosition="0">
        <references count="4">
          <reference field="2" count="1" selected="0">
            <x v="414"/>
          </reference>
          <reference field="3" count="1">
            <x v="450"/>
          </reference>
          <reference field="4" count="1" selected="0">
            <x v="1"/>
          </reference>
          <reference field="22" count="1" selected="0">
            <x v="4"/>
          </reference>
        </references>
      </pivotArea>
    </format>
    <format dxfId="3277">
      <pivotArea dataOnly="0" labelOnly="1" outline="0" fieldPosition="0">
        <references count="4">
          <reference field="2" count="1" selected="0">
            <x v="1130"/>
          </reference>
          <reference field="3" count="5">
            <x v="1266"/>
            <x v="1267"/>
            <x v="1268"/>
            <x v="1269"/>
            <x v="1270"/>
          </reference>
          <reference field="4" count="1" selected="0">
            <x v="1"/>
          </reference>
          <reference field="22" count="1" selected="0">
            <x v="4"/>
          </reference>
        </references>
      </pivotArea>
    </format>
    <format dxfId="3276">
      <pivotArea dataOnly="0" labelOnly="1" outline="0" offset="IV2:IV256" fieldPosition="0">
        <references count="6">
          <reference field="0" count="1" selected="0">
            <x v="758"/>
          </reference>
          <reference field="2" count="1" selected="0">
            <x v="40"/>
          </reference>
          <reference field="3" count="1" selected="0">
            <x v="469"/>
          </reference>
          <reference field="4" count="1" selected="0">
            <x v="1"/>
          </reference>
          <reference field="7" count="1">
            <x v="411"/>
          </reference>
          <reference field="22" count="1" selected="0">
            <x v="0"/>
          </reference>
        </references>
      </pivotArea>
    </format>
    <format dxfId="3275">
      <pivotArea dataOnly="0" labelOnly="1" outline="0" fieldPosition="0">
        <references count="6">
          <reference field="0" count="1" selected="0">
            <x v="38"/>
          </reference>
          <reference field="2" count="1" selected="0">
            <x v="72"/>
          </reference>
          <reference field="3" count="1" selected="0">
            <x v="112"/>
          </reference>
          <reference field="4" count="1" selected="0">
            <x v="1"/>
          </reference>
          <reference field="7" count="1">
            <x v="342"/>
          </reference>
          <reference field="22" count="1" selected="0">
            <x v="0"/>
          </reference>
        </references>
      </pivotArea>
    </format>
    <format dxfId="3274">
      <pivotArea dataOnly="0" labelOnly="1" outline="0" fieldPosition="0">
        <references count="6">
          <reference field="0" count="1" selected="0">
            <x v="874"/>
          </reference>
          <reference field="2" count="1" selected="0">
            <x v="73"/>
          </reference>
          <reference field="3" count="1" selected="0">
            <x v="122"/>
          </reference>
          <reference field="4" count="1" selected="0">
            <x v="1"/>
          </reference>
          <reference field="7" count="1">
            <x v="381"/>
          </reference>
          <reference field="22" count="1" selected="0">
            <x v="0"/>
          </reference>
        </references>
      </pivotArea>
    </format>
    <format dxfId="3273">
      <pivotArea dataOnly="0" labelOnly="1" outline="0" fieldPosition="0">
        <references count="6">
          <reference field="0" count="1" selected="0">
            <x v="873"/>
          </reference>
          <reference field="2" count="1" selected="0">
            <x v="74"/>
          </reference>
          <reference field="3" count="1" selected="0">
            <x v="324"/>
          </reference>
          <reference field="4" count="1" selected="0">
            <x v="1"/>
          </reference>
          <reference field="7" count="1">
            <x v="365"/>
          </reference>
          <reference field="22" count="1" selected="0">
            <x v="0"/>
          </reference>
        </references>
      </pivotArea>
    </format>
    <format dxfId="3272">
      <pivotArea dataOnly="0" labelOnly="1" outline="0" fieldPosition="0">
        <references count="6">
          <reference field="0" count="1" selected="0">
            <x v="1323"/>
          </reference>
          <reference field="2" count="1" selected="0">
            <x v="76"/>
          </reference>
          <reference field="3" count="1" selected="0">
            <x v="345"/>
          </reference>
          <reference field="4" count="1" selected="0">
            <x v="1"/>
          </reference>
          <reference field="7" count="1">
            <x v="383"/>
          </reference>
          <reference field="22" count="1" selected="0">
            <x v="0"/>
          </reference>
        </references>
      </pivotArea>
    </format>
    <format dxfId="3271">
      <pivotArea dataOnly="0" labelOnly="1" outline="0" fieldPosition="0">
        <references count="6">
          <reference field="0" count="1" selected="0">
            <x v="1371"/>
          </reference>
          <reference field="2" count="1" selected="0">
            <x v="77"/>
          </reference>
          <reference field="3" count="1" selected="0">
            <x v="471"/>
          </reference>
          <reference field="4" count="1" selected="0">
            <x v="1"/>
          </reference>
          <reference field="7" count="1">
            <x v="393"/>
          </reference>
          <reference field="22" count="1" selected="0">
            <x v="0"/>
          </reference>
        </references>
      </pivotArea>
    </format>
    <format dxfId="3270">
      <pivotArea dataOnly="0" labelOnly="1" outline="0" fieldPosition="0">
        <references count="6">
          <reference field="0" count="1" selected="0">
            <x v="1062"/>
          </reference>
          <reference field="2" count="1" selected="0">
            <x v="78"/>
          </reference>
          <reference field="3" count="1" selected="0">
            <x v="1280"/>
          </reference>
          <reference field="4" count="1" selected="0">
            <x v="1"/>
          </reference>
          <reference field="7" count="1">
            <x v="440"/>
          </reference>
          <reference field="22" count="1" selected="0">
            <x v="0"/>
          </reference>
        </references>
      </pivotArea>
    </format>
    <format dxfId="3269">
      <pivotArea dataOnly="0" labelOnly="1" outline="0" fieldPosition="0">
        <references count="6">
          <reference field="0" count="1" selected="0">
            <x v="983"/>
          </reference>
          <reference field="2" count="1" selected="0">
            <x v="80"/>
          </reference>
          <reference field="3" count="1" selected="0">
            <x v="465"/>
          </reference>
          <reference field="4" count="1" selected="0">
            <x v="1"/>
          </reference>
          <reference field="7" count="1">
            <x v="526"/>
          </reference>
          <reference field="22" count="1" selected="0">
            <x v="0"/>
          </reference>
        </references>
      </pivotArea>
    </format>
    <format dxfId="3268">
      <pivotArea dataOnly="0" labelOnly="1" outline="0" fieldPosition="0">
        <references count="6">
          <reference field="0" count="1" selected="0">
            <x v="1390"/>
          </reference>
          <reference field="2" count="1" selected="0">
            <x v="81"/>
          </reference>
          <reference field="3" count="1" selected="0">
            <x v="79"/>
          </reference>
          <reference field="4" count="1" selected="0">
            <x v="1"/>
          </reference>
          <reference field="7" count="1">
            <x v="496"/>
          </reference>
          <reference field="22" count="1" selected="0">
            <x v="0"/>
          </reference>
        </references>
      </pivotArea>
    </format>
    <format dxfId="3267">
      <pivotArea dataOnly="0" labelOnly="1" outline="0" fieldPosition="0">
        <references count="6">
          <reference field="0" count="1" selected="0">
            <x v="1391"/>
          </reference>
          <reference field="2" count="1" selected="0">
            <x v="82"/>
          </reference>
          <reference field="3" count="1" selected="0">
            <x v="438"/>
          </reference>
          <reference field="4" count="1" selected="0">
            <x v="1"/>
          </reference>
          <reference field="7" count="1">
            <x v="415"/>
          </reference>
          <reference field="22" count="1" selected="0">
            <x v="0"/>
          </reference>
        </references>
      </pivotArea>
    </format>
    <format dxfId="3266">
      <pivotArea dataOnly="0" labelOnly="1" outline="0" fieldPosition="0">
        <references count="6">
          <reference field="0" count="1" selected="0">
            <x v="1394"/>
          </reference>
          <reference field="2" count="1" selected="0">
            <x v="83"/>
          </reference>
          <reference field="3" count="1" selected="0">
            <x v="259"/>
          </reference>
          <reference field="4" count="1" selected="0">
            <x v="1"/>
          </reference>
          <reference field="7" count="1">
            <x v="466"/>
          </reference>
          <reference field="22" count="1" selected="0">
            <x v="0"/>
          </reference>
        </references>
      </pivotArea>
    </format>
    <format dxfId="3265">
      <pivotArea dataOnly="0" labelOnly="1" outline="0" fieldPosition="0">
        <references count="6">
          <reference field="0" count="1" selected="0">
            <x v="1413"/>
          </reference>
          <reference field="2" count="1" selected="0">
            <x v="84"/>
          </reference>
          <reference field="3" count="1" selected="0">
            <x v="137"/>
          </reference>
          <reference field="4" count="1" selected="0">
            <x v="1"/>
          </reference>
          <reference field="7" count="1">
            <x v="395"/>
          </reference>
          <reference field="22" count="1" selected="0">
            <x v="0"/>
          </reference>
        </references>
      </pivotArea>
    </format>
    <format dxfId="3264">
      <pivotArea dataOnly="0" labelOnly="1" outline="0" fieldPosition="0">
        <references count="6">
          <reference field="0" count="1" selected="0">
            <x v="1397"/>
          </reference>
          <reference field="2" count="1" selected="0">
            <x v="85"/>
          </reference>
          <reference field="3" count="1" selected="0">
            <x v="413"/>
          </reference>
          <reference field="4" count="1" selected="0">
            <x v="1"/>
          </reference>
          <reference field="7" count="1">
            <x v="483"/>
          </reference>
          <reference field="22" count="1" selected="0">
            <x v="0"/>
          </reference>
        </references>
      </pivotArea>
    </format>
    <format dxfId="3263">
      <pivotArea dataOnly="0" labelOnly="1" outline="0" fieldPosition="0">
        <references count="6">
          <reference field="0" count="1" selected="0">
            <x v="1398"/>
          </reference>
          <reference field="2" count="1" selected="0">
            <x v="86"/>
          </reference>
          <reference field="3" count="1" selected="0">
            <x v="54"/>
          </reference>
          <reference field="4" count="1" selected="0">
            <x v="1"/>
          </reference>
          <reference field="7" count="1">
            <x v="489"/>
          </reference>
          <reference field="22" count="1" selected="0">
            <x v="0"/>
          </reference>
        </references>
      </pivotArea>
    </format>
    <format dxfId="3262">
      <pivotArea dataOnly="0" labelOnly="1" outline="0" fieldPosition="0">
        <references count="6">
          <reference field="0" count="1" selected="0">
            <x v="1399"/>
          </reference>
          <reference field="2" count="1" selected="0">
            <x v="87"/>
          </reference>
          <reference field="3" count="1" selected="0">
            <x v="1199"/>
          </reference>
          <reference field="4" count="1" selected="0">
            <x v="1"/>
          </reference>
          <reference field="7" count="1">
            <x v="491"/>
          </reference>
          <reference field="22" count="1" selected="0">
            <x v="0"/>
          </reference>
        </references>
      </pivotArea>
    </format>
    <format dxfId="3261">
      <pivotArea dataOnly="0" labelOnly="1" outline="0" fieldPosition="0">
        <references count="6">
          <reference field="0" count="1" selected="0">
            <x v="1499"/>
          </reference>
          <reference field="2" count="1" selected="0">
            <x v="89"/>
          </reference>
          <reference field="3" count="1" selected="0">
            <x v="1227"/>
          </reference>
          <reference field="4" count="1" selected="0">
            <x v="1"/>
          </reference>
          <reference field="7" count="1">
            <x v="426"/>
          </reference>
          <reference field="22" count="1" selected="0">
            <x v="0"/>
          </reference>
        </references>
      </pivotArea>
    </format>
    <format dxfId="3260">
      <pivotArea dataOnly="0" labelOnly="1" outline="0" fieldPosition="0">
        <references count="6">
          <reference field="0" count="1" selected="0">
            <x v="1540"/>
          </reference>
          <reference field="2" count="1" selected="0">
            <x v="90"/>
          </reference>
          <reference field="3" count="1" selected="0">
            <x v="1238"/>
          </reference>
          <reference field="4" count="1" selected="0">
            <x v="1"/>
          </reference>
          <reference field="7" count="1">
            <x v="510"/>
          </reference>
          <reference field="22" count="1" selected="0">
            <x v="0"/>
          </reference>
        </references>
      </pivotArea>
    </format>
    <format dxfId="3259">
      <pivotArea dataOnly="0" labelOnly="1" outline="0" fieldPosition="0">
        <references count="6">
          <reference field="0" count="1" selected="0">
            <x v="1563"/>
          </reference>
          <reference field="2" count="1" selected="0">
            <x v="91"/>
          </reference>
          <reference field="3" count="1" selected="0">
            <x v="1210"/>
          </reference>
          <reference field="4" count="1" selected="0">
            <x v="1"/>
          </reference>
          <reference field="7" count="1">
            <x v="511"/>
          </reference>
          <reference field="22" count="1" selected="0">
            <x v="0"/>
          </reference>
        </references>
      </pivotArea>
    </format>
    <format dxfId="3258">
      <pivotArea dataOnly="0" labelOnly="1" outline="0" fieldPosition="0">
        <references count="6">
          <reference field="0" count="1" selected="0">
            <x v="1063"/>
          </reference>
          <reference field="2" count="1" selected="0">
            <x v="146"/>
          </reference>
          <reference field="3" count="1" selected="0">
            <x v="150"/>
          </reference>
          <reference field="4" count="1" selected="0">
            <x v="1"/>
          </reference>
          <reference field="7" count="1">
            <x v="447"/>
          </reference>
          <reference field="22" count="1" selected="0">
            <x v="0"/>
          </reference>
        </references>
      </pivotArea>
    </format>
    <format dxfId="3257">
      <pivotArea dataOnly="0" labelOnly="1" outline="0" fieldPosition="0">
        <references count="6">
          <reference field="0" count="1" selected="0">
            <x v="1109"/>
          </reference>
          <reference field="2" count="1" selected="0">
            <x v="147"/>
          </reference>
          <reference field="3" count="1" selected="0">
            <x v="111"/>
          </reference>
          <reference field="4" count="1" selected="0">
            <x v="1"/>
          </reference>
          <reference field="7" count="1">
            <x v="365"/>
          </reference>
          <reference field="22" count="1" selected="0">
            <x v="0"/>
          </reference>
        </references>
      </pivotArea>
    </format>
    <format dxfId="3256">
      <pivotArea dataOnly="0" labelOnly="1" outline="0" fieldPosition="0">
        <references count="6">
          <reference field="0" count="1" selected="0">
            <x v="1304"/>
          </reference>
          <reference field="2" count="1" selected="0">
            <x v="148"/>
          </reference>
          <reference field="3" count="1" selected="0">
            <x v="178"/>
          </reference>
          <reference field="4" count="1" selected="0">
            <x v="1"/>
          </reference>
          <reference field="7" count="1">
            <x v="459"/>
          </reference>
          <reference field="22" count="1" selected="0">
            <x v="0"/>
          </reference>
        </references>
      </pivotArea>
    </format>
    <format dxfId="3255">
      <pivotArea dataOnly="0" labelOnly="1" outline="0" fieldPosition="0">
        <references count="6">
          <reference field="0" count="1" selected="0">
            <x v="1401"/>
          </reference>
          <reference field="2" count="1" selected="0">
            <x v="149"/>
          </reference>
          <reference field="3" count="1" selected="0">
            <x v="478"/>
          </reference>
          <reference field="4" count="1" selected="0">
            <x v="1"/>
          </reference>
          <reference field="7" count="1">
            <x v="477"/>
          </reference>
          <reference field="22" count="1" selected="0">
            <x v="0"/>
          </reference>
        </references>
      </pivotArea>
    </format>
    <format dxfId="3254">
      <pivotArea dataOnly="0" labelOnly="1" outline="0" fieldPosition="0">
        <references count="6">
          <reference field="0" count="1" selected="0">
            <x v="967"/>
          </reference>
          <reference field="2" count="1" selected="0">
            <x v="213"/>
          </reference>
          <reference field="3" count="1" selected="0">
            <x v="74"/>
          </reference>
          <reference field="4" count="1" selected="0">
            <x v="1"/>
          </reference>
          <reference field="7" count="1">
            <x v="424"/>
          </reference>
          <reference field="22" count="1" selected="0">
            <x v="0"/>
          </reference>
        </references>
      </pivotArea>
    </format>
    <format dxfId="3253">
      <pivotArea dataOnly="0" labelOnly="1" outline="0" fieldPosition="0">
        <references count="6">
          <reference field="0" count="1" selected="0">
            <x v="1505"/>
          </reference>
          <reference field="2" count="1" selected="0">
            <x v="214"/>
          </reference>
          <reference field="3" count="1" selected="0">
            <x v="463"/>
          </reference>
          <reference field="4" count="1" selected="0">
            <x v="1"/>
          </reference>
          <reference field="7" count="1">
            <x v="450"/>
          </reference>
          <reference field="22" count="1" selected="0">
            <x v="0"/>
          </reference>
        </references>
      </pivotArea>
    </format>
    <format dxfId="3252">
      <pivotArea dataOnly="0" labelOnly="1" outline="0" fieldPosition="0">
        <references count="6">
          <reference field="0" count="1" selected="0">
            <x v="1587"/>
          </reference>
          <reference field="2" count="1" selected="0">
            <x v="215"/>
          </reference>
          <reference field="3" count="1" selected="0">
            <x v="249"/>
          </reference>
          <reference field="4" count="1" selected="0">
            <x v="1"/>
          </reference>
          <reference field="7" count="1">
            <x v="548"/>
          </reference>
          <reference field="22" count="1" selected="0">
            <x v="0"/>
          </reference>
        </references>
      </pivotArea>
    </format>
    <format dxfId="3251">
      <pivotArea dataOnly="0" labelOnly="1" outline="0" fieldPosition="0">
        <references count="6">
          <reference field="0" count="1" selected="0">
            <x v="1458"/>
          </reference>
          <reference field="2" count="1" selected="0">
            <x v="283"/>
          </reference>
          <reference field="3" count="1" selected="0">
            <x v="1"/>
          </reference>
          <reference field="4" count="1" selected="0">
            <x v="1"/>
          </reference>
          <reference field="7" count="1">
            <x v="434"/>
          </reference>
          <reference field="22" count="1" selected="0">
            <x v="0"/>
          </reference>
        </references>
      </pivotArea>
    </format>
    <format dxfId="3250">
      <pivotArea dataOnly="0" labelOnly="1" outline="0" fieldPosition="0">
        <references count="6">
          <reference field="0" count="1" selected="0">
            <x v="1104"/>
          </reference>
          <reference field="2" count="1" selected="0">
            <x v="335"/>
          </reference>
          <reference field="3" count="1" selected="0">
            <x v="335"/>
          </reference>
          <reference field="4" count="1" selected="0">
            <x v="1"/>
          </reference>
          <reference field="7" count="1">
            <x v="360"/>
          </reference>
          <reference field="22" count="1" selected="0">
            <x v="0"/>
          </reference>
        </references>
      </pivotArea>
    </format>
    <format dxfId="3249">
      <pivotArea dataOnly="0" labelOnly="1" outline="0" fieldPosition="0">
        <references count="6">
          <reference field="0" count="1" selected="0">
            <x v="1111"/>
          </reference>
          <reference field="2" count="1" selected="0">
            <x v="336"/>
          </reference>
          <reference field="3" count="1" selected="0">
            <x v="154"/>
          </reference>
          <reference field="4" count="1" selected="0">
            <x v="1"/>
          </reference>
          <reference field="7" count="1">
            <x v="382"/>
          </reference>
          <reference field="22" count="1" selected="0">
            <x v="0"/>
          </reference>
        </references>
      </pivotArea>
    </format>
    <format dxfId="3248">
      <pivotArea dataOnly="0" labelOnly="1" outline="0" fieldPosition="0">
        <references count="6">
          <reference field="0" count="1" selected="0">
            <x v="1303"/>
          </reference>
          <reference field="2" count="1" selected="0">
            <x v="406"/>
          </reference>
          <reference field="3" count="1" selected="0">
            <x v="1315"/>
          </reference>
          <reference field="4" count="1" selected="0">
            <x v="1"/>
          </reference>
          <reference field="7" count="1">
            <x v="479"/>
          </reference>
          <reference field="22" count="1" selected="0">
            <x v="0"/>
          </reference>
        </references>
      </pivotArea>
    </format>
    <format dxfId="3247">
      <pivotArea dataOnly="0" labelOnly="1" outline="0" fieldPosition="0">
        <references count="6">
          <reference field="0" count="1" selected="0">
            <x v="1389"/>
          </reference>
          <reference field="2" count="1" selected="0">
            <x v="407"/>
          </reference>
          <reference field="3" count="1" selected="0">
            <x v="301"/>
          </reference>
          <reference field="4" count="1" selected="0">
            <x v="1"/>
          </reference>
          <reference field="7" count="1">
            <x v="539"/>
          </reference>
          <reference field="22" count="1" selected="0">
            <x v="0"/>
          </reference>
        </references>
      </pivotArea>
    </format>
    <format dxfId="3246">
      <pivotArea dataOnly="0" labelOnly="1" outline="0" fieldPosition="0">
        <references count="6">
          <reference field="0" count="1" selected="0">
            <x v="1588"/>
          </reference>
          <reference field="2" count="1" selected="0">
            <x v="408"/>
          </reference>
          <reference field="3" count="1" selected="0">
            <x v="1234"/>
          </reference>
          <reference field="4" count="1" selected="0">
            <x v="1"/>
          </reference>
          <reference field="7" count="1">
            <x v="513"/>
          </reference>
          <reference field="22" count="1" selected="0">
            <x v="0"/>
          </reference>
        </references>
      </pivotArea>
    </format>
    <format dxfId="3245">
      <pivotArea dataOnly="0" labelOnly="1" outline="0" fieldPosition="0">
        <references count="6">
          <reference field="0" count="1" selected="0">
            <x v="1498"/>
          </reference>
          <reference field="2" count="1" selected="0">
            <x v="409"/>
          </reference>
          <reference field="3" count="1" selected="0">
            <x v="467"/>
          </reference>
          <reference field="4" count="1" selected="0">
            <x v="1"/>
          </reference>
          <reference field="7" count="1">
            <x v="539"/>
          </reference>
          <reference field="22" count="1" selected="0">
            <x v="0"/>
          </reference>
        </references>
      </pivotArea>
    </format>
    <format dxfId="3244">
      <pivotArea dataOnly="0" labelOnly="1" outline="0" fieldPosition="0">
        <references count="6">
          <reference field="0" count="1" selected="0">
            <x v="1393"/>
          </reference>
          <reference field="2" count="1" selected="0">
            <x v="413"/>
          </reference>
          <reference field="3" count="1" selected="0">
            <x v="455"/>
          </reference>
          <reference field="4" count="1" selected="0">
            <x v="1"/>
          </reference>
          <reference field="7" count="1">
            <x v="460"/>
          </reference>
          <reference field="22" count="1" selected="0">
            <x v="0"/>
          </reference>
        </references>
      </pivotArea>
    </format>
    <format dxfId="3243">
      <pivotArea dataOnly="0" labelOnly="1" outline="0" fieldPosition="0">
        <references count="6">
          <reference field="0" count="1" selected="0">
            <x v="969"/>
          </reference>
          <reference field="2" count="1" selected="0">
            <x v="1065"/>
          </reference>
          <reference field="3" count="1" selected="0">
            <x v="1129"/>
          </reference>
          <reference field="4" count="1" selected="0">
            <x v="1"/>
          </reference>
          <reference field="7" count="1">
            <x v="462"/>
          </reference>
          <reference field="22" count="1" selected="0">
            <x v="0"/>
          </reference>
        </references>
      </pivotArea>
    </format>
    <format dxfId="3242">
      <pivotArea dataOnly="0" labelOnly="1" outline="0" fieldPosition="0">
        <references count="6">
          <reference field="0" count="1" selected="0">
            <x v="1610"/>
          </reference>
          <reference field="2" count="1" selected="0">
            <x v="1067"/>
          </reference>
          <reference field="3" count="1" selected="0">
            <x v="454"/>
          </reference>
          <reference field="4" count="1" selected="0">
            <x v="1"/>
          </reference>
          <reference field="7" count="1">
            <x v="486"/>
          </reference>
          <reference field="22" count="1" selected="0">
            <x v="0"/>
          </reference>
        </references>
      </pivotArea>
    </format>
    <format dxfId="3241">
      <pivotArea dataOnly="0" labelOnly="1" outline="0" fieldPosition="0">
        <references count="6">
          <reference field="0" count="1" selected="0">
            <x v="1590"/>
          </reference>
          <reference field="2" count="1" selected="0">
            <x v="1141"/>
          </reference>
          <reference field="3" count="1" selected="0">
            <x v="1244"/>
          </reference>
          <reference field="4" count="1" selected="0">
            <x v="1"/>
          </reference>
          <reference field="7" count="1">
            <x v="516"/>
          </reference>
          <reference field="22" count="1" selected="0">
            <x v="0"/>
          </reference>
        </references>
      </pivotArea>
    </format>
    <format dxfId="3240">
      <pivotArea dataOnly="0" labelOnly="1" outline="0" fieldPosition="0">
        <references count="6">
          <reference field="0" count="1" selected="0">
            <x v="1632"/>
          </reference>
          <reference field="2" count="1" selected="0">
            <x v="1142"/>
          </reference>
          <reference field="3" count="1" selected="0">
            <x v="1265"/>
          </reference>
          <reference field="4" count="1" selected="0">
            <x v="1"/>
          </reference>
          <reference field="7" count="1">
            <x v="539"/>
          </reference>
          <reference field="22" count="1" selected="0">
            <x v="0"/>
          </reference>
        </references>
      </pivotArea>
    </format>
    <format dxfId="3239">
      <pivotArea dataOnly="0" labelOnly="1" outline="0" fieldPosition="0">
        <references count="6">
          <reference field="0" count="1" selected="0">
            <x v="1803"/>
          </reference>
          <reference field="2" count="1" selected="0">
            <x v="1145"/>
          </reference>
          <reference field="3" count="1" selected="0">
            <x v="1272"/>
          </reference>
          <reference field="4" count="1" selected="0">
            <x v="1"/>
          </reference>
          <reference field="7" count="1">
            <x v="547"/>
          </reference>
          <reference field="22" count="1" selected="0">
            <x v="0"/>
          </reference>
        </references>
      </pivotArea>
    </format>
    <format dxfId="3238">
      <pivotArea dataOnly="0" labelOnly="1" outline="0" fieldPosition="0">
        <references count="6">
          <reference field="0" count="1" selected="0">
            <x v="1821"/>
          </reference>
          <reference field="2" count="1" selected="0">
            <x v="1158"/>
          </reference>
          <reference field="3" count="1" selected="0">
            <x v="1322"/>
          </reference>
          <reference field="4" count="1" selected="0">
            <x v="1"/>
          </reference>
          <reference field="7" count="1">
            <x v="556"/>
          </reference>
          <reference field="22" count="1" selected="0">
            <x v="0"/>
          </reference>
        </references>
      </pivotArea>
    </format>
    <format dxfId="3237">
      <pivotArea dataOnly="0" labelOnly="1" outline="0" fieldPosition="0">
        <references count="6">
          <reference field="0" count="1" selected="0">
            <x v="1388"/>
          </reference>
          <reference field="2" count="1" selected="0">
            <x v="2"/>
          </reference>
          <reference field="3" count="1" selected="0">
            <x v="31"/>
          </reference>
          <reference field="4" count="1" selected="0">
            <x v="2"/>
          </reference>
          <reference field="7" count="1">
            <x v="453"/>
          </reference>
          <reference field="22" count="1" selected="0">
            <x v="0"/>
          </reference>
        </references>
      </pivotArea>
    </format>
    <format dxfId="3236">
      <pivotArea dataOnly="0" labelOnly="1" outline="0" fieldPosition="0">
        <references count="6">
          <reference field="0" count="1" selected="0">
            <x v="1078"/>
          </reference>
          <reference field="2" count="1" selected="0">
            <x v="170"/>
          </reference>
          <reference field="3" count="1" selected="0">
            <x v="25"/>
          </reference>
          <reference field="4" count="1" selected="0">
            <x v="2"/>
          </reference>
          <reference field="7" count="1">
            <x v="467"/>
          </reference>
          <reference field="22" count="1" selected="0">
            <x v="0"/>
          </reference>
        </references>
      </pivotArea>
    </format>
    <format dxfId="3235">
      <pivotArea dataOnly="0" labelOnly="1" outline="0" fieldPosition="0">
        <references count="6">
          <reference field="0" count="1" selected="0">
            <x v="984"/>
          </reference>
          <reference field="2" count="1" selected="0">
            <x v="171"/>
          </reference>
          <reference field="3" count="1" selected="0">
            <x v="396"/>
          </reference>
          <reference field="4" count="1" selected="0">
            <x v="2"/>
          </reference>
          <reference field="7" count="1">
            <x v="396"/>
          </reference>
          <reference field="22" count="1" selected="0">
            <x v="0"/>
          </reference>
        </references>
      </pivotArea>
    </format>
    <format dxfId="3234">
      <pivotArea dataOnly="0" labelOnly="1" outline="0" fieldPosition="0">
        <references count="6">
          <reference field="0" count="1" selected="0">
            <x v="985"/>
          </reference>
          <reference field="2" count="1" selected="0">
            <x v="172"/>
          </reference>
          <reference field="3" count="1" selected="0">
            <x v="459"/>
          </reference>
          <reference field="4" count="1" selected="0">
            <x v="2"/>
          </reference>
          <reference field="7" count="1">
            <x v="377"/>
          </reference>
          <reference field="22" count="1" selected="0">
            <x v="0"/>
          </reference>
        </references>
      </pivotArea>
    </format>
    <format dxfId="3233">
      <pivotArea dataOnly="0" labelOnly="1" outline="0" fieldPosition="0">
        <references count="6">
          <reference field="0" count="1" selected="0">
            <x v="991"/>
          </reference>
          <reference field="2" count="1" selected="0">
            <x v="173"/>
          </reference>
          <reference field="3" count="1" selected="0">
            <x v="146"/>
          </reference>
          <reference field="4" count="1" selected="0">
            <x v="2"/>
          </reference>
          <reference field="7" count="1">
            <x v="440"/>
          </reference>
          <reference field="22" count="1" selected="0">
            <x v="0"/>
          </reference>
        </references>
      </pivotArea>
    </format>
    <format dxfId="3232">
      <pivotArea dataOnly="0" labelOnly="1" outline="0" fieldPosition="0">
        <references count="6">
          <reference field="0" count="1" selected="0">
            <x v="990"/>
          </reference>
          <reference field="2" count="1" selected="0">
            <x v="173"/>
          </reference>
          <reference field="3" count="1" selected="0">
            <x v="147"/>
          </reference>
          <reference field="4" count="1" selected="0">
            <x v="2"/>
          </reference>
          <reference field="7" count="1">
            <x v="443"/>
          </reference>
          <reference field="22" count="1" selected="0">
            <x v="0"/>
          </reference>
        </references>
      </pivotArea>
    </format>
    <format dxfId="3231">
      <pivotArea dataOnly="0" labelOnly="1" outline="0" fieldPosition="0">
        <references count="6">
          <reference field="0" count="1" selected="0">
            <x v="1244"/>
          </reference>
          <reference field="2" count="1" selected="0">
            <x v="174"/>
          </reference>
          <reference field="3" count="1" selected="0">
            <x v="408"/>
          </reference>
          <reference field="4" count="1" selected="0">
            <x v="2"/>
          </reference>
          <reference field="7" count="1">
            <x v="391"/>
          </reference>
          <reference field="22" count="1" selected="0">
            <x v="0"/>
          </reference>
        </references>
      </pivotArea>
    </format>
    <format dxfId="3230">
      <pivotArea dataOnly="0" labelOnly="1" outline="0" fieldPosition="0">
        <references count="6">
          <reference field="0" count="1" selected="0">
            <x v="1329"/>
          </reference>
          <reference field="2" count="1" selected="0">
            <x v="175"/>
          </reference>
          <reference field="3" count="1" selected="0">
            <x v="300"/>
          </reference>
          <reference field="4" count="1" selected="0">
            <x v="2"/>
          </reference>
          <reference field="7" count="1">
            <x v="411"/>
          </reference>
          <reference field="22" count="1" selected="0">
            <x v="0"/>
          </reference>
        </references>
      </pivotArea>
    </format>
    <format dxfId="3229">
      <pivotArea dataOnly="0" labelOnly="1" outline="0" fieldPosition="0">
        <references count="6">
          <reference field="0" count="1" selected="0">
            <x v="1459"/>
          </reference>
          <reference field="2" count="1" selected="0">
            <x v="180"/>
          </reference>
          <reference field="3" count="1" selected="0">
            <x v="231"/>
          </reference>
          <reference field="4" count="1" selected="0">
            <x v="2"/>
          </reference>
          <reference field="7" count="1">
            <x v="419"/>
          </reference>
          <reference field="22" count="1" selected="0">
            <x v="0"/>
          </reference>
        </references>
      </pivotArea>
    </format>
    <format dxfId="3228">
      <pivotArea dataOnly="0" labelOnly="1" outline="0" fieldPosition="0">
        <references count="6">
          <reference field="0" count="1" selected="0">
            <x v="1503"/>
          </reference>
          <reference field="2" count="1" selected="0">
            <x v="181"/>
          </reference>
          <reference field="3" count="1" selected="0">
            <x v="1132"/>
          </reference>
          <reference field="4" count="1" selected="0">
            <x v="2"/>
          </reference>
          <reference field="7" count="1">
            <x v="493"/>
          </reference>
          <reference field="22" count="1" selected="0">
            <x v="0"/>
          </reference>
        </references>
      </pivotArea>
    </format>
    <format dxfId="3227">
      <pivotArea dataOnly="0" labelOnly="1" outline="0" fieldPosition="0">
        <references count="6">
          <reference field="0" count="1" selected="0">
            <x v="1574"/>
          </reference>
          <reference field="2" count="1" selected="0">
            <x v="182"/>
          </reference>
          <reference field="3" count="1" selected="0">
            <x v="319"/>
          </reference>
          <reference field="4" count="1" selected="0">
            <x v="2"/>
          </reference>
          <reference field="7" count="1">
            <x v="454"/>
          </reference>
          <reference field="22" count="1" selected="0">
            <x v="0"/>
          </reference>
        </references>
      </pivotArea>
    </format>
    <format dxfId="3226">
      <pivotArea dataOnly="0" labelOnly="1" outline="0" fieldPosition="0">
        <references count="6">
          <reference field="0" count="1" selected="0">
            <x v="1408"/>
          </reference>
          <reference field="2" count="1" selected="0">
            <x v="275"/>
          </reference>
          <reference field="3" count="1" selected="0">
            <x v="339"/>
          </reference>
          <reference field="4" count="1" selected="0">
            <x v="2"/>
          </reference>
          <reference field="7" count="1">
            <x v="401"/>
          </reference>
          <reference field="22" count="1" selected="0">
            <x v="0"/>
          </reference>
        </references>
      </pivotArea>
    </format>
    <format dxfId="3225">
      <pivotArea dataOnly="0" labelOnly="1" outline="0" fieldPosition="0">
        <references count="6">
          <reference field="0" count="1" selected="0">
            <x v="1578"/>
          </reference>
          <reference field="2" count="1" selected="0">
            <x v="292"/>
          </reference>
          <reference field="3" count="1" selected="0">
            <x v="403"/>
          </reference>
          <reference field="4" count="1" selected="0">
            <x v="2"/>
          </reference>
          <reference field="7" count="1">
            <x v="432"/>
          </reference>
          <reference field="22" count="1" selected="0">
            <x v="0"/>
          </reference>
        </references>
      </pivotArea>
    </format>
    <format dxfId="3224">
      <pivotArea dataOnly="0" labelOnly="1" outline="0" fieldPosition="0">
        <references count="6">
          <reference field="0" count="1" selected="0">
            <x v="905"/>
          </reference>
          <reference field="2" count="1" selected="0">
            <x v="363"/>
          </reference>
          <reference field="3" count="1" selected="0">
            <x v="186"/>
          </reference>
          <reference field="4" count="1" selected="0">
            <x v="2"/>
          </reference>
          <reference field="7" count="1">
            <x v="344"/>
          </reference>
          <reference field="22" count="1" selected="0">
            <x v="0"/>
          </reference>
        </references>
      </pivotArea>
    </format>
    <format dxfId="3223">
      <pivotArea dataOnly="0" labelOnly="1" outline="0" fieldPosition="0">
        <references count="6">
          <reference field="0" count="1" selected="0">
            <x v="947"/>
          </reference>
          <reference field="2" count="1" selected="0">
            <x v="372"/>
          </reference>
          <reference field="3" count="1" selected="0">
            <x v="284"/>
          </reference>
          <reference field="4" count="1" selected="0">
            <x v="2"/>
          </reference>
          <reference field="7" count="1">
            <x v="316"/>
          </reference>
          <reference field="22" count="1" selected="0">
            <x v="0"/>
          </reference>
        </references>
      </pivotArea>
    </format>
    <format dxfId="3222">
      <pivotArea dataOnly="0" labelOnly="1" outline="0" fieldPosition="0">
        <references count="6">
          <reference field="0" count="1" selected="0">
            <x v="951"/>
          </reference>
          <reference field="2" count="1" selected="0">
            <x v="376"/>
          </reference>
          <reference field="3" count="1" selected="0">
            <x v="297"/>
          </reference>
          <reference field="4" count="1" selected="0">
            <x v="2"/>
          </reference>
          <reference field="7" count="1">
            <x v="335"/>
          </reference>
          <reference field="22" count="1" selected="0">
            <x v="0"/>
          </reference>
        </references>
      </pivotArea>
    </format>
    <format dxfId="3221">
      <pivotArea dataOnly="0" labelOnly="1" outline="0" fieldPosition="0">
        <references count="6">
          <reference field="0" count="1" selected="0">
            <x v="1232"/>
          </reference>
          <reference field="2" count="1" selected="0">
            <x v="377"/>
          </reference>
          <reference field="3" count="1" selected="0">
            <x v="229"/>
          </reference>
          <reference field="4" count="1" selected="0">
            <x v="2"/>
          </reference>
          <reference field="7" count="1">
            <x v="365"/>
          </reference>
          <reference field="22" count="1" selected="0">
            <x v="0"/>
          </reference>
        </references>
      </pivotArea>
    </format>
    <format dxfId="3220">
      <pivotArea dataOnly="0" labelOnly="1" outline="0" fieldPosition="0">
        <references count="6">
          <reference field="0" count="1" selected="0">
            <x v="1339"/>
          </reference>
          <reference field="2" count="1" selected="0">
            <x v="385"/>
          </reference>
          <reference field="3" count="1" selected="0">
            <x v="311"/>
          </reference>
          <reference field="4" count="1" selected="0">
            <x v="2"/>
          </reference>
          <reference field="7" count="1">
            <x v="386"/>
          </reference>
          <reference field="22" count="1" selected="0">
            <x v="0"/>
          </reference>
        </references>
      </pivotArea>
    </format>
    <format dxfId="3219">
      <pivotArea dataOnly="0" labelOnly="1" outline="0" fieldPosition="0">
        <references count="6">
          <reference field="0" count="1" selected="0">
            <x v="1536"/>
          </reference>
          <reference field="2" count="1" selected="0">
            <x v="388"/>
          </reference>
          <reference field="3" count="1" selected="0">
            <x v="424"/>
          </reference>
          <reference field="4" count="1" selected="0">
            <x v="2"/>
          </reference>
          <reference field="7" count="1">
            <x v="433"/>
          </reference>
          <reference field="22" count="1" selected="0">
            <x v="0"/>
          </reference>
        </references>
      </pivotArea>
    </format>
    <format dxfId="3218">
      <pivotArea dataOnly="0" labelOnly="1" outline="0" fieldPosition="0">
        <references count="6">
          <reference field="0" count="1" selected="0">
            <x v="1607"/>
          </reference>
          <reference field="2" count="1" selected="0">
            <x v="394"/>
          </reference>
          <reference field="3" count="1" selected="0">
            <x v="78"/>
          </reference>
          <reference field="4" count="1" selected="0">
            <x v="2"/>
          </reference>
          <reference field="7" count="1">
            <x v="497"/>
          </reference>
          <reference field="22" count="1" selected="0">
            <x v="0"/>
          </reference>
        </references>
      </pivotArea>
    </format>
    <format dxfId="3217">
      <pivotArea dataOnly="0" labelOnly="1" outline="0" fieldPosition="0">
        <references count="6">
          <reference field="0" count="1" selected="0">
            <x v="1603"/>
          </reference>
          <reference field="2" count="1" selected="0">
            <x v="395"/>
          </reference>
          <reference field="3" count="1" selected="0">
            <x v="226"/>
          </reference>
          <reference field="4" count="1" selected="0">
            <x v="2"/>
          </reference>
          <reference field="7" count="1">
            <x v="500"/>
          </reference>
          <reference field="22" count="1" selected="0">
            <x v="0"/>
          </reference>
        </references>
      </pivotArea>
    </format>
    <format dxfId="3216">
      <pivotArea dataOnly="0" labelOnly="1" outline="0" fieldPosition="0">
        <references count="6">
          <reference field="0" count="1" selected="0">
            <x v="1626"/>
          </reference>
          <reference field="2" count="1" selected="0">
            <x v="396"/>
          </reference>
          <reference field="3" count="1" selected="0">
            <x v="115"/>
          </reference>
          <reference field="4" count="1" selected="0">
            <x v="2"/>
          </reference>
          <reference field="7" count="1">
            <x v="475"/>
          </reference>
          <reference field="22" count="1" selected="0">
            <x v="0"/>
          </reference>
        </references>
      </pivotArea>
    </format>
    <format dxfId="3215">
      <pivotArea dataOnly="0" labelOnly="1" outline="0" fieldPosition="0">
        <references count="6">
          <reference field="0" count="1" selected="0">
            <x v="1321"/>
          </reference>
          <reference field="2" count="1" selected="0">
            <x v="398"/>
          </reference>
          <reference field="3" count="1" selected="0">
            <x v="343"/>
          </reference>
          <reference field="4" count="1" selected="0">
            <x v="2"/>
          </reference>
          <reference field="7" count="1">
            <x v="449"/>
          </reference>
          <reference field="22" count="1" selected="0">
            <x v="0"/>
          </reference>
        </references>
      </pivotArea>
    </format>
    <format dxfId="3214">
      <pivotArea dataOnly="0" labelOnly="1" outline="0" fieldPosition="0">
        <references count="6">
          <reference field="0" count="1" selected="0">
            <x v="1605"/>
          </reference>
          <reference field="2" count="1" selected="0">
            <x v="1065"/>
          </reference>
          <reference field="3" count="1" selected="0">
            <x v="1133"/>
          </reference>
          <reference field="4" count="1" selected="0">
            <x v="2"/>
          </reference>
          <reference field="7" count="1">
            <x v="462"/>
          </reference>
          <reference field="22" count="1" selected="0">
            <x v="0"/>
          </reference>
        </references>
      </pivotArea>
    </format>
    <format dxfId="3213">
      <pivotArea dataOnly="0" labelOnly="1" outline="0" fieldPosition="0">
        <references count="6">
          <reference field="0" count="1" selected="0">
            <x v="1613"/>
          </reference>
          <reference field="2" count="1" selected="0">
            <x v="1099"/>
          </reference>
          <reference field="3" count="1" selected="0">
            <x v="1211"/>
          </reference>
          <reference field="4" count="1" selected="0">
            <x v="2"/>
          </reference>
          <reference field="7" count="1">
            <x v="518"/>
          </reference>
          <reference field="22" count="1" selected="0">
            <x v="0"/>
          </reference>
        </references>
      </pivotArea>
    </format>
    <format dxfId="3212">
      <pivotArea dataOnly="0" labelOnly="1" outline="0" fieldPosition="0">
        <references count="6">
          <reference field="0" count="1" selected="0">
            <x v="1614"/>
          </reference>
          <reference field="2" count="1" selected="0">
            <x v="1117"/>
          </reference>
          <reference field="3" count="1" selected="0">
            <x v="105"/>
          </reference>
          <reference field="4" count="1" selected="0">
            <x v="2"/>
          </reference>
          <reference field="7" count="1">
            <x v="524"/>
          </reference>
          <reference field="22" count="1" selected="0">
            <x v="0"/>
          </reference>
        </references>
      </pivotArea>
    </format>
    <format dxfId="3211">
      <pivotArea dataOnly="0" labelOnly="1" outline="0" fieldPosition="0">
        <references count="6">
          <reference field="0" count="1" selected="0">
            <x v="1767"/>
          </reference>
          <reference field="2" count="1" selected="0">
            <x v="1120"/>
          </reference>
          <reference field="3" count="1" selected="0">
            <x v="1236"/>
          </reference>
          <reference field="4" count="1" selected="0">
            <x v="2"/>
          </reference>
          <reference field="7" count="1">
            <x v="538"/>
          </reference>
          <reference field="22" count="1" selected="0">
            <x v="0"/>
          </reference>
        </references>
      </pivotArea>
    </format>
    <format dxfId="3210">
      <pivotArea dataOnly="0" labelOnly="1" outline="0" fieldPosition="0">
        <references count="6">
          <reference field="0" count="1" selected="0">
            <x v="1783"/>
          </reference>
          <reference field="2" count="1" selected="0">
            <x v="1133"/>
          </reference>
          <reference field="3" count="1" selected="0">
            <x v="1258"/>
          </reference>
          <reference field="4" count="1" selected="0">
            <x v="2"/>
          </reference>
          <reference field="7" count="1">
            <x v="499"/>
          </reference>
          <reference field="22" count="1" selected="0">
            <x v="0"/>
          </reference>
        </references>
      </pivotArea>
    </format>
    <format dxfId="3209">
      <pivotArea dataOnly="0" labelOnly="1" outline="0" fieldPosition="0">
        <references count="6">
          <reference field="0" count="1" selected="0">
            <x v="1784"/>
          </reference>
          <reference field="2" count="1" selected="0">
            <x v="1135"/>
          </reference>
          <reference field="3" count="1" selected="0">
            <x v="1259"/>
          </reference>
          <reference field="4" count="1" selected="0">
            <x v="2"/>
          </reference>
          <reference field="7" count="1">
            <x v="520"/>
          </reference>
          <reference field="22" count="1" selected="0">
            <x v="0"/>
          </reference>
        </references>
      </pivotArea>
    </format>
    <format dxfId="3208">
      <pivotArea dataOnly="0" labelOnly="1" outline="0" fieldPosition="0">
        <references count="6">
          <reference field="0" count="1" selected="0">
            <x v="1575"/>
          </reference>
          <reference field="2" count="1" selected="0">
            <x v="1140"/>
          </reference>
          <reference field="3" count="1" selected="0">
            <x v="384"/>
          </reference>
          <reference field="4" count="1" selected="0">
            <x v="2"/>
          </reference>
          <reference field="7" count="1">
            <x v="542"/>
          </reference>
          <reference field="22" count="1" selected="0">
            <x v="0"/>
          </reference>
        </references>
      </pivotArea>
    </format>
    <format dxfId="3207">
      <pivotArea dataOnly="0" labelOnly="1" outline="0" fieldPosition="0">
        <references count="6">
          <reference field="0" count="1" selected="0">
            <x v="1832"/>
          </reference>
          <reference field="2" count="1" selected="0">
            <x v="1163"/>
          </reference>
          <reference field="3" count="1" selected="0">
            <x v="1313"/>
          </reference>
          <reference field="4" count="1" selected="0">
            <x v="2"/>
          </reference>
          <reference field="7" count="1">
            <x v="457"/>
          </reference>
          <reference field="22" count="1" selected="0">
            <x v="0"/>
          </reference>
        </references>
      </pivotArea>
    </format>
    <format dxfId="3206">
      <pivotArea dataOnly="0" labelOnly="1" outline="0" fieldPosition="0">
        <references count="6">
          <reference field="0" count="1" selected="0">
            <x v="724"/>
          </reference>
          <reference field="2" count="1" selected="0">
            <x v="234"/>
          </reference>
          <reference field="3" count="1" selected="0">
            <x v="3"/>
          </reference>
          <reference field="4" count="1" selected="0">
            <x v="3"/>
          </reference>
          <reference field="7" count="1">
            <x v="376"/>
          </reference>
          <reference field="22" count="1" selected="0">
            <x v="0"/>
          </reference>
        </references>
      </pivotArea>
    </format>
    <format dxfId="3205">
      <pivotArea dataOnly="0" labelOnly="1" outline="0" fieldPosition="0">
        <references count="6">
          <reference field="0" count="1" selected="0">
            <x v="1173"/>
          </reference>
          <reference field="2" count="1" selected="0">
            <x v="236"/>
          </reference>
          <reference field="3" count="1" selected="0">
            <x v="241"/>
          </reference>
          <reference field="4" count="1" selected="0">
            <x v="3"/>
          </reference>
          <reference field="7" count="1">
            <x v="385"/>
          </reference>
          <reference field="22" count="1" selected="0">
            <x v="0"/>
          </reference>
        </references>
      </pivotArea>
    </format>
    <format dxfId="3204">
      <pivotArea dataOnly="0" labelOnly="1" outline="0" fieldPosition="0">
        <references count="6">
          <reference field="0" count="1" selected="0">
            <x v="1180"/>
          </reference>
          <reference field="2" count="1" selected="0">
            <x v="237"/>
          </reference>
          <reference field="3" count="1" selected="0">
            <x v="264"/>
          </reference>
          <reference field="4" count="1" selected="0">
            <x v="3"/>
          </reference>
          <reference field="7" count="1">
            <x v="394"/>
          </reference>
          <reference field="22" count="1" selected="0">
            <x v="0"/>
          </reference>
        </references>
      </pivotArea>
    </format>
    <format dxfId="3203">
      <pivotArea dataOnly="0" labelOnly="1" outline="0" fieldPosition="0">
        <references count="6">
          <reference field="0" count="1" selected="0">
            <x v="1181"/>
          </reference>
          <reference field="2" count="1" selected="0">
            <x v="238"/>
          </reference>
          <reference field="3" count="1" selected="0">
            <x v="280"/>
          </reference>
          <reference field="4" count="1" selected="0">
            <x v="3"/>
          </reference>
          <reference field="7" count="1">
            <x v="428"/>
          </reference>
          <reference field="22" count="1" selected="0">
            <x v="0"/>
          </reference>
        </references>
      </pivotArea>
    </format>
    <format dxfId="3202">
      <pivotArea dataOnly="0" labelOnly="1" outline="0" fieldPosition="0">
        <references count="6">
          <reference field="0" count="1" selected="0">
            <x v="1182"/>
          </reference>
          <reference field="2" count="1" selected="0">
            <x v="239"/>
          </reference>
          <reference field="3" count="1" selected="0">
            <x v="274"/>
          </reference>
          <reference field="4" count="1" selected="0">
            <x v="3"/>
          </reference>
          <reference field="7" count="1">
            <x v="450"/>
          </reference>
          <reference field="22" count="1" selected="0">
            <x v="0"/>
          </reference>
        </references>
      </pivotArea>
    </format>
    <format dxfId="3201">
      <pivotArea dataOnly="0" labelOnly="1" outline="0" fieldPosition="0">
        <references count="6">
          <reference field="0" count="1" selected="0">
            <x v="1183"/>
          </reference>
          <reference field="2" count="1" selected="0">
            <x v="240"/>
          </reference>
          <reference field="3" count="1" selected="0">
            <x v="236"/>
          </reference>
          <reference field="4" count="1" selected="0">
            <x v="3"/>
          </reference>
          <reference field="7" count="1">
            <x v="400"/>
          </reference>
          <reference field="22" count="1" selected="0">
            <x v="0"/>
          </reference>
        </references>
      </pivotArea>
    </format>
    <format dxfId="3200">
      <pivotArea dataOnly="0" labelOnly="1" outline="0" fieldPosition="0">
        <references count="6">
          <reference field="0" count="1" selected="0">
            <x v="1377"/>
          </reference>
          <reference field="2" count="1" selected="0">
            <x v="241"/>
          </reference>
          <reference field="3" count="1" selected="0">
            <x v="457"/>
          </reference>
          <reference field="4" count="1" selected="0">
            <x v="3"/>
          </reference>
          <reference field="7" count="1">
            <x v="531"/>
          </reference>
          <reference field="22" count="1" selected="0">
            <x v="0"/>
          </reference>
        </references>
      </pivotArea>
    </format>
    <format dxfId="3199">
      <pivotArea dataOnly="0" labelOnly="1" outline="0" fieldPosition="0">
        <references count="6">
          <reference field="0" count="1" selected="0">
            <x v="1378"/>
          </reference>
          <reference field="2" count="1" selected="0">
            <x v="242"/>
          </reference>
          <reference field="3" count="1" selected="0">
            <x v="293"/>
          </reference>
          <reference field="4" count="1" selected="0">
            <x v="3"/>
          </reference>
          <reference field="7" count="1">
            <x v="468"/>
          </reference>
          <reference field="22" count="1" selected="0">
            <x v="0"/>
          </reference>
        </references>
      </pivotArea>
    </format>
    <format dxfId="3198">
      <pivotArea dataOnly="0" labelOnly="1" outline="0" fieldPosition="0">
        <references count="6">
          <reference field="0" count="1" selected="0">
            <x v="1428"/>
          </reference>
          <reference field="2" count="1" selected="0">
            <x v="243"/>
          </reference>
          <reference field="3" count="1" selected="0">
            <x v="1208"/>
          </reference>
          <reference field="4" count="1" selected="0">
            <x v="3"/>
          </reference>
          <reference field="7" count="1">
            <x v="515"/>
          </reference>
          <reference field="22" count="1" selected="0">
            <x v="0"/>
          </reference>
        </references>
      </pivotArea>
    </format>
    <format dxfId="3197">
      <pivotArea dataOnly="0" labelOnly="1" outline="0" fieldPosition="0">
        <references count="6">
          <reference field="0" count="1" selected="0">
            <x v="1430"/>
          </reference>
          <reference field="2" count="1" selected="0">
            <x v="244"/>
          </reference>
          <reference field="3" count="1" selected="0">
            <x v="239"/>
          </reference>
          <reference field="4" count="1" selected="0">
            <x v="3"/>
          </reference>
          <reference field="7" count="1">
            <x v="439"/>
          </reference>
          <reference field="22" count="1" selected="0">
            <x v="0"/>
          </reference>
        </references>
      </pivotArea>
    </format>
    <format dxfId="3196">
      <pivotArea dataOnly="0" labelOnly="1" outline="0" fieldPosition="0">
        <references count="6">
          <reference field="0" count="1" selected="0">
            <x v="1457"/>
          </reference>
          <reference field="2" count="1" selected="0">
            <x v="245"/>
          </reference>
          <reference field="3" count="1" selected="0">
            <x v="247"/>
          </reference>
          <reference field="4" count="1" selected="0">
            <x v="3"/>
          </reference>
          <reference field="7" count="1">
            <x v="555"/>
          </reference>
          <reference field="22" count="1" selected="0">
            <x v="0"/>
          </reference>
        </references>
      </pivotArea>
    </format>
    <format dxfId="3195">
      <pivotArea dataOnly="0" labelOnly="1" outline="0" fieldPosition="0">
        <references count="6">
          <reference field="0" count="1" selected="0">
            <x v="603"/>
          </reference>
          <reference field="2" count="1" selected="0">
            <x v="289"/>
          </reference>
          <reference field="3" count="1" selected="0">
            <x v="199"/>
          </reference>
          <reference field="4" count="1" selected="0">
            <x v="3"/>
          </reference>
          <reference field="7" count="1">
            <x v="209"/>
          </reference>
          <reference field="22" count="1" selected="0">
            <x v="0"/>
          </reference>
        </references>
      </pivotArea>
    </format>
    <format dxfId="3194">
      <pivotArea dataOnly="0" labelOnly="1" outline="0" fieldPosition="0">
        <references count="6">
          <reference field="0" count="1" selected="0">
            <x v="1484"/>
          </reference>
          <reference field="2" count="1" selected="0">
            <x v="1"/>
          </reference>
          <reference field="3" count="1" selected="0">
            <x v="252"/>
          </reference>
          <reference field="4" count="1" selected="0">
            <x v="4"/>
          </reference>
          <reference field="7" count="1">
            <x v="413"/>
          </reference>
          <reference field="22" count="1" selected="0">
            <x v="0"/>
          </reference>
        </references>
      </pivotArea>
    </format>
    <format dxfId="3193">
      <pivotArea dataOnly="0" labelOnly="1" outline="0" fieldPosition="0">
        <references count="6">
          <reference field="0" count="1" selected="0">
            <x v="1126"/>
          </reference>
          <reference field="2" count="1" selected="0">
            <x v="272"/>
          </reference>
          <reference field="3" count="1" selected="0">
            <x v="320"/>
          </reference>
          <reference field="4" count="1" selected="0">
            <x v="4"/>
          </reference>
          <reference field="7" count="1">
            <x v="371"/>
          </reference>
          <reference field="22" count="1" selected="0">
            <x v="0"/>
          </reference>
        </references>
      </pivotArea>
    </format>
    <format dxfId="3192">
      <pivotArea dataOnly="0" labelOnly="1" outline="0" fieldPosition="0">
        <references count="6">
          <reference field="0" count="1" selected="0">
            <x v="1184"/>
          </reference>
          <reference field="2" count="1" selected="0">
            <x v="273"/>
          </reference>
          <reference field="3" count="1" selected="0">
            <x v="116"/>
          </reference>
          <reference field="4" count="1" selected="0">
            <x v="4"/>
          </reference>
          <reference field="7" count="1">
            <x v="406"/>
          </reference>
          <reference field="22" count="1" selected="0">
            <x v="0"/>
          </reference>
        </references>
      </pivotArea>
    </format>
    <format dxfId="3191">
      <pivotArea dataOnly="0" labelOnly="1" outline="0" fieldPosition="0">
        <references count="6">
          <reference field="0" count="1" selected="0">
            <x v="1279"/>
          </reference>
          <reference field="2" count="1" selected="0">
            <x v="275"/>
          </reference>
          <reference field="3" count="1" selected="0">
            <x v="339"/>
          </reference>
          <reference field="4" count="1" selected="0">
            <x v="4"/>
          </reference>
          <reference field="7" count="1">
            <x v="401"/>
          </reference>
          <reference field="22" count="1" selected="0">
            <x v="0"/>
          </reference>
        </references>
      </pivotArea>
    </format>
    <format dxfId="3190">
      <pivotArea dataOnly="0" labelOnly="1" outline="0" fieldPosition="0">
        <references count="6">
          <reference field="0" count="1" selected="0">
            <x v="1779"/>
          </reference>
          <reference field="2" count="1" selected="0">
            <x v="276"/>
          </reference>
          <reference field="3" count="1" selected="0">
            <x v="255"/>
          </reference>
          <reference field="4" count="1" selected="0">
            <x v="4"/>
          </reference>
          <reference field="7" count="1">
            <x v="442"/>
          </reference>
          <reference field="22" count="1" selected="0">
            <x v="0"/>
          </reference>
        </references>
      </pivotArea>
    </format>
    <format dxfId="3189">
      <pivotArea dataOnly="0" labelOnly="1" outline="0" fieldPosition="0">
        <references count="6">
          <reference field="0" count="1" selected="0">
            <x v="1436"/>
          </reference>
          <reference field="2" count="1" selected="0">
            <x v="1154"/>
          </reference>
          <reference field="3" count="1" selected="0">
            <x v="1282"/>
          </reference>
          <reference field="4" count="1" selected="0">
            <x v="4"/>
          </reference>
          <reference field="7" count="1">
            <x v="456"/>
          </reference>
          <reference field="22" count="1" selected="0">
            <x v="0"/>
          </reference>
        </references>
      </pivotArea>
    </format>
    <format dxfId="3188">
      <pivotArea dataOnly="0" labelOnly="1" outline="0" fieldPosition="0">
        <references count="6">
          <reference field="0" count="1" selected="0">
            <x v="1486"/>
          </reference>
          <reference field="2" count="1" selected="0">
            <x v="150"/>
          </reference>
          <reference field="3" count="1" selected="0">
            <x v="1302"/>
          </reference>
          <reference field="4" count="1" selected="0">
            <x v="5"/>
          </reference>
          <reference field="7" count="1">
            <x v="532"/>
          </reference>
          <reference field="22" count="1" selected="0">
            <x v="0"/>
          </reference>
        </references>
      </pivotArea>
    </format>
    <format dxfId="3187">
      <pivotArea dataOnly="0" labelOnly="1" outline="0" fieldPosition="0">
        <references count="6">
          <reference field="0" count="1" selected="0">
            <x v="1345"/>
          </reference>
          <reference field="2" count="1" selected="0">
            <x v="164"/>
          </reference>
          <reference field="3" count="1" selected="0">
            <x v="215"/>
          </reference>
          <reference field="4" count="1" selected="0">
            <x v="5"/>
          </reference>
          <reference field="7" count="1">
            <x v="498"/>
          </reference>
          <reference field="22" count="1" selected="0">
            <x v="0"/>
          </reference>
        </references>
      </pivotArea>
    </format>
    <format dxfId="3186">
      <pivotArea dataOnly="0" labelOnly="1" outline="0" fieldPosition="0">
        <references count="6">
          <reference field="0" count="1" selected="0">
            <x v="970"/>
          </reference>
          <reference field="2" count="1" selected="0">
            <x v="304"/>
          </reference>
          <reference field="3" count="1" selected="0">
            <x v="309"/>
          </reference>
          <reference field="4" count="1" selected="0">
            <x v="5"/>
          </reference>
          <reference field="7" count="1">
            <x v="355"/>
          </reference>
          <reference field="22" count="1" selected="0">
            <x v="0"/>
          </reference>
        </references>
      </pivotArea>
    </format>
    <format dxfId="3185">
      <pivotArea dataOnly="0" labelOnly="1" outline="0" fieldPosition="0">
        <references count="6">
          <reference field="0" count="1" selected="0">
            <x v="1431"/>
          </reference>
          <reference field="2" count="1" selected="0">
            <x v="306"/>
          </reference>
          <reference field="3" count="1" selected="0">
            <x v="1177"/>
          </reference>
          <reference field="4" count="1" selected="0">
            <x v="5"/>
          </reference>
          <reference field="7" count="1">
            <x v="407"/>
          </reference>
          <reference field="22" count="1" selected="0">
            <x v="0"/>
          </reference>
        </references>
      </pivotArea>
    </format>
    <format dxfId="3184">
      <pivotArea dataOnly="0" labelOnly="1" outline="0" fieldPosition="0">
        <references count="6">
          <reference field="0" count="1" selected="0">
            <x v="1117"/>
          </reference>
          <reference field="2" count="1" selected="0">
            <x v="307"/>
          </reference>
          <reference field="3" count="1" selected="0">
            <x v="37"/>
          </reference>
          <reference field="4" count="1" selected="0">
            <x v="5"/>
          </reference>
          <reference field="7" count="1">
            <x v="430"/>
          </reference>
          <reference field="22" count="1" selected="0">
            <x v="0"/>
          </reference>
        </references>
      </pivotArea>
    </format>
    <format dxfId="3183">
      <pivotArea dataOnly="0" labelOnly="1" outline="0" fieldPosition="0">
        <references count="6">
          <reference field="0" count="1" selected="0">
            <x v="1243"/>
          </reference>
          <reference field="2" count="1" selected="0">
            <x v="308"/>
          </reference>
          <reference field="3" count="1" selected="0">
            <x v="1314"/>
          </reference>
          <reference field="4" count="1" selected="0">
            <x v="5"/>
          </reference>
          <reference field="7" count="1">
            <x v="431"/>
          </reference>
          <reference field="22" count="1" selected="0">
            <x v="0"/>
          </reference>
        </references>
      </pivotArea>
    </format>
    <format dxfId="3182">
      <pivotArea dataOnly="0" labelOnly="1" outline="0" fieldPosition="0">
        <references count="6">
          <reference field="0" count="1" selected="0">
            <x v="477"/>
          </reference>
          <reference field="2" count="1" selected="0">
            <x v="309"/>
          </reference>
          <reference field="3" count="1" selected="0">
            <x v="118"/>
          </reference>
          <reference field="4" count="1" selected="0">
            <x v="5"/>
          </reference>
          <reference field="7" count="1">
            <x v="471"/>
          </reference>
          <reference field="22" count="1" selected="0">
            <x v="0"/>
          </reference>
        </references>
      </pivotArea>
    </format>
    <format dxfId="3181">
      <pivotArea dataOnly="0" labelOnly="1" outline="0" fieldPosition="0">
        <references count="6">
          <reference field="0" count="1" selected="0">
            <x v="1330"/>
          </reference>
          <reference field="2" count="1" selected="0">
            <x v="353"/>
          </reference>
          <reference field="3" count="1" selected="0">
            <x v="267"/>
          </reference>
          <reference field="4" count="1" selected="0">
            <x v="5"/>
          </reference>
          <reference field="7" count="1">
            <x v="397"/>
          </reference>
          <reference field="22" count="1" selected="0">
            <x v="0"/>
          </reference>
        </references>
      </pivotArea>
    </format>
    <format dxfId="3180">
      <pivotArea dataOnly="0" labelOnly="1" outline="0" fieldPosition="0">
        <references count="6">
          <reference field="0" count="1" selected="0">
            <x v="1267"/>
          </reference>
          <reference field="2" count="1" selected="0">
            <x v="379"/>
          </reference>
          <reference field="3" count="1" selected="0">
            <x v="278"/>
          </reference>
          <reference field="4" count="1" selected="0">
            <x v="5"/>
          </reference>
          <reference field="7" count="1">
            <x v="365"/>
          </reference>
          <reference field="22" count="1" selected="0">
            <x v="0"/>
          </reference>
        </references>
      </pivotArea>
    </format>
    <format dxfId="3179">
      <pivotArea dataOnly="0" labelOnly="1" outline="0" fieldPosition="0">
        <references count="6">
          <reference field="0" count="1" selected="0">
            <x v="1402"/>
          </reference>
          <reference field="2" count="1" selected="0">
            <x v="379"/>
          </reference>
          <reference field="3" count="1" selected="0">
            <x v="278"/>
          </reference>
          <reference field="4" count="1" selected="0">
            <x v="5"/>
          </reference>
          <reference field="7" count="1">
            <x v="368"/>
          </reference>
          <reference field="22" count="1" selected="0">
            <x v="0"/>
          </reference>
        </references>
      </pivotArea>
    </format>
    <format dxfId="3178">
      <pivotArea dataOnly="0" labelOnly="1" outline="0" fieldPosition="0">
        <references count="6">
          <reference field="0" count="1" selected="0">
            <x v="1351"/>
          </reference>
          <reference field="2" count="1" selected="0">
            <x v="380"/>
          </reference>
          <reference field="3" count="1" selected="0">
            <x v="94"/>
          </reference>
          <reference field="4" count="1" selected="0">
            <x v="5"/>
          </reference>
          <reference field="7" count="1">
            <x v="387"/>
          </reference>
          <reference field="22" count="1" selected="0">
            <x v="0"/>
          </reference>
        </references>
      </pivotArea>
    </format>
    <format dxfId="3177">
      <pivotArea dataOnly="0" labelOnly="1" outline="0" fieldPosition="0">
        <references count="6">
          <reference field="0" count="1" selected="0">
            <x v="1608"/>
          </reference>
          <reference field="2" count="1" selected="0">
            <x v="386"/>
          </reference>
          <reference field="3" count="1" selected="0">
            <x v="38"/>
          </reference>
          <reference field="4" count="1" selected="0">
            <x v="5"/>
          </reference>
          <reference field="7" count="1">
            <x v="439"/>
          </reference>
          <reference field="22" count="1" selected="0">
            <x v="0"/>
          </reference>
        </references>
      </pivotArea>
    </format>
    <format dxfId="3176">
      <pivotArea dataOnly="0" labelOnly="1" outline="0" fieldPosition="0">
        <references count="6">
          <reference field="0" count="1" selected="0">
            <x v="1573"/>
          </reference>
          <reference field="2" count="1" selected="0">
            <x v="387"/>
          </reference>
          <reference field="3" count="1" selected="0">
            <x v="356"/>
          </reference>
          <reference field="4" count="1" selected="0">
            <x v="5"/>
          </reference>
          <reference field="7" count="1">
            <x v="450"/>
          </reference>
          <reference field="22" count="1" selected="0">
            <x v="0"/>
          </reference>
        </references>
      </pivotArea>
    </format>
    <format dxfId="3175">
      <pivotArea dataOnly="0" labelOnly="1" outline="0" fieldPosition="0">
        <references count="6">
          <reference field="0" count="1" selected="0">
            <x v="1630"/>
          </reference>
          <reference field="2" count="1" selected="0">
            <x v="389"/>
          </reference>
          <reference field="3" count="1" selected="0">
            <x v="338"/>
          </reference>
          <reference field="4" count="1" selected="0">
            <x v="5"/>
          </reference>
          <reference field="7" count="1">
            <x v="479"/>
          </reference>
          <reference field="22" count="1" selected="0">
            <x v="0"/>
          </reference>
        </references>
      </pivotArea>
    </format>
    <format dxfId="3174">
      <pivotArea dataOnly="0" labelOnly="1" outline="0" fieldPosition="0">
        <references count="6">
          <reference field="0" count="1" selected="0">
            <x v="1640"/>
          </reference>
          <reference field="2" count="1" selected="0">
            <x v="497"/>
          </reference>
          <reference field="3" count="1" selected="0">
            <x v="277"/>
          </reference>
          <reference field="4" count="1" selected="0">
            <x v="5"/>
          </reference>
          <reference field="7" count="1">
            <x v="506"/>
          </reference>
          <reference field="22" count="1" selected="0">
            <x v="0"/>
          </reference>
        </references>
      </pivotArea>
    </format>
    <format dxfId="3173">
      <pivotArea dataOnly="0" labelOnly="1" outline="0" fieldPosition="0">
        <references count="6">
          <reference field="0" count="1" selected="0">
            <x v="1757"/>
          </reference>
          <reference field="2" count="1" selected="0">
            <x v="1114"/>
          </reference>
          <reference field="3" count="1" selected="0">
            <x v="1229"/>
          </reference>
          <reference field="4" count="1" selected="0">
            <x v="5"/>
          </reference>
          <reference field="7" count="1">
            <x v="519"/>
          </reference>
          <reference field="22" count="1" selected="0">
            <x v="0"/>
          </reference>
        </references>
      </pivotArea>
    </format>
    <format dxfId="3172">
      <pivotArea dataOnly="0" labelOnly="1" outline="0" fieldPosition="0">
        <references count="6">
          <reference field="0" count="1" selected="0">
            <x v="1758"/>
          </reference>
          <reference field="2" count="1" selected="0">
            <x v="1115"/>
          </reference>
          <reference field="3" count="1" selected="0">
            <x v="1230"/>
          </reference>
          <reference field="4" count="1" selected="0">
            <x v="5"/>
          </reference>
          <reference field="7" count="1">
            <x v="551"/>
          </reference>
          <reference field="22" count="1" selected="0">
            <x v="0"/>
          </reference>
        </references>
      </pivotArea>
    </format>
    <format dxfId="3171">
      <pivotArea dataOnly="0" labelOnly="1" outline="0" fieldPosition="0">
        <references count="6">
          <reference field="0" count="1" selected="0">
            <x v="1771"/>
          </reference>
          <reference field="2" count="1" selected="0">
            <x v="1126"/>
          </reference>
          <reference field="3" count="1" selected="0">
            <x v="1248"/>
          </reference>
          <reference field="4" count="1" selected="0">
            <x v="5"/>
          </reference>
          <reference field="7" count="1">
            <x v="446"/>
          </reference>
          <reference field="22" count="1" selected="0">
            <x v="0"/>
          </reference>
        </references>
      </pivotArea>
    </format>
    <format dxfId="3170">
      <pivotArea dataOnly="0" labelOnly="1" outline="0" fieldPosition="0">
        <references count="6">
          <reference field="0" count="1" selected="0">
            <x v="1777"/>
          </reference>
          <reference field="2" count="1" selected="0">
            <x v="1128"/>
          </reference>
          <reference field="3" count="1" selected="0">
            <x v="1167"/>
          </reference>
          <reference field="4" count="1" selected="0">
            <x v="5"/>
          </reference>
          <reference field="7" count="1">
            <x v="403"/>
          </reference>
          <reference field="22" count="1" selected="0">
            <x v="0"/>
          </reference>
        </references>
      </pivotArea>
    </format>
    <format dxfId="3169">
      <pivotArea dataOnly="0" labelOnly="1" outline="0" fieldPosition="0">
        <references count="6">
          <reference field="0" count="1" selected="0">
            <x v="1245"/>
          </reference>
          <reference field="2" count="1" selected="0">
            <x v="1153"/>
          </reference>
          <reference field="3" count="1" selected="0">
            <x v="1281"/>
          </reference>
          <reference field="4" count="1" selected="0">
            <x v="5"/>
          </reference>
          <reference field="7" count="1">
            <x v="408"/>
          </reference>
          <reference field="22" count="1" selected="0">
            <x v="0"/>
          </reference>
        </references>
      </pivotArea>
    </format>
    <format dxfId="3168">
      <pivotArea dataOnly="0" labelOnly="1" outline="0" fieldPosition="0">
        <references count="6">
          <reference field="0" count="1" selected="0">
            <x v="1817"/>
          </reference>
          <reference field="2" count="1" selected="0">
            <x v="1155"/>
          </reference>
          <reference field="3" count="1" selected="0">
            <x v="1285"/>
          </reference>
          <reference field="4" count="1" selected="0">
            <x v="5"/>
          </reference>
          <reference field="7" count="1">
            <x v="506"/>
          </reference>
          <reference field="22" count="1" selected="0">
            <x v="0"/>
          </reference>
        </references>
      </pivotArea>
    </format>
    <format dxfId="3167">
      <pivotArea dataOnly="0" labelOnly="1" outline="0" fieldPosition="0">
        <references count="6">
          <reference field="0" count="1" selected="0">
            <x v="1312"/>
          </reference>
          <reference field="2" count="1" selected="0">
            <x v="305"/>
          </reference>
          <reference field="3" count="1" selected="0">
            <x v="139"/>
          </reference>
          <reference field="4" count="1" selected="0">
            <x v="6"/>
          </reference>
          <reference field="7" count="1">
            <x v="380"/>
          </reference>
          <reference field="22" count="1" selected="0">
            <x v="0"/>
          </reference>
        </references>
      </pivotArea>
    </format>
    <format dxfId="3166">
      <pivotArea dataOnly="0" labelOnly="1" outline="0" fieldPosition="0">
        <references count="6">
          <reference field="0" count="1" selected="0">
            <x v="562"/>
          </reference>
          <reference field="2" count="1" selected="0">
            <x v="354"/>
          </reference>
          <reference field="3" count="1" selected="0">
            <x v="129"/>
          </reference>
          <reference field="4" count="1" selected="0">
            <x v="6"/>
          </reference>
          <reference field="7" count="1">
            <x v="505"/>
          </reference>
          <reference field="22" count="1" selected="0">
            <x v="0"/>
          </reference>
        </references>
      </pivotArea>
    </format>
    <format dxfId="3165">
      <pivotArea dataOnly="0" labelOnly="1" outline="0" fieldPosition="0">
        <references count="6">
          <reference field="0" count="1" selected="0">
            <x v="1356"/>
          </reference>
          <reference field="2" count="1" selected="0">
            <x v="390"/>
          </reference>
          <reference field="3" count="1" selected="0">
            <x v="5"/>
          </reference>
          <reference field="4" count="1" selected="0">
            <x v="6"/>
          </reference>
          <reference field="7" count="1">
            <x v="481"/>
          </reference>
          <reference field="22" count="1" selected="0">
            <x v="0"/>
          </reference>
        </references>
      </pivotArea>
    </format>
    <format dxfId="3164">
      <pivotArea dataOnly="0" labelOnly="1" outline="0" fieldPosition="0">
        <references count="6">
          <reference field="0" count="1" selected="0">
            <x v="1407"/>
          </reference>
          <reference field="2" count="1" selected="0">
            <x v="397"/>
          </reference>
          <reference field="3" count="1" selected="0">
            <x v="448"/>
          </reference>
          <reference field="4" count="1" selected="0">
            <x v="6"/>
          </reference>
          <reference field="7" count="1">
            <x v="539"/>
          </reference>
          <reference field="22" count="1" selected="0">
            <x v="0"/>
          </reference>
        </references>
      </pivotArea>
    </format>
    <format dxfId="3163">
      <pivotArea dataOnly="0" labelOnly="1" outline="0" fieldPosition="0">
        <references count="6">
          <reference field="0" count="1" selected="0">
            <x v="1835"/>
          </reference>
          <reference field="2" count="1" selected="0">
            <x v="1080"/>
          </reference>
          <reference field="3" count="1" selected="0">
            <x v="640"/>
          </reference>
          <reference field="4" count="1" selected="0">
            <x v="6"/>
          </reference>
          <reference field="7" count="1">
            <x v="561"/>
          </reference>
          <reference field="22" count="1" selected="0">
            <x v="0"/>
          </reference>
        </references>
      </pivotArea>
    </format>
    <format dxfId="3162">
      <pivotArea dataOnly="0" labelOnly="1" outline="0" fieldPosition="0">
        <references count="6">
          <reference field="0" count="1" selected="0">
            <x v="1604"/>
          </reference>
          <reference field="2" count="1" selected="0">
            <x v="1098"/>
          </reference>
          <reference field="3" count="1" selected="0">
            <x v="361"/>
          </reference>
          <reference field="4" count="1" selected="0">
            <x v="6"/>
          </reference>
          <reference field="7" count="1">
            <x v="554"/>
          </reference>
          <reference field="22" count="1" selected="0">
            <x v="0"/>
          </reference>
        </references>
      </pivotArea>
    </format>
    <format dxfId="3161">
      <pivotArea dataOnly="0" labelOnly="1" outline="0" fieldPosition="0">
        <references count="6">
          <reference field="0" count="1" selected="0">
            <x v="1444"/>
          </reference>
          <reference field="2" count="1" selected="0">
            <x v="417"/>
          </reference>
          <reference field="3" count="1" selected="0">
            <x v="352"/>
          </reference>
          <reference field="4" count="1" selected="0">
            <x v="0"/>
          </reference>
          <reference field="7" count="1">
            <x v="372"/>
          </reference>
          <reference field="22" count="1" selected="0">
            <x v="1"/>
          </reference>
        </references>
      </pivotArea>
    </format>
    <format dxfId="3160">
      <pivotArea dataOnly="0" labelOnly="1" outline="0" fieldPosition="0">
        <references count="6">
          <reference field="0" count="1" selected="0">
            <x v="1193"/>
          </reference>
          <reference field="2" count="1" selected="0">
            <x v="138"/>
          </reference>
          <reference field="3" count="1" selected="0">
            <x v="84"/>
          </reference>
          <reference field="4" count="1" selected="0">
            <x v="1"/>
          </reference>
          <reference field="7" count="1">
            <x v="322"/>
          </reference>
          <reference field="22" count="1" selected="0">
            <x v="1"/>
          </reference>
        </references>
      </pivotArea>
    </format>
    <format dxfId="3159">
      <pivotArea dataOnly="0" labelOnly="1" outline="0" fieldPosition="0">
        <references count="6">
          <reference field="0" count="1" selected="0">
            <x v="1190"/>
          </reference>
          <reference field="2" count="1" selected="0">
            <x v="139"/>
          </reference>
          <reference field="3" count="1" selected="0">
            <x v="40"/>
          </reference>
          <reference field="4" count="1" selected="0">
            <x v="1"/>
          </reference>
          <reference field="7" count="1">
            <x v="324"/>
          </reference>
          <reference field="22" count="1" selected="0">
            <x v="1"/>
          </reference>
        </references>
      </pivotArea>
    </format>
    <format dxfId="3158">
      <pivotArea dataOnly="0" labelOnly="1" outline="0" fieldPosition="0">
        <references count="6">
          <reference field="0" count="1" selected="0">
            <x v="1216"/>
          </reference>
          <reference field="2" count="1" selected="0">
            <x v="140"/>
          </reference>
          <reference field="3" count="1" selected="0">
            <x v="464"/>
          </reference>
          <reference field="4" count="1" selected="0">
            <x v="1"/>
          </reference>
          <reference field="7" count="1">
            <x v="353"/>
          </reference>
          <reference field="22" count="1" selected="0">
            <x v="1"/>
          </reference>
        </references>
      </pivotArea>
    </format>
    <format dxfId="3157">
      <pivotArea dataOnly="0" labelOnly="1" outline="0" fieldPosition="0">
        <references count="6">
          <reference field="0" count="1" selected="0">
            <x v="1438"/>
          </reference>
          <reference field="2" count="1" selected="0">
            <x v="142"/>
          </reference>
          <reference field="3" count="1" selected="0">
            <x v="143"/>
          </reference>
          <reference field="4" count="1" selected="0">
            <x v="1"/>
          </reference>
          <reference field="7" count="1">
            <x v="326"/>
          </reference>
          <reference field="22" count="1" selected="0">
            <x v="1"/>
          </reference>
        </references>
      </pivotArea>
    </format>
    <format dxfId="3156">
      <pivotArea dataOnly="0" labelOnly="1" outline="0" fieldPosition="0">
        <references count="6">
          <reference field="0" count="1" selected="0">
            <x v="1439"/>
          </reference>
          <reference field="2" count="1" selected="0">
            <x v="143"/>
          </reference>
          <reference field="3" count="1" selected="0">
            <x v="144"/>
          </reference>
          <reference field="4" count="1" selected="0">
            <x v="1"/>
          </reference>
          <reference field="7" count="1">
            <x v="361"/>
          </reference>
          <reference field="22" count="1" selected="0">
            <x v="1"/>
          </reference>
        </references>
      </pivotArea>
    </format>
    <format dxfId="3155">
      <pivotArea dataOnly="0" labelOnly="1" outline="0" fieldPosition="0">
        <references count="6">
          <reference field="0" count="1" selected="0">
            <x v="1440"/>
          </reference>
          <reference field="2" count="1" selected="0">
            <x v="144"/>
          </reference>
          <reference field="3" count="1" selected="0">
            <x v="299"/>
          </reference>
          <reference field="4" count="1" selected="0">
            <x v="1"/>
          </reference>
          <reference field="7" count="1">
            <x v="396"/>
          </reference>
          <reference field="22" count="1" selected="0">
            <x v="1"/>
          </reference>
        </references>
      </pivotArea>
    </format>
    <format dxfId="3154">
      <pivotArea dataOnly="0" labelOnly="1" outline="0" fieldPosition="0">
        <references count="6">
          <reference field="0" count="1" selected="0">
            <x v="1295"/>
          </reference>
          <reference field="2" count="1" selected="0">
            <x v="229"/>
          </reference>
          <reference field="3" count="1" selected="0">
            <x v="65"/>
          </reference>
          <reference field="4" count="1" selected="0">
            <x v="1"/>
          </reference>
          <reference field="7" count="1">
            <x v="308"/>
          </reference>
          <reference field="22" count="1" selected="0">
            <x v="1"/>
          </reference>
        </references>
      </pivotArea>
    </format>
    <format dxfId="3153">
      <pivotArea dataOnly="0" labelOnly="1" outline="0" fieldPosition="0">
        <references count="6">
          <reference field="0" count="1" selected="0">
            <x v="1199"/>
          </reference>
          <reference field="2" count="1" selected="0">
            <x v="415"/>
          </reference>
          <reference field="3" count="1" selected="0">
            <x v="447"/>
          </reference>
          <reference field="4" count="1" selected="0">
            <x v="1"/>
          </reference>
          <reference field="7" count="1">
            <x v="318"/>
          </reference>
          <reference field="22" count="1" selected="0">
            <x v="1"/>
          </reference>
        </references>
      </pivotArea>
    </format>
    <format dxfId="3152">
      <pivotArea dataOnly="0" labelOnly="1" outline="0" fieldPosition="0">
        <references count="6">
          <reference field="0" count="1" selected="0">
            <x v="909"/>
          </reference>
          <reference field="2" count="1" selected="0">
            <x v="8"/>
          </reference>
          <reference field="3" count="1" selected="0">
            <x v="34"/>
          </reference>
          <reference field="4" count="1" selected="0">
            <x v="2"/>
          </reference>
          <reference field="7" count="1">
            <x v="275"/>
          </reference>
          <reference field="22" count="1" selected="0">
            <x v="1"/>
          </reference>
        </references>
      </pivotArea>
    </format>
    <format dxfId="3151">
      <pivotArea dataOnly="0" labelOnly="1" outline="0" fieldPosition="0">
        <references count="6">
          <reference field="0" count="1" selected="0">
            <x v="931"/>
          </reference>
          <reference field="2" count="1" selected="0">
            <x v="206"/>
          </reference>
          <reference field="3" count="1" selected="0">
            <x v="16"/>
          </reference>
          <reference field="4" count="1" selected="0">
            <x v="2"/>
          </reference>
          <reference field="7" count="1">
            <x v="338"/>
          </reference>
          <reference field="22" count="1" selected="0">
            <x v="1"/>
          </reference>
        </references>
      </pivotArea>
    </format>
    <format dxfId="3150">
      <pivotArea dataOnly="0" labelOnly="1" outline="0" fieldPosition="0">
        <references count="6">
          <reference field="0" count="1" selected="0">
            <x v="1446"/>
          </reference>
          <reference field="2" count="1" selected="0">
            <x v="210"/>
          </reference>
          <reference field="3" count="1" selected="0">
            <x v="113"/>
          </reference>
          <reference field="4" count="1" selected="0">
            <x v="2"/>
          </reference>
          <reference field="7" count="1">
            <x v="373"/>
          </reference>
          <reference field="22" count="1" selected="0">
            <x v="1"/>
          </reference>
        </references>
      </pivotArea>
    </format>
    <format dxfId="3149">
      <pivotArea dataOnly="0" labelOnly="1" outline="0" fieldPosition="0">
        <references count="6">
          <reference field="0" count="1" selected="0">
            <x v="1451"/>
          </reference>
          <reference field="2" count="1" selected="0">
            <x v="291"/>
          </reference>
          <reference field="3" count="1" selected="0">
            <x v="410"/>
          </reference>
          <reference field="4" count="1" selected="0">
            <x v="3"/>
          </reference>
          <reference field="7" count="1">
            <x v="375"/>
          </reference>
          <reference field="22" count="1" selected="0">
            <x v="1"/>
          </reference>
        </references>
      </pivotArea>
    </format>
    <format dxfId="3148">
      <pivotArea dataOnly="0" labelOnly="1" outline="0" fieldPosition="0">
        <references count="6">
          <reference field="0" count="1" selected="0">
            <x v="1189"/>
          </reference>
          <reference field="2" count="1" selected="0">
            <x v="299"/>
          </reference>
          <reference field="3" count="1" selected="0">
            <x v="12"/>
          </reference>
          <reference field="4" count="1" selected="0">
            <x v="5"/>
          </reference>
          <reference field="7" count="1">
            <x v="325"/>
          </reference>
          <reference field="22" count="1" selected="0">
            <x v="1"/>
          </reference>
        </references>
      </pivotArea>
    </format>
    <format dxfId="3147">
      <pivotArea dataOnly="0" labelOnly="1" outline="0" fieldPosition="0">
        <references count="6">
          <reference field="0" count="1" selected="0">
            <x v="1441"/>
          </reference>
          <reference field="2" count="1" selected="0">
            <x v="329"/>
          </reference>
          <reference field="3" count="1" selected="0">
            <x v="271"/>
          </reference>
          <reference field="4" count="1" selected="0">
            <x v="5"/>
          </reference>
          <reference field="7" count="1">
            <x v="389"/>
          </reference>
          <reference field="22" count="1" selected="0">
            <x v="1"/>
          </reference>
        </references>
      </pivotArea>
    </format>
    <format dxfId="3146">
      <pivotArea dataOnly="0" labelOnly="1" outline="0" fieldPosition="0">
        <references count="6">
          <reference field="0" count="1" selected="0">
            <x v="1442"/>
          </reference>
          <reference field="2" count="1" selected="0">
            <x v="330"/>
          </reference>
          <reference field="3" count="1" selected="0">
            <x v="276"/>
          </reference>
          <reference field="4" count="1" selected="0">
            <x v="5"/>
          </reference>
          <reference field="7" count="1">
            <x v="410"/>
          </reference>
          <reference field="22" count="1" selected="0">
            <x v="1"/>
          </reference>
        </references>
      </pivotArea>
    </format>
    <format dxfId="3145">
      <pivotArea dataOnly="0" labelOnly="1" outline="0" fieldPosition="0">
        <references count="6">
          <reference field="0" count="1" selected="0">
            <x v="1220"/>
          </reference>
          <reference field="2" count="1" selected="0">
            <x v="332"/>
          </reference>
          <reference field="3" count="1" selected="0">
            <x v="90"/>
          </reference>
          <reference field="4" count="1" selected="0">
            <x v="5"/>
          </reference>
          <reference field="7" count="1">
            <x v="354"/>
          </reference>
          <reference field="22" count="1" selected="0">
            <x v="1"/>
          </reference>
        </references>
      </pivotArea>
    </format>
    <format dxfId="3144">
      <pivotArea dataOnly="0" labelOnly="1" outline="0" fieldPosition="0">
        <references count="6">
          <reference field="0" count="1" selected="0">
            <x v="1453"/>
          </reference>
          <reference field="2" count="1" selected="0">
            <x v="334"/>
          </reference>
          <reference field="3" count="1" selected="0">
            <x v="349"/>
          </reference>
          <reference field="4" count="1" selected="0">
            <x v="5"/>
          </reference>
          <reference field="7" count="1">
            <x v="379"/>
          </reference>
          <reference field="22" count="1" selected="0">
            <x v="1"/>
          </reference>
        </references>
      </pivotArea>
    </format>
    <format dxfId="3143">
      <pivotArea dataOnly="0" labelOnly="1" outline="0" fieldPosition="0">
        <references count="6">
          <reference field="0" count="1" selected="0">
            <x v="1448"/>
          </reference>
          <reference field="2" count="1" selected="0">
            <x v="331"/>
          </reference>
          <reference field="3" count="1" selected="0">
            <x v="350"/>
          </reference>
          <reference field="4" count="1" selected="0">
            <x v="6"/>
          </reference>
          <reference field="7" count="1">
            <x v="319"/>
          </reference>
          <reference field="22" count="1" selected="0">
            <x v="1"/>
          </reference>
        </references>
      </pivotArea>
    </format>
    <format dxfId="3142">
      <pivotArea dataOnly="0" labelOnly="1" outline="0" fieldPosition="0">
        <references count="6">
          <reference field="0" count="1" selected="0">
            <x v="1240"/>
          </reference>
          <reference field="2" count="1" selected="0">
            <x v="62"/>
          </reference>
          <reference field="3" count="1" selected="0">
            <x v="59"/>
          </reference>
          <reference field="4" count="1" selected="0">
            <x v="1"/>
          </reference>
          <reference field="7" count="1">
            <x v="397"/>
          </reference>
          <reference field="22" count="1" selected="0">
            <x v="2"/>
          </reference>
        </references>
      </pivotArea>
    </format>
    <format dxfId="3141">
      <pivotArea dataOnly="0" labelOnly="1" outline="0" fieldPosition="0">
        <references count="6">
          <reference field="0" count="1" selected="0">
            <x v="1302"/>
          </reference>
          <reference field="2" count="1" selected="0">
            <x v="63"/>
          </reference>
          <reference field="3" count="1" selected="0">
            <x v="62"/>
          </reference>
          <reference field="4" count="1" selected="0">
            <x v="1"/>
          </reference>
          <reference field="7" count="1">
            <x v="420"/>
          </reference>
          <reference field="22" count="1" selected="0">
            <x v="2"/>
          </reference>
        </references>
      </pivotArea>
    </format>
    <format dxfId="3140">
      <pivotArea dataOnly="0" labelOnly="1" outline="0" fieldPosition="0">
        <references count="6">
          <reference field="0" count="1" selected="0">
            <x v="891"/>
          </reference>
          <reference field="2" count="1" selected="0">
            <x v="131"/>
          </reference>
          <reference field="3" count="1" selected="0">
            <x v="135"/>
          </reference>
          <reference field="4" count="1" selected="0">
            <x v="1"/>
          </reference>
          <reference field="7" count="1">
            <x v="306"/>
          </reference>
          <reference field="22" count="1" selected="0">
            <x v="2"/>
          </reference>
        </references>
      </pivotArea>
    </format>
    <format dxfId="3139">
      <pivotArea dataOnly="0" labelOnly="1" outline="0" fieldPosition="0">
        <references count="6">
          <reference field="0" count="1" selected="0">
            <x v="1084"/>
          </reference>
          <reference field="2" count="1" selected="0">
            <x v="132"/>
          </reference>
          <reference field="3" count="1" selected="0">
            <x v="466"/>
          </reference>
          <reference field="4" count="1" selected="0">
            <x v="1"/>
          </reference>
          <reference field="7" count="1">
            <x v="474"/>
          </reference>
          <reference field="22" count="1" selected="0">
            <x v="2"/>
          </reference>
        </references>
      </pivotArea>
    </format>
    <format dxfId="3138">
      <pivotArea dataOnly="0" labelOnly="1" outline="0" fieldPosition="0">
        <references count="6">
          <reference field="0" count="1" selected="0">
            <x v="1053"/>
          </reference>
          <reference field="2" count="1" selected="0">
            <x v="227"/>
          </reference>
          <reference field="3" count="1" selected="0">
            <x v="75"/>
          </reference>
          <reference field="4" count="1" selected="0">
            <x v="1"/>
          </reference>
          <reference field="7" count="1">
            <x v="352"/>
          </reference>
          <reference field="22" count="1" selected="0">
            <x v="2"/>
          </reference>
        </references>
      </pivotArea>
    </format>
    <format dxfId="3137">
      <pivotArea dataOnly="0" labelOnly="1" outline="0" fieldPosition="0">
        <references count="6">
          <reference field="0" count="1" selected="0">
            <x v="1146"/>
          </reference>
          <reference field="2" count="1" selected="0">
            <x v="357"/>
          </reference>
          <reference field="3" count="1" selected="0">
            <x v="387"/>
          </reference>
          <reference field="4" count="1" selected="0">
            <x v="1"/>
          </reference>
          <reference field="7" count="1">
            <x v="359"/>
          </reference>
          <reference field="22" count="1" selected="0">
            <x v="2"/>
          </reference>
        </references>
      </pivotArea>
    </format>
    <format dxfId="3136">
      <pivotArea dataOnly="0" labelOnly="1" outline="0" fieldPosition="0">
        <references count="6">
          <reference field="0" count="1" selected="0">
            <x v="918"/>
          </reference>
          <reference field="2" count="1" selected="0">
            <x v="198"/>
          </reference>
          <reference field="3" count="1" selected="0">
            <x v="393"/>
          </reference>
          <reference field="4" count="1" selected="0">
            <x v="2"/>
          </reference>
          <reference field="7" count="1">
            <x v="250"/>
          </reference>
          <reference field="22" count="1" selected="0">
            <x v="2"/>
          </reference>
        </references>
      </pivotArea>
    </format>
    <format dxfId="3135">
      <pivotArea dataOnly="0" labelOnly="1" outline="0" fieldPosition="0">
        <references count="6">
          <reference field="0" count="1" selected="0">
            <x v="1233"/>
          </reference>
          <reference field="2" count="1" selected="0">
            <x v="201"/>
          </reference>
          <reference field="3" count="1" selected="0">
            <x v="104"/>
          </reference>
          <reference field="4" count="1" selected="0">
            <x v="2"/>
          </reference>
          <reference field="7" count="1">
            <x v="396"/>
          </reference>
          <reference field="22" count="1" selected="0">
            <x v="2"/>
          </reference>
        </references>
      </pivotArea>
    </format>
    <format dxfId="3134">
      <pivotArea dataOnly="0" labelOnly="1" outline="0" fieldPosition="0">
        <references count="6">
          <reference field="0" count="1" selected="0">
            <x v="1507"/>
          </reference>
          <reference field="2" count="1" selected="0">
            <x v="203"/>
          </reference>
          <reference field="3" count="1" selected="0">
            <x v="1303"/>
          </reference>
          <reference field="4" count="1" selected="0">
            <x v="2"/>
          </reference>
          <reference field="7" count="1">
            <x v="427"/>
          </reference>
          <reference field="22" count="1" selected="0">
            <x v="2"/>
          </reference>
        </references>
      </pivotArea>
    </format>
    <format dxfId="3133">
      <pivotArea dataOnly="0" labelOnly="1" outline="0" fieldPosition="0">
        <references count="6">
          <reference field="0" count="1" selected="0">
            <x v="1541"/>
          </reference>
          <reference field="2" count="1" selected="0">
            <x v="204"/>
          </reference>
          <reference field="3" count="1" selected="0">
            <x v="418"/>
          </reference>
          <reference field="4" count="1" selected="0">
            <x v="2"/>
          </reference>
          <reference field="7" count="1">
            <x v="437"/>
          </reference>
          <reference field="22" count="1" selected="0">
            <x v="2"/>
          </reference>
        </references>
      </pivotArea>
    </format>
    <format dxfId="3132">
      <pivotArea dataOnly="0" labelOnly="1" outline="0" fieldPosition="0">
        <references count="6">
          <reference field="0" count="1" selected="0">
            <x v="1187"/>
          </reference>
          <reference field="2" count="1" selected="0">
            <x v="205"/>
          </reference>
          <reference field="3" count="1" selected="0">
            <x v="134"/>
          </reference>
          <reference field="4" count="1" selected="0">
            <x v="2"/>
          </reference>
          <reference field="7" count="1">
            <x v="510"/>
          </reference>
          <reference field="22" count="1" selected="0">
            <x v="2"/>
          </reference>
        </references>
      </pivotArea>
    </format>
    <format dxfId="3131">
      <pivotArea dataOnly="0" labelOnly="1" outline="0" fieldPosition="0">
        <references count="6">
          <reference field="0" count="1" selected="0">
            <x v="1701"/>
          </reference>
          <reference field="2" count="1" selected="0">
            <x v="1084"/>
          </reference>
          <reference field="3" count="1" selected="0">
            <x v="1188"/>
          </reference>
          <reference field="4" count="1" selected="0">
            <x v="2"/>
          </reference>
          <reference field="7" count="1">
            <x v="512"/>
          </reference>
          <reference field="22" count="1" selected="0">
            <x v="2"/>
          </reference>
        </references>
      </pivotArea>
    </format>
    <format dxfId="3130">
      <pivotArea dataOnly="0" labelOnly="1" outline="0" fieldPosition="0">
        <references count="6">
          <reference field="0" count="1" selected="0">
            <x v="1702"/>
          </reference>
          <reference field="2" count="1" selected="0">
            <x v="1085"/>
          </reference>
          <reference field="3" count="1" selected="0">
            <x v="1189"/>
          </reference>
          <reference field="4" count="1" selected="0">
            <x v="2"/>
          </reference>
          <reference field="7" count="1">
            <x v="519"/>
          </reference>
          <reference field="22" count="1" selected="0">
            <x v="2"/>
          </reference>
        </references>
      </pivotArea>
    </format>
    <format dxfId="3129">
      <pivotArea dataOnly="0" labelOnly="1" outline="0" fieldPosition="0">
        <references count="6">
          <reference field="0" count="1" selected="0">
            <x v="1782"/>
          </reference>
          <reference field="2" count="1" selected="0">
            <x v="1132"/>
          </reference>
          <reference field="3" count="1" selected="0">
            <x v="285"/>
          </reference>
          <reference field="4" count="1" selected="0">
            <x v="2"/>
          </reference>
          <reference field="7" count="1">
            <x v="533"/>
          </reference>
          <reference field="22" count="1" selected="0">
            <x v="2"/>
          </reference>
        </references>
      </pivotArea>
    </format>
    <format dxfId="3128">
      <pivotArea dataOnly="0" labelOnly="1" outline="0" fieldPosition="0">
        <references count="6">
          <reference field="0" count="1" selected="0">
            <x v="1795"/>
          </reference>
          <reference field="2" count="1" selected="0">
            <x v="1136"/>
          </reference>
          <reference field="3" count="1" selected="0">
            <x v="461"/>
          </reference>
          <reference field="4" count="1" selected="0">
            <x v="2"/>
          </reference>
          <reference field="7" count="1">
            <x v="542"/>
          </reference>
          <reference field="22" count="1" selected="0">
            <x v="2"/>
          </reference>
        </references>
      </pivotArea>
    </format>
    <format dxfId="3127">
      <pivotArea dataOnly="0" labelOnly="1" outline="0" fieldPosition="0">
        <references count="6">
          <reference field="0" count="1" selected="0">
            <x v="1820"/>
          </reference>
          <reference field="2" count="1" selected="0">
            <x v="1157"/>
          </reference>
          <reference field="3" count="1" selected="0">
            <x v="1288"/>
          </reference>
          <reference field="4" count="1" selected="0">
            <x v="2"/>
          </reference>
          <reference field="7" count="1">
            <x v="543"/>
          </reference>
          <reference field="22" count="1" selected="0">
            <x v="2"/>
          </reference>
        </references>
      </pivotArea>
    </format>
    <format dxfId="3126">
      <pivotArea dataOnly="0" labelOnly="1" outline="0" fieldPosition="0">
        <references count="6">
          <reference field="0" count="1" selected="0">
            <x v="866"/>
          </reference>
          <reference field="2" count="1" selected="0">
            <x v="267"/>
          </reference>
          <reference field="3" count="1" selected="0">
            <x v="240"/>
          </reference>
          <reference field="4" count="1" selected="0">
            <x v="3"/>
          </reference>
          <reference field="7" count="1">
            <x v="343"/>
          </reference>
          <reference field="22" count="1" selected="0">
            <x v="2"/>
          </reference>
        </references>
      </pivotArea>
    </format>
    <format dxfId="3125">
      <pivotArea dataOnly="0" labelOnly="1" outline="0" fieldPosition="0">
        <references count="6">
          <reference field="0" count="1" selected="0">
            <x v="1639"/>
          </reference>
          <reference field="2" count="1" selected="0">
            <x v="1069"/>
          </reference>
          <reference field="3" count="1" selected="0">
            <x v="257"/>
          </reference>
          <reference field="4" count="1" selected="0">
            <x v="3"/>
          </reference>
          <reference field="7" count="1">
            <x v="491"/>
          </reference>
          <reference field="22" count="1" selected="0">
            <x v="2"/>
          </reference>
        </references>
      </pivotArea>
    </format>
    <format dxfId="3124">
      <pivotArea dataOnly="0" labelOnly="1" outline="0" fieldPosition="0">
        <references count="6">
          <reference field="0" count="1" selected="0">
            <x v="1672"/>
          </reference>
          <reference field="2" count="1" selected="0">
            <x v="1069"/>
          </reference>
          <reference field="3" count="1" selected="0">
            <x v="257"/>
          </reference>
          <reference field="4" count="1" selected="0">
            <x v="3"/>
          </reference>
          <reference field="7" count="1">
            <x v="493"/>
          </reference>
          <reference field="22" count="1" selected="0">
            <x v="2"/>
          </reference>
        </references>
      </pivotArea>
    </format>
    <format dxfId="3123">
      <pivotArea dataOnly="0" labelOnly="1" outline="0" fieldPosition="0">
        <references count="6">
          <reference field="0" count="1" selected="0">
            <x v="1051"/>
          </reference>
          <reference field="2" count="1" selected="0">
            <x v="165"/>
          </reference>
          <reference field="3" count="1" selected="0">
            <x v="214"/>
          </reference>
          <reference field="4" count="1" selected="0">
            <x v="5"/>
          </reference>
          <reference field="7" count="1">
            <x v="354"/>
          </reference>
          <reference field="22" count="1" selected="0">
            <x v="2"/>
          </reference>
        </references>
      </pivotArea>
    </format>
    <format dxfId="3122">
      <pivotArea dataOnly="0" labelOnly="1" outline="0" fieldPosition="0">
        <references count="6">
          <reference field="0" count="1" selected="0">
            <x v="1056"/>
          </reference>
          <reference field="2" count="1" selected="0">
            <x v="228"/>
          </reference>
          <reference field="3" count="1" selected="0">
            <x v="63"/>
          </reference>
          <reference field="4" count="1" selected="0">
            <x v="5"/>
          </reference>
          <reference field="7" count="1">
            <x v="420"/>
          </reference>
          <reference field="22" count="1" selected="0">
            <x v="2"/>
          </reference>
        </references>
      </pivotArea>
    </format>
    <format dxfId="3121">
      <pivotArea dataOnly="0" labelOnly="1" outline="0" fieldPosition="0">
        <references count="6">
          <reference field="0" count="1" selected="0">
            <x v="1147"/>
          </reference>
          <reference field="2" count="1" selected="0">
            <x v="324"/>
          </reference>
          <reference field="3" count="1" selected="0">
            <x v="251"/>
          </reference>
          <reference field="4" count="1" selected="0">
            <x v="5"/>
          </reference>
          <reference field="7" count="1">
            <x v="384"/>
          </reference>
          <reference field="22" count="1" selected="0">
            <x v="2"/>
          </reference>
        </references>
      </pivotArea>
    </format>
    <format dxfId="3120">
      <pivotArea dataOnly="0" labelOnly="1" outline="0" fieldPosition="0">
        <references count="6">
          <reference field="0" count="1" selected="0">
            <x v="1154"/>
          </reference>
          <reference field="2" count="1" selected="0">
            <x v="325"/>
          </reference>
          <reference field="3" count="1" selected="0">
            <x v="98"/>
          </reference>
          <reference field="4" count="1" selected="0">
            <x v="5"/>
          </reference>
          <reference field="7" count="1">
            <x v="452"/>
          </reference>
          <reference field="22" count="1" selected="0">
            <x v="2"/>
          </reference>
        </references>
      </pivotArea>
    </format>
    <format dxfId="3119">
      <pivotArea dataOnly="0" labelOnly="1" outline="0" fieldPosition="0">
        <references count="6">
          <reference field="0" count="1" selected="0">
            <x v="1296"/>
          </reference>
          <reference field="2" count="1" selected="0">
            <x v="404"/>
          </reference>
          <reference field="3" count="1" selected="0">
            <x v="1165"/>
          </reference>
          <reference field="4" count="1" selected="0">
            <x v="5"/>
          </reference>
          <reference field="7" count="1">
            <x v="502"/>
          </reference>
          <reference field="22" count="1" selected="0">
            <x v="2"/>
          </reference>
        </references>
      </pivotArea>
    </format>
    <format dxfId="3118">
      <pivotArea dataOnly="0" labelOnly="1" outline="0" fieldPosition="0">
        <references count="6">
          <reference field="0" count="1" selected="0">
            <x v="1467"/>
          </reference>
          <reference field="2" count="1" selected="0">
            <x v="326"/>
          </reference>
          <reference field="3" count="1" selected="0">
            <x v="308"/>
          </reference>
          <reference field="4" count="1" selected="0">
            <x v="6"/>
          </reference>
          <reference field="7" count="1">
            <x v="488"/>
          </reference>
          <reference field="22" count="1" selected="0">
            <x v="2"/>
          </reference>
        </references>
      </pivotArea>
    </format>
    <format dxfId="3117">
      <pivotArea dataOnly="0" labelOnly="1" outline="0" fieldPosition="0">
        <references count="6">
          <reference field="0" count="1" selected="0">
            <x v="1517"/>
          </reference>
          <reference field="2" count="1" selected="0">
            <x v="4"/>
          </reference>
          <reference field="3" count="1" selected="0">
            <x v="26"/>
          </reference>
          <reference field="4" count="1" selected="0">
            <x v="0"/>
          </reference>
          <reference field="7" count="1">
            <x v="557"/>
          </reference>
          <reference field="22" count="1" selected="0">
            <x v="3"/>
          </reference>
        </references>
      </pivotArea>
    </format>
    <format dxfId="3116">
      <pivotArea dataOnly="0" labelOnly="1" outline="0" fieldPosition="0">
        <references count="6">
          <reference field="0" count="1" selected="0">
            <x v="696"/>
          </reference>
          <reference field="2" count="1" selected="0">
            <x v="100"/>
          </reference>
          <reference field="3" count="1" selected="0">
            <x v="100"/>
          </reference>
          <reference field="4" count="1" selected="0">
            <x v="1"/>
          </reference>
          <reference field="7" count="1">
            <x v="431"/>
          </reference>
          <reference field="22" count="1" selected="0">
            <x v="3"/>
          </reference>
        </references>
      </pivotArea>
    </format>
    <format dxfId="3115">
      <pivotArea dataOnly="0" labelOnly="1" outline="0" fieldPosition="0">
        <references count="6">
          <reference field="0" count="1" selected="0">
            <x v="667"/>
          </reference>
          <reference field="2" count="1" selected="0">
            <x v="102"/>
          </reference>
          <reference field="3" count="1" selected="0">
            <x v="260"/>
          </reference>
          <reference field="4" count="1" selected="0">
            <x v="1"/>
          </reference>
          <reference field="7" count="1">
            <x v="360"/>
          </reference>
          <reference field="22" count="1" selected="0">
            <x v="3"/>
          </reference>
        </references>
      </pivotArea>
    </format>
    <format dxfId="3114">
      <pivotArea dataOnly="0" labelOnly="1" outline="0" fieldPosition="0">
        <references count="6">
          <reference field="0" count="1" selected="0">
            <x v="669"/>
          </reference>
          <reference field="2" count="1" selected="0">
            <x v="103"/>
          </reference>
          <reference field="3" count="1" selected="0">
            <x v="151"/>
          </reference>
          <reference field="4" count="1" selected="0">
            <x v="1"/>
          </reference>
          <reference field="7" count="1">
            <x v="345"/>
          </reference>
          <reference field="22" count="1" selected="0">
            <x v="3"/>
          </reference>
        </references>
      </pivotArea>
    </format>
    <format dxfId="3113">
      <pivotArea dataOnly="0" labelOnly="1" outline="0" fieldPosition="0">
        <references count="6">
          <reference field="0" count="1" selected="0">
            <x v="1024"/>
          </reference>
          <reference field="2" count="1" selected="0">
            <x v="106"/>
          </reference>
          <reference field="3" count="1" selected="0">
            <x v="376"/>
          </reference>
          <reference field="4" count="1" selected="0">
            <x v="1"/>
          </reference>
          <reference field="7" count="1">
            <x v="404"/>
          </reference>
          <reference field="22" count="1" selected="0">
            <x v="3"/>
          </reference>
        </references>
      </pivotArea>
    </format>
    <format dxfId="3112">
      <pivotArea dataOnly="0" labelOnly="1" outline="0" fieldPosition="0">
        <references count="6">
          <reference field="0" count="1" selected="0">
            <x v="1510"/>
          </reference>
          <reference field="2" count="1" selected="0">
            <x v="110"/>
          </reference>
          <reference field="3" count="1" selected="0">
            <x v="86"/>
          </reference>
          <reference field="4" count="1" selected="0">
            <x v="1"/>
          </reference>
          <reference field="7" count="1">
            <x v="450"/>
          </reference>
          <reference field="22" count="1" selected="0">
            <x v="3"/>
          </reference>
        </references>
      </pivotArea>
    </format>
    <format dxfId="3111">
      <pivotArea dataOnly="0" labelOnly="1" outline="0" fieldPosition="0">
        <references count="6">
          <reference field="0" count="1" selected="0">
            <x v="1512"/>
          </reference>
          <reference field="2" count="1" selected="0">
            <x v="111"/>
          </reference>
          <reference field="3" count="1" selected="0">
            <x v="20"/>
          </reference>
          <reference field="4" count="1" selected="0">
            <x v="1"/>
          </reference>
          <reference field="7" count="1">
            <x v="485"/>
          </reference>
          <reference field="22" count="1" selected="0">
            <x v="3"/>
          </reference>
        </references>
      </pivotArea>
    </format>
    <format dxfId="3110">
      <pivotArea dataOnly="0" labelOnly="1" outline="0" fieldPosition="0">
        <references count="6">
          <reference field="0" count="1" selected="0">
            <x v="1513"/>
          </reference>
          <reference field="2" count="1" selected="0">
            <x v="112"/>
          </reference>
          <reference field="3" count="1" selected="0">
            <x v="22"/>
          </reference>
          <reference field="4" count="1" selected="0">
            <x v="1"/>
          </reference>
          <reference field="7" count="1">
            <x v="498"/>
          </reference>
          <reference field="22" count="1" selected="0">
            <x v="3"/>
          </reference>
        </references>
      </pivotArea>
    </format>
    <format dxfId="3109">
      <pivotArea dataOnly="0" labelOnly="1" outline="0" fieldPosition="0">
        <references count="6">
          <reference field="0" count="1" selected="0">
            <x v="733"/>
          </reference>
          <reference field="2" count="1" selected="0">
            <x v="154"/>
          </reference>
          <reference field="3" count="1" selected="0">
            <x v="367"/>
          </reference>
          <reference field="4" count="1" selected="0">
            <x v="1"/>
          </reference>
          <reference field="7" count="1">
            <x v="374"/>
          </reference>
          <reference field="22" count="1" selected="0">
            <x v="3"/>
          </reference>
        </references>
      </pivotArea>
    </format>
    <format dxfId="3108">
      <pivotArea dataOnly="0" labelOnly="1" outline="0" fieldPosition="0">
        <references count="6">
          <reference field="0" count="1" selected="0">
            <x v="1335"/>
          </reference>
          <reference field="2" count="1" selected="0">
            <x v="154"/>
          </reference>
          <reference field="3" count="1" selected="0">
            <x v="368"/>
          </reference>
          <reference field="4" count="1" selected="0">
            <x v="1"/>
          </reference>
          <reference field="7" count="1">
            <x v="382"/>
          </reference>
          <reference field="22" count="1" selected="0">
            <x v="3"/>
          </reference>
        </references>
      </pivotArea>
    </format>
    <format dxfId="3107">
      <pivotArea dataOnly="0" labelOnly="1" outline="0" fieldPosition="0">
        <references count="6">
          <reference field="0" count="1" selected="0">
            <x v="1305"/>
          </reference>
          <reference field="2" count="1" selected="0">
            <x v="154"/>
          </reference>
          <reference field="3" count="1" selected="0">
            <x v="369"/>
          </reference>
          <reference field="4" count="1" selected="0">
            <x v="1"/>
          </reference>
          <reference field="7" count="1">
            <x v="374"/>
          </reference>
          <reference field="22" count="1" selected="0">
            <x v="3"/>
          </reference>
        </references>
      </pivotArea>
    </format>
    <format dxfId="3106">
      <pivotArea dataOnly="0" labelOnly="1" outline="0" fieldPosition="0">
        <references count="6">
          <reference field="0" count="1" selected="0">
            <x v="1282"/>
          </reference>
          <reference field="2" count="1" selected="0">
            <x v="155"/>
          </reference>
          <reference field="3" count="1" selected="0">
            <x v="167"/>
          </reference>
          <reference field="4" count="1" selected="0">
            <x v="1"/>
          </reference>
          <reference field="7" count="1">
            <x v="435"/>
          </reference>
          <reference field="22" count="1" selected="0">
            <x v="3"/>
          </reference>
        </references>
      </pivotArea>
    </format>
    <format dxfId="3105">
      <pivotArea dataOnly="0" labelOnly="1" outline="0" fieldPosition="0">
        <references count="6">
          <reference field="0" count="1" selected="0">
            <x v="1283"/>
          </reference>
          <reference field="2" count="1" selected="0">
            <x v="155"/>
          </reference>
          <reference field="3" count="1" selected="0">
            <x v="168"/>
          </reference>
          <reference field="4" count="1" selected="0">
            <x v="1"/>
          </reference>
          <reference field="7" count="1">
            <x v="436"/>
          </reference>
          <reference field="22" count="1" selected="0">
            <x v="3"/>
          </reference>
        </references>
      </pivotArea>
    </format>
    <format dxfId="3104">
      <pivotArea dataOnly="0" labelOnly="1" outline="0" fieldPosition="0">
        <references count="6">
          <reference field="0" count="1" selected="0">
            <x v="358"/>
          </reference>
          <reference field="2" count="1" selected="0">
            <x v="155"/>
          </reference>
          <reference field="3" count="1" selected="0">
            <x v="169"/>
          </reference>
          <reference field="4" count="1" selected="0">
            <x v="1"/>
          </reference>
          <reference field="7" count="1">
            <x v="451"/>
          </reference>
          <reference field="22" count="1" selected="0">
            <x v="3"/>
          </reference>
        </references>
      </pivotArea>
    </format>
    <format dxfId="3103">
      <pivotArea dataOnly="0" labelOnly="1" outline="0" fieldPosition="0">
        <references count="6">
          <reference field="0" count="1" selected="0">
            <x v="359"/>
          </reference>
          <reference field="2" count="1" selected="0">
            <x v="155"/>
          </reference>
          <reference field="3" count="1" selected="0">
            <x v="170"/>
          </reference>
          <reference field="4" count="1" selected="0">
            <x v="1"/>
          </reference>
          <reference field="7" count="1">
            <x v="458"/>
          </reference>
          <reference field="22" count="1" selected="0">
            <x v="3"/>
          </reference>
        </references>
      </pivotArea>
    </format>
    <format dxfId="3102">
      <pivotArea dataOnly="0" labelOnly="1" outline="0" fieldPosition="0">
        <references count="6">
          <reference field="0" count="1" selected="0">
            <x v="1284"/>
          </reference>
          <reference field="2" count="1" selected="0">
            <x v="155"/>
          </reference>
          <reference field="3" count="1" selected="0">
            <x v="171"/>
          </reference>
          <reference field="4" count="1" selected="0">
            <x v="1"/>
          </reference>
          <reference field="7" count="1">
            <x v="448"/>
          </reference>
          <reference field="22" count="1" selected="0">
            <x v="3"/>
          </reference>
        </references>
      </pivotArea>
    </format>
    <format dxfId="3101">
      <pivotArea dataOnly="0" labelOnly="1" outline="0" fieldPosition="0">
        <references count="6">
          <reference field="0" count="1" selected="0">
            <x v="790"/>
          </reference>
          <reference field="2" count="1" selected="0">
            <x v="155"/>
          </reference>
          <reference field="3" count="1" selected="0">
            <x v="175"/>
          </reference>
          <reference field="4" count="1" selected="0">
            <x v="1"/>
          </reference>
          <reference field="7" count="1">
            <x v="405"/>
          </reference>
          <reference field="22" count="1" selected="0">
            <x v="3"/>
          </reference>
        </references>
      </pivotArea>
    </format>
    <format dxfId="3100">
      <pivotArea dataOnly="0" labelOnly="1" outline="0" fieldPosition="0">
        <references count="6">
          <reference field="0" count="1" selected="0">
            <x v="812"/>
          </reference>
          <reference field="2" count="1" selected="0">
            <x v="155"/>
          </reference>
          <reference field="3" count="1" selected="0">
            <x v="176"/>
          </reference>
          <reference field="4" count="1" selected="0">
            <x v="1"/>
          </reference>
          <reference field="7" count="1">
            <x v="438"/>
          </reference>
          <reference field="22" count="1" selected="0">
            <x v="3"/>
          </reference>
        </references>
      </pivotArea>
    </format>
    <format dxfId="3099">
      <pivotArea dataOnly="0" labelOnly="1" outline="0" fieldPosition="0">
        <references count="6">
          <reference field="0" count="1" selected="0">
            <x v="789"/>
          </reference>
          <reference field="2" count="1" selected="0">
            <x v="156"/>
          </reference>
          <reference field="3" count="1" selected="0">
            <x v="179"/>
          </reference>
          <reference field="4" count="1" selected="0">
            <x v="1"/>
          </reference>
          <reference field="7" count="1">
            <x v="388"/>
          </reference>
          <reference field="22" count="1" selected="0">
            <x v="3"/>
          </reference>
        </references>
      </pivotArea>
    </format>
    <format dxfId="3098">
      <pivotArea dataOnly="0" labelOnly="1" outline="0" fieldPosition="0">
        <references count="6">
          <reference field="0" count="1" selected="0">
            <x v="1096"/>
          </reference>
          <reference field="2" count="1" selected="0">
            <x v="340"/>
          </reference>
          <reference field="3" count="1" selected="0">
            <x v="155"/>
          </reference>
          <reference field="4" count="1" selected="0">
            <x v="1"/>
          </reference>
          <reference field="7" count="1">
            <x v="478"/>
          </reference>
          <reference field="22" count="1" selected="0">
            <x v="3"/>
          </reference>
        </references>
      </pivotArea>
    </format>
    <format dxfId="3097">
      <pivotArea dataOnly="0" labelOnly="1" outline="0" fieldPosition="0">
        <references count="6">
          <reference field="0" count="1" selected="0">
            <x v="1633"/>
          </reference>
          <reference field="2" count="1" selected="0">
            <x v="341"/>
          </reference>
          <reference field="3" count="1" selected="0">
            <x v="91"/>
          </reference>
          <reference field="4" count="1" selected="0">
            <x v="1"/>
          </reference>
          <reference field="7" count="1">
            <x v="507"/>
          </reference>
          <reference field="22" count="1" selected="0">
            <x v="3"/>
          </reference>
        </references>
      </pivotArea>
    </format>
    <format dxfId="3096">
      <pivotArea dataOnly="0" labelOnly="1" outline="0" fieldPosition="0">
        <references count="6">
          <reference field="0" count="1" selected="0">
            <x v="370"/>
          </reference>
          <reference field="2" count="1" selected="0">
            <x v="410"/>
          </reference>
          <reference field="3" count="1" selected="0">
            <x v="416"/>
          </reference>
          <reference field="4" count="1" selected="0">
            <x v="1"/>
          </reference>
          <reference field="7" count="1">
            <x v="628"/>
          </reference>
          <reference field="22" count="1" selected="0">
            <x v="3"/>
          </reference>
        </references>
      </pivotArea>
    </format>
    <format dxfId="3095">
      <pivotArea dataOnly="0" labelOnly="1" outline="0" fieldPosition="0">
        <references count="6">
          <reference field="0" count="1" selected="0">
            <x v="1373"/>
          </reference>
          <reference field="2" count="1" selected="0">
            <x v="418"/>
          </reference>
          <reference field="3" count="1" selected="0">
            <x v="479"/>
          </reference>
          <reference field="4" count="1" selected="0">
            <x v="1"/>
          </reference>
          <reference field="7" count="1">
            <x v="374"/>
          </reference>
          <reference field="22" count="1" selected="0">
            <x v="3"/>
          </reference>
        </references>
      </pivotArea>
    </format>
    <format dxfId="3094">
      <pivotArea dataOnly="0" labelOnly="1" outline="0" fieldPosition="0">
        <references count="6">
          <reference field="0" count="1" selected="0">
            <x v="1637"/>
          </reference>
          <reference field="2" count="1" selected="0">
            <x v="496"/>
          </reference>
          <reference field="3" count="1" selected="0">
            <x v="546"/>
          </reference>
          <reference field="4" count="1" selected="0">
            <x v="1"/>
          </reference>
          <reference field="7" count="1">
            <x v="495"/>
          </reference>
          <reference field="22" count="1" selected="0">
            <x v="3"/>
          </reference>
        </references>
      </pivotArea>
    </format>
    <format dxfId="3093">
      <pivotArea dataOnly="0" labelOnly="1" outline="0" fieldPosition="0">
        <references count="6">
          <reference field="0" count="1" selected="0">
            <x v="1269"/>
          </reference>
          <reference field="2" count="1" selected="0">
            <x v="956"/>
          </reference>
          <reference field="3" count="1" selected="0">
            <x v="306"/>
          </reference>
          <reference field="4" count="1" selected="0">
            <x v="1"/>
          </reference>
          <reference field="7" count="1">
            <x v="390"/>
          </reference>
          <reference field="22" count="1" selected="0">
            <x v="3"/>
          </reference>
        </references>
      </pivotArea>
    </format>
    <format dxfId="3092">
      <pivotArea dataOnly="0" labelOnly="1" outline="0" fieldPosition="0">
        <references count="6">
          <reference field="0" count="1" selected="0">
            <x v="1676"/>
          </reference>
          <reference field="2" count="1" selected="0">
            <x v="1088"/>
          </reference>
          <reference field="3" count="1" selected="0">
            <x v="477"/>
          </reference>
          <reference field="4" count="1" selected="0">
            <x v="1"/>
          </reference>
          <reference field="7" count="1">
            <x v="519"/>
          </reference>
          <reference field="22" count="1" selected="0">
            <x v="3"/>
          </reference>
        </references>
      </pivotArea>
    </format>
    <format dxfId="3091">
      <pivotArea dataOnly="0" labelOnly="1" outline="0" fieldPosition="0">
        <references count="6">
          <reference field="0" count="1" selected="0">
            <x v="1685"/>
          </reference>
          <reference field="2" count="1" selected="0">
            <x v="1089"/>
          </reference>
          <reference field="3" count="1" selected="0">
            <x v="1183"/>
          </reference>
          <reference field="4" count="1" selected="0">
            <x v="1"/>
          </reference>
          <reference field="7" count="1">
            <x v="480"/>
          </reference>
          <reference field="22" count="1" selected="0">
            <x v="3"/>
          </reference>
        </references>
      </pivotArea>
    </format>
    <format dxfId="3090">
      <pivotArea dataOnly="0" labelOnly="1" outline="0" fieldPosition="0">
        <references count="6">
          <reference field="0" count="1" selected="0">
            <x v="1688"/>
          </reference>
          <reference field="2" count="1" selected="0">
            <x v="1090"/>
          </reference>
          <reference field="3" count="1" selected="0">
            <x v="1184"/>
          </reference>
          <reference field="4" count="1" selected="0">
            <x v="1"/>
          </reference>
          <reference field="7" count="1">
            <x v="494"/>
          </reference>
          <reference field="22" count="1" selected="0">
            <x v="3"/>
          </reference>
        </references>
      </pivotArea>
    </format>
    <format dxfId="3089">
      <pivotArea dataOnly="0" labelOnly="1" outline="0" fieldPosition="0">
        <references count="6">
          <reference field="0" count="1" selected="0">
            <x v="1638"/>
          </reference>
          <reference field="2" count="1" selected="0">
            <x v="1092"/>
          </reference>
          <reference field="3" count="1" selected="0">
            <x v="529"/>
          </reference>
          <reference field="4" count="1" selected="0">
            <x v="1"/>
          </reference>
          <reference field="7" count="1">
            <x v="534"/>
          </reference>
          <reference field="22" count="1" selected="0">
            <x v="3"/>
          </reference>
        </references>
      </pivotArea>
    </format>
    <format dxfId="3088">
      <pivotArea dataOnly="0" labelOnly="1" outline="0" fieldPosition="0">
        <references count="6">
          <reference field="0" count="1" selected="0">
            <x v="1496"/>
          </reference>
          <reference field="2" count="1" selected="0">
            <x v="1094"/>
          </reference>
          <reference field="3" count="1" selected="0">
            <x v="394"/>
          </reference>
          <reference field="4" count="1" selected="0">
            <x v="1"/>
          </reference>
          <reference field="7" count="1">
            <x v="507"/>
          </reference>
          <reference field="22" count="1" selected="0">
            <x v="3"/>
          </reference>
        </references>
      </pivotArea>
    </format>
    <format dxfId="3087">
      <pivotArea dataOnly="0" labelOnly="1" outline="0" fieldPosition="0">
        <references count="6">
          <reference field="0" count="1" selected="0">
            <x v="1374"/>
          </reference>
          <reference field="2" count="1" selected="0">
            <x v="1096"/>
          </reference>
          <reference field="3" count="1" selected="0">
            <x v="268"/>
          </reference>
          <reference field="4" count="1" selected="0">
            <x v="1"/>
          </reference>
          <reference field="7" count="1">
            <x v="422"/>
          </reference>
          <reference field="22" count="1" selected="0">
            <x v="3"/>
          </reference>
        </references>
      </pivotArea>
    </format>
    <format dxfId="3086">
      <pivotArea dataOnly="0" labelOnly="1" outline="0" fieldPosition="0">
        <references count="6">
          <reference field="0" count="1" selected="0">
            <x v="1718"/>
          </reference>
          <reference field="2" count="1" selected="0">
            <x v="1111"/>
          </reference>
          <reference field="3" count="1" selected="0">
            <x v="1321"/>
          </reference>
          <reference field="4" count="1" selected="0">
            <x v="1"/>
          </reference>
          <reference field="7" count="1">
            <x v="560"/>
          </reference>
          <reference field="22" count="1" selected="0">
            <x v="3"/>
          </reference>
        </references>
      </pivotArea>
    </format>
    <format dxfId="3085">
      <pivotArea dataOnly="0" labelOnly="1" outline="0" fieldPosition="0">
        <references count="6">
          <reference field="0" count="1" selected="0">
            <x v="1780"/>
          </reference>
          <reference field="2" count="1" selected="0">
            <x v="1143"/>
          </reference>
          <reference field="3" count="1" selected="0">
            <x v="1257"/>
          </reference>
          <reference field="4" count="1" selected="0">
            <x v="1"/>
          </reference>
          <reference field="7" count="1">
            <x v="528"/>
          </reference>
          <reference field="22" count="1" selected="0">
            <x v="3"/>
          </reference>
        </references>
      </pivotArea>
    </format>
    <format dxfId="3084">
      <pivotArea dataOnly="0" labelOnly="1" outline="0" fieldPosition="0">
        <references count="6">
          <reference field="0" count="1" selected="0">
            <x v="1806"/>
          </reference>
          <reference field="2" count="1" selected="0">
            <x v="1148"/>
          </reference>
          <reference field="3" count="1" selected="0">
            <x v="1277"/>
          </reference>
          <reference field="4" count="1" selected="0">
            <x v="1"/>
          </reference>
          <reference field="7" count="1">
            <x v="540"/>
          </reference>
          <reference field="22" count="1" selected="0">
            <x v="3"/>
          </reference>
        </references>
      </pivotArea>
    </format>
    <format dxfId="3083">
      <pivotArea dataOnly="0" labelOnly="1" outline="0" fieldPosition="0">
        <references count="6">
          <reference field="0" count="1" selected="0">
            <x v="1812"/>
          </reference>
          <reference field="2" count="1" selected="0">
            <x v="1151"/>
          </reference>
          <reference field="3" count="1" selected="0">
            <x v="1278"/>
          </reference>
          <reference field="4" count="1" selected="0">
            <x v="1"/>
          </reference>
          <reference field="7" count="1">
            <x v="547"/>
          </reference>
          <reference field="22" count="1" selected="0">
            <x v="3"/>
          </reference>
        </references>
      </pivotArea>
    </format>
    <format dxfId="3082">
      <pivotArea dataOnly="0" labelOnly="1" outline="0" fieldPosition="0">
        <references count="6">
          <reference field="0" count="1" selected="0">
            <x v="1830"/>
          </reference>
          <reference field="2" count="1" selected="0">
            <x v="1162"/>
          </reference>
          <reference field="3" count="1" selected="0">
            <x v="1312"/>
          </reference>
          <reference field="4" count="1" selected="0">
            <x v="1"/>
          </reference>
          <reference field="7" count="1">
            <x v="461"/>
          </reference>
          <reference field="22" count="1" selected="0">
            <x v="3"/>
          </reference>
        </references>
      </pivotArea>
    </format>
    <format dxfId="3081">
      <pivotArea dataOnly="0" labelOnly="1" outline="0" fieldPosition="0">
        <references count="6">
          <reference field="0" count="1" selected="0">
            <x v="858"/>
          </reference>
          <reference field="2" count="1" selected="0">
            <x v="3"/>
          </reference>
          <reference field="3" count="1" selected="0">
            <x v="26"/>
          </reference>
          <reference field="4" count="1" selected="0">
            <x v="2"/>
          </reference>
          <reference field="7" count="1">
            <x v="336"/>
          </reference>
          <reference field="22" count="1" selected="0">
            <x v="3"/>
          </reference>
        </references>
      </pivotArea>
    </format>
    <format dxfId="3080">
      <pivotArea dataOnly="0" labelOnly="1" outline="0" fieldPosition="0">
        <references count="6">
          <reference field="0" count="1" selected="0">
            <x v="736"/>
          </reference>
          <reference field="2" count="1" selected="0">
            <x v="190"/>
          </reference>
          <reference field="3" count="1" selected="0">
            <x v="341"/>
          </reference>
          <reference field="4" count="1" selected="0">
            <x v="2"/>
          </reference>
          <reference field="7" count="1">
            <x v="349"/>
          </reference>
          <reference field="22" count="1" selected="0">
            <x v="3"/>
          </reference>
        </references>
      </pivotArea>
    </format>
    <format dxfId="3079">
      <pivotArea dataOnly="0" labelOnly="1" outline="0" fieldPosition="0">
        <references count="6">
          <reference field="0" count="1" selected="0">
            <x v="1562"/>
          </reference>
          <reference field="2" count="1" selected="0">
            <x v="191"/>
          </reference>
          <reference field="3" count="1" selected="0">
            <x v="1240"/>
          </reference>
          <reference field="4" count="1" selected="0">
            <x v="2"/>
          </reference>
          <reference field="7" count="1">
            <x v="450"/>
          </reference>
          <reference field="22" count="1" selected="0">
            <x v="3"/>
          </reference>
        </references>
      </pivotArea>
    </format>
    <format dxfId="3078">
      <pivotArea dataOnly="0" labelOnly="1" outline="0" fieldPosition="0">
        <references count="6">
          <reference field="0" count="1" selected="0">
            <x v="1731"/>
          </reference>
          <reference field="2" count="1" selected="0">
            <x v="1106"/>
          </reference>
          <reference field="3" count="1" selected="0">
            <x v="1214"/>
          </reference>
          <reference field="4" count="1" selected="0">
            <x v="2"/>
          </reference>
          <reference field="7" count="1">
            <x v="503"/>
          </reference>
          <reference field="22" count="1" selected="0">
            <x v="3"/>
          </reference>
        </references>
      </pivotArea>
    </format>
    <format dxfId="3077">
      <pivotArea dataOnly="0" labelOnly="1" outline="0" fieldPosition="0">
        <references count="6">
          <reference field="0" count="1" selected="0">
            <x v="1544"/>
          </reference>
          <reference field="2" count="1" selected="0">
            <x v="1121"/>
          </reference>
          <reference field="3" count="1" selected="0">
            <x v="1239"/>
          </reference>
          <reference field="4" count="1" selected="0">
            <x v="2"/>
          </reference>
          <reference field="7" count="1">
            <x v="526"/>
          </reference>
          <reference field="22" count="1" selected="0">
            <x v="3"/>
          </reference>
        </references>
      </pivotArea>
    </format>
    <format dxfId="3076">
      <pivotArea dataOnly="0" labelOnly="1" outline="0" fieldPosition="0">
        <references count="6">
          <reference field="0" count="1" selected="0">
            <x v="1818"/>
          </reference>
          <reference field="2" count="1" selected="0">
            <x v="1156"/>
          </reference>
          <reference field="3" count="1" selected="0">
            <x v="1286"/>
          </reference>
          <reference field="4" count="1" selected="0">
            <x v="2"/>
          </reference>
          <reference field="7" count="1">
            <x v="553"/>
          </reference>
          <reference field="22" count="1" selected="0">
            <x v="3"/>
          </reference>
        </references>
      </pivotArea>
    </format>
    <format dxfId="3075">
      <pivotArea dataOnly="0" labelOnly="1" outline="0" fieldPosition="0">
        <references count="6">
          <reference field="0" count="1" selected="0">
            <x v="1555"/>
          </reference>
          <reference field="2" count="1" selected="0">
            <x v="250"/>
          </reference>
          <reference field="3" count="1" selected="0">
            <x v="287"/>
          </reference>
          <reference field="4" count="1" selected="0">
            <x v="3"/>
          </reference>
          <reference field="7" count="1">
            <x v="473"/>
          </reference>
          <reference field="22" count="1" selected="0">
            <x v="3"/>
          </reference>
        </references>
      </pivotArea>
    </format>
    <format dxfId="3074">
      <pivotArea dataOnly="0" labelOnly="1" outline="0" fieldPosition="0">
        <references count="6">
          <reference field="0" count="1" selected="0">
            <x v="1695"/>
          </reference>
          <reference field="2" count="1" selected="0">
            <x v="1079"/>
          </reference>
          <reference field="3" count="1" selected="0">
            <x v="1143"/>
          </reference>
          <reference field="4" count="1" selected="0">
            <x v="3"/>
          </reference>
          <reference field="7" count="1">
            <x v="537"/>
          </reference>
          <reference field="22" count="1" selected="0">
            <x v="3"/>
          </reference>
        </references>
      </pivotArea>
    </format>
    <format dxfId="3073">
      <pivotArea dataOnly="0" labelOnly="1" outline="0" fieldPosition="0">
        <references count="6">
          <reference field="0" count="1" selected="0">
            <x v="691"/>
          </reference>
          <reference field="2" count="1" selected="0">
            <x v="1139"/>
          </reference>
          <reference field="3" count="1" selected="0">
            <x v="1274"/>
          </reference>
          <reference field="4" count="1" selected="0">
            <x v="4"/>
          </reference>
          <reference field="7" count="1">
            <x v="544"/>
          </reference>
          <reference field="22" count="1" selected="0">
            <x v="3"/>
          </reference>
        </references>
      </pivotArea>
    </format>
    <format dxfId="3072">
      <pivotArea dataOnly="0" labelOnly="1" outline="0" fieldPosition="0">
        <references count="6">
          <reference field="0" count="1" selected="0">
            <x v="1215"/>
          </reference>
          <reference field="2" count="1" selected="0">
            <x v="313"/>
          </reference>
          <reference field="3" count="1" selected="0">
            <x v="217"/>
          </reference>
          <reference field="4" count="1" selected="0">
            <x v="5"/>
          </reference>
          <reference field="7" count="1">
            <x v="444"/>
          </reference>
          <reference field="22" count="1" selected="0">
            <x v="3"/>
          </reference>
        </references>
      </pivotArea>
    </format>
    <format dxfId="3071">
      <pivotArea dataOnly="0" labelOnly="1" outline="0" fieldPosition="0">
        <references count="6">
          <reference field="0" count="1" selected="0">
            <x v="1464"/>
          </reference>
          <reference field="2" count="1" selected="0">
            <x v="314"/>
          </reference>
          <reference field="3" count="1" selected="0">
            <x v="58"/>
          </reference>
          <reference field="4" count="1" selected="0">
            <x v="5"/>
          </reference>
          <reference field="7" count="1">
            <x v="417"/>
          </reference>
          <reference field="22" count="1" selected="0">
            <x v="3"/>
          </reference>
        </references>
      </pivotArea>
    </format>
    <format dxfId="3070">
      <pivotArea dataOnly="0" labelOnly="1" outline="0" fieldPosition="0">
        <references count="6">
          <reference field="0" count="1" selected="0">
            <x v="529"/>
          </reference>
          <reference field="2" count="1" selected="0">
            <x v="61"/>
          </reference>
          <reference field="3" count="1" selected="0">
            <x v="114"/>
          </reference>
          <reference field="4" count="1" selected="0">
            <x v="1"/>
          </reference>
          <reference field="7" count="1">
            <x v="476"/>
          </reference>
          <reference field="22" count="1" selected="0">
            <x v="4"/>
          </reference>
        </references>
      </pivotArea>
    </format>
    <format dxfId="3069">
      <pivotArea dataOnly="0" labelOnly="1" outline="0" fieldPosition="0">
        <references count="6">
          <reference field="0" count="1" selected="0">
            <x v="1379"/>
          </reference>
          <reference field="2" count="1" selected="0">
            <x v="114"/>
          </reference>
          <reference field="3" count="1" selected="0">
            <x v="437"/>
          </reference>
          <reference field="4" count="1" selected="0">
            <x v="1"/>
          </reference>
          <reference field="7" count="1">
            <x v="394"/>
          </reference>
          <reference field="22" count="1" selected="0">
            <x v="4"/>
          </reference>
        </references>
      </pivotArea>
    </format>
    <format dxfId="3068">
      <pivotArea dataOnly="0" labelOnly="1" outline="0" fieldPosition="0">
        <references count="6">
          <reference field="0" count="1" selected="0">
            <x v="1409"/>
          </reference>
          <reference field="2" count="1" selected="0">
            <x v="115"/>
          </reference>
          <reference field="3" count="1" selected="0">
            <x v="133"/>
          </reference>
          <reference field="4" count="1" selected="0">
            <x v="1"/>
          </reference>
          <reference field="7" count="1">
            <x v="455"/>
          </reference>
          <reference field="22" count="1" selected="0">
            <x v="4"/>
          </reference>
        </references>
      </pivotArea>
    </format>
    <format dxfId="3067">
      <pivotArea dataOnly="0" labelOnly="1" outline="0" fieldPosition="0">
        <references count="6">
          <reference field="0" count="1" selected="0">
            <x v="1410"/>
          </reference>
          <reference field="2" count="1" selected="0">
            <x v="118"/>
          </reference>
          <reference field="3" count="1" selected="0">
            <x v="1253"/>
          </reference>
          <reference field="4" count="1" selected="0">
            <x v="1"/>
          </reference>
          <reference field="7" count="1">
            <x v="509"/>
          </reference>
          <reference field="22" count="1" selected="0">
            <x v="4"/>
          </reference>
        </references>
      </pivotArea>
    </format>
    <format dxfId="3066">
      <pivotArea dataOnly="0" labelOnly="1" outline="0" fieldPosition="0">
        <references count="6">
          <reference field="0" count="1" selected="0">
            <x v="1412"/>
          </reference>
          <reference field="2" count="1" selected="0">
            <x v="120"/>
          </reference>
          <reference field="3" count="1" selected="0">
            <x v="1254"/>
          </reference>
          <reference field="4" count="1" selected="0">
            <x v="1"/>
          </reference>
          <reference field="7" count="1">
            <x v="529"/>
          </reference>
          <reference field="22" count="1" selected="0">
            <x v="4"/>
          </reference>
        </references>
      </pivotArea>
    </format>
    <format dxfId="3065">
      <pivotArea dataOnly="0" labelOnly="1" outline="0" fieldPosition="0">
        <references count="6">
          <reference field="0" count="1" selected="0">
            <x v="1706"/>
          </reference>
          <reference field="2" count="1" selected="0">
            <x v="123"/>
          </reference>
          <reference field="3" count="1" selected="0">
            <x v="1191"/>
          </reference>
          <reference field="4" count="1" selected="0">
            <x v="1"/>
          </reference>
          <reference field="7" count="1">
            <x v="535"/>
          </reference>
          <reference field="22" count="1" selected="0">
            <x v="4"/>
          </reference>
        </references>
      </pivotArea>
    </format>
    <format dxfId="3064">
      <pivotArea dataOnly="0" labelOnly="1" outline="0" fieldPosition="0">
        <references count="6">
          <reference field="0" count="1" selected="0">
            <x v="1266"/>
          </reference>
          <reference field="2" count="1" selected="0">
            <x v="125"/>
          </reference>
          <reference field="3" count="1" selected="0">
            <x v="8"/>
          </reference>
          <reference field="4" count="1" selected="0">
            <x v="1"/>
          </reference>
          <reference field="7" count="1">
            <x v="392"/>
          </reference>
          <reference field="22" count="1" selected="0">
            <x v="4"/>
          </reference>
        </references>
      </pivotArea>
    </format>
    <format dxfId="3063">
      <pivotArea dataOnly="0" labelOnly="1" outline="0" fieldPosition="0">
        <references count="6">
          <reference field="0" count="1" selected="0">
            <x v="1273"/>
          </reference>
          <reference field="2" count="1" selected="0">
            <x v="126"/>
          </reference>
          <reference field="3" count="1" selected="0">
            <x v="196"/>
          </reference>
          <reference field="4" count="1" selected="0">
            <x v="1"/>
          </reference>
          <reference field="7" count="1">
            <x v="367"/>
          </reference>
          <reference field="22" count="1" selected="0">
            <x v="4"/>
          </reference>
        </references>
      </pivotArea>
    </format>
    <format dxfId="3062">
      <pivotArea dataOnly="0" labelOnly="1" outline="0" fieldPosition="0">
        <references count="6">
          <reference field="0" count="1" selected="0">
            <x v="405"/>
          </reference>
          <reference field="2" count="1" selected="0">
            <x v="127"/>
          </reference>
          <reference field="3" count="1" selected="0">
            <x v="406"/>
          </reference>
          <reference field="4" count="1" selected="0">
            <x v="1"/>
          </reference>
          <reference field="7" count="1">
            <x v="481"/>
          </reference>
          <reference field="22" count="1" selected="0">
            <x v="4"/>
          </reference>
        </references>
      </pivotArea>
    </format>
    <format dxfId="3061">
      <pivotArea dataOnly="0" labelOnly="1" outline="0" fieldPosition="0">
        <references count="6">
          <reference field="0" count="1" selected="0">
            <x v="15"/>
          </reference>
          <reference field="2" count="1" selected="0">
            <x v="128"/>
          </reference>
          <reference field="3" count="1" selected="0">
            <x v="1144"/>
          </reference>
          <reference field="4" count="1" selected="0">
            <x v="1"/>
          </reference>
          <reference field="7" count="1">
            <x v="498"/>
          </reference>
          <reference field="22" count="1" selected="0">
            <x v="4"/>
          </reference>
        </references>
      </pivotArea>
    </format>
    <format dxfId="3060">
      <pivotArea dataOnly="0" labelOnly="1" outline="0" fieldPosition="0">
        <references count="6">
          <reference field="0" count="1" selected="0">
            <x v="1465"/>
          </reference>
          <reference field="2" count="1" selected="0">
            <x v="158"/>
          </reference>
          <reference field="3" count="1" selected="0">
            <x v="172"/>
          </reference>
          <reference field="4" count="1" selected="0">
            <x v="1"/>
          </reference>
          <reference field="7" count="1">
            <x v="484"/>
          </reference>
          <reference field="22" count="1" selected="0">
            <x v="4"/>
          </reference>
        </references>
      </pivotArea>
    </format>
    <format dxfId="3059">
      <pivotArea dataOnly="0" labelOnly="1" outline="0" fieldPosition="0">
        <references count="6">
          <reference field="0" count="1" selected="0">
            <x v="1310"/>
          </reference>
          <reference field="2" count="1" selected="0">
            <x v="159"/>
          </reference>
          <reference field="3" count="1" selected="0">
            <x v="399"/>
          </reference>
          <reference field="4" count="1" selected="0">
            <x v="1"/>
          </reference>
          <reference field="7" count="1">
            <x v="416"/>
          </reference>
          <reference field="22" count="1" selected="0">
            <x v="4"/>
          </reference>
        </references>
      </pivotArea>
    </format>
    <format dxfId="3058">
      <pivotArea dataOnly="0" labelOnly="1" outline="0" fieldPosition="0">
        <references count="6">
          <reference field="0" count="1" selected="0">
            <x v="363"/>
          </reference>
          <reference field="2" count="1" selected="0">
            <x v="219"/>
          </reference>
          <reference field="3" count="1" selected="0">
            <x v="363"/>
          </reference>
          <reference field="4" count="1" selected="0">
            <x v="1"/>
          </reference>
          <reference field="7" count="1">
            <x v="512"/>
          </reference>
          <reference field="22" count="1" selected="0">
            <x v="4"/>
          </reference>
        </references>
      </pivotArea>
    </format>
    <format dxfId="3057">
      <pivotArea dataOnly="0" labelOnly="1" outline="0" fieldPosition="0">
        <references count="6">
          <reference field="0" count="1" selected="0">
            <x v="876"/>
          </reference>
          <reference field="2" count="1" selected="0">
            <x v="222"/>
          </reference>
          <reference field="3" count="1" selected="0">
            <x v="475"/>
          </reference>
          <reference field="4" count="1" selected="0">
            <x v="1"/>
          </reference>
          <reference field="7" count="1">
            <x v="354"/>
          </reference>
          <reference field="22" count="1" selected="0">
            <x v="4"/>
          </reference>
        </references>
      </pivotArea>
    </format>
    <format dxfId="3056">
      <pivotArea dataOnly="0" labelOnly="1" outline="0" fieldPosition="0">
        <references count="6">
          <reference field="0" count="1" selected="0">
            <x v="877"/>
          </reference>
          <reference field="2" count="1" selected="0">
            <x v="223"/>
          </reference>
          <reference field="3" count="1" selected="0">
            <x v="1279"/>
          </reference>
          <reference field="4" count="1" selected="0">
            <x v="1"/>
          </reference>
          <reference field="7" count="1">
            <x v="374"/>
          </reference>
          <reference field="22" count="1" selected="0">
            <x v="4"/>
          </reference>
        </references>
      </pivotArea>
    </format>
    <format dxfId="3055">
      <pivotArea dataOnly="0" labelOnly="1" outline="0" fieldPosition="0">
        <references count="6">
          <reference field="0" count="1" selected="0">
            <x v="878"/>
          </reference>
          <reference field="2" count="1" selected="0">
            <x v="224"/>
          </reference>
          <reference field="3" count="1" selected="0">
            <x v="71"/>
          </reference>
          <reference field="4" count="1" selected="0">
            <x v="1"/>
          </reference>
          <reference field="7" count="1">
            <x v="471"/>
          </reference>
          <reference field="22" count="1" selected="0">
            <x v="4"/>
          </reference>
        </references>
      </pivotArea>
    </format>
    <format dxfId="3054">
      <pivotArea dataOnly="0" labelOnly="1" outline="0" fieldPosition="0">
        <references count="6">
          <reference field="0" count="1" selected="0">
            <x v="1066"/>
          </reference>
          <reference field="2" count="1" selected="0">
            <x v="285"/>
          </reference>
          <reference field="3" count="1" selected="0">
            <x v="120"/>
          </reference>
          <reference field="4" count="1" selected="0">
            <x v="1"/>
          </reference>
          <reference field="7" count="1">
            <x v="413"/>
          </reference>
          <reference field="22" count="1" selected="0">
            <x v="4"/>
          </reference>
        </references>
      </pivotArea>
    </format>
    <format dxfId="3053">
      <pivotArea dataOnly="0" labelOnly="1" outline="0" fieldPosition="0">
        <references count="6">
          <reference field="0" count="1" selected="0">
            <x v="1515"/>
          </reference>
          <reference field="2" count="1" selected="0">
            <x v="286"/>
          </reference>
          <reference field="3" count="1" selected="0">
            <x v="317"/>
          </reference>
          <reference field="4" count="1" selected="0">
            <x v="1"/>
          </reference>
          <reference field="7" count="1">
            <x v="445"/>
          </reference>
          <reference field="22" count="1" selected="0">
            <x v="4"/>
          </reference>
        </references>
      </pivotArea>
    </format>
    <format dxfId="3052">
      <pivotArea dataOnly="0" labelOnly="1" outline="0" fieldPosition="0">
        <references count="6">
          <reference field="0" count="1" selected="0">
            <x v="890"/>
          </reference>
          <reference field="2" count="1" selected="0">
            <x v="414"/>
          </reference>
          <reference field="3" count="1" selected="0">
            <x v="450"/>
          </reference>
          <reference field="4" count="1" selected="0">
            <x v="1"/>
          </reference>
          <reference field="7" count="1">
            <x v="378"/>
          </reference>
          <reference field="22" count="1" selected="0">
            <x v="4"/>
          </reference>
        </references>
      </pivotArea>
    </format>
    <format dxfId="3051">
      <pivotArea dataOnly="0" labelOnly="1" outline="0" fieldPosition="0">
        <references count="6">
          <reference field="0" count="1" selected="0">
            <x v="697"/>
          </reference>
          <reference field="2" count="1" selected="0">
            <x v="492"/>
          </reference>
          <reference field="3" count="1" selected="0">
            <x v="1147"/>
          </reference>
          <reference field="4" count="1" selected="0">
            <x v="1"/>
          </reference>
          <reference field="7" count="1">
            <x v="498"/>
          </reference>
          <reference field="22" count="1" selected="0">
            <x v="4"/>
          </reference>
        </references>
      </pivotArea>
    </format>
    <format dxfId="3050">
      <pivotArea dataOnly="0" labelOnly="1" outline="0" fieldPosition="0">
        <references count="6">
          <reference field="0" count="1" selected="0">
            <x v="1164"/>
          </reference>
          <reference field="2" count="1" selected="0">
            <x v="495"/>
          </reference>
          <reference field="3" count="1" selected="0">
            <x v="1185"/>
          </reference>
          <reference field="4" count="1" selected="0">
            <x v="1"/>
          </reference>
          <reference field="7" count="1">
            <x v="501"/>
          </reference>
          <reference field="22" count="1" selected="0">
            <x v="4"/>
          </reference>
        </references>
      </pivotArea>
    </format>
    <format dxfId="3049">
      <pivotArea dataOnly="0" labelOnly="1" outline="0" fieldPosition="0">
        <references count="6">
          <reference field="0" count="1" selected="0">
            <x v="14"/>
          </reference>
          <reference field="2" count="1" selected="0">
            <x v="954"/>
          </reference>
          <reference field="3" count="1" selected="0">
            <x v="987"/>
          </reference>
          <reference field="4" count="1" selected="0">
            <x v="1"/>
          </reference>
          <reference field="7" count="1">
            <x v="487"/>
          </reference>
          <reference field="22" count="1" selected="0">
            <x v="4"/>
          </reference>
        </references>
      </pivotArea>
    </format>
    <format dxfId="3048">
      <pivotArea dataOnly="0" labelOnly="1" outline="0" fieldPosition="0">
        <references count="6">
          <reference field="0" count="1" selected="0">
            <x v="854"/>
          </reference>
          <reference field="2" count="1" selected="0">
            <x v="955"/>
          </reference>
          <reference field="3" count="1" selected="0">
            <x v="988"/>
          </reference>
          <reference field="4" count="1" selected="0">
            <x v="1"/>
          </reference>
          <reference field="7" count="1">
            <x v="469"/>
          </reference>
          <reference field="22" count="1" selected="0">
            <x v="4"/>
          </reference>
        </references>
      </pivotArea>
    </format>
    <format dxfId="3047">
      <pivotArea dataOnly="0" labelOnly="1" outline="0" fieldPosition="0">
        <references count="6">
          <reference field="0" count="1" selected="0">
            <x v="1760"/>
          </reference>
          <reference field="2" count="1" selected="0">
            <x v="1129"/>
          </reference>
          <reference field="3" count="1" selected="0">
            <x v="323"/>
          </reference>
          <reference field="4" count="1" selected="0">
            <x v="1"/>
          </reference>
          <reference field="7" count="1">
            <x v="546"/>
          </reference>
          <reference field="22" count="1" selected="0">
            <x v="4"/>
          </reference>
        </references>
      </pivotArea>
    </format>
    <format dxfId="3046">
      <pivotArea dataOnly="0" labelOnly="1" outline="0" fieldPosition="0">
        <references count="6">
          <reference field="0" count="1" selected="0">
            <x v="1761"/>
          </reference>
          <reference field="2" count="1" selected="0">
            <x v="1130"/>
          </reference>
          <reference field="3" count="1" selected="0">
            <x v="1266"/>
          </reference>
          <reference field="4" count="1" selected="0">
            <x v="1"/>
          </reference>
          <reference field="7" count="1">
            <x v="539"/>
          </reference>
          <reference field="22" count="1" selected="0">
            <x v="4"/>
          </reference>
        </references>
      </pivotArea>
    </format>
    <format dxfId="3045">
      <pivotArea dataOnly="0" labelOnly="1" outline="0" fieldPosition="0">
        <references count="6">
          <reference field="0" count="1" selected="0">
            <x v="1762"/>
          </reference>
          <reference field="2" count="1" selected="0">
            <x v="1131"/>
          </reference>
          <reference field="3" count="1" selected="0">
            <x v="1255"/>
          </reference>
          <reference field="4" count="1" selected="0">
            <x v="1"/>
          </reference>
          <reference field="7" count="1">
            <x v="533"/>
          </reference>
          <reference field="22" count="1" selected="0">
            <x v="4"/>
          </reference>
        </references>
      </pivotArea>
    </format>
    <format dxfId="3044">
      <pivotArea dataOnly="0" labelOnly="1" outline="0" fieldPosition="0">
        <references count="6">
          <reference field="0" count="1" selected="0">
            <x v="1707"/>
          </reference>
          <reference field="2" count="1" selected="0">
            <x v="1134"/>
          </reference>
          <reference field="3" count="1" selected="0">
            <x v="275"/>
          </reference>
          <reference field="4" count="1" selected="0">
            <x v="1"/>
          </reference>
          <reference field="7" count="1">
            <x v="536"/>
          </reference>
          <reference field="22" count="1" selected="0">
            <x v="4"/>
          </reference>
        </references>
      </pivotArea>
    </format>
    <format dxfId="3043">
      <pivotArea dataOnly="0" labelOnly="1" outline="0" fieldPosition="0">
        <references count="6">
          <reference field="0" count="1" selected="0">
            <x v="1805"/>
          </reference>
          <reference field="2" count="1" selected="0">
            <x v="1147"/>
          </reference>
          <reference field="3" count="1" selected="0">
            <x v="1159"/>
          </reference>
          <reference field="4" count="1" selected="0">
            <x v="1"/>
          </reference>
          <reference field="7" count="1">
            <x v="541"/>
          </reference>
          <reference field="22" count="1" selected="0">
            <x v="4"/>
          </reference>
        </references>
      </pivotArea>
    </format>
    <format dxfId="3042">
      <pivotArea dataOnly="0" labelOnly="1" outline="0" fieldPosition="0">
        <references count="6">
          <reference field="0" count="1" selected="0">
            <x v="699"/>
          </reference>
          <reference field="2" count="1" selected="0">
            <x v="7"/>
          </reference>
          <reference field="3" count="1" selected="0">
            <x v="1123"/>
          </reference>
          <reference field="4" count="1" selected="0">
            <x v="2"/>
          </reference>
          <reference field="7" count="1">
            <x v="491"/>
          </reference>
          <reference field="22" count="1" selected="0">
            <x v="4"/>
          </reference>
        </references>
      </pivotArea>
    </format>
    <format dxfId="3041">
      <pivotArea dataOnly="0" labelOnly="1" outline="0" fieldPosition="0">
        <references count="6">
          <reference field="0" count="1" selected="0">
            <x v="1098"/>
          </reference>
          <reference field="2" count="1" selected="0">
            <x v="193"/>
          </reference>
          <reference field="3" count="1" selected="0">
            <x v="230"/>
          </reference>
          <reference field="4" count="1" selected="0">
            <x v="2"/>
          </reference>
          <reference field="7" count="1">
            <x v="322"/>
          </reference>
          <reference field="22" count="1" selected="0">
            <x v="4"/>
          </reference>
        </references>
      </pivotArea>
    </format>
    <format dxfId="3040">
      <pivotArea dataOnly="0" labelOnly="1" outline="0" fieldPosition="0">
        <references count="6">
          <reference field="0" count="1" selected="0">
            <x v="1274"/>
          </reference>
          <reference field="2" count="1" selected="0">
            <x v="194"/>
          </reference>
          <reference field="3" count="1" selected="0">
            <x v="292"/>
          </reference>
          <reference field="4" count="1" selected="0">
            <x v="2"/>
          </reference>
          <reference field="7" count="1">
            <x v="370"/>
          </reference>
          <reference field="22" count="1" selected="0">
            <x v="4"/>
          </reference>
        </references>
      </pivotArea>
    </format>
    <format dxfId="3039">
      <pivotArea dataOnly="0" labelOnly="1" outline="0" fieldPosition="0">
        <references count="6">
          <reference field="0" count="1" selected="0">
            <x v="1309"/>
          </reference>
          <reference field="2" count="1" selected="0">
            <x v="296"/>
          </reference>
          <reference field="3" count="1" selected="0">
            <x v="318"/>
          </reference>
          <reference field="4" count="1" selected="0">
            <x v="2"/>
          </reference>
          <reference field="7" count="1">
            <x v="409"/>
          </reference>
          <reference field="22" count="1" selected="0">
            <x v="4"/>
          </reference>
        </references>
      </pivotArea>
    </format>
    <format dxfId="3038">
      <pivotArea dataOnly="0" labelOnly="1" outline="0" fieldPosition="0">
        <references count="6">
          <reference field="0" count="1" selected="0">
            <x v="1311"/>
          </reference>
          <reference field="2" count="1" selected="0">
            <x v="297"/>
          </reference>
          <reference field="3" count="1" selected="0">
            <x v="346"/>
          </reference>
          <reference field="4" count="1" selected="0">
            <x v="2"/>
          </reference>
          <reference field="7" count="1">
            <x v="471"/>
          </reference>
          <reference field="22" count="1" selected="0">
            <x v="4"/>
          </reference>
        </references>
      </pivotArea>
    </format>
    <format dxfId="3037">
      <pivotArea dataOnly="0" labelOnly="1" outline="0" fieldPosition="0">
        <references count="6">
          <reference field="0" count="1" selected="0">
            <x v="828"/>
          </reference>
          <reference field="2" count="1" selected="0">
            <x v="343"/>
          </reference>
          <reference field="3" count="1" selected="0">
            <x v="340"/>
          </reference>
          <reference field="4" count="1" selected="0">
            <x v="2"/>
          </reference>
          <reference field="7" count="1">
            <x v="434"/>
          </reference>
          <reference field="22" count="1" selected="0">
            <x v="4"/>
          </reference>
        </references>
      </pivotArea>
    </format>
    <format dxfId="3036">
      <pivotArea dataOnly="0" labelOnly="1" outline="0" fieldPosition="0">
        <references count="6">
          <reference field="0" count="1" selected="0">
            <x v="745"/>
          </reference>
          <reference field="2" count="1" selected="0">
            <x v="494"/>
          </reference>
          <reference field="3" count="1" selected="0">
            <x v="1149"/>
          </reference>
          <reference field="4" count="1" selected="0">
            <x v="2"/>
          </reference>
          <reference field="7" count="1">
            <x v="498"/>
          </reference>
          <reference field="22" count="1" selected="0">
            <x v="4"/>
          </reference>
        </references>
      </pivotArea>
    </format>
    <format dxfId="3035">
      <pivotArea dataOnly="0" labelOnly="1" outline="0" fieldPosition="0">
        <references count="6">
          <reference field="0" count="1" selected="0">
            <x v="1704"/>
          </reference>
          <reference field="2" count="1" selected="0">
            <x v="1086"/>
          </reference>
          <reference field="3" count="1" selected="0">
            <x v="1261"/>
          </reference>
          <reference field="4" count="1" selected="0">
            <x v="2"/>
          </reference>
          <reference field="7" count="1">
            <x v="535"/>
          </reference>
          <reference field="22" count="1" selected="0">
            <x v="4"/>
          </reference>
        </references>
      </pivotArea>
    </format>
    <format dxfId="3034">
      <pivotArea dataOnly="0" labelOnly="1" outline="0" fieldPosition="0">
        <references count="6">
          <reference field="0" count="1" selected="0">
            <x v="1705"/>
          </reference>
          <reference field="2" count="1" selected="0">
            <x v="1087"/>
          </reference>
          <reference field="3" count="1" selected="0">
            <x v="1190"/>
          </reference>
          <reference field="4" count="1" selected="0">
            <x v="2"/>
          </reference>
          <reference field="7" count="1">
            <x v="524"/>
          </reference>
          <reference field="22" count="1" selected="0">
            <x v="4"/>
          </reference>
        </references>
      </pivotArea>
    </format>
    <format dxfId="3033">
      <pivotArea dataOnly="0" labelOnly="1" outline="0" fieldPosition="0">
        <references count="6">
          <reference field="0" count="1" selected="0">
            <x v="747"/>
          </reference>
          <reference field="2" count="1" selected="0">
            <x v="263"/>
          </reference>
          <reference field="3" count="1" selected="0">
            <x v="1150"/>
          </reference>
          <reference field="4" count="1" selected="0">
            <x v="3"/>
          </reference>
          <reference field="7" count="1">
            <x v="498"/>
          </reference>
          <reference field="22" count="1" selected="0">
            <x v="4"/>
          </reference>
        </references>
      </pivotArea>
    </format>
    <format dxfId="3032">
      <pivotArea dataOnly="0" labelOnly="1" outline="0" fieldPosition="0">
        <references count="6">
          <reference field="0" count="1" selected="0">
            <x v="1772"/>
          </reference>
          <reference field="2" count="1" selected="0">
            <x v="288"/>
          </reference>
          <reference field="3" count="1" selected="0">
            <x v="125"/>
          </reference>
          <reference field="4" count="1" selected="0">
            <x v="3"/>
          </reference>
          <reference field="7" count="1">
            <x v="524"/>
          </reference>
          <reference field="22" count="1" selected="0">
            <x v="4"/>
          </reference>
        </references>
      </pivotArea>
    </format>
    <format dxfId="3031">
      <pivotArea dataOnly="0" labelOnly="1" outline="0" fieldPosition="0">
        <references count="6">
          <reference field="0" count="1" selected="0">
            <x v="1217"/>
          </reference>
          <reference field="2" count="1" selected="0">
            <x v="278"/>
          </reference>
          <reference field="3" count="1" selected="0">
            <x v="254"/>
          </reference>
          <reference field="4" count="1" selected="0">
            <x v="4"/>
          </reference>
          <reference field="7" count="1">
            <x v="350"/>
          </reference>
          <reference field="22" count="1" selected="0">
            <x v="4"/>
          </reference>
        </references>
      </pivotArea>
    </format>
    <format dxfId="3030">
      <pivotArea dataOnly="0" labelOnly="1" outline="0" fieldPosition="0">
        <references count="6">
          <reference field="0" count="1" selected="0">
            <x v="1452"/>
          </reference>
          <reference field="2" count="1" selected="0">
            <x v="316"/>
          </reference>
          <reference field="3" count="1" selected="0">
            <x v="131"/>
          </reference>
          <reference field="4" count="1" selected="0">
            <x v="5"/>
          </reference>
          <reference field="7" count="1">
            <x v="402"/>
          </reference>
          <reference field="22" count="1" selected="0">
            <x v="4"/>
          </reference>
        </references>
      </pivotArea>
    </format>
    <format dxfId="3029">
      <pivotArea dataOnly="0" labelOnly="1" outline="0" fieldPosition="0">
        <references count="6">
          <reference field="0" count="1" selected="0">
            <x v="701"/>
          </reference>
          <reference field="2" count="1" selected="0">
            <x v="317"/>
          </reference>
          <reference field="3" count="1" selected="0">
            <x v="1148"/>
          </reference>
          <reference field="4" count="1" selected="0">
            <x v="5"/>
          </reference>
          <reference field="7" count="1">
            <x v="498"/>
          </reference>
          <reference field="22" count="1" selected="0">
            <x v="4"/>
          </reference>
        </references>
      </pivotArea>
    </format>
    <format dxfId="3028">
      <pivotArea dataOnly="0" labelOnly="1" outline="0" fieldPosition="0">
        <references count="6">
          <reference field="0" count="1" selected="0">
            <x v="957"/>
          </reference>
          <reference field="2" count="1" selected="0">
            <x v="315"/>
          </reference>
          <reference field="3" count="1" selected="0">
            <x v="189"/>
          </reference>
          <reference field="4" count="1" selected="0">
            <x v="6"/>
          </reference>
          <reference field="7" count="1">
            <x v="360"/>
          </reference>
          <reference field="22" count="1" selected="0">
            <x v="4"/>
          </reference>
        </references>
      </pivotArea>
    </format>
    <format dxfId="3027">
      <pivotArea dataOnly="0" labelOnly="1" outline="0" fieldPosition="0">
        <references count="6">
          <reference field="0" count="1" selected="0">
            <x v="1107"/>
          </reference>
          <reference field="2" count="1" selected="0">
            <x v="129"/>
          </reference>
          <reference field="3" count="1" selected="0">
            <x v="19"/>
          </reference>
          <reference field="4" count="1" selected="0">
            <x v="1"/>
          </reference>
          <reference field="7" count="1">
            <x v="379"/>
          </reference>
          <reference field="22" count="1" selected="0">
            <x v="5"/>
          </reference>
        </references>
      </pivotArea>
    </format>
    <format dxfId="3026">
      <pivotArea dataOnly="0" labelOnly="1" outline="0" fieldPosition="0">
        <references count="6">
          <reference field="0" count="1" selected="0">
            <x v="1471"/>
          </reference>
          <reference field="2" count="1" selected="0">
            <x v="130"/>
          </reference>
          <reference field="3" count="1" selected="0">
            <x v="21"/>
          </reference>
          <reference field="4" count="1" selected="0">
            <x v="1"/>
          </reference>
          <reference field="7" count="1">
            <x v="392"/>
          </reference>
          <reference field="22" count="1" selected="0">
            <x v="5"/>
          </reference>
        </references>
      </pivotArea>
    </format>
    <format dxfId="3025">
      <pivotArea dataOnly="0" labelOnly="1" outline="0" fieldPosition="0">
        <references count="6">
          <reference field="0" count="1" selected="0">
            <x v="715"/>
          </reference>
          <reference field="2" count="1" selected="0">
            <x v="196"/>
          </reference>
          <reference field="3" count="1" selected="0">
            <x v="391"/>
          </reference>
          <reference field="4" count="1" selected="0">
            <x v="2"/>
          </reference>
          <reference field="7" count="1">
            <x v="365"/>
          </reference>
          <reference field="22" count="1" selected="0">
            <x v="5"/>
          </reference>
        </references>
      </pivotArea>
    </format>
    <format dxfId="3024">
      <pivotArea dataOnly="0" labelOnly="1" outline="0" fieldPosition="0">
        <references count="6">
          <reference field="0" count="1" selected="0">
            <x v="719"/>
          </reference>
          <reference field="2" count="1" selected="0">
            <x v="197"/>
          </reference>
          <reference field="3" count="1" selected="0">
            <x v="402"/>
          </reference>
          <reference field="4" count="1" selected="0">
            <x v="2"/>
          </reference>
          <reference field="7" count="1">
            <x v="369"/>
          </reference>
          <reference field="22" count="1" selected="0">
            <x v="5"/>
          </reference>
        </references>
      </pivotArea>
    </format>
    <format dxfId="3023">
      <pivotArea dataOnly="0" labelOnly="1" outline="0" fieldPosition="0">
        <references count="6">
          <reference field="0" count="1" selected="0">
            <x v="1642"/>
          </reference>
          <reference field="2" count="1" selected="0">
            <x v="1100"/>
          </reference>
          <reference field="3" count="1" selected="0">
            <x v="232"/>
          </reference>
          <reference field="4" count="1" selected="0">
            <x v="2"/>
          </reference>
          <reference field="7" count="1">
            <x v="530"/>
          </reference>
          <reference field="22" count="1" selected="0">
            <x v="5"/>
          </reference>
        </references>
      </pivotArea>
    </format>
    <format dxfId="3022">
      <pivotArea dataOnly="0" labelOnly="1" outline="0" fieldPosition="0">
        <references count="6">
          <reference field="0" count="1" selected="0">
            <x v="1357"/>
          </reference>
          <reference field="2" count="1" selected="0">
            <x v="266"/>
          </reference>
          <reference field="3" count="1" selected="0">
            <x v="14"/>
          </reference>
          <reference field="4" count="1" selected="0">
            <x v="3"/>
          </reference>
          <reference field="7" count="1">
            <x v="387"/>
          </reference>
          <reference field="22" count="1" selected="0">
            <x v="5"/>
          </reference>
        </references>
      </pivotArea>
    </format>
    <format dxfId="3021">
      <pivotArea dataOnly="0" labelOnly="1" outline="0" fieldPosition="0">
        <references count="6">
          <reference field="0" count="1" selected="0">
            <x v="1099"/>
          </reference>
          <reference field="2" count="1" selected="0">
            <x v="268"/>
          </reference>
          <reference field="3" count="1" selected="0">
            <x v="233"/>
          </reference>
          <reference field="4" count="1" selected="0">
            <x v="3"/>
          </reference>
          <reference field="7" count="1">
            <x v="365"/>
          </reference>
          <reference field="22" count="1" selected="0">
            <x v="5"/>
          </reference>
        </references>
      </pivotArea>
    </format>
    <format dxfId="3020">
      <pivotArea dataOnly="0" labelOnly="1" outline="0" fieldPosition="0">
        <references count="6">
          <reference field="0" count="1" selected="0">
            <x v="965"/>
          </reference>
          <reference field="2" count="1" selected="0">
            <x v="1109"/>
          </reference>
          <reference field="3" count="1" selected="0">
            <x v="1260"/>
          </reference>
          <reference field="4" count="1" selected="0">
            <x v="3"/>
          </reference>
          <reference field="7" count="1">
            <x v="507"/>
          </reference>
          <reference field="22" count="1" selected="0">
            <x v="5"/>
          </reference>
        </references>
      </pivotArea>
    </format>
    <format dxfId="3019">
      <pivotArea dataOnly="0" labelOnly="1" outline="0" fieldPosition="0">
        <references count="6">
          <reference field="0" count="1" selected="0">
            <x v="1168"/>
          </reference>
          <reference field="2" count="1" selected="0">
            <x v="280"/>
          </reference>
          <reference field="3" count="1" selected="0">
            <x v="42"/>
          </reference>
          <reference field="4" count="1" selected="0">
            <x v="4"/>
          </reference>
          <reference field="7" count="1">
            <x v="392"/>
          </reference>
          <reference field="22" count="1" selected="0">
            <x v="5"/>
          </reference>
        </references>
      </pivotArea>
    </format>
    <format dxfId="3018">
      <pivotArea dataOnly="0" labelOnly="1" outline="0" fieldPosition="0">
        <references count="6">
          <reference field="0" count="1" selected="0">
            <x v="1543"/>
          </reference>
          <reference field="2" count="1" selected="0">
            <x v="281"/>
          </reference>
          <reference field="3" count="1" selected="0">
            <x v="389"/>
          </reference>
          <reference field="4" count="1" selected="0">
            <x v="4"/>
          </reference>
          <reference field="7" count="1">
            <x v="484"/>
          </reference>
          <reference field="22" count="1" selected="0">
            <x v="5"/>
          </reference>
        </references>
      </pivotArea>
    </format>
    <format dxfId="3017">
      <pivotArea dataOnly="0" labelOnly="1" outline="0" fieldPosition="0">
        <references count="6">
          <reference field="0" count="1" selected="0">
            <x v="1595"/>
          </reference>
          <reference field="2" count="1" selected="0">
            <x v="1066"/>
          </reference>
          <reference field="3" count="1" selected="0">
            <x v="445"/>
          </reference>
          <reference field="4" count="1" selected="0">
            <x v="5"/>
          </reference>
          <reference field="7" count="1">
            <x v="504"/>
          </reference>
          <reference field="22" count="1" selected="0">
            <x v="5"/>
          </reference>
        </references>
      </pivotArea>
    </format>
    <format dxfId="3016">
      <pivotArea dataOnly="0" labelOnly="1" outline="0" fieldPosition="0">
        <references count="6">
          <reference field="0" count="1" selected="0">
            <x v="1539"/>
          </reference>
          <reference field="2" count="1" selected="0">
            <x v="321"/>
          </reference>
          <reference field="3" count="1" selected="0">
            <x v="117"/>
          </reference>
          <reference field="4" count="1" selected="0">
            <x v="6"/>
          </reference>
          <reference field="7" count="1">
            <x v="465"/>
          </reference>
          <reference field="22" count="1" selected="0">
            <x v="5"/>
          </reference>
        </references>
      </pivotArea>
    </format>
    <format dxfId="3015">
      <pivotArea dataOnly="0" labelOnly="1" outline="0" fieldPosition="0">
        <references count="6">
          <reference field="0" count="1" selected="0">
            <x v="1437"/>
          </reference>
          <reference field="2" count="1" selected="0">
            <x v="1097"/>
          </reference>
          <reference field="3" count="1" selected="0">
            <x v="432"/>
          </reference>
          <reference field="4" count="1" selected="0">
            <x v="6"/>
          </reference>
          <reference field="7" count="1">
            <x v="487"/>
          </reference>
          <reference field="22" count="1" selected="0">
            <x v="5"/>
          </reference>
        </references>
      </pivotArea>
    </format>
    <format dxfId="3014">
      <pivotArea dataOnly="0" labelOnly="1" outline="0" fieldPosition="0">
        <references count="6">
          <reference field="0" count="1" selected="0">
            <x v="1122"/>
          </reference>
          <reference field="2" count="1" selected="0">
            <x v="45"/>
          </reference>
          <reference field="3" count="1" selected="0">
            <x v="281"/>
          </reference>
          <reference field="4" count="1" selected="0">
            <x v="1"/>
          </reference>
          <reference field="7" count="1">
            <x v="363"/>
          </reference>
          <reference field="22" count="1" selected="0">
            <x v="6"/>
          </reference>
        </references>
      </pivotArea>
    </format>
    <format dxfId="3013">
      <pivotArea dataOnly="0" labelOnly="1" outline="0" fieldPosition="0">
        <references count="6">
          <reference field="0" count="1" selected="0">
            <x v="1387"/>
          </reference>
          <reference field="2" count="1" selected="0">
            <x v="46"/>
          </reference>
          <reference field="3" count="1" selected="0">
            <x v="103"/>
          </reference>
          <reference field="4" count="1" selected="0">
            <x v="1"/>
          </reference>
          <reference field="7" count="1">
            <x v="422"/>
          </reference>
          <reference field="22" count="1" selected="0">
            <x v="6"/>
          </reference>
        </references>
      </pivotArea>
    </format>
    <format dxfId="3012">
      <pivotArea dataOnly="0" labelOnly="1" outline="0" fieldPosition="0">
        <references count="6">
          <reference field="0" count="1" selected="0">
            <x v="1167"/>
          </reference>
          <reference field="2" count="1" selected="0">
            <x v="47"/>
          </reference>
          <reference field="3" count="1" selected="0">
            <x v="412"/>
          </reference>
          <reference field="4" count="1" selected="0">
            <x v="1"/>
          </reference>
          <reference field="7" count="1">
            <x v="392"/>
          </reference>
          <reference field="22" count="1" selected="0">
            <x v="6"/>
          </reference>
        </references>
      </pivotArea>
    </format>
    <format dxfId="3011">
      <pivotArea dataOnly="0" labelOnly="1" outline="0" fieldPosition="0">
        <references count="6">
          <reference field="0" count="1" selected="0">
            <x v="1591"/>
          </reference>
          <reference field="2" count="1" selected="0">
            <x v="50"/>
          </reference>
          <reference field="3" count="1" selected="0">
            <x v="235"/>
          </reference>
          <reference field="4" count="1" selected="0">
            <x v="1"/>
          </reference>
          <reference field="7" count="1">
            <x v="479"/>
          </reference>
          <reference field="22" count="1" selected="0">
            <x v="6"/>
          </reference>
        </references>
      </pivotArea>
    </format>
    <format dxfId="3010">
      <pivotArea dataOnly="0" labelOnly="1" outline="0" fieldPosition="0">
        <references count="6">
          <reference field="0" count="1" selected="0">
            <x v="1337"/>
          </reference>
          <reference field="2" count="1" selected="0">
            <x v="51"/>
          </reference>
          <reference field="3" count="1" selected="0">
            <x v="164"/>
          </reference>
          <reference field="4" count="1" selected="0">
            <x v="1"/>
          </reference>
          <reference field="7" count="1">
            <x v="414"/>
          </reference>
          <reference field="22" count="1" selected="0">
            <x v="6"/>
          </reference>
        </references>
      </pivotArea>
    </format>
    <format dxfId="3009">
      <pivotArea dataOnly="0" labelOnly="1" outline="0" fieldPosition="0">
        <references count="6">
          <reference field="0" count="1" selected="0">
            <x v="1338"/>
          </reference>
          <reference field="2" count="1" selected="0">
            <x v="52"/>
          </reference>
          <reference field="3" count="1" selected="0">
            <x v="163"/>
          </reference>
          <reference field="4" count="1" selected="0">
            <x v="1"/>
          </reference>
          <reference field="7" count="1">
            <x v="409"/>
          </reference>
          <reference field="22" count="1" selected="0">
            <x v="6"/>
          </reference>
        </references>
      </pivotArea>
    </format>
    <format dxfId="3008">
      <pivotArea dataOnly="0" labelOnly="1" outline="0" fieldPosition="0">
        <references count="6">
          <reference field="0" count="1" selected="0">
            <x v="1336"/>
          </reference>
          <reference field="2" count="1" selected="0">
            <x v="53"/>
          </reference>
          <reference field="3" count="1" selected="0">
            <x v="161"/>
          </reference>
          <reference field="4" count="1" selected="0">
            <x v="1"/>
          </reference>
          <reference field="7" count="1">
            <x v="439"/>
          </reference>
          <reference field="22" count="1" selected="0">
            <x v="6"/>
          </reference>
        </references>
      </pivotArea>
    </format>
    <format dxfId="3007">
      <pivotArea dataOnly="0" labelOnly="1" outline="0" fieldPosition="0">
        <references count="6">
          <reference field="0" count="1" selected="0">
            <x v="1462"/>
          </reference>
          <reference field="2" count="1" selected="0">
            <x v="54"/>
          </reference>
          <reference field="3" count="1" selected="0">
            <x v="382"/>
          </reference>
          <reference field="4" count="1" selected="0">
            <x v="1"/>
          </reference>
          <reference field="7" count="1">
            <x v="434"/>
          </reference>
          <reference field="22" count="1" selected="0">
            <x v="6"/>
          </reference>
        </references>
      </pivotArea>
    </format>
    <format dxfId="3006">
      <pivotArea dataOnly="0" labelOnly="1" outline="0" fieldPosition="0">
        <references count="6">
          <reference field="0" count="1" selected="0">
            <x v="1468"/>
          </reference>
          <reference field="2" count="1" selected="0">
            <x v="55"/>
          </reference>
          <reference field="3" count="1" selected="0">
            <x v="61"/>
          </reference>
          <reference field="4" count="1" selected="0">
            <x v="1"/>
          </reference>
          <reference field="7" count="1">
            <x v="455"/>
          </reference>
          <reference field="22" count="1" selected="0">
            <x v="6"/>
          </reference>
        </references>
      </pivotArea>
    </format>
    <format dxfId="3005">
      <pivotArea dataOnly="0" labelOnly="1" outline="0" fieldPosition="0">
        <references count="6">
          <reference field="0" count="1" selected="0">
            <x v="1427"/>
          </reference>
          <reference field="2" count="1" selected="0">
            <x v="56"/>
          </reference>
          <reference field="3" count="1" selected="0">
            <x v="398"/>
          </reference>
          <reference field="4" count="1" selected="0">
            <x v="1"/>
          </reference>
          <reference field="7" count="1">
            <x v="450"/>
          </reference>
          <reference field="22" count="1" selected="0">
            <x v="6"/>
          </reference>
        </references>
      </pivotArea>
    </format>
    <format dxfId="3004">
      <pivotArea dataOnly="0" labelOnly="1" outline="0" fieldPosition="0">
        <references count="6">
          <reference field="0" count="1" selected="0">
            <x v="1466"/>
          </reference>
          <reference field="2" count="1" selected="0">
            <x v="57"/>
          </reference>
          <reference field="3" count="1" selected="0">
            <x v="212"/>
          </reference>
          <reference field="4" count="1" selected="0">
            <x v="1"/>
          </reference>
          <reference field="7" count="1">
            <x v="445"/>
          </reference>
          <reference field="22" count="1" selected="0">
            <x v="6"/>
          </reference>
        </references>
      </pivotArea>
    </format>
    <format dxfId="3003">
      <pivotArea dataOnly="0" labelOnly="1" outline="0" fieldPosition="0">
        <references count="6">
          <reference field="0" count="1" selected="0">
            <x v="1551"/>
          </reference>
          <reference field="2" count="1" selected="0">
            <x v="58"/>
          </reference>
          <reference field="3" count="1" selected="0">
            <x v="195"/>
          </reference>
          <reference field="4" count="1" selected="0">
            <x v="1"/>
          </reference>
          <reference field="7" count="1">
            <x v="479"/>
          </reference>
          <reference field="22" count="1" selected="0">
            <x v="6"/>
          </reference>
        </references>
      </pivotArea>
    </format>
    <format dxfId="3002">
      <pivotArea dataOnly="0" labelOnly="1" outline="0" fieldPosition="0">
        <references count="6">
          <reference field="0" count="1" selected="0">
            <x v="1582"/>
          </reference>
          <reference field="2" count="1" selected="0">
            <x v="59"/>
          </reference>
          <reference field="3" count="1" selected="0">
            <x v="449"/>
          </reference>
          <reference field="4" count="1" selected="0">
            <x v="1"/>
          </reference>
          <reference field="7" count="1">
            <x v="482"/>
          </reference>
          <reference field="22" count="1" selected="0">
            <x v="6"/>
          </reference>
        </references>
      </pivotArea>
    </format>
    <format dxfId="3001">
      <pivotArea dataOnly="0" labelOnly="1" outline="0" fieldPosition="0">
        <references count="6">
          <reference field="0" count="1" selected="0">
            <x v="1589"/>
          </reference>
          <reference field="2" count="1" selected="0">
            <x v="60"/>
          </reference>
          <reference field="3" count="1" selected="0">
            <x v="108"/>
          </reference>
          <reference field="4" count="1" selected="0">
            <x v="1"/>
          </reference>
          <reference field="7" count="1">
            <x v="491"/>
          </reference>
          <reference field="22" count="1" selected="0">
            <x v="6"/>
          </reference>
        </references>
      </pivotArea>
    </format>
    <format dxfId="3000">
      <pivotArea dataOnly="0" labelOnly="1" outline="0" fieldPosition="0">
        <references count="6">
          <reference field="0" count="1" selected="0">
            <x v="1665"/>
          </reference>
          <reference field="2" count="1" selected="0">
            <x v="929"/>
          </reference>
          <reference field="3" count="1" selected="0">
            <x v="1284"/>
          </reference>
          <reference field="4" count="1" selected="0">
            <x v="1"/>
          </reference>
          <reference field="7" count="1">
            <x v="552"/>
          </reference>
          <reference field="22" count="1" selected="0">
            <x v="6"/>
          </reference>
        </references>
      </pivotArea>
    </format>
    <format dxfId="2999">
      <pivotArea dataOnly="0" labelOnly="1" outline="0" fieldPosition="0">
        <references count="6">
          <reference field="0" count="1" selected="0">
            <x v="1662"/>
          </reference>
          <reference field="2" count="1" selected="0">
            <x v="1075"/>
          </reference>
          <reference field="3" count="1" selected="0">
            <x v="1102"/>
          </reference>
          <reference field="4" count="1" selected="0">
            <x v="1"/>
          </reference>
          <reference field="7" count="1">
            <x v="525"/>
          </reference>
          <reference field="22" count="1" selected="0">
            <x v="6"/>
          </reference>
        </references>
      </pivotArea>
    </format>
    <format dxfId="2998">
      <pivotArea dataOnly="0" labelOnly="1" outline="0" fieldPosition="0">
        <references count="6">
          <reference field="0" count="1" selected="0">
            <x v="1663"/>
          </reference>
          <reference field="2" count="1" selected="0">
            <x v="1076"/>
          </reference>
          <reference field="3" count="1" selected="0">
            <x v="1141"/>
          </reference>
          <reference field="4" count="1" selected="0">
            <x v="1"/>
          </reference>
          <reference field="7" count="1">
            <x v="522"/>
          </reference>
          <reference field="22" count="1" selected="0">
            <x v="6"/>
          </reference>
        </references>
      </pivotArea>
    </format>
    <format dxfId="2997">
      <pivotArea dataOnly="0" labelOnly="1" outline="0" fieldPosition="0">
        <references count="6">
          <reference field="0" count="1" selected="0">
            <x v="1664"/>
          </reference>
          <reference field="2" count="1" selected="0">
            <x v="1077"/>
          </reference>
          <reference field="3" count="1" selected="0">
            <x v="633"/>
          </reference>
          <reference field="4" count="1" selected="0">
            <x v="1"/>
          </reference>
          <reference field="7" count="1">
            <x v="527"/>
          </reference>
          <reference field="22" count="1" selected="0">
            <x v="6"/>
          </reference>
        </references>
      </pivotArea>
    </format>
    <format dxfId="2996">
      <pivotArea dataOnly="0" labelOnly="1" outline="0" fieldPosition="0">
        <references count="6">
          <reference field="0" count="1" selected="0">
            <x v="1666"/>
          </reference>
          <reference field="2" count="1" selected="0">
            <x v="1078"/>
          </reference>
          <reference field="3" count="1" selected="0">
            <x v="1142"/>
          </reference>
          <reference field="4" count="1" selected="0">
            <x v="1"/>
          </reference>
          <reference field="7" count="1">
            <x v="545"/>
          </reference>
          <reference field="22" count="1" selected="0">
            <x v="6"/>
          </reference>
        </references>
      </pivotArea>
    </format>
    <format dxfId="2995">
      <pivotArea dataOnly="0" labelOnly="1" outline="0" fieldPosition="0">
        <references count="6">
          <reference field="0" count="1" selected="0">
            <x v="1776"/>
          </reference>
          <reference field="2" count="1" selected="0">
            <x v="1127"/>
          </reference>
          <reference field="3" count="1" selected="0">
            <x v="1250"/>
          </reference>
          <reference field="4" count="1" selected="0">
            <x v="1"/>
          </reference>
          <reference field="7" count="1">
            <x v="563"/>
          </reference>
          <reference field="22" count="1" selected="0">
            <x v="6"/>
          </reference>
        </references>
      </pivotArea>
    </format>
    <format dxfId="2994">
      <pivotArea dataOnly="0" labelOnly="1" outline="0" fieldPosition="0">
        <references count="6">
          <reference field="0" count="1" selected="0">
            <x v="740"/>
          </reference>
          <reference field="2" count="1" selected="0">
            <x v="44"/>
          </reference>
          <reference field="3" count="1" selected="0">
            <x v="362"/>
          </reference>
          <reference field="4" count="1" selected="0">
            <x v="6"/>
          </reference>
          <reference field="7" count="1">
            <x v="354"/>
          </reference>
          <reference field="22" count="1" selected="0">
            <x v="6"/>
          </reference>
        </references>
      </pivotArea>
    </format>
    <format dxfId="2993">
      <pivotArea dataOnly="0" labelOnly="1" outline="0" offset="IV2:IV256" fieldPosition="0">
        <references count="7">
          <reference field="0" count="1" selected="0">
            <x v="758"/>
          </reference>
          <reference field="2" count="1" selected="0">
            <x v="40"/>
          </reference>
          <reference field="3" count="1" selected="0">
            <x v="469"/>
          </reference>
          <reference field="4" count="1" selected="0">
            <x v="1"/>
          </reference>
          <reference field="7" count="1" selected="0">
            <x v="411"/>
          </reference>
          <reference field="8" count="1">
            <x v="517"/>
          </reference>
          <reference field="22" count="1" selected="0">
            <x v="0"/>
          </reference>
        </references>
      </pivotArea>
    </format>
    <format dxfId="2992">
      <pivotArea dataOnly="0" labelOnly="1" outline="0" fieldPosition="0">
        <references count="7">
          <reference field="0" count="1" selected="0">
            <x v="38"/>
          </reference>
          <reference field="2" count="1" selected="0">
            <x v="72"/>
          </reference>
          <reference field="3" count="1" selected="0">
            <x v="112"/>
          </reference>
          <reference field="4" count="1" selected="0">
            <x v="1"/>
          </reference>
          <reference field="7" count="1" selected="0">
            <x v="342"/>
          </reference>
          <reference field="8" count="1">
            <x v="489"/>
          </reference>
          <reference field="22" count="1" selected="0">
            <x v="0"/>
          </reference>
        </references>
      </pivotArea>
    </format>
    <format dxfId="2991">
      <pivotArea dataOnly="0" labelOnly="1" outline="0" fieldPosition="0">
        <references count="7">
          <reference field="0" count="1" selected="0">
            <x v="874"/>
          </reference>
          <reference field="2" count="1" selected="0">
            <x v="73"/>
          </reference>
          <reference field="3" count="1" selected="0">
            <x v="122"/>
          </reference>
          <reference field="4" count="1" selected="0">
            <x v="1"/>
          </reference>
          <reference field="7" count="1" selected="0">
            <x v="381"/>
          </reference>
          <reference field="8" count="1">
            <x v="614"/>
          </reference>
          <reference field="22" count="1" selected="0">
            <x v="0"/>
          </reference>
        </references>
      </pivotArea>
    </format>
    <format dxfId="2990">
      <pivotArea dataOnly="0" labelOnly="1" outline="0" fieldPosition="0">
        <references count="7">
          <reference field="0" count="1" selected="0">
            <x v="873"/>
          </reference>
          <reference field="2" count="1" selected="0">
            <x v="74"/>
          </reference>
          <reference field="3" count="1" selected="0">
            <x v="324"/>
          </reference>
          <reference field="4" count="1" selected="0">
            <x v="1"/>
          </reference>
          <reference field="7" count="1" selected="0">
            <x v="365"/>
          </reference>
          <reference field="8" count="1">
            <x v="81"/>
          </reference>
          <reference field="22" count="1" selected="0">
            <x v="0"/>
          </reference>
        </references>
      </pivotArea>
    </format>
    <format dxfId="2989">
      <pivotArea dataOnly="0" labelOnly="1" outline="0" fieldPosition="0">
        <references count="7">
          <reference field="0" count="1" selected="0">
            <x v="1323"/>
          </reference>
          <reference field="2" count="1" selected="0">
            <x v="76"/>
          </reference>
          <reference field="3" count="1" selected="0">
            <x v="345"/>
          </reference>
          <reference field="4" count="1" selected="0">
            <x v="1"/>
          </reference>
          <reference field="7" count="1" selected="0">
            <x v="383"/>
          </reference>
          <reference field="8" count="1">
            <x v="622"/>
          </reference>
          <reference field="22" count="1" selected="0">
            <x v="0"/>
          </reference>
        </references>
      </pivotArea>
    </format>
    <format dxfId="2988">
      <pivotArea dataOnly="0" labelOnly="1" outline="0" fieldPosition="0">
        <references count="7">
          <reference field="0" count="1" selected="0">
            <x v="1371"/>
          </reference>
          <reference field="2" count="1" selected="0">
            <x v="77"/>
          </reference>
          <reference field="3" count="1" selected="0">
            <x v="471"/>
          </reference>
          <reference field="4" count="1" selected="0">
            <x v="1"/>
          </reference>
          <reference field="7" count="1" selected="0">
            <x v="393"/>
          </reference>
          <reference field="8" count="1">
            <x v="602"/>
          </reference>
          <reference field="22" count="1" selected="0">
            <x v="0"/>
          </reference>
        </references>
      </pivotArea>
    </format>
    <format dxfId="2987">
      <pivotArea dataOnly="0" labelOnly="1" outline="0" fieldPosition="0">
        <references count="7">
          <reference field="0" count="1" selected="0">
            <x v="1062"/>
          </reference>
          <reference field="2" count="1" selected="0">
            <x v="78"/>
          </reference>
          <reference field="3" count="1" selected="0">
            <x v="1280"/>
          </reference>
          <reference field="4" count="1" selected="0">
            <x v="1"/>
          </reference>
          <reference field="7" count="1" selected="0">
            <x v="440"/>
          </reference>
          <reference field="8" count="1">
            <x v="611"/>
          </reference>
          <reference field="22" count="1" selected="0">
            <x v="0"/>
          </reference>
        </references>
      </pivotArea>
    </format>
    <format dxfId="2986">
      <pivotArea dataOnly="0" labelOnly="1" outline="0" fieldPosition="0">
        <references count="7">
          <reference field="0" count="1" selected="0">
            <x v="983"/>
          </reference>
          <reference field="2" count="1" selected="0">
            <x v="80"/>
          </reference>
          <reference field="3" count="1" selected="0">
            <x v="465"/>
          </reference>
          <reference field="4" count="1" selected="0">
            <x v="1"/>
          </reference>
          <reference field="7" count="1" selected="0">
            <x v="526"/>
          </reference>
          <reference field="8" count="1">
            <x v="548"/>
          </reference>
          <reference field="22" count="1" selected="0">
            <x v="0"/>
          </reference>
        </references>
      </pivotArea>
    </format>
    <format dxfId="2985">
      <pivotArea dataOnly="0" labelOnly="1" outline="0" fieldPosition="0">
        <references count="7">
          <reference field="0" count="1" selected="0">
            <x v="1390"/>
          </reference>
          <reference field="2" count="1" selected="0">
            <x v="81"/>
          </reference>
          <reference field="3" count="1" selected="0">
            <x v="79"/>
          </reference>
          <reference field="4" count="1" selected="0">
            <x v="1"/>
          </reference>
          <reference field="7" count="1" selected="0">
            <x v="496"/>
          </reference>
          <reference field="8" count="1">
            <x v="470"/>
          </reference>
          <reference field="22" count="1" selected="0">
            <x v="0"/>
          </reference>
        </references>
      </pivotArea>
    </format>
    <format dxfId="2984">
      <pivotArea dataOnly="0" labelOnly="1" outline="0" fieldPosition="0">
        <references count="7">
          <reference field="0" count="1" selected="0">
            <x v="1391"/>
          </reference>
          <reference field="2" count="1" selected="0">
            <x v="82"/>
          </reference>
          <reference field="3" count="1" selected="0">
            <x v="438"/>
          </reference>
          <reference field="4" count="1" selected="0">
            <x v="1"/>
          </reference>
          <reference field="7" count="1" selected="0">
            <x v="415"/>
          </reference>
          <reference field="8" count="1">
            <x v="91"/>
          </reference>
          <reference field="22" count="1" selected="0">
            <x v="0"/>
          </reference>
        </references>
      </pivotArea>
    </format>
    <format dxfId="2983">
      <pivotArea dataOnly="0" labelOnly="1" outline="0" fieldPosition="0">
        <references count="7">
          <reference field="0" count="1" selected="0">
            <x v="1394"/>
          </reference>
          <reference field="2" count="1" selected="0">
            <x v="83"/>
          </reference>
          <reference field="3" count="1" selected="0">
            <x v="259"/>
          </reference>
          <reference field="4" count="1" selected="0">
            <x v="1"/>
          </reference>
          <reference field="7" count="1" selected="0">
            <x v="466"/>
          </reference>
          <reference field="8" count="1">
            <x v="87"/>
          </reference>
          <reference field="22" count="1" selected="0">
            <x v="0"/>
          </reference>
        </references>
      </pivotArea>
    </format>
    <format dxfId="2982">
      <pivotArea dataOnly="0" labelOnly="1" outline="0" fieldPosition="0">
        <references count="7">
          <reference field="0" count="1" selected="0">
            <x v="1413"/>
          </reference>
          <reference field="2" count="1" selected="0">
            <x v="84"/>
          </reference>
          <reference field="3" count="1" selected="0">
            <x v="137"/>
          </reference>
          <reference field="4" count="1" selected="0">
            <x v="1"/>
          </reference>
          <reference field="7" count="1" selected="0">
            <x v="395"/>
          </reference>
          <reference field="8" count="1">
            <x v="115"/>
          </reference>
          <reference field="22" count="1" selected="0">
            <x v="0"/>
          </reference>
        </references>
      </pivotArea>
    </format>
    <format dxfId="2981">
      <pivotArea dataOnly="0" labelOnly="1" outline="0" fieldPosition="0">
        <references count="7">
          <reference field="0" count="1" selected="0">
            <x v="1397"/>
          </reference>
          <reference field="2" count="1" selected="0">
            <x v="85"/>
          </reference>
          <reference field="3" count="1" selected="0">
            <x v="413"/>
          </reference>
          <reference field="4" count="1" selected="0">
            <x v="1"/>
          </reference>
          <reference field="7" count="1" selected="0">
            <x v="483"/>
          </reference>
          <reference field="8" count="1">
            <x v="101"/>
          </reference>
          <reference field="22" count="1" selected="0">
            <x v="0"/>
          </reference>
        </references>
      </pivotArea>
    </format>
    <format dxfId="2980">
      <pivotArea dataOnly="0" labelOnly="1" outline="0" fieldPosition="0">
        <references count="7">
          <reference field="0" count="1" selected="0">
            <x v="1398"/>
          </reference>
          <reference field="2" count="1" selected="0">
            <x v="86"/>
          </reference>
          <reference field="3" count="1" selected="0">
            <x v="54"/>
          </reference>
          <reference field="4" count="1" selected="0">
            <x v="1"/>
          </reference>
          <reference field="7" count="1" selected="0">
            <x v="489"/>
          </reference>
          <reference field="8" count="1">
            <x v="471"/>
          </reference>
          <reference field="22" count="1" selected="0">
            <x v="0"/>
          </reference>
        </references>
      </pivotArea>
    </format>
    <format dxfId="2979">
      <pivotArea dataOnly="0" labelOnly="1" outline="0" fieldPosition="0">
        <references count="7">
          <reference field="0" count="1" selected="0">
            <x v="1399"/>
          </reference>
          <reference field="2" count="1" selected="0">
            <x v="87"/>
          </reference>
          <reference field="3" count="1" selected="0">
            <x v="1199"/>
          </reference>
          <reference field="4" count="1" selected="0">
            <x v="1"/>
          </reference>
          <reference field="7" count="1" selected="0">
            <x v="491"/>
          </reference>
          <reference field="8" count="1">
            <x v="108"/>
          </reference>
          <reference field="22" count="1" selected="0">
            <x v="0"/>
          </reference>
        </references>
      </pivotArea>
    </format>
    <format dxfId="2978">
      <pivotArea dataOnly="0" labelOnly="1" outline="0" fieldPosition="0">
        <references count="7">
          <reference field="0" count="1" selected="0">
            <x v="1499"/>
          </reference>
          <reference field="2" count="1" selected="0">
            <x v="89"/>
          </reference>
          <reference field="3" count="1" selected="0">
            <x v="1227"/>
          </reference>
          <reference field="4" count="1" selected="0">
            <x v="1"/>
          </reference>
          <reference field="7" count="1" selected="0">
            <x v="426"/>
          </reference>
          <reference field="8" count="1">
            <x v="582"/>
          </reference>
          <reference field="22" count="1" selected="0">
            <x v="0"/>
          </reference>
        </references>
      </pivotArea>
    </format>
    <format dxfId="2977">
      <pivotArea dataOnly="0" labelOnly="1" outline="0" fieldPosition="0">
        <references count="7">
          <reference field="0" count="1" selected="0">
            <x v="1540"/>
          </reference>
          <reference field="2" count="1" selected="0">
            <x v="90"/>
          </reference>
          <reference field="3" count="1" selected="0">
            <x v="1238"/>
          </reference>
          <reference field="4" count="1" selected="0">
            <x v="1"/>
          </reference>
          <reference field="7" count="1" selected="0">
            <x v="510"/>
          </reference>
          <reference field="8" count="1">
            <x v="554"/>
          </reference>
          <reference field="22" count="1" selected="0">
            <x v="0"/>
          </reference>
        </references>
      </pivotArea>
    </format>
    <format dxfId="2976">
      <pivotArea dataOnly="0" labelOnly="1" outline="0" fieldPosition="0">
        <references count="7">
          <reference field="0" count="1" selected="0">
            <x v="1563"/>
          </reference>
          <reference field="2" count="1" selected="0">
            <x v="91"/>
          </reference>
          <reference field="3" count="1" selected="0">
            <x v="1210"/>
          </reference>
          <reference field="4" count="1" selected="0">
            <x v="1"/>
          </reference>
          <reference field="7" count="1" selected="0">
            <x v="511"/>
          </reference>
          <reference field="8" count="1">
            <x v="121"/>
          </reference>
          <reference field="22" count="1" selected="0">
            <x v="0"/>
          </reference>
        </references>
      </pivotArea>
    </format>
    <format dxfId="2975">
      <pivotArea dataOnly="0" labelOnly="1" outline="0" fieldPosition="0">
        <references count="7">
          <reference field="0" count="1" selected="0">
            <x v="1063"/>
          </reference>
          <reference field="2" count="1" selected="0">
            <x v="146"/>
          </reference>
          <reference field="3" count="1" selected="0">
            <x v="150"/>
          </reference>
          <reference field="4" count="1" selected="0">
            <x v="1"/>
          </reference>
          <reference field="7" count="1" selected="0">
            <x v="447"/>
          </reference>
          <reference field="8" count="1">
            <x v="508"/>
          </reference>
          <reference field="22" count="1" selected="0">
            <x v="0"/>
          </reference>
        </references>
      </pivotArea>
    </format>
    <format dxfId="2974">
      <pivotArea dataOnly="0" labelOnly="1" outline="0" fieldPosition="0">
        <references count="7">
          <reference field="0" count="1" selected="0">
            <x v="1109"/>
          </reference>
          <reference field="2" count="1" selected="0">
            <x v="147"/>
          </reference>
          <reference field="3" count="1" selected="0">
            <x v="111"/>
          </reference>
          <reference field="4" count="1" selected="0">
            <x v="1"/>
          </reference>
          <reference field="7" count="1" selected="0">
            <x v="365"/>
          </reference>
          <reference field="8" count="1">
            <x v="480"/>
          </reference>
          <reference field="22" count="1" selected="0">
            <x v="0"/>
          </reference>
        </references>
      </pivotArea>
    </format>
    <format dxfId="2973">
      <pivotArea dataOnly="0" labelOnly="1" outline="0" fieldPosition="0">
        <references count="7">
          <reference field="0" count="1" selected="0">
            <x v="1304"/>
          </reference>
          <reference field="2" count="1" selected="0">
            <x v="148"/>
          </reference>
          <reference field="3" count="1" selected="0">
            <x v="178"/>
          </reference>
          <reference field="4" count="1" selected="0">
            <x v="1"/>
          </reference>
          <reference field="7" count="1" selected="0">
            <x v="459"/>
          </reference>
          <reference field="8" count="1">
            <x v="83"/>
          </reference>
          <reference field="22" count="1" selected="0">
            <x v="0"/>
          </reference>
        </references>
      </pivotArea>
    </format>
    <format dxfId="2972">
      <pivotArea dataOnly="0" labelOnly="1" outline="0" fieldPosition="0">
        <references count="7">
          <reference field="0" count="1" selected="0">
            <x v="1401"/>
          </reference>
          <reference field="2" count="1" selected="0">
            <x v="149"/>
          </reference>
          <reference field="3" count="1" selected="0">
            <x v="478"/>
          </reference>
          <reference field="4" count="1" selected="0">
            <x v="1"/>
          </reference>
          <reference field="7" count="1" selected="0">
            <x v="477"/>
          </reference>
          <reference field="8" count="1">
            <x v="97"/>
          </reference>
          <reference field="22" count="1" selected="0">
            <x v="0"/>
          </reference>
        </references>
      </pivotArea>
    </format>
    <format dxfId="2971">
      <pivotArea dataOnly="0" labelOnly="1" outline="0" fieldPosition="0">
        <references count="7">
          <reference field="0" count="1" selected="0">
            <x v="967"/>
          </reference>
          <reference field="2" count="1" selected="0">
            <x v="213"/>
          </reference>
          <reference field="3" count="1" selected="0">
            <x v="74"/>
          </reference>
          <reference field="4" count="1" selected="0">
            <x v="1"/>
          </reference>
          <reference field="7" count="1" selected="0">
            <x v="424"/>
          </reference>
          <reference field="8" count="1">
            <x v="542"/>
          </reference>
          <reference field="22" count="1" selected="0">
            <x v="0"/>
          </reference>
        </references>
      </pivotArea>
    </format>
    <format dxfId="2970">
      <pivotArea dataOnly="0" labelOnly="1" outline="0" fieldPosition="0">
        <references count="7">
          <reference field="0" count="1" selected="0">
            <x v="1505"/>
          </reference>
          <reference field="2" count="1" selected="0">
            <x v="214"/>
          </reference>
          <reference field="3" count="1" selected="0">
            <x v="463"/>
          </reference>
          <reference field="4" count="1" selected="0">
            <x v="1"/>
          </reference>
          <reference field="7" count="1" selected="0">
            <x v="450"/>
          </reference>
          <reference field="8" count="1">
            <x v="513"/>
          </reference>
          <reference field="22" count="1" selected="0">
            <x v="0"/>
          </reference>
        </references>
      </pivotArea>
    </format>
    <format dxfId="2969">
      <pivotArea dataOnly="0" labelOnly="1" outline="0" fieldPosition="0">
        <references count="7">
          <reference field="0" count="1" selected="0">
            <x v="1587"/>
          </reference>
          <reference field="2" count="1" selected="0">
            <x v="215"/>
          </reference>
          <reference field="3" count="1" selected="0">
            <x v="249"/>
          </reference>
          <reference field="4" count="1" selected="0">
            <x v="1"/>
          </reference>
          <reference field="7" count="1" selected="0">
            <x v="548"/>
          </reference>
          <reference field="8" count="1">
            <x v="597"/>
          </reference>
          <reference field="22" count="1" selected="0">
            <x v="0"/>
          </reference>
        </references>
      </pivotArea>
    </format>
    <format dxfId="2968">
      <pivotArea dataOnly="0" labelOnly="1" outline="0" fieldPosition="0">
        <references count="7">
          <reference field="0" count="1" selected="0">
            <x v="1458"/>
          </reference>
          <reference field="2" count="1" selected="0">
            <x v="283"/>
          </reference>
          <reference field="3" count="1" selected="0">
            <x v="1"/>
          </reference>
          <reference field="4" count="1" selected="0">
            <x v="1"/>
          </reference>
          <reference field="7" count="1" selected="0">
            <x v="434"/>
          </reference>
          <reference field="8" count="1">
            <x v="137"/>
          </reference>
          <reference field="22" count="1" selected="0">
            <x v="0"/>
          </reference>
        </references>
      </pivotArea>
    </format>
    <format dxfId="2967">
      <pivotArea dataOnly="0" labelOnly="1" outline="0" fieldPosition="0">
        <references count="7">
          <reference field="0" count="1" selected="0">
            <x v="1104"/>
          </reference>
          <reference field="2" count="1" selected="0">
            <x v="335"/>
          </reference>
          <reference field="3" count="1" selected="0">
            <x v="335"/>
          </reference>
          <reference field="4" count="1" selected="0">
            <x v="1"/>
          </reference>
          <reference field="7" count="1" selected="0">
            <x v="360"/>
          </reference>
          <reference field="8" count="1">
            <x v="108"/>
          </reference>
          <reference field="22" count="1" selected="0">
            <x v="0"/>
          </reference>
        </references>
      </pivotArea>
    </format>
    <format dxfId="2966">
      <pivotArea dataOnly="0" labelOnly="1" outline="0" fieldPosition="0">
        <references count="7">
          <reference field="0" count="1" selected="0">
            <x v="1111"/>
          </reference>
          <reference field="2" count="1" selected="0">
            <x v="336"/>
          </reference>
          <reference field="3" count="1" selected="0">
            <x v="154"/>
          </reference>
          <reference field="4" count="1" selected="0">
            <x v="1"/>
          </reference>
          <reference field="7" count="1" selected="0">
            <x v="382"/>
          </reference>
          <reference field="8" count="1">
            <x v="102"/>
          </reference>
          <reference field="22" count="1" selected="0">
            <x v="0"/>
          </reference>
        </references>
      </pivotArea>
    </format>
    <format dxfId="2965">
      <pivotArea dataOnly="0" labelOnly="1" outline="0" fieldPosition="0">
        <references count="7">
          <reference field="0" count="1" selected="0">
            <x v="1303"/>
          </reference>
          <reference field="2" count="1" selected="0">
            <x v="406"/>
          </reference>
          <reference field="3" count="1" selected="0">
            <x v="1315"/>
          </reference>
          <reference field="4" count="1" selected="0">
            <x v="1"/>
          </reference>
          <reference field="7" count="1" selected="0">
            <x v="479"/>
          </reference>
          <reference field="8" count="1">
            <x v="132"/>
          </reference>
          <reference field="22" count="1" selected="0">
            <x v="0"/>
          </reference>
        </references>
      </pivotArea>
    </format>
    <format dxfId="2964">
      <pivotArea dataOnly="0" labelOnly="1" outline="0" fieldPosition="0">
        <references count="7">
          <reference field="0" count="1" selected="0">
            <x v="1389"/>
          </reference>
          <reference field="2" count="1" selected="0">
            <x v="407"/>
          </reference>
          <reference field="3" count="1" selected="0">
            <x v="301"/>
          </reference>
          <reference field="4" count="1" selected="0">
            <x v="1"/>
          </reference>
          <reference field="7" count="1" selected="0">
            <x v="539"/>
          </reference>
          <reference field="8" count="1">
            <x v="149"/>
          </reference>
          <reference field="22" count="1" selected="0">
            <x v="0"/>
          </reference>
        </references>
      </pivotArea>
    </format>
    <format dxfId="2963">
      <pivotArea dataOnly="0" labelOnly="1" outline="0" fieldPosition="0">
        <references count="7">
          <reference field="0" count="1" selected="0">
            <x v="1588"/>
          </reference>
          <reference field="2" count="1" selected="0">
            <x v="408"/>
          </reference>
          <reference field="3" count="1" selected="0">
            <x v="1234"/>
          </reference>
          <reference field="4" count="1" selected="0">
            <x v="1"/>
          </reference>
          <reference field="7" count="1" selected="0">
            <x v="513"/>
          </reference>
          <reference field="8" count="1">
            <x v="123"/>
          </reference>
          <reference field="22" count="1" selected="0">
            <x v="0"/>
          </reference>
        </references>
      </pivotArea>
    </format>
    <format dxfId="2962">
      <pivotArea dataOnly="0" labelOnly="1" outline="0" fieldPosition="0">
        <references count="7">
          <reference field="0" count="1" selected="0">
            <x v="1498"/>
          </reference>
          <reference field="2" count="1" selected="0">
            <x v="409"/>
          </reference>
          <reference field="3" count="1" selected="0">
            <x v="467"/>
          </reference>
          <reference field="4" count="1" selected="0">
            <x v="1"/>
          </reference>
          <reference field="7" count="1" selected="0">
            <x v="539"/>
          </reference>
          <reference field="8" count="1">
            <x v="149"/>
          </reference>
          <reference field="22" count="1" selected="0">
            <x v="0"/>
          </reference>
        </references>
      </pivotArea>
    </format>
    <format dxfId="2961">
      <pivotArea dataOnly="0" labelOnly="1" outline="0" fieldPosition="0">
        <references count="7">
          <reference field="0" count="1" selected="0">
            <x v="1393"/>
          </reference>
          <reference field="2" count="1" selected="0">
            <x v="413"/>
          </reference>
          <reference field="3" count="1" selected="0">
            <x v="455"/>
          </reference>
          <reference field="4" count="1" selected="0">
            <x v="1"/>
          </reference>
          <reference field="7" count="1" selected="0">
            <x v="460"/>
          </reference>
          <reference field="8" count="1">
            <x v="128"/>
          </reference>
          <reference field="22" count="1" selected="0">
            <x v="0"/>
          </reference>
        </references>
      </pivotArea>
    </format>
    <format dxfId="2960">
      <pivotArea dataOnly="0" labelOnly="1" outline="0" fieldPosition="0">
        <references count="7">
          <reference field="0" count="1" selected="0">
            <x v="969"/>
          </reference>
          <reference field="2" count="1" selected="0">
            <x v="1065"/>
          </reference>
          <reference field="3" count="1" selected="0">
            <x v="1129"/>
          </reference>
          <reference field="4" count="1" selected="0">
            <x v="1"/>
          </reference>
          <reference field="7" count="1" selected="0">
            <x v="462"/>
          </reference>
          <reference field="8" count="1">
            <x v="468"/>
          </reference>
          <reference field="22" count="1" selected="0">
            <x v="0"/>
          </reference>
        </references>
      </pivotArea>
    </format>
    <format dxfId="2959">
      <pivotArea dataOnly="0" labelOnly="1" outline="0" fieldPosition="0">
        <references count="7">
          <reference field="0" count="1" selected="0">
            <x v="1610"/>
          </reference>
          <reference field="2" count="1" selected="0">
            <x v="1067"/>
          </reference>
          <reference field="3" count="1" selected="0">
            <x v="454"/>
          </reference>
          <reference field="4" count="1" selected="0">
            <x v="1"/>
          </reference>
          <reference field="7" count="1" selected="0">
            <x v="486"/>
          </reference>
          <reference field="8" count="1">
            <x v="136"/>
          </reference>
          <reference field="22" count="1" selected="0">
            <x v="0"/>
          </reference>
        </references>
      </pivotArea>
    </format>
    <format dxfId="2958">
      <pivotArea dataOnly="0" labelOnly="1" outline="0" fieldPosition="0">
        <references count="7">
          <reference field="0" count="1" selected="0">
            <x v="1590"/>
          </reference>
          <reference field="2" count="1" selected="0">
            <x v="1141"/>
          </reference>
          <reference field="3" count="1" selected="0">
            <x v="1244"/>
          </reference>
          <reference field="4" count="1" selected="0">
            <x v="1"/>
          </reference>
          <reference field="7" count="1" selected="0">
            <x v="516"/>
          </reference>
          <reference field="8" count="1">
            <x v="598"/>
          </reference>
          <reference field="22" count="1" selected="0">
            <x v="0"/>
          </reference>
        </references>
      </pivotArea>
    </format>
    <format dxfId="2957">
      <pivotArea dataOnly="0" labelOnly="1" outline="0" fieldPosition="0">
        <references count="7">
          <reference field="0" count="1" selected="0">
            <x v="1632"/>
          </reference>
          <reference field="2" count="1" selected="0">
            <x v="1142"/>
          </reference>
          <reference field="3" count="1" selected="0">
            <x v="1265"/>
          </reference>
          <reference field="4" count="1" selected="0">
            <x v="1"/>
          </reference>
          <reference field="7" count="1" selected="0">
            <x v="539"/>
          </reference>
          <reference field="8" count="1">
            <x v="512"/>
          </reference>
          <reference field="22" count="1" selected="0">
            <x v="0"/>
          </reference>
        </references>
      </pivotArea>
    </format>
    <format dxfId="2956">
      <pivotArea dataOnly="0" labelOnly="1" outline="0" fieldPosition="0">
        <references count="7">
          <reference field="0" count="1" selected="0">
            <x v="1803"/>
          </reference>
          <reference field="2" count="1" selected="0">
            <x v="1145"/>
          </reference>
          <reference field="3" count="1" selected="0">
            <x v="1272"/>
          </reference>
          <reference field="4" count="1" selected="0">
            <x v="1"/>
          </reference>
          <reference field="7" count="1" selected="0">
            <x v="547"/>
          </reference>
          <reference field="8" count="1">
            <x v="601"/>
          </reference>
          <reference field="22" count="1" selected="0">
            <x v="0"/>
          </reference>
        </references>
      </pivotArea>
    </format>
    <format dxfId="2955">
      <pivotArea dataOnly="0" labelOnly="1" outline="0" fieldPosition="0">
        <references count="7">
          <reference field="0" count="1" selected="0">
            <x v="1821"/>
          </reference>
          <reference field="2" count="1" selected="0">
            <x v="1158"/>
          </reference>
          <reference field="3" count="1" selected="0">
            <x v="1322"/>
          </reference>
          <reference field="4" count="1" selected="0">
            <x v="1"/>
          </reference>
          <reference field="7" count="1" selected="0">
            <x v="556"/>
          </reference>
          <reference field="8" count="1">
            <x v="486"/>
          </reference>
          <reference field="22" count="1" selected="0">
            <x v="0"/>
          </reference>
        </references>
      </pivotArea>
    </format>
    <format dxfId="2954">
      <pivotArea dataOnly="0" labelOnly="1" outline="0" fieldPosition="0">
        <references count="7">
          <reference field="0" count="1" selected="0">
            <x v="1388"/>
          </reference>
          <reference field="2" count="1" selected="0">
            <x v="2"/>
          </reference>
          <reference field="3" count="1" selected="0">
            <x v="31"/>
          </reference>
          <reference field="4" count="1" selected="0">
            <x v="2"/>
          </reference>
          <reference field="7" count="1" selected="0">
            <x v="453"/>
          </reference>
          <reference field="8" count="1">
            <x v="80"/>
          </reference>
          <reference field="22" count="1" selected="0">
            <x v="0"/>
          </reference>
        </references>
      </pivotArea>
    </format>
    <format dxfId="2953">
      <pivotArea dataOnly="0" labelOnly="1" outline="0" fieldPosition="0">
        <references count="7">
          <reference field="0" count="1" selected="0">
            <x v="1078"/>
          </reference>
          <reference field="2" count="1" selected="0">
            <x v="170"/>
          </reference>
          <reference field="3" count="1" selected="0">
            <x v="25"/>
          </reference>
          <reference field="4" count="1" selected="0">
            <x v="2"/>
          </reference>
          <reference field="7" count="1" selected="0">
            <x v="467"/>
          </reference>
          <reference field="8" count="1">
            <x v="88"/>
          </reference>
          <reference field="22" count="1" selected="0">
            <x v="0"/>
          </reference>
        </references>
      </pivotArea>
    </format>
    <format dxfId="2952">
      <pivotArea dataOnly="0" labelOnly="1" outline="0" fieldPosition="0">
        <references count="7">
          <reference field="0" count="1" selected="0">
            <x v="984"/>
          </reference>
          <reference field="2" count="1" selected="0">
            <x v="171"/>
          </reference>
          <reference field="3" count="1" selected="0">
            <x v="396"/>
          </reference>
          <reference field="4" count="1" selected="0">
            <x v="2"/>
          </reference>
          <reference field="7" count="1" selected="0">
            <x v="396"/>
          </reference>
          <reference field="8" count="1">
            <x v="118"/>
          </reference>
          <reference field="22" count="1" selected="0">
            <x v="0"/>
          </reference>
        </references>
      </pivotArea>
    </format>
    <format dxfId="2951">
      <pivotArea dataOnly="0" labelOnly="1" outline="0" fieldPosition="0">
        <references count="7">
          <reference field="0" count="1" selected="0">
            <x v="985"/>
          </reference>
          <reference field="2" count="1" selected="0">
            <x v="172"/>
          </reference>
          <reference field="3" count="1" selected="0">
            <x v="459"/>
          </reference>
          <reference field="4" count="1" selected="0">
            <x v="2"/>
          </reference>
          <reference field="7" count="1" selected="0">
            <x v="377"/>
          </reference>
          <reference field="8" count="1">
            <x v="587"/>
          </reference>
          <reference field="22" count="1" selected="0">
            <x v="0"/>
          </reference>
        </references>
      </pivotArea>
    </format>
    <format dxfId="2950">
      <pivotArea dataOnly="0" labelOnly="1" outline="0" fieldPosition="0">
        <references count="7">
          <reference field="0" count="1" selected="0">
            <x v="991"/>
          </reference>
          <reference field="2" count="1" selected="0">
            <x v="173"/>
          </reference>
          <reference field="3" count="1" selected="0">
            <x v="146"/>
          </reference>
          <reference field="4" count="1" selected="0">
            <x v="2"/>
          </reference>
          <reference field="7" count="1" selected="0">
            <x v="440"/>
          </reference>
          <reference field="8" count="1">
            <x v="611"/>
          </reference>
          <reference field="22" count="1" selected="0">
            <x v="0"/>
          </reference>
        </references>
      </pivotArea>
    </format>
    <format dxfId="2949">
      <pivotArea dataOnly="0" labelOnly="1" outline="0" fieldPosition="0">
        <references count="7">
          <reference field="0" count="1" selected="0">
            <x v="990"/>
          </reference>
          <reference field="2" count="1" selected="0">
            <x v="173"/>
          </reference>
          <reference field="3" count="1" selected="0">
            <x v="147"/>
          </reference>
          <reference field="4" count="1" selected="0">
            <x v="2"/>
          </reference>
          <reference field="7" count="1" selected="0">
            <x v="443"/>
          </reference>
          <reference field="8" count="1">
            <x v="116"/>
          </reference>
          <reference field="22" count="1" selected="0">
            <x v="0"/>
          </reference>
        </references>
      </pivotArea>
    </format>
    <format dxfId="2948">
      <pivotArea dataOnly="0" labelOnly="1" outline="0" fieldPosition="0">
        <references count="7">
          <reference field="0" count="1" selected="0">
            <x v="1244"/>
          </reference>
          <reference field="2" count="1" selected="0">
            <x v="174"/>
          </reference>
          <reference field="3" count="1" selected="0">
            <x v="408"/>
          </reference>
          <reference field="4" count="1" selected="0">
            <x v="2"/>
          </reference>
          <reference field="7" count="1" selected="0">
            <x v="391"/>
          </reference>
          <reference field="8" count="1">
            <x v="530"/>
          </reference>
          <reference field="22" count="1" selected="0">
            <x v="0"/>
          </reference>
        </references>
      </pivotArea>
    </format>
    <format dxfId="2947">
      <pivotArea dataOnly="0" labelOnly="1" outline="0" fieldPosition="0">
        <references count="7">
          <reference field="0" count="1" selected="0">
            <x v="1329"/>
          </reference>
          <reference field="2" count="1" selected="0">
            <x v="175"/>
          </reference>
          <reference field="3" count="1" selected="0">
            <x v="300"/>
          </reference>
          <reference field="4" count="1" selected="0">
            <x v="2"/>
          </reference>
          <reference field="7" count="1" selected="0">
            <x v="411"/>
          </reference>
          <reference field="8" count="1">
            <x v="89"/>
          </reference>
          <reference field="22" count="1" selected="0">
            <x v="0"/>
          </reference>
        </references>
      </pivotArea>
    </format>
    <format dxfId="2946">
      <pivotArea dataOnly="0" labelOnly="1" outline="0" fieldPosition="0">
        <references count="7">
          <reference field="0" count="1" selected="0">
            <x v="1459"/>
          </reference>
          <reference field="2" count="1" selected="0">
            <x v="180"/>
          </reference>
          <reference field="3" count="1" selected="0">
            <x v="231"/>
          </reference>
          <reference field="4" count="1" selected="0">
            <x v="2"/>
          </reference>
          <reference field="7" count="1" selected="0">
            <x v="419"/>
          </reference>
          <reference field="8" count="1">
            <x v="591"/>
          </reference>
          <reference field="22" count="1" selected="0">
            <x v="0"/>
          </reference>
        </references>
      </pivotArea>
    </format>
    <format dxfId="2945">
      <pivotArea dataOnly="0" labelOnly="1" outline="0" fieldPosition="0">
        <references count="7">
          <reference field="0" count="1" selected="0">
            <x v="1503"/>
          </reference>
          <reference field="2" count="1" selected="0">
            <x v="181"/>
          </reference>
          <reference field="3" count="1" selected="0">
            <x v="1132"/>
          </reference>
          <reference field="4" count="1" selected="0">
            <x v="2"/>
          </reference>
          <reference field="7" count="1" selected="0">
            <x v="493"/>
          </reference>
          <reference field="8" count="1">
            <x v="473"/>
          </reference>
          <reference field="22" count="1" selected="0">
            <x v="0"/>
          </reference>
        </references>
      </pivotArea>
    </format>
    <format dxfId="2944">
      <pivotArea dataOnly="0" labelOnly="1" outline="0" fieldPosition="0">
        <references count="7">
          <reference field="0" count="1" selected="0">
            <x v="1574"/>
          </reference>
          <reference field="2" count="1" selected="0">
            <x v="182"/>
          </reference>
          <reference field="3" count="1" selected="0">
            <x v="319"/>
          </reference>
          <reference field="4" count="1" selected="0">
            <x v="2"/>
          </reference>
          <reference field="7" count="1" selected="0">
            <x v="454"/>
          </reference>
          <reference field="8" count="1">
            <x v="155"/>
          </reference>
          <reference field="22" count="1" selected="0">
            <x v="0"/>
          </reference>
        </references>
      </pivotArea>
    </format>
    <format dxfId="2943">
      <pivotArea dataOnly="0" labelOnly="1" outline="0" fieldPosition="0">
        <references count="7">
          <reference field="0" count="1" selected="0">
            <x v="1408"/>
          </reference>
          <reference field="2" count="1" selected="0">
            <x v="275"/>
          </reference>
          <reference field="3" count="1" selected="0">
            <x v="339"/>
          </reference>
          <reference field="4" count="1" selected="0">
            <x v="2"/>
          </reference>
          <reference field="7" count="1" selected="0">
            <x v="401"/>
          </reference>
          <reference field="8" count="1">
            <x v="495"/>
          </reference>
          <reference field="22" count="1" selected="0">
            <x v="0"/>
          </reference>
        </references>
      </pivotArea>
    </format>
    <format dxfId="2942">
      <pivotArea dataOnly="0" labelOnly="1" outline="0" fieldPosition="0">
        <references count="7">
          <reference field="0" count="1" selected="0">
            <x v="1578"/>
          </reference>
          <reference field="2" count="1" selected="0">
            <x v="292"/>
          </reference>
          <reference field="3" count="1" selected="0">
            <x v="403"/>
          </reference>
          <reference field="4" count="1" selected="0">
            <x v="2"/>
          </reference>
          <reference field="7" count="1" selected="0">
            <x v="432"/>
          </reference>
          <reference field="8" count="1">
            <x v="604"/>
          </reference>
          <reference field="22" count="1" selected="0">
            <x v="0"/>
          </reference>
        </references>
      </pivotArea>
    </format>
    <format dxfId="2941">
      <pivotArea dataOnly="0" labelOnly="1" outline="0" fieldPosition="0">
        <references count="7">
          <reference field="0" count="1" selected="0">
            <x v="905"/>
          </reference>
          <reference field="2" count="1" selected="0">
            <x v="363"/>
          </reference>
          <reference field="3" count="1" selected="0">
            <x v="186"/>
          </reference>
          <reference field="4" count="1" selected="0">
            <x v="2"/>
          </reference>
          <reference field="7" count="1" selected="0">
            <x v="344"/>
          </reference>
          <reference field="8" count="1">
            <x v="98"/>
          </reference>
          <reference field="22" count="1" selected="0">
            <x v="0"/>
          </reference>
        </references>
      </pivotArea>
    </format>
    <format dxfId="2940">
      <pivotArea dataOnly="0" labelOnly="1" outline="0" fieldPosition="0">
        <references count="7">
          <reference field="0" count="1" selected="0">
            <x v="947"/>
          </reference>
          <reference field="2" count="1" selected="0">
            <x v="372"/>
          </reference>
          <reference field="3" count="1" selected="0">
            <x v="284"/>
          </reference>
          <reference field="4" count="1" selected="0">
            <x v="2"/>
          </reference>
          <reference field="7" count="1" selected="0">
            <x v="316"/>
          </reference>
          <reference field="8" count="1">
            <x v="549"/>
          </reference>
          <reference field="22" count="1" selected="0">
            <x v="0"/>
          </reference>
        </references>
      </pivotArea>
    </format>
    <format dxfId="2939">
      <pivotArea dataOnly="0" labelOnly="1" outline="0" fieldPosition="0">
        <references count="7">
          <reference field="0" count="1" selected="0">
            <x v="1232"/>
          </reference>
          <reference field="2" count="1" selected="0">
            <x v="377"/>
          </reference>
          <reference field="3" count="1" selected="0">
            <x v="229"/>
          </reference>
          <reference field="4" count="1" selected="0">
            <x v="2"/>
          </reference>
          <reference field="7" count="1" selected="0">
            <x v="365"/>
          </reference>
          <reference field="8" count="1">
            <x v="98"/>
          </reference>
          <reference field="22" count="1" selected="0">
            <x v="0"/>
          </reference>
        </references>
      </pivotArea>
    </format>
    <format dxfId="2938">
      <pivotArea dataOnly="0" labelOnly="1" outline="0" fieldPosition="0">
        <references count="7">
          <reference field="0" count="1" selected="0">
            <x v="1339"/>
          </reference>
          <reference field="2" count="1" selected="0">
            <x v="385"/>
          </reference>
          <reference field="3" count="1" selected="0">
            <x v="311"/>
          </reference>
          <reference field="4" count="1" selected="0">
            <x v="2"/>
          </reference>
          <reference field="7" count="1" selected="0">
            <x v="386"/>
          </reference>
          <reference field="8" count="1">
            <x v="529"/>
          </reference>
          <reference field="22" count="1" selected="0">
            <x v="0"/>
          </reference>
        </references>
      </pivotArea>
    </format>
    <format dxfId="2937">
      <pivotArea dataOnly="0" labelOnly="1" outline="0" fieldPosition="0">
        <references count="7">
          <reference field="0" count="1" selected="0">
            <x v="1536"/>
          </reference>
          <reference field="2" count="1" selected="0">
            <x v="388"/>
          </reference>
          <reference field="3" count="1" selected="0">
            <x v="424"/>
          </reference>
          <reference field="4" count="1" selected="0">
            <x v="2"/>
          </reference>
          <reference field="7" count="1" selected="0">
            <x v="433"/>
          </reference>
          <reference field="8" count="1">
            <x v="595"/>
          </reference>
          <reference field="22" count="1" selected="0">
            <x v="0"/>
          </reference>
        </references>
      </pivotArea>
    </format>
    <format dxfId="2936">
      <pivotArea dataOnly="0" labelOnly="1" outline="0" fieldPosition="0">
        <references count="7">
          <reference field="0" count="1" selected="0">
            <x v="1607"/>
          </reference>
          <reference field="2" count="1" selected="0">
            <x v="394"/>
          </reference>
          <reference field="3" count="1" selected="0">
            <x v="78"/>
          </reference>
          <reference field="4" count="1" selected="0">
            <x v="2"/>
          </reference>
          <reference field="7" count="1" selected="0">
            <x v="497"/>
          </reference>
          <reference field="8" count="1">
            <x v="475"/>
          </reference>
          <reference field="22" count="1" selected="0">
            <x v="0"/>
          </reference>
        </references>
      </pivotArea>
    </format>
    <format dxfId="2935">
      <pivotArea dataOnly="0" labelOnly="1" outline="0" fieldPosition="0">
        <references count="7">
          <reference field="0" count="1" selected="0">
            <x v="1603"/>
          </reference>
          <reference field="2" count="1" selected="0">
            <x v="395"/>
          </reference>
          <reference field="3" count="1" selected="0">
            <x v="226"/>
          </reference>
          <reference field="4" count="1" selected="0">
            <x v="2"/>
          </reference>
          <reference field="7" count="1" selected="0">
            <x v="500"/>
          </reference>
          <reference field="8" count="1">
            <x v="514"/>
          </reference>
          <reference field="22" count="1" selected="0">
            <x v="0"/>
          </reference>
        </references>
      </pivotArea>
    </format>
    <format dxfId="2934">
      <pivotArea dataOnly="0" labelOnly="1" outline="0" fieldPosition="0">
        <references count="7">
          <reference field="0" count="1" selected="0">
            <x v="1626"/>
          </reference>
          <reference field="2" count="1" selected="0">
            <x v="396"/>
          </reference>
          <reference field="3" count="1" selected="0">
            <x v="115"/>
          </reference>
          <reference field="4" count="1" selected="0">
            <x v="2"/>
          </reference>
          <reference field="7" count="1" selected="0">
            <x v="475"/>
          </reference>
          <reference field="8" count="1">
            <x v="92"/>
          </reference>
          <reference field="22" count="1" selected="0">
            <x v="0"/>
          </reference>
        </references>
      </pivotArea>
    </format>
    <format dxfId="2933">
      <pivotArea dataOnly="0" labelOnly="1" outline="0" fieldPosition="0">
        <references count="7">
          <reference field="0" count="1" selected="0">
            <x v="1321"/>
          </reference>
          <reference field="2" count="1" selected="0">
            <x v="398"/>
          </reference>
          <reference field="3" count="1" selected="0">
            <x v="343"/>
          </reference>
          <reference field="4" count="1" selected="0">
            <x v="2"/>
          </reference>
          <reference field="7" count="1" selected="0">
            <x v="449"/>
          </reference>
          <reference field="8" count="1">
            <x v="518"/>
          </reference>
          <reference field="22" count="1" selected="0">
            <x v="0"/>
          </reference>
        </references>
      </pivotArea>
    </format>
    <format dxfId="2932">
      <pivotArea dataOnly="0" labelOnly="1" outline="0" fieldPosition="0">
        <references count="7">
          <reference field="0" count="1" selected="0">
            <x v="1605"/>
          </reference>
          <reference field="2" count="1" selected="0">
            <x v="1065"/>
          </reference>
          <reference field="3" count="1" selected="0">
            <x v="1133"/>
          </reference>
          <reference field="4" count="1" selected="0">
            <x v="2"/>
          </reference>
          <reference field="7" count="1" selected="0">
            <x v="462"/>
          </reference>
          <reference field="8" count="1">
            <x v="468"/>
          </reference>
          <reference field="22" count="1" selected="0">
            <x v="0"/>
          </reference>
        </references>
      </pivotArea>
    </format>
    <format dxfId="2931">
      <pivotArea dataOnly="0" labelOnly="1" outline="0" fieldPosition="0">
        <references count="7">
          <reference field="0" count="1" selected="0">
            <x v="1613"/>
          </reference>
          <reference field="2" count="1" selected="0">
            <x v="1099"/>
          </reference>
          <reference field="3" count="1" selected="0">
            <x v="1211"/>
          </reference>
          <reference field="4" count="1" selected="0">
            <x v="2"/>
          </reference>
          <reference field="7" count="1" selected="0">
            <x v="518"/>
          </reference>
          <reference field="8" count="1">
            <x v="570"/>
          </reference>
          <reference field="22" count="1" selected="0">
            <x v="0"/>
          </reference>
        </references>
      </pivotArea>
    </format>
    <format dxfId="2930">
      <pivotArea dataOnly="0" labelOnly="1" outline="0" fieldPosition="0">
        <references count="7">
          <reference field="0" count="1" selected="0">
            <x v="1614"/>
          </reference>
          <reference field="2" count="1" selected="0">
            <x v="1117"/>
          </reference>
          <reference field="3" count="1" selected="0">
            <x v="105"/>
          </reference>
          <reference field="4" count="1" selected="0">
            <x v="2"/>
          </reference>
          <reference field="7" count="1" selected="0">
            <x v="524"/>
          </reference>
          <reference field="8" count="1">
            <x v="130"/>
          </reference>
          <reference field="22" count="1" selected="0">
            <x v="0"/>
          </reference>
        </references>
      </pivotArea>
    </format>
    <format dxfId="2929">
      <pivotArea dataOnly="0" labelOnly="1" outline="0" fieldPosition="0">
        <references count="7">
          <reference field="0" count="1" selected="0">
            <x v="1767"/>
          </reference>
          <reference field="2" count="1" selected="0">
            <x v="1120"/>
          </reference>
          <reference field="3" count="1" selected="0">
            <x v="1236"/>
          </reference>
          <reference field="4" count="1" selected="0">
            <x v="2"/>
          </reference>
          <reference field="7" count="1" selected="0">
            <x v="538"/>
          </reference>
          <reference field="8" count="1">
            <x v="589"/>
          </reference>
          <reference field="22" count="1" selected="0">
            <x v="0"/>
          </reference>
        </references>
      </pivotArea>
    </format>
    <format dxfId="2928">
      <pivotArea dataOnly="0" labelOnly="1" outline="0" fieldPosition="0">
        <references count="7">
          <reference field="0" count="1" selected="0">
            <x v="1783"/>
          </reference>
          <reference field="2" count="1" selected="0">
            <x v="1133"/>
          </reference>
          <reference field="3" count="1" selected="0">
            <x v="1258"/>
          </reference>
          <reference field="4" count="1" selected="0">
            <x v="2"/>
          </reference>
          <reference field="7" count="1" selected="0">
            <x v="499"/>
          </reference>
          <reference field="8" count="1">
            <x v="547"/>
          </reference>
          <reference field="22" count="1" selected="0">
            <x v="0"/>
          </reference>
        </references>
      </pivotArea>
    </format>
    <format dxfId="2927">
      <pivotArea dataOnly="0" labelOnly="1" outline="0" fieldPosition="0">
        <references count="7">
          <reference field="0" count="1" selected="0">
            <x v="1784"/>
          </reference>
          <reference field="2" count="1" selected="0">
            <x v="1135"/>
          </reference>
          <reference field="3" count="1" selected="0">
            <x v="1259"/>
          </reference>
          <reference field="4" count="1" selected="0">
            <x v="2"/>
          </reference>
          <reference field="7" count="1" selected="0">
            <x v="520"/>
          </reference>
          <reference field="8" count="1">
            <x v="586"/>
          </reference>
          <reference field="22" count="1" selected="0">
            <x v="0"/>
          </reference>
        </references>
      </pivotArea>
    </format>
    <format dxfId="2926">
      <pivotArea dataOnly="0" labelOnly="1" outline="0" fieldPosition="0">
        <references count="7">
          <reference field="0" count="1" selected="0">
            <x v="1575"/>
          </reference>
          <reference field="2" count="1" selected="0">
            <x v="1140"/>
          </reference>
          <reference field="3" count="1" selected="0">
            <x v="384"/>
          </reference>
          <reference field="4" count="1" selected="0">
            <x v="2"/>
          </reference>
          <reference field="7" count="1" selected="0">
            <x v="542"/>
          </reference>
          <reference field="8" count="1">
            <x v="579"/>
          </reference>
          <reference field="22" count="1" selected="0">
            <x v="0"/>
          </reference>
        </references>
      </pivotArea>
    </format>
    <format dxfId="2925">
      <pivotArea dataOnly="0" labelOnly="1" outline="0" fieldPosition="0">
        <references count="7">
          <reference field="0" count="1" selected="0">
            <x v="1832"/>
          </reference>
          <reference field="2" count="1" selected="0">
            <x v="1163"/>
          </reference>
          <reference field="3" count="1" selected="0">
            <x v="1313"/>
          </reference>
          <reference field="4" count="1" selected="0">
            <x v="2"/>
          </reference>
          <reference field="7" count="1" selected="0">
            <x v="457"/>
          </reference>
          <reference field="8" count="1">
            <x v="535"/>
          </reference>
          <reference field="22" count="1" selected="0">
            <x v="0"/>
          </reference>
        </references>
      </pivotArea>
    </format>
    <format dxfId="2924">
      <pivotArea dataOnly="0" labelOnly="1" outline="0" fieldPosition="0">
        <references count="7">
          <reference field="0" count="1" selected="0">
            <x v="724"/>
          </reference>
          <reference field="2" count="1" selected="0">
            <x v="234"/>
          </reference>
          <reference field="3" count="1" selected="0">
            <x v="3"/>
          </reference>
          <reference field="4" count="1" selected="0">
            <x v="3"/>
          </reference>
          <reference field="7" count="1" selected="0">
            <x v="376"/>
          </reference>
          <reference field="8" count="1">
            <x v="534"/>
          </reference>
          <reference field="22" count="1" selected="0">
            <x v="0"/>
          </reference>
        </references>
      </pivotArea>
    </format>
    <format dxfId="2923">
      <pivotArea dataOnly="0" labelOnly="1" outline="0" fieldPosition="0">
        <references count="7">
          <reference field="0" count="1" selected="0">
            <x v="1173"/>
          </reference>
          <reference field="2" count="1" selected="0">
            <x v="236"/>
          </reference>
          <reference field="3" count="1" selected="0">
            <x v="241"/>
          </reference>
          <reference field="4" count="1" selected="0">
            <x v="3"/>
          </reference>
          <reference field="7" count="1" selected="0">
            <x v="385"/>
          </reference>
          <reference field="8" count="1">
            <x v="104"/>
          </reference>
          <reference field="22" count="1" selected="0">
            <x v="0"/>
          </reference>
        </references>
      </pivotArea>
    </format>
    <format dxfId="2922">
      <pivotArea dataOnly="0" labelOnly="1" outline="0" fieldPosition="0">
        <references count="7">
          <reference field="0" count="1" selected="0">
            <x v="1180"/>
          </reference>
          <reference field="2" count="1" selected="0">
            <x v="237"/>
          </reference>
          <reference field="3" count="1" selected="0">
            <x v="264"/>
          </reference>
          <reference field="4" count="1" selected="0">
            <x v="3"/>
          </reference>
          <reference field="7" count="1" selected="0">
            <x v="394"/>
          </reference>
          <reference field="8" count="1">
            <x v="114"/>
          </reference>
          <reference field="22" count="1" selected="0">
            <x v="0"/>
          </reference>
        </references>
      </pivotArea>
    </format>
    <format dxfId="2921">
      <pivotArea dataOnly="0" labelOnly="1" outline="0" fieldPosition="0">
        <references count="7">
          <reference field="0" count="1" selected="0">
            <x v="1181"/>
          </reference>
          <reference field="2" count="1" selected="0">
            <x v="238"/>
          </reference>
          <reference field="3" count="1" selected="0">
            <x v="280"/>
          </reference>
          <reference field="4" count="1" selected="0">
            <x v="3"/>
          </reference>
          <reference field="7" count="1" selected="0">
            <x v="428"/>
          </reference>
          <reference field="8" count="1">
            <x v="103"/>
          </reference>
          <reference field="22" count="1" selected="0">
            <x v="0"/>
          </reference>
        </references>
      </pivotArea>
    </format>
    <format dxfId="2920">
      <pivotArea dataOnly="0" labelOnly="1" outline="0" fieldPosition="0">
        <references count="7">
          <reference field="0" count="1" selected="0">
            <x v="1182"/>
          </reference>
          <reference field="2" count="1" selected="0">
            <x v="239"/>
          </reference>
          <reference field="3" count="1" selected="0">
            <x v="274"/>
          </reference>
          <reference field="4" count="1" selected="0">
            <x v="3"/>
          </reference>
          <reference field="7" count="1" selected="0">
            <x v="450"/>
          </reference>
          <reference field="8" count="1">
            <x v="122"/>
          </reference>
          <reference field="22" count="1" selected="0">
            <x v="0"/>
          </reference>
        </references>
      </pivotArea>
    </format>
    <format dxfId="2919">
      <pivotArea dataOnly="0" labelOnly="1" outline="0" fieldPosition="0">
        <references count="7">
          <reference field="0" count="1" selected="0">
            <x v="1183"/>
          </reference>
          <reference field="2" count="1" selected="0">
            <x v="240"/>
          </reference>
          <reference field="3" count="1" selected="0">
            <x v="236"/>
          </reference>
          <reference field="4" count="1" selected="0">
            <x v="3"/>
          </reference>
          <reference field="7" count="1" selected="0">
            <x v="400"/>
          </reference>
          <reference field="8" count="1">
            <x v="618"/>
          </reference>
          <reference field="22" count="1" selected="0">
            <x v="0"/>
          </reference>
        </references>
      </pivotArea>
    </format>
    <format dxfId="2918">
      <pivotArea dataOnly="0" labelOnly="1" outline="0" fieldPosition="0">
        <references count="7">
          <reference field="0" count="1" selected="0">
            <x v="1377"/>
          </reference>
          <reference field="2" count="1" selected="0">
            <x v="241"/>
          </reference>
          <reference field="3" count="1" selected="0">
            <x v="457"/>
          </reference>
          <reference field="4" count="1" selected="0">
            <x v="3"/>
          </reference>
          <reference field="7" count="1" selected="0">
            <x v="531"/>
          </reference>
          <reference field="8" count="1">
            <x v="581"/>
          </reference>
          <reference field="22" count="1" selected="0">
            <x v="0"/>
          </reference>
        </references>
      </pivotArea>
    </format>
    <format dxfId="2917">
      <pivotArea dataOnly="0" labelOnly="1" outline="0" fieldPosition="0">
        <references count="7">
          <reference field="0" count="1" selected="0">
            <x v="1378"/>
          </reference>
          <reference field="2" count="1" selected="0">
            <x v="242"/>
          </reference>
          <reference field="3" count="1" selected="0">
            <x v="293"/>
          </reference>
          <reference field="4" count="1" selected="0">
            <x v="3"/>
          </reference>
          <reference field="7" count="1" selected="0">
            <x v="468"/>
          </reference>
          <reference field="8" count="1">
            <x v="145"/>
          </reference>
          <reference field="22" count="1" selected="0">
            <x v="0"/>
          </reference>
        </references>
      </pivotArea>
    </format>
    <format dxfId="2916">
      <pivotArea dataOnly="0" labelOnly="1" outline="0" fieldPosition="0">
        <references count="7">
          <reference field="0" count="1" selected="0">
            <x v="1428"/>
          </reference>
          <reference field="2" count="1" selected="0">
            <x v="243"/>
          </reference>
          <reference field="3" count="1" selected="0">
            <x v="1208"/>
          </reference>
          <reference field="4" count="1" selected="0">
            <x v="3"/>
          </reference>
          <reference field="7" count="1" selected="0">
            <x v="515"/>
          </reference>
          <reference field="8" count="1">
            <x v="560"/>
          </reference>
          <reference field="22" count="1" selected="0">
            <x v="0"/>
          </reference>
        </references>
      </pivotArea>
    </format>
    <format dxfId="2915">
      <pivotArea dataOnly="0" labelOnly="1" outline="0" fieldPosition="0">
        <references count="7">
          <reference field="0" count="1" selected="0">
            <x v="1430"/>
          </reference>
          <reference field="2" count="1" selected="0">
            <x v="244"/>
          </reference>
          <reference field="3" count="1" selected="0">
            <x v="239"/>
          </reference>
          <reference field="4" count="1" selected="0">
            <x v="3"/>
          </reference>
          <reference field="7" count="1" selected="0">
            <x v="439"/>
          </reference>
          <reference field="8" count="1">
            <x v="113"/>
          </reference>
          <reference field="22" count="1" selected="0">
            <x v="0"/>
          </reference>
        </references>
      </pivotArea>
    </format>
    <format dxfId="2914">
      <pivotArea dataOnly="0" labelOnly="1" outline="0" fieldPosition="0">
        <references count="7">
          <reference field="0" count="1" selected="0">
            <x v="1457"/>
          </reference>
          <reference field="2" count="1" selected="0">
            <x v="245"/>
          </reference>
          <reference field="3" count="1" selected="0">
            <x v="247"/>
          </reference>
          <reference field="4" count="1" selected="0">
            <x v="3"/>
          </reference>
          <reference field="7" count="1" selected="0">
            <x v="555"/>
          </reference>
          <reference field="8" count="1">
            <x v="510"/>
          </reference>
          <reference field="22" count="1" selected="0">
            <x v="0"/>
          </reference>
        </references>
      </pivotArea>
    </format>
    <format dxfId="2913">
      <pivotArea dataOnly="0" labelOnly="1" outline="0" fieldPosition="0">
        <references count="7">
          <reference field="0" count="1" selected="0">
            <x v="603"/>
          </reference>
          <reference field="2" count="1" selected="0">
            <x v="289"/>
          </reference>
          <reference field="3" count="1" selected="0">
            <x v="199"/>
          </reference>
          <reference field="4" count="1" selected="0">
            <x v="3"/>
          </reference>
          <reference field="7" count="1" selected="0">
            <x v="209"/>
          </reference>
          <reference field="8" count="1">
            <x v="129"/>
          </reference>
          <reference field="22" count="1" selected="0">
            <x v="0"/>
          </reference>
        </references>
      </pivotArea>
    </format>
    <format dxfId="2912">
      <pivotArea dataOnly="0" labelOnly="1" outline="0" fieldPosition="0">
        <references count="7">
          <reference field="0" count="1" selected="0">
            <x v="1484"/>
          </reference>
          <reference field="2" count="1" selected="0">
            <x v="1"/>
          </reference>
          <reference field="3" count="1" selected="0">
            <x v="252"/>
          </reference>
          <reference field="4" count="1" selected="0">
            <x v="4"/>
          </reference>
          <reference field="7" count="1" selected="0">
            <x v="413"/>
          </reference>
          <reference field="8" count="1">
            <x v="480"/>
          </reference>
          <reference field="22" count="1" selected="0">
            <x v="0"/>
          </reference>
        </references>
      </pivotArea>
    </format>
    <format dxfId="2911">
      <pivotArea dataOnly="0" labelOnly="1" outline="0" fieldPosition="0">
        <references count="7">
          <reference field="0" count="1" selected="0">
            <x v="1126"/>
          </reference>
          <reference field="2" count="1" selected="0">
            <x v="272"/>
          </reference>
          <reference field="3" count="1" selected="0">
            <x v="320"/>
          </reference>
          <reference field="4" count="1" selected="0">
            <x v="4"/>
          </reference>
          <reference field="7" count="1" selected="0">
            <x v="371"/>
          </reference>
          <reference field="8" count="1">
            <x v="479"/>
          </reference>
          <reference field="22" count="1" selected="0">
            <x v="0"/>
          </reference>
        </references>
      </pivotArea>
    </format>
    <format dxfId="2910">
      <pivotArea dataOnly="0" labelOnly="1" outline="0" fieldPosition="0">
        <references count="7">
          <reference field="0" count="1" selected="0">
            <x v="1184"/>
          </reference>
          <reference field="2" count="1" selected="0">
            <x v="273"/>
          </reference>
          <reference field="3" count="1" selected="0">
            <x v="116"/>
          </reference>
          <reference field="4" count="1" selected="0">
            <x v="4"/>
          </reference>
          <reference field="7" count="1" selected="0">
            <x v="406"/>
          </reference>
          <reference field="8" count="1">
            <x v="575"/>
          </reference>
          <reference field="22" count="1" selected="0">
            <x v="0"/>
          </reference>
        </references>
      </pivotArea>
    </format>
    <format dxfId="2909">
      <pivotArea dataOnly="0" labelOnly="1" outline="0" fieldPosition="0">
        <references count="7">
          <reference field="0" count="1" selected="0">
            <x v="1279"/>
          </reference>
          <reference field="2" count="1" selected="0">
            <x v="275"/>
          </reference>
          <reference field="3" count="1" selected="0">
            <x v="339"/>
          </reference>
          <reference field="4" count="1" selected="0">
            <x v="4"/>
          </reference>
          <reference field="7" count="1" selected="0">
            <x v="401"/>
          </reference>
          <reference field="8" count="1">
            <x v="495"/>
          </reference>
          <reference field="22" count="1" selected="0">
            <x v="0"/>
          </reference>
        </references>
      </pivotArea>
    </format>
    <format dxfId="2908">
      <pivotArea dataOnly="0" labelOnly="1" outline="0" fieldPosition="0">
        <references count="7">
          <reference field="0" count="1" selected="0">
            <x v="1779"/>
          </reference>
          <reference field="2" count="1" selected="0">
            <x v="276"/>
          </reference>
          <reference field="3" count="1" selected="0">
            <x v="255"/>
          </reference>
          <reference field="4" count="1" selected="0">
            <x v="4"/>
          </reference>
          <reference field="7" count="1" selected="0">
            <x v="442"/>
          </reference>
          <reference field="8" count="1">
            <x v="487"/>
          </reference>
          <reference field="22" count="1" selected="0">
            <x v="0"/>
          </reference>
        </references>
      </pivotArea>
    </format>
    <format dxfId="2907">
      <pivotArea dataOnly="0" labelOnly="1" outline="0" fieldPosition="0">
        <references count="7">
          <reference field="0" count="1" selected="0">
            <x v="1436"/>
          </reference>
          <reference field="2" count="1" selected="0">
            <x v="1154"/>
          </reference>
          <reference field="3" count="1" selected="0">
            <x v="1282"/>
          </reference>
          <reference field="4" count="1" selected="0">
            <x v="4"/>
          </reference>
          <reference field="7" count="1" selected="0">
            <x v="456"/>
          </reference>
          <reference field="8" count="1">
            <x v="519"/>
          </reference>
          <reference field="22" count="1" selected="0">
            <x v="0"/>
          </reference>
        </references>
      </pivotArea>
    </format>
    <format dxfId="2906">
      <pivotArea dataOnly="0" labelOnly="1" outline="0" fieldPosition="0">
        <references count="7">
          <reference field="0" count="1" selected="0">
            <x v="1486"/>
          </reference>
          <reference field="2" count="1" selected="0">
            <x v="150"/>
          </reference>
          <reference field="3" count="1" selected="0">
            <x v="1302"/>
          </reference>
          <reference field="4" count="1" selected="0">
            <x v="5"/>
          </reference>
          <reference field="7" count="1" selected="0">
            <x v="532"/>
          </reference>
          <reference field="8" count="1">
            <x v="537"/>
          </reference>
          <reference field="22" count="1" selected="0">
            <x v="0"/>
          </reference>
        </references>
      </pivotArea>
    </format>
    <format dxfId="2905">
      <pivotArea dataOnly="0" labelOnly="1" outline="0" fieldPosition="0">
        <references count="7">
          <reference field="0" count="1" selected="0">
            <x v="1345"/>
          </reference>
          <reference field="2" count="1" selected="0">
            <x v="164"/>
          </reference>
          <reference field="3" count="1" selected="0">
            <x v="215"/>
          </reference>
          <reference field="4" count="1" selected="0">
            <x v="5"/>
          </reference>
          <reference field="7" count="1" selected="0">
            <x v="498"/>
          </reference>
          <reference field="8" count="1">
            <x v="140"/>
          </reference>
          <reference field="22" count="1" selected="0">
            <x v="0"/>
          </reference>
        </references>
      </pivotArea>
    </format>
    <format dxfId="2904">
      <pivotArea dataOnly="0" labelOnly="1" outline="0" fieldPosition="0">
        <references count="7">
          <reference field="0" count="1" selected="0">
            <x v="970"/>
          </reference>
          <reference field="2" count="1" selected="0">
            <x v="304"/>
          </reference>
          <reference field="3" count="1" selected="0">
            <x v="309"/>
          </reference>
          <reference field="4" count="1" selected="0">
            <x v="5"/>
          </reference>
          <reference field="7" count="1" selected="0">
            <x v="355"/>
          </reference>
          <reference field="8" count="1">
            <x v="543"/>
          </reference>
          <reference field="22" count="1" selected="0">
            <x v="0"/>
          </reference>
        </references>
      </pivotArea>
    </format>
    <format dxfId="2903">
      <pivotArea dataOnly="0" labelOnly="1" outline="0" fieldPosition="0">
        <references count="7">
          <reference field="0" count="1" selected="0">
            <x v="1431"/>
          </reference>
          <reference field="2" count="1" selected="0">
            <x v="306"/>
          </reference>
          <reference field="3" count="1" selected="0">
            <x v="1177"/>
          </reference>
          <reference field="4" count="1" selected="0">
            <x v="5"/>
          </reference>
          <reference field="7" count="1" selected="0">
            <x v="407"/>
          </reference>
          <reference field="8" count="1">
            <x v="85"/>
          </reference>
          <reference field="22" count="1" selected="0">
            <x v="0"/>
          </reference>
        </references>
      </pivotArea>
    </format>
    <format dxfId="2902">
      <pivotArea dataOnly="0" labelOnly="1" outline="0" fieldPosition="0">
        <references count="7">
          <reference field="0" count="1" selected="0">
            <x v="1117"/>
          </reference>
          <reference field="2" count="1" selected="0">
            <x v="307"/>
          </reference>
          <reference field="3" count="1" selected="0">
            <x v="37"/>
          </reference>
          <reference field="4" count="1" selected="0">
            <x v="5"/>
          </reference>
          <reference field="7" count="1" selected="0">
            <x v="430"/>
          </reference>
          <reference field="8" count="1">
            <x v="106"/>
          </reference>
          <reference field="22" count="1" selected="0">
            <x v="0"/>
          </reference>
        </references>
      </pivotArea>
    </format>
    <format dxfId="2901">
      <pivotArea dataOnly="0" labelOnly="1" outline="0" fieldPosition="0">
        <references count="7">
          <reference field="0" count="1" selected="0">
            <x v="1243"/>
          </reference>
          <reference field="2" count="1" selected="0">
            <x v="308"/>
          </reference>
          <reference field="3" count="1" selected="0">
            <x v="1314"/>
          </reference>
          <reference field="4" count="1" selected="0">
            <x v="5"/>
          </reference>
          <reference field="7" count="1" selected="0">
            <x v="431"/>
          </reference>
          <reference field="8" count="1">
            <x v="107"/>
          </reference>
          <reference field="22" count="1" selected="0">
            <x v="0"/>
          </reference>
        </references>
      </pivotArea>
    </format>
    <format dxfId="2900">
      <pivotArea dataOnly="0" labelOnly="1" outline="0" fieldPosition="0">
        <references count="7">
          <reference field="0" count="1" selected="0">
            <x v="477"/>
          </reference>
          <reference field="2" count="1" selected="0">
            <x v="309"/>
          </reference>
          <reference field="3" count="1" selected="0">
            <x v="118"/>
          </reference>
          <reference field="4" count="1" selected="0">
            <x v="5"/>
          </reference>
          <reference field="7" count="1" selected="0">
            <x v="471"/>
          </reference>
          <reference field="8" count="1">
            <x v="131"/>
          </reference>
          <reference field="22" count="1" selected="0">
            <x v="0"/>
          </reference>
        </references>
      </pivotArea>
    </format>
    <format dxfId="2899">
      <pivotArea dataOnly="0" labelOnly="1" outline="0" fieldPosition="0">
        <references count="7">
          <reference field="0" count="1" selected="0">
            <x v="1330"/>
          </reference>
          <reference field="2" count="1" selected="0">
            <x v="353"/>
          </reference>
          <reference field="3" count="1" selected="0">
            <x v="267"/>
          </reference>
          <reference field="4" count="1" selected="0">
            <x v="5"/>
          </reference>
          <reference field="7" count="1" selected="0">
            <x v="397"/>
          </reference>
          <reference field="8" count="1">
            <x v="119"/>
          </reference>
          <reference field="22" count="1" selected="0">
            <x v="0"/>
          </reference>
        </references>
      </pivotArea>
    </format>
    <format dxfId="2898">
      <pivotArea dataOnly="0" labelOnly="1" outline="0" fieldPosition="0">
        <references count="7">
          <reference field="0" count="1" selected="0">
            <x v="1267"/>
          </reference>
          <reference field="2" count="1" selected="0">
            <x v="379"/>
          </reference>
          <reference field="3" count="1" selected="0">
            <x v="278"/>
          </reference>
          <reference field="4" count="1" selected="0">
            <x v="5"/>
          </reference>
          <reference field="7" count="1" selected="0">
            <x v="365"/>
          </reference>
          <reference field="8" count="1">
            <x v="118"/>
          </reference>
          <reference field="22" count="1" selected="0">
            <x v="0"/>
          </reference>
        </references>
      </pivotArea>
    </format>
    <format dxfId="2897">
      <pivotArea dataOnly="0" labelOnly="1" outline="0" fieldPosition="0">
        <references count="7">
          <reference field="0" count="1" selected="0">
            <x v="1402"/>
          </reference>
          <reference field="2" count="1" selected="0">
            <x v="379"/>
          </reference>
          <reference field="3" count="1" selected="0">
            <x v="278"/>
          </reference>
          <reference field="4" count="1" selected="0">
            <x v="5"/>
          </reference>
          <reference field="7" count="1" selected="0">
            <x v="368"/>
          </reference>
          <reference field="8" count="1">
            <x v="509"/>
          </reference>
          <reference field="22" count="1" selected="0">
            <x v="0"/>
          </reference>
        </references>
      </pivotArea>
    </format>
    <format dxfId="2896">
      <pivotArea dataOnly="0" labelOnly="1" outline="0" fieldPosition="0">
        <references count="7">
          <reference field="0" count="1" selected="0">
            <x v="1351"/>
          </reference>
          <reference field="2" count="1" selected="0">
            <x v="380"/>
          </reference>
          <reference field="3" count="1" selected="0">
            <x v="94"/>
          </reference>
          <reference field="4" count="1" selected="0">
            <x v="5"/>
          </reference>
          <reference field="7" count="1" selected="0">
            <x v="387"/>
          </reference>
          <reference field="8" count="1">
            <x v="137"/>
          </reference>
          <reference field="22" count="1" selected="0">
            <x v="0"/>
          </reference>
        </references>
      </pivotArea>
    </format>
    <format dxfId="2895">
      <pivotArea dataOnly="0" labelOnly="1" outline="0" fieldPosition="0">
        <references count="7">
          <reference field="0" count="1" selected="0">
            <x v="1608"/>
          </reference>
          <reference field="2" count="1" selected="0">
            <x v="386"/>
          </reference>
          <reference field="3" count="1" selected="0">
            <x v="38"/>
          </reference>
          <reference field="4" count="1" selected="0">
            <x v="5"/>
          </reference>
          <reference field="7" count="1" selected="0">
            <x v="439"/>
          </reference>
          <reference field="8" count="1">
            <x v="140"/>
          </reference>
          <reference field="22" count="1" selected="0">
            <x v="0"/>
          </reference>
        </references>
      </pivotArea>
    </format>
    <format dxfId="2894">
      <pivotArea dataOnly="0" labelOnly="1" outline="0" fieldPosition="0">
        <references count="7">
          <reference field="0" count="1" selected="0">
            <x v="1573"/>
          </reference>
          <reference field="2" count="1" selected="0">
            <x v="387"/>
          </reference>
          <reference field="3" count="1" selected="0">
            <x v="356"/>
          </reference>
          <reference field="4" count="1" selected="0">
            <x v="5"/>
          </reference>
          <reference field="7" count="1" selected="0">
            <x v="450"/>
          </reference>
          <reference field="8" count="1">
            <x v="154"/>
          </reference>
          <reference field="22" count="1" selected="0">
            <x v="0"/>
          </reference>
        </references>
      </pivotArea>
    </format>
    <format dxfId="2893">
      <pivotArea dataOnly="0" labelOnly="1" outline="0" fieldPosition="0">
        <references count="7">
          <reference field="0" count="1" selected="0">
            <x v="1630"/>
          </reference>
          <reference field="2" count="1" selected="0">
            <x v="389"/>
          </reference>
          <reference field="3" count="1" selected="0">
            <x v="338"/>
          </reference>
          <reference field="4" count="1" selected="0">
            <x v="5"/>
          </reference>
          <reference field="7" count="1" selected="0">
            <x v="479"/>
          </reference>
          <reference field="8" count="1">
            <x v="98"/>
          </reference>
          <reference field="22" count="1" selected="0">
            <x v="0"/>
          </reference>
        </references>
      </pivotArea>
    </format>
    <format dxfId="2892">
      <pivotArea dataOnly="0" labelOnly="1" outline="0" fieldPosition="0">
        <references count="7">
          <reference field="0" count="1" selected="0">
            <x v="1640"/>
          </reference>
          <reference field="2" count="1" selected="0">
            <x v="497"/>
          </reference>
          <reference field="3" count="1" selected="0">
            <x v="277"/>
          </reference>
          <reference field="4" count="1" selected="0">
            <x v="5"/>
          </reference>
          <reference field="7" count="1" selected="0">
            <x v="506"/>
          </reference>
          <reference field="8" count="1">
            <x v="478"/>
          </reference>
          <reference field="22" count="1" selected="0">
            <x v="0"/>
          </reference>
        </references>
      </pivotArea>
    </format>
    <format dxfId="2891">
      <pivotArea dataOnly="0" labelOnly="1" outline="0" fieldPosition="0">
        <references count="7">
          <reference field="0" count="1" selected="0">
            <x v="1757"/>
          </reference>
          <reference field="2" count="1" selected="0">
            <x v="1114"/>
          </reference>
          <reference field="3" count="1" selected="0">
            <x v="1229"/>
          </reference>
          <reference field="4" count="1" selected="0">
            <x v="5"/>
          </reference>
          <reference field="7" count="1" selected="0">
            <x v="519"/>
          </reference>
          <reference field="8" count="1">
            <x v="505"/>
          </reference>
          <reference field="22" count="1" selected="0">
            <x v="0"/>
          </reference>
        </references>
      </pivotArea>
    </format>
    <format dxfId="2890">
      <pivotArea dataOnly="0" labelOnly="1" outline="0" fieldPosition="0">
        <references count="7">
          <reference field="0" count="1" selected="0">
            <x v="1758"/>
          </reference>
          <reference field="2" count="1" selected="0">
            <x v="1115"/>
          </reference>
          <reference field="3" count="1" selected="0">
            <x v="1230"/>
          </reference>
          <reference field="4" count="1" selected="0">
            <x v="5"/>
          </reference>
          <reference field="7" count="1" selected="0">
            <x v="551"/>
          </reference>
          <reference field="8" count="1">
            <x v="607"/>
          </reference>
          <reference field="22" count="1" selected="0">
            <x v="0"/>
          </reference>
        </references>
      </pivotArea>
    </format>
    <format dxfId="2889">
      <pivotArea dataOnly="0" labelOnly="1" outline="0" fieldPosition="0">
        <references count="7">
          <reference field="0" count="1" selected="0">
            <x v="1771"/>
          </reference>
          <reference field="2" count="1" selected="0">
            <x v="1126"/>
          </reference>
          <reference field="3" count="1" selected="0">
            <x v="1248"/>
          </reference>
          <reference field="4" count="1" selected="0">
            <x v="5"/>
          </reference>
          <reference field="7" count="1" selected="0">
            <x v="446"/>
          </reference>
          <reference field="8" count="1">
            <x v="119"/>
          </reference>
          <reference field="22" count="1" selected="0">
            <x v="0"/>
          </reference>
        </references>
      </pivotArea>
    </format>
    <format dxfId="2888">
      <pivotArea dataOnly="0" labelOnly="1" outline="0" fieldPosition="0">
        <references count="7">
          <reference field="0" count="1" selected="0">
            <x v="1777"/>
          </reference>
          <reference field="2" count="1" selected="0">
            <x v="1128"/>
          </reference>
          <reference field="3" count="1" selected="0">
            <x v="1167"/>
          </reference>
          <reference field="4" count="1" selected="0">
            <x v="5"/>
          </reference>
          <reference field="7" count="1" selected="0">
            <x v="403"/>
          </reference>
          <reference field="8" count="1">
            <x v="516"/>
          </reference>
          <reference field="22" count="1" selected="0">
            <x v="0"/>
          </reference>
        </references>
      </pivotArea>
    </format>
    <format dxfId="2887">
      <pivotArea dataOnly="0" labelOnly="1" outline="0" fieldPosition="0">
        <references count="7">
          <reference field="0" count="1" selected="0">
            <x v="1245"/>
          </reference>
          <reference field="2" count="1" selected="0">
            <x v="1153"/>
          </reference>
          <reference field="3" count="1" selected="0">
            <x v="1281"/>
          </reference>
          <reference field="4" count="1" selected="0">
            <x v="5"/>
          </reference>
          <reference field="7" count="1" selected="0">
            <x v="408"/>
          </reference>
          <reference field="8" count="1">
            <x v="502"/>
          </reference>
          <reference field="22" count="1" selected="0">
            <x v="0"/>
          </reference>
        </references>
      </pivotArea>
    </format>
    <format dxfId="2886">
      <pivotArea dataOnly="0" labelOnly="1" outline="0" fieldPosition="0">
        <references count="7">
          <reference field="0" count="1" selected="0">
            <x v="1817"/>
          </reference>
          <reference field="2" count="1" selected="0">
            <x v="1155"/>
          </reference>
          <reference field="3" count="1" selected="0">
            <x v="1285"/>
          </reference>
          <reference field="4" count="1" selected="0">
            <x v="5"/>
          </reference>
          <reference field="7" count="1" selected="0">
            <x v="506"/>
          </reference>
          <reference field="8" count="1">
            <x v="478"/>
          </reference>
          <reference field="22" count="1" selected="0">
            <x v="0"/>
          </reference>
        </references>
      </pivotArea>
    </format>
    <format dxfId="2885">
      <pivotArea dataOnly="0" labelOnly="1" outline="0" fieldPosition="0">
        <references count="7">
          <reference field="0" count="1" selected="0">
            <x v="1312"/>
          </reference>
          <reference field="2" count="1" selected="0">
            <x v="305"/>
          </reference>
          <reference field="3" count="1" selected="0">
            <x v="139"/>
          </reference>
          <reference field="4" count="1" selected="0">
            <x v="6"/>
          </reference>
          <reference field="7" count="1" selected="0">
            <x v="380"/>
          </reference>
          <reference field="8" count="1">
            <x v="627"/>
          </reference>
          <reference field="22" count="1" selected="0">
            <x v="0"/>
          </reference>
        </references>
      </pivotArea>
    </format>
    <format dxfId="2884">
      <pivotArea dataOnly="0" labelOnly="1" outline="0" fieldPosition="0">
        <references count="7">
          <reference field="0" count="1" selected="0">
            <x v="562"/>
          </reference>
          <reference field="2" count="1" selected="0">
            <x v="354"/>
          </reference>
          <reference field="3" count="1" selected="0">
            <x v="129"/>
          </reference>
          <reference field="4" count="1" selected="0">
            <x v="6"/>
          </reference>
          <reference field="7" count="1" selected="0">
            <x v="505"/>
          </reference>
          <reference field="8" count="1">
            <x v="481"/>
          </reference>
          <reference field="22" count="1" selected="0">
            <x v="0"/>
          </reference>
        </references>
      </pivotArea>
    </format>
    <format dxfId="2883">
      <pivotArea dataOnly="0" labelOnly="1" outline="0" fieldPosition="0">
        <references count="7">
          <reference field="0" count="1" selected="0">
            <x v="1356"/>
          </reference>
          <reference field="2" count="1" selected="0">
            <x v="390"/>
          </reference>
          <reference field="3" count="1" selected="0">
            <x v="5"/>
          </reference>
          <reference field="4" count="1" selected="0">
            <x v="6"/>
          </reference>
          <reference field="7" count="1" selected="0">
            <x v="481"/>
          </reference>
          <reference field="8" count="1">
            <x v="133"/>
          </reference>
          <reference field="22" count="1" selected="0">
            <x v="0"/>
          </reference>
        </references>
      </pivotArea>
    </format>
    <format dxfId="2882">
      <pivotArea dataOnly="0" labelOnly="1" outline="0" fieldPosition="0">
        <references count="7">
          <reference field="0" count="1" selected="0">
            <x v="1407"/>
          </reference>
          <reference field="2" count="1" selected="0">
            <x v="397"/>
          </reference>
          <reference field="3" count="1" selected="0">
            <x v="448"/>
          </reference>
          <reference field="4" count="1" selected="0">
            <x v="6"/>
          </reference>
          <reference field="7" count="1" selected="0">
            <x v="539"/>
          </reference>
          <reference field="8" count="1">
            <x v="512"/>
          </reference>
          <reference field="22" count="1" selected="0">
            <x v="0"/>
          </reference>
        </references>
      </pivotArea>
    </format>
    <format dxfId="2881">
      <pivotArea dataOnly="0" labelOnly="1" outline="0" fieldPosition="0">
        <references count="7">
          <reference field="0" count="1" selected="0">
            <x v="1835"/>
          </reference>
          <reference field="2" count="1" selected="0">
            <x v="1080"/>
          </reference>
          <reference field="3" count="1" selected="0">
            <x v="640"/>
          </reference>
          <reference field="4" count="1" selected="0">
            <x v="6"/>
          </reference>
          <reference field="7" count="1" selected="0">
            <x v="561"/>
          </reference>
          <reference field="8" count="1">
            <x v="578"/>
          </reference>
          <reference field="22" count="1" selected="0">
            <x v="0"/>
          </reference>
        </references>
      </pivotArea>
    </format>
    <format dxfId="2880">
      <pivotArea dataOnly="0" labelOnly="1" outline="0" fieldPosition="0">
        <references count="7">
          <reference field="0" count="1" selected="0">
            <x v="1604"/>
          </reference>
          <reference field="2" count="1" selected="0">
            <x v="1098"/>
          </reference>
          <reference field="3" count="1" selected="0">
            <x v="361"/>
          </reference>
          <reference field="4" count="1" selected="0">
            <x v="6"/>
          </reference>
          <reference field="7" count="1" selected="0">
            <x v="554"/>
          </reference>
          <reference field="8" count="1">
            <x v="606"/>
          </reference>
          <reference field="22" count="1" selected="0">
            <x v="0"/>
          </reference>
        </references>
      </pivotArea>
    </format>
    <format dxfId="2879">
      <pivotArea dataOnly="0" labelOnly="1" outline="0" fieldPosition="0">
        <references count="7">
          <reference field="0" count="1" selected="0">
            <x v="1444"/>
          </reference>
          <reference field="2" count="1" selected="0">
            <x v="417"/>
          </reference>
          <reference field="3" count="1" selected="0">
            <x v="352"/>
          </reference>
          <reference field="4" count="1" selected="0">
            <x v="0"/>
          </reference>
          <reference field="7" count="1" selected="0">
            <x v="372"/>
          </reference>
          <reference field="8" count="1">
            <x v="483"/>
          </reference>
          <reference field="22" count="1" selected="0">
            <x v="1"/>
          </reference>
        </references>
      </pivotArea>
    </format>
    <format dxfId="2878">
      <pivotArea dataOnly="0" labelOnly="1" outline="0" fieldPosition="0">
        <references count="7">
          <reference field="0" count="1" selected="0">
            <x v="1193"/>
          </reference>
          <reference field="2" count="1" selected="0">
            <x v="138"/>
          </reference>
          <reference field="3" count="1" selected="0">
            <x v="84"/>
          </reference>
          <reference field="4" count="1" selected="0">
            <x v="1"/>
          </reference>
          <reference field="7" count="1" selected="0">
            <x v="322"/>
          </reference>
          <reference field="8" count="1">
            <x v="57"/>
          </reference>
          <reference field="22" count="1" selected="0">
            <x v="1"/>
          </reference>
        </references>
      </pivotArea>
    </format>
    <format dxfId="2877">
      <pivotArea dataOnly="0" labelOnly="1" outline="0" fieldPosition="0">
        <references count="7">
          <reference field="0" count="1" selected="0">
            <x v="1190"/>
          </reference>
          <reference field="2" count="1" selected="0">
            <x v="139"/>
          </reference>
          <reference field="3" count="1" selected="0">
            <x v="40"/>
          </reference>
          <reference field="4" count="1" selected="0">
            <x v="1"/>
          </reference>
          <reference field="7" count="1" selected="0">
            <x v="324"/>
          </reference>
          <reference field="8" count="1">
            <x v="499"/>
          </reference>
          <reference field="22" count="1" selected="0">
            <x v="1"/>
          </reference>
        </references>
      </pivotArea>
    </format>
    <format dxfId="2876">
      <pivotArea dataOnly="0" labelOnly="1" outline="0" fieldPosition="0">
        <references count="7">
          <reference field="0" count="1" selected="0">
            <x v="1216"/>
          </reference>
          <reference field="2" count="1" selected="0">
            <x v="140"/>
          </reference>
          <reference field="3" count="1" selected="0">
            <x v="464"/>
          </reference>
          <reference field="4" count="1" selected="0">
            <x v="1"/>
          </reference>
          <reference field="7" count="1" selected="0">
            <x v="353"/>
          </reference>
          <reference field="8" count="1">
            <x v="76"/>
          </reference>
          <reference field="22" count="1" selected="0">
            <x v="1"/>
          </reference>
        </references>
      </pivotArea>
    </format>
    <format dxfId="2875">
      <pivotArea dataOnly="0" labelOnly="1" outline="0" fieldPosition="0">
        <references count="7">
          <reference field="0" count="1" selected="0">
            <x v="1438"/>
          </reference>
          <reference field="2" count="1" selected="0">
            <x v="142"/>
          </reference>
          <reference field="3" count="1" selected="0">
            <x v="143"/>
          </reference>
          <reference field="4" count="1" selected="0">
            <x v="1"/>
          </reference>
          <reference field="7" count="1" selected="0">
            <x v="326"/>
          </reference>
          <reference field="8" count="1">
            <x v="60"/>
          </reference>
          <reference field="22" count="1" selected="0">
            <x v="1"/>
          </reference>
        </references>
      </pivotArea>
    </format>
    <format dxfId="2874">
      <pivotArea dataOnly="0" labelOnly="1" outline="0" fieldPosition="0">
        <references count="7">
          <reference field="0" count="1" selected="0">
            <x v="1439"/>
          </reference>
          <reference field="2" count="1" selected="0">
            <x v="143"/>
          </reference>
          <reference field="3" count="1" selected="0">
            <x v="144"/>
          </reference>
          <reference field="4" count="1" selected="0">
            <x v="1"/>
          </reference>
          <reference field="7" count="1" selected="0">
            <x v="361"/>
          </reference>
          <reference field="8" count="1">
            <x v="520"/>
          </reference>
          <reference field="22" count="1" selected="0">
            <x v="1"/>
          </reference>
        </references>
      </pivotArea>
    </format>
    <format dxfId="2873">
      <pivotArea dataOnly="0" labelOnly="1" outline="0" fieldPosition="0">
        <references count="7">
          <reference field="0" count="1" selected="0">
            <x v="1440"/>
          </reference>
          <reference field="2" count="1" selected="0">
            <x v="144"/>
          </reference>
          <reference field="3" count="1" selected="0">
            <x v="299"/>
          </reference>
          <reference field="4" count="1" selected="0">
            <x v="1"/>
          </reference>
          <reference field="7" count="1" selected="0">
            <x v="396"/>
          </reference>
          <reference field="8" count="1">
            <x v="77"/>
          </reference>
          <reference field="22" count="1" selected="0">
            <x v="1"/>
          </reference>
        </references>
      </pivotArea>
    </format>
    <format dxfId="2872">
      <pivotArea dataOnly="0" labelOnly="1" outline="0" fieldPosition="0">
        <references count="7">
          <reference field="0" count="1" selected="0">
            <x v="1295"/>
          </reference>
          <reference field="2" count="1" selected="0">
            <x v="229"/>
          </reference>
          <reference field="3" count="1" selected="0">
            <x v="65"/>
          </reference>
          <reference field="4" count="1" selected="0">
            <x v="1"/>
          </reference>
          <reference field="7" count="1" selected="0">
            <x v="308"/>
          </reference>
          <reference field="8" count="1">
            <x v="511"/>
          </reference>
          <reference field="22" count="1" selected="0">
            <x v="1"/>
          </reference>
        </references>
      </pivotArea>
    </format>
    <format dxfId="2871">
      <pivotArea dataOnly="0" labelOnly="1" outline="0" fieldPosition="0">
        <references count="7">
          <reference field="0" count="1" selected="0">
            <x v="1199"/>
          </reference>
          <reference field="2" count="1" selected="0">
            <x v="415"/>
          </reference>
          <reference field="3" count="1" selected="0">
            <x v="447"/>
          </reference>
          <reference field="4" count="1" selected="0">
            <x v="1"/>
          </reference>
          <reference field="7" count="1" selected="0">
            <x v="318"/>
          </reference>
          <reference field="8" count="1">
            <x v="68"/>
          </reference>
          <reference field="22" count="1" selected="0">
            <x v="1"/>
          </reference>
        </references>
      </pivotArea>
    </format>
    <format dxfId="2870">
      <pivotArea dataOnly="0" labelOnly="1" outline="0" fieldPosition="0">
        <references count="7">
          <reference field="0" count="1" selected="0">
            <x v="909"/>
          </reference>
          <reference field="2" count="1" selected="0">
            <x v="8"/>
          </reference>
          <reference field="3" count="1" selected="0">
            <x v="34"/>
          </reference>
          <reference field="4" count="1" selected="0">
            <x v="2"/>
          </reference>
          <reference field="7" count="1" selected="0">
            <x v="275"/>
          </reference>
          <reference field="8" count="1">
            <x v="531"/>
          </reference>
          <reference field="22" count="1" selected="0">
            <x v="1"/>
          </reference>
        </references>
      </pivotArea>
    </format>
    <format dxfId="2869">
      <pivotArea dataOnly="0" labelOnly="1" outline="0" fieldPosition="0">
        <references count="7">
          <reference field="0" count="1" selected="0">
            <x v="931"/>
          </reference>
          <reference field="2" count="1" selected="0">
            <x v="206"/>
          </reference>
          <reference field="3" count="1" selected="0">
            <x v="16"/>
          </reference>
          <reference field="4" count="1" selected="0">
            <x v="2"/>
          </reference>
          <reference field="7" count="1" selected="0">
            <x v="338"/>
          </reference>
          <reference field="8" count="1">
            <x v="479"/>
          </reference>
          <reference field="22" count="1" selected="0">
            <x v="1"/>
          </reference>
        </references>
      </pivotArea>
    </format>
    <format dxfId="2868">
      <pivotArea dataOnly="0" labelOnly="1" outline="0" fieldPosition="0">
        <references count="7">
          <reference field="0" count="1" selected="0">
            <x v="1446"/>
          </reference>
          <reference field="2" count="1" selected="0">
            <x v="210"/>
          </reference>
          <reference field="3" count="1" selected="0">
            <x v="113"/>
          </reference>
          <reference field="4" count="1" selected="0">
            <x v="2"/>
          </reference>
          <reference field="7" count="1" selected="0">
            <x v="373"/>
          </reference>
          <reference field="8" count="1">
            <x v="90"/>
          </reference>
          <reference field="22" count="1" selected="0">
            <x v="1"/>
          </reference>
        </references>
      </pivotArea>
    </format>
    <format dxfId="2867">
      <pivotArea dataOnly="0" labelOnly="1" outline="0" fieldPosition="0">
        <references count="7">
          <reference field="0" count="1" selected="0">
            <x v="1451"/>
          </reference>
          <reference field="2" count="1" selected="0">
            <x v="291"/>
          </reference>
          <reference field="3" count="1" selected="0">
            <x v="410"/>
          </reference>
          <reference field="4" count="1" selected="0">
            <x v="3"/>
          </reference>
          <reference field="7" count="1" selected="0">
            <x v="375"/>
          </reference>
          <reference field="8" count="1">
            <x v="503"/>
          </reference>
          <reference field="22" count="1" selected="0">
            <x v="1"/>
          </reference>
        </references>
      </pivotArea>
    </format>
    <format dxfId="2866">
      <pivotArea dataOnly="0" labelOnly="1" outline="0" fieldPosition="0">
        <references count="7">
          <reference field="0" count="1" selected="0">
            <x v="1189"/>
          </reference>
          <reference field="2" count="1" selected="0">
            <x v="299"/>
          </reference>
          <reference field="3" count="1" selected="0">
            <x v="12"/>
          </reference>
          <reference field="4" count="1" selected="0">
            <x v="5"/>
          </reference>
          <reference field="7" count="1" selected="0">
            <x v="325"/>
          </reference>
          <reference field="8" count="1">
            <x v="59"/>
          </reference>
          <reference field="22" count="1" selected="0">
            <x v="1"/>
          </reference>
        </references>
      </pivotArea>
    </format>
    <format dxfId="2865">
      <pivotArea dataOnly="0" labelOnly="1" outline="0" fieldPosition="0">
        <references count="7">
          <reference field="0" count="1" selected="0">
            <x v="1441"/>
          </reference>
          <reference field="2" count="1" selected="0">
            <x v="329"/>
          </reference>
          <reference field="3" count="1" selected="0">
            <x v="271"/>
          </reference>
          <reference field="4" count="1" selected="0">
            <x v="5"/>
          </reference>
          <reference field="7" count="1" selected="0">
            <x v="389"/>
          </reference>
          <reference field="8" count="1">
            <x v="111"/>
          </reference>
          <reference field="22" count="1" selected="0">
            <x v="1"/>
          </reference>
        </references>
      </pivotArea>
    </format>
    <format dxfId="2864">
      <pivotArea dataOnly="0" labelOnly="1" outline="0" fieldPosition="0">
        <references count="7">
          <reference field="0" count="1" selected="0">
            <x v="1442"/>
          </reference>
          <reference field="2" count="1" selected="0">
            <x v="330"/>
          </reference>
          <reference field="3" count="1" selected="0">
            <x v="276"/>
          </reference>
          <reference field="4" count="1" selected="0">
            <x v="5"/>
          </reference>
          <reference field="7" count="1" selected="0">
            <x v="410"/>
          </reference>
          <reference field="8" count="1">
            <x v="482"/>
          </reference>
          <reference field="22" count="1" selected="0">
            <x v="1"/>
          </reference>
        </references>
      </pivotArea>
    </format>
    <format dxfId="2863">
      <pivotArea dataOnly="0" labelOnly="1" outline="0" fieldPosition="0">
        <references count="7">
          <reference field="0" count="1" selected="0">
            <x v="1220"/>
          </reference>
          <reference field="2" count="1" selected="0">
            <x v="332"/>
          </reference>
          <reference field="3" count="1" selected="0">
            <x v="90"/>
          </reference>
          <reference field="4" count="1" selected="0">
            <x v="5"/>
          </reference>
          <reference field="7" count="1" selected="0">
            <x v="354"/>
          </reference>
          <reference field="8" count="1">
            <x v="77"/>
          </reference>
          <reference field="22" count="1" selected="0">
            <x v="1"/>
          </reference>
        </references>
      </pivotArea>
    </format>
    <format dxfId="2862">
      <pivotArea dataOnly="0" labelOnly="1" outline="0" fieldPosition="0">
        <references count="7">
          <reference field="0" count="1" selected="0">
            <x v="1453"/>
          </reference>
          <reference field="2" count="1" selected="0">
            <x v="334"/>
          </reference>
          <reference field="3" count="1" selected="0">
            <x v="349"/>
          </reference>
          <reference field="4" count="1" selected="0">
            <x v="5"/>
          </reference>
          <reference field="7" count="1" selected="0">
            <x v="379"/>
          </reference>
          <reference field="8" count="1">
            <x v="521"/>
          </reference>
          <reference field="22" count="1" selected="0">
            <x v="1"/>
          </reference>
        </references>
      </pivotArea>
    </format>
    <format dxfId="2861">
      <pivotArea dataOnly="0" labelOnly="1" outline="0" fieldPosition="0">
        <references count="7">
          <reference field="0" count="1" selected="0">
            <x v="1448"/>
          </reference>
          <reference field="2" count="1" selected="0">
            <x v="331"/>
          </reference>
          <reference field="3" count="1" selected="0">
            <x v="350"/>
          </reference>
          <reference field="4" count="1" selected="0">
            <x v="6"/>
          </reference>
          <reference field="7" count="1" selected="0">
            <x v="319"/>
          </reference>
          <reference field="8" count="1">
            <x v="504"/>
          </reference>
          <reference field="22" count="1" selected="0">
            <x v="1"/>
          </reference>
        </references>
      </pivotArea>
    </format>
    <format dxfId="2860">
      <pivotArea dataOnly="0" labelOnly="1" outline="0" fieldPosition="0">
        <references count="7">
          <reference field="0" count="1" selected="0">
            <x v="1240"/>
          </reference>
          <reference field="2" count="1" selected="0">
            <x v="62"/>
          </reference>
          <reference field="3" count="1" selected="0">
            <x v="59"/>
          </reference>
          <reference field="4" count="1" selected="0">
            <x v="1"/>
          </reference>
          <reference field="7" count="1" selected="0">
            <x v="397"/>
          </reference>
          <reference field="8" count="1">
            <x v="119"/>
          </reference>
          <reference field="22" count="1" selected="0">
            <x v="2"/>
          </reference>
        </references>
      </pivotArea>
    </format>
    <format dxfId="2859">
      <pivotArea dataOnly="0" labelOnly="1" outline="0" fieldPosition="0">
        <references count="7">
          <reference field="0" count="1" selected="0">
            <x v="1302"/>
          </reference>
          <reference field="2" count="1" selected="0">
            <x v="63"/>
          </reference>
          <reference field="3" count="1" selected="0">
            <x v="62"/>
          </reference>
          <reference field="4" count="1" selected="0">
            <x v="1"/>
          </reference>
          <reference field="7" count="1" selected="0">
            <x v="420"/>
          </reference>
          <reference field="8" count="1">
            <x v="523"/>
          </reference>
          <reference field="22" count="1" selected="0">
            <x v="2"/>
          </reference>
        </references>
      </pivotArea>
    </format>
    <format dxfId="2858">
      <pivotArea dataOnly="0" labelOnly="1" outline="0" fieldPosition="0">
        <references count="7">
          <reference field="0" count="1" selected="0">
            <x v="891"/>
          </reference>
          <reference field="2" count="1" selected="0">
            <x v="131"/>
          </reference>
          <reference field="3" count="1" selected="0">
            <x v="135"/>
          </reference>
          <reference field="4" count="1" selected="0">
            <x v="1"/>
          </reference>
          <reference field="7" count="1" selected="0">
            <x v="306"/>
          </reference>
          <reference field="8" count="1">
            <x v="498"/>
          </reference>
          <reference field="22" count="1" selected="0">
            <x v="2"/>
          </reference>
        </references>
      </pivotArea>
    </format>
    <format dxfId="2857">
      <pivotArea dataOnly="0" labelOnly="1" outline="0" fieldPosition="0">
        <references count="7">
          <reference field="0" count="1" selected="0">
            <x v="1084"/>
          </reference>
          <reference field="2" count="1" selected="0">
            <x v="132"/>
          </reference>
          <reference field="3" count="1" selected="0">
            <x v="466"/>
          </reference>
          <reference field="4" count="1" selected="0">
            <x v="1"/>
          </reference>
          <reference field="7" count="1" selected="0">
            <x v="474"/>
          </reference>
          <reference field="8" count="1">
            <x v="95"/>
          </reference>
          <reference field="22" count="1" selected="0">
            <x v="2"/>
          </reference>
        </references>
      </pivotArea>
    </format>
    <format dxfId="2856">
      <pivotArea dataOnly="0" labelOnly="1" outline="0" fieldPosition="0">
        <references count="7">
          <reference field="0" count="1" selected="0">
            <x v="1053"/>
          </reference>
          <reference field="2" count="1" selected="0">
            <x v="227"/>
          </reference>
          <reference field="3" count="1" selected="0">
            <x v="75"/>
          </reference>
          <reference field="4" count="1" selected="0">
            <x v="1"/>
          </reference>
          <reference field="7" count="1" selected="0">
            <x v="352"/>
          </reference>
          <reference field="8" count="1">
            <x v="549"/>
          </reference>
          <reference field="22" count="1" selected="0">
            <x v="2"/>
          </reference>
        </references>
      </pivotArea>
    </format>
    <format dxfId="2855">
      <pivotArea dataOnly="0" labelOnly="1" outline="0" fieldPosition="0">
        <references count="7">
          <reference field="0" count="1" selected="0">
            <x v="1146"/>
          </reference>
          <reference field="2" count="1" selected="0">
            <x v="357"/>
          </reference>
          <reference field="3" count="1" selected="0">
            <x v="387"/>
          </reference>
          <reference field="4" count="1" selected="0">
            <x v="1"/>
          </reference>
          <reference field="7" count="1" selected="0">
            <x v="359"/>
          </reference>
          <reference field="8" count="1">
            <x v="491"/>
          </reference>
          <reference field="22" count="1" selected="0">
            <x v="2"/>
          </reference>
        </references>
      </pivotArea>
    </format>
    <format dxfId="2854">
      <pivotArea dataOnly="0" labelOnly="1" outline="0" fieldPosition="0">
        <references count="7">
          <reference field="0" count="1" selected="0">
            <x v="918"/>
          </reference>
          <reference field="2" count="1" selected="0">
            <x v="198"/>
          </reference>
          <reference field="3" count="1" selected="0">
            <x v="393"/>
          </reference>
          <reference field="4" count="1" selected="0">
            <x v="2"/>
          </reference>
          <reference field="7" count="1" selected="0">
            <x v="250"/>
          </reference>
          <reference field="8" count="1">
            <x v="567"/>
          </reference>
          <reference field="22" count="1" selected="0">
            <x v="2"/>
          </reference>
        </references>
      </pivotArea>
    </format>
    <format dxfId="2853">
      <pivotArea dataOnly="0" labelOnly="1" outline="0" fieldPosition="0">
        <references count="7">
          <reference field="0" count="1" selected="0">
            <x v="1233"/>
          </reference>
          <reference field="2" count="1" selected="0">
            <x v="201"/>
          </reference>
          <reference field="3" count="1" selected="0">
            <x v="104"/>
          </reference>
          <reference field="4" count="1" selected="0">
            <x v="2"/>
          </reference>
          <reference field="7" count="1" selected="0">
            <x v="396"/>
          </reference>
          <reference field="8" count="1">
            <x v="118"/>
          </reference>
          <reference field="22" count="1" selected="0">
            <x v="2"/>
          </reference>
        </references>
      </pivotArea>
    </format>
    <format dxfId="2852">
      <pivotArea dataOnly="0" labelOnly="1" outline="0" fieldPosition="0">
        <references count="7">
          <reference field="0" count="1" selected="0">
            <x v="1507"/>
          </reference>
          <reference field="2" count="1" selected="0">
            <x v="203"/>
          </reference>
          <reference field="3" count="1" selected="0">
            <x v="1303"/>
          </reference>
          <reference field="4" count="1" selected="0">
            <x v="2"/>
          </reference>
          <reference field="7" count="1" selected="0">
            <x v="427"/>
          </reference>
          <reference field="8" count="1">
            <x v="134"/>
          </reference>
          <reference field="22" count="1" selected="0">
            <x v="2"/>
          </reference>
        </references>
      </pivotArea>
    </format>
    <format dxfId="2851">
      <pivotArea dataOnly="0" labelOnly="1" outline="0" fieldPosition="0">
        <references count="7">
          <reference field="0" count="1" selected="0">
            <x v="1541"/>
          </reference>
          <reference field="2" count="1" selected="0">
            <x v="204"/>
          </reference>
          <reference field="3" count="1" selected="0">
            <x v="418"/>
          </reference>
          <reference field="4" count="1" selected="0">
            <x v="2"/>
          </reference>
          <reference field="7" count="1" selected="0">
            <x v="437"/>
          </reference>
          <reference field="8" count="1">
            <x v="139"/>
          </reference>
          <reference field="22" count="1" selected="0">
            <x v="2"/>
          </reference>
        </references>
      </pivotArea>
    </format>
    <format dxfId="2850">
      <pivotArea dataOnly="0" labelOnly="1" outline="0" fieldPosition="0">
        <references count="7">
          <reference field="0" count="1" selected="0">
            <x v="1187"/>
          </reference>
          <reference field="2" count="1" selected="0">
            <x v="205"/>
          </reference>
          <reference field="3" count="1" selected="0">
            <x v="134"/>
          </reference>
          <reference field="4" count="1" selected="0">
            <x v="2"/>
          </reference>
          <reference field="7" count="1" selected="0">
            <x v="510"/>
          </reference>
          <reference field="8" count="1">
            <x v="558"/>
          </reference>
          <reference field="22" count="1" selected="0">
            <x v="2"/>
          </reference>
        </references>
      </pivotArea>
    </format>
    <format dxfId="2849">
      <pivotArea dataOnly="0" labelOnly="1" outline="0" fieldPosition="0">
        <references count="7">
          <reference field="0" count="1" selected="0">
            <x v="1701"/>
          </reference>
          <reference field="2" count="1" selected="0">
            <x v="1084"/>
          </reference>
          <reference field="3" count="1" selected="0">
            <x v="1188"/>
          </reference>
          <reference field="4" count="1" selected="0">
            <x v="2"/>
          </reference>
          <reference field="7" count="1" selected="0">
            <x v="512"/>
          </reference>
          <reference field="8" count="1">
            <x v="122"/>
          </reference>
          <reference field="22" count="1" selected="0">
            <x v="2"/>
          </reference>
        </references>
      </pivotArea>
    </format>
    <format dxfId="2848">
      <pivotArea dataOnly="0" labelOnly="1" outline="0" fieldPosition="0">
        <references count="7">
          <reference field="0" count="1" selected="0">
            <x v="1702"/>
          </reference>
          <reference field="2" count="1" selected="0">
            <x v="1085"/>
          </reference>
          <reference field="3" count="1" selected="0">
            <x v="1189"/>
          </reference>
          <reference field="4" count="1" selected="0">
            <x v="2"/>
          </reference>
          <reference field="7" count="1" selected="0">
            <x v="519"/>
          </reference>
          <reference field="8" count="1">
            <x v="128"/>
          </reference>
          <reference field="22" count="1" selected="0">
            <x v="2"/>
          </reference>
        </references>
      </pivotArea>
    </format>
    <format dxfId="2847">
      <pivotArea dataOnly="0" labelOnly="1" outline="0" fieldPosition="0">
        <references count="7">
          <reference field="0" count="1" selected="0">
            <x v="1782"/>
          </reference>
          <reference field="2" count="1" selected="0">
            <x v="1132"/>
          </reference>
          <reference field="3" count="1" selected="0">
            <x v="285"/>
          </reference>
          <reference field="4" count="1" selected="0">
            <x v="2"/>
          </reference>
          <reference field="7" count="1" selected="0">
            <x v="533"/>
          </reference>
          <reference field="8" count="1">
            <x v="585"/>
          </reference>
          <reference field="22" count="1" selected="0">
            <x v="2"/>
          </reference>
        </references>
      </pivotArea>
    </format>
    <format dxfId="2846">
      <pivotArea dataOnly="0" labelOnly="1" outline="0" fieldPosition="0">
        <references count="7">
          <reference field="0" count="1" selected="0">
            <x v="1795"/>
          </reference>
          <reference field="2" count="1" selected="0">
            <x v="1136"/>
          </reference>
          <reference field="3" count="1" selected="0">
            <x v="461"/>
          </reference>
          <reference field="4" count="1" selected="0">
            <x v="2"/>
          </reference>
          <reference field="7" count="1" selected="0">
            <x v="542"/>
          </reference>
          <reference field="8" count="1">
            <x v="579"/>
          </reference>
          <reference field="22" count="1" selected="0">
            <x v="2"/>
          </reference>
        </references>
      </pivotArea>
    </format>
    <format dxfId="2845">
      <pivotArea dataOnly="0" labelOnly="1" outline="0" fieldPosition="0">
        <references count="7">
          <reference field="0" count="1" selected="0">
            <x v="1820"/>
          </reference>
          <reference field="2" count="1" selected="0">
            <x v="1157"/>
          </reference>
          <reference field="3" count="1" selected="0">
            <x v="1288"/>
          </reference>
          <reference field="4" count="1" selected="0">
            <x v="2"/>
          </reference>
          <reference field="7" count="1" selected="0">
            <x v="543"/>
          </reference>
          <reference field="8" count="1">
            <x v="609"/>
          </reference>
          <reference field="22" count="1" selected="0">
            <x v="2"/>
          </reference>
        </references>
      </pivotArea>
    </format>
    <format dxfId="2844">
      <pivotArea dataOnly="0" labelOnly="1" outline="0" fieldPosition="0">
        <references count="7">
          <reference field="0" count="1" selected="0">
            <x v="866"/>
          </reference>
          <reference field="2" count="1" selected="0">
            <x v="267"/>
          </reference>
          <reference field="3" count="1" selected="0">
            <x v="240"/>
          </reference>
          <reference field="4" count="1" selected="0">
            <x v="3"/>
          </reference>
          <reference field="7" count="1" selected="0">
            <x v="343"/>
          </reference>
          <reference field="8" count="1">
            <x v="103"/>
          </reference>
          <reference field="22" count="1" selected="0">
            <x v="2"/>
          </reference>
        </references>
      </pivotArea>
    </format>
    <format dxfId="2843">
      <pivotArea dataOnly="0" labelOnly="1" outline="0" fieldPosition="0">
        <references count="7">
          <reference field="0" count="1" selected="0">
            <x v="1639"/>
          </reference>
          <reference field="2" count="1" selected="0">
            <x v="1069"/>
          </reference>
          <reference field="3" count="1" selected="0">
            <x v="257"/>
          </reference>
          <reference field="4" count="1" selected="0">
            <x v="3"/>
          </reference>
          <reference field="7" count="1" selected="0">
            <x v="491"/>
          </reference>
          <reference field="8" count="1">
            <x v="137"/>
          </reference>
          <reference field="22" count="1" selected="0">
            <x v="2"/>
          </reference>
        </references>
      </pivotArea>
    </format>
    <format dxfId="2842">
      <pivotArea dataOnly="0" labelOnly="1" outline="0" fieldPosition="0">
        <references count="7">
          <reference field="0" count="1" selected="0">
            <x v="1672"/>
          </reference>
          <reference field="2" count="1" selected="0">
            <x v="1069"/>
          </reference>
          <reference field="3" count="1" selected="0">
            <x v="257"/>
          </reference>
          <reference field="4" count="1" selected="0">
            <x v="3"/>
          </reference>
          <reference field="7" count="1" selected="0">
            <x v="493"/>
          </reference>
          <reference field="8" count="1">
            <x v="477"/>
          </reference>
          <reference field="22" count="1" selected="0">
            <x v="2"/>
          </reference>
        </references>
      </pivotArea>
    </format>
    <format dxfId="2841">
      <pivotArea dataOnly="0" labelOnly="1" outline="0" fieldPosition="0">
        <references count="7">
          <reference field="0" count="1" selected="0">
            <x v="1051"/>
          </reference>
          <reference field="2" count="1" selected="0">
            <x v="165"/>
          </reference>
          <reference field="3" count="1" selected="0">
            <x v="214"/>
          </reference>
          <reference field="4" count="1" selected="0">
            <x v="5"/>
          </reference>
          <reference field="7" count="1" selected="0">
            <x v="354"/>
          </reference>
          <reference field="8" count="1">
            <x v="118"/>
          </reference>
          <reference field="22" count="1" selected="0">
            <x v="2"/>
          </reference>
        </references>
      </pivotArea>
    </format>
    <format dxfId="2840">
      <pivotArea dataOnly="0" labelOnly="1" outline="0" fieldPosition="0">
        <references count="7">
          <reference field="0" count="1" selected="0">
            <x v="1056"/>
          </reference>
          <reference field="2" count="1" selected="0">
            <x v="228"/>
          </reference>
          <reference field="3" count="1" selected="0">
            <x v="63"/>
          </reference>
          <reference field="4" count="1" selected="0">
            <x v="5"/>
          </reference>
          <reference field="7" count="1" selected="0">
            <x v="420"/>
          </reference>
          <reference field="8" count="1">
            <x v="588"/>
          </reference>
          <reference field="22" count="1" selected="0">
            <x v="2"/>
          </reference>
        </references>
      </pivotArea>
    </format>
    <format dxfId="2839">
      <pivotArea dataOnly="0" labelOnly="1" outline="0" fieldPosition="0">
        <references count="7">
          <reference field="0" count="1" selected="0">
            <x v="1147"/>
          </reference>
          <reference field="2" count="1" selected="0">
            <x v="324"/>
          </reference>
          <reference field="3" count="1" selected="0">
            <x v="251"/>
          </reference>
          <reference field="4" count="1" selected="0">
            <x v="5"/>
          </reference>
          <reference field="7" count="1" selected="0">
            <x v="384"/>
          </reference>
          <reference field="8" count="1">
            <x v="594"/>
          </reference>
          <reference field="22" count="1" selected="0">
            <x v="2"/>
          </reference>
        </references>
      </pivotArea>
    </format>
    <format dxfId="2838">
      <pivotArea dataOnly="0" labelOnly="1" outline="0" fieldPosition="0">
        <references count="7">
          <reference field="0" count="1" selected="0">
            <x v="1154"/>
          </reference>
          <reference field="2" count="1" selected="0">
            <x v="325"/>
          </reference>
          <reference field="3" count="1" selected="0">
            <x v="98"/>
          </reference>
          <reference field="4" count="1" selected="0">
            <x v="5"/>
          </reference>
          <reference field="7" count="1" selected="0">
            <x v="452"/>
          </reference>
          <reference field="8" count="1">
            <x v="125"/>
          </reference>
          <reference field="22" count="1" selected="0">
            <x v="2"/>
          </reference>
        </references>
      </pivotArea>
    </format>
    <format dxfId="2837">
      <pivotArea dataOnly="0" labelOnly="1" outline="0" fieldPosition="0">
        <references count="7">
          <reference field="0" count="1" selected="0">
            <x v="1296"/>
          </reference>
          <reference field="2" count="1" selected="0">
            <x v="404"/>
          </reference>
          <reference field="3" count="1" selected="0">
            <x v="1165"/>
          </reference>
          <reference field="4" count="1" selected="0">
            <x v="5"/>
          </reference>
          <reference field="7" count="1" selected="0">
            <x v="502"/>
          </reference>
          <reference field="8" count="1">
            <x v="114"/>
          </reference>
          <reference field="22" count="1" selected="0">
            <x v="2"/>
          </reference>
        </references>
      </pivotArea>
    </format>
    <format dxfId="2836">
      <pivotArea dataOnly="0" labelOnly="1" outline="0" fieldPosition="0">
        <references count="7">
          <reference field="0" count="1" selected="0">
            <x v="1467"/>
          </reference>
          <reference field="2" count="1" selected="0">
            <x v="326"/>
          </reference>
          <reference field="3" count="1" selected="0">
            <x v="308"/>
          </reference>
          <reference field="4" count="1" selected="0">
            <x v="6"/>
          </reference>
          <reference field="7" count="1" selected="0">
            <x v="488"/>
          </reference>
          <reference field="8" count="1">
            <x v="457"/>
          </reference>
          <reference field="22" count="1" selected="0">
            <x v="2"/>
          </reference>
        </references>
      </pivotArea>
    </format>
    <format dxfId="2835">
      <pivotArea dataOnly="0" labelOnly="1" outline="0" fieldPosition="0">
        <references count="7">
          <reference field="0" count="1" selected="0">
            <x v="1517"/>
          </reference>
          <reference field="2" count="1" selected="0">
            <x v="4"/>
          </reference>
          <reference field="3" count="1" selected="0">
            <x v="26"/>
          </reference>
          <reference field="4" count="1" selected="0">
            <x v="0"/>
          </reference>
          <reference field="7" count="1" selected="0">
            <x v="557"/>
          </reference>
          <reference field="8" count="1">
            <x v="612"/>
          </reference>
          <reference field="22" count="1" selected="0">
            <x v="3"/>
          </reference>
        </references>
      </pivotArea>
    </format>
    <format dxfId="2834">
      <pivotArea dataOnly="0" labelOnly="1" outline="0" fieldPosition="0">
        <references count="7">
          <reference field="0" count="1" selected="0">
            <x v="696"/>
          </reference>
          <reference field="2" count="1" selected="0">
            <x v="100"/>
          </reference>
          <reference field="3" count="1" selected="0">
            <x v="100"/>
          </reference>
          <reference field="4" count="1" selected="0">
            <x v="1"/>
          </reference>
          <reference field="7" count="1" selected="0">
            <x v="431"/>
          </reference>
          <reference field="8" count="1">
            <x v="107"/>
          </reference>
          <reference field="22" count="1" selected="0">
            <x v="3"/>
          </reference>
        </references>
      </pivotArea>
    </format>
    <format dxfId="2833">
      <pivotArea dataOnly="0" labelOnly="1" outline="0" fieldPosition="0">
        <references count="7">
          <reference field="0" count="1" selected="0">
            <x v="667"/>
          </reference>
          <reference field="2" count="1" selected="0">
            <x v="102"/>
          </reference>
          <reference field="3" count="1" selected="0">
            <x v="260"/>
          </reference>
          <reference field="4" count="1" selected="0">
            <x v="1"/>
          </reference>
          <reference field="7" count="1" selected="0">
            <x v="360"/>
          </reference>
          <reference field="8" count="1">
            <x v="79"/>
          </reference>
          <reference field="22" count="1" selected="0">
            <x v="3"/>
          </reference>
        </references>
      </pivotArea>
    </format>
    <format dxfId="2832">
      <pivotArea dataOnly="0" labelOnly="1" outline="0" fieldPosition="0">
        <references count="7">
          <reference field="0" count="1" selected="0">
            <x v="669"/>
          </reference>
          <reference field="2" count="1" selected="0">
            <x v="103"/>
          </reference>
          <reference field="3" count="1" selected="0">
            <x v="151"/>
          </reference>
          <reference field="4" count="1" selected="0">
            <x v="1"/>
          </reference>
          <reference field="7" count="1" selected="0">
            <x v="345"/>
          </reference>
          <reference field="8" count="1">
            <x v="492"/>
          </reference>
          <reference field="22" count="1" selected="0">
            <x v="3"/>
          </reference>
        </references>
      </pivotArea>
    </format>
    <format dxfId="2831">
      <pivotArea dataOnly="0" labelOnly="1" outline="0" fieldPosition="0">
        <references count="7">
          <reference field="0" count="1" selected="0">
            <x v="1024"/>
          </reference>
          <reference field="2" count="1" selected="0">
            <x v="106"/>
          </reference>
          <reference field="3" count="1" selected="0">
            <x v="376"/>
          </reference>
          <reference field="4" count="1" selected="0">
            <x v="1"/>
          </reference>
          <reference field="7" count="1" selected="0">
            <x v="404"/>
          </reference>
          <reference field="8" count="1">
            <x v="615"/>
          </reference>
          <reference field="22" count="1" selected="0">
            <x v="3"/>
          </reference>
        </references>
      </pivotArea>
    </format>
    <format dxfId="2830">
      <pivotArea dataOnly="0" labelOnly="1" outline="0" fieldPosition="0">
        <references count="7">
          <reference field="0" count="1" selected="0">
            <x v="1510"/>
          </reference>
          <reference field="2" count="1" selected="0">
            <x v="110"/>
          </reference>
          <reference field="3" count="1" selected="0">
            <x v="86"/>
          </reference>
          <reference field="4" count="1" selected="0">
            <x v="1"/>
          </reference>
          <reference field="7" count="1" selected="0">
            <x v="450"/>
          </reference>
          <reference field="8" count="1">
            <x v="154"/>
          </reference>
          <reference field="22" count="1" selected="0">
            <x v="3"/>
          </reference>
        </references>
      </pivotArea>
    </format>
    <format dxfId="2829">
      <pivotArea dataOnly="0" labelOnly="1" outline="0" fieldPosition="0">
        <references count="7">
          <reference field="0" count="1" selected="0">
            <x v="1512"/>
          </reference>
          <reference field="2" count="1" selected="0">
            <x v="111"/>
          </reference>
          <reference field="3" count="1" selected="0">
            <x v="20"/>
          </reference>
          <reference field="4" count="1" selected="0">
            <x v="1"/>
          </reference>
          <reference field="7" count="1" selected="0">
            <x v="485"/>
          </reference>
          <reference field="8" count="1">
            <x v="135"/>
          </reference>
          <reference field="22" count="1" selected="0">
            <x v="3"/>
          </reference>
        </references>
      </pivotArea>
    </format>
    <format dxfId="2828">
      <pivotArea dataOnly="0" labelOnly="1" outline="0" fieldPosition="0">
        <references count="7">
          <reference field="0" count="1" selected="0">
            <x v="1513"/>
          </reference>
          <reference field="2" count="1" selected="0">
            <x v="112"/>
          </reference>
          <reference field="3" count="1" selected="0">
            <x v="22"/>
          </reference>
          <reference field="4" count="1" selected="0">
            <x v="1"/>
          </reference>
          <reference field="7" count="1" selected="0">
            <x v="498"/>
          </reference>
          <reference field="8" count="1">
            <x v="140"/>
          </reference>
          <reference field="22" count="1" selected="0">
            <x v="3"/>
          </reference>
        </references>
      </pivotArea>
    </format>
    <format dxfId="2827">
      <pivotArea dataOnly="0" labelOnly="1" outline="0" fieldPosition="0">
        <references count="7">
          <reference field="0" count="1" selected="0">
            <x v="733"/>
          </reference>
          <reference field="2" count="1" selected="0">
            <x v="154"/>
          </reference>
          <reference field="3" count="1" selected="0">
            <x v="367"/>
          </reference>
          <reference field="4" count="1" selected="0">
            <x v="1"/>
          </reference>
          <reference field="7" count="1" selected="0">
            <x v="374"/>
          </reference>
          <reference field="8" count="1">
            <x v="480"/>
          </reference>
          <reference field="22" count="1" selected="0">
            <x v="3"/>
          </reference>
        </references>
      </pivotArea>
    </format>
    <format dxfId="2826">
      <pivotArea dataOnly="0" labelOnly="1" outline="0" fieldPosition="0">
        <references count="7">
          <reference field="0" count="1" selected="0">
            <x v="1282"/>
          </reference>
          <reference field="2" count="1" selected="0">
            <x v="155"/>
          </reference>
          <reference field="3" count="1" selected="0">
            <x v="167"/>
          </reference>
          <reference field="4" count="1" selected="0">
            <x v="1"/>
          </reference>
          <reference field="7" count="1" selected="0">
            <x v="435"/>
          </reference>
          <reference field="8" count="1">
            <x v="109"/>
          </reference>
          <reference field="22" count="1" selected="0">
            <x v="3"/>
          </reference>
        </references>
      </pivotArea>
    </format>
    <format dxfId="2825">
      <pivotArea dataOnly="0" labelOnly="1" outline="0" fieldPosition="0">
        <references count="7">
          <reference field="0" count="1" selected="0">
            <x v="1283"/>
          </reference>
          <reference field="2" count="1" selected="0">
            <x v="155"/>
          </reference>
          <reference field="3" count="1" selected="0">
            <x v="168"/>
          </reference>
          <reference field="4" count="1" selected="0">
            <x v="1"/>
          </reference>
          <reference field="7" count="1" selected="0">
            <x v="436"/>
          </reference>
          <reference field="8" count="1">
            <x v="110"/>
          </reference>
          <reference field="22" count="1" selected="0">
            <x v="3"/>
          </reference>
        </references>
      </pivotArea>
    </format>
    <format dxfId="2824">
      <pivotArea dataOnly="0" labelOnly="1" outline="0" fieldPosition="0">
        <references count="7">
          <reference field="0" count="1" selected="0">
            <x v="358"/>
          </reference>
          <reference field="2" count="1" selected="0">
            <x v="155"/>
          </reference>
          <reference field="3" count="1" selected="0">
            <x v="169"/>
          </reference>
          <reference field="4" count="1" selected="0">
            <x v="1"/>
          </reference>
          <reference field="7" count="1" selected="0">
            <x v="451"/>
          </reference>
          <reference field="8" count="1">
            <x v="124"/>
          </reference>
          <reference field="22" count="1" selected="0">
            <x v="3"/>
          </reference>
        </references>
      </pivotArea>
    </format>
    <format dxfId="2823">
      <pivotArea dataOnly="0" labelOnly="1" outline="0" fieldPosition="0">
        <references count="7">
          <reference field="0" count="1" selected="0">
            <x v="359"/>
          </reference>
          <reference field="2" count="1" selected="0">
            <x v="155"/>
          </reference>
          <reference field="3" count="1" selected="0">
            <x v="170"/>
          </reference>
          <reference field="4" count="1" selected="0">
            <x v="1"/>
          </reference>
          <reference field="7" count="1" selected="0">
            <x v="458"/>
          </reference>
          <reference field="8" count="1">
            <x v="127"/>
          </reference>
          <reference field="22" count="1" selected="0">
            <x v="3"/>
          </reference>
        </references>
      </pivotArea>
    </format>
    <format dxfId="2822">
      <pivotArea dataOnly="0" labelOnly="1" outline="0" fieldPosition="0">
        <references count="7">
          <reference field="0" count="1" selected="0">
            <x v="1284"/>
          </reference>
          <reference field="2" count="1" selected="0">
            <x v="155"/>
          </reference>
          <reference field="3" count="1" selected="0">
            <x v="171"/>
          </reference>
          <reference field="4" count="1" selected="0">
            <x v="1"/>
          </reference>
          <reference field="7" count="1" selected="0">
            <x v="448"/>
          </reference>
          <reference field="8" count="1">
            <x v="120"/>
          </reference>
          <reference field="22" count="1" selected="0">
            <x v="3"/>
          </reference>
        </references>
      </pivotArea>
    </format>
    <format dxfId="2821">
      <pivotArea dataOnly="0" labelOnly="1" outline="0" fieldPosition="0">
        <references count="7">
          <reference field="0" count="1" selected="0">
            <x v="790"/>
          </reference>
          <reference field="2" count="1" selected="0">
            <x v="155"/>
          </reference>
          <reference field="3" count="1" selected="0">
            <x v="175"/>
          </reference>
          <reference field="4" count="1" selected="0">
            <x v="1"/>
          </reference>
          <reference field="7" count="1" selected="0">
            <x v="405"/>
          </reference>
          <reference field="8" count="1">
            <x v="84"/>
          </reference>
          <reference field="22" count="1" selected="0">
            <x v="3"/>
          </reference>
        </references>
      </pivotArea>
    </format>
    <format dxfId="2820">
      <pivotArea dataOnly="0" labelOnly="1" outline="0" fieldPosition="0">
        <references count="7">
          <reference field="0" count="1" selected="0">
            <x v="812"/>
          </reference>
          <reference field="2" count="1" selected="0">
            <x v="155"/>
          </reference>
          <reference field="3" count="1" selected="0">
            <x v="176"/>
          </reference>
          <reference field="4" count="1" selected="0">
            <x v="1"/>
          </reference>
          <reference field="7" count="1" selected="0">
            <x v="438"/>
          </reference>
          <reference field="8" count="1">
            <x v="112"/>
          </reference>
          <reference field="22" count="1" selected="0">
            <x v="3"/>
          </reference>
        </references>
      </pivotArea>
    </format>
    <format dxfId="2819">
      <pivotArea dataOnly="0" labelOnly="1" outline="0" fieldPosition="0">
        <references count="7">
          <reference field="0" count="1" selected="0">
            <x v="789"/>
          </reference>
          <reference field="2" count="1" selected="0">
            <x v="156"/>
          </reference>
          <reference field="3" count="1" selected="0">
            <x v="179"/>
          </reference>
          <reference field="4" count="1" selected="0">
            <x v="1"/>
          </reference>
          <reference field="7" count="1" selected="0">
            <x v="388"/>
          </reference>
          <reference field="8" count="1">
            <x v="610"/>
          </reference>
          <reference field="22" count="1" selected="0">
            <x v="3"/>
          </reference>
        </references>
      </pivotArea>
    </format>
    <format dxfId="2818">
      <pivotArea dataOnly="0" labelOnly="1" outline="0" fieldPosition="0">
        <references count="7">
          <reference field="0" count="1" selected="0">
            <x v="1096"/>
          </reference>
          <reference field="2" count="1" selected="0">
            <x v="340"/>
          </reference>
          <reference field="3" count="1" selected="0">
            <x v="155"/>
          </reference>
          <reference field="4" count="1" selected="0">
            <x v="1"/>
          </reference>
          <reference field="7" count="1" selected="0">
            <x v="478"/>
          </reference>
          <reference field="8" count="1">
            <x v="572"/>
          </reference>
          <reference field="22" count="1" selected="0">
            <x v="3"/>
          </reference>
        </references>
      </pivotArea>
    </format>
    <format dxfId="2817">
      <pivotArea dataOnly="0" labelOnly="1" outline="0" fieldPosition="0">
        <references count="7">
          <reference field="0" count="1" selected="0">
            <x v="1633"/>
          </reference>
          <reference field="2" count="1" selected="0">
            <x v="341"/>
          </reference>
          <reference field="3" count="1" selected="0">
            <x v="91"/>
          </reference>
          <reference field="4" count="1" selected="0">
            <x v="1"/>
          </reference>
          <reference field="7" count="1" selected="0">
            <x v="507"/>
          </reference>
          <reference field="8" count="1">
            <x v="185"/>
          </reference>
          <reference field="22" count="1" selected="0">
            <x v="3"/>
          </reference>
        </references>
      </pivotArea>
    </format>
    <format dxfId="2816">
      <pivotArea dataOnly="0" labelOnly="1" outline="0" fieldPosition="0">
        <references count="7">
          <reference field="0" count="1" selected="0">
            <x v="370"/>
          </reference>
          <reference field="2" count="1" selected="0">
            <x v="410"/>
          </reference>
          <reference field="3" count="1" selected="0">
            <x v="416"/>
          </reference>
          <reference field="4" count="1" selected="0">
            <x v="1"/>
          </reference>
          <reference field="7" count="1" selected="0">
            <x v="628"/>
          </reference>
          <reference field="8" count="1">
            <x v="165"/>
          </reference>
          <reference field="22" count="1" selected="0">
            <x v="3"/>
          </reference>
        </references>
      </pivotArea>
    </format>
    <format dxfId="2815">
      <pivotArea dataOnly="0" labelOnly="1" outline="0" fieldPosition="0">
        <references count="7">
          <reference field="0" count="1" selected="0">
            <x v="1373"/>
          </reference>
          <reference field="2" count="1" selected="0">
            <x v="418"/>
          </reference>
          <reference field="3" count="1" selected="0">
            <x v="479"/>
          </reference>
          <reference field="4" count="1" selected="0">
            <x v="1"/>
          </reference>
          <reference field="7" count="1" selected="0">
            <x v="374"/>
          </reference>
          <reference field="8" count="1">
            <x v="480"/>
          </reference>
          <reference field="22" count="1" selected="0">
            <x v="3"/>
          </reference>
        </references>
      </pivotArea>
    </format>
    <format dxfId="2814">
      <pivotArea dataOnly="0" labelOnly="1" outline="0" fieldPosition="0">
        <references count="7">
          <reference field="0" count="1" selected="0">
            <x v="1637"/>
          </reference>
          <reference field="2" count="1" selected="0">
            <x v="496"/>
          </reference>
          <reference field="3" count="1" selected="0">
            <x v="546"/>
          </reference>
          <reference field="4" count="1" selected="0">
            <x v="1"/>
          </reference>
          <reference field="7" count="1" selected="0">
            <x v="495"/>
          </reference>
          <reference field="8" count="1">
            <x v="138"/>
          </reference>
          <reference field="22" count="1" selected="0">
            <x v="3"/>
          </reference>
        </references>
      </pivotArea>
    </format>
    <format dxfId="2813">
      <pivotArea dataOnly="0" labelOnly="1" outline="0" fieldPosition="0">
        <references count="7">
          <reference field="0" count="1" selected="0">
            <x v="1269"/>
          </reference>
          <reference field="2" count="1" selected="0">
            <x v="956"/>
          </reference>
          <reference field="3" count="1" selected="0">
            <x v="306"/>
          </reference>
          <reference field="4" count="1" selected="0">
            <x v="1"/>
          </reference>
          <reference field="7" count="1" selected="0">
            <x v="390"/>
          </reference>
          <reference field="8" count="1">
            <x v="151"/>
          </reference>
          <reference field="22" count="1" selected="0">
            <x v="3"/>
          </reference>
        </references>
      </pivotArea>
    </format>
    <format dxfId="2812">
      <pivotArea dataOnly="0" labelOnly="1" outline="0" fieldPosition="0">
        <references count="7">
          <reference field="0" count="1" selected="0">
            <x v="1676"/>
          </reference>
          <reference field="2" count="1" selected="0">
            <x v="1088"/>
          </reference>
          <reference field="3" count="1" selected="0">
            <x v="477"/>
          </reference>
          <reference field="4" count="1" selected="0">
            <x v="1"/>
          </reference>
          <reference field="7" count="1" selected="0">
            <x v="519"/>
          </reference>
          <reference field="8" count="1">
            <x v="505"/>
          </reference>
          <reference field="22" count="1" selected="0">
            <x v="3"/>
          </reference>
        </references>
      </pivotArea>
    </format>
    <format dxfId="2811">
      <pivotArea dataOnly="0" labelOnly="1" outline="0" fieldPosition="0">
        <references count="7">
          <reference field="0" count="1" selected="0">
            <x v="1685"/>
          </reference>
          <reference field="2" count="1" selected="0">
            <x v="1089"/>
          </reference>
          <reference field="3" count="1" selected="0">
            <x v="1183"/>
          </reference>
          <reference field="4" count="1" selected="0">
            <x v="1"/>
          </reference>
          <reference field="7" count="1" selected="0">
            <x v="480"/>
          </reference>
          <reference field="8" count="1">
            <x v="544"/>
          </reference>
          <reference field="22" count="1" selected="0">
            <x v="3"/>
          </reference>
        </references>
      </pivotArea>
    </format>
    <format dxfId="2810">
      <pivotArea dataOnly="0" labelOnly="1" outline="0" fieldPosition="0">
        <references count="7">
          <reference field="0" count="1" selected="0">
            <x v="1688"/>
          </reference>
          <reference field="2" count="1" selected="0">
            <x v="1090"/>
          </reference>
          <reference field="3" count="1" selected="0">
            <x v="1184"/>
          </reference>
          <reference field="4" count="1" selected="0">
            <x v="1"/>
          </reference>
          <reference field="7" count="1" selected="0">
            <x v="494"/>
          </reference>
          <reference field="8" count="1">
            <x v="484"/>
          </reference>
          <reference field="22" count="1" selected="0">
            <x v="3"/>
          </reference>
        </references>
      </pivotArea>
    </format>
    <format dxfId="2809">
      <pivotArea dataOnly="0" labelOnly="1" outline="0" fieldPosition="0">
        <references count="7">
          <reference field="0" count="1" selected="0">
            <x v="1638"/>
          </reference>
          <reference field="2" count="1" selected="0">
            <x v="1092"/>
          </reference>
          <reference field="3" count="1" selected="0">
            <x v="529"/>
          </reference>
          <reference field="4" count="1" selected="0">
            <x v="1"/>
          </reference>
          <reference field="7" count="1" selected="0">
            <x v="534"/>
          </reference>
          <reference field="8" count="1">
            <x v="583"/>
          </reference>
          <reference field="22" count="1" selected="0">
            <x v="3"/>
          </reference>
        </references>
      </pivotArea>
    </format>
    <format dxfId="2808">
      <pivotArea dataOnly="0" labelOnly="1" outline="0" fieldPosition="0">
        <references count="7">
          <reference field="0" count="1" selected="0">
            <x v="1496"/>
          </reference>
          <reference field="2" count="1" selected="0">
            <x v="1094"/>
          </reference>
          <reference field="3" count="1" selected="0">
            <x v="394"/>
          </reference>
          <reference field="4" count="1" selected="0">
            <x v="1"/>
          </reference>
          <reference field="7" count="1" selected="0">
            <x v="507"/>
          </reference>
          <reference field="8" count="1">
            <x v="185"/>
          </reference>
          <reference field="22" count="1" selected="0">
            <x v="3"/>
          </reference>
        </references>
      </pivotArea>
    </format>
    <format dxfId="2807">
      <pivotArea dataOnly="0" labelOnly="1" outline="0" fieldPosition="0">
        <references count="7">
          <reference field="0" count="1" selected="0">
            <x v="1374"/>
          </reference>
          <reference field="2" count="1" selected="0">
            <x v="1096"/>
          </reference>
          <reference field="3" count="1" selected="0">
            <x v="268"/>
          </reference>
          <reference field="4" count="1" selected="0">
            <x v="1"/>
          </reference>
          <reference field="7" count="1" selected="0">
            <x v="422"/>
          </reference>
          <reference field="8" count="1">
            <x v="98"/>
          </reference>
          <reference field="22" count="1" selected="0">
            <x v="3"/>
          </reference>
        </references>
      </pivotArea>
    </format>
    <format dxfId="2806">
      <pivotArea dataOnly="0" labelOnly="1" outline="0" fieldPosition="0">
        <references count="7">
          <reference field="0" count="1" selected="0">
            <x v="1375"/>
          </reference>
          <reference field="2" count="1" selected="0">
            <x v="1096"/>
          </reference>
          <reference field="3" count="1" selected="0">
            <x v="269"/>
          </reference>
          <reference field="4" count="1" selected="0">
            <x v="1"/>
          </reference>
          <reference field="7" count="1" selected="0">
            <x v="422"/>
          </reference>
          <reference field="8" count="1">
            <x v="68"/>
          </reference>
          <reference field="22" count="1" selected="0">
            <x v="3"/>
          </reference>
        </references>
      </pivotArea>
    </format>
    <format dxfId="2805">
      <pivotArea dataOnly="0" labelOnly="1" outline="0" fieldPosition="0">
        <references count="7">
          <reference field="0" count="1" selected="0">
            <x v="1718"/>
          </reference>
          <reference field="2" count="1" selected="0">
            <x v="1111"/>
          </reference>
          <reference field="3" count="1" selected="0">
            <x v="1321"/>
          </reference>
          <reference field="4" count="1" selected="0">
            <x v="1"/>
          </reference>
          <reference field="7" count="1" selected="0">
            <x v="560"/>
          </reference>
          <reference field="8" count="1">
            <x v="617"/>
          </reference>
          <reference field="22" count="1" selected="0">
            <x v="3"/>
          </reference>
        </references>
      </pivotArea>
    </format>
    <format dxfId="2804">
      <pivotArea dataOnly="0" labelOnly="1" outline="0" fieldPosition="0">
        <references count="7">
          <reference field="0" count="1" selected="0">
            <x v="1780"/>
          </reference>
          <reference field="2" count="1" selected="0">
            <x v="1143"/>
          </reference>
          <reference field="3" count="1" selected="0">
            <x v="1257"/>
          </reference>
          <reference field="4" count="1" selected="0">
            <x v="1"/>
          </reference>
          <reference field="7" count="1" selected="0">
            <x v="528"/>
          </reference>
          <reference field="8" count="1">
            <x v="584"/>
          </reference>
          <reference field="22" count="1" selected="0">
            <x v="3"/>
          </reference>
        </references>
      </pivotArea>
    </format>
    <format dxfId="2803">
      <pivotArea dataOnly="0" labelOnly="1" outline="0" fieldPosition="0">
        <references count="7">
          <reference field="0" count="1" selected="0">
            <x v="1806"/>
          </reference>
          <reference field="2" count="1" selected="0">
            <x v="1148"/>
          </reference>
          <reference field="3" count="1" selected="0">
            <x v="1277"/>
          </reference>
          <reference field="4" count="1" selected="0">
            <x v="1"/>
          </reference>
          <reference field="7" count="1" selected="0">
            <x v="540"/>
          </reference>
          <reference field="8" count="1">
            <x v="600"/>
          </reference>
          <reference field="22" count="1" selected="0">
            <x v="3"/>
          </reference>
        </references>
      </pivotArea>
    </format>
    <format dxfId="2802">
      <pivotArea dataOnly="0" labelOnly="1" outline="0" fieldPosition="0">
        <references count="7">
          <reference field="0" count="1" selected="0">
            <x v="1812"/>
          </reference>
          <reference field="2" count="1" selected="0">
            <x v="1151"/>
          </reference>
          <reference field="3" count="1" selected="0">
            <x v="1278"/>
          </reference>
          <reference field="4" count="1" selected="0">
            <x v="1"/>
          </reference>
          <reference field="7" count="1" selected="0">
            <x v="547"/>
          </reference>
          <reference field="8" count="1">
            <x v="601"/>
          </reference>
          <reference field="22" count="1" selected="0">
            <x v="3"/>
          </reference>
        </references>
      </pivotArea>
    </format>
    <format dxfId="2801">
      <pivotArea dataOnly="0" labelOnly="1" outline="0" fieldPosition="0">
        <references count="7">
          <reference field="0" count="1" selected="0">
            <x v="1830"/>
          </reference>
          <reference field="2" count="1" selected="0">
            <x v="1162"/>
          </reference>
          <reference field="3" count="1" selected="0">
            <x v="1312"/>
          </reference>
          <reference field="4" count="1" selected="0">
            <x v="1"/>
          </reference>
          <reference field="7" count="1" selected="0">
            <x v="461"/>
          </reference>
          <reference field="8" count="1">
            <x v="525"/>
          </reference>
          <reference field="22" count="1" selected="0">
            <x v="3"/>
          </reference>
        </references>
      </pivotArea>
    </format>
    <format dxfId="2800">
      <pivotArea dataOnly="0" labelOnly="1" outline="0" fieldPosition="0">
        <references count="7">
          <reference field="0" count="1" selected="0">
            <x v="858"/>
          </reference>
          <reference field="2" count="1" selected="0">
            <x v="3"/>
          </reference>
          <reference field="3" count="1" selected="0">
            <x v="26"/>
          </reference>
          <reference field="4" count="1" selected="0">
            <x v="2"/>
          </reference>
          <reference field="7" count="1" selected="0">
            <x v="336"/>
          </reference>
          <reference field="8" count="1">
            <x v="555"/>
          </reference>
          <reference field="22" count="1" selected="0">
            <x v="3"/>
          </reference>
        </references>
      </pivotArea>
    </format>
    <format dxfId="2799">
      <pivotArea dataOnly="0" labelOnly="1" outline="0" fieldPosition="0">
        <references count="7">
          <reference field="0" count="1" selected="0">
            <x v="736"/>
          </reference>
          <reference field="2" count="1" selected="0">
            <x v="190"/>
          </reference>
          <reference field="3" count="1" selected="0">
            <x v="341"/>
          </reference>
          <reference field="4" count="1" selected="0">
            <x v="2"/>
          </reference>
          <reference field="7" count="1" selected="0">
            <x v="349"/>
          </reference>
          <reference field="8" count="1">
            <x v="480"/>
          </reference>
          <reference field="22" count="1" selected="0">
            <x v="3"/>
          </reference>
        </references>
      </pivotArea>
    </format>
    <format dxfId="2798">
      <pivotArea dataOnly="0" labelOnly="1" outline="0" fieldPosition="0">
        <references count="7">
          <reference field="0" count="1" selected="0">
            <x v="1562"/>
          </reference>
          <reference field="2" count="1" selected="0">
            <x v="191"/>
          </reference>
          <reference field="3" count="1" selected="0">
            <x v="1240"/>
          </reference>
          <reference field="4" count="1" selected="0">
            <x v="2"/>
          </reference>
          <reference field="7" count="1" selected="0">
            <x v="450"/>
          </reference>
          <reference field="8" count="1">
            <x v="122"/>
          </reference>
          <reference field="22" count="1" selected="0">
            <x v="3"/>
          </reference>
        </references>
      </pivotArea>
    </format>
    <format dxfId="2797">
      <pivotArea dataOnly="0" labelOnly="1" outline="0" fieldPosition="0">
        <references count="7">
          <reference field="0" count="1" selected="0">
            <x v="1731"/>
          </reference>
          <reference field="2" count="1" selected="0">
            <x v="1106"/>
          </reference>
          <reference field="3" count="1" selected="0">
            <x v="1214"/>
          </reference>
          <reference field="4" count="1" selected="0">
            <x v="2"/>
          </reference>
          <reference field="7" count="1" selected="0">
            <x v="503"/>
          </reference>
          <reference field="8" count="1">
            <x v="566"/>
          </reference>
          <reference field="22" count="1" selected="0">
            <x v="3"/>
          </reference>
        </references>
      </pivotArea>
    </format>
    <format dxfId="2796">
      <pivotArea dataOnly="0" labelOnly="1" outline="0" fieldPosition="0">
        <references count="7">
          <reference field="0" count="1" selected="0">
            <x v="1544"/>
          </reference>
          <reference field="2" count="1" selected="0">
            <x v="1121"/>
          </reference>
          <reference field="3" count="1" selected="0">
            <x v="1239"/>
          </reference>
          <reference field="4" count="1" selected="0">
            <x v="2"/>
          </reference>
          <reference field="7" count="1" selected="0">
            <x v="526"/>
          </reference>
          <reference field="8" count="1">
            <x v="548"/>
          </reference>
          <reference field="22" count="1" selected="0">
            <x v="3"/>
          </reference>
        </references>
      </pivotArea>
    </format>
    <format dxfId="2795">
      <pivotArea dataOnly="0" labelOnly="1" outline="0" fieldPosition="0">
        <references count="7">
          <reference field="0" count="1" selected="0">
            <x v="1818"/>
          </reference>
          <reference field="2" count="1" selected="0">
            <x v="1156"/>
          </reference>
          <reference field="3" count="1" selected="0">
            <x v="1286"/>
          </reference>
          <reference field="4" count="1" selected="0">
            <x v="2"/>
          </reference>
          <reference field="7" count="1" selected="0">
            <x v="553"/>
          </reference>
          <reference field="8" count="1">
            <x v="494"/>
          </reference>
          <reference field="22" count="1" selected="0">
            <x v="3"/>
          </reference>
        </references>
      </pivotArea>
    </format>
    <format dxfId="2794">
      <pivotArea dataOnly="0" labelOnly="1" outline="0" fieldPosition="0">
        <references count="7">
          <reference field="0" count="1" selected="0">
            <x v="1555"/>
          </reference>
          <reference field="2" count="1" selected="0">
            <x v="250"/>
          </reference>
          <reference field="3" count="1" selected="0">
            <x v="287"/>
          </reference>
          <reference field="4" count="1" selected="0">
            <x v="3"/>
          </reference>
          <reference field="7" count="1" selected="0">
            <x v="473"/>
          </reference>
          <reference field="8" count="1">
            <x v="527"/>
          </reference>
          <reference field="22" count="1" selected="0">
            <x v="3"/>
          </reference>
        </references>
      </pivotArea>
    </format>
    <format dxfId="2793">
      <pivotArea dataOnly="0" labelOnly="1" outline="0" fieldPosition="0">
        <references count="7">
          <reference field="0" count="1" selected="0">
            <x v="1695"/>
          </reference>
          <reference field="2" count="1" selected="0">
            <x v="1079"/>
          </reference>
          <reference field="3" count="1" selected="0">
            <x v="1143"/>
          </reference>
          <reference field="4" count="1" selected="0">
            <x v="3"/>
          </reference>
          <reference field="7" count="1" selected="0">
            <x v="537"/>
          </reference>
          <reference field="8" count="1">
            <x v="148"/>
          </reference>
          <reference field="22" count="1" selected="0">
            <x v="3"/>
          </reference>
        </references>
      </pivotArea>
    </format>
    <format dxfId="2792">
      <pivotArea dataOnly="0" labelOnly="1" outline="0" fieldPosition="0">
        <references count="7">
          <reference field="0" count="1" selected="0">
            <x v="691"/>
          </reference>
          <reference field="2" count="1" selected="0">
            <x v="1139"/>
          </reference>
          <reference field="3" count="1" selected="0">
            <x v="1274"/>
          </reference>
          <reference field="4" count="1" selected="0">
            <x v="4"/>
          </reference>
          <reference field="7" count="1" selected="0">
            <x v="544"/>
          </reference>
          <reference field="8" count="1">
            <x v="134"/>
          </reference>
          <reference field="22" count="1" selected="0">
            <x v="3"/>
          </reference>
        </references>
      </pivotArea>
    </format>
    <format dxfId="2791">
      <pivotArea dataOnly="0" labelOnly="1" outline="0" fieldPosition="0">
        <references count="7">
          <reference field="0" count="1" selected="0">
            <x v="1215"/>
          </reference>
          <reference field="2" count="1" selected="0">
            <x v="313"/>
          </reference>
          <reference field="3" count="1" selected="0">
            <x v="217"/>
          </reference>
          <reference field="4" count="1" selected="0">
            <x v="5"/>
          </reference>
          <reference field="7" count="1" selected="0">
            <x v="444"/>
          </reference>
          <reference field="8" count="1">
            <x v="117"/>
          </reference>
          <reference field="22" count="1" selected="0">
            <x v="3"/>
          </reference>
        </references>
      </pivotArea>
    </format>
    <format dxfId="2790">
      <pivotArea dataOnly="0" labelOnly="1" outline="0" fieldPosition="0">
        <references count="7">
          <reference field="0" count="1" selected="0">
            <x v="1464"/>
          </reference>
          <reference field="2" count="1" selected="0">
            <x v="314"/>
          </reference>
          <reference field="3" count="1" selected="0">
            <x v="58"/>
          </reference>
          <reference field="4" count="1" selected="0">
            <x v="5"/>
          </reference>
          <reference field="7" count="1" selected="0">
            <x v="417"/>
          </reference>
          <reference field="8" count="1">
            <x v="94"/>
          </reference>
          <reference field="22" count="1" selected="0">
            <x v="3"/>
          </reference>
        </references>
      </pivotArea>
    </format>
    <format dxfId="2789">
      <pivotArea dataOnly="0" labelOnly="1" outline="0" fieldPosition="0">
        <references count="7">
          <reference field="0" count="1" selected="0">
            <x v="529"/>
          </reference>
          <reference field="2" count="1" selected="0">
            <x v="61"/>
          </reference>
          <reference field="3" count="1" selected="0">
            <x v="114"/>
          </reference>
          <reference field="4" count="1" selected="0">
            <x v="1"/>
          </reference>
          <reference field="7" count="1" selected="0">
            <x v="476"/>
          </reference>
          <reference field="8" count="1">
            <x v="96"/>
          </reference>
          <reference field="22" count="1" selected="0">
            <x v="4"/>
          </reference>
        </references>
      </pivotArea>
    </format>
    <format dxfId="2788">
      <pivotArea dataOnly="0" labelOnly="1" outline="0" fieldPosition="0">
        <references count="7">
          <reference field="0" count="1" selected="0">
            <x v="1379"/>
          </reference>
          <reference field="2" count="1" selected="0">
            <x v="114"/>
          </reference>
          <reference field="3" count="1" selected="0">
            <x v="437"/>
          </reference>
          <reference field="4" count="1" selected="0">
            <x v="1"/>
          </reference>
          <reference field="7" count="1" selected="0">
            <x v="394"/>
          </reference>
          <reference field="8" count="1">
            <x v="75"/>
          </reference>
          <reference field="22" count="1" selected="0">
            <x v="4"/>
          </reference>
        </references>
      </pivotArea>
    </format>
    <format dxfId="2787">
      <pivotArea dataOnly="0" labelOnly="1" outline="0" fieldPosition="0">
        <references count="7">
          <reference field="0" count="1" selected="0">
            <x v="1409"/>
          </reference>
          <reference field="2" count="1" selected="0">
            <x v="115"/>
          </reference>
          <reference field="3" count="1" selected="0">
            <x v="133"/>
          </reference>
          <reference field="4" count="1" selected="0">
            <x v="1"/>
          </reference>
          <reference field="7" count="1" selected="0">
            <x v="455"/>
          </reference>
          <reference field="8" count="1">
            <x v="82"/>
          </reference>
          <reference field="22" count="1" selected="0">
            <x v="4"/>
          </reference>
        </references>
      </pivotArea>
    </format>
    <format dxfId="2786">
      <pivotArea dataOnly="0" labelOnly="1" outline="0" fieldPosition="0">
        <references count="7">
          <reference field="0" count="1" selected="0">
            <x v="1410"/>
          </reference>
          <reference field="2" count="1" selected="0">
            <x v="118"/>
          </reference>
          <reference field="3" count="1" selected="0">
            <x v="1253"/>
          </reference>
          <reference field="4" count="1" selected="0">
            <x v="1"/>
          </reference>
          <reference field="7" count="1" selected="0">
            <x v="509"/>
          </reference>
          <reference field="8" count="1">
            <x v="573"/>
          </reference>
          <reference field="22" count="1" selected="0">
            <x v="4"/>
          </reference>
        </references>
      </pivotArea>
    </format>
    <format dxfId="2785">
      <pivotArea dataOnly="0" labelOnly="1" outline="0" fieldPosition="0">
        <references count="7">
          <reference field="0" count="1" selected="0">
            <x v="1412"/>
          </reference>
          <reference field="2" count="1" selected="0">
            <x v="120"/>
          </reference>
          <reference field="3" count="1" selected="0">
            <x v="1254"/>
          </reference>
          <reference field="4" count="1" selected="0">
            <x v="1"/>
          </reference>
          <reference field="7" count="1" selected="0">
            <x v="529"/>
          </reference>
          <reference field="8" count="1">
            <x v="507"/>
          </reference>
          <reference field="22" count="1" selected="0">
            <x v="4"/>
          </reference>
        </references>
      </pivotArea>
    </format>
    <format dxfId="2784">
      <pivotArea dataOnly="0" labelOnly="1" outline="0" fieldPosition="0">
        <references count="7">
          <reference field="0" count="1" selected="0">
            <x v="1706"/>
          </reference>
          <reference field="2" count="1" selected="0">
            <x v="123"/>
          </reference>
          <reference field="3" count="1" selected="0">
            <x v="1191"/>
          </reference>
          <reference field="4" count="1" selected="0">
            <x v="1"/>
          </reference>
          <reference field="7" count="1" selected="0">
            <x v="535"/>
          </reference>
          <reference field="8" count="1">
            <x v="131"/>
          </reference>
          <reference field="22" count="1" selected="0">
            <x v="4"/>
          </reference>
        </references>
      </pivotArea>
    </format>
    <format dxfId="2783">
      <pivotArea dataOnly="0" labelOnly="1" outline="0" fieldPosition="0">
        <references count="7">
          <reference field="0" count="1" selected="0">
            <x v="1266"/>
          </reference>
          <reference field="2" count="1" selected="0">
            <x v="125"/>
          </reference>
          <reference field="3" count="1" selected="0">
            <x v="8"/>
          </reference>
          <reference field="4" count="1" selected="0">
            <x v="1"/>
          </reference>
          <reference field="7" count="1" selected="0">
            <x v="392"/>
          </reference>
          <reference field="8" count="1">
            <x v="113"/>
          </reference>
          <reference field="22" count="1" selected="0">
            <x v="4"/>
          </reference>
        </references>
      </pivotArea>
    </format>
    <format dxfId="2782">
      <pivotArea dataOnly="0" labelOnly="1" outline="0" fieldPosition="0">
        <references count="7">
          <reference field="0" count="1" selected="0">
            <x v="1273"/>
          </reference>
          <reference field="2" count="1" selected="0">
            <x v="126"/>
          </reference>
          <reference field="3" count="1" selected="0">
            <x v="196"/>
          </reference>
          <reference field="4" count="1" selected="0">
            <x v="1"/>
          </reference>
          <reference field="7" count="1" selected="0">
            <x v="367"/>
          </reference>
          <reference field="8" count="1">
            <x v="576"/>
          </reference>
          <reference field="22" count="1" selected="0">
            <x v="4"/>
          </reference>
        </references>
      </pivotArea>
    </format>
    <format dxfId="2781">
      <pivotArea dataOnly="0" labelOnly="1" outline="0" fieldPosition="0">
        <references count="7">
          <reference field="0" count="1" selected="0">
            <x v="405"/>
          </reference>
          <reference field="2" count="1" selected="0">
            <x v="127"/>
          </reference>
          <reference field="3" count="1" selected="0">
            <x v="406"/>
          </reference>
          <reference field="4" count="1" selected="0">
            <x v="1"/>
          </reference>
          <reference field="7" count="1" selected="0">
            <x v="481"/>
          </reference>
          <reference field="8" count="1">
            <x v="99"/>
          </reference>
          <reference field="22" count="1" selected="0">
            <x v="4"/>
          </reference>
        </references>
      </pivotArea>
    </format>
    <format dxfId="2780">
      <pivotArea dataOnly="0" labelOnly="1" outline="0" fieldPosition="0">
        <references count="7">
          <reference field="0" count="1" selected="0">
            <x v="15"/>
          </reference>
          <reference field="2" count="1" selected="0">
            <x v="128"/>
          </reference>
          <reference field="3" count="1" selected="0">
            <x v="1144"/>
          </reference>
          <reference field="4" count="1" selected="0">
            <x v="1"/>
          </reference>
          <reference field="7" count="1" selected="0">
            <x v="498"/>
          </reference>
          <reference field="8" count="1">
            <x v="152"/>
          </reference>
          <reference field="22" count="1" selected="0">
            <x v="4"/>
          </reference>
        </references>
      </pivotArea>
    </format>
    <format dxfId="2779">
      <pivotArea dataOnly="0" labelOnly="1" outline="0" fieldPosition="0">
        <references count="7">
          <reference field="0" count="1" selected="0">
            <x v="1465"/>
          </reference>
          <reference field="2" count="1" selected="0">
            <x v="158"/>
          </reference>
          <reference field="3" count="1" selected="0">
            <x v="172"/>
          </reference>
          <reference field="4" count="1" selected="0">
            <x v="1"/>
          </reference>
          <reference field="7" count="1" selected="0">
            <x v="484"/>
          </reference>
          <reference field="8" count="1">
            <x v="102"/>
          </reference>
          <reference field="22" count="1" selected="0">
            <x v="4"/>
          </reference>
        </references>
      </pivotArea>
    </format>
    <format dxfId="2778">
      <pivotArea dataOnly="0" labelOnly="1" outline="0" fieldPosition="0">
        <references count="7">
          <reference field="0" count="1" selected="0">
            <x v="1310"/>
          </reference>
          <reference field="2" count="1" selected="0">
            <x v="159"/>
          </reference>
          <reference field="3" count="1" selected="0">
            <x v="399"/>
          </reference>
          <reference field="4" count="1" selected="0">
            <x v="1"/>
          </reference>
          <reference field="7" count="1" selected="0">
            <x v="416"/>
          </reference>
          <reference field="8" count="1">
            <x v="131"/>
          </reference>
          <reference field="22" count="1" selected="0">
            <x v="4"/>
          </reference>
        </references>
      </pivotArea>
    </format>
    <format dxfId="2777">
      <pivotArea dataOnly="0" labelOnly="1" outline="0" fieldPosition="0">
        <references count="7">
          <reference field="0" count="1" selected="0">
            <x v="363"/>
          </reference>
          <reference field="2" count="1" selected="0">
            <x v="219"/>
          </reference>
          <reference field="3" count="1" selected="0">
            <x v="363"/>
          </reference>
          <reference field="4" count="1" selected="0">
            <x v="1"/>
          </reference>
          <reference field="7" count="1" selected="0">
            <x v="512"/>
          </reference>
          <reference field="8" count="1">
            <x v="122"/>
          </reference>
          <reference field="22" count="1" selected="0">
            <x v="4"/>
          </reference>
        </references>
      </pivotArea>
    </format>
    <format dxfId="2776">
      <pivotArea dataOnly="0" labelOnly="1" outline="0" fieldPosition="0">
        <references count="7">
          <reference field="0" count="1" selected="0">
            <x v="876"/>
          </reference>
          <reference field="2" count="1" selected="0">
            <x v="222"/>
          </reference>
          <reference field="3" count="1" selected="0">
            <x v="475"/>
          </reference>
          <reference field="4" count="1" selected="0">
            <x v="1"/>
          </reference>
          <reference field="7" count="1" selected="0">
            <x v="354"/>
          </reference>
          <reference field="8" count="1">
            <x v="93"/>
          </reference>
          <reference field="22" count="1" selected="0">
            <x v="4"/>
          </reference>
        </references>
      </pivotArea>
    </format>
    <format dxfId="2775">
      <pivotArea dataOnly="0" labelOnly="1" outline="0" fieldPosition="0">
        <references count="7">
          <reference field="0" count="1" selected="0">
            <x v="877"/>
          </reference>
          <reference field="2" count="1" selected="0">
            <x v="223"/>
          </reference>
          <reference field="3" count="1" selected="0">
            <x v="1279"/>
          </reference>
          <reference field="4" count="1" selected="0">
            <x v="1"/>
          </reference>
          <reference field="7" count="1" selected="0">
            <x v="374"/>
          </reference>
          <reference field="8" count="1">
            <x v="102"/>
          </reference>
          <reference field="22" count="1" selected="0">
            <x v="4"/>
          </reference>
        </references>
      </pivotArea>
    </format>
    <format dxfId="2774">
      <pivotArea dataOnly="0" labelOnly="1" outline="0" fieldPosition="0">
        <references count="7">
          <reference field="0" count="1" selected="0">
            <x v="878"/>
          </reference>
          <reference field="2" count="1" selected="0">
            <x v="224"/>
          </reference>
          <reference field="3" count="1" selected="0">
            <x v="71"/>
          </reference>
          <reference field="4" count="1" selected="0">
            <x v="1"/>
          </reference>
          <reference field="7" count="1" selected="0">
            <x v="471"/>
          </reference>
          <reference field="8" count="1">
            <x v="93"/>
          </reference>
          <reference field="22" count="1" selected="0">
            <x v="4"/>
          </reference>
        </references>
      </pivotArea>
    </format>
    <format dxfId="2773">
      <pivotArea dataOnly="0" labelOnly="1" outline="0" fieldPosition="0">
        <references count="7">
          <reference field="0" count="1" selected="0">
            <x v="1066"/>
          </reference>
          <reference field="2" count="1" selected="0">
            <x v="285"/>
          </reference>
          <reference field="3" count="1" selected="0">
            <x v="120"/>
          </reference>
          <reference field="4" count="1" selected="0">
            <x v="1"/>
          </reference>
          <reference field="7" count="1" selected="0">
            <x v="413"/>
          </reference>
          <reference field="8" count="1">
            <x v="480"/>
          </reference>
          <reference field="22" count="1" selected="0">
            <x v="4"/>
          </reference>
        </references>
      </pivotArea>
    </format>
    <format dxfId="2772">
      <pivotArea dataOnly="0" labelOnly="1" outline="0" fieldPosition="0">
        <references count="7">
          <reference field="0" count="1" selected="0">
            <x v="1515"/>
          </reference>
          <reference field="2" count="1" selected="0">
            <x v="286"/>
          </reference>
          <reference field="3" count="1" selected="0">
            <x v="317"/>
          </reference>
          <reference field="4" count="1" selected="0">
            <x v="1"/>
          </reference>
          <reference field="7" count="1" selected="0">
            <x v="445"/>
          </reference>
          <reference field="8" count="1">
            <x v="77"/>
          </reference>
          <reference field="22" count="1" selected="0">
            <x v="4"/>
          </reference>
        </references>
      </pivotArea>
    </format>
    <format dxfId="2771">
      <pivotArea dataOnly="0" labelOnly="1" outline="0" fieldPosition="0">
        <references count="7">
          <reference field="0" count="1" selected="0">
            <x v="890"/>
          </reference>
          <reference field="2" count="1" selected="0">
            <x v="414"/>
          </reference>
          <reference field="3" count="1" selected="0">
            <x v="450"/>
          </reference>
          <reference field="4" count="1" selected="0">
            <x v="1"/>
          </reference>
          <reference field="7" count="1" selected="0">
            <x v="378"/>
          </reference>
          <reference field="8" count="1">
            <x v="98"/>
          </reference>
          <reference field="22" count="1" selected="0">
            <x v="4"/>
          </reference>
        </references>
      </pivotArea>
    </format>
    <format dxfId="2770">
      <pivotArea dataOnly="0" labelOnly="1" outline="0" fieldPosition="0">
        <references count="7">
          <reference field="0" count="1" selected="0">
            <x v="697"/>
          </reference>
          <reference field="2" count="1" selected="0">
            <x v="492"/>
          </reference>
          <reference field="3" count="1" selected="0">
            <x v="1147"/>
          </reference>
          <reference field="4" count="1" selected="0">
            <x v="1"/>
          </reference>
          <reference field="7" count="1" selected="0">
            <x v="498"/>
          </reference>
          <reference field="8" count="1">
            <x v="113"/>
          </reference>
          <reference field="22" count="1" selected="0">
            <x v="4"/>
          </reference>
        </references>
      </pivotArea>
    </format>
    <format dxfId="2769">
      <pivotArea dataOnly="0" labelOnly="1" outline="0" fieldPosition="0">
        <references count="7">
          <reference field="0" count="1" selected="0">
            <x v="1164"/>
          </reference>
          <reference field="2" count="1" selected="0">
            <x v="495"/>
          </reference>
          <reference field="3" count="1" selected="0">
            <x v="1185"/>
          </reference>
          <reference field="4" count="1" selected="0">
            <x v="1"/>
          </reference>
          <reference field="7" count="1" selected="0">
            <x v="501"/>
          </reference>
          <reference field="8" count="1">
            <x v="522"/>
          </reference>
          <reference field="22" count="1" selected="0">
            <x v="4"/>
          </reference>
        </references>
      </pivotArea>
    </format>
    <format dxfId="2768">
      <pivotArea dataOnly="0" labelOnly="1" outline="0" fieldPosition="0">
        <references count="7">
          <reference field="0" count="1" selected="0">
            <x v="14"/>
          </reference>
          <reference field="2" count="1" selected="0">
            <x v="954"/>
          </reference>
          <reference field="3" count="1" selected="0">
            <x v="987"/>
          </reference>
          <reference field="4" count="1" selected="0">
            <x v="1"/>
          </reference>
          <reference field="7" count="1" selected="0">
            <x v="487"/>
          </reference>
          <reference field="8" count="1">
            <x v="452"/>
          </reference>
          <reference field="22" count="1" selected="0">
            <x v="4"/>
          </reference>
        </references>
      </pivotArea>
    </format>
    <format dxfId="2767">
      <pivotArea dataOnly="0" labelOnly="1" outline="0" fieldPosition="0">
        <references count="7">
          <reference field="0" count="1" selected="0">
            <x v="854"/>
          </reference>
          <reference field="2" count="1" selected="0">
            <x v="955"/>
          </reference>
          <reference field="3" count="1" selected="0">
            <x v="988"/>
          </reference>
          <reference field="4" count="1" selected="0">
            <x v="1"/>
          </reference>
          <reference field="7" count="1" selected="0">
            <x v="469"/>
          </reference>
          <reference field="8" count="1">
            <x v="454"/>
          </reference>
          <reference field="22" count="1" selected="0">
            <x v="4"/>
          </reference>
        </references>
      </pivotArea>
    </format>
    <format dxfId="2766">
      <pivotArea dataOnly="0" labelOnly="1" outline="0" fieldPosition="0">
        <references count="7">
          <reference field="0" count="1" selected="0">
            <x v="1760"/>
          </reference>
          <reference field="2" count="1" selected="0">
            <x v="1129"/>
          </reference>
          <reference field="3" count="1" selected="0">
            <x v="323"/>
          </reference>
          <reference field="4" count="1" selected="0">
            <x v="1"/>
          </reference>
          <reference field="7" count="1" selected="0">
            <x v="546"/>
          </reference>
          <reference field="8" count="1">
            <x v="493"/>
          </reference>
          <reference field="22" count="1" selected="0">
            <x v="4"/>
          </reference>
        </references>
      </pivotArea>
    </format>
    <format dxfId="2765">
      <pivotArea dataOnly="0" labelOnly="1" outline="0" fieldPosition="0">
        <references count="7">
          <reference field="0" count="1" selected="0">
            <x v="1761"/>
          </reference>
          <reference field="2" count="1" selected="0">
            <x v="1130"/>
          </reference>
          <reference field="3" count="1" selected="0">
            <x v="1266"/>
          </reference>
          <reference field="4" count="1" selected="0">
            <x v="1"/>
          </reference>
          <reference field="7" count="1" selected="0">
            <x v="539"/>
          </reference>
          <reference field="8" count="1">
            <x v="149"/>
          </reference>
          <reference field="22" count="1" selected="0">
            <x v="4"/>
          </reference>
        </references>
      </pivotArea>
    </format>
    <format dxfId="2764">
      <pivotArea dataOnly="0" labelOnly="1" outline="0" fieldPosition="0">
        <references count="7">
          <reference field="0" count="1" selected="0">
            <x v="1762"/>
          </reference>
          <reference field="2" count="1" selected="0">
            <x v="1131"/>
          </reference>
          <reference field="3" count="1" selected="0">
            <x v="1255"/>
          </reference>
          <reference field="4" count="1" selected="0">
            <x v="1"/>
          </reference>
          <reference field="7" count="1" selected="0">
            <x v="533"/>
          </reference>
          <reference field="8" count="1">
            <x v="585"/>
          </reference>
          <reference field="22" count="1" selected="0">
            <x v="4"/>
          </reference>
        </references>
      </pivotArea>
    </format>
    <format dxfId="2763">
      <pivotArea dataOnly="0" labelOnly="1" outline="0" fieldPosition="0">
        <references count="7">
          <reference field="0" count="1" selected="0">
            <x v="1707"/>
          </reference>
          <reference field="2" count="1" selected="0">
            <x v="1134"/>
          </reference>
          <reference field="3" count="1" selected="0">
            <x v="275"/>
          </reference>
          <reference field="4" count="1" selected="0">
            <x v="1"/>
          </reference>
          <reference field="7" count="1" selected="0">
            <x v="536"/>
          </reference>
          <reference field="8" count="1">
            <x v="485"/>
          </reference>
          <reference field="22" count="1" selected="0">
            <x v="4"/>
          </reference>
        </references>
      </pivotArea>
    </format>
    <format dxfId="2762">
      <pivotArea dataOnly="0" labelOnly="1" outline="0" fieldPosition="0">
        <references count="7">
          <reference field="0" count="1" selected="0">
            <x v="1805"/>
          </reference>
          <reference field="2" count="1" selected="0">
            <x v="1147"/>
          </reference>
          <reference field="3" count="1" selected="0">
            <x v="1159"/>
          </reference>
          <reference field="4" count="1" selected="0">
            <x v="1"/>
          </reference>
          <reference field="7" count="1" selected="0">
            <x v="541"/>
          </reference>
          <reference field="8" count="1">
            <x v="450"/>
          </reference>
          <reference field="22" count="1" selected="0">
            <x v="4"/>
          </reference>
        </references>
      </pivotArea>
    </format>
    <format dxfId="2761">
      <pivotArea dataOnly="0" labelOnly="1" outline="0" fieldPosition="0">
        <references count="7">
          <reference field="0" count="1" selected="0">
            <x v="699"/>
          </reference>
          <reference field="2" count="1" selected="0">
            <x v="7"/>
          </reference>
          <reference field="3" count="1" selected="0">
            <x v="1123"/>
          </reference>
          <reference field="4" count="1" selected="0">
            <x v="2"/>
          </reference>
          <reference field="7" count="1" selected="0">
            <x v="491"/>
          </reference>
          <reference field="8" count="1">
            <x v="108"/>
          </reference>
          <reference field="22" count="1" selected="0">
            <x v="4"/>
          </reference>
        </references>
      </pivotArea>
    </format>
    <format dxfId="2760">
      <pivotArea dataOnly="0" labelOnly="1" outline="0" fieldPosition="0">
        <references count="7">
          <reference field="0" count="1" selected="0">
            <x v="1098"/>
          </reference>
          <reference field="2" count="1" selected="0">
            <x v="193"/>
          </reference>
          <reference field="3" count="1" selected="0">
            <x v="230"/>
          </reference>
          <reference field="4" count="1" selected="0">
            <x v="2"/>
          </reference>
          <reference field="7" count="1" selected="0">
            <x v="322"/>
          </reference>
          <reference field="8" count="1">
            <x v="98"/>
          </reference>
          <reference field="22" count="1" selected="0">
            <x v="4"/>
          </reference>
        </references>
      </pivotArea>
    </format>
    <format dxfId="2759">
      <pivotArea dataOnly="0" labelOnly="1" outline="0" fieldPosition="0">
        <references count="7">
          <reference field="0" count="1" selected="0">
            <x v="1274"/>
          </reference>
          <reference field="2" count="1" selected="0">
            <x v="194"/>
          </reference>
          <reference field="3" count="1" selected="0">
            <x v="292"/>
          </reference>
          <reference field="4" count="1" selected="0">
            <x v="2"/>
          </reference>
          <reference field="7" count="1" selected="0">
            <x v="370"/>
          </reference>
          <reference field="8" count="1">
            <x v="85"/>
          </reference>
          <reference field="22" count="1" selected="0">
            <x v="4"/>
          </reference>
        </references>
      </pivotArea>
    </format>
    <format dxfId="2758">
      <pivotArea dataOnly="0" labelOnly="1" outline="0" fieldPosition="0">
        <references count="7">
          <reference field="0" count="1" selected="0">
            <x v="1309"/>
          </reference>
          <reference field="2" count="1" selected="0">
            <x v="296"/>
          </reference>
          <reference field="3" count="1" selected="0">
            <x v="318"/>
          </reference>
          <reference field="4" count="1" selected="0">
            <x v="2"/>
          </reference>
          <reference field="7" count="1" selected="0">
            <x v="409"/>
          </reference>
          <reference field="8" count="1">
            <x v="130"/>
          </reference>
          <reference field="22" count="1" selected="0">
            <x v="4"/>
          </reference>
        </references>
      </pivotArea>
    </format>
    <format dxfId="2757">
      <pivotArea dataOnly="0" labelOnly="1" outline="0" fieldPosition="0">
        <references count="7">
          <reference field="0" count="1" selected="0">
            <x v="1311"/>
          </reference>
          <reference field="2" count="1" selected="0">
            <x v="297"/>
          </reference>
          <reference field="3" count="1" selected="0">
            <x v="346"/>
          </reference>
          <reference field="4" count="1" selected="0">
            <x v="2"/>
          </reference>
          <reference field="7" count="1" selected="0">
            <x v="471"/>
          </reference>
          <reference field="8" count="1">
            <x v="131"/>
          </reference>
          <reference field="22" count="1" selected="0">
            <x v="4"/>
          </reference>
        </references>
      </pivotArea>
    </format>
    <format dxfId="2756">
      <pivotArea dataOnly="0" labelOnly="1" outline="0" fieldPosition="0">
        <references count="7">
          <reference field="0" count="1" selected="0">
            <x v="828"/>
          </reference>
          <reference field="2" count="1" selected="0">
            <x v="343"/>
          </reference>
          <reference field="3" count="1" selected="0">
            <x v="340"/>
          </reference>
          <reference field="4" count="1" selected="0">
            <x v="2"/>
          </reference>
          <reference field="7" count="1" selected="0">
            <x v="434"/>
          </reference>
          <reference field="8" count="1">
            <x v="108"/>
          </reference>
          <reference field="22" count="1" selected="0">
            <x v="4"/>
          </reference>
        </references>
      </pivotArea>
    </format>
    <format dxfId="2755">
      <pivotArea dataOnly="0" labelOnly="1" outline="0" fieldPosition="0">
        <references count="7">
          <reference field="0" count="1" selected="0">
            <x v="745"/>
          </reference>
          <reference field="2" count="1" selected="0">
            <x v="494"/>
          </reference>
          <reference field="3" count="1" selected="0">
            <x v="1149"/>
          </reference>
          <reference field="4" count="1" selected="0">
            <x v="2"/>
          </reference>
          <reference field="7" count="1" selected="0">
            <x v="498"/>
          </reference>
          <reference field="8" count="1">
            <x v="152"/>
          </reference>
          <reference field="22" count="1" selected="0">
            <x v="4"/>
          </reference>
        </references>
      </pivotArea>
    </format>
    <format dxfId="2754">
      <pivotArea dataOnly="0" labelOnly="1" outline="0" fieldPosition="0">
        <references count="7">
          <reference field="0" count="1" selected="0">
            <x v="1704"/>
          </reference>
          <reference field="2" count="1" selected="0">
            <x v="1086"/>
          </reference>
          <reference field="3" count="1" selected="0">
            <x v="1261"/>
          </reference>
          <reference field="4" count="1" selected="0">
            <x v="2"/>
          </reference>
          <reference field="7" count="1" selected="0">
            <x v="535"/>
          </reference>
          <reference field="8" count="1">
            <x v="131"/>
          </reference>
          <reference field="22" count="1" selected="0">
            <x v="4"/>
          </reference>
        </references>
      </pivotArea>
    </format>
    <format dxfId="2753">
      <pivotArea dataOnly="0" labelOnly="1" outline="0" fieldPosition="0">
        <references count="7">
          <reference field="0" count="1" selected="0">
            <x v="1705"/>
          </reference>
          <reference field="2" count="1" selected="0">
            <x v="1087"/>
          </reference>
          <reference field="3" count="1" selected="0">
            <x v="1190"/>
          </reference>
          <reference field="4" count="1" selected="0">
            <x v="2"/>
          </reference>
          <reference field="7" count="1" selected="0">
            <x v="524"/>
          </reference>
          <reference field="8" count="1">
            <x v="130"/>
          </reference>
          <reference field="22" count="1" selected="0">
            <x v="4"/>
          </reference>
        </references>
      </pivotArea>
    </format>
    <format dxfId="2752">
      <pivotArea dataOnly="0" labelOnly="1" outline="0" fieldPosition="0">
        <references count="7">
          <reference field="0" count="1" selected="0">
            <x v="747"/>
          </reference>
          <reference field="2" count="1" selected="0">
            <x v="263"/>
          </reference>
          <reference field="3" count="1" selected="0">
            <x v="1150"/>
          </reference>
          <reference field="4" count="1" selected="0">
            <x v="3"/>
          </reference>
          <reference field="7" count="1" selected="0">
            <x v="498"/>
          </reference>
          <reference field="8" count="1">
            <x v="152"/>
          </reference>
          <reference field="22" count="1" selected="0">
            <x v="4"/>
          </reference>
        </references>
      </pivotArea>
    </format>
    <format dxfId="2751">
      <pivotArea dataOnly="0" labelOnly="1" outline="0" fieldPosition="0">
        <references count="7">
          <reference field="0" count="1" selected="0">
            <x v="1772"/>
          </reference>
          <reference field="2" count="1" selected="0">
            <x v="288"/>
          </reference>
          <reference field="3" count="1" selected="0">
            <x v="125"/>
          </reference>
          <reference field="4" count="1" selected="0">
            <x v="3"/>
          </reference>
          <reference field="7" count="1" selected="0">
            <x v="524"/>
          </reference>
          <reference field="8" count="1">
            <x v="538"/>
          </reference>
          <reference field="22" count="1" selected="0">
            <x v="4"/>
          </reference>
        </references>
      </pivotArea>
    </format>
    <format dxfId="2750">
      <pivotArea dataOnly="0" labelOnly="1" outline="0" fieldPosition="0">
        <references count="7">
          <reference field="0" count="1" selected="0">
            <x v="1217"/>
          </reference>
          <reference field="2" count="1" selected="0">
            <x v="278"/>
          </reference>
          <reference field="3" count="1" selected="0">
            <x v="254"/>
          </reference>
          <reference field="4" count="1" selected="0">
            <x v="4"/>
          </reference>
          <reference field="7" count="1" selected="0">
            <x v="350"/>
          </reference>
          <reference field="8" count="1">
            <x v="74"/>
          </reference>
          <reference field="22" count="1" selected="0">
            <x v="4"/>
          </reference>
        </references>
      </pivotArea>
    </format>
    <format dxfId="2749">
      <pivotArea dataOnly="0" labelOnly="1" outline="0" fieldPosition="0">
        <references count="7">
          <reference field="0" count="1" selected="0">
            <x v="1452"/>
          </reference>
          <reference field="2" count="1" selected="0">
            <x v="316"/>
          </reference>
          <reference field="3" count="1" selected="0">
            <x v="131"/>
          </reference>
          <reference field="4" count="1" selected="0">
            <x v="5"/>
          </reference>
          <reference field="7" count="1" selected="0">
            <x v="402"/>
          </reference>
          <reference field="8" count="1">
            <x v="126"/>
          </reference>
          <reference field="22" count="1" selected="0">
            <x v="4"/>
          </reference>
        </references>
      </pivotArea>
    </format>
    <format dxfId="2748">
      <pivotArea dataOnly="0" labelOnly="1" outline="0" fieldPosition="0">
        <references count="7">
          <reference field="0" count="1" selected="0">
            <x v="701"/>
          </reference>
          <reference field="2" count="1" selected="0">
            <x v="317"/>
          </reference>
          <reference field="3" count="1" selected="0">
            <x v="1148"/>
          </reference>
          <reference field="4" count="1" selected="0">
            <x v="5"/>
          </reference>
          <reference field="7" count="1" selected="0">
            <x v="498"/>
          </reference>
          <reference field="8" count="1">
            <x v="152"/>
          </reference>
          <reference field="22" count="1" selected="0">
            <x v="4"/>
          </reference>
        </references>
      </pivotArea>
    </format>
    <format dxfId="2747">
      <pivotArea dataOnly="0" labelOnly="1" outline="0" fieldPosition="0">
        <references count="7">
          <reference field="0" count="1" selected="0">
            <x v="957"/>
          </reference>
          <reference field="2" count="1" selected="0">
            <x v="315"/>
          </reference>
          <reference field="3" count="1" selected="0">
            <x v="189"/>
          </reference>
          <reference field="4" count="1" selected="0">
            <x v="6"/>
          </reference>
          <reference field="7" count="1" selected="0">
            <x v="360"/>
          </reference>
          <reference field="8" count="1">
            <x v="98"/>
          </reference>
          <reference field="22" count="1" selected="0">
            <x v="4"/>
          </reference>
        </references>
      </pivotArea>
    </format>
    <format dxfId="2746">
      <pivotArea dataOnly="0" labelOnly="1" outline="0" fieldPosition="0">
        <references count="7">
          <reference field="0" count="1" selected="0">
            <x v="1107"/>
          </reference>
          <reference field="2" count="1" selected="0">
            <x v="129"/>
          </reference>
          <reference field="3" count="1" selected="0">
            <x v="19"/>
          </reference>
          <reference field="4" count="1" selected="0">
            <x v="1"/>
          </reference>
          <reference field="7" count="1" selected="0">
            <x v="379"/>
          </reference>
          <reference field="8" count="1">
            <x v="542"/>
          </reference>
          <reference field="22" count="1" selected="0">
            <x v="5"/>
          </reference>
        </references>
      </pivotArea>
    </format>
    <format dxfId="2745">
      <pivotArea dataOnly="0" labelOnly="1" outline="0" fieldPosition="0">
        <references count="7">
          <reference field="0" count="1" selected="0">
            <x v="1471"/>
          </reference>
          <reference field="2" count="1" selected="0">
            <x v="130"/>
          </reference>
          <reference field="3" count="1" selected="0">
            <x v="21"/>
          </reference>
          <reference field="4" count="1" selected="0">
            <x v="1"/>
          </reference>
          <reference field="7" count="1" selected="0">
            <x v="392"/>
          </reference>
          <reference field="8" count="1">
            <x v="113"/>
          </reference>
          <reference field="22" count="1" selected="0">
            <x v="5"/>
          </reference>
        </references>
      </pivotArea>
    </format>
    <format dxfId="2744">
      <pivotArea dataOnly="0" labelOnly="1" outline="0" fieldPosition="0">
        <references count="7">
          <reference field="0" count="1" selected="0">
            <x v="715"/>
          </reference>
          <reference field="2" count="1" selected="0">
            <x v="196"/>
          </reference>
          <reference field="3" count="1" selected="0">
            <x v="391"/>
          </reference>
          <reference field="4" count="1" selected="0">
            <x v="2"/>
          </reference>
          <reference field="7" count="1" selected="0">
            <x v="365"/>
          </reference>
          <reference field="8" count="1">
            <x v="102"/>
          </reference>
          <reference field="22" count="1" selected="0">
            <x v="5"/>
          </reference>
        </references>
      </pivotArea>
    </format>
    <format dxfId="2743">
      <pivotArea dataOnly="0" labelOnly="1" outline="0" fieldPosition="0">
        <references count="7">
          <reference field="0" count="1" selected="0">
            <x v="719"/>
          </reference>
          <reference field="2" count="1" selected="0">
            <x v="197"/>
          </reference>
          <reference field="3" count="1" selected="0">
            <x v="402"/>
          </reference>
          <reference field="4" count="1" selected="0">
            <x v="2"/>
          </reference>
          <reference field="7" count="1" selected="0">
            <x v="369"/>
          </reference>
          <reference field="8" count="1">
            <x v="83"/>
          </reference>
          <reference field="22" count="1" selected="0">
            <x v="5"/>
          </reference>
        </references>
      </pivotArea>
    </format>
    <format dxfId="2742">
      <pivotArea dataOnly="0" labelOnly="1" outline="0" fieldPosition="0">
        <references count="7">
          <reference field="0" count="1" selected="0">
            <x v="1642"/>
          </reference>
          <reference field="2" count="1" selected="0">
            <x v="1100"/>
          </reference>
          <reference field="3" count="1" selected="0">
            <x v="232"/>
          </reference>
          <reference field="4" count="1" selected="0">
            <x v="2"/>
          </reference>
          <reference field="7" count="1" selected="0">
            <x v="530"/>
          </reference>
          <reference field="8" count="1">
            <x v="552"/>
          </reference>
          <reference field="22" count="1" selected="0">
            <x v="5"/>
          </reference>
        </references>
      </pivotArea>
    </format>
    <format dxfId="2741">
      <pivotArea dataOnly="0" labelOnly="1" outline="0" fieldPosition="0">
        <references count="7">
          <reference field="0" count="1" selected="0">
            <x v="1357"/>
          </reference>
          <reference field="2" count="1" selected="0">
            <x v="266"/>
          </reference>
          <reference field="3" count="1" selected="0">
            <x v="14"/>
          </reference>
          <reference field="4" count="1" selected="0">
            <x v="3"/>
          </reference>
          <reference field="7" count="1" selected="0">
            <x v="387"/>
          </reference>
          <reference field="8" count="1">
            <x v="108"/>
          </reference>
          <reference field="22" count="1" selected="0">
            <x v="5"/>
          </reference>
        </references>
      </pivotArea>
    </format>
    <format dxfId="2740">
      <pivotArea dataOnly="0" labelOnly="1" outline="0" fieldPosition="0">
        <references count="7">
          <reference field="0" count="1" selected="0">
            <x v="1099"/>
          </reference>
          <reference field="2" count="1" selected="0">
            <x v="268"/>
          </reference>
          <reference field="3" count="1" selected="0">
            <x v="233"/>
          </reference>
          <reference field="4" count="1" selected="0">
            <x v="3"/>
          </reference>
          <reference field="7" count="1" selected="0">
            <x v="365"/>
          </reference>
          <reference field="8" count="1">
            <x v="122"/>
          </reference>
          <reference field="22" count="1" selected="0">
            <x v="5"/>
          </reference>
        </references>
      </pivotArea>
    </format>
    <format dxfId="2739">
      <pivotArea dataOnly="0" labelOnly="1" outline="0" fieldPosition="0">
        <references count="7">
          <reference field="0" count="1" selected="0">
            <x v="965"/>
          </reference>
          <reference field="2" count="1" selected="0">
            <x v="1109"/>
          </reference>
          <reference field="3" count="1" selected="0">
            <x v="1260"/>
          </reference>
          <reference field="4" count="1" selected="0">
            <x v="3"/>
          </reference>
          <reference field="7" count="1" selected="0">
            <x v="507"/>
          </reference>
          <reference field="8" count="1">
            <x v="185"/>
          </reference>
          <reference field="22" count="1" selected="0">
            <x v="5"/>
          </reference>
        </references>
      </pivotArea>
    </format>
    <format dxfId="2738">
      <pivotArea dataOnly="0" labelOnly="1" outline="0" fieldPosition="0">
        <references count="7">
          <reference field="0" count="1" selected="0">
            <x v="1168"/>
          </reference>
          <reference field="2" count="1" selected="0">
            <x v="280"/>
          </reference>
          <reference field="3" count="1" selected="0">
            <x v="42"/>
          </reference>
          <reference field="4" count="1" selected="0">
            <x v="4"/>
          </reference>
          <reference field="7" count="1" selected="0">
            <x v="392"/>
          </reference>
          <reference field="8" count="1">
            <x v="113"/>
          </reference>
          <reference field="22" count="1" selected="0">
            <x v="5"/>
          </reference>
        </references>
      </pivotArea>
    </format>
    <format dxfId="2737">
      <pivotArea dataOnly="0" labelOnly="1" outline="0" fieldPosition="0">
        <references count="7">
          <reference field="0" count="1" selected="0">
            <x v="1543"/>
          </reference>
          <reference field="2" count="1" selected="0">
            <x v="281"/>
          </reference>
          <reference field="3" count="1" selected="0">
            <x v="389"/>
          </reference>
          <reference field="4" count="1" selected="0">
            <x v="4"/>
          </reference>
          <reference field="7" count="1" selected="0">
            <x v="484"/>
          </reference>
          <reference field="8" count="1">
            <x v="102"/>
          </reference>
          <reference field="22" count="1" selected="0">
            <x v="5"/>
          </reference>
        </references>
      </pivotArea>
    </format>
    <format dxfId="2736">
      <pivotArea dataOnly="0" labelOnly="1" outline="0" fieldPosition="0">
        <references count="7">
          <reference field="0" count="1" selected="0">
            <x v="1595"/>
          </reference>
          <reference field="2" count="1" selected="0">
            <x v="1066"/>
          </reference>
          <reference field="3" count="1" selected="0">
            <x v="445"/>
          </reference>
          <reference field="4" count="1" selected="0">
            <x v="5"/>
          </reference>
          <reference field="7" count="1" selected="0">
            <x v="504"/>
          </reference>
          <reference field="8" count="1">
            <x v="189"/>
          </reference>
          <reference field="22" count="1" selected="0">
            <x v="5"/>
          </reference>
        </references>
      </pivotArea>
    </format>
    <format dxfId="2735">
      <pivotArea dataOnly="0" labelOnly="1" outline="0" fieldPosition="0">
        <references count="7">
          <reference field="0" count="1" selected="0">
            <x v="1539"/>
          </reference>
          <reference field="2" count="1" selected="0">
            <x v="321"/>
          </reference>
          <reference field="3" count="1" selected="0">
            <x v="117"/>
          </reference>
          <reference field="4" count="1" selected="0">
            <x v="6"/>
          </reference>
          <reference field="7" count="1" selected="0">
            <x v="465"/>
          </reference>
          <reference field="8" count="1">
            <x v="159"/>
          </reference>
          <reference field="22" count="1" selected="0">
            <x v="5"/>
          </reference>
        </references>
      </pivotArea>
    </format>
    <format dxfId="2734">
      <pivotArea dataOnly="0" labelOnly="1" outline="0" fieldPosition="0">
        <references count="7">
          <reference field="0" count="1" selected="0">
            <x v="1437"/>
          </reference>
          <reference field="2" count="1" selected="0">
            <x v="1097"/>
          </reference>
          <reference field="3" count="1" selected="0">
            <x v="432"/>
          </reference>
          <reference field="4" count="1" selected="0">
            <x v="6"/>
          </reference>
          <reference field="7" count="1" selected="0">
            <x v="487"/>
          </reference>
          <reference field="8" count="1">
            <x v="472"/>
          </reference>
          <reference field="22" count="1" selected="0">
            <x v="5"/>
          </reference>
        </references>
      </pivotArea>
    </format>
    <format dxfId="2733">
      <pivotArea dataOnly="0" labelOnly="1" outline="0" fieldPosition="0">
        <references count="7">
          <reference field="0" count="1" selected="0">
            <x v="1122"/>
          </reference>
          <reference field="2" count="1" selected="0">
            <x v="45"/>
          </reference>
          <reference field="3" count="1" selected="0">
            <x v="281"/>
          </reference>
          <reference field="4" count="1" selected="0">
            <x v="1"/>
          </reference>
          <reference field="7" count="1" selected="0">
            <x v="363"/>
          </reference>
          <reference field="8" count="1">
            <x v="593"/>
          </reference>
          <reference field="22" count="1" selected="0">
            <x v="6"/>
          </reference>
        </references>
      </pivotArea>
    </format>
    <format dxfId="2732">
      <pivotArea dataOnly="0" labelOnly="1" outline="0" fieldPosition="0">
        <references count="7">
          <reference field="0" count="1" selected="0">
            <x v="1387"/>
          </reference>
          <reference field="2" count="1" selected="0">
            <x v="46"/>
          </reference>
          <reference field="3" count="1" selected="0">
            <x v="103"/>
          </reference>
          <reference field="4" count="1" selected="0">
            <x v="1"/>
          </reference>
          <reference field="7" count="1" selected="0">
            <x v="422"/>
          </reference>
          <reference field="8" count="1">
            <x v="98"/>
          </reference>
          <reference field="22" count="1" selected="0">
            <x v="6"/>
          </reference>
        </references>
      </pivotArea>
    </format>
    <format dxfId="2731">
      <pivotArea dataOnly="0" labelOnly="1" outline="0" fieldPosition="0">
        <references count="7">
          <reference field="0" count="1" selected="0">
            <x v="1167"/>
          </reference>
          <reference field="2" count="1" selected="0">
            <x v="47"/>
          </reference>
          <reference field="3" count="1" selected="0">
            <x v="412"/>
          </reference>
          <reference field="4" count="1" selected="0">
            <x v="1"/>
          </reference>
          <reference field="7" count="1" selected="0">
            <x v="392"/>
          </reference>
          <reference field="8" count="1">
            <x v="73"/>
          </reference>
          <reference field="22" count="1" selected="0">
            <x v="6"/>
          </reference>
        </references>
      </pivotArea>
    </format>
    <format dxfId="2730">
      <pivotArea dataOnly="0" labelOnly="1" outline="0" fieldPosition="0">
        <references count="7">
          <reference field="0" count="1" selected="0">
            <x v="1591"/>
          </reference>
          <reference field="2" count="1" selected="0">
            <x v="50"/>
          </reference>
          <reference field="3" count="1" selected="0">
            <x v="235"/>
          </reference>
          <reference field="4" count="1" selected="0">
            <x v="1"/>
          </reference>
          <reference field="7" count="1" selected="0">
            <x v="479"/>
          </reference>
          <reference field="8" count="1">
            <x v="98"/>
          </reference>
          <reference field="22" count="1" selected="0">
            <x v="6"/>
          </reference>
        </references>
      </pivotArea>
    </format>
    <format dxfId="2729">
      <pivotArea dataOnly="0" labelOnly="1" outline="0" fieldPosition="0">
        <references count="7">
          <reference field="0" count="1" selected="0">
            <x v="1337"/>
          </reference>
          <reference field="2" count="1" selected="0">
            <x v="51"/>
          </reference>
          <reference field="3" count="1" selected="0">
            <x v="164"/>
          </reference>
          <reference field="4" count="1" selected="0">
            <x v="1"/>
          </reference>
          <reference field="7" count="1" selected="0">
            <x v="414"/>
          </reference>
          <reference field="8" count="1">
            <x v="539"/>
          </reference>
          <reference field="22" count="1" selected="0">
            <x v="6"/>
          </reference>
        </references>
      </pivotArea>
    </format>
    <format dxfId="2728">
      <pivotArea dataOnly="0" labelOnly="1" outline="0" fieldPosition="0">
        <references count="7">
          <reference field="0" count="1" selected="0">
            <x v="1338"/>
          </reference>
          <reference field="2" count="1" selected="0">
            <x v="52"/>
          </reference>
          <reference field="3" count="1" selected="0">
            <x v="163"/>
          </reference>
          <reference field="4" count="1" selected="0">
            <x v="1"/>
          </reference>
          <reference field="7" count="1" selected="0">
            <x v="409"/>
          </reference>
          <reference field="8" count="1">
            <x v="479"/>
          </reference>
          <reference field="22" count="1" selected="0">
            <x v="6"/>
          </reference>
        </references>
      </pivotArea>
    </format>
    <format dxfId="2727">
      <pivotArea dataOnly="0" labelOnly="1" outline="0" fieldPosition="0">
        <references count="7">
          <reference field="0" count="1" selected="0">
            <x v="1336"/>
          </reference>
          <reference field="2" count="1" selected="0">
            <x v="53"/>
          </reference>
          <reference field="3" count="1" selected="0">
            <x v="161"/>
          </reference>
          <reference field="4" count="1" selected="0">
            <x v="1"/>
          </reference>
          <reference field="7" count="1" selected="0">
            <x v="439"/>
          </reference>
          <reference field="8" count="1">
            <x v="73"/>
          </reference>
          <reference field="22" count="1" selected="0">
            <x v="6"/>
          </reference>
        </references>
      </pivotArea>
    </format>
    <format dxfId="2726">
      <pivotArea dataOnly="0" labelOnly="1" outline="0" fieldPosition="0">
        <references count="7">
          <reference field="0" count="1" selected="0">
            <x v="1462"/>
          </reference>
          <reference field="2" count="1" selected="0">
            <x v="54"/>
          </reference>
          <reference field="3" count="1" selected="0">
            <x v="382"/>
          </reference>
          <reference field="4" count="1" selected="0">
            <x v="1"/>
          </reference>
          <reference field="7" count="1" selected="0">
            <x v="434"/>
          </reference>
          <reference field="8" count="1">
            <x v="108"/>
          </reference>
          <reference field="22" count="1" selected="0">
            <x v="6"/>
          </reference>
        </references>
      </pivotArea>
    </format>
    <format dxfId="2725">
      <pivotArea dataOnly="0" labelOnly="1" outline="0" fieldPosition="0">
        <references count="7">
          <reference field="0" count="1" selected="0">
            <x v="1468"/>
          </reference>
          <reference field="2" count="1" selected="0">
            <x v="55"/>
          </reference>
          <reference field="3" count="1" selected="0">
            <x v="61"/>
          </reference>
          <reference field="4" count="1" selected="0">
            <x v="1"/>
          </reference>
          <reference field="7" count="1" selected="0">
            <x v="455"/>
          </reference>
          <reference field="8" count="1">
            <x v="516"/>
          </reference>
          <reference field="22" count="1" selected="0">
            <x v="6"/>
          </reference>
        </references>
      </pivotArea>
    </format>
    <format dxfId="2724">
      <pivotArea dataOnly="0" labelOnly="1" outline="0" fieldPosition="0">
        <references count="7">
          <reference field="0" count="1" selected="0">
            <x v="1427"/>
          </reference>
          <reference field="2" count="1" selected="0">
            <x v="56"/>
          </reference>
          <reference field="3" count="1" selected="0">
            <x v="398"/>
          </reference>
          <reference field="4" count="1" selected="0">
            <x v="1"/>
          </reference>
          <reference field="7" count="1" selected="0">
            <x v="450"/>
          </reference>
          <reference field="8" count="1">
            <x v="79"/>
          </reference>
          <reference field="22" count="1" selected="0">
            <x v="6"/>
          </reference>
        </references>
      </pivotArea>
    </format>
    <format dxfId="2723">
      <pivotArea dataOnly="0" labelOnly="1" outline="0" fieldPosition="0">
        <references count="7">
          <reference field="0" count="1" selected="0">
            <x v="1466"/>
          </reference>
          <reference field="2" count="1" selected="0">
            <x v="57"/>
          </reference>
          <reference field="3" count="1" selected="0">
            <x v="212"/>
          </reference>
          <reference field="4" count="1" selected="0">
            <x v="1"/>
          </reference>
          <reference field="7" count="1" selected="0">
            <x v="445"/>
          </reference>
          <reference field="8" count="1">
            <x v="118"/>
          </reference>
          <reference field="22" count="1" selected="0">
            <x v="6"/>
          </reference>
        </references>
      </pivotArea>
    </format>
    <format dxfId="2722">
      <pivotArea dataOnly="0" labelOnly="1" outline="0" fieldPosition="0">
        <references count="7">
          <reference field="0" count="1" selected="0">
            <x v="1551"/>
          </reference>
          <reference field="2" count="1" selected="0">
            <x v="58"/>
          </reference>
          <reference field="3" count="1" selected="0">
            <x v="195"/>
          </reference>
          <reference field="4" count="1" selected="0">
            <x v="1"/>
          </reference>
          <reference field="7" count="1" selected="0">
            <x v="479"/>
          </reference>
          <reference field="8" count="1">
            <x v="98"/>
          </reference>
          <reference field="22" count="1" selected="0">
            <x v="6"/>
          </reference>
        </references>
      </pivotArea>
    </format>
    <format dxfId="2721">
      <pivotArea dataOnly="0" labelOnly="1" outline="0" fieldPosition="0">
        <references count="7">
          <reference field="0" count="1" selected="0">
            <x v="1582"/>
          </reference>
          <reference field="2" count="1" selected="0">
            <x v="59"/>
          </reference>
          <reference field="3" count="1" selected="0">
            <x v="449"/>
          </reference>
          <reference field="4" count="1" selected="0">
            <x v="1"/>
          </reference>
          <reference field="7" count="1" selected="0">
            <x v="482"/>
          </reference>
          <reference field="8" count="1">
            <x v="100"/>
          </reference>
          <reference field="22" count="1" selected="0">
            <x v="6"/>
          </reference>
        </references>
      </pivotArea>
    </format>
    <format dxfId="2720">
      <pivotArea dataOnly="0" labelOnly="1" outline="0" fieldPosition="0">
        <references count="7">
          <reference field="0" count="1" selected="0">
            <x v="1589"/>
          </reference>
          <reference field="2" count="1" selected="0">
            <x v="60"/>
          </reference>
          <reference field="3" count="1" selected="0">
            <x v="108"/>
          </reference>
          <reference field="4" count="1" selected="0">
            <x v="1"/>
          </reference>
          <reference field="7" count="1" selected="0">
            <x v="491"/>
          </reference>
          <reference field="8" count="1">
            <x v="550"/>
          </reference>
          <reference field="22" count="1" selected="0">
            <x v="6"/>
          </reference>
        </references>
      </pivotArea>
    </format>
    <format dxfId="2719">
      <pivotArea dataOnly="0" labelOnly="1" outline="0" fieldPosition="0">
        <references count="7">
          <reference field="0" count="1" selected="0">
            <x v="1665"/>
          </reference>
          <reference field="2" count="1" selected="0">
            <x v="929"/>
          </reference>
          <reference field="3" count="1" selected="0">
            <x v="1284"/>
          </reference>
          <reference field="4" count="1" selected="0">
            <x v="1"/>
          </reference>
          <reference field="7" count="1" selected="0">
            <x v="552"/>
          </reference>
          <reference field="8" count="1">
            <x v="137"/>
          </reference>
          <reference field="22" count="1" selected="0">
            <x v="6"/>
          </reference>
        </references>
      </pivotArea>
    </format>
    <format dxfId="2718">
      <pivotArea dataOnly="0" labelOnly="1" outline="0" fieldPosition="0">
        <references count="7">
          <reference field="0" count="1" selected="0">
            <x v="1662"/>
          </reference>
          <reference field="2" count="1" selected="0">
            <x v="1075"/>
          </reference>
          <reference field="3" count="1" selected="0">
            <x v="1102"/>
          </reference>
          <reference field="4" count="1" selected="0">
            <x v="1"/>
          </reference>
          <reference field="7" count="1" selected="0">
            <x v="525"/>
          </reference>
          <reference field="8" count="1">
            <x v="551"/>
          </reference>
          <reference field="22" count="1" selected="0">
            <x v="6"/>
          </reference>
        </references>
      </pivotArea>
    </format>
    <format dxfId="2717">
      <pivotArea dataOnly="0" labelOnly="1" outline="0" fieldPosition="0">
        <references count="7">
          <reference field="0" count="1" selected="0">
            <x v="1663"/>
          </reference>
          <reference field="2" count="1" selected="0">
            <x v="1076"/>
          </reference>
          <reference field="3" count="1" selected="0">
            <x v="1141"/>
          </reference>
          <reference field="4" count="1" selected="0">
            <x v="1"/>
          </reference>
          <reference field="7" count="1" selected="0">
            <x v="522"/>
          </reference>
          <reference field="8" count="1">
            <x v="536"/>
          </reference>
          <reference field="22" count="1" selected="0">
            <x v="6"/>
          </reference>
        </references>
      </pivotArea>
    </format>
    <format dxfId="2716">
      <pivotArea dataOnly="0" labelOnly="1" outline="0" fieldPosition="0">
        <references count="7">
          <reference field="0" count="1" selected="0">
            <x v="1664"/>
          </reference>
          <reference field="2" count="1" selected="0">
            <x v="1077"/>
          </reference>
          <reference field="3" count="1" selected="0">
            <x v="633"/>
          </reference>
          <reference field="4" count="1" selected="0">
            <x v="1"/>
          </reference>
          <reference field="7" count="1" selected="0">
            <x v="527"/>
          </reference>
          <reference field="8" count="1">
            <x v="571"/>
          </reference>
          <reference field="22" count="1" selected="0">
            <x v="6"/>
          </reference>
        </references>
      </pivotArea>
    </format>
    <format dxfId="2715">
      <pivotArea dataOnly="0" labelOnly="1" outline="0" fieldPosition="0">
        <references count="7">
          <reference field="0" count="1" selected="0">
            <x v="1666"/>
          </reference>
          <reference field="2" count="1" selected="0">
            <x v="1078"/>
          </reference>
          <reference field="3" count="1" selected="0">
            <x v="1142"/>
          </reference>
          <reference field="4" count="1" selected="0">
            <x v="1"/>
          </reference>
          <reference field="7" count="1" selected="0">
            <x v="545"/>
          </reference>
          <reference field="8" count="1">
            <x v="490"/>
          </reference>
          <reference field="22" count="1" selected="0">
            <x v="6"/>
          </reference>
        </references>
      </pivotArea>
    </format>
    <format dxfId="2714">
      <pivotArea dataOnly="0" labelOnly="1" outline="0" fieldPosition="0">
        <references count="7">
          <reference field="0" count="1" selected="0">
            <x v="1776"/>
          </reference>
          <reference field="2" count="1" selected="0">
            <x v="1127"/>
          </reference>
          <reference field="3" count="1" selected="0">
            <x v="1250"/>
          </reference>
          <reference field="4" count="1" selected="0">
            <x v="1"/>
          </reference>
          <reference field="7" count="1" selected="0">
            <x v="563"/>
          </reference>
          <reference field="8" count="1">
            <x v="513"/>
          </reference>
          <reference field="22" count="1" selected="0">
            <x v="6"/>
          </reference>
        </references>
      </pivotArea>
    </format>
    <format dxfId="2713">
      <pivotArea dataOnly="0" labelOnly="1" outline="0" fieldPosition="0">
        <references count="7">
          <reference field="0" count="1" selected="0">
            <x v="740"/>
          </reference>
          <reference field="2" count="1" selected="0">
            <x v="44"/>
          </reference>
          <reference field="3" count="1" selected="0">
            <x v="362"/>
          </reference>
          <reference field="4" count="1" selected="0">
            <x v="6"/>
          </reference>
          <reference field="7" count="1" selected="0">
            <x v="354"/>
          </reference>
          <reference field="8" count="1">
            <x v="118"/>
          </reference>
          <reference field="2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FD447F8-F0D7-4661-AA2C-73107E2AB298}"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19:M100" firstHeaderRow="2" firstDataRow="2" firstDataCol="7" rowPageCount="1" colPageCount="1"/>
  <pivotFields count="22">
    <pivotField axis="axisPage" compact="0" outline="0" multipleItemSelectionAllowed="1" showAll="0">
      <items count="19">
        <item h="1" x="7"/>
        <item x="3"/>
        <item h="1" x="1"/>
        <item h="1" x="10"/>
        <item h="1"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defaultSubtotal="0">
      <items count="2601">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m="1" x="927"/>
        <item x="287"/>
        <item x="321"/>
        <item x="367"/>
        <item m="1" x="1801"/>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m="1" x="1545"/>
        <item x="433"/>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369"/>
        <item x="166"/>
        <item x="410"/>
        <item x="396"/>
        <item x="444"/>
        <item x="489"/>
        <item x="298"/>
        <item x="485"/>
        <item x="379"/>
        <item x="452"/>
        <item x="464"/>
        <item x="445"/>
        <item x="501"/>
        <item x="412"/>
        <item x="500"/>
        <item x="374"/>
        <item x="468"/>
        <item x="456"/>
        <item x="421"/>
        <item x="352"/>
        <item x="358"/>
        <item x="504"/>
        <item x="507"/>
        <item x="407"/>
        <item x="404"/>
        <item x="390"/>
        <item x="279"/>
        <item x="516"/>
        <item x="316"/>
        <item m="1" x="955"/>
        <item x="436"/>
        <item x="512"/>
        <item m="1" x="1280"/>
        <item x="451"/>
        <item x="364"/>
        <item x="428"/>
        <item x="480"/>
        <item x="422"/>
        <item x="502"/>
        <item x="378"/>
        <item x="437"/>
        <item x="446"/>
        <item x="408"/>
        <item m="1" x="2404"/>
        <item x="165"/>
        <item x="397"/>
        <item x="461"/>
        <item x="515"/>
        <item x="475"/>
        <item m="1" x="1662"/>
        <item x="442"/>
        <item x="466"/>
        <item x="357"/>
        <item x="275"/>
        <item x="511"/>
        <item x="467"/>
        <item x="381"/>
        <item x="458"/>
        <item m="1" x="1686"/>
        <item x="320"/>
        <item x="469"/>
        <item x="199"/>
        <item x="362"/>
        <item x="513"/>
        <item x="382"/>
        <item x="542"/>
        <item x="209"/>
        <item x="473"/>
        <item x="439"/>
        <item x="186"/>
        <item x="518"/>
        <item x="470"/>
        <item x="210"/>
        <item x="508"/>
        <item x="533"/>
        <item x="13"/>
        <item x="503"/>
        <item m="1" x="1354"/>
        <item m="1" x="2376"/>
        <item m="1" x="1867"/>
        <item m="1" x="1905"/>
        <item m="1" x="2177"/>
        <item x="483"/>
        <item x="280"/>
        <item x="547"/>
        <item x="14"/>
        <item x="527"/>
        <item x="228"/>
        <item x="549"/>
        <item x="351"/>
        <item m="1" x="2274"/>
        <item x="514"/>
        <item m="1" x="1619"/>
        <item x="168"/>
        <item x="523"/>
        <item x="465"/>
        <item m="1" x="2279"/>
        <item x="535"/>
        <item m="1" x="1692"/>
        <item m="1" x="2359"/>
        <item m="1" x="2505"/>
        <item x="481"/>
        <item m="1" x="638"/>
        <item x="482"/>
        <item x="528"/>
        <item m="1" x="1960"/>
        <item x="443"/>
        <item m="1" x="1965"/>
        <item x="564"/>
        <item x="462"/>
        <item m="1" x="1029"/>
        <item x="277"/>
        <item x="557"/>
        <item x="595"/>
        <item x="499"/>
        <item x="520"/>
        <item x="546"/>
        <item x="521"/>
        <item m="1" x="1114"/>
        <item m="1" x="2229"/>
        <item x="589"/>
        <item x="472"/>
        <item x="551"/>
        <item m="1" x="1831"/>
        <item x="498"/>
        <item x="594"/>
        <item m="1" x="2171"/>
        <item x="496"/>
        <item x="525"/>
        <item x="497"/>
        <item x="539"/>
        <item x="543"/>
        <item x="6"/>
        <item x="354"/>
        <item x="448"/>
        <item x="463"/>
        <item x="471"/>
        <item m="1" x="1364"/>
        <item x="506"/>
        <item x="550"/>
        <item x="532"/>
        <item x="552"/>
        <item x="553"/>
        <item m="1" x="1883"/>
        <item m="1" x="1259"/>
        <item m="1" x="1646"/>
        <item m="1" x="2191"/>
        <item m="1" x="2231"/>
        <item m="1" x="1644"/>
        <item m="1" x="2413"/>
        <item m="1" x="2264"/>
        <item m="1" x="1306"/>
        <item m="1" x="1134"/>
        <item m="1" x="937"/>
        <item m="1" x="2253"/>
        <item m="1" x="2025"/>
        <item m="1" x="821"/>
        <item m="1" x="1769"/>
        <item m="1" x="1339"/>
        <item m="1" x="777"/>
        <item m="1" x="1427"/>
        <item m="1" x="802"/>
        <item m="1" x="1300"/>
        <item m="1" x="1210"/>
        <item m="1" x="1008"/>
        <item m="1" x="1215"/>
        <item m="1" x="943"/>
        <item m="1" x="973"/>
        <item m="1" x="1815"/>
        <item m="1" x="1030"/>
        <item m="1" x="2479"/>
        <item m="1" x="1966"/>
        <item m="1" x="2398"/>
        <item m="1" x="2531"/>
        <item m="1" x="1695"/>
        <item m="1" x="967"/>
        <item m="1" x="2348"/>
        <item m="1" x="964"/>
        <item m="1" x="2112"/>
        <item m="1" x="883"/>
        <item m="1" x="1635"/>
        <item m="1" x="2575"/>
        <item m="1" x="2590"/>
        <item m="1" x="1181"/>
        <item m="1" x="1005"/>
        <item m="1" x="1321"/>
        <item m="1" x="2147"/>
        <item m="1" x="1180"/>
        <item m="1" x="1817"/>
        <item m="1" x="2022"/>
        <item m="1" x="960"/>
        <item m="1" x="677"/>
        <item m="1" x="760"/>
        <item m="1" x="654"/>
        <item m="1" x="1682"/>
        <item m="1" x="2353"/>
        <item m="1" x="1119"/>
        <item m="1" x="1909"/>
        <item m="1" x="2545"/>
        <item m="1" x="1374"/>
        <item m="1" x="1047"/>
        <item m="1" x="2561"/>
        <item m="1" x="1302"/>
        <item m="1" x="2371"/>
        <item m="1" x="1388"/>
        <item m="1" x="966"/>
        <item m="1" x="2215"/>
        <item m="1" x="2426"/>
        <item m="1" x="2150"/>
        <item m="1" x="1743"/>
        <item m="1" x="2017"/>
        <item m="1" x="2558"/>
        <item m="1" x="1218"/>
        <item m="1" x="993"/>
        <item m="1" x="2055"/>
        <item m="1" x="1536"/>
        <item m="1" x="745"/>
        <item m="1" x="868"/>
        <item m="1" x="2138"/>
        <item m="1" x="772"/>
        <item m="1" x="1220"/>
        <item m="1" x="1719"/>
        <item m="1" x="623"/>
        <item m="1" x="1583"/>
        <item m="1" x="1450"/>
        <item m="1" x="2380"/>
        <item m="1" x="1540"/>
        <item m="1" x="2530"/>
        <item m="1" x="1035"/>
        <item m="1" x="1552"/>
        <item m="1" x="1275"/>
        <item m="1" x="1814"/>
        <item m="1" x="865"/>
        <item m="1" x="1269"/>
        <item m="1" x="855"/>
        <item m="1" x="793"/>
        <item m="1" x="2450"/>
        <item m="1" x="621"/>
        <item m="1" x="1681"/>
        <item m="1" x="2027"/>
        <item m="1" x="918"/>
        <item m="1" x="1155"/>
        <item m="1" x="1559"/>
        <item m="1" x="1694"/>
        <item m="1" x="733"/>
        <item m="1" x="2258"/>
        <item m="1" x="2484"/>
        <item m="1" x="1744"/>
        <item m="1" x="1843"/>
        <item m="1" x="2148"/>
        <item m="1" x="2186"/>
        <item m="1" x="2294"/>
        <item m="1" x="1787"/>
        <item m="1" x="753"/>
        <item m="1" x="2510"/>
        <item m="1" x="1390"/>
        <item m="1" x="853"/>
        <item m="1" x="717"/>
        <item m="1" x="1670"/>
        <item m="1" x="1584"/>
        <item m="1" x="1784"/>
        <item m="1" x="884"/>
        <item m="1" x="1651"/>
        <item m="1" x="1838"/>
        <item m="1" x="1351"/>
        <item m="1" x="1249"/>
        <item m="1" x="1553"/>
        <item m="1" x="931"/>
        <item m="1" x="1219"/>
        <item m="1" x="734"/>
        <item m="1" x="1502"/>
        <item m="1" x="2128"/>
        <item m="1" x="1477"/>
        <item m="1" x="761"/>
        <item m="1" x="1493"/>
        <item m="1" x="1527"/>
        <item m="1" x="1311"/>
        <item m="1" x="757"/>
        <item m="1" x="1802"/>
        <item m="1" x="1303"/>
        <item m="1" x="2414"/>
        <item m="1" x="1749"/>
        <item m="1" x="1465"/>
        <item m="1" x="1678"/>
        <item m="1" x="2117"/>
        <item m="1" x="1607"/>
        <item m="1" x="2232"/>
        <item m="1" x="1045"/>
        <item m="1" x="1926"/>
        <item m="1" x="718"/>
        <item m="1" x="2321"/>
        <item m="1" x="1818"/>
        <item m="1" x="2345"/>
        <item m="1" x="1336"/>
        <item m="1" x="1043"/>
        <item m="1" x="862"/>
        <item m="1" x="790"/>
        <item m="1" x="2516"/>
        <item m="1" x="2393"/>
        <item m="1" x="1773"/>
        <item m="1" x="1345"/>
        <item m="1" x="1315"/>
        <item m="1" x="1435"/>
        <item m="1" x="1250"/>
        <item m="1" x="2033"/>
        <item m="1" x="1970"/>
        <item m="1" x="858"/>
        <item m="1" x="1673"/>
        <item m="1" x="924"/>
        <item m="1" x="1987"/>
        <item m="1" x="1884"/>
        <item m="1" x="945"/>
        <item m="1" x="805"/>
        <item m="1" x="771"/>
        <item m="1" x="652"/>
        <item m="1" x="920"/>
        <item m="1" x="2047"/>
        <item m="1" x="1955"/>
        <item m="1" x="2420"/>
        <item m="1" x="2037"/>
        <item m="1" x="849"/>
        <item m="1" x="994"/>
        <item m="1" x="1464"/>
        <item m="1" x="2088"/>
        <item m="1" x="1103"/>
        <item m="1" x="1931"/>
        <item m="1" x="1963"/>
        <item m="1" x="903"/>
        <item m="1" x="1184"/>
        <item m="1" x="963"/>
        <item m="1" x="1680"/>
        <item m="1" x="740"/>
        <item m="1" x="1996"/>
        <item m="1" x="759"/>
        <item m="1" x="899"/>
        <item m="1" x="2078"/>
        <item m="1" x="1340"/>
        <item m="1" x="2246"/>
        <item m="1" x="2197"/>
        <item m="1" x="622"/>
        <item m="1" x="2367"/>
        <item m="1" x="2235"/>
        <item m="1" x="2007"/>
        <item m="1" x="2517"/>
        <item m="1" x="1875"/>
        <item m="1" x="2243"/>
        <item m="1" x="1135"/>
        <item m="1" x="2513"/>
        <item m="1" x="1091"/>
        <item m="1" x="1015"/>
        <item m="1" x="2417"/>
        <item m="1" x="773"/>
        <item m="1" x="2288"/>
        <item m="1" x="2582"/>
        <item m="1" x="2493"/>
        <item m="1" x="1225"/>
        <item m="1" x="978"/>
        <item m="1" x="2299"/>
        <item m="1" x="870"/>
        <item m="1" x="1697"/>
        <item m="1" x="2496"/>
        <item m="1" x="1633"/>
        <item m="1" x="1044"/>
        <item m="1" x="1590"/>
        <item m="1" x="2552"/>
        <item m="1" x="961"/>
        <item m="1" x="1532"/>
        <item m="1" x="725"/>
        <item m="1" x="711"/>
        <item m="1" x="2424"/>
        <item m="1" x="1368"/>
        <item m="1" x="1844"/>
        <item m="1" x="1123"/>
        <item m="1" x="1196"/>
        <item m="1" x="1762"/>
        <item m="1" x="1025"/>
        <item m="1" x="1618"/>
        <item m="1" x="1055"/>
        <item m="1" x="1888"/>
        <item m="1" x="735"/>
        <item m="1" x="1827"/>
        <item m="1" x="2190"/>
        <item m="1" x="1745"/>
        <item m="1" x="2247"/>
        <item m="1" x="940"/>
        <item m="1" x="2337"/>
        <item m="1" x="2276"/>
        <item m="1" x="1716"/>
        <item m="1" x="1282"/>
        <item m="1" x="2040"/>
        <item m="1" x="1554"/>
        <item m="1" x="2425"/>
        <item m="1" x="1437"/>
        <item m="1" x="1185"/>
        <item m="1" x="2024"/>
        <item m="1" x="2234"/>
        <item m="1" x="1087"/>
        <item m="1" x="1826"/>
        <item m="1" x="2110"/>
        <item m="1" x="1256"/>
        <item m="1" x="1263"/>
        <item m="1" x="1595"/>
        <item m="1" x="1991"/>
        <item m="1" x="1985"/>
        <item m="1" x="1752"/>
        <item m="1" x="2004"/>
        <item m="1" x="1343"/>
        <item m="1" x="1598"/>
        <item m="1" x="1748"/>
        <item m="1" x="1770"/>
        <item m="1" x="657"/>
        <item m="1" x="1568"/>
        <item m="1" x="1236"/>
        <item m="1" x="1995"/>
        <item m="1" x="1279"/>
        <item m="1" x="1117"/>
        <item m="1" x="819"/>
        <item m="1" x="2514"/>
        <item x="372"/>
        <item m="1" x="2277"/>
        <item m="1" x="984"/>
        <item m="1" x="1466"/>
        <item m="1" x="995"/>
        <item m="1" x="1065"/>
        <item m="1" x="2144"/>
        <item m="1" x="682"/>
        <item m="1" x="1019"/>
        <item m="1" x="2189"/>
        <item m="1" x="766"/>
        <item m="1" x="869"/>
        <item m="1" x="2296"/>
        <item m="1" x="732"/>
        <item m="1" x="2122"/>
        <item m="1" x="2210"/>
        <item m="1" x="1284"/>
        <item m="1" x="1729"/>
        <item m="1" x="2494"/>
        <item m="1" x="1057"/>
        <item m="1" x="2113"/>
        <item m="1" x="2259"/>
        <item m="1" x="670"/>
        <item m="1" x="2368"/>
        <item m="1" x="2361"/>
        <item m="1" x="774"/>
        <item m="1" x="1425"/>
        <item m="1" x="1212"/>
        <item m="1" x="1122"/>
        <item m="1" x="2282"/>
        <item m="1" x="1387"/>
        <item m="1" x="2233"/>
        <item m="1" x="1567"/>
        <item m="1" x="1174"/>
        <item m="1" x="1048"/>
        <item m="1" x="1855"/>
        <item m="1" x="926"/>
        <item m="1" x="1866"/>
        <item m="1" x="2411"/>
        <item m="1" x="2261"/>
        <item m="1" x="1949"/>
        <item m="1" x="2201"/>
        <item m="1" x="1064"/>
        <item m="1" x="795"/>
        <item m="1" x="2369"/>
        <item m="1" x="2549"/>
        <item m="1" x="696"/>
        <item m="1" x="2291"/>
        <item m="1" x="1609"/>
        <item m="1" x="1724"/>
        <item m="1" x="2478"/>
        <item m="1" x="1398"/>
        <item m="1" x="2458"/>
        <item m="1" x="2336"/>
        <item m="1" x="1503"/>
        <item m="1" x="743"/>
        <item m="1" x="712"/>
        <item m="1" x="719"/>
        <item m="1" x="693"/>
        <item m="1" x="2163"/>
        <item m="1" x="1606"/>
        <item m="1" x="822"/>
        <item m="1" x="1278"/>
        <item m="1" x="2071"/>
        <item m="1" x="1092"/>
        <item m="1" x="2203"/>
        <item m="1" x="726"/>
        <item m="1" x="785"/>
        <item m="1" x="1977"/>
        <item m="1" x="1034"/>
        <item m="1" x="2129"/>
        <item m="1" x="1467"/>
        <item m="1" x="2363"/>
        <item m="1" x="1906"/>
        <item m="1" x="1714"/>
        <item m="1" x="2453"/>
        <item m="1" x="2543"/>
        <item m="1" x="806"/>
        <item m="1" x="2289"/>
        <item m="1" x="2314"/>
        <item m="1" x="1498"/>
        <item m="1" x="1254"/>
        <item x="363"/>
        <item m="1" x="2482"/>
        <item m="1" x="1084"/>
        <item m="1" x="2287"/>
        <item m="1" x="1433"/>
        <item m="1" x="1304"/>
        <item m="1" x="1177"/>
        <item m="1" x="1820"/>
        <item m="1" x="763"/>
        <item m="1" x="1253"/>
        <item m="1" x="746"/>
        <item m="1" x="914"/>
        <item m="1" x="2207"/>
        <item m="1" x="2358"/>
        <item m="1" x="1852"/>
        <item m="1" x="1700"/>
        <item m="1" x="1344"/>
        <item m="1" x="1271"/>
        <item m="1" x="834"/>
        <item m="1" x="1580"/>
        <item m="1" x="1561"/>
        <item m="1" x="1535"/>
        <item m="1" x="1699"/>
        <item m="1" x="2512"/>
        <item m="1" x="2120"/>
        <item m="1" x="2169"/>
        <item m="1" x="1845"/>
        <item m="1" x="1320"/>
        <item m="1" x="2356"/>
        <item m="1" x="1968"/>
        <item m="1" x="756"/>
        <item m="1" x="700"/>
        <item m="1" x="2333"/>
        <item m="1" x="2188"/>
        <item m="1" x="1337"/>
        <item m="1" x="2320"/>
        <item m="1" x="625"/>
        <item m="1" x="653"/>
        <item m="1" x="2149"/>
        <item m="1" x="2572"/>
        <item m="1" x="741"/>
        <item m="1" x="1789"/>
        <item m="1" x="2154"/>
        <item m="1" x="1480"/>
        <item m="1" x="1956"/>
        <item m="1" x="1426"/>
        <item m="1" x="885"/>
        <item m="1" x="887"/>
        <item m="1" x="1538"/>
        <item m="1" x="850"/>
        <item m="1" x="1443"/>
        <item m="1" x="1785"/>
        <item m="1" x="1811"/>
        <item m="1" x="1255"/>
        <item m="1" x="1409"/>
        <item m="1" x="1179"/>
        <item m="1" x="2328"/>
        <item m="1" x="2520"/>
        <item m="1" x="2577"/>
        <item m="1" x="1528"/>
        <item m="1" x="2026"/>
        <item m="1" x="2476"/>
        <item m="1" x="1910"/>
        <item m="1" x="1188"/>
        <item m="1" x="2241"/>
        <item m="1" x="1190"/>
        <item m="1" x="1094"/>
        <item m="1" x="2511"/>
        <item m="1" x="1860"/>
        <item m="1" x="2366"/>
        <item m="1" x="1841"/>
        <item m="1" x="2127"/>
        <item m="1" x="907"/>
        <item m="1" x="2480"/>
        <item m="1" x="1430"/>
        <item m="1" x="1732"/>
        <item m="1" x="2439"/>
        <item m="1" x="662"/>
        <item m="1" x="1948"/>
        <item m="1" x="2547"/>
        <item m="1" x="1513"/>
        <item m="1" x="1652"/>
        <item m="1" x="722"/>
        <item m="1" x="2151"/>
        <item m="1" x="1399"/>
        <item m="1" x="1386"/>
        <item m="1" x="1209"/>
        <item m="1" x="2442"/>
        <item m="1" x="2080"/>
        <item m="1" x="762"/>
        <item m="1" x="2310"/>
        <item m="1" x="1349"/>
        <item x="605"/>
        <item m="1" x="1391"/>
        <item m="1" x="1746"/>
        <item m="1" x="1837"/>
        <item m="1" x="2284"/>
        <item m="1" x="2068"/>
        <item m="1" x="640"/>
        <item m="1" x="794"/>
        <item m="1" x="1115"/>
        <item m="1" x="2237"/>
        <item m="1" x="832"/>
        <item m="1" x="1207"/>
        <item m="1" x="1854"/>
        <item m="1" x="1556"/>
        <item m="1" x="1593"/>
        <item m="1" x="2492"/>
        <item m="1" x="678"/>
        <item m="1" x="1665"/>
        <item m="1" x="2581"/>
        <item m="1" x="1708"/>
        <item m="1" x="2132"/>
        <item m="1" x="781"/>
        <item m="1" x="2443"/>
        <item m="1" x="2461"/>
        <item m="1" x="1793"/>
        <item m="1" x="2384"/>
        <item m="1" x="938"/>
        <item m="1" x="2121"/>
        <item m="1" x="1476"/>
        <item m="1" x="1479"/>
        <item m="1" x="998"/>
        <item m="1" x="779"/>
        <item m="1" x="1657"/>
        <item m="1" x="1097"/>
        <item m="1" x="1148"/>
        <item m="1" x="2268"/>
        <item m="1" x="1873"/>
        <item m="1" x="2365"/>
        <item m="1" x="1833"/>
        <item m="1" x="1526"/>
        <item m="1" x="2107"/>
        <item m="1" x="824"/>
        <item m="1" x="1143"/>
        <item m="1" x="1525"/>
        <item m="1" x="2303"/>
        <item m="1" x="1357"/>
        <item m="1" x="1857"/>
        <item m="1" x="1664"/>
        <item m="1" x="1850"/>
        <item m="1" x="1760"/>
        <item m="1" x="996"/>
        <item m="1" x="1264"/>
        <item m="1" x="2583"/>
        <item m="1" x="1990"/>
        <item m="1" x="2507"/>
        <item m="1" x="2092"/>
        <item m="1" x="2544"/>
        <item m="1" x="894"/>
        <item m="1" x="1812"/>
        <item m="1" x="1434"/>
        <item m="1" x="710"/>
        <item m="1" x="2594"/>
        <item m="1" x="1404"/>
        <item m="1" x="1018"/>
        <item m="1" x="2204"/>
        <item m="1" x="1211"/>
        <item m="1" x="1277"/>
        <item m="1" x="1962"/>
        <item m="1" x="2388"/>
        <item m="1" x="1166"/>
        <item m="1" x="2391"/>
        <item m="1" x="720"/>
        <item m="1" x="2028"/>
        <item m="1" x="2341"/>
        <item m="1" x="1365"/>
        <item m="1" x="1876"/>
        <item m="1" x="2488"/>
        <item m="1" x="2161"/>
        <item m="1" x="1127"/>
        <item m="1" x="2065"/>
        <item m="1" x="1679"/>
        <item m="1" x="754"/>
        <item m="1" x="680"/>
        <item m="1" x="1474"/>
        <item m="1" x="2067"/>
        <item m="1" x="1763"/>
        <item m="1" x="1159"/>
        <item m="1" x="2064"/>
        <item m="1" x="2106"/>
        <item m="1" x="1063"/>
        <item m="1" x="2573"/>
        <item m="1" x="2295"/>
        <item m="1" x="1946"/>
        <item m="1" x="697"/>
        <item m="1" x="2124"/>
        <item m="1" x="2249"/>
        <item m="1" x="1162"/>
        <item m="1" x="1869"/>
        <item m="1" x="1870"/>
        <item m="1" x="679"/>
        <item m="1" x="1822"/>
        <item m="1" x="851"/>
        <item m="1" x="852"/>
        <item m="1" x="792"/>
        <item m="1" x="1983"/>
        <item m="1" x="919"/>
        <item m="1" x="1786"/>
        <item m="1" x="823"/>
        <item m="1" x="1792"/>
        <item m="1" x="923"/>
        <item m="1" x="1118"/>
        <item m="1" x="1961"/>
        <item m="1" x="2325"/>
        <item m="1" x="1431"/>
        <item m="1" x="2387"/>
        <item m="1" x="1589"/>
        <item m="1" x="1260"/>
        <item m="1" x="1495"/>
        <item m="1" x="2194"/>
        <item m="1" x="930"/>
        <item m="1" x="2051"/>
        <item m="1" x="1157"/>
        <item m="1" x="2412"/>
        <item m="1" x="1879"/>
        <item m="1" x="2118"/>
        <item m="1" x="1308"/>
        <item m="1" x="1138"/>
        <item m="1" x="770"/>
        <item m="1" x="2362"/>
        <item m="1" x="1542"/>
        <item m="1" x="1288"/>
        <item m="1" x="1301"/>
        <item m="1" x="959"/>
        <item m="1" x="2281"/>
        <item m="1" x="2083"/>
        <item m="1" x="1444"/>
        <item m="1" x="627"/>
        <item m="1" x="1637"/>
        <item m="1" x="2396"/>
        <item m="1" x="1614"/>
        <item m="1" x="1871"/>
        <item m="1" x="1602"/>
        <item m="1" x="1442"/>
        <item m="1" x="2265"/>
        <item m="1" x="2103"/>
        <item m="1" x="1173"/>
        <item m="1" x="2392"/>
        <item m="1" x="2352"/>
        <item m="1" x="2509"/>
        <item m="1" x="997"/>
        <item m="1" x="1610"/>
        <item m="1" x="1523"/>
        <item m="1" x="1067"/>
        <item m="1" x="1631"/>
        <item m="1" x="1908"/>
        <item m="1" x="1014"/>
        <item m="1" x="1945"/>
        <item m="1" x="2157"/>
        <item m="1" x="1167"/>
        <item m="1" x="1529"/>
        <item m="1" x="1208"/>
        <item m="1" x="1086"/>
        <item m="1" x="1120"/>
        <item m="1" x="1999"/>
        <item m="1" x="944"/>
        <item m="1" x="840"/>
        <item m="1" x="1330"/>
        <item m="1" x="1128"/>
        <item m="1" x="1790"/>
        <item m="1" x="1060"/>
        <item m="1" x="2322"/>
        <item m="1" x="1131"/>
        <item m="1" x="2599"/>
        <item m="1" x="706"/>
        <item m="1" x="1611"/>
        <item m="1" x="2031"/>
        <item m="1" x="1496"/>
        <item m="1" x="1794"/>
        <item m="1" x="1976"/>
        <item m="1" x="1885"/>
        <item m="1" x="2421"/>
        <item m="1" x="2354"/>
        <item m="1" x="1107"/>
        <item m="1" x="620"/>
        <item m="1" x="1972"/>
        <item m="1" x="2377"/>
        <item m="1" x="1054"/>
        <item x="561"/>
        <item m="1" x="1853"/>
        <item m="1" x="1020"/>
        <item m="1" x="825"/>
        <item m="1" x="1774"/>
        <item m="1" x="1164"/>
        <item m="1" x="1072"/>
        <item m="1" x="902"/>
        <item m="1" x="644"/>
        <item m="1" x="1439"/>
        <item m="1" x="2158"/>
        <item m="1" x="866"/>
        <item m="1" x="860"/>
        <item m="1" x="2399"/>
        <item m="1" x="1776"/>
        <item m="1" x="2023"/>
        <item m="1" x="1650"/>
        <item m="1" x="2239"/>
        <item m="1" x="2433"/>
        <item m="1" x="1791"/>
        <item m="1" x="1201"/>
        <item m="1" x="1363"/>
        <item m="1" x="1170"/>
        <item m="1" x="2449"/>
        <item m="1" x="2546"/>
        <item m="1" x="1412"/>
        <item m="1" x="2455"/>
        <item m="1" x="713"/>
        <item m="1" x="1798"/>
        <item m="1" x="2104"/>
        <item m="1" x="1684"/>
        <item m="1" x="1438"/>
        <item m="1" x="900"/>
        <item m="1" x="2477"/>
        <item m="1" x="1456"/>
        <item m="1" x="2383"/>
        <item m="1" x="1563"/>
        <item m="1" x="755"/>
        <item m="1" x="2576"/>
        <item m="1" x="707"/>
        <item m="1" x="721"/>
        <item m="1" x="1671"/>
        <item m="1" x="891"/>
        <item m="1" x="1504"/>
        <item m="1" x="2489"/>
        <item m="1" x="2351"/>
        <item m="1" x="2432"/>
        <item m="1" x="694"/>
        <item x="474"/>
        <item m="1" x="2072"/>
        <item m="1" x="1248"/>
        <item m="1" x="1423"/>
        <item m="1" x="2187"/>
        <item m="1" x="1230"/>
        <item m="1" x="2329"/>
        <item m="1" x="2209"/>
        <item m="1" x="1765"/>
        <item m="1" x="1608"/>
        <item m="1" x="2146"/>
        <item m="1" x="1093"/>
        <item m="1" x="1338"/>
        <item m="1" x="936"/>
        <item m="1" x="992"/>
        <item m="1" x="2048"/>
        <item m="1" x="1424"/>
        <item m="1" x="1314"/>
        <item m="1" x="1021"/>
        <item m="1" x="639"/>
        <item m="1" x="2043"/>
        <item m="1" x="1316"/>
        <item m="1" x="2155"/>
        <item m="1" x="1797"/>
        <item m="1" x="1582"/>
        <item m="1" x="2440"/>
        <item m="1" x="658"/>
        <item m="1" x="1319"/>
        <item m="1" x="624"/>
        <item m="1" x="809"/>
        <item m="1" x="1819"/>
        <item m="1" x="765"/>
        <item m="1" x="1570"/>
        <item m="1" x="681"/>
        <item m="1" x="1324"/>
        <item m="1" x="910"/>
        <item m="1" x="1305"/>
        <item m="1" x="1116"/>
        <item m="1" x="1839"/>
        <item m="1" x="1912"/>
        <item m="1" x="2172"/>
        <item m="1" x="1002"/>
        <item m="1" x="685"/>
        <item m="1" x="1701"/>
        <item m="1" x="752"/>
        <item m="1" x="859"/>
        <item m="1" x="2216"/>
        <item m="1" x="861"/>
        <item m="1" x="1851"/>
        <item m="1" x="1500"/>
        <item m="1" x="2221"/>
        <item m="1" x="1750"/>
        <item m="1" x="1741"/>
        <item m="1" x="2135"/>
        <item m="1" x="2372"/>
        <item m="1" x="1824"/>
        <item m="1" x="2499"/>
        <item m="1" x="1720"/>
        <item m="1" x="646"/>
        <item m="1" x="1088"/>
        <item m="1" x="1182"/>
        <item m="1" x="1647"/>
        <item m="1" x="1612"/>
        <item m="1" x="1557"/>
        <item m="1" x="2175"/>
        <item m="1" x="1307"/>
        <item m="1" x="1428"/>
        <item m="1" x="975"/>
        <item m="1" x="1251"/>
        <item m="1" x="1707"/>
        <item m="1" x="1767"/>
        <item m="1" x="1224"/>
        <item m="1" x="2152"/>
        <item m="1" x="1923"/>
        <item m="1" x="1530"/>
        <item m="1" x="655"/>
        <item m="1" x="2418"/>
        <item m="1" x="1346"/>
        <item m="1" x="1620"/>
        <item m="1" x="2225"/>
        <item m="1" x="1483"/>
        <item m="1" x="2108"/>
        <item m="1" x="2375"/>
        <item m="1" x="1638"/>
        <item m="1" x="2014"/>
        <item m="1" x="2041"/>
        <item m="1" x="2324"/>
        <item m="1" x="2331"/>
        <item m="1" x="1862"/>
        <item m="1" x="782"/>
        <item m="1" x="2373"/>
        <item m="1" x="2408"/>
        <item m="1" x="1861"/>
        <item m="1" x="1551"/>
        <item m="1" x="637"/>
        <item m="1" x="1627"/>
        <item m="1" x="2081"/>
        <item m="1" x="2327"/>
        <item m="1" x="1223"/>
        <item m="1" x="1470"/>
        <item m="1" x="921"/>
        <item m="1" x="848"/>
        <item m="1" x="1524"/>
        <item m="1" x="1322"/>
        <item m="1" x="1587"/>
        <item m="1" x="2285"/>
        <item m="1" x="2349"/>
        <item m="1" x="2013"/>
        <item m="1" x="629"/>
        <item m="1" x="1967"/>
        <item m="1" x="1594"/>
        <item m="1" x="965"/>
        <item m="1" x="1674"/>
        <item m="1" x="827"/>
        <item m="1" x="2342"/>
        <item m="1" x="1395"/>
        <item m="1" x="2427"/>
        <item m="1" x="1489"/>
        <item m="1" x="1997"/>
        <item m="1" x="797"/>
        <item m="1" x="1348"/>
        <item m="1" x="2123"/>
        <item m="1" x="1725"/>
        <item m="1" x="1494"/>
        <item m="1" x="1469"/>
        <item m="1" x="1915"/>
        <item m="1" x="1497"/>
        <item m="1" x="676"/>
        <item m="1" x="1158"/>
        <item m="1" x="1601"/>
        <item m="1" x="1452"/>
        <item m="1" x="2125"/>
        <item m="1" x="2105"/>
        <item m="1" x="2109"/>
        <item m="1" x="2184"/>
        <item m="1" x="1199"/>
        <item m="1" x="1615"/>
        <item m="1" x="1292"/>
        <item m="1" x="1516"/>
        <item m="1" x="1401"/>
        <item m="1" x="1913"/>
        <item m="1" x="1432"/>
        <item m="1" x="2534"/>
        <item m="1" x="1068"/>
        <item m="1" x="1511"/>
        <item m="1" x="2042"/>
        <item m="1" x="775"/>
        <item m="1" x="1649"/>
        <item m="1" x="1632"/>
        <item m="1" x="1232"/>
        <item m="1" x="1560"/>
        <item m="1" x="1947"/>
        <item m="1" x="1342"/>
        <item m="1" x="1846"/>
        <item m="1" x="999"/>
        <item m="1" x="1953"/>
        <item m="1" x="1082"/>
        <item m="1" x="2459"/>
        <item m="1" x="979"/>
        <item m="1" x="1630"/>
        <item m="1" x="698"/>
        <item m="1" x="1903"/>
        <item m="1" x="1880"/>
        <item m="1" x="2035"/>
        <item m="1" x="882"/>
        <item m="1" x="1099"/>
        <item m="1" x="1761"/>
        <item m="1" x="2283"/>
        <item m="1" x="1874"/>
        <item m="1" x="1911"/>
        <item m="1" x="2419"/>
        <item m="1" x="656"/>
        <item m="1" x="1878"/>
        <item m="1" x="1672"/>
        <item m="1" x="1414"/>
        <item m="1" x="1659"/>
        <item m="1" x="1813"/>
        <item m="1" x="1031"/>
        <item m="1" x="1825"/>
        <item m="1" x="1847"/>
        <item m="1" x="2364"/>
        <item m="1" x="643"/>
        <item m="1" x="2218"/>
        <item m="1" x="813"/>
        <item m="1" x="934"/>
        <item m="1" x="2139"/>
        <item m="1" x="748"/>
        <item m="1" x="815"/>
        <item m="1" x="708"/>
        <item m="1" x="2574"/>
        <item m="1" x="2002"/>
        <item m="1" x="1894"/>
        <item m="1" x="1486"/>
        <item m="1" x="1951"/>
        <item m="1" x="1393"/>
        <item m="1" x="1698"/>
        <item m="1" x="1636"/>
        <item m="1" x="820"/>
        <item m="1" x="854"/>
        <item m="1" x="911"/>
        <item m="1" x="1318"/>
        <item m="1" x="1764"/>
        <item m="1" x="1710"/>
        <item m="1" x="671"/>
        <item m="1" x="2270"/>
        <item m="1" x="981"/>
        <item m="1" x="776"/>
        <item m="1" x="2405"/>
        <item m="1" x="1919"/>
        <item m="1" x="799"/>
        <item m="1" x="1958"/>
        <item m="1" x="2280"/>
        <item m="1" x="1163"/>
        <item m="1" x="1312"/>
        <item m="1" x="2591"/>
        <item m="1" x="2119"/>
        <item m="1" x="1144"/>
        <item m="1" x="2038"/>
        <item m="1" x="749"/>
        <item m="1" x="1907"/>
        <item m="1" x="1788"/>
        <item m="1" x="2360"/>
        <item m="1" x="2508"/>
        <item m="1" x="2548"/>
        <item m="1" x="1753"/>
        <item m="1" x="1341"/>
        <item m="1" x="1872"/>
        <item m="1" x="904"/>
        <item m="1" x="1191"/>
        <item m="1" x="2286"/>
        <item m="1" x="1257"/>
        <item m="1" x="2060"/>
        <item m="1" x="968"/>
        <item m="1" x="1941"/>
        <item m="1" x="1634"/>
        <item m="1" x="844"/>
        <item m="1" x="1984"/>
        <item m="1" x="1405"/>
        <item m="1" x="1145"/>
        <item m="1" x="1640"/>
        <item m="1" x="1447"/>
        <item m="1" x="1709"/>
        <item m="1" x="1988"/>
        <item m="1" x="2202"/>
        <item m="1" x="1973"/>
        <item x="402"/>
        <item m="1" x="1544"/>
        <item m="1" x="2012"/>
        <item m="1" x="1768"/>
        <item m="1" x="1139"/>
        <item m="1" x="2193"/>
        <item m="1" x="1517"/>
        <item m="1" x="1132"/>
        <item m="1" x="1083"/>
        <item m="1" x="916"/>
        <item m="1" x="1237"/>
        <item m="1" x="2075"/>
        <item m="1" x="2250"/>
        <item m="1" x="2481"/>
        <item m="1" x="842"/>
        <item m="1" x="1591"/>
        <item m="1" x="1071"/>
        <item m="1" x="1917"/>
        <item m="1" x="1877"/>
        <item m="1" x="1003"/>
        <item m="1" x="1473"/>
        <item m="1" x="1100"/>
        <item m="1" x="1407"/>
        <item m="1" x="642"/>
        <item m="1" x="1623"/>
        <item m="1" x="1726"/>
        <item m="1" x="2238"/>
        <item m="1" x="1929"/>
        <item m="1" x="1216"/>
        <item m="1" x="2219"/>
        <item m="1" x="660"/>
        <item m="1" x="1102"/>
        <item m="1" x="1234"/>
        <item m="1" x="1075"/>
        <item m="1" x="1227"/>
        <item m="1" x="2326"/>
        <item m="1" x="2167"/>
        <item m="1" x="2179"/>
        <item m="1" x="1052"/>
        <item m="1" x="1711"/>
        <item m="1" x="1754"/>
        <item m="1" x="1429"/>
        <item m="1" x="1081"/>
        <item m="1" x="2571"/>
        <item m="1" x="1252"/>
        <item m="1" x="1070"/>
        <item m="1" x="2374"/>
        <item m="1" x="2192"/>
        <item m="1" x="829"/>
        <item m="1" x="1160"/>
        <item m="1" x="2522"/>
        <item m="1" x="2587"/>
        <item m="1" x="1276"/>
        <item m="1" x="1161"/>
        <item m="1" x="1533"/>
        <item m="1" x="675"/>
        <item m="1" x="2551"/>
        <item m="1" x="778"/>
        <item m="1" x="2502"/>
        <item m="1" x="881"/>
        <item m="1" x="1049"/>
        <item m="1" x="1358"/>
        <item m="1" x="1747"/>
        <item m="1" x="1417"/>
        <item m="1" x="1842"/>
        <item m="1" x="2385"/>
        <item m="1" x="875"/>
        <item m="1" x="2206"/>
        <item m="1" x="2242"/>
        <item m="1" x="971"/>
        <item m="1" x="2173"/>
        <item m="1" x="1272"/>
        <item m="1" x="2416"/>
        <item m="1" x="2085"/>
        <item m="1" x="2236"/>
        <item m="1" x="1027"/>
        <item m="1" x="1187"/>
        <item m="1" x="928"/>
        <item m="1" x="1472"/>
        <item m="1" x="2452"/>
        <item m="1" x="1585"/>
        <item m="1" x="838"/>
        <item m="1" x="2595"/>
        <item m="1" x="1085"/>
        <item m="1" x="683"/>
        <item m="1" x="1691"/>
        <item m="1" x="1213"/>
        <item m="1" x="922"/>
        <item m="1" x="1654"/>
        <item m="1" x="1653"/>
        <item m="1" x="2115"/>
        <item m="1" x="2323"/>
        <item m="1" x="1186"/>
        <item m="1" x="686"/>
        <item m="1" x="1392"/>
        <item m="1" x="2406"/>
        <item m="1" x="634"/>
        <item m="1" x="2501"/>
        <item m="1" x="666"/>
        <item m="1" x="1840"/>
        <item m="1" x="626"/>
        <item m="1" x="1954"/>
        <item m="1" x="974"/>
        <item m="1" x="2319"/>
        <item m="1" x="871"/>
        <item m="1" x="1140"/>
        <item m="1" x="1899"/>
        <item m="1" x="1777"/>
        <item m="1" x="2036"/>
        <item m="1" x="1937"/>
        <item m="1" x="2403"/>
        <item m="1" x="1689"/>
        <item m="1" x="2415"/>
        <item m="1" x="1505"/>
        <item m="1" x="1565"/>
        <item m="1" x="1016"/>
        <item m="1" x="1890"/>
        <item m="1" x="905"/>
        <item m="1" x="2553"/>
        <item m="1" x="714"/>
        <item m="1" x="1105"/>
        <item m="1" x="1024"/>
        <item m="1" x="2429"/>
        <item m="1" x="1050"/>
        <item m="1" x="2254"/>
        <item m="1" x="1379"/>
        <item m="1" x="2029"/>
        <item m="1" x="843"/>
        <item m="1" x="747"/>
        <item m="1" x="1519"/>
        <item m="1" x="728"/>
        <item m="1" x="636"/>
        <item m="1" x="2130"/>
        <item m="1" x="1804"/>
        <item m="1" x="2466"/>
        <item m="1" x="1829"/>
        <item m="1" x="758"/>
        <item m="1" x="958"/>
        <item m="1" x="641"/>
        <item m="1" x="1897"/>
        <item m="1" x="1289"/>
        <item m="1" x="1389"/>
        <item m="1" x="2094"/>
        <item m="1" x="1766"/>
        <item m="1" x="2244"/>
        <item m="1" x="947"/>
        <item m="1" x="1233"/>
        <item m="1" x="2164"/>
        <item m="1" x="1046"/>
        <item m="1" x="2256"/>
        <item m="1" x="2586"/>
        <item m="1" x="1739"/>
        <item m="1" x="1901"/>
        <item m="1" x="2526"/>
        <item m="1" x="2515"/>
        <item m="1" x="2309"/>
        <item m="1" x="2008"/>
        <item m="1" x="2086"/>
        <item m="1" x="949"/>
        <item m="1" x="1539"/>
        <item m="1" x="2213"/>
        <item m="1" x="1436"/>
        <item m="1" x="2335"/>
        <item m="1" x="2467"/>
        <item m="1" x="2370"/>
        <item m="1" x="1648"/>
        <item m="1" x="1957"/>
        <item m="1" x="857"/>
        <item m="1" x="1109"/>
        <item m="1" x="2089"/>
        <item m="1" x="1270"/>
        <item m="1" x="1001"/>
        <item m="1" x="876"/>
        <item m="1" x="1655"/>
        <item m="1" x="2535"/>
        <item m="1" x="1468"/>
        <item m="1" x="2523"/>
        <item m="1" x="1371"/>
        <item m="1" x="2053"/>
        <item m="1" x="2340"/>
        <item m="1" x="1706"/>
        <item m="1" x="1221"/>
        <item m="1" x="2483"/>
        <item m="1" x="630"/>
        <item m="1" x="737"/>
        <item m="1" x="1738"/>
        <item m="1" x="1740"/>
        <item m="1" x="1989"/>
        <item m="1" x="1214"/>
        <item m="1" x="1783"/>
        <item m="1" x="1668"/>
        <item m="1" x="2074"/>
        <item m="1" x="1810"/>
        <item m="1" x="2240"/>
        <item m="1" x="2070"/>
        <item m="1" x="1397"/>
        <item m="1" x="1836"/>
        <item m="1" x="1916"/>
        <item m="1" x="674"/>
        <item m="1" x="1675"/>
        <item m="1" x="1677"/>
        <item m="1" x="2542"/>
        <item m="1" x="1868"/>
        <item m="1" x="1922"/>
        <item m="1" x="2389"/>
        <item m="1" x="2304"/>
        <item m="1" x="1326"/>
        <item m="1" x="1332"/>
        <item m="1" x="1309"/>
        <item m="1" x="751"/>
        <item m="1" x="1562"/>
        <item m="1" x="2475"/>
        <item m="1" x="1731"/>
        <item m="1" x="1006"/>
        <item m="1" x="1017"/>
        <item m="1" x="1149"/>
        <item m="1" x="1534"/>
        <item m="1" x="977"/>
        <item m="1" x="2518"/>
        <item m="1" x="856"/>
        <item m="1" x="1352"/>
        <item m="1" x="633"/>
        <item m="1" x="1242"/>
        <item m="1" x="2266"/>
        <item m="1" x="837"/>
        <item x="348"/>
        <item m="1" x="972"/>
        <item m="1" x="1586"/>
        <item m="1" x="2462"/>
        <item m="1" x="2069"/>
        <item m="1" x="744"/>
        <item m="1" x="1613"/>
        <item m="1" x="1285"/>
        <item m="1" x="1918"/>
        <item m="1" x="1355"/>
        <item m="1" x="1481"/>
        <item m="1" x="2559"/>
        <item m="1" x="1222"/>
        <item m="1" x="2584"/>
        <item m="1" x="1935"/>
        <item m="1" x="1400"/>
        <item m="1" x="1858"/>
        <item m="1" x="2434"/>
        <item m="1" x="1696"/>
        <item m="1" x="2381"/>
        <item m="1" x="1986"/>
        <item m="1" x="736"/>
        <item m="1" x="1661"/>
        <item m="1" x="1104"/>
        <item m="1" x="2422"/>
        <item m="1" x="1171"/>
        <item m="1" x="1882"/>
        <item m="1" x="1596"/>
        <item m="1" x="1924"/>
        <item m="1" x="684"/>
        <item m="1" x="1799"/>
        <item m="1" x="2076"/>
        <item m="1" x="738"/>
        <item m="1" x="1385"/>
        <item m="1" x="828"/>
        <item m="1" x="2030"/>
        <item m="1" x="1375"/>
        <item m="1" x="901"/>
        <item m="1" x="1488"/>
        <item m="1" x="863"/>
        <item m="1" x="1022"/>
        <item m="1" x="2199"/>
        <item m="1" x="886"/>
        <item m="1" x="1599"/>
        <item m="1" x="800"/>
        <item m="1" x="1712"/>
        <item m="1" x="2271"/>
        <item m="1" x="1573"/>
        <item m="1" x="1993"/>
        <item m="1" x="1150"/>
        <item m="1" x="1121"/>
        <item m="1" x="2058"/>
        <item m="1" x="932"/>
        <item m="1" x="672"/>
        <item m="1" x="1969"/>
        <item m="1" x="2471"/>
        <item m="1" x="2222"/>
        <item m="1" x="1950"/>
        <item m="1" x="742"/>
        <item m="1" x="1889"/>
        <item m="1" x="2262"/>
        <item m="1" x="962"/>
        <item m="1" x="1964"/>
        <item m="1" x="1930"/>
        <item m="1" x="1892"/>
        <item m="1" x="663"/>
        <item m="1" x="1771"/>
        <item m="1" x="1377"/>
        <item m="1" x="2153"/>
        <item m="1" x="803"/>
        <item m="1" x="739"/>
        <item m="1" x="2519"/>
        <item m="1" x="1806"/>
        <item m="1" x="985"/>
        <item m="1" x="939"/>
        <item m="1" x="2084"/>
        <item m="1" x="2290"/>
        <item m="1" x="2032"/>
        <item m="1" x="1011"/>
        <item m="1" x="2126"/>
        <item m="1" x="817"/>
        <item m="1" x="2300"/>
        <item m="1" x="2010"/>
        <item m="1" x="1902"/>
        <item m="1" x="2005"/>
        <item m="1" x="2245"/>
        <item m="1" x="1353"/>
        <item m="1" x="2166"/>
        <item m="1" x="2338"/>
        <item m="1" x="1334"/>
        <item m="1" x="1624"/>
        <item m="1" x="2016"/>
        <item m="1" x="1756"/>
        <item m="1" x="889"/>
        <item m="1" x="1881"/>
        <item m="1" x="1362"/>
        <item m="1" x="2260"/>
        <item m="1" x="764"/>
        <item m="1" x="1992"/>
        <item m="1" x="1206"/>
        <item m="1" x="2054"/>
        <item m="1" x="1089"/>
        <item m="1" x="1588"/>
        <item m="1" x="798"/>
        <item m="1" x="2472"/>
        <item m="1" x="2091"/>
        <item m="1" x="2430"/>
        <item m="1" x="1558"/>
        <item m="1" x="1832"/>
        <item m="1" x="1261"/>
        <item m="1" x="2101"/>
        <item m="1" x="1628"/>
        <item m="1" x="1415"/>
        <item m="1" x="957"/>
        <item m="1" x="1193"/>
        <item m="1" x="1445"/>
        <item m="1" x="1040"/>
        <item m="1" x="1042"/>
        <item m="1" x="2386"/>
        <item x="510"/>
        <item x="430"/>
        <item m="1" x="1313"/>
        <item m="1" x="2057"/>
        <item m="1" x="1778"/>
        <item m="1" x="2382"/>
        <item m="1" x="1217"/>
        <item m="1" x="2195"/>
        <item m="1" x="1603"/>
        <item m="1" x="631"/>
        <item m="1" x="2334"/>
        <item m="1" x="913"/>
        <item m="1" x="976"/>
        <item m="1" x="1077"/>
        <item m="1" x="1095"/>
        <item m="1" x="1703"/>
        <item m="1" x="1066"/>
        <item m="1" x="2297"/>
        <item m="1" x="1137"/>
        <item m="1" x="2578"/>
        <item m="1" x="1238"/>
        <item m="1" x="2251"/>
        <item m="1" x="807"/>
        <item m="1" x="2066"/>
        <item m="1" x="1194"/>
        <item m="1" x="2044"/>
        <item m="1" x="2045"/>
        <item m="1" x="941"/>
        <item m="1" x="668"/>
        <item m="1" x="1978"/>
        <item m="1" x="1172"/>
        <item m="1" x="1333"/>
        <item m="1" x="1267"/>
        <item m="1" x="1742"/>
        <item m="1" x="2315"/>
        <item m="1" x="2451"/>
        <item m="1" x="2211"/>
        <item m="1" x="2224"/>
        <item m="1" x="2307"/>
        <item m="1" x="1273"/>
        <item m="1" x="892"/>
        <item m="1" x="1458"/>
        <item m="1" x="1037"/>
        <item m="1" x="1690"/>
        <item m="1" x="1366"/>
        <item m="1" x="1189"/>
        <item m="1" x="2056"/>
        <item m="1" x="1440"/>
        <item m="1" x="2491"/>
        <item m="1" x="1549"/>
        <item m="1" x="1507"/>
        <item m="1" x="2350"/>
        <item m="1" x="1356"/>
        <item m="1" x="1133"/>
        <item m="1" x="2562"/>
        <item m="1" x="1372"/>
        <item m="1" x="833"/>
        <item m="1" x="1411"/>
        <item m="1" x="2343"/>
        <item m="1" x="896"/>
        <item m="1" x="1575"/>
        <item m="1" x="699"/>
        <item m="1" x="1932"/>
        <item m="1" x="1129"/>
        <item m="1" x="1484"/>
        <item m="1" x="1475"/>
        <item m="1" x="1566"/>
        <item m="1" x="1823"/>
        <item m="1" x="691"/>
        <item m="1" x="2524"/>
        <item m="1" x="1202"/>
        <item m="1" x="1204"/>
        <item m="1" x="1235"/>
        <item m="1" x="2588"/>
        <item m="1" x="2579"/>
        <item m="1" x="2437"/>
        <item m="1" x="1617"/>
        <item m="1" x="1381"/>
        <item m="1" x="2357"/>
        <item m="1" x="1073"/>
        <item m="1" x="1408"/>
        <item m="1" x="2097"/>
        <item m="1" x="2529"/>
        <item m="1" x="1499"/>
        <item m="1" x="1147"/>
        <item m="1" x="767"/>
        <item m="1" x="2046"/>
        <item m="1" x="1730"/>
        <item m="1" x="664"/>
        <item m="1" x="1830"/>
        <item m="1" x="1369"/>
        <item m="1" x="723"/>
        <item m="1" x="2400"/>
        <item m="1" x="1576"/>
        <item m="1" x="2556"/>
        <item m="1" x="2444"/>
        <item m="1" x="1240"/>
        <item m="1" x="2198"/>
        <item m="1" x="1290"/>
        <item m="1" x="2312"/>
        <item m="1" x="1940"/>
        <item m="1" x="1124"/>
        <item m="1" x="2252"/>
        <item m="1" x="1733"/>
        <item m="1" x="1713"/>
        <item m="1" x="2597"/>
        <item m="1" x="1938"/>
        <item m="1" x="1952"/>
        <item m="1" x="2521"/>
        <item m="1" x="1294"/>
        <item m="1" x="1751"/>
        <item m="1" x="2503"/>
        <item m="1" x="667"/>
        <item m="1" x="1462"/>
        <item m="1" x="1192"/>
        <item m="1" x="2302"/>
        <item m="1" x="1548"/>
        <item m="1" x="1717"/>
        <item m="1" x="1327"/>
        <item m="1" x="867"/>
        <item m="1" x="1004"/>
        <item m="1" x="2525"/>
        <item m="1" x="1803"/>
        <item m="1" x="2537"/>
        <item m="1" x="1460"/>
        <item m="1" x="687"/>
        <item m="1" x="908"/>
        <item m="1" x="2176"/>
        <item m="1" x="1058"/>
        <item m="1" x="1864"/>
        <item m="1" x="1380"/>
        <item m="1" x="1203"/>
        <item m="1" x="1032"/>
        <item m="1" x="1577"/>
        <item m="1" x="1012"/>
        <item m="1" x="1512"/>
        <item m="1" x="690"/>
        <item m="1" x="1795"/>
        <item m="1" x="2111"/>
        <item m="1" x="1053"/>
        <item m="1" x="948"/>
        <item m="1" x="1639"/>
        <item m="1" x="1704"/>
        <item m="1" x="2049"/>
        <item m="1" x="796"/>
        <item m="1" x="1727"/>
        <item m="1" x="2490"/>
        <item m="1" x="1178"/>
        <item m="1" x="897"/>
        <item m="1" x="888"/>
        <item m="1" x="2554"/>
        <item m="1" x="787"/>
        <item m="1" x="826"/>
        <item m="1" x="2001"/>
        <item m="1" x="1555"/>
        <item m="1" x="1394"/>
        <item m="1" x="1927"/>
        <item m="1" x="783"/>
        <item m="1" x="2555"/>
        <item m="1" x="1156"/>
        <item m="1" x="925"/>
        <item m="1" x="2178"/>
        <item m="1" x="2098"/>
        <item m="1" x="1459"/>
        <item m="1" x="812"/>
        <item m="1" x="1026"/>
        <item m="1" x="2079"/>
        <item m="1" x="929"/>
        <item m="1" x="1755"/>
        <item m="1" x="2470"/>
        <item m="1" x="1376"/>
        <item m="1" x="2568"/>
        <item m="1" x="702"/>
        <item m="1" x="2156"/>
        <item m="1" x="1165"/>
        <item m="1" x="1482"/>
        <item m="1" x="1895"/>
        <item m="1" x="1891"/>
        <item m="1" x="2133"/>
        <item m="1" x="1175"/>
        <item m="1" x="2457"/>
        <item m="1" x="1169"/>
        <item m="1" x="1547"/>
        <item m="1" x="2100"/>
        <item m="1" x="1000"/>
        <item m="1" x="1920"/>
        <item m="1" x="1142"/>
        <item m="1" x="2485"/>
        <item m="1" x="830"/>
        <item m="1" x="2174"/>
        <item m="1" x="1258"/>
        <item m="1" x="661"/>
        <item m="1" x="716"/>
        <item m="1" x="980"/>
        <item m="1" x="1198"/>
        <item m="1" x="1449"/>
        <item m="1" x="1266"/>
        <item m="1" x="2180"/>
        <item m="1" x="969"/>
        <item m="1" x="1453"/>
        <item m="1" x="1520"/>
        <item m="1" x="2301"/>
        <item m="1" x="1136"/>
        <item m="1" x="635"/>
        <item m="1" x="987"/>
        <item m="1" x="1205"/>
        <item m="1" x="946"/>
        <item m="1" x="847"/>
        <item m="1" x="1666"/>
        <item m="1" x="1971"/>
        <item m="1" x="1402"/>
        <item m="1" x="2538"/>
        <item m="1" x="2550"/>
        <item m="1" x="1265"/>
        <item m="1" x="1715"/>
        <item m="1" x="2159"/>
        <item m="1" x="1028"/>
        <item m="1" x="1514"/>
        <item m="1" x="2278"/>
        <item m="1" x="1737"/>
        <item m="1" x="1228"/>
        <item m="1" x="2465"/>
        <item m="1" x="2402"/>
        <item m="1" x="1683"/>
        <item m="1" x="2564"/>
        <item m="1" x="1656"/>
        <item m="1" x="1816"/>
        <item m="1" x="873"/>
        <item m="1" x="2141"/>
        <item m="1" x="2292"/>
        <item m="1" x="2305"/>
        <item m="1" x="703"/>
        <item m="1" x="1471"/>
        <item m="1" x="669"/>
        <item m="1" x="1685"/>
        <item m="1" x="695"/>
        <item x="592"/>
        <item m="1" x="1359"/>
        <item m="1" x="1886"/>
        <item m="1" x="1347"/>
        <item m="1" x="1451"/>
        <item m="1" x="2580"/>
        <item m="1" x="2486"/>
        <item m="1" x="2565"/>
        <item m="1" x="2073"/>
        <item m="1" x="1110"/>
        <item m="1" x="953"/>
        <item m="1" x="2095"/>
        <item m="1" x="2560"/>
        <item m="1" x="879"/>
        <item m="1" x="2090"/>
        <item m="1" x="1039"/>
        <item m="1" x="895"/>
        <item m="1" x="1501"/>
        <item m="1" x="1807"/>
        <item m="1" x="2313"/>
        <item m="1" x="1531"/>
        <item m="1" x="1543"/>
        <item m="1" x="2269"/>
        <item m="1" x="2255"/>
        <item m="1" x="1515"/>
        <item m="1" x="1441"/>
        <item m="1" x="1112"/>
        <item m="1" x="2533"/>
        <item m="1" x="1323"/>
        <item m="1" x="2454"/>
        <item m="1" x="1454"/>
        <item m="1" x="2330"/>
        <item m="1" x="1317"/>
        <item m="1" x="1702"/>
        <item m="1" x="2182"/>
        <item m="1" x="1079"/>
        <item m="1" x="692"/>
        <item m="1" x="701"/>
        <item m="1" x="632"/>
        <item m="1" x="2306"/>
        <item m="1" x="1168"/>
        <item m="1" x="645"/>
        <item m="1" x="1569"/>
        <item m="1" x="1893"/>
        <item m="1" x="2273"/>
        <item m="1" x="2474"/>
        <item m="1" x="2463"/>
        <item m="1" x="1564"/>
        <item m="1" x="1406"/>
        <item m="1" x="1421"/>
        <item m="1" x="2596"/>
        <item m="1" x="982"/>
        <item m="1" x="628"/>
        <item m="1" x="1616"/>
        <item m="1" x="2114"/>
        <item m="1" x="1274"/>
        <item m="1" x="1509"/>
        <item m="1" x="1796"/>
        <item m="1" x="1592"/>
        <item m="1" x="730"/>
        <item m="1" x="2566"/>
        <item m="1" x="1296"/>
        <item m="1" x="933"/>
        <item m="1" x="1293"/>
        <item m="1" x="1772"/>
        <item m="1" x="1805"/>
        <item m="1" x="1974"/>
        <item m="1" x="2183"/>
        <item m="1" x="2445"/>
        <item m="1" x="841"/>
        <item m="1" x="1863"/>
        <item m="1" x="1597"/>
        <item m="1" x="864"/>
        <item m="1" x="2441"/>
        <item m="1" x="1641"/>
        <item m="1" x="1023"/>
        <item m="1" x="1350"/>
        <item m="1" x="1757"/>
        <item m="1" x="1728"/>
        <item m="1" x="2567"/>
        <item m="1" x="2401"/>
        <item m="1" x="1183"/>
        <item m="1" x="709"/>
        <item m="1" x="1418"/>
        <item m="1" x="1080"/>
        <item m="1" x="1642"/>
        <item m="1" x="2438"/>
        <item x="559"/>
        <item m="1" x="2497"/>
        <item x="411"/>
        <item m="1" x="2248"/>
        <item m="1" x="2397"/>
        <item m="1" x="990"/>
        <item m="1" x="2468"/>
        <item m="1" x="1834"/>
        <item m="1" x="647"/>
        <item m="1" x="952"/>
        <item m="1" x="2227"/>
        <item m="1" x="1578"/>
        <item m="1" x="2532"/>
        <item m="1" x="1360"/>
        <item m="1" x="1013"/>
        <item m="1" x="1009"/>
        <item m="1" x="2435"/>
        <item m="1" x="1490"/>
        <item m="1" x="715"/>
        <item m="1" x="1800"/>
        <item m="1" x="724"/>
        <item m="1" x="1887"/>
        <item m="1" x="2569"/>
        <item m="1" x="2346"/>
        <item m="1" x="1934"/>
        <item m="1" x="1125"/>
        <item m="1" x="2087"/>
        <item m="1" x="1821"/>
        <item x="486"/>
        <item m="1" x="1865"/>
        <item m="1" x="1779"/>
        <item m="1" x="1051"/>
        <item m="1" x="1667"/>
        <item m="1" x="1722"/>
        <item m="1" x="1262"/>
        <item m="1" x="729"/>
        <item m="1" x="789"/>
        <item m="1" x="1936"/>
        <item m="1" x="942"/>
        <item m="1" x="1226"/>
        <item m="1" x="1898"/>
        <item m="1" x="768"/>
        <item x="590"/>
        <item m="1" x="2162"/>
        <item m="1" x="1925"/>
        <item m="1" x="2196"/>
        <item m="1" x="1098"/>
        <item m="1" x="2220"/>
        <item m="1" x="1126"/>
        <item m="1" x="1959"/>
        <item m="1" x="786"/>
        <item m="1" x="1904"/>
        <item m="1" x="2168"/>
        <item m="1" x="731"/>
        <item m="1" x="2142"/>
        <item m="1" x="890"/>
        <item m="1" x="2006"/>
        <item m="1" x="2061"/>
        <item x="385"/>
        <item m="1" x="1074"/>
        <item x="577"/>
        <item m="1" x="2052"/>
        <item m="1" x="1146"/>
        <item m="1" x="2423"/>
        <item m="1" x="1361"/>
        <item m="1" x="2257"/>
        <item m="1" x="1244"/>
        <item m="1" x="2000"/>
        <item m="1" x="2200"/>
        <item m="1" x="951"/>
        <item m="1" x="814"/>
        <item m="1" x="1939"/>
        <item m="1" x="1241"/>
        <item m="1" x="1090"/>
        <item m="1" x="2487"/>
        <item m="1" x="2212"/>
        <item m="1" x="2379"/>
        <item m="1" x="1310"/>
        <item m="1" x="1994"/>
        <item m="1" x="804"/>
        <item m="1" x="1979"/>
        <item m="1" x="1403"/>
        <item m="1" x="1061"/>
        <item m="1" x="2263"/>
        <item m="1" x="1705"/>
        <item m="1" x="2272"/>
        <item m="1" x="1828"/>
        <item m="1" x="2460"/>
        <item m="1" x="810"/>
        <item m="1" x="835"/>
        <item m="1" x="845"/>
        <item m="1" x="1038"/>
        <item m="1" x="1108"/>
        <item m="1" x="1541"/>
        <item m="1" x="1571"/>
        <item m="1" x="1550"/>
        <item m="1" x="877"/>
        <item m="1" x="1396"/>
        <item m="1" x="2298"/>
        <item m="1" x="1373"/>
        <item m="1" x="1325"/>
        <item m="1" x="988"/>
        <item m="1" x="2205"/>
        <item m="1" x="880"/>
        <item m="1" x="1942"/>
        <item m="1" x="1478"/>
        <item m="1" x="649"/>
        <item m="1" x="2428"/>
        <item m="1" x="1036"/>
        <item m="1" x="1848"/>
        <item m="1" x="2504"/>
        <item m="1" x="1455"/>
        <item m="1" x="2293"/>
        <item m="1" x="1151"/>
        <item m="1" x="1298"/>
        <item m="1" x="2378"/>
        <item m="1" x="2267"/>
        <item m="1" x="1197"/>
        <item m="1" x="970"/>
        <item m="1" x="1998"/>
        <item m="1" x="648"/>
        <item m="1" x="2395"/>
        <item m="1" x="2145"/>
        <item m="1" x="2318"/>
        <item m="1" x="2275"/>
        <item m="1" x="1231"/>
        <item m="1" x="1200"/>
        <item m="1" x="1982"/>
        <item m="1" x="1056"/>
        <item m="1" x="1491"/>
        <item m="1" x="1944"/>
        <item m="1" x="2528"/>
        <item x="558"/>
        <item m="1" x="1268"/>
        <item m="1" x="831"/>
        <item m="1" x="1521"/>
        <item m="1" x="2020"/>
        <item m="1" x="2540"/>
        <item m="1" x="1688"/>
        <item m="1" x="1413"/>
        <item m="1" x="1059"/>
        <item m="1" x="1281"/>
        <item m="1" x="956"/>
        <item m="1" x="2593"/>
        <item m="1" x="912"/>
        <item x="598"/>
        <item m="1" x="2018"/>
        <item m="1" x="1331"/>
        <item m="1" x="2181"/>
        <item x="524"/>
        <item m="1" x="1297"/>
        <item m="1" x="2034"/>
        <item m="1" x="2136"/>
        <item m="1" x="1928"/>
        <item m="1" x="2308"/>
        <item m="1" x="1518"/>
        <item m="1" x="665"/>
        <item m="1" x="659"/>
        <item m="1" x="2456"/>
        <item m="1" x="2557"/>
        <item m="1" x="1286"/>
        <item m="1" x="1448"/>
        <item m="1" x="1383"/>
        <item m="1" x="1041"/>
        <item m="1" x="2059"/>
        <item x="565"/>
        <item x="413"/>
        <item m="1" x="1367"/>
        <item m="1" x="2585"/>
        <item m="1" x="2143"/>
        <item m="1" x="2409"/>
        <item m="1" x="1154"/>
        <item m="1" x="1329"/>
        <item m="1" x="986"/>
        <item m="1" x="1581"/>
        <item x="509"/>
        <item m="1" x="2226"/>
        <item m="1" x="2536"/>
        <item m="1" x="2062"/>
        <item m="1" x="898"/>
        <item m="1" x="1243"/>
        <item m="1" x="1621"/>
        <item m="1" x="2093"/>
        <item m="1" x="2160"/>
        <item m="1" x="1980"/>
        <item m="1" x="2063"/>
        <item x="225"/>
        <item m="1" x="1759"/>
        <item m="1" x="1809"/>
        <item m="1" x="2011"/>
        <item m="1" x="2137"/>
        <item m="1" x="991"/>
        <item m="1" x="673"/>
        <item m="1" x="1645"/>
        <item x="572"/>
        <item m="1" x="2021"/>
        <item m="1" x="1246"/>
        <item m="1" x="1508"/>
        <item m="1" x="769"/>
        <item m="1" x="893"/>
        <item m="1" x="1195"/>
        <item m="1" x="1461"/>
        <item x="556"/>
        <item x="529"/>
        <item m="1" x="1808"/>
        <item m="1" x="1625"/>
        <item m="1" x="2355"/>
        <item m="1" x="1416"/>
        <item m="1" x="1487"/>
        <item x="505"/>
        <item x="588"/>
        <item m="1" x="878"/>
        <item m="1" x="1247"/>
        <item m="1" x="1981"/>
        <item x="584"/>
        <item m="1" x="836"/>
        <item m="1" x="1457"/>
        <item m="1" x="2495"/>
        <item m="1" x="2228"/>
        <item m="1" x="2563"/>
        <item m="1" x="2394"/>
        <item m="1" x="1676"/>
        <item m="1" x="1546"/>
        <item m="1" x="2096"/>
        <item m="1" x="1033"/>
        <item m="1" x="1775"/>
        <item m="1" x="1111"/>
        <item m="1" x="2003"/>
        <item m="1" x="1537"/>
        <item m="1" x="1101"/>
        <item m="1" x="2077"/>
        <item x="566"/>
        <item x="545"/>
        <item m="1" x="1687"/>
        <item x="544"/>
        <item m="1" x="2498"/>
        <item m="1" x="2541"/>
        <item m="1" x="1721"/>
        <item m="1" x="2390"/>
        <item m="1" x="650"/>
        <item m="1" x="1734"/>
        <item m="1" x="750"/>
        <item m="1" x="780"/>
        <item m="1" x="1419"/>
        <item m="1" x="1113"/>
        <item m="1" x="2447"/>
        <item m="1" x="1629"/>
        <item m="1" x="1600"/>
        <item m="1" x="1422"/>
        <item m="1" x="1382"/>
        <item m="1" x="1914"/>
        <item m="1" x="2165"/>
        <item m="1" x="1378"/>
        <item m="1" x="1736"/>
        <item m="1" x="2407"/>
        <item m="1" x="1604"/>
        <item m="1" x="808"/>
        <item m="1" x="2598"/>
        <item m="1" x="1896"/>
        <item x="603"/>
        <item m="1" x="2039"/>
        <item x="602"/>
        <item m="1" x="2600"/>
        <item m="1" x="1780"/>
        <item m="1" x="727"/>
        <item m="1" x="1463"/>
        <item m="1" x="917"/>
        <item m="1" x="2570"/>
        <item m="1" x="2592"/>
        <item m="1" x="1007"/>
        <item m="1" x="935"/>
        <item m="1" x="791"/>
        <item m="1" x="784"/>
        <item m="1" x="839"/>
        <item m="1" x="788"/>
        <item m="1" x="1141"/>
        <item m="1" x="801"/>
        <item m="1" x="688"/>
        <item m="1" x="2116"/>
        <item m="1" x="1900"/>
        <item m="1" x="872"/>
        <item m="1" x="2140"/>
        <item m="1" x="1943"/>
        <item m="1" x="1096"/>
        <item m="1" x="1076"/>
        <item x="457"/>
        <item m="1" x="2050"/>
        <item m="1" x="1921"/>
        <item m="1" x="915"/>
        <item m="1" x="1658"/>
        <item m="1" x="2102"/>
        <item m="1" x="1718"/>
        <item m="1" x="2214"/>
        <item m="1" x="2436"/>
        <item x="591"/>
        <item m="1" x="1130"/>
        <item m="1" x="2539"/>
        <item m="1" x="2217"/>
        <item m="1" x="1078"/>
        <item m="1" x="1239"/>
        <item x="560"/>
        <item m="1" x="874"/>
        <item m="1" x="1574"/>
        <item m="1" x="954"/>
        <item m="1" x="1835"/>
        <item m="1" x="2332"/>
        <item m="1" x="1283"/>
        <item m="1" x="906"/>
        <item m="1" x="818"/>
        <item x="517"/>
        <item m="1" x="2208"/>
        <item m="1" x="2009"/>
        <item m="1" x="1859"/>
        <item x="578"/>
        <item m="1" x="1384"/>
        <item m="1" x="1106"/>
        <item m="1" x="1663"/>
        <item m="1" x="1295"/>
        <item m="1" x="1229"/>
        <item x="477"/>
        <item m="1" x="1781"/>
        <item m="1" x="1849"/>
        <item m="1" x="816"/>
        <item m="1" x="1062"/>
        <item m="1" x="2134"/>
        <item m="1" x="1420"/>
        <item m="1" x="689"/>
        <item m="1" x="1446"/>
        <item m="1" x="2099"/>
        <item m="1" x="2019"/>
        <item x="540"/>
        <item m="1" x="2316"/>
        <item m="1" x="1510"/>
        <item x="530"/>
        <item m="1" x="1328"/>
        <item m="1" x="2347"/>
        <item m="1" x="1245"/>
        <item m="1" x="2339"/>
        <item m="1" x="1506"/>
        <item x="399"/>
        <item m="1" x="2170"/>
        <item x="606"/>
        <item m="1" x="1522"/>
        <item m="1" x="2230"/>
        <item m="1" x="1669"/>
        <item x="604"/>
        <item x="459"/>
        <item m="1" x="704"/>
        <item m="1" x="2317"/>
        <item x="359"/>
        <item m="1" x="2431"/>
        <item m="1" x="2185"/>
        <item m="1" x="1370"/>
        <item m="1" x="1579"/>
        <item x="441"/>
        <item m="1" x="1152"/>
        <item m="1" x="651"/>
        <item m="1" x="2311"/>
        <item m="1" x="1335"/>
        <item m="1" x="1153"/>
        <item m="1" x="811"/>
        <item x="597"/>
        <item m="1" x="2473"/>
        <item m="1" x="1485"/>
        <item m="1" x="1933"/>
        <item m="1" x="1975"/>
        <item m="1" x="1660"/>
        <item m="1" x="1693"/>
        <item m="1" x="1410"/>
        <item m="1" x="2527"/>
        <item m="1" x="2464"/>
        <item m="1" x="1176"/>
        <item x="567"/>
        <item m="1" x="1856"/>
        <item x="569"/>
        <item x="570"/>
        <item m="1" x="1735"/>
        <item m="1" x="2469"/>
        <item m="1" x="1622"/>
        <item x="454"/>
        <item x="484"/>
        <item m="1" x="1605"/>
        <item x="571"/>
        <item x="573"/>
        <item x="574"/>
        <item x="575"/>
        <item x="576"/>
        <item x="526"/>
        <item x="536"/>
        <item x="555"/>
        <item x="476"/>
        <item m="1" x="909"/>
        <item m="1" x="2448"/>
        <item m="1" x="1010"/>
        <item m="1" x="989"/>
        <item m="1" x="1299"/>
        <item m="1" x="2015"/>
        <item x="217"/>
        <item m="1" x="2082"/>
        <item x="596"/>
        <item m="1" x="2344"/>
        <item x="554"/>
        <item m="1" x="1626"/>
        <item m="1" x="950"/>
        <item m="1" x="1758"/>
        <item m="1" x="1782"/>
        <item x="587"/>
        <item m="1" x="1572"/>
        <item x="541"/>
        <item m="1" x="1291"/>
        <item m="1" x="846"/>
        <item x="548"/>
        <item m="1" x="2410"/>
        <item x="583"/>
        <item x="593"/>
        <item m="1" x="1723"/>
        <item m="1" x="2131"/>
        <item m="1" x="1069"/>
        <item m="1" x="983"/>
        <item m="1" x="705"/>
        <item x="522"/>
        <item m="1" x="1287"/>
        <item x="537"/>
        <item x="563"/>
        <item m="1" x="2589"/>
        <item x="582"/>
        <item m="1" x="2500"/>
        <item x="531"/>
        <item m="1" x="1643"/>
        <item x="580"/>
        <item m="1" x="2223"/>
        <item x="599"/>
        <item x="600"/>
        <item m="1" x="2506"/>
        <item x="519"/>
        <item x="568"/>
        <item x="601"/>
        <item x="218"/>
        <item x="534"/>
        <item m="1" x="1492"/>
        <item x="562"/>
        <item x="585"/>
        <item x="586"/>
        <item m="1" x="2446"/>
        <item x="579"/>
        <item x="581"/>
        <item x="607"/>
        <item x="608"/>
        <item x="609"/>
        <item x="610"/>
        <item x="611"/>
        <item x="612"/>
        <item x="613"/>
        <item x="614"/>
        <item x="615"/>
        <item x="538"/>
        <item x="616"/>
        <item x="617"/>
        <item x="618"/>
        <item x="619"/>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80">
    <i>
      <x/>
      <x v="1"/>
      <x v="37"/>
      <x v="170"/>
      <x v="422"/>
      <x v="2276"/>
      <x v="2"/>
    </i>
    <i r="2">
      <x v="38"/>
      <x v="168"/>
      <x v="464"/>
      <x v="151"/>
      <x v="3"/>
    </i>
    <i r="2">
      <x v="74"/>
      <x v="129"/>
      <x v="380"/>
      <x v="3236"/>
      <x v="1"/>
    </i>
    <i r="2">
      <x v="83"/>
      <x v="459"/>
      <x v="412"/>
      <x v="148"/>
      <x v="2"/>
    </i>
    <i r="2">
      <x v="84"/>
      <x v="276"/>
      <x v="457"/>
      <x v="144"/>
      <x v="3"/>
    </i>
    <i r="2">
      <x v="86"/>
      <x v="434"/>
      <x v="473"/>
      <x v="158"/>
      <x v="3"/>
    </i>
    <i r="2">
      <x v="90"/>
      <x v="7857"/>
      <x v="423"/>
      <x v="3184"/>
      <x v="2"/>
    </i>
    <i r="2">
      <x v="157"/>
      <x v="116"/>
      <x v="364"/>
      <x v="786"/>
      <x v="1"/>
    </i>
    <i r="2">
      <x v="159"/>
      <x v="500"/>
      <x v="469"/>
      <x v="154"/>
      <x v="3"/>
    </i>
    <i r="2">
      <x v="226"/>
      <x v="77"/>
      <x v="421"/>
      <x v="3083"/>
      <x v="2"/>
    </i>
    <i r="1">
      <x v="2"/>
      <x v="181"/>
      <x v="27"/>
      <x v="458"/>
      <x v="145"/>
      <x v="3"/>
    </i>
    <i r="2">
      <x v="183"/>
      <x v="481"/>
      <x v="376"/>
      <x v="3196"/>
      <x v="1"/>
    </i>
    <i r="2">
      <x v="186"/>
      <x v="317"/>
      <x v="408"/>
      <x v="146"/>
      <x v="2"/>
    </i>
    <i r="2">
      <x v="191"/>
      <x v="248"/>
      <x v="416"/>
      <x v="3204"/>
      <x v="2"/>
    </i>
    <i r="2">
      <x v="379"/>
      <x v="196"/>
      <x v="343"/>
      <x v="155"/>
      <x v="1"/>
    </i>
    <i r="2">
      <x v="393"/>
      <x v="246"/>
      <x v="364"/>
      <x v="155"/>
      <x v="1"/>
    </i>
    <i r="2">
      <x v="412"/>
      <x v="121"/>
      <x v="467"/>
      <x v="149"/>
      <x v="1"/>
    </i>
    <i r="6">
      <x v="6"/>
    </i>
    <i r="1">
      <x v="3"/>
      <x v="247"/>
      <x v="3"/>
      <x v="375"/>
      <x v="2967"/>
      <x v="1"/>
    </i>
    <i r="1">
      <x v="4"/>
      <x v="286"/>
      <x v="337"/>
      <x v="370"/>
      <x v="638"/>
      <x v="1"/>
    </i>
    <i r="1">
      <x v="5"/>
      <x v="319"/>
      <x v="326"/>
      <x v="354"/>
      <x v="3089"/>
      <x v="1"/>
    </i>
    <i r="2">
      <x v="405"/>
      <x v="356"/>
      <x v="470"/>
      <x v="155"/>
      <x v="3"/>
    </i>
    <i>
      <x v="1"/>
      <x v="1"/>
      <x v="153"/>
      <x v="316"/>
      <x v="395"/>
      <x v="128"/>
      <x v="6"/>
    </i>
    <i r="1">
      <x v="2"/>
      <x v="8"/>
      <x v="36"/>
      <x v="274"/>
      <x v="2925"/>
      <x v="1"/>
    </i>
    <i r="3">
      <x v="37"/>
      <x v="274"/>
      <x v="2925"/>
      <x v="1"/>
    </i>
    <i r="3">
      <x v="38"/>
      <x v="274"/>
      <x v="2925"/>
      <x v="1"/>
    </i>
    <i r="2">
      <x v="219"/>
      <x v="17"/>
      <x v="337"/>
      <x v="159"/>
      <x v="1"/>
    </i>
    <i r="2">
      <x v="220"/>
      <x v="16"/>
      <x v="337"/>
      <x v="159"/>
      <x v="1"/>
    </i>
    <i r="2">
      <x v="223"/>
      <x v="119"/>
      <x v="372"/>
      <x v="147"/>
      <x v="1"/>
    </i>
    <i>
      <x v="2"/>
      <x v="1"/>
      <x v="64"/>
      <x v="64"/>
      <x v="417"/>
      <x v="2790"/>
      <x v="2"/>
    </i>
    <i r="2">
      <x v="141"/>
      <x v="488"/>
      <x v="466"/>
      <x v="152"/>
      <x v="3"/>
    </i>
    <i>
      <x v="3"/>
      <x v="1"/>
      <x v="105"/>
      <x v="277"/>
      <x v="359"/>
      <x v="133"/>
      <x v="1"/>
    </i>
    <i r="3">
      <x v="278"/>
      <x v="359"/>
      <x v="133"/>
      <x v="1"/>
    </i>
    <i r="2">
      <x v="164"/>
      <x v="386"/>
      <x v="373"/>
      <x v="786"/>
      <x v="1"/>
    </i>
    <i r="3">
      <x v="387"/>
      <x v="381"/>
      <x v="786"/>
      <x v="1"/>
    </i>
    <i r="3">
      <x v="388"/>
      <x v="373"/>
      <x v="786"/>
      <x v="1"/>
    </i>
    <i r="3">
      <x v="389"/>
      <x v="373"/>
      <x v="786"/>
      <x v="1"/>
    </i>
    <i r="2">
      <x v="435"/>
      <x v="501"/>
      <x v="373"/>
      <x v="786"/>
      <x v="1"/>
    </i>
    <i r="2">
      <x v="7903"/>
      <x v="285"/>
      <x v="419"/>
      <x v="155"/>
      <x v="2"/>
    </i>
    <i r="3">
      <x v="286"/>
      <x v="419"/>
      <x v="103"/>
      <x v="6"/>
    </i>
    <i r="1">
      <x v="2"/>
      <x v="3"/>
      <x v="28"/>
      <x v="335"/>
      <x v="3140"/>
      <x v="1"/>
    </i>
    <i r="2">
      <x v="203"/>
      <x v="359"/>
      <x v="348"/>
      <x v="786"/>
      <x v="1"/>
    </i>
    <i r="1">
      <x v="3"/>
      <x v="263"/>
      <x v="304"/>
      <x v="465"/>
      <x v="2902"/>
      <x v="6"/>
    </i>
    <i r="3">
      <x v="305"/>
      <x v="465"/>
      <x v="2902"/>
      <x v="6"/>
    </i>
    <i r="3">
      <x v="306"/>
      <x v="465"/>
      <x v="2902"/>
      <x v="3"/>
    </i>
    <i r="3">
      <x v="307"/>
      <x v="465"/>
      <x v="2902"/>
      <x v="6"/>
    </i>
    <i r="3">
      <x v="308"/>
      <x v="465"/>
      <x v="2902"/>
      <x v="6"/>
    </i>
    <i r="1">
      <x v="5"/>
      <x v="329"/>
      <x v="60"/>
      <x v="414"/>
      <x v="151"/>
      <x v="2"/>
    </i>
    <i>
      <x v="4"/>
      <x v="1"/>
      <x v="62"/>
      <x v="120"/>
      <x v="468"/>
      <x v="153"/>
      <x v="6"/>
    </i>
    <i r="2">
      <x v="119"/>
      <x v="140"/>
      <x v="450"/>
      <x v="138"/>
      <x v="3"/>
    </i>
    <i r="2">
      <x v="136"/>
      <x v="426"/>
      <x v="471"/>
      <x v="156"/>
      <x v="2"/>
    </i>
    <i r="2">
      <x v="168"/>
      <x v="182"/>
      <x v="474"/>
      <x v="159"/>
      <x v="3"/>
    </i>
    <i r="3">
      <x v="183"/>
      <x v="474"/>
      <x v="159"/>
      <x v="3"/>
    </i>
    <i r="3">
      <x v="184"/>
      <x v="474"/>
      <x v="159"/>
      <x v="3"/>
    </i>
    <i r="2">
      <x v="235"/>
      <x v="497"/>
      <x v="353"/>
      <x v="150"/>
      <x v="1"/>
    </i>
    <i r="2">
      <x v="236"/>
      <x v="7912"/>
      <x v="373"/>
      <x v="159"/>
      <x v="1"/>
    </i>
    <i r="2">
      <x v="237"/>
      <x v="74"/>
      <x v="463"/>
      <x v="150"/>
      <x v="6"/>
    </i>
    <i r="3">
      <x v="75"/>
      <x v="463"/>
      <x v="150"/>
      <x v="6"/>
    </i>
    <i r="2">
      <x v="300"/>
      <x v="127"/>
      <x v="410"/>
      <x v="786"/>
      <x v="2"/>
    </i>
    <i r="2">
      <x v="431"/>
      <x v="471"/>
      <x v="377"/>
      <x v="155"/>
      <x v="1"/>
    </i>
    <i r="3">
      <x v="472"/>
      <x v="377"/>
      <x v="155"/>
      <x v="1"/>
    </i>
    <i r="3">
      <x v="473"/>
      <x v="377"/>
      <x v="155"/>
      <x v="1"/>
    </i>
    <i r="1">
      <x v="2"/>
      <x v="206"/>
      <x v="247"/>
      <x v="321"/>
      <x v="155"/>
      <x v="47"/>
    </i>
    <i r="1">
      <x v="6"/>
      <x v="330"/>
      <x v="200"/>
      <x v="359"/>
      <x v="155"/>
      <x v="1"/>
    </i>
    <i r="3">
      <x v="201"/>
      <x v="359"/>
      <x v="155"/>
      <x v="1"/>
    </i>
    <i r="3">
      <x v="202"/>
      <x v="359"/>
      <x v="155"/>
      <x v="1"/>
    </i>
    <i r="3">
      <x v="203"/>
      <x v="359"/>
      <x v="155"/>
      <x v="1"/>
    </i>
    <i r="3">
      <x v="204"/>
      <x v="359"/>
      <x v="155"/>
      <x v="1"/>
    </i>
    <i>
      <x v="5"/>
      <x v="1"/>
      <x v="138"/>
      <x v="21"/>
      <x v="378"/>
      <x v="3083"/>
      <x v="1"/>
    </i>
    <i r="1">
      <x v="2"/>
      <x v="209"/>
      <x v="410"/>
      <x v="364"/>
      <x v="159"/>
      <x v="1"/>
    </i>
    <i r="2">
      <x v="210"/>
      <x v="421"/>
      <x v="368"/>
      <x v="786"/>
      <x v="1"/>
    </i>
    <i r="1">
      <x v="4"/>
      <x v="296"/>
      <x v="408"/>
      <x v="474"/>
      <x v="159"/>
      <x v="3"/>
    </i>
    <i>
      <x v="6"/>
      <x v="1"/>
      <x v="47"/>
      <x v="107"/>
      <x v="419"/>
      <x v="155"/>
      <x v="2"/>
    </i>
    <i r="2">
      <x v="48"/>
      <x v="433"/>
      <x v="391"/>
      <x v="121"/>
      <x v="6"/>
    </i>
    <i r="2">
      <x v="51"/>
      <x v="252"/>
      <x v="470"/>
      <x v="155"/>
      <x v="6"/>
    </i>
    <i r="2">
      <x v="52"/>
      <x v="174"/>
      <x v="411"/>
      <x v="2988"/>
      <x v="2"/>
    </i>
    <i r="2">
      <x v="53"/>
      <x v="173"/>
      <x v="406"/>
      <x v="638"/>
      <x v="6"/>
    </i>
    <i r="2">
      <x v="59"/>
      <x v="206"/>
      <x v="470"/>
      <x v="155"/>
      <x v="6"/>
    </i>
    <i r="2">
      <x v="60"/>
      <x v="470"/>
      <x v="472"/>
      <x v="157"/>
      <x v="6"/>
    </i>
    <i t="grand">
      <x/>
    </i>
  </rowItems>
  <colItems count="1">
    <i/>
  </colItems>
  <pageFields count="1">
    <pageField fld="0" hier="-1"/>
  </pageFields>
  <formats count="454">
    <format dxfId="2706">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2705">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2704">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2703">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2702">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2701">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2700">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2699">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2698">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2697">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2696">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2695">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2694">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2693">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2692">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2691">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2690">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2689">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2688">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2687">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2686">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2685">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2684">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2683">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2682">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2681">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2680">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2679">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2678">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2677">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2676">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2675">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2674">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2673">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2672">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2671">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2670">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2669">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2668">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2667">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2666">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2665">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2664">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2663">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2662">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2661">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2660">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2659">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2658">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2657">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2656">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2655">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2654">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2653">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2652">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2651">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2650">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2649">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2648">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2647">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2646">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2645">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2644">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2643">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2642">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2641">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2640">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2639">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2638">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2637">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2636">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2635">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2634">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2633">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2632">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2631">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2630">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2629">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2628">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2627">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2626">
      <pivotArea dataOnly="0" labelOnly="1" outline="0" fieldPosition="0">
        <references count="4">
          <reference field="1" count="1" selected="0">
            <x v="115"/>
          </reference>
          <reference field="2" count="1" selected="0">
            <x v="24"/>
          </reference>
          <reference field="6" count="1">
            <x v="485"/>
          </reference>
          <reference field="21" count="1" selected="0">
            <x v="3"/>
          </reference>
        </references>
      </pivotArea>
    </format>
    <format dxfId="2625">
      <pivotArea dataOnly="0" labelOnly="1" outline="0" fieldPosition="0">
        <references count="4">
          <reference field="1" count="1" selected="0">
            <x v="116"/>
          </reference>
          <reference field="2" count="1" selected="0">
            <x v="413"/>
          </reference>
          <reference field="6" count="1">
            <x v="534"/>
          </reference>
          <reference field="21" count="1" selected="0">
            <x v="3"/>
          </reference>
        </references>
      </pivotArea>
    </format>
    <format dxfId="2624">
      <pivotArea dataOnly="0" labelOnly="1" outline="0" fieldPosition="0">
        <references count="4">
          <reference field="1" count="1" selected="0">
            <x v="514"/>
          </reference>
          <reference field="2" count="1" selected="0">
            <x v="569"/>
          </reference>
          <reference field="6" count="1">
            <x v="486"/>
          </reference>
          <reference field="21" count="1" selected="0">
            <x v="3"/>
          </reference>
        </references>
      </pivotArea>
    </format>
    <format dxfId="2623">
      <pivotArea dataOnly="0" labelOnly="1" outline="0" fieldPosition="0">
        <references count="4">
          <reference field="1" count="1" selected="0">
            <x v="276"/>
          </reference>
          <reference field="2" count="1" selected="0">
            <x v="226"/>
          </reference>
          <reference field="6" count="1">
            <x v="534"/>
          </reference>
          <reference field="21" count="1" selected="0">
            <x v="4"/>
          </reference>
        </references>
      </pivotArea>
    </format>
    <format dxfId="2622">
      <pivotArea dataOnly="0" labelOnly="1" outline="0" fieldPosition="0">
        <references count="4">
          <reference field="1" count="1" selected="0">
            <x v="512"/>
          </reference>
          <reference field="2" count="1" selected="0">
            <x v="568"/>
          </reference>
          <reference field="6" count="1">
            <x v="487"/>
          </reference>
          <reference field="21" count="1" selected="0">
            <x v="4"/>
          </reference>
        </references>
      </pivotArea>
    </format>
    <format dxfId="2621">
      <pivotArea dataOnly="0" labelOnly="1" outline="0" fieldPosition="0">
        <references count="4">
          <reference field="1" count="1" selected="0">
            <x v="436"/>
          </reference>
          <reference field="2" count="1" selected="0">
            <x v="249"/>
          </reference>
          <reference field="6" count="1">
            <x v="506"/>
          </reference>
          <reference field="21" count="1" selected="0">
            <x v="5"/>
          </reference>
        </references>
      </pivotArea>
    </format>
    <format dxfId="2620">
      <pivotArea dataOnly="0" labelOnly="1" outline="0" fieldPosition="0">
        <references count="4">
          <reference field="1" count="1" selected="0">
            <x v="436"/>
          </reference>
          <reference field="2" count="1" selected="0">
            <x v="466"/>
          </reference>
          <reference field="6" count="1">
            <x v="488"/>
          </reference>
          <reference field="21" count="1" selected="0">
            <x v="5"/>
          </reference>
        </references>
      </pivotArea>
    </format>
    <format dxfId="2619">
      <pivotArea dataOnly="0" labelOnly="1" outline="0" fieldPosition="0">
        <references count="5">
          <reference field="1" count="1" selected="0">
            <x v="115"/>
          </reference>
          <reference field="2" count="1" selected="0">
            <x v="24"/>
          </reference>
          <reference field="6" count="1" selected="0">
            <x v="485"/>
          </reference>
          <reference field="7" count="1">
            <x v="201"/>
          </reference>
          <reference field="21" count="1" selected="0">
            <x v="3"/>
          </reference>
        </references>
      </pivotArea>
    </format>
    <format dxfId="2618">
      <pivotArea dataOnly="0" labelOnly="1" outline="0" fieldPosition="0">
        <references count="5">
          <reference field="1" count="1" selected="0">
            <x v="116"/>
          </reference>
          <reference field="2" count="1" selected="0">
            <x v="413"/>
          </reference>
          <reference field="6" count="1" selected="0">
            <x v="534"/>
          </reference>
          <reference field="7" count="1">
            <x v="240"/>
          </reference>
          <reference field="21" count="1" selected="0">
            <x v="3"/>
          </reference>
        </references>
      </pivotArea>
    </format>
    <format dxfId="2617">
      <pivotArea dataOnly="0" labelOnly="1" outline="0" fieldPosition="0">
        <references count="5">
          <reference field="1" count="1" selected="0">
            <x v="514"/>
          </reference>
          <reference field="2" count="1" selected="0">
            <x v="569"/>
          </reference>
          <reference field="6" count="1" selected="0">
            <x v="486"/>
          </reference>
          <reference field="7" count="1">
            <x v="202"/>
          </reference>
          <reference field="21" count="1" selected="0">
            <x v="3"/>
          </reference>
        </references>
      </pivotArea>
    </format>
    <format dxfId="2616">
      <pivotArea dataOnly="0" labelOnly="1" outline="0" fieldPosition="0">
        <references count="5">
          <reference field="1" count="1" selected="0">
            <x v="276"/>
          </reference>
          <reference field="2" count="1" selected="0">
            <x v="226"/>
          </reference>
          <reference field="6" count="1" selected="0">
            <x v="534"/>
          </reference>
          <reference field="7" count="1">
            <x v="240"/>
          </reference>
          <reference field="21" count="1" selected="0">
            <x v="4"/>
          </reference>
        </references>
      </pivotArea>
    </format>
    <format dxfId="2615">
      <pivotArea dataOnly="0" labelOnly="1" outline="0" fieldPosition="0">
        <references count="5">
          <reference field="1" count="1" selected="0">
            <x v="512"/>
          </reference>
          <reference field="2" count="1" selected="0">
            <x v="568"/>
          </reference>
          <reference field="6" count="1" selected="0">
            <x v="487"/>
          </reference>
          <reference field="7" count="1">
            <x v="224"/>
          </reference>
          <reference field="21" count="1" selected="0">
            <x v="4"/>
          </reference>
        </references>
      </pivotArea>
    </format>
    <format dxfId="2614">
      <pivotArea dataOnly="0" labelOnly="1" outline="0" fieldPosition="0">
        <references count="5">
          <reference field="1" count="1" selected="0">
            <x v="436"/>
          </reference>
          <reference field="2" count="1" selected="0">
            <x v="466"/>
          </reference>
          <reference field="6" count="1" selected="0">
            <x v="488"/>
          </reference>
          <reference field="7" count="1">
            <x v="265"/>
          </reference>
          <reference field="21" count="1" selected="0">
            <x v="5"/>
          </reference>
        </references>
      </pivotArea>
    </format>
    <format dxfId="2613">
      <pivotArea dataOnly="0" labelOnly="1" outline="0" fieldPosition="0">
        <references count="4">
          <reference field="1" count="1" selected="0">
            <x v="39"/>
          </reference>
          <reference field="2" count="1" selected="0">
            <x v="167"/>
          </reference>
          <reference field="6" count="1">
            <x v="492"/>
          </reference>
          <reference field="21" count="1" selected="0">
            <x v="0"/>
          </reference>
        </references>
      </pivotArea>
    </format>
    <format dxfId="2612">
      <pivotArea dataOnly="0" labelOnly="1" outline="0" fieldPosition="0">
        <references count="4">
          <reference field="1" count="1" selected="0">
            <x v="82"/>
          </reference>
          <reference field="2" count="1" selected="0">
            <x v="82"/>
          </reference>
          <reference field="6" count="1">
            <x v="485"/>
          </reference>
          <reference field="21" count="1" selected="0">
            <x v="0"/>
          </reference>
        </references>
      </pivotArea>
    </format>
    <format dxfId="2611">
      <pivotArea dataOnly="0" labelOnly="1" outline="0" fieldPosition="0">
        <references count="4">
          <reference field="1" count="1" selected="0">
            <x v="87"/>
          </reference>
          <reference field="2" count="1" selected="0">
            <x v="56"/>
          </reference>
          <reference field="6" count="1">
            <x v="481"/>
          </reference>
          <reference field="21" count="1" selected="0">
            <x v="0"/>
          </reference>
        </references>
      </pivotArea>
    </format>
    <format dxfId="2610">
      <pivotArea dataOnly="0" labelOnly="1" outline="0" fieldPosition="0">
        <references count="4">
          <reference field="1" count="1" selected="0">
            <x v="88"/>
          </reference>
          <reference field="2" count="1" selected="0">
            <x v="26"/>
          </reference>
          <reference field="6" count="1">
            <x v="485"/>
          </reference>
          <reference field="21" count="1" selected="0">
            <x v="0"/>
          </reference>
        </references>
      </pivotArea>
    </format>
    <format dxfId="2609">
      <pivotArea dataOnly="0" labelOnly="1" outline="0" fieldPosition="0">
        <references count="4">
          <reference field="1" count="1" selected="0">
            <x v="174"/>
          </reference>
          <reference field="2" count="1" selected="0">
            <x v="231"/>
          </reference>
          <reference field="6" count="1">
            <x v="487"/>
          </reference>
          <reference field="21" count="1" selected="0">
            <x v="0"/>
          </reference>
        </references>
      </pivotArea>
    </format>
    <format dxfId="2608">
      <pivotArea dataOnly="0" labelOnly="1" outline="0" fieldPosition="0">
        <references count="4">
          <reference field="1" count="1" selected="0">
            <x v="190"/>
          </reference>
          <reference field="2" count="1" selected="0">
            <x v="479"/>
          </reference>
          <reference field="6" count="1">
            <x v="501"/>
          </reference>
          <reference field="21" count="1" selected="0">
            <x v="0"/>
          </reference>
        </references>
      </pivotArea>
    </format>
    <format dxfId="2607">
      <pivotArea dataOnly="0" labelOnly="1" outline="0" fieldPosition="0">
        <references count="4">
          <reference field="1" count="1" selected="0">
            <x v="192"/>
          </reference>
          <reference field="2" count="1" selected="0">
            <x v="430"/>
          </reference>
          <reference field="6" count="1">
            <x v="495"/>
          </reference>
          <reference field="21" count="1" selected="0">
            <x v="0"/>
          </reference>
        </references>
      </pivotArea>
    </format>
    <format dxfId="2606">
      <pivotArea dataOnly="0" labelOnly="1" outline="0" fieldPosition="0">
        <references count="4">
          <reference field="1" count="1" selected="0">
            <x v="196"/>
          </reference>
          <reference field="2" count="1" selected="0">
            <x v="287"/>
          </reference>
          <reference field="6" count="1">
            <x v="501"/>
          </reference>
          <reference field="21" count="1" selected="0">
            <x v="0"/>
          </reference>
        </references>
      </pivotArea>
    </format>
    <format dxfId="2605">
      <pivotArea dataOnly="0" labelOnly="1" outline="0" fieldPosition="0">
        <references count="4">
          <reference field="1" count="1" selected="0">
            <x v="228"/>
          </reference>
          <reference field="2" count="1" selected="0">
            <x v="266"/>
          </reference>
          <reference field="6" count="1">
            <x v="487"/>
          </reference>
          <reference field="21" count="1" selected="0">
            <x v="0"/>
          </reference>
        </references>
      </pivotArea>
    </format>
    <format dxfId="2604">
      <pivotArea dataOnly="0" labelOnly="1" outline="0" fieldPosition="0">
        <references count="4">
          <reference field="1" count="1" selected="0">
            <x v="325"/>
          </reference>
          <reference field="2" count="1" selected="0">
            <x v="105"/>
          </reference>
          <reference field="6" count="1">
            <x v="483"/>
          </reference>
          <reference field="21" count="1" selected="0">
            <x v="0"/>
          </reference>
        </references>
      </pivotArea>
    </format>
    <format dxfId="2603">
      <pivotArea dataOnly="0" labelOnly="1" outline="0" fieldPosition="0">
        <references count="4">
          <reference field="1" count="1" selected="0">
            <x v="410"/>
          </reference>
          <reference field="2" count="1" selected="0">
            <x v="81"/>
          </reference>
          <reference field="6" count="1">
            <x v="480"/>
          </reference>
          <reference field="21" count="1" selected="0">
            <x v="0"/>
          </reference>
        </references>
      </pivotArea>
    </format>
    <format dxfId="2602">
      <pivotArea dataOnly="0" labelOnly="1" outline="0" fieldPosition="0">
        <references count="4">
          <reference field="1" count="1" selected="0">
            <x v="411"/>
          </reference>
          <reference field="2" count="1" selected="0">
            <x v="242"/>
          </reference>
          <reference field="6" count="1">
            <x v="479"/>
          </reference>
          <reference field="21" count="1" selected="0">
            <x v="0"/>
          </reference>
        </references>
      </pivotArea>
    </format>
    <format dxfId="2601">
      <pivotArea dataOnly="0" labelOnly="1" outline="0" fieldPosition="0">
        <references count="4">
          <reference field="1" count="1" selected="0">
            <x v="423"/>
          </reference>
          <reference field="2" count="1" selected="0">
            <x v="318"/>
          </reference>
          <reference field="6" count="1">
            <x v="511"/>
          </reference>
          <reference field="21" count="1" selected="0">
            <x v="0"/>
          </reference>
        </references>
      </pivotArea>
    </format>
    <format dxfId="2600">
      <pivotArea dataOnly="0" labelOnly="1" outline="0" fieldPosition="0">
        <references count="5">
          <reference field="1" count="1" selected="0">
            <x v="39"/>
          </reference>
          <reference field="2" count="1" selected="0">
            <x v="167"/>
          </reference>
          <reference field="6" count="1" selected="0">
            <x v="492"/>
          </reference>
          <reference field="7" count="1">
            <x v="208"/>
          </reference>
          <reference field="21" count="1" selected="0">
            <x v="0"/>
          </reference>
        </references>
      </pivotArea>
    </format>
    <format dxfId="2599">
      <pivotArea dataOnly="0" labelOnly="1" outline="0" fieldPosition="0">
        <references count="5">
          <reference field="1" count="1" selected="0">
            <x v="82"/>
          </reference>
          <reference field="2" count="1" selected="0">
            <x v="82"/>
          </reference>
          <reference field="6" count="1" selected="0">
            <x v="485"/>
          </reference>
          <reference field="7" count="1">
            <x v="166"/>
          </reference>
          <reference field="21" count="1" selected="0">
            <x v="0"/>
          </reference>
        </references>
      </pivotArea>
    </format>
    <format dxfId="2598">
      <pivotArea dataOnly="0" labelOnly="1" outline="0" fieldPosition="0">
        <references count="5">
          <reference field="1" count="1" selected="0">
            <x v="87"/>
          </reference>
          <reference field="2" count="1" selected="0">
            <x v="56"/>
          </reference>
          <reference field="6" count="1" selected="0">
            <x v="481"/>
          </reference>
          <reference field="7" count="1">
            <x v="162"/>
          </reference>
          <reference field="21" count="1" selected="0">
            <x v="0"/>
          </reference>
        </references>
      </pivotArea>
    </format>
    <format dxfId="2597">
      <pivotArea dataOnly="0" labelOnly="1" outline="0" fieldPosition="0">
        <references count="5">
          <reference field="1" count="1" selected="0">
            <x v="88"/>
          </reference>
          <reference field="2" count="1" selected="0">
            <x v="26"/>
          </reference>
          <reference field="6" count="1" selected="0">
            <x v="485"/>
          </reference>
          <reference field="7" count="1">
            <x v="201"/>
          </reference>
          <reference field="21" count="1" selected="0">
            <x v="0"/>
          </reference>
        </references>
      </pivotArea>
    </format>
    <format dxfId="2596">
      <pivotArea dataOnly="0" labelOnly="1" outline="0" fieldPosition="0">
        <references count="5">
          <reference field="1" count="1" selected="0">
            <x v="174"/>
          </reference>
          <reference field="2" count="1" selected="0">
            <x v="231"/>
          </reference>
          <reference field="6" count="1" selected="0">
            <x v="487"/>
          </reference>
          <reference field="7" count="1">
            <x v="204"/>
          </reference>
          <reference field="21" count="1" selected="0">
            <x v="0"/>
          </reference>
        </references>
      </pivotArea>
    </format>
    <format dxfId="2595">
      <pivotArea dataOnly="0" labelOnly="1" outline="0" fieldPosition="0">
        <references count="5">
          <reference field="1" count="1" selected="0">
            <x v="190"/>
          </reference>
          <reference field="2" count="1" selected="0">
            <x v="479"/>
          </reference>
          <reference field="6" count="1" selected="0">
            <x v="501"/>
          </reference>
          <reference field="7" count="1">
            <x v="189"/>
          </reference>
          <reference field="21" count="1" selected="0">
            <x v="0"/>
          </reference>
        </references>
      </pivotArea>
    </format>
    <format dxfId="2594">
      <pivotArea dataOnly="0" labelOnly="1" outline="0" fieldPosition="0">
        <references count="5">
          <reference field="1" count="1" selected="0">
            <x v="192"/>
          </reference>
          <reference field="2" count="1" selected="0">
            <x v="430"/>
          </reference>
          <reference field="6" count="1" selected="0">
            <x v="495"/>
          </reference>
          <reference field="7" count="1">
            <x v="182"/>
          </reference>
          <reference field="21" count="1" selected="0">
            <x v="0"/>
          </reference>
        </references>
      </pivotArea>
    </format>
    <format dxfId="2593">
      <pivotArea dataOnly="0" labelOnly="1" outline="0" fieldPosition="0">
        <references count="5">
          <reference field="1" count="1" selected="0">
            <x v="196"/>
          </reference>
          <reference field="2" count="1" selected="0">
            <x v="287"/>
          </reference>
          <reference field="6" count="1" selected="0">
            <x v="501"/>
          </reference>
          <reference field="7" count="1">
            <x v="189"/>
          </reference>
          <reference field="21" count="1" selected="0">
            <x v="0"/>
          </reference>
        </references>
      </pivotArea>
    </format>
    <format dxfId="2592">
      <pivotArea dataOnly="0" labelOnly="1" outline="0" fieldPosition="0">
        <references count="5">
          <reference field="1" count="1" selected="0">
            <x v="228"/>
          </reference>
          <reference field="2" count="1" selected="0">
            <x v="266"/>
          </reference>
          <reference field="6" count="1" selected="0">
            <x v="487"/>
          </reference>
          <reference field="7" count="1">
            <x v="171"/>
          </reference>
          <reference field="21" count="1" selected="0">
            <x v="0"/>
          </reference>
        </references>
      </pivotArea>
    </format>
    <format dxfId="2591">
      <pivotArea dataOnly="0" labelOnly="1" outline="0" fieldPosition="0">
        <references count="5">
          <reference field="1" count="1" selected="0">
            <x v="229"/>
          </reference>
          <reference field="2" count="1" selected="0">
            <x v="76"/>
          </reference>
          <reference field="6" count="1" selected="0">
            <x v="474"/>
          </reference>
          <reference field="7" count="1">
            <x v="159"/>
          </reference>
          <reference field="21" count="1" selected="0">
            <x v="0"/>
          </reference>
        </references>
      </pivotArea>
    </format>
    <format dxfId="2590">
      <pivotArea dataOnly="0" labelOnly="1" outline="0" fieldPosition="0">
        <references count="5">
          <reference field="1" count="1" selected="0">
            <x v="325"/>
          </reference>
          <reference field="2" count="1" selected="0">
            <x v="105"/>
          </reference>
          <reference field="6" count="1" selected="0">
            <x v="483"/>
          </reference>
          <reference field="7" count="1">
            <x v="264"/>
          </reference>
          <reference field="21" count="1" selected="0">
            <x v="0"/>
          </reference>
        </references>
      </pivotArea>
    </format>
    <format dxfId="2589">
      <pivotArea dataOnly="0" labelOnly="1" outline="0" fieldPosition="0">
        <references count="5">
          <reference field="1" count="1" selected="0">
            <x v="410"/>
          </reference>
          <reference field="2" count="1" selected="0">
            <x v="81"/>
          </reference>
          <reference field="6" count="1" selected="0">
            <x v="480"/>
          </reference>
          <reference field="7" count="1">
            <x v="161"/>
          </reference>
          <reference field="21" count="1" selected="0">
            <x v="0"/>
          </reference>
        </references>
      </pivotArea>
    </format>
    <format dxfId="2588">
      <pivotArea dataOnly="0" labelOnly="1" outline="0" fieldPosition="0">
        <references count="5">
          <reference field="1" count="1" selected="0">
            <x v="411"/>
          </reference>
          <reference field="2" count="1" selected="0">
            <x v="242"/>
          </reference>
          <reference field="6" count="1" selected="0">
            <x v="479"/>
          </reference>
          <reference field="7" count="1">
            <x v="160"/>
          </reference>
          <reference field="21" count="1" selected="0">
            <x v="0"/>
          </reference>
        </references>
      </pivotArea>
    </format>
    <format dxfId="2587">
      <pivotArea dataOnly="0" labelOnly="1" outline="0" fieldPosition="0">
        <references count="5">
          <reference field="1" count="1" selected="0">
            <x v="515"/>
          </reference>
          <reference field="2" count="1" selected="0">
            <x v="294"/>
          </reference>
          <reference field="6" count="1" selected="0">
            <x v="490"/>
          </reference>
          <reference field="7" count="1">
            <x v="240"/>
          </reference>
          <reference field="21" count="1" selected="0">
            <x v="0"/>
          </reference>
        </references>
      </pivotArea>
    </format>
    <format dxfId="2586">
      <pivotArea dataOnly="0" labelOnly="1" outline="0" fieldPosition="0">
        <references count="6">
          <reference field="1" count="1" selected="0">
            <x v="39"/>
          </reference>
          <reference field="2" count="1" selected="0">
            <x v="167"/>
          </reference>
          <reference field="6" count="1" selected="0">
            <x v="492"/>
          </reference>
          <reference field="7" count="1" selected="0">
            <x v="208"/>
          </reference>
          <reference field="20" count="1">
            <x v="2"/>
          </reference>
          <reference field="21" count="1" selected="0">
            <x v="0"/>
          </reference>
        </references>
      </pivotArea>
    </format>
    <format dxfId="2585">
      <pivotArea dataOnly="0" labelOnly="1" outline="0" fieldPosition="0">
        <references count="6">
          <reference field="1" count="1" selected="0">
            <x v="82"/>
          </reference>
          <reference field="2" count="1" selected="0">
            <x v="82"/>
          </reference>
          <reference field="6" count="1" selected="0">
            <x v="485"/>
          </reference>
          <reference field="7" count="1" selected="0">
            <x v="166"/>
          </reference>
          <reference field="20" count="1">
            <x v="3"/>
          </reference>
          <reference field="21" count="1" selected="0">
            <x v="0"/>
          </reference>
        </references>
      </pivotArea>
    </format>
    <format dxfId="2584">
      <pivotArea dataOnly="0" labelOnly="1" outline="0" fieldPosition="0">
        <references count="6">
          <reference field="1" count="1" selected="0">
            <x v="87"/>
          </reference>
          <reference field="2" count="1" selected="0">
            <x v="56"/>
          </reference>
          <reference field="6" count="1" selected="0">
            <x v="481"/>
          </reference>
          <reference field="7" count="1" selected="0">
            <x v="162"/>
          </reference>
          <reference field="20" count="1">
            <x v="3"/>
          </reference>
          <reference field="21" count="1" selected="0">
            <x v="0"/>
          </reference>
        </references>
      </pivotArea>
    </format>
    <format dxfId="2583">
      <pivotArea dataOnly="0" labelOnly="1" outline="0" fieldPosition="0">
        <references count="6">
          <reference field="1" count="1" selected="0">
            <x v="88"/>
          </reference>
          <reference field="2" count="1" selected="0">
            <x v="26"/>
          </reference>
          <reference field="6" count="1" selected="0">
            <x v="485"/>
          </reference>
          <reference field="7" count="1" selected="0">
            <x v="201"/>
          </reference>
          <reference field="20" count="1">
            <x v="2"/>
          </reference>
          <reference field="21" count="1" selected="0">
            <x v="0"/>
          </reference>
        </references>
      </pivotArea>
    </format>
    <format dxfId="2582">
      <pivotArea dataOnly="0" labelOnly="1" outline="0" fieldPosition="0">
        <references count="6">
          <reference field="1" count="1" selected="0">
            <x v="174"/>
          </reference>
          <reference field="2" count="1" selected="0">
            <x v="231"/>
          </reference>
          <reference field="6" count="1" selected="0">
            <x v="487"/>
          </reference>
          <reference field="7" count="1" selected="0">
            <x v="204"/>
          </reference>
          <reference field="20" count="1">
            <x v="2"/>
          </reference>
          <reference field="21" count="1" selected="0">
            <x v="0"/>
          </reference>
        </references>
      </pivotArea>
    </format>
    <format dxfId="2581">
      <pivotArea dataOnly="0" labelOnly="1" outline="0" fieldPosition="0">
        <references count="6">
          <reference field="1" count="1" selected="0">
            <x v="176"/>
          </reference>
          <reference field="2" count="1" selected="0">
            <x v="403"/>
          </reference>
          <reference field="6" count="1" selected="0">
            <x v="500"/>
          </reference>
          <reference field="7" count="1" selected="0">
            <x v="188"/>
          </reference>
          <reference field="20" count="1">
            <x v="3"/>
          </reference>
          <reference field="21" count="1" selected="0">
            <x v="0"/>
          </reference>
        </references>
      </pivotArea>
    </format>
    <format dxfId="2580">
      <pivotArea dataOnly="0" labelOnly="1" outline="0" fieldPosition="0">
        <references count="6">
          <reference field="1" count="1" selected="0">
            <x v="190"/>
          </reference>
          <reference field="2" count="1" selected="0">
            <x v="479"/>
          </reference>
          <reference field="6" count="1" selected="0">
            <x v="501"/>
          </reference>
          <reference field="7" count="1" selected="0">
            <x v="189"/>
          </reference>
          <reference field="20" count="1">
            <x v="3"/>
          </reference>
          <reference field="21" count="1" selected="0">
            <x v="0"/>
          </reference>
        </references>
      </pivotArea>
    </format>
    <format dxfId="2579">
      <pivotArea dataOnly="0" labelOnly="1" outline="0" fieldPosition="0">
        <references count="6">
          <reference field="1" count="1" selected="0">
            <x v="192"/>
          </reference>
          <reference field="2" count="1" selected="0">
            <x v="430"/>
          </reference>
          <reference field="6" count="1" selected="0">
            <x v="495"/>
          </reference>
          <reference field="7" count="1" selected="0">
            <x v="182"/>
          </reference>
          <reference field="20" count="1">
            <x v="3"/>
          </reference>
          <reference field="21" count="1" selected="0">
            <x v="0"/>
          </reference>
        </references>
      </pivotArea>
    </format>
    <format dxfId="2578">
      <pivotArea dataOnly="0" labelOnly="1" outline="0" fieldPosition="0">
        <references count="6">
          <reference field="1" count="1" selected="0">
            <x v="196"/>
          </reference>
          <reference field="2" count="1" selected="0">
            <x v="287"/>
          </reference>
          <reference field="6" count="1" selected="0">
            <x v="501"/>
          </reference>
          <reference field="7" count="1" selected="0">
            <x v="189"/>
          </reference>
          <reference field="20" count="1">
            <x v="3"/>
          </reference>
          <reference field="21" count="1" selected="0">
            <x v="0"/>
          </reference>
        </references>
      </pivotArea>
    </format>
    <format dxfId="2577">
      <pivotArea dataOnly="0" labelOnly="1" outline="0" fieldPosition="0">
        <references count="6">
          <reference field="1" count="1" selected="0">
            <x v="228"/>
          </reference>
          <reference field="2" count="1" selected="0">
            <x v="266"/>
          </reference>
          <reference field="6" count="1" selected="0">
            <x v="487"/>
          </reference>
          <reference field="7" count="1" selected="0">
            <x v="171"/>
          </reference>
          <reference field="20" count="1">
            <x v="3"/>
          </reference>
          <reference field="21" count="1" selected="0">
            <x v="0"/>
          </reference>
        </references>
      </pivotArea>
    </format>
    <format dxfId="2576">
      <pivotArea dataOnly="0" labelOnly="1" outline="0" fieldPosition="0">
        <references count="6">
          <reference field="1" count="1" selected="0">
            <x v="229"/>
          </reference>
          <reference field="2" count="1" selected="0">
            <x v="76"/>
          </reference>
          <reference field="6" count="1" selected="0">
            <x v="474"/>
          </reference>
          <reference field="7" count="1" selected="0">
            <x v="159"/>
          </reference>
          <reference field="20" count="1">
            <x v="3"/>
          </reference>
          <reference field="21" count="1" selected="0">
            <x v="0"/>
          </reference>
        </references>
      </pivotArea>
    </format>
    <format dxfId="2575">
      <pivotArea dataOnly="0" labelOnly="1" outline="0" fieldPosition="0">
        <references count="6">
          <reference field="1" count="1" selected="0">
            <x v="325"/>
          </reference>
          <reference field="2" count="1" selected="0">
            <x v="105"/>
          </reference>
          <reference field="6" count="1" selected="0">
            <x v="483"/>
          </reference>
          <reference field="7" count="1" selected="0">
            <x v="264"/>
          </reference>
          <reference field="20" count="1">
            <x v="2"/>
          </reference>
          <reference field="21" count="1" selected="0">
            <x v="0"/>
          </reference>
        </references>
      </pivotArea>
    </format>
    <format dxfId="2574">
      <pivotArea dataOnly="0" labelOnly="1" outline="0" fieldPosition="0">
        <references count="6">
          <reference field="1" count="1" selected="0">
            <x v="410"/>
          </reference>
          <reference field="2" count="1" selected="0">
            <x v="81"/>
          </reference>
          <reference field="6" count="1" selected="0">
            <x v="480"/>
          </reference>
          <reference field="7" count="1" selected="0">
            <x v="161"/>
          </reference>
          <reference field="20" count="1">
            <x v="3"/>
          </reference>
          <reference field="21" count="1" selected="0">
            <x v="0"/>
          </reference>
        </references>
      </pivotArea>
    </format>
    <format dxfId="2573">
      <pivotArea dataOnly="0" labelOnly="1" outline="0" fieldPosition="0">
        <references count="6">
          <reference field="1" count="1" selected="0">
            <x v="411"/>
          </reference>
          <reference field="2" count="1" selected="0">
            <x v="242"/>
          </reference>
          <reference field="6" count="1" selected="0">
            <x v="479"/>
          </reference>
          <reference field="7" count="1" selected="0">
            <x v="160"/>
          </reference>
          <reference field="20" count="1">
            <x v="3"/>
          </reference>
          <reference field="21" count="1" selected="0">
            <x v="0"/>
          </reference>
        </references>
      </pivotArea>
    </format>
    <format dxfId="2572">
      <pivotArea dataOnly="0" labelOnly="1" outline="0" fieldPosition="0">
        <references count="6">
          <reference field="1" count="1" selected="0">
            <x v="515"/>
          </reference>
          <reference field="2" count="1" selected="0">
            <x v="294"/>
          </reference>
          <reference field="6" count="1" selected="0">
            <x v="490"/>
          </reference>
          <reference field="7" count="1" selected="0">
            <x v="240"/>
          </reference>
          <reference field="20" count="1">
            <x v="6"/>
          </reference>
          <reference field="21" count="1" selected="0">
            <x v="0"/>
          </reference>
        </references>
      </pivotArea>
    </format>
    <format dxfId="2571">
      <pivotArea dataOnly="0" labelOnly="1" outline="0" fieldPosition="0">
        <references count="6">
          <reference field="1" count="1" selected="0">
            <x v="516"/>
          </reference>
          <reference field="2" count="1" selected="0">
            <x v="570"/>
          </reference>
          <reference field="6" count="1" selected="0">
            <x v="490"/>
          </reference>
          <reference field="7" count="1" selected="0">
            <x v="240"/>
          </reference>
          <reference field="20" count="1">
            <x v="6"/>
          </reference>
          <reference field="21" count="1" selected="0">
            <x v="0"/>
          </reference>
        </references>
      </pivotArea>
    </format>
    <format dxfId="2570">
      <pivotArea dataOnly="0" labelOnly="1" outline="0" fieldPosition="0">
        <references count="6">
          <reference field="1" count="1" selected="0">
            <x v="436"/>
          </reference>
          <reference field="2" count="1" selected="0">
            <x v="274"/>
          </reference>
          <reference field="6" count="1" selected="0">
            <x v="534"/>
          </reference>
          <reference field="7" count="1" selected="0">
            <x v="240"/>
          </reference>
          <reference field="20" count="1">
            <x v="2"/>
          </reference>
          <reference field="21" count="1" selected="0">
            <x v="2"/>
          </reference>
        </references>
      </pivotArea>
    </format>
    <format dxfId="2569">
      <pivotArea dataOnly="0" labelOnly="1" outline="0" fieldPosition="0">
        <references count="6">
          <reference field="1" count="1" selected="0">
            <x v="113"/>
          </reference>
          <reference field="2" count="1" selected="0">
            <x v="89"/>
          </reference>
          <reference field="6" count="1" selected="0">
            <x v="534"/>
          </reference>
          <reference field="7" count="1" selected="0">
            <x v="240"/>
          </reference>
          <reference field="20" count="1">
            <x v="3"/>
          </reference>
          <reference field="21" count="1" selected="0">
            <x v="3"/>
          </reference>
        </references>
      </pivotArea>
    </format>
    <format dxfId="2568">
      <pivotArea dataOnly="0" labelOnly="1" outline="0" fieldPosition="0">
        <references count="6">
          <reference field="1" count="1" selected="0">
            <x v="113"/>
          </reference>
          <reference field="2" count="1" selected="0">
            <x v="90"/>
          </reference>
          <reference field="6" count="1" selected="0">
            <x v="534"/>
          </reference>
          <reference field="7" count="1" selected="0">
            <x v="240"/>
          </reference>
          <reference field="20" count="1">
            <x v="3"/>
          </reference>
          <reference field="21" count="1" selected="0">
            <x v="3"/>
          </reference>
        </references>
      </pivotArea>
    </format>
    <format dxfId="2567">
      <pivotArea dataOnly="0" labelOnly="1" outline="0" fieldPosition="0">
        <references count="6">
          <reference field="1" count="1" selected="0">
            <x v="113"/>
          </reference>
          <reference field="2" count="1" selected="0">
            <x v="91"/>
          </reference>
          <reference field="6" count="1" selected="0">
            <x v="534"/>
          </reference>
          <reference field="7" count="1" selected="0">
            <x v="240"/>
          </reference>
          <reference field="20" count="1">
            <x v="3"/>
          </reference>
          <reference field="21" count="1" selected="0">
            <x v="3"/>
          </reference>
        </references>
      </pivotArea>
    </format>
    <format dxfId="2566">
      <pivotArea dataOnly="0" labelOnly="1" outline="0" fieldPosition="0">
        <references count="6">
          <reference field="1" count="1" selected="0">
            <x v="113"/>
          </reference>
          <reference field="2" count="1" selected="0">
            <x v="92"/>
          </reference>
          <reference field="6" count="1" selected="0">
            <x v="534"/>
          </reference>
          <reference field="7" count="1" selected="0">
            <x v="240"/>
          </reference>
          <reference field="20" count="1">
            <x v="3"/>
          </reference>
          <reference field="21" count="1" selected="0">
            <x v="3"/>
          </reference>
        </references>
      </pivotArea>
    </format>
    <format dxfId="2565">
      <pivotArea dataOnly="0" labelOnly="1" outline="0" fieldPosition="0">
        <references count="6">
          <reference field="1" count="1" selected="0">
            <x v="115"/>
          </reference>
          <reference field="2" count="1" selected="0">
            <x v="24"/>
          </reference>
          <reference field="6" count="1" selected="0">
            <x v="485"/>
          </reference>
          <reference field="7" count="1" selected="0">
            <x v="201"/>
          </reference>
          <reference field="20" count="1">
            <x v="2"/>
          </reference>
          <reference field="21" count="1" selected="0">
            <x v="3"/>
          </reference>
        </references>
      </pivotArea>
    </format>
    <format dxfId="2564">
      <pivotArea dataOnly="0" labelOnly="1" outline="0" fieldPosition="0">
        <references count="6">
          <reference field="1" count="1" selected="0">
            <x v="116"/>
          </reference>
          <reference field="2" count="1" selected="0">
            <x v="413"/>
          </reference>
          <reference field="6" count="1" selected="0">
            <x v="534"/>
          </reference>
          <reference field="7" count="1" selected="0">
            <x v="240"/>
          </reference>
          <reference field="20" count="1">
            <x v="6"/>
          </reference>
          <reference field="21" count="1" selected="0">
            <x v="3"/>
          </reference>
        </references>
      </pivotArea>
    </format>
    <format dxfId="2563">
      <pivotArea dataOnly="0" labelOnly="1" outline="0" fieldPosition="0">
        <references count="6">
          <reference field="1" count="1" selected="0">
            <x v="514"/>
          </reference>
          <reference field="2" count="1" selected="0">
            <x v="569"/>
          </reference>
          <reference field="6" count="1" selected="0">
            <x v="486"/>
          </reference>
          <reference field="7" count="1" selected="0">
            <x v="202"/>
          </reference>
          <reference field="20" count="1">
            <x v="2"/>
          </reference>
          <reference field="21" count="1" selected="0">
            <x v="3"/>
          </reference>
        </references>
      </pivotArea>
    </format>
    <format dxfId="2562">
      <pivotArea dataOnly="0" labelOnly="1" outline="0" fieldPosition="0">
        <references count="6">
          <reference field="1" count="1" selected="0">
            <x v="276"/>
          </reference>
          <reference field="2" count="1" selected="0">
            <x v="226"/>
          </reference>
          <reference field="6" count="1" selected="0">
            <x v="534"/>
          </reference>
          <reference field="7" count="1" selected="0">
            <x v="240"/>
          </reference>
          <reference field="20" count="1">
            <x v="6"/>
          </reference>
          <reference field="21" count="1" selected="0">
            <x v="4"/>
          </reference>
        </references>
      </pivotArea>
    </format>
    <format dxfId="2561">
      <pivotArea dataOnly="0" labelOnly="1" outline="0" fieldPosition="0">
        <references count="6">
          <reference field="1" count="1" selected="0">
            <x v="512"/>
          </reference>
          <reference field="2" count="1" selected="0">
            <x v="568"/>
          </reference>
          <reference field="6" count="1" selected="0">
            <x v="487"/>
          </reference>
          <reference field="7" count="1" selected="0">
            <x v="224"/>
          </reference>
          <reference field="20" count="1">
            <x v="6"/>
          </reference>
          <reference field="21" count="1" selected="0">
            <x v="4"/>
          </reference>
        </references>
      </pivotArea>
    </format>
    <format dxfId="2560">
      <pivotArea dataOnly="0" labelOnly="1" outline="0" fieldPosition="0">
        <references count="6">
          <reference field="1" count="1" selected="0">
            <x v="436"/>
          </reference>
          <reference field="2" count="1" selected="0">
            <x v="249"/>
          </reference>
          <reference field="6" count="1" selected="0">
            <x v="506"/>
          </reference>
          <reference field="7" count="1" selected="0">
            <x v="240"/>
          </reference>
          <reference field="20" count="1">
            <x v="6"/>
          </reference>
          <reference field="21" count="1" selected="0">
            <x v="5"/>
          </reference>
        </references>
      </pivotArea>
    </format>
    <format dxfId="2559">
      <pivotArea dataOnly="0" labelOnly="1" outline="0" fieldPosition="0">
        <references count="6">
          <reference field="1" count="1" selected="0">
            <x v="436"/>
          </reference>
          <reference field="2" count="1" selected="0">
            <x v="466"/>
          </reference>
          <reference field="6" count="1" selected="0">
            <x v="488"/>
          </reference>
          <reference field="7" count="1" selected="0">
            <x v="265"/>
          </reference>
          <reference field="20" count="1">
            <x v="2"/>
          </reference>
          <reference field="21" count="1" selected="0">
            <x v="5"/>
          </reference>
        </references>
      </pivotArea>
    </format>
    <format dxfId="2558">
      <pivotArea dataOnly="0" labelOnly="1" outline="0" fieldPosition="0">
        <references count="4">
          <reference field="1" count="1" selected="0">
            <x v="39"/>
          </reference>
          <reference field="2" count="1" selected="0">
            <x v="167"/>
          </reference>
          <reference field="6" count="1">
            <x v="2487"/>
          </reference>
          <reference field="21" count="1" selected="0">
            <x v="0"/>
          </reference>
        </references>
      </pivotArea>
    </format>
    <format dxfId="2557">
      <pivotArea dataOnly="0" labelOnly="1" outline="0" fieldPosition="0">
        <references count="4">
          <reference field="1" count="1" selected="0">
            <x v="288"/>
          </reference>
          <reference field="2" count="1" selected="0">
            <x v="270"/>
          </reference>
          <reference field="6" count="1">
            <x v="489"/>
          </reference>
          <reference field="21" count="1" selected="0">
            <x v="0"/>
          </reference>
        </references>
      </pivotArea>
    </format>
    <format dxfId="2556">
      <pivotArea dataOnly="0" labelOnly="1" outline="0" fieldPosition="0">
        <references count="4">
          <reference field="1" count="1" selected="0">
            <x v="515"/>
          </reference>
          <reference field="2" count="1" selected="0">
            <x v="294"/>
          </reference>
          <reference field="6" count="1">
            <x v="490"/>
          </reference>
          <reference field="21" count="1" selected="0">
            <x v="0"/>
          </reference>
        </references>
      </pivotArea>
    </format>
    <format dxfId="2555">
      <pivotArea dataOnly="0" labelOnly="1" outline="0" fieldPosition="0">
        <references count="4">
          <reference field="1" count="1" selected="0">
            <x v="116"/>
          </reference>
          <reference field="2" count="1" selected="0">
            <x v="413"/>
          </reference>
          <reference field="6" count="1">
            <x v="2213"/>
          </reference>
          <reference field="21" count="1" selected="0">
            <x v="3"/>
          </reference>
        </references>
      </pivotArea>
    </format>
    <format dxfId="2554">
      <pivotArea dataOnly="0" labelOnly="1" outline="0" fieldPosition="0">
        <references count="4">
          <reference field="1" count="1" selected="0">
            <x v="357"/>
          </reference>
          <reference field="2" count="1" selected="0">
            <x v="95"/>
          </reference>
          <reference field="6" count="2">
            <x v="488"/>
            <x v="534"/>
          </reference>
          <reference field="21" count="1" selected="0">
            <x v="3"/>
          </reference>
        </references>
      </pivotArea>
    </format>
    <format dxfId="2553">
      <pivotArea dataOnly="0" labelOnly="1" outline="0" fieldPosition="0">
        <references count="4">
          <reference field="1" count="1" selected="0">
            <x v="436"/>
          </reference>
          <reference field="2" count="1" selected="0">
            <x v="1350"/>
          </reference>
          <reference field="6" count="1">
            <x v="2141"/>
          </reference>
          <reference field="21" count="1" selected="0">
            <x v="3"/>
          </reference>
        </references>
      </pivotArea>
    </format>
    <format dxfId="2552">
      <pivotArea dataOnly="0" labelOnly="1" outline="0" fieldPosition="0">
        <references count="4">
          <reference field="1" count="1" selected="0">
            <x v="1398"/>
          </reference>
          <reference field="2" count="1" selected="0">
            <x v="20"/>
          </reference>
          <reference field="6" count="1">
            <x v="534"/>
          </reference>
          <reference field="21" count="1" selected="0">
            <x v="3"/>
          </reference>
        </references>
      </pivotArea>
    </format>
    <format dxfId="2551">
      <pivotArea dataOnly="0" labelOnly="1" outline="0" fieldPosition="0">
        <references count="4">
          <reference field="1" count="1" selected="0">
            <x v="2954"/>
          </reference>
          <reference field="2" count="1" selected="0">
            <x v="3099"/>
          </reference>
          <reference field="6" count="1">
            <x v="534"/>
          </reference>
          <reference field="21" count="1" selected="0">
            <x v="10"/>
          </reference>
        </references>
      </pivotArea>
    </format>
    <format dxfId="2550">
      <pivotArea dataOnly="0" labelOnly="1" outline="0" fieldPosition="0">
        <references count="4">
          <reference field="1" count="1" selected="0">
            <x v="4820"/>
          </reference>
          <reference field="2" count="1" selected="0">
            <x v="4729"/>
          </reference>
          <reference field="6" count="1">
            <x v="449"/>
          </reference>
          <reference field="21" count="1" selected="0">
            <x v="10"/>
          </reference>
        </references>
      </pivotArea>
    </format>
    <format dxfId="2549">
      <pivotArea dataOnly="0" labelOnly="1" outline="0" fieldPosition="0">
        <references count="4">
          <reference field="1" count="1" selected="0">
            <x v="3919"/>
          </reference>
          <reference field="2" count="1" selected="0">
            <x v="3866"/>
          </reference>
          <reference field="6" count="1">
            <x v="431"/>
          </reference>
          <reference field="21" count="1" selected="0">
            <x v="12"/>
          </reference>
        </references>
      </pivotArea>
    </format>
    <format dxfId="2548">
      <pivotArea dataOnly="0" labelOnly="1" outline="0" fieldPosition="0">
        <references count="4">
          <reference field="1" count="1" selected="0">
            <x v="4135"/>
          </reference>
          <reference field="2" count="1" selected="0">
            <x v="4109"/>
          </reference>
          <reference field="6" count="1">
            <x v="534"/>
          </reference>
          <reference field="21" count="1" selected="0">
            <x v="12"/>
          </reference>
        </references>
      </pivotArea>
    </format>
    <format dxfId="2547">
      <pivotArea dataOnly="0" labelOnly="1" outline="0" fieldPosition="0">
        <references count="4">
          <reference field="1" count="1" selected="0">
            <x v="5079"/>
          </reference>
          <reference field="2" count="1" selected="0">
            <x v="4973"/>
          </reference>
          <reference field="6" count="1">
            <x v="534"/>
          </reference>
          <reference field="21" count="1" selected="0">
            <x v="12"/>
          </reference>
        </references>
      </pivotArea>
    </format>
    <format dxfId="2546">
      <pivotArea dataOnly="0" labelOnly="1" outline="0" fieldPosition="0">
        <references count="4">
          <reference field="1" count="1" selected="0">
            <x v="5253"/>
          </reference>
          <reference field="2" count="1" selected="0">
            <x v="5123"/>
          </reference>
          <reference field="6" count="1">
            <x v="534"/>
          </reference>
          <reference field="21" count="1" selected="0">
            <x v="12"/>
          </reference>
        </references>
      </pivotArea>
    </format>
    <format dxfId="2545">
      <pivotArea dataOnly="0" labelOnly="1" outline="0" fieldPosition="0">
        <references count="4">
          <reference field="1" count="1" selected="0">
            <x v="4284"/>
          </reference>
          <reference field="2" count="1" selected="0">
            <x v="4223"/>
          </reference>
          <reference field="6" count="1">
            <x v="440"/>
          </reference>
          <reference field="21" count="1" selected="0">
            <x v="15"/>
          </reference>
        </references>
      </pivotArea>
    </format>
    <format dxfId="2544">
      <pivotArea dataOnly="0" labelOnly="1" outline="0" fieldPosition="0">
        <references count="4">
          <reference field="1" count="1" selected="0">
            <x v="4748"/>
          </reference>
          <reference field="2" count="1" selected="0">
            <x v="1928"/>
          </reference>
          <reference field="6" count="1">
            <x v="501"/>
          </reference>
          <reference field="21" count="1" selected="0">
            <x v="15"/>
          </reference>
        </references>
      </pivotArea>
    </format>
    <format dxfId="2543">
      <pivotArea dataOnly="0" labelOnly="1" outline="0" fieldPosition="0">
        <references count="4">
          <reference field="1" count="1" selected="0">
            <x v="436"/>
          </reference>
          <reference field="2" count="1" selected="0">
            <x v="466"/>
          </reference>
          <reference field="6" count="1">
            <x v="534"/>
          </reference>
          <reference field="21" count="1" selected="0">
            <x v="18"/>
          </reference>
        </references>
      </pivotArea>
    </format>
    <format dxfId="2542">
      <pivotArea dataOnly="0" labelOnly="1" outline="0" fieldPosition="0">
        <references count="4">
          <reference field="1" count="1" selected="0">
            <x v="436"/>
          </reference>
          <reference field="2" count="1" selected="0">
            <x v="2256"/>
          </reference>
          <reference field="6" count="1">
            <x v="456"/>
          </reference>
          <reference field="21" count="1" selected="0">
            <x v="19"/>
          </reference>
        </references>
      </pivotArea>
    </format>
    <format dxfId="2541">
      <pivotArea dataOnly="0" labelOnly="1" outline="0" fieldPosition="0">
        <references count="4">
          <reference field="1" count="1" selected="0">
            <x v="436"/>
          </reference>
          <reference field="2" count="1" selected="0">
            <x v="2862"/>
          </reference>
          <reference field="6" count="1">
            <x v="498"/>
          </reference>
          <reference field="21" count="1" selected="0">
            <x v="19"/>
          </reference>
        </references>
      </pivotArea>
    </format>
    <format dxfId="2540">
      <pivotArea dataOnly="0" labelOnly="1" outline="0" fieldPosition="0">
        <references count="4">
          <reference field="1" count="1" selected="0">
            <x v="3223"/>
          </reference>
          <reference field="2" count="1" selected="0">
            <x v="3299"/>
          </reference>
          <reference field="6" count="1">
            <x v="389"/>
          </reference>
          <reference field="21" count="1" selected="0">
            <x v="20"/>
          </reference>
        </references>
      </pivotArea>
    </format>
    <format dxfId="2539">
      <pivotArea dataOnly="0" labelOnly="1" outline="0" fieldPosition="0">
        <references count="4">
          <reference field="1" count="1" selected="0">
            <x v="4358"/>
          </reference>
          <reference field="2" count="1" selected="0">
            <x v="4291"/>
          </reference>
          <reference field="6" count="1">
            <x v="534"/>
          </reference>
          <reference field="21" count="1" selected="0">
            <x v="20"/>
          </reference>
        </references>
      </pivotArea>
    </format>
    <format dxfId="2538">
      <pivotArea dataOnly="0" labelOnly="1" outline="0" fieldPosition="0">
        <references count="4">
          <reference field="1" count="1" selected="0">
            <x v="4553"/>
          </reference>
          <reference field="2" count="1" selected="0">
            <x v="4482"/>
          </reference>
          <reference field="6" count="1">
            <x v="534"/>
          </reference>
          <reference field="21" count="1" selected="0">
            <x v="20"/>
          </reference>
        </references>
      </pivotArea>
    </format>
    <format dxfId="2537">
      <pivotArea dataOnly="0" labelOnly="1" outline="0" fieldPosition="0">
        <references count="4">
          <reference field="1" count="1" selected="0">
            <x v="4888"/>
          </reference>
          <reference field="2" count="1" selected="0">
            <x v="492"/>
          </reference>
          <reference field="6" count="1">
            <x v="534"/>
          </reference>
          <reference field="21" count="1" selected="0">
            <x v="21"/>
          </reference>
        </references>
      </pivotArea>
    </format>
    <format dxfId="2536">
      <pivotArea dataOnly="0" labelOnly="1" outline="0" fieldPosition="0">
        <references count="4">
          <reference field="1" count="1" selected="0">
            <x v="5212"/>
          </reference>
          <reference field="2" count="1" selected="0">
            <x v="5088"/>
          </reference>
          <reference field="6" count="1">
            <x v="470"/>
          </reference>
          <reference field="21" count="1" selected="0">
            <x v="21"/>
          </reference>
        </references>
      </pivotArea>
    </format>
    <format dxfId="2535">
      <pivotArea dataOnly="0" labelOnly="1" outline="0" fieldPosition="0">
        <references count="4">
          <reference field="1" count="1" selected="0">
            <x v="5216"/>
          </reference>
          <reference field="2" count="1" selected="0">
            <x v="5094"/>
          </reference>
          <reference field="6" count="1">
            <x v="495"/>
          </reference>
          <reference field="21" count="1" selected="0">
            <x v="21"/>
          </reference>
        </references>
      </pivotArea>
    </format>
    <format dxfId="2534">
      <pivotArea dataOnly="0" labelOnly="1" outline="0" fieldPosition="0">
        <references count="4">
          <reference field="1" count="1" selected="0">
            <x v="4989"/>
          </reference>
          <reference field="2" count="1" selected="0">
            <x v="4888"/>
          </reference>
          <reference field="6" count="1">
            <x v="2306"/>
          </reference>
          <reference field="21" count="1" selected="0">
            <x v="24"/>
          </reference>
        </references>
      </pivotArea>
    </format>
    <format dxfId="2533">
      <pivotArea dataOnly="0" labelOnly="1" outline="0" fieldPosition="0">
        <references count="4">
          <reference field="1" count="1" selected="0">
            <x v="4718"/>
          </reference>
          <reference field="2" count="1" selected="0">
            <x v="484"/>
          </reference>
          <reference field="6" count="1">
            <x v="487"/>
          </reference>
          <reference field="21" count="1" selected="0">
            <x v="26"/>
          </reference>
        </references>
      </pivotArea>
    </format>
    <format dxfId="2532">
      <pivotArea dataOnly="0" labelOnly="1" outline="0" fieldPosition="0">
        <references count="4">
          <reference field="1" count="1" selected="0">
            <x v="3781"/>
          </reference>
          <reference field="2" count="1" selected="0">
            <x v="3797"/>
          </reference>
          <reference field="6" count="1">
            <x v="885"/>
          </reference>
          <reference field="21" count="1" selected="0">
            <x v="27"/>
          </reference>
        </references>
      </pivotArea>
    </format>
    <format dxfId="2531">
      <pivotArea dataOnly="0" labelOnly="1" outline="0" fieldPosition="0">
        <references count="4">
          <reference field="1" count="1" selected="0">
            <x v="4384"/>
          </reference>
          <reference field="2" count="1" selected="0">
            <x v="4308"/>
          </reference>
          <reference field="6" count="1">
            <x v="534"/>
          </reference>
          <reference field="21" count="1" selected="0">
            <x v="27"/>
          </reference>
        </references>
      </pivotArea>
    </format>
    <format dxfId="2530">
      <pivotArea dataOnly="0" labelOnly="1" outline="0" fieldPosition="0">
        <references count="4">
          <reference field="1" count="1" selected="0">
            <x v="4415"/>
          </reference>
          <reference field="2" count="1" selected="0">
            <x v="4344"/>
          </reference>
          <reference field="6" count="1">
            <x v="440"/>
          </reference>
          <reference field="21" count="1" selected="0">
            <x v="27"/>
          </reference>
        </references>
      </pivotArea>
    </format>
    <format dxfId="2529">
      <pivotArea dataOnly="0" labelOnly="1" outline="0" fieldPosition="0">
        <references count="4">
          <reference field="1" count="1" selected="0">
            <x v="4771"/>
          </reference>
          <reference field="2" count="1" selected="0">
            <x v="2707"/>
          </reference>
          <reference field="6" count="1">
            <x v="458"/>
          </reference>
          <reference field="21" count="1" selected="0">
            <x v="29"/>
          </reference>
        </references>
      </pivotArea>
    </format>
    <format dxfId="2528">
      <pivotArea dataOnly="0" labelOnly="1" outline="0" fieldPosition="0">
        <references count="4">
          <reference field="1" count="1" selected="0">
            <x v="4893"/>
          </reference>
          <reference field="2" count="1" selected="0">
            <x v="4801"/>
          </reference>
          <reference field="6" count="1">
            <x v="534"/>
          </reference>
          <reference field="21" count="1" selected="0">
            <x v="29"/>
          </reference>
        </references>
      </pivotArea>
    </format>
    <format dxfId="2527">
      <pivotArea dataOnly="0" labelOnly="1" outline="0" fieldPosition="0">
        <references count="4">
          <reference field="1" count="1" selected="0">
            <x v="4976"/>
          </reference>
          <reference field="2" count="1" selected="0">
            <x v="4871"/>
          </reference>
          <reference field="6" count="1">
            <x v="534"/>
          </reference>
          <reference field="21" count="1" selected="0">
            <x v="29"/>
          </reference>
        </references>
      </pivotArea>
    </format>
    <format dxfId="2526">
      <pivotArea dataOnly="0" labelOnly="1" outline="0" fieldPosition="0">
        <references count="4">
          <reference field="1" count="1" selected="0">
            <x v="4986"/>
          </reference>
          <reference field="2" count="1" selected="0">
            <x v="4884"/>
          </reference>
          <reference field="6" count="1">
            <x v="466"/>
          </reference>
          <reference field="21" count="1" selected="0">
            <x v="29"/>
          </reference>
        </references>
      </pivotArea>
    </format>
    <format dxfId="2525">
      <pivotArea dataOnly="0" labelOnly="1" outline="0" fieldPosition="0">
        <references count="4">
          <reference field="1" count="1" selected="0">
            <x v="5223"/>
          </reference>
          <reference field="2" count="1" selected="0">
            <x v="5099"/>
          </reference>
          <reference field="6" count="1">
            <x v="534"/>
          </reference>
          <reference field="21" count="1" selected="0">
            <x v="29"/>
          </reference>
        </references>
      </pivotArea>
    </format>
    <format dxfId="2524">
      <pivotArea dataOnly="0" labelOnly="1" outline="0" fieldPosition="0">
        <references count="4">
          <reference field="1" count="1" selected="0">
            <x v="3018"/>
          </reference>
          <reference field="2" count="1" selected="0">
            <x v="1645"/>
          </reference>
          <reference field="6" count="1">
            <x v="1782"/>
          </reference>
          <reference field="21" count="1" selected="0">
            <x v="32"/>
          </reference>
        </references>
      </pivotArea>
    </format>
    <format dxfId="2523">
      <pivotArea dataOnly="0" labelOnly="1" outline="0" fieldPosition="0">
        <references count="4">
          <reference field="1" count="1" selected="0">
            <x v="4745"/>
          </reference>
          <reference field="2" count="1" selected="0">
            <x v="1955"/>
          </reference>
          <reference field="6" count="1">
            <x v="490"/>
          </reference>
          <reference field="21" count="1" selected="0">
            <x v="37"/>
          </reference>
        </references>
      </pivotArea>
    </format>
    <format dxfId="2522">
      <pivotArea dataOnly="0" labelOnly="1" outline="0" fieldPosition="0">
        <references count="4">
          <reference field="1" count="1" selected="0">
            <x v="4491"/>
          </reference>
          <reference field="2" count="1" selected="0">
            <x v="4405"/>
          </reference>
          <reference field="6" count="1">
            <x v="2252"/>
          </reference>
          <reference field="21" count="1" selected="0">
            <x v="44"/>
          </reference>
        </references>
      </pivotArea>
    </format>
    <format dxfId="2521">
      <pivotArea dataOnly="0" labelOnly="1" outline="0" fieldPosition="0">
        <references count="4">
          <reference field="1" count="1" selected="0">
            <x v="5201"/>
          </reference>
          <reference field="2" count="1" selected="0">
            <x v="5073"/>
          </reference>
          <reference field="6" count="1">
            <x v="2141"/>
          </reference>
          <reference field="21" count="1" selected="0">
            <x v="48"/>
          </reference>
        </references>
      </pivotArea>
    </format>
    <format dxfId="2520">
      <pivotArea dataOnly="0" labelOnly="1" outline="0" fieldPosition="0">
        <references count="4">
          <reference field="1" count="1" selected="0">
            <x v="2364"/>
          </reference>
          <reference field="2" count="1" selected="0">
            <x v="2653"/>
          </reference>
          <reference field="6" count="1">
            <x v="783"/>
          </reference>
          <reference field="21" count="1" selected="0">
            <x v="52"/>
          </reference>
        </references>
      </pivotArea>
    </format>
    <format dxfId="2519">
      <pivotArea dataOnly="0" labelOnly="1" outline="0" fieldPosition="0">
        <references count="4">
          <reference field="1" count="1" selected="0">
            <x v="5211"/>
          </reference>
          <reference field="2" count="1" selected="0">
            <x v="5085"/>
          </reference>
          <reference field="6" count="1">
            <x v="481"/>
          </reference>
          <reference field="21" count="1" selected="0">
            <x v="55"/>
          </reference>
        </references>
      </pivotArea>
    </format>
    <format dxfId="2518">
      <pivotArea dataOnly="0" labelOnly="1" outline="0" fieldPosition="0">
        <references count="4">
          <reference field="1" count="1" selected="0">
            <x v="3766"/>
          </reference>
          <reference field="2" count="1" selected="0">
            <x v="3783"/>
          </reference>
          <reference field="6" count="1">
            <x v="488"/>
          </reference>
          <reference field="21" count="1" selected="0">
            <x v="56"/>
          </reference>
        </references>
      </pivotArea>
    </format>
    <format dxfId="2517">
      <pivotArea dataOnly="0" labelOnly="1" outline="0" fieldPosition="0">
        <references count="5">
          <reference field="1" count="1" selected="0">
            <x v="39"/>
          </reference>
          <reference field="2" count="1" selected="0">
            <x v="167"/>
          </reference>
          <reference field="6" count="1" selected="0">
            <x v="2487"/>
          </reference>
          <reference field="7" count="1">
            <x v="207"/>
          </reference>
          <reference field="21" count="1" selected="0">
            <x v="0"/>
          </reference>
        </references>
      </pivotArea>
    </format>
    <format dxfId="2516">
      <pivotArea dataOnly="0" labelOnly="1" outline="0" fieldPosition="0">
        <references count="5">
          <reference field="1" count="1" selected="0">
            <x v="288"/>
          </reference>
          <reference field="2" count="1" selected="0">
            <x v="270"/>
          </reference>
          <reference field="6" count="1" selected="0">
            <x v="489"/>
          </reference>
          <reference field="7" count="1">
            <x v="174"/>
          </reference>
          <reference field="21" count="1" selected="0">
            <x v="0"/>
          </reference>
        </references>
      </pivotArea>
    </format>
    <format dxfId="2515">
      <pivotArea dataOnly="0" labelOnly="1" outline="0" fieldPosition="0">
        <references count="5">
          <reference field="1" count="1" selected="0">
            <x v="515"/>
          </reference>
          <reference field="2" count="1" selected="0">
            <x v="294"/>
          </reference>
          <reference field="6" count="1" selected="0">
            <x v="490"/>
          </reference>
          <reference field="7" count="1">
            <x v="565"/>
          </reference>
          <reference field="21" count="1" selected="0">
            <x v="0"/>
          </reference>
        </references>
      </pivotArea>
    </format>
    <format dxfId="2514">
      <pivotArea dataOnly="0" labelOnly="1" outline="0" fieldPosition="0">
        <references count="5">
          <reference field="1" count="1" selected="0">
            <x v="116"/>
          </reference>
          <reference field="2" count="1" selected="0">
            <x v="413"/>
          </reference>
          <reference field="6" count="1" selected="0">
            <x v="2213"/>
          </reference>
          <reference field="7" count="1">
            <x v="2758"/>
          </reference>
          <reference field="21" count="1" selected="0">
            <x v="3"/>
          </reference>
        </references>
      </pivotArea>
    </format>
    <format dxfId="2513">
      <pivotArea dataOnly="0" labelOnly="1" outline="0" fieldPosition="0">
        <references count="5">
          <reference field="1" count="1" selected="0">
            <x v="357"/>
          </reference>
          <reference field="2" count="1" selected="0">
            <x v="95"/>
          </reference>
          <reference field="6" count="1" selected="0">
            <x v="488"/>
          </reference>
          <reference field="7" count="1">
            <x v="265"/>
          </reference>
          <reference field="21" count="1" selected="0">
            <x v="3"/>
          </reference>
        </references>
      </pivotArea>
    </format>
    <format dxfId="2512">
      <pivotArea dataOnly="0" labelOnly="1" outline="0" fieldPosition="0">
        <references count="5">
          <reference field="1" count="1" selected="0">
            <x v="357"/>
          </reference>
          <reference field="2" count="1" selected="0">
            <x v="95"/>
          </reference>
          <reference field="6" count="1" selected="0">
            <x v="534"/>
          </reference>
          <reference field="7" count="1">
            <x v="240"/>
          </reference>
          <reference field="21" count="1" selected="0">
            <x v="3"/>
          </reference>
        </references>
      </pivotArea>
    </format>
    <format dxfId="2511">
      <pivotArea dataOnly="0" labelOnly="1" outline="0" fieldPosition="0">
        <references count="5">
          <reference field="1" count="1" selected="0">
            <x v="436"/>
          </reference>
          <reference field="2" count="1" selected="0">
            <x v="1350"/>
          </reference>
          <reference field="6" count="1" selected="0">
            <x v="2141"/>
          </reference>
          <reference field="7" count="1">
            <x v="190"/>
          </reference>
          <reference field="21" count="1" selected="0">
            <x v="3"/>
          </reference>
        </references>
      </pivotArea>
    </format>
    <format dxfId="2510">
      <pivotArea dataOnly="0" labelOnly="1" outline="0" fieldPosition="0">
        <references count="5">
          <reference field="1" count="1" selected="0">
            <x v="1398"/>
          </reference>
          <reference field="2" count="1" selected="0">
            <x v="20"/>
          </reference>
          <reference field="6" count="1" selected="0">
            <x v="534"/>
          </reference>
          <reference field="7" count="1">
            <x v="240"/>
          </reference>
          <reference field="21" count="1" selected="0">
            <x v="3"/>
          </reference>
        </references>
      </pivotArea>
    </format>
    <format dxfId="2509">
      <pivotArea dataOnly="0" labelOnly="1" outline="0" fieldPosition="0">
        <references count="5">
          <reference field="1" count="1" selected="0">
            <x v="2954"/>
          </reference>
          <reference field="2" count="1" selected="0">
            <x v="3099"/>
          </reference>
          <reference field="6" count="1" selected="0">
            <x v="534"/>
          </reference>
          <reference field="7" count="1">
            <x v="240"/>
          </reference>
          <reference field="21" count="1" selected="0">
            <x v="10"/>
          </reference>
        </references>
      </pivotArea>
    </format>
    <format dxfId="2508">
      <pivotArea dataOnly="0" labelOnly="1" outline="0" fieldPosition="0">
        <references count="5">
          <reference field="1" count="1" selected="0">
            <x v="4820"/>
          </reference>
          <reference field="2" count="1" selected="0">
            <x v="4729"/>
          </reference>
          <reference field="6" count="1" selected="0">
            <x v="449"/>
          </reference>
          <reference field="7" count="1">
            <x v="2175"/>
          </reference>
          <reference field="21" count="1" selected="0">
            <x v="10"/>
          </reference>
        </references>
      </pivotArea>
    </format>
    <format dxfId="2507">
      <pivotArea dataOnly="0" labelOnly="1" outline="0" fieldPosition="0">
        <references count="5">
          <reference field="1" count="1" selected="0">
            <x v="3919"/>
          </reference>
          <reference field="2" count="1" selected="0">
            <x v="3866"/>
          </reference>
          <reference field="6" count="1" selected="0">
            <x v="431"/>
          </reference>
          <reference field="7" count="1">
            <x v="1042"/>
          </reference>
          <reference field="21" count="1" selected="0">
            <x v="12"/>
          </reference>
        </references>
      </pivotArea>
    </format>
    <format dxfId="2506">
      <pivotArea dataOnly="0" labelOnly="1" outline="0" fieldPosition="0">
        <references count="5">
          <reference field="1" count="1" selected="0">
            <x v="4135"/>
          </reference>
          <reference field="2" count="1" selected="0">
            <x v="4109"/>
          </reference>
          <reference field="6" count="1" selected="0">
            <x v="534"/>
          </reference>
          <reference field="7" count="1">
            <x v="240"/>
          </reference>
          <reference field="21" count="1" selected="0">
            <x v="12"/>
          </reference>
        </references>
      </pivotArea>
    </format>
    <format dxfId="2505">
      <pivotArea dataOnly="0" labelOnly="1" outline="0" fieldPosition="0">
        <references count="5">
          <reference field="1" count="1" selected="0">
            <x v="5079"/>
          </reference>
          <reference field="2" count="1" selected="0">
            <x v="4973"/>
          </reference>
          <reference field="6" count="1" selected="0">
            <x v="534"/>
          </reference>
          <reference field="7" count="1">
            <x v="240"/>
          </reference>
          <reference field="21" count="1" selected="0">
            <x v="12"/>
          </reference>
        </references>
      </pivotArea>
    </format>
    <format dxfId="2504">
      <pivotArea dataOnly="0" labelOnly="1" outline="0" fieldPosition="0">
        <references count="5">
          <reference field="1" count="1" selected="0">
            <x v="5253"/>
          </reference>
          <reference field="2" count="1" selected="0">
            <x v="5123"/>
          </reference>
          <reference field="6" count="1" selected="0">
            <x v="534"/>
          </reference>
          <reference field="7" count="1">
            <x v="240"/>
          </reference>
          <reference field="21" count="1" selected="0">
            <x v="12"/>
          </reference>
        </references>
      </pivotArea>
    </format>
    <format dxfId="2503">
      <pivotArea dataOnly="0" labelOnly="1" outline="0" fieldPosition="0">
        <references count="5">
          <reference field="1" count="1" selected="0">
            <x v="4284"/>
          </reference>
          <reference field="2" count="1" selected="0">
            <x v="4223"/>
          </reference>
          <reference field="6" count="1" selected="0">
            <x v="440"/>
          </reference>
          <reference field="7" count="1">
            <x v="565"/>
          </reference>
          <reference field="21" count="1" selected="0">
            <x v="15"/>
          </reference>
        </references>
      </pivotArea>
    </format>
    <format dxfId="2502">
      <pivotArea dataOnly="0" labelOnly="1" outline="0" fieldPosition="0">
        <references count="5">
          <reference field="1" count="1" selected="0">
            <x v="4748"/>
          </reference>
          <reference field="2" count="1" selected="0">
            <x v="1928"/>
          </reference>
          <reference field="6" count="1" selected="0">
            <x v="501"/>
          </reference>
          <reference field="7" count="1">
            <x v="559"/>
          </reference>
          <reference field="21" count="1" selected="0">
            <x v="15"/>
          </reference>
        </references>
      </pivotArea>
    </format>
    <format dxfId="2501">
      <pivotArea dataOnly="0" labelOnly="1" outline="0" fieldPosition="0">
        <references count="5">
          <reference field="1" count="1" selected="0">
            <x v="436"/>
          </reference>
          <reference field="2" count="1" selected="0">
            <x v="466"/>
          </reference>
          <reference field="6" count="1" selected="0">
            <x v="534"/>
          </reference>
          <reference field="7" count="1">
            <x v="240"/>
          </reference>
          <reference field="21" count="1" selected="0">
            <x v="18"/>
          </reference>
        </references>
      </pivotArea>
    </format>
    <format dxfId="2500">
      <pivotArea dataOnly="0" labelOnly="1" outline="0" fieldPosition="0">
        <references count="5">
          <reference field="1" count="1" selected="0">
            <x v="3223"/>
          </reference>
          <reference field="2" count="1" selected="0">
            <x v="3299"/>
          </reference>
          <reference field="6" count="1" selected="0">
            <x v="389"/>
          </reference>
          <reference field="7" count="1">
            <x v="2236"/>
          </reference>
          <reference field="21" count="1" selected="0">
            <x v="20"/>
          </reference>
        </references>
      </pivotArea>
    </format>
    <format dxfId="2499">
      <pivotArea dataOnly="0" labelOnly="1" outline="0" fieldPosition="0">
        <references count="5">
          <reference field="1" count="1" selected="0">
            <x v="4358"/>
          </reference>
          <reference field="2" count="1" selected="0">
            <x v="4291"/>
          </reference>
          <reference field="6" count="1" selected="0">
            <x v="534"/>
          </reference>
          <reference field="7" count="1">
            <x v="240"/>
          </reference>
          <reference field="21" count="1" selected="0">
            <x v="20"/>
          </reference>
        </references>
      </pivotArea>
    </format>
    <format dxfId="2498">
      <pivotArea dataOnly="0" labelOnly="1" outline="0" fieldPosition="0">
        <references count="5">
          <reference field="1" count="1" selected="0">
            <x v="4553"/>
          </reference>
          <reference field="2" count="1" selected="0">
            <x v="4482"/>
          </reference>
          <reference field="6" count="1" selected="0">
            <x v="534"/>
          </reference>
          <reference field="7" count="1">
            <x v="240"/>
          </reference>
          <reference field="21" count="1" selected="0">
            <x v="20"/>
          </reference>
        </references>
      </pivotArea>
    </format>
    <format dxfId="2497">
      <pivotArea dataOnly="0" labelOnly="1" outline="0" fieldPosition="0">
        <references count="5">
          <reference field="1" count="1" selected="0">
            <x v="4888"/>
          </reference>
          <reference field="2" count="1" selected="0">
            <x v="492"/>
          </reference>
          <reference field="6" count="1" selected="0">
            <x v="534"/>
          </reference>
          <reference field="7" count="1">
            <x v="240"/>
          </reference>
          <reference field="21" count="1" selected="0">
            <x v="21"/>
          </reference>
        </references>
      </pivotArea>
    </format>
    <format dxfId="2496">
      <pivotArea dataOnly="0" labelOnly="1" outline="0" fieldPosition="0">
        <references count="5">
          <reference field="1" count="1" selected="0">
            <x v="5216"/>
          </reference>
          <reference field="2" count="1" selected="0">
            <x v="5094"/>
          </reference>
          <reference field="6" count="1" selected="0">
            <x v="495"/>
          </reference>
          <reference field="7" count="1">
            <x v="2585"/>
          </reference>
          <reference field="21" count="1" selected="0">
            <x v="21"/>
          </reference>
        </references>
      </pivotArea>
    </format>
    <format dxfId="2495">
      <pivotArea dataOnly="0" labelOnly="1" outline="0" fieldPosition="0">
        <references count="5">
          <reference field="1" count="1" selected="0">
            <x v="4989"/>
          </reference>
          <reference field="2" count="1" selected="0">
            <x v="4888"/>
          </reference>
          <reference field="6" count="1" selected="0">
            <x v="2306"/>
          </reference>
          <reference field="7" count="1">
            <x v="2591"/>
          </reference>
          <reference field="21" count="1" selected="0">
            <x v="24"/>
          </reference>
        </references>
      </pivotArea>
    </format>
    <format dxfId="2494">
      <pivotArea dataOnly="0" labelOnly="1" outline="0" fieldPosition="0">
        <references count="5">
          <reference field="1" count="1" selected="0">
            <x v="4718"/>
          </reference>
          <reference field="2" count="1" selected="0">
            <x v="484"/>
          </reference>
          <reference field="6" count="1" selected="0">
            <x v="487"/>
          </reference>
          <reference field="7" count="1">
            <x v="171"/>
          </reference>
          <reference field="21" count="1" selected="0">
            <x v="26"/>
          </reference>
        </references>
      </pivotArea>
    </format>
    <format dxfId="2493">
      <pivotArea dataOnly="0" labelOnly="1" outline="0" fieldPosition="0">
        <references count="5">
          <reference field="1" count="1" selected="0">
            <x v="3781"/>
          </reference>
          <reference field="2" count="1" selected="0">
            <x v="3797"/>
          </reference>
          <reference field="6" count="1" selected="0">
            <x v="885"/>
          </reference>
          <reference field="7" count="1">
            <x v="2528"/>
          </reference>
          <reference field="21" count="1" selected="0">
            <x v="27"/>
          </reference>
        </references>
      </pivotArea>
    </format>
    <format dxfId="2492">
      <pivotArea dataOnly="0" labelOnly="1" outline="0" fieldPosition="0">
        <references count="5">
          <reference field="1" count="1" selected="0">
            <x v="4384"/>
          </reference>
          <reference field="2" count="1" selected="0">
            <x v="4308"/>
          </reference>
          <reference field="6" count="1" selected="0">
            <x v="534"/>
          </reference>
          <reference field="7" count="1">
            <x v="240"/>
          </reference>
          <reference field="21" count="1" selected="0">
            <x v="27"/>
          </reference>
        </references>
      </pivotArea>
    </format>
    <format dxfId="2491">
      <pivotArea dataOnly="0" labelOnly="1" outline="0" fieldPosition="0">
        <references count="5">
          <reference field="1" count="1" selected="0">
            <x v="4415"/>
          </reference>
          <reference field="2" count="1" selected="0">
            <x v="4344"/>
          </reference>
          <reference field="6" count="1" selected="0">
            <x v="440"/>
          </reference>
          <reference field="7" count="1">
            <x v="58"/>
          </reference>
          <reference field="21" count="1" selected="0">
            <x v="27"/>
          </reference>
        </references>
      </pivotArea>
    </format>
    <format dxfId="2490">
      <pivotArea dataOnly="0" labelOnly="1" outline="0" fieldPosition="0">
        <references count="5">
          <reference field="1" count="1" selected="0">
            <x v="4771"/>
          </reference>
          <reference field="2" count="1" selected="0">
            <x v="2707"/>
          </reference>
          <reference field="6" count="1" selected="0">
            <x v="458"/>
          </reference>
          <reference field="7" count="1">
            <x v="145"/>
          </reference>
          <reference field="21" count="1" selected="0">
            <x v="29"/>
          </reference>
        </references>
      </pivotArea>
    </format>
    <format dxfId="2489">
      <pivotArea dataOnly="0" labelOnly="1" outline="0" fieldPosition="0">
        <references count="5">
          <reference field="1" count="1" selected="0">
            <x v="4893"/>
          </reference>
          <reference field="2" count="1" selected="0">
            <x v="4801"/>
          </reference>
          <reference field="6" count="1" selected="0">
            <x v="534"/>
          </reference>
          <reference field="7" count="1">
            <x v="240"/>
          </reference>
          <reference field="21" count="1" selected="0">
            <x v="29"/>
          </reference>
        </references>
      </pivotArea>
    </format>
    <format dxfId="2488">
      <pivotArea dataOnly="0" labelOnly="1" outline="0" fieldPosition="0">
        <references count="5">
          <reference field="1" count="1" selected="0">
            <x v="4976"/>
          </reference>
          <reference field="2" count="1" selected="0">
            <x v="4871"/>
          </reference>
          <reference field="6" count="1" selected="0">
            <x v="534"/>
          </reference>
          <reference field="7" count="1">
            <x v="240"/>
          </reference>
          <reference field="21" count="1" selected="0">
            <x v="29"/>
          </reference>
        </references>
      </pivotArea>
    </format>
    <format dxfId="2487">
      <pivotArea dataOnly="0" labelOnly="1" outline="0" fieldPosition="0">
        <references count="5">
          <reference field="1" count="1" selected="0">
            <x v="4986"/>
          </reference>
          <reference field="2" count="1" selected="0">
            <x v="4884"/>
          </reference>
          <reference field="6" count="1" selected="0">
            <x v="466"/>
          </reference>
          <reference field="7" count="1">
            <x v="2395"/>
          </reference>
          <reference field="21" count="1" selected="0">
            <x v="29"/>
          </reference>
        </references>
      </pivotArea>
    </format>
    <format dxfId="2486">
      <pivotArea dataOnly="0" labelOnly="1" outline="0" fieldPosition="0">
        <references count="5">
          <reference field="1" count="1" selected="0">
            <x v="5223"/>
          </reference>
          <reference field="2" count="1" selected="0">
            <x v="5099"/>
          </reference>
          <reference field="6" count="1" selected="0">
            <x v="534"/>
          </reference>
          <reference field="7" count="1">
            <x v="240"/>
          </reference>
          <reference field="21" count="1" selected="0">
            <x v="29"/>
          </reference>
        </references>
      </pivotArea>
    </format>
    <format dxfId="2485">
      <pivotArea dataOnly="0" labelOnly="1" outline="0" fieldPosition="0">
        <references count="5">
          <reference field="1" count="1" selected="0">
            <x v="3018"/>
          </reference>
          <reference field="2" count="1" selected="0">
            <x v="1645"/>
          </reference>
          <reference field="6" count="1" selected="0">
            <x v="1782"/>
          </reference>
          <reference field="7" count="1">
            <x v="2122"/>
          </reference>
          <reference field="21" count="1" selected="0">
            <x v="32"/>
          </reference>
        </references>
      </pivotArea>
    </format>
    <format dxfId="2484">
      <pivotArea dataOnly="0" labelOnly="1" outline="0" fieldPosition="0">
        <references count="5">
          <reference field="1" count="1" selected="0">
            <x v="4745"/>
          </reference>
          <reference field="2" count="1" selected="0">
            <x v="1955"/>
          </reference>
          <reference field="6" count="1" selected="0">
            <x v="490"/>
          </reference>
          <reference field="7" count="1">
            <x v="176"/>
          </reference>
          <reference field="21" count="1" selected="0">
            <x v="37"/>
          </reference>
        </references>
      </pivotArea>
    </format>
    <format dxfId="2483">
      <pivotArea dataOnly="0" labelOnly="1" outline="0" fieldPosition="0">
        <references count="5">
          <reference field="1" count="1" selected="0">
            <x v="4491"/>
          </reference>
          <reference field="2" count="1" selected="0">
            <x v="4405"/>
          </reference>
          <reference field="6" count="1" selected="0">
            <x v="2252"/>
          </reference>
          <reference field="7" count="1">
            <x v="2699"/>
          </reference>
          <reference field="21" count="1" selected="0">
            <x v="44"/>
          </reference>
        </references>
      </pivotArea>
    </format>
    <format dxfId="2482">
      <pivotArea dataOnly="0" labelOnly="1" outline="0" fieldPosition="0">
        <references count="5">
          <reference field="1" count="1" selected="0">
            <x v="5201"/>
          </reference>
          <reference field="2" count="1" selected="0">
            <x v="5073"/>
          </reference>
          <reference field="6" count="1" selected="0">
            <x v="2141"/>
          </reference>
          <reference field="7" count="1">
            <x v="3073"/>
          </reference>
          <reference field="21" count="1" selected="0">
            <x v="48"/>
          </reference>
        </references>
      </pivotArea>
    </format>
    <format dxfId="2481">
      <pivotArea dataOnly="0" labelOnly="1" outline="0" fieldPosition="0">
        <references count="5">
          <reference field="1" count="1" selected="0">
            <x v="2364"/>
          </reference>
          <reference field="2" count="1" selected="0">
            <x v="2653"/>
          </reference>
          <reference field="6" count="1" selected="0">
            <x v="783"/>
          </reference>
          <reference field="7" count="1">
            <x v="240"/>
          </reference>
          <reference field="21" count="1" selected="0">
            <x v="52"/>
          </reference>
        </references>
      </pivotArea>
    </format>
    <format dxfId="2480">
      <pivotArea dataOnly="0" labelOnly="1" outline="0" fieldPosition="0">
        <references count="5">
          <reference field="1" count="1" selected="0">
            <x v="5211"/>
          </reference>
          <reference field="2" count="1" selected="0">
            <x v="5085"/>
          </reference>
          <reference field="6" count="1" selected="0">
            <x v="481"/>
          </reference>
          <reference field="7" count="1">
            <x v="115"/>
          </reference>
          <reference field="21" count="1" selected="0">
            <x v="55"/>
          </reference>
        </references>
      </pivotArea>
    </format>
    <format dxfId="2479">
      <pivotArea dataOnly="0" labelOnly="1" outline="0" fieldPosition="0">
        <references count="5">
          <reference field="1" count="1" selected="0">
            <x v="3766"/>
          </reference>
          <reference field="2" count="1" selected="0">
            <x v="3783"/>
          </reference>
          <reference field="6" count="1" selected="0">
            <x v="488"/>
          </reference>
          <reference field="7" count="1">
            <x v="2522"/>
          </reference>
          <reference field="21" count="1" selected="0">
            <x v="56"/>
          </reference>
        </references>
      </pivotArea>
    </format>
    <format dxfId="2478">
      <pivotArea dataOnly="0" labelOnly="1" outline="0" fieldPosition="0">
        <references count="6">
          <reference field="1" count="1" selected="0">
            <x v="39"/>
          </reference>
          <reference field="2" count="1" selected="0">
            <x v="167"/>
          </reference>
          <reference field="6" count="1" selected="0">
            <x v="2487"/>
          </reference>
          <reference field="7" count="1" selected="0">
            <x v="207"/>
          </reference>
          <reference field="20" count="1">
            <x v="2"/>
          </reference>
          <reference field="21" count="1" selected="0">
            <x v="0"/>
          </reference>
        </references>
      </pivotArea>
    </format>
    <format dxfId="2477">
      <pivotArea dataOnly="0" labelOnly="1" outline="0" fieldPosition="0">
        <references count="6">
          <reference field="1" count="1" selected="0">
            <x v="81"/>
          </reference>
          <reference field="2" count="1" selected="0">
            <x v="487"/>
          </reference>
          <reference field="6" count="1" selected="0">
            <x v="504"/>
          </reference>
          <reference field="7" count="1" selected="0">
            <x v="192"/>
          </reference>
          <reference field="20" count="1">
            <x v="3"/>
          </reference>
          <reference field="21" count="1" selected="0">
            <x v="0"/>
          </reference>
        </references>
      </pivotArea>
    </format>
    <format dxfId="2476">
      <pivotArea dataOnly="0" labelOnly="1" outline="0" fieldPosition="0">
        <references count="6">
          <reference field="1" count="1" selected="0">
            <x v="91"/>
          </reference>
          <reference field="2" count="1" selected="0">
            <x v="405"/>
          </reference>
          <reference field="6" count="1" selected="0">
            <x v="487"/>
          </reference>
          <reference field="7" count="1" selected="0">
            <x v="224"/>
          </reference>
          <reference field="20" count="1">
            <x v="1"/>
          </reference>
          <reference field="21" count="1" selected="0">
            <x v="0"/>
          </reference>
        </references>
      </pivotArea>
    </format>
    <format dxfId="2475">
      <pivotArea dataOnly="0" labelOnly="1" outline="0" fieldPosition="0">
        <references count="6">
          <reference field="1" count="1" selected="0">
            <x v="92"/>
          </reference>
          <reference field="2" count="1" selected="0">
            <x v="394"/>
          </reference>
          <reference field="6" count="1" selected="0">
            <x v="493"/>
          </reference>
          <reference field="7" count="1" selected="0">
            <x v="180"/>
          </reference>
          <reference field="20" count="1">
            <x v="3"/>
          </reference>
          <reference field="21" count="1" selected="0">
            <x v="0"/>
          </reference>
        </references>
      </pivotArea>
    </format>
    <format dxfId="2474">
      <pivotArea dataOnly="0" labelOnly="1" outline="0" fieldPosition="0">
        <references count="6">
          <reference field="1" count="1" selected="0">
            <x v="93"/>
          </reference>
          <reference field="2" count="1" selected="0">
            <x v="93"/>
          </reference>
          <reference field="6" count="1" selected="0">
            <x v="494"/>
          </reference>
          <reference field="7" count="1" selected="0">
            <x v="209"/>
          </reference>
          <reference field="20" count="1">
            <x v="2"/>
          </reference>
          <reference field="21" count="1" selected="0">
            <x v="0"/>
          </reference>
        </references>
      </pivotArea>
    </format>
    <format dxfId="2473">
      <pivotArea dataOnly="0" labelOnly="1" outline="0" fieldPosition="0">
        <references count="6">
          <reference field="1" count="1" selected="0">
            <x v="160"/>
          </reference>
          <reference field="2" count="1" selected="0">
            <x v="209"/>
          </reference>
          <reference field="6" count="1" selected="0">
            <x v="508"/>
          </reference>
          <reference field="7" count="1" selected="0">
            <x v="212"/>
          </reference>
          <reference field="20" count="1">
            <x v="2"/>
          </reference>
          <reference field="21" count="1" selected="0">
            <x v="0"/>
          </reference>
        </references>
      </pivotArea>
    </format>
    <format dxfId="2472">
      <pivotArea dataOnly="0" labelOnly="1" outline="0" fieldPosition="0">
        <references count="6">
          <reference field="1" count="1" selected="0">
            <x v="176"/>
          </reference>
          <reference field="2" count="1" selected="0">
            <x v="403"/>
          </reference>
          <reference field="6" count="1" selected="0">
            <x v="2490"/>
          </reference>
          <reference field="7" count="1" selected="0">
            <x v="3108"/>
          </reference>
          <reference field="20" count="1">
            <x v="3"/>
          </reference>
          <reference field="21" count="1" selected="0">
            <x v="0"/>
          </reference>
        </references>
      </pivotArea>
    </format>
    <format dxfId="2471">
      <pivotArea dataOnly="0" labelOnly="1" outline="0" fieldPosition="0">
        <references count="6">
          <reference field="1" count="1" selected="0">
            <x v="194"/>
          </reference>
          <reference field="2" count="1" selected="0">
            <x v="0"/>
          </reference>
          <reference field="6" count="1" selected="0">
            <x v="502"/>
          </reference>
          <reference field="7" count="1" selected="0">
            <x v="191"/>
          </reference>
          <reference field="20" count="1">
            <x v="3"/>
          </reference>
          <reference field="21" count="1" selected="0">
            <x v="0"/>
          </reference>
        </references>
      </pivotArea>
    </format>
    <format dxfId="2470">
      <pivotArea dataOnly="0" labelOnly="1" outline="0" fieldPosition="0">
        <references count="6">
          <reference field="1" count="1" selected="0">
            <x v="228"/>
          </reference>
          <reference field="2" count="1" selected="0">
            <x v="266"/>
          </reference>
          <reference field="6" count="1" selected="0">
            <x v="541"/>
          </reference>
          <reference field="7" count="1" selected="0">
            <x v="560"/>
          </reference>
          <reference field="20" count="1">
            <x v="3"/>
          </reference>
          <reference field="21" count="1" selected="0">
            <x v="0"/>
          </reference>
        </references>
      </pivotArea>
    </format>
    <format dxfId="2469">
      <pivotArea dataOnly="0" labelOnly="1" outline="0" fieldPosition="0">
        <references count="6">
          <reference field="1" count="1" selected="0">
            <x v="229"/>
          </reference>
          <reference field="2" count="1" selected="0">
            <x v="76"/>
          </reference>
          <reference field="6" count="1" selected="0">
            <x v="474"/>
          </reference>
          <reference field="7" count="1" selected="0">
            <x v="197"/>
          </reference>
          <reference field="20" count="1">
            <x v="2"/>
          </reference>
          <reference field="21" count="1" selected="0">
            <x v="0"/>
          </reference>
        </references>
      </pivotArea>
    </format>
    <format dxfId="2468">
      <pivotArea dataOnly="0" labelOnly="1" outline="0" fieldPosition="0">
        <references count="6">
          <reference field="1" count="1" selected="0">
            <x v="254"/>
          </reference>
          <reference field="2" count="1" selected="0">
            <x v="478"/>
          </reference>
          <reference field="6" count="1" selected="0">
            <x v="507"/>
          </reference>
          <reference field="7" count="1" selected="0">
            <x v="233"/>
          </reference>
          <reference field="20" count="1">
            <x v="1"/>
          </reference>
          <reference field="21" count="1" selected="0">
            <x v="0"/>
          </reference>
        </references>
      </pivotArea>
    </format>
    <format dxfId="2467">
      <pivotArea dataOnly="0" labelOnly="1" outline="0" fieldPosition="0">
        <references count="6">
          <reference field="1" count="1" selected="0">
            <x v="288"/>
          </reference>
          <reference field="2" count="1" selected="0">
            <x v="270"/>
          </reference>
          <reference field="6" count="1" selected="0">
            <x v="489"/>
          </reference>
          <reference field="7" count="1" selected="0">
            <x v="174"/>
          </reference>
          <reference field="20" count="1">
            <x v="3"/>
          </reference>
          <reference field="21" count="1" selected="0">
            <x v="0"/>
          </reference>
        </references>
      </pivotArea>
    </format>
    <format dxfId="2466">
      <pivotArea dataOnly="0" labelOnly="1" outline="0" fieldPosition="0">
        <references count="6">
          <reference field="1" count="1" selected="0">
            <x v="411"/>
          </reference>
          <reference field="2" count="1" selected="0">
            <x v="242"/>
          </reference>
          <reference field="6" count="1" selected="0">
            <x v="2309"/>
          </reference>
          <reference field="7" count="1" selected="0">
            <x v="175"/>
          </reference>
          <reference field="20" count="1">
            <x v="3"/>
          </reference>
          <reference field="21" count="1" selected="0">
            <x v="0"/>
          </reference>
        </references>
      </pivotArea>
    </format>
    <format dxfId="2465">
      <pivotArea dataOnly="0" labelOnly="1" outline="0" fieldPosition="0">
        <references count="6">
          <reference field="1" count="1" selected="0">
            <x v="413"/>
          </reference>
          <reference field="2" count="1" selected="0">
            <x v="469"/>
          </reference>
          <reference field="6" count="1" selected="0">
            <x v="511"/>
          </reference>
          <reference field="7" count="1" selected="0">
            <x v="2568"/>
          </reference>
          <reference field="20" count="1">
            <x v="1"/>
          </reference>
          <reference field="21" count="1" selected="0">
            <x v="0"/>
          </reference>
        </references>
      </pivotArea>
    </format>
    <format dxfId="2464">
      <pivotArea dataOnly="0" labelOnly="1" outline="0" fieldPosition="0">
        <references count="6">
          <reference field="1" count="1" selected="0">
            <x v="423"/>
          </reference>
          <reference field="2" count="1" selected="0">
            <x v="318"/>
          </reference>
          <reference field="6" count="1" selected="0">
            <x v="511"/>
          </reference>
          <reference field="7" count="1" selected="0">
            <x v="217"/>
          </reference>
          <reference field="20" count="1">
            <x v="4"/>
          </reference>
          <reference field="21" count="1" selected="0">
            <x v="0"/>
          </reference>
        </references>
      </pivotArea>
    </format>
    <format dxfId="2463">
      <pivotArea dataOnly="0" labelOnly="1" outline="0" fieldPosition="0">
        <references count="6">
          <reference field="1" count="1" selected="0">
            <x v="424"/>
          </reference>
          <reference field="2" count="1" selected="0">
            <x v="279"/>
          </reference>
          <reference field="6" count="1" selected="0">
            <x v="496"/>
          </reference>
          <reference field="7" count="1" selected="0">
            <x v="183"/>
          </reference>
          <reference field="20" count="1">
            <x v="3"/>
          </reference>
          <reference field="21" count="1" selected="0">
            <x v="0"/>
          </reference>
        </references>
      </pivotArea>
    </format>
    <format dxfId="2462">
      <pivotArea dataOnly="0" labelOnly="1" outline="0" fieldPosition="0">
        <references count="6">
          <reference field="1" count="1" selected="0">
            <x v="425"/>
          </reference>
          <reference field="2" count="1" selected="0">
            <x v="489"/>
          </reference>
          <reference field="6" count="1" selected="0">
            <x v="511"/>
          </reference>
          <reference field="7" count="1" selected="0">
            <x v="217"/>
          </reference>
          <reference field="20" count="1">
            <x v="2"/>
          </reference>
          <reference field="21" count="1" selected="0">
            <x v="0"/>
          </reference>
        </references>
      </pivotArea>
    </format>
    <format dxfId="2461">
      <pivotArea dataOnly="0" labelOnly="1" outline="0" fieldPosition="0">
        <references count="6">
          <reference field="1" count="1" selected="0">
            <x v="515"/>
          </reference>
          <reference field="2" count="1" selected="0">
            <x v="294"/>
          </reference>
          <reference field="6" count="1" selected="0">
            <x v="490"/>
          </reference>
          <reference field="7" count="1" selected="0">
            <x v="565"/>
          </reference>
          <reference field="20" count="1">
            <x v="1"/>
          </reference>
          <reference field="21" count="1" selected="0">
            <x v="0"/>
          </reference>
        </references>
      </pivotArea>
    </format>
    <format dxfId="2460">
      <pivotArea dataOnly="0" labelOnly="1" outline="0" fieldPosition="0">
        <references count="6">
          <reference field="1" count="1" selected="0">
            <x v="516"/>
          </reference>
          <reference field="2" count="1" selected="0">
            <x v="570"/>
          </reference>
          <reference field="6" count="1" selected="0">
            <x v="490"/>
          </reference>
          <reference field="7" count="1" selected="0">
            <x v="565"/>
          </reference>
          <reference field="20" count="1">
            <x v="1"/>
          </reference>
          <reference field="21" count="1" selected="0">
            <x v="0"/>
          </reference>
        </references>
      </pivotArea>
    </format>
    <format dxfId="2459">
      <pivotArea dataOnly="0" labelOnly="1" outline="0" fieldPosition="0">
        <references count="6">
          <reference field="1" count="1" selected="0">
            <x v="283"/>
          </reference>
          <reference field="2" count="1" selected="0">
            <x v="377"/>
          </reference>
          <reference field="6" count="1" selected="0">
            <x v="420"/>
          </reference>
          <reference field="7" count="1" selected="0">
            <x v="104"/>
          </reference>
          <reference field="20" count="1">
            <x v="3"/>
          </reference>
          <reference field="21" count="1" selected="0">
            <x v="1"/>
          </reference>
        </references>
      </pivotArea>
    </format>
    <format dxfId="2458">
      <pivotArea dataOnly="0" labelOnly="1" outline="0" fieldPosition="0">
        <references count="6">
          <reference field="1" count="1" selected="0">
            <x v="218"/>
          </reference>
          <reference field="2" count="1" selected="0">
            <x v="141"/>
          </reference>
          <reference field="6" count="1" selected="0">
            <x v="534"/>
          </reference>
          <reference field="7" count="1" selected="0">
            <x v="240"/>
          </reference>
          <reference field="20" count="1">
            <x v="6"/>
          </reference>
          <reference field="21" count="1" selected="0">
            <x v="2"/>
          </reference>
        </references>
      </pivotArea>
    </format>
    <format dxfId="2457">
      <pivotArea dataOnly="0" labelOnly="1" outline="0" fieldPosition="0">
        <references count="6">
          <reference field="1" count="1" selected="0">
            <x v="5324"/>
          </reference>
          <reference field="2" count="1" selected="0">
            <x v="5191"/>
          </reference>
          <reference field="6" count="1" selected="0">
            <x v="495"/>
          </reference>
          <reference field="7" count="1" selected="0">
            <x v="182"/>
          </reference>
          <reference field="20" count="1">
            <x v="3"/>
          </reference>
          <reference field="21" count="1" selected="0">
            <x v="2"/>
          </reference>
        </references>
      </pivotArea>
    </format>
    <format dxfId="2456">
      <pivotArea dataOnly="0" labelOnly="1" outline="0" fieldPosition="0">
        <references count="6">
          <reference field="1" count="1" selected="0">
            <x v="116"/>
          </reference>
          <reference field="2" count="1" selected="0">
            <x v="413"/>
          </reference>
          <reference field="6" count="1" selected="0">
            <x v="2213"/>
          </reference>
          <reference field="7" count="1" selected="0">
            <x v="2758"/>
          </reference>
          <reference field="20" count="1">
            <x v="2"/>
          </reference>
          <reference field="21" count="1" selected="0">
            <x v="3"/>
          </reference>
        </references>
      </pivotArea>
    </format>
    <format dxfId="2455">
      <pivotArea dataOnly="0" labelOnly="1" outline="0" fieldPosition="0">
        <references count="6">
          <reference field="1" count="1" selected="0">
            <x v="172"/>
          </reference>
          <reference field="2" count="1" selected="0">
            <x v="158"/>
          </reference>
          <reference field="6" count="1" selected="0">
            <x v="534"/>
          </reference>
          <reference field="7" count="1" selected="0">
            <x v="240"/>
          </reference>
          <reference field="20" count="1">
            <x v="0"/>
          </reference>
          <reference field="21" count="1" selected="0">
            <x v="3"/>
          </reference>
        </references>
      </pivotArea>
    </format>
    <format dxfId="2454">
      <pivotArea dataOnly="0" labelOnly="1" outline="0" fieldPosition="0">
        <references count="6">
          <reference field="1" count="1" selected="0">
            <x v="356"/>
          </reference>
          <reference field="2" count="1" selected="0">
            <x v="165"/>
          </reference>
          <reference field="6" count="1" selected="0">
            <x v="534"/>
          </reference>
          <reference field="7" count="1" selected="0">
            <x v="240"/>
          </reference>
          <reference field="20" count="1">
            <x v="6"/>
          </reference>
          <reference field="21" count="1" selected="0">
            <x v="3"/>
          </reference>
        </references>
      </pivotArea>
    </format>
    <format dxfId="2453">
      <pivotArea dataOnly="0" labelOnly="1" outline="0" fieldPosition="0">
        <references count="6">
          <reference field="1" count="1" selected="0">
            <x v="356"/>
          </reference>
          <reference field="2" count="1" selected="0">
            <x v="166"/>
          </reference>
          <reference field="6" count="1" selected="0">
            <x v="534"/>
          </reference>
          <reference field="7" count="1" selected="0">
            <x v="240"/>
          </reference>
          <reference field="20" count="1">
            <x v="6"/>
          </reference>
          <reference field="21" count="1" selected="0">
            <x v="3"/>
          </reference>
        </references>
      </pivotArea>
    </format>
    <format dxfId="2452">
      <pivotArea dataOnly="0" labelOnly="1" outline="0" fieldPosition="0">
        <references count="6">
          <reference field="1" count="1" selected="0">
            <x v="357"/>
          </reference>
          <reference field="2" count="1" selected="0">
            <x v="95"/>
          </reference>
          <reference field="6" count="1" selected="0">
            <x v="488"/>
          </reference>
          <reference field="7" count="1" selected="0">
            <x v="265"/>
          </reference>
          <reference field="20" count="1">
            <x v="2"/>
          </reference>
          <reference field="21" count="1" selected="0">
            <x v="3"/>
          </reference>
        </references>
      </pivotArea>
    </format>
    <format dxfId="2451">
      <pivotArea dataOnly="0" labelOnly="1" outline="0" fieldPosition="0">
        <references count="6">
          <reference field="1" count="1" selected="0">
            <x v="357"/>
          </reference>
          <reference field="2" count="1" selected="0">
            <x v="95"/>
          </reference>
          <reference field="6" count="1" selected="0">
            <x v="534"/>
          </reference>
          <reference field="7" count="1" selected="0">
            <x v="240"/>
          </reference>
          <reference field="20" count="1">
            <x v="2"/>
          </reference>
          <reference field="21" count="1" selected="0">
            <x v="3"/>
          </reference>
        </references>
      </pivotArea>
    </format>
    <format dxfId="2450">
      <pivotArea dataOnly="0" labelOnly="1" outline="0" fieldPosition="0">
        <references count="6">
          <reference field="1" count="1" selected="0">
            <x v="436"/>
          </reference>
          <reference field="2" count="1" selected="0">
            <x v="1350"/>
          </reference>
          <reference field="6" count="1" selected="0">
            <x v="2141"/>
          </reference>
          <reference field="7" count="1" selected="0">
            <x v="190"/>
          </reference>
          <reference field="20" count="1">
            <x v="3"/>
          </reference>
          <reference field="21" count="1" selected="0">
            <x v="3"/>
          </reference>
        </references>
      </pivotArea>
    </format>
    <format dxfId="2449">
      <pivotArea dataOnly="0" labelOnly="1" outline="0" fieldPosition="0">
        <references count="6">
          <reference field="1" count="1" selected="0">
            <x v="1398"/>
          </reference>
          <reference field="2" count="1" selected="0">
            <x v="20"/>
          </reference>
          <reference field="6" count="1" selected="0">
            <x v="534"/>
          </reference>
          <reference field="7" count="1" selected="0">
            <x v="240"/>
          </reference>
          <reference field="20" count="1">
            <x v="6"/>
          </reference>
          <reference field="21" count="1" selected="0">
            <x v="3"/>
          </reference>
        </references>
      </pivotArea>
    </format>
    <format dxfId="2448">
      <pivotArea dataOnly="0" labelOnly="1" outline="0" fieldPosition="0">
        <references count="6">
          <reference field="1" count="1" selected="0">
            <x v="122"/>
          </reference>
          <reference field="2" count="1" selected="0">
            <x v="65"/>
          </reference>
          <reference field="6" count="1" selected="0">
            <x v="534"/>
          </reference>
          <reference field="7" count="1" selected="0">
            <x v="240"/>
          </reference>
          <reference field="20" count="1">
            <x v="6"/>
          </reference>
          <reference field="21" count="1" selected="0">
            <x v="4"/>
          </reference>
        </references>
      </pivotArea>
    </format>
    <format dxfId="2447">
      <pivotArea dataOnly="0" labelOnly="1" outline="0" fieldPosition="0">
        <references count="6">
          <reference field="1" count="1" selected="0">
            <x v="123"/>
          </reference>
          <reference field="2" count="1" selected="0">
            <x v="58"/>
          </reference>
          <reference field="6" count="1" selected="0">
            <x v="534"/>
          </reference>
          <reference field="7" count="1" selected="0">
            <x v="240"/>
          </reference>
          <reference field="20" count="1">
            <x v="6"/>
          </reference>
          <reference field="21" count="1" selected="0">
            <x v="4"/>
          </reference>
        </references>
      </pivotArea>
    </format>
    <format dxfId="2446">
      <pivotArea dataOnly="0" labelOnly="1" outline="0" fieldPosition="0">
        <references count="6">
          <reference field="1" count="1" selected="0">
            <x v="124"/>
          </reference>
          <reference field="2" count="1" selected="0">
            <x v="157"/>
          </reference>
          <reference field="6" count="1" selected="0">
            <x v="534"/>
          </reference>
          <reference field="7" count="1" selected="0">
            <x v="240"/>
          </reference>
          <reference field="20" count="1">
            <x v="6"/>
          </reference>
          <reference field="21" count="1" selected="0">
            <x v="4"/>
          </reference>
        </references>
      </pivotArea>
    </format>
    <format dxfId="2445">
      <pivotArea dataOnly="0" labelOnly="1" outline="0" fieldPosition="0">
        <references count="6">
          <reference field="1" count="1" selected="0">
            <x v="129"/>
          </reference>
          <reference field="2" count="1" selected="0">
            <x v="5196"/>
          </reference>
          <reference field="6" count="1" selected="0">
            <x v="534"/>
          </reference>
          <reference field="7" count="1" selected="0">
            <x v="240"/>
          </reference>
          <reference field="20" count="1">
            <x v="6"/>
          </reference>
          <reference field="21" count="1" selected="0">
            <x v="4"/>
          </reference>
        </references>
      </pivotArea>
    </format>
    <format dxfId="2444">
      <pivotArea dataOnly="0" labelOnly="1" outline="0" fieldPosition="0">
        <references count="6">
          <reference field="1" count="1" selected="0">
            <x v="232"/>
          </reference>
          <reference field="2" count="1" selected="0">
            <x v="382"/>
          </reference>
          <reference field="6" count="1" selected="0">
            <x v="495"/>
          </reference>
          <reference field="7" count="1" selected="0">
            <x v="182"/>
          </reference>
          <reference field="20" count="1">
            <x v="3"/>
          </reference>
          <reference field="21" count="1" selected="0">
            <x v="4"/>
          </reference>
        </references>
      </pivotArea>
    </format>
    <format dxfId="2443">
      <pivotArea dataOnly="0" labelOnly="1" outline="0" fieldPosition="0">
        <references count="6">
          <reference field="1" count="1" selected="0">
            <x v="302"/>
          </reference>
          <reference field="2" count="1" selected="0">
            <x v="85"/>
          </reference>
          <reference field="6" count="1" selected="0">
            <x v="534"/>
          </reference>
          <reference field="7" count="1" selected="0">
            <x v="240"/>
          </reference>
          <reference field="20" count="1">
            <x v="6"/>
          </reference>
          <reference field="21" count="1" selected="0">
            <x v="4"/>
          </reference>
        </references>
      </pivotArea>
    </format>
    <format dxfId="2442">
      <pivotArea dataOnly="0" labelOnly="1" outline="0" fieldPosition="0">
        <references count="6">
          <reference field="1" count="1" selected="0">
            <x v="303"/>
          </reference>
          <reference field="2" count="1" selected="0">
            <x v="130"/>
          </reference>
          <reference field="6" count="1" selected="0">
            <x v="498"/>
          </reference>
          <reference field="7" count="1" selected="0">
            <x v="240"/>
          </reference>
          <reference field="20" count="1">
            <x v="6"/>
          </reference>
          <reference field="21" count="1" selected="0">
            <x v="4"/>
          </reference>
        </references>
      </pivotArea>
    </format>
    <format dxfId="2441">
      <pivotArea dataOnly="0" labelOnly="1" outline="0" fieldPosition="0">
        <references count="6">
          <reference field="1" count="1" selected="0">
            <x v="511"/>
          </reference>
          <reference field="2" count="1" selected="0">
            <x v="247"/>
          </reference>
          <reference field="6" count="1" selected="0">
            <x v="506"/>
          </reference>
          <reference field="7" count="1" selected="0">
            <x v="232"/>
          </reference>
          <reference field="20" count="1">
            <x v="6"/>
          </reference>
          <reference field="21" count="1" selected="0">
            <x v="4"/>
          </reference>
        </references>
      </pivotArea>
    </format>
    <format dxfId="2440">
      <pivotArea dataOnly="0" labelOnly="1" outline="0" fieldPosition="0">
        <references count="6">
          <reference field="1" count="1" selected="0">
            <x v="5327"/>
          </reference>
          <reference field="2" count="1" selected="0">
            <x v="5194"/>
          </reference>
          <reference field="6" count="1" selected="0">
            <x v="534"/>
          </reference>
          <reference field="7" count="1" selected="0">
            <x v="240"/>
          </reference>
          <reference field="20" count="1">
            <x v="6"/>
          </reference>
          <reference field="21" count="1" selected="0">
            <x v="4"/>
          </reference>
        </references>
      </pivotArea>
    </format>
    <format dxfId="2439">
      <pivotArea dataOnly="0" labelOnly="1" outline="0" fieldPosition="0">
        <references count="6">
          <reference field="1" count="1" selected="0">
            <x v="5328"/>
          </reference>
          <reference field="2" count="1" selected="0">
            <x v="5195"/>
          </reference>
          <reference field="6" count="1" selected="0">
            <x v="534"/>
          </reference>
          <reference field="7" count="1" selected="0">
            <x v="240"/>
          </reference>
          <reference field="20" count="1">
            <x v="6"/>
          </reference>
          <reference field="21" count="1" selected="0">
            <x v="4"/>
          </reference>
        </references>
      </pivotArea>
    </format>
    <format dxfId="2438">
      <pivotArea dataOnly="0" labelOnly="1" outline="0" fieldPosition="0">
        <references count="6">
          <reference field="1" count="1" selected="0">
            <x v="1098"/>
          </reference>
          <reference field="2" count="1" selected="0">
            <x v="1128"/>
          </reference>
          <reference field="6" count="1" selected="0">
            <x v="544"/>
          </reference>
          <reference field="7" count="1" selected="0">
            <x v="240"/>
          </reference>
          <reference field="20" count="1">
            <x v="6"/>
          </reference>
          <reference field="21" count="1" selected="0">
            <x v="6"/>
          </reference>
        </references>
      </pivotArea>
    </format>
    <format dxfId="2437">
      <pivotArea dataOnly="0" labelOnly="1" outline="0" fieldPosition="0">
        <references count="6">
          <reference field="1" count="1" selected="0">
            <x v="1099"/>
          </reference>
          <reference field="2" count="1" selected="0">
            <x v="1176"/>
          </reference>
          <reference field="6" count="1" selected="0">
            <x v="501"/>
          </reference>
          <reference field="7" count="1" selected="0">
            <x v="240"/>
          </reference>
          <reference field="20" count="1">
            <x v="6"/>
          </reference>
          <reference field="21" count="1" selected="0">
            <x v="6"/>
          </reference>
        </references>
      </pivotArea>
    </format>
    <format dxfId="2436">
      <pivotArea dataOnly="0" labelOnly="1" outline="0" fieldPosition="0">
        <references count="6">
          <reference field="1" count="1" selected="0">
            <x v="1100"/>
          </reference>
          <reference field="2" count="1" selected="0">
            <x v="656"/>
          </reference>
          <reference field="6" count="1" selected="0">
            <x v="534"/>
          </reference>
          <reference field="7" count="1" selected="0">
            <x v="240"/>
          </reference>
          <reference field="20" count="1">
            <x v="6"/>
          </reference>
          <reference field="21" count="1" selected="0">
            <x v="6"/>
          </reference>
        </references>
      </pivotArea>
    </format>
    <format dxfId="2435">
      <pivotArea dataOnly="0" labelOnly="1" outline="0" fieldPosition="0">
        <references count="6">
          <reference field="1" count="1" selected="0">
            <x v="1331"/>
          </reference>
          <reference field="2" count="1" selected="0">
            <x v="1412"/>
          </reference>
          <reference field="6" count="1" selected="0">
            <x v="534"/>
          </reference>
          <reference field="7" count="1" selected="0">
            <x v="240"/>
          </reference>
          <reference field="20" count="1">
            <x v="6"/>
          </reference>
          <reference field="21" count="1" selected="0">
            <x v="10"/>
          </reference>
        </references>
      </pivotArea>
    </format>
    <format dxfId="2434">
      <pivotArea dataOnly="0" labelOnly="1" outline="0" fieldPosition="0">
        <references count="6">
          <reference field="1" count="1" selected="0">
            <x v="2954"/>
          </reference>
          <reference field="2" count="1" selected="0">
            <x v="3099"/>
          </reference>
          <reference field="6" count="1" selected="0">
            <x v="534"/>
          </reference>
          <reference field="7" count="1" selected="0">
            <x v="240"/>
          </reference>
          <reference field="20" count="1">
            <x v="6"/>
          </reference>
          <reference field="21" count="1" selected="0">
            <x v="10"/>
          </reference>
        </references>
      </pivotArea>
    </format>
    <format dxfId="2433">
      <pivotArea dataOnly="0" labelOnly="1" outline="0" fieldPosition="0">
        <references count="6">
          <reference field="1" count="1" selected="0">
            <x v="3328"/>
          </reference>
          <reference field="2" count="1" selected="0">
            <x v="3384"/>
          </reference>
          <reference field="6" count="1" selected="0">
            <x v="534"/>
          </reference>
          <reference field="7" count="1" selected="0">
            <x v="240"/>
          </reference>
          <reference field="20" count="1">
            <x v="6"/>
          </reference>
          <reference field="21" count="1" selected="0">
            <x v="10"/>
          </reference>
        </references>
      </pivotArea>
    </format>
    <format dxfId="2432">
      <pivotArea dataOnly="0" labelOnly="1" outline="0" fieldPosition="0">
        <references count="6">
          <reference field="1" count="1" selected="0">
            <x v="3380"/>
          </reference>
          <reference field="2" count="1" selected="0">
            <x v="4879"/>
          </reference>
          <reference field="6" count="1" selected="0">
            <x v="534"/>
          </reference>
          <reference field="7" count="1" selected="0">
            <x v="240"/>
          </reference>
          <reference field="20" count="1">
            <x v="6"/>
          </reference>
          <reference field="21" count="1" selected="0">
            <x v="10"/>
          </reference>
        </references>
      </pivotArea>
    </format>
    <format dxfId="2431">
      <pivotArea dataOnly="0" labelOnly="1" outline="0" fieldPosition="0">
        <references count="6">
          <reference field="1" count="1" selected="0">
            <x v="3523"/>
          </reference>
          <reference field="2" count="1" selected="0">
            <x v="5121"/>
          </reference>
          <reference field="6" count="1" selected="0">
            <x v="534"/>
          </reference>
          <reference field="7" count="1" selected="0">
            <x v="240"/>
          </reference>
          <reference field="20" count="1">
            <x v="6"/>
          </reference>
          <reference field="21" count="1" selected="0">
            <x v="10"/>
          </reference>
        </references>
      </pivotArea>
    </format>
    <format dxfId="2430">
      <pivotArea dataOnly="0" labelOnly="1" outline="0" fieldPosition="0">
        <references count="6">
          <reference field="1" count="1" selected="0">
            <x v="4512"/>
          </reference>
          <reference field="2" count="1" selected="0">
            <x v="4427"/>
          </reference>
          <reference field="6" count="1" selected="0">
            <x v="534"/>
          </reference>
          <reference field="7" count="1" selected="0">
            <x v="240"/>
          </reference>
          <reference field="20" count="1">
            <x v="6"/>
          </reference>
          <reference field="21" count="1" selected="0">
            <x v="10"/>
          </reference>
        </references>
      </pivotArea>
    </format>
    <format dxfId="2429">
      <pivotArea dataOnly="0" labelOnly="1" outline="0" fieldPosition="0">
        <references count="6">
          <reference field="1" count="1" selected="0">
            <x v="4584"/>
          </reference>
          <reference field="2" count="1" selected="0">
            <x v="4515"/>
          </reference>
          <reference field="6" count="1" selected="0">
            <x v="534"/>
          </reference>
          <reference field="7" count="1" selected="0">
            <x v="240"/>
          </reference>
          <reference field="20" count="1">
            <x v="6"/>
          </reference>
          <reference field="21" count="1" selected="0">
            <x v="10"/>
          </reference>
        </references>
      </pivotArea>
    </format>
    <format dxfId="2428">
      <pivotArea dataOnly="0" labelOnly="1" outline="0" fieldPosition="0">
        <references count="6">
          <reference field="1" count="1" selected="0">
            <x v="4686"/>
          </reference>
          <reference field="2" count="1" selected="0">
            <x v="4590"/>
          </reference>
          <reference field="6" count="1" selected="0">
            <x v="534"/>
          </reference>
          <reference field="7" count="1" selected="0">
            <x v="240"/>
          </reference>
          <reference field="20" count="1">
            <x v="6"/>
          </reference>
          <reference field="21" count="1" selected="0">
            <x v="10"/>
          </reference>
        </references>
      </pivotArea>
    </format>
    <format dxfId="2427">
      <pivotArea dataOnly="0" labelOnly="1" outline="0" fieldPosition="0">
        <references count="6">
          <reference field="1" count="1" selected="0">
            <x v="4820"/>
          </reference>
          <reference field="2" count="1" selected="0">
            <x v="4729"/>
          </reference>
          <reference field="6" count="1" selected="0">
            <x v="449"/>
          </reference>
          <reference field="7" count="1" selected="0">
            <x v="2175"/>
          </reference>
          <reference field="20" count="1">
            <x v="6"/>
          </reference>
          <reference field="21" count="1" selected="0">
            <x v="10"/>
          </reference>
        </references>
      </pivotArea>
    </format>
    <format dxfId="2426">
      <pivotArea dataOnly="0" labelOnly="1" outline="0" fieldPosition="0">
        <references count="6">
          <reference field="1" count="1" selected="0">
            <x v="4974"/>
          </reference>
          <reference field="2" count="1" selected="0">
            <x v="4870"/>
          </reference>
          <reference field="6" count="1" selected="0">
            <x v="534"/>
          </reference>
          <reference field="7" count="1" selected="0">
            <x v="240"/>
          </reference>
          <reference field="20" count="1">
            <x v="6"/>
          </reference>
          <reference field="21" count="1" selected="0">
            <x v="10"/>
          </reference>
        </references>
      </pivotArea>
    </format>
    <format dxfId="2425">
      <pivotArea dataOnly="0" labelOnly="1" outline="0" fieldPosition="0">
        <references count="6">
          <reference field="1" count="1" selected="0">
            <x v="4979"/>
          </reference>
          <reference field="2" count="1" selected="0">
            <x v="4878"/>
          </reference>
          <reference field="6" count="1" selected="0">
            <x v="534"/>
          </reference>
          <reference field="7" count="1" selected="0">
            <x v="240"/>
          </reference>
          <reference field="20" count="1">
            <x v="6"/>
          </reference>
          <reference field="21" count="1" selected="0">
            <x v="10"/>
          </reference>
        </references>
      </pivotArea>
    </format>
    <format dxfId="2424">
      <pivotArea dataOnly="0" labelOnly="1" outline="0" fieldPosition="0">
        <references count="6">
          <reference field="1" count="1" selected="0">
            <x v="5010"/>
          </reference>
          <reference field="2" count="1" selected="0">
            <x v="4902"/>
          </reference>
          <reference field="6" count="1" selected="0">
            <x v="534"/>
          </reference>
          <reference field="7" count="1" selected="0">
            <x v="240"/>
          </reference>
          <reference field="20" count="1">
            <x v="6"/>
          </reference>
          <reference field="21" count="1" selected="0">
            <x v="10"/>
          </reference>
        </references>
      </pivotArea>
    </format>
    <format dxfId="2423">
      <pivotArea dataOnly="0" labelOnly="1" outline="0" fieldPosition="0">
        <references count="6">
          <reference field="1" count="1" selected="0">
            <x v="5018"/>
          </reference>
          <reference field="2" count="1" selected="0">
            <x v="4909"/>
          </reference>
          <reference field="6" count="1" selected="0">
            <x v="534"/>
          </reference>
          <reference field="7" count="1" selected="0">
            <x v="240"/>
          </reference>
          <reference field="20" count="1">
            <x v="3"/>
          </reference>
          <reference field="21" count="1" selected="0">
            <x v="10"/>
          </reference>
        </references>
      </pivotArea>
    </format>
    <format dxfId="2422">
      <pivotArea dataOnly="0" labelOnly="1" outline="0" fieldPosition="0">
        <references count="6">
          <reference field="1" count="1" selected="0">
            <x v="5018"/>
          </reference>
          <reference field="2" count="1" selected="0">
            <x v="4910"/>
          </reference>
          <reference field="6" count="1" selected="0">
            <x v="534"/>
          </reference>
          <reference field="7" count="1" selected="0">
            <x v="240"/>
          </reference>
          <reference field="20" count="1">
            <x v="3"/>
          </reference>
          <reference field="21" count="1" selected="0">
            <x v="10"/>
          </reference>
        </references>
      </pivotArea>
    </format>
    <format dxfId="2421">
      <pivotArea dataOnly="0" labelOnly="1" outline="0" fieldPosition="0">
        <references count="6">
          <reference field="1" count="1" selected="0">
            <x v="5018"/>
          </reference>
          <reference field="2" count="1" selected="0">
            <x v="4911"/>
          </reference>
          <reference field="6" count="1" selected="0">
            <x v="534"/>
          </reference>
          <reference field="7" count="1" selected="0">
            <x v="240"/>
          </reference>
          <reference field="20" count="1">
            <x v="3"/>
          </reference>
          <reference field="21" count="1" selected="0">
            <x v="10"/>
          </reference>
        </references>
      </pivotArea>
    </format>
    <format dxfId="2420">
      <pivotArea dataOnly="0" labelOnly="1" outline="0" fieldPosition="0">
        <references count="6">
          <reference field="1" count="1" selected="0">
            <x v="5176"/>
          </reference>
          <reference field="2" count="1" selected="0">
            <x v="5058"/>
          </reference>
          <reference field="6" count="1" selected="0">
            <x v="534"/>
          </reference>
          <reference field="7" count="1" selected="0">
            <x v="240"/>
          </reference>
          <reference field="20" count="1">
            <x v="1"/>
          </reference>
          <reference field="21" count="1" selected="0">
            <x v="10"/>
          </reference>
        </references>
      </pivotArea>
    </format>
    <format dxfId="2419">
      <pivotArea dataOnly="0" labelOnly="1" outline="0" fieldPosition="0">
        <references count="6">
          <reference field="1" count="1" selected="0">
            <x v="5326"/>
          </reference>
          <reference field="2" count="1" selected="0">
            <x v="5193"/>
          </reference>
          <reference field="6" count="1" selected="0">
            <x v="534"/>
          </reference>
          <reference field="7" count="1" selected="0">
            <x v="240"/>
          </reference>
          <reference field="20" count="1">
            <x v="1"/>
          </reference>
          <reference field="21" count="1" selected="0">
            <x v="10"/>
          </reference>
        </references>
      </pivotArea>
    </format>
    <format dxfId="2418">
      <pivotArea dataOnly="0" labelOnly="1" outline="0" fieldPosition="0">
        <references count="6">
          <reference field="1" count="1" selected="0">
            <x v="3919"/>
          </reference>
          <reference field="2" count="1" selected="0">
            <x v="3866"/>
          </reference>
          <reference field="6" count="1" selected="0">
            <x v="431"/>
          </reference>
          <reference field="7" count="1" selected="0">
            <x v="1042"/>
          </reference>
          <reference field="20" count="1">
            <x v="2"/>
          </reference>
          <reference field="21" count="1" selected="0">
            <x v="12"/>
          </reference>
        </references>
      </pivotArea>
    </format>
    <format dxfId="2417">
      <pivotArea dataOnly="0" labelOnly="1" outline="0" fieldPosition="0">
        <references count="6">
          <reference field="1" count="1" selected="0">
            <x v="4135"/>
          </reference>
          <reference field="2" count="1" selected="0">
            <x v="4109"/>
          </reference>
          <reference field="6" count="1" selected="0">
            <x v="534"/>
          </reference>
          <reference field="7" count="1" selected="0">
            <x v="240"/>
          </reference>
          <reference field="20" count="1">
            <x v="6"/>
          </reference>
          <reference field="21" count="1" selected="0">
            <x v="12"/>
          </reference>
        </references>
      </pivotArea>
    </format>
    <format dxfId="2416">
      <pivotArea dataOnly="0" labelOnly="1" outline="0" fieldPosition="0">
        <references count="6">
          <reference field="1" count="1" selected="0">
            <x v="4603"/>
          </reference>
          <reference field="2" count="1" selected="0">
            <x v="4534"/>
          </reference>
          <reference field="6" count="1" selected="0">
            <x v="534"/>
          </reference>
          <reference field="7" count="1" selected="0">
            <x v="240"/>
          </reference>
          <reference field="20" count="1">
            <x v="6"/>
          </reference>
          <reference field="21" count="1" selected="0">
            <x v="12"/>
          </reference>
        </references>
      </pivotArea>
    </format>
    <format dxfId="2415">
      <pivotArea dataOnly="0" labelOnly="1" outline="0" fieldPosition="0">
        <references count="6">
          <reference field="1" count="1" selected="0">
            <x v="4835"/>
          </reference>
          <reference field="2" count="1" selected="0">
            <x v="4747"/>
          </reference>
          <reference field="6" count="1" selected="0">
            <x v="534"/>
          </reference>
          <reference field="7" count="1" selected="0">
            <x v="240"/>
          </reference>
          <reference field="20" count="1">
            <x v="6"/>
          </reference>
          <reference field="21" count="1" selected="0">
            <x v="12"/>
          </reference>
        </references>
      </pivotArea>
    </format>
    <format dxfId="2414">
      <pivotArea dataOnly="0" labelOnly="1" outline="0" fieldPosition="0">
        <references count="6">
          <reference field="1" count="1" selected="0">
            <x v="4904"/>
          </reference>
          <reference field="2" count="1" selected="0">
            <x v="4810"/>
          </reference>
          <reference field="6" count="1" selected="0">
            <x v="534"/>
          </reference>
          <reference field="7" count="1" selected="0">
            <x v="240"/>
          </reference>
          <reference field="20" count="1">
            <x v="6"/>
          </reference>
          <reference field="21" count="1" selected="0">
            <x v="12"/>
          </reference>
        </references>
      </pivotArea>
    </format>
    <format dxfId="2413">
      <pivotArea dataOnly="0" labelOnly="1" outline="0" fieldPosition="0">
        <references count="6">
          <reference field="1" count="1" selected="0">
            <x v="4965"/>
          </reference>
          <reference field="2" count="1" selected="0">
            <x v="170"/>
          </reference>
          <reference field="6" count="1" selected="0">
            <x v="534"/>
          </reference>
          <reference field="7" count="1" selected="0">
            <x v="240"/>
          </reference>
          <reference field="20" count="1">
            <x v="6"/>
          </reference>
          <reference field="21" count="1" selected="0">
            <x v="12"/>
          </reference>
        </references>
      </pivotArea>
    </format>
    <format dxfId="2412">
      <pivotArea dataOnly="0" labelOnly="1" outline="0" fieldPosition="0">
        <references count="6">
          <reference field="1" count="1" selected="0">
            <x v="5016"/>
          </reference>
          <reference field="2" count="1" selected="0">
            <x v="168"/>
          </reference>
          <reference field="6" count="1" selected="0">
            <x v="534"/>
          </reference>
          <reference field="7" count="1" selected="0">
            <x v="240"/>
          </reference>
          <reference field="20" count="1">
            <x v="6"/>
          </reference>
          <reference field="21" count="1" selected="0">
            <x v="12"/>
          </reference>
        </references>
      </pivotArea>
    </format>
    <format dxfId="2411">
      <pivotArea dataOnly="0" labelOnly="1" outline="0" fieldPosition="0">
        <references count="6">
          <reference field="1" count="1" selected="0">
            <x v="5035"/>
          </reference>
          <reference field="2" count="1" selected="0">
            <x v="792"/>
          </reference>
          <reference field="6" count="1" selected="0">
            <x v="534"/>
          </reference>
          <reference field="7" count="1" selected="0">
            <x v="240"/>
          </reference>
          <reference field="20" count="1">
            <x v="6"/>
          </reference>
          <reference field="21" count="1" selected="0">
            <x v="12"/>
          </reference>
        </references>
      </pivotArea>
    </format>
    <format dxfId="2410">
      <pivotArea dataOnly="0" labelOnly="1" outline="0" fieldPosition="0">
        <references count="6">
          <reference field="1" count="1" selected="0">
            <x v="5036"/>
          </reference>
          <reference field="2" count="1" selected="0">
            <x v="4933"/>
          </reference>
          <reference field="6" count="1" selected="0">
            <x v="534"/>
          </reference>
          <reference field="7" count="1" selected="0">
            <x v="240"/>
          </reference>
          <reference field="20" count="1">
            <x v="6"/>
          </reference>
          <reference field="21" count="1" selected="0">
            <x v="12"/>
          </reference>
        </references>
      </pivotArea>
    </format>
    <format dxfId="2409">
      <pivotArea dataOnly="0" labelOnly="1" outline="0" fieldPosition="0">
        <references count="6">
          <reference field="1" count="1" selected="0">
            <x v="5079"/>
          </reference>
          <reference field="2" count="1" selected="0">
            <x v="4973"/>
          </reference>
          <reference field="6" count="1" selected="0">
            <x v="534"/>
          </reference>
          <reference field="7" count="1" selected="0">
            <x v="240"/>
          </reference>
          <reference field="20" count="1">
            <x v="6"/>
          </reference>
          <reference field="21" count="1" selected="0">
            <x v="12"/>
          </reference>
        </references>
      </pivotArea>
    </format>
    <format dxfId="2408">
      <pivotArea dataOnly="0" labelOnly="1" outline="0" fieldPosition="0">
        <references count="6">
          <reference field="1" count="1" selected="0">
            <x v="5080"/>
          </reference>
          <reference field="2" count="1" selected="0">
            <x v="4975"/>
          </reference>
          <reference field="6" count="1" selected="0">
            <x v="534"/>
          </reference>
          <reference field="7" count="1" selected="0">
            <x v="240"/>
          </reference>
          <reference field="20" count="1">
            <x v="6"/>
          </reference>
          <reference field="21" count="1" selected="0">
            <x v="12"/>
          </reference>
        </references>
      </pivotArea>
    </format>
    <format dxfId="2407">
      <pivotArea dataOnly="0" labelOnly="1" outline="0" fieldPosition="0">
        <references count="6">
          <reference field="1" count="1" selected="0">
            <x v="5100"/>
          </reference>
          <reference field="2" count="1" selected="0">
            <x v="4988"/>
          </reference>
          <reference field="6" count="1" selected="0">
            <x v="534"/>
          </reference>
          <reference field="7" count="1" selected="0">
            <x v="240"/>
          </reference>
          <reference field="20" count="1">
            <x v="6"/>
          </reference>
          <reference field="21" count="1" selected="0">
            <x v="12"/>
          </reference>
        </references>
      </pivotArea>
    </format>
    <format dxfId="2406">
      <pivotArea dataOnly="0" labelOnly="1" outline="0" fieldPosition="0">
        <references count="6">
          <reference field="1" count="1" selected="0">
            <x v="5140"/>
          </reference>
          <reference field="2" count="1" selected="0">
            <x v="5019"/>
          </reference>
          <reference field="6" count="1" selected="0">
            <x v="534"/>
          </reference>
          <reference field="7" count="1" selected="0">
            <x v="240"/>
          </reference>
          <reference field="20" count="1">
            <x v="3"/>
          </reference>
          <reference field="21" count="1" selected="0">
            <x v="12"/>
          </reference>
        </references>
      </pivotArea>
    </format>
    <format dxfId="2405">
      <pivotArea dataOnly="0" labelOnly="1" outline="0" fieldPosition="0">
        <references count="6">
          <reference field="1" count="1" selected="0">
            <x v="5160"/>
          </reference>
          <reference field="2" count="1" selected="0">
            <x v="5041"/>
          </reference>
          <reference field="6" count="1" selected="0">
            <x v="534"/>
          </reference>
          <reference field="7" count="1" selected="0">
            <x v="240"/>
          </reference>
          <reference field="20" count="1">
            <x v="6"/>
          </reference>
          <reference field="21" count="1" selected="0">
            <x v="12"/>
          </reference>
        </references>
      </pivotArea>
    </format>
    <format dxfId="2404">
      <pivotArea dataOnly="0" labelOnly="1" outline="0" fieldPosition="0">
        <references count="6">
          <reference field="1" count="1" selected="0">
            <x v="5249"/>
          </reference>
          <reference field="2" count="1" selected="0">
            <x v="5119"/>
          </reference>
          <reference field="6" count="1" selected="0">
            <x v="534"/>
          </reference>
          <reference field="7" count="1" selected="0">
            <x v="240"/>
          </reference>
          <reference field="20" count="1">
            <x v="6"/>
          </reference>
          <reference field="21" count="1" selected="0">
            <x v="12"/>
          </reference>
        </references>
      </pivotArea>
    </format>
    <format dxfId="2403">
      <pivotArea dataOnly="0" labelOnly="1" outline="0" fieldPosition="0">
        <references count="6">
          <reference field="1" count="1" selected="0">
            <x v="5253"/>
          </reference>
          <reference field="2" count="1" selected="0">
            <x v="5123"/>
          </reference>
          <reference field="6" count="1" selected="0">
            <x v="534"/>
          </reference>
          <reference field="7" count="1" selected="0">
            <x v="240"/>
          </reference>
          <reference field="20" count="1">
            <x v="6"/>
          </reference>
          <reference field="21" count="1" selected="0">
            <x v="12"/>
          </reference>
        </references>
      </pivotArea>
    </format>
    <format dxfId="2402">
      <pivotArea dataOnly="0" labelOnly="1" outline="0" fieldPosition="0">
        <references count="6">
          <reference field="1" count="1" selected="0">
            <x v="436"/>
          </reference>
          <reference field="2" count="1" selected="0">
            <x v="502"/>
          </reference>
          <reference field="6" count="1" selected="0">
            <x v="534"/>
          </reference>
          <reference field="7" count="1" selected="0">
            <x v="240"/>
          </reference>
          <reference field="20" count="1">
            <x v="6"/>
          </reference>
          <reference field="21" count="1" selected="0">
            <x v="14"/>
          </reference>
        </references>
      </pivotArea>
    </format>
    <format dxfId="2401">
      <pivotArea dataOnly="0" labelOnly="1" outline="0" fieldPosition="0">
        <references count="6">
          <reference field="1" count="1" selected="0">
            <x v="3648"/>
          </reference>
          <reference field="2" count="1" selected="0">
            <x v="3644"/>
          </reference>
          <reference field="6" count="1" selected="0">
            <x v="534"/>
          </reference>
          <reference field="7" count="1" selected="0">
            <x v="240"/>
          </reference>
          <reference field="20" count="1">
            <x v="6"/>
          </reference>
          <reference field="21" count="1" selected="0">
            <x v="14"/>
          </reference>
        </references>
      </pivotArea>
    </format>
    <format dxfId="2400">
      <pivotArea dataOnly="0" labelOnly="1" outline="0" fieldPosition="0">
        <references count="6">
          <reference field="1" count="1" selected="0">
            <x v="3742"/>
          </reference>
          <reference field="2" count="1" selected="0">
            <x v="734"/>
          </reference>
          <reference field="6" count="1" selected="0">
            <x v="534"/>
          </reference>
          <reference field="7" count="1" selected="0">
            <x v="240"/>
          </reference>
          <reference field="20" count="1">
            <x v="6"/>
          </reference>
          <reference field="21" count="1" selected="0">
            <x v="14"/>
          </reference>
        </references>
      </pivotArea>
    </format>
    <format dxfId="2399">
      <pivotArea dataOnly="0" labelOnly="1" outline="0" fieldPosition="0">
        <references count="6">
          <reference field="1" count="1" selected="0">
            <x v="4343"/>
          </reference>
          <reference field="2" count="1" selected="0">
            <x v="4274"/>
          </reference>
          <reference field="6" count="1" selected="0">
            <x v="534"/>
          </reference>
          <reference field="7" count="1" selected="0">
            <x v="240"/>
          </reference>
          <reference field="20" count="1">
            <x v="6"/>
          </reference>
          <reference field="21" count="1" selected="0">
            <x v="14"/>
          </reference>
        </references>
      </pivotArea>
    </format>
    <format dxfId="2398">
      <pivotArea dataOnly="0" labelOnly="1" outline="0" fieldPosition="0">
        <references count="6">
          <reference field="1" count="1" selected="0">
            <x v="4450"/>
          </reference>
          <reference field="2" count="1" selected="0">
            <x v="4375"/>
          </reference>
          <reference field="6" count="1" selected="0">
            <x v="534"/>
          </reference>
          <reference field="7" count="1" selected="0">
            <x v="240"/>
          </reference>
          <reference field="20" count="1">
            <x v="6"/>
          </reference>
          <reference field="21" count="1" selected="0">
            <x v="14"/>
          </reference>
        </references>
      </pivotArea>
    </format>
    <format dxfId="2397">
      <pivotArea dataOnly="0" labelOnly="1" outline="0" fieldPosition="0">
        <references count="6">
          <reference field="1" count="1" selected="0">
            <x v="4504"/>
          </reference>
          <reference field="2" count="1" selected="0">
            <x v="4418"/>
          </reference>
          <reference field="6" count="1" selected="0">
            <x v="534"/>
          </reference>
          <reference field="7" count="1" selected="0">
            <x v="240"/>
          </reference>
          <reference field="20" count="1">
            <x v="6"/>
          </reference>
          <reference field="21" count="1" selected="0">
            <x v="14"/>
          </reference>
        </references>
      </pivotArea>
    </format>
    <format dxfId="2396">
      <pivotArea dataOnly="0" labelOnly="1" outline="0" fieldPosition="0">
        <references count="6">
          <reference field="1" count="1" selected="0">
            <x v="4646"/>
          </reference>
          <reference field="2" count="1" selected="0">
            <x v="1928"/>
          </reference>
          <reference field="6" count="1" selected="0">
            <x v="534"/>
          </reference>
          <reference field="7" count="1" selected="0">
            <x v="240"/>
          </reference>
          <reference field="20" count="1">
            <x v="6"/>
          </reference>
          <reference field="21" count="1" selected="0">
            <x v="14"/>
          </reference>
        </references>
      </pivotArea>
    </format>
    <format dxfId="2395">
      <pivotArea dataOnly="0" labelOnly="1" outline="0" fieldPosition="0">
        <references count="6">
          <reference field="1" count="1" selected="0">
            <x v="5003"/>
          </reference>
          <reference field="2" count="1" selected="0">
            <x v="4896"/>
          </reference>
          <reference field="6" count="1" selected="0">
            <x v="534"/>
          </reference>
          <reference field="7" count="1" selected="0">
            <x v="240"/>
          </reference>
          <reference field="20" count="1">
            <x v="6"/>
          </reference>
          <reference field="21" count="1" selected="0">
            <x v="14"/>
          </reference>
        </references>
      </pivotArea>
    </format>
    <format dxfId="2394">
      <pivotArea dataOnly="0" labelOnly="1" outline="0" fieldPosition="0">
        <references count="6">
          <reference field="1" count="1" selected="0">
            <x v="5053"/>
          </reference>
          <reference field="2" count="1" selected="0">
            <x v="4946"/>
          </reference>
          <reference field="6" count="1" selected="0">
            <x v="534"/>
          </reference>
          <reference field="7" count="1" selected="0">
            <x v="240"/>
          </reference>
          <reference field="20" count="1">
            <x v="6"/>
          </reference>
          <reference field="21" count="1" selected="0">
            <x v="14"/>
          </reference>
        </references>
      </pivotArea>
    </format>
    <format dxfId="2393">
      <pivotArea dataOnly="0" labelOnly="1" outline="0" fieldPosition="0">
        <references count="6">
          <reference field="1" count="1" selected="0">
            <x v="5054"/>
          </reference>
          <reference field="2" count="1" selected="0">
            <x v="4947"/>
          </reference>
          <reference field="6" count="1" selected="0">
            <x v="534"/>
          </reference>
          <reference field="7" count="1" selected="0">
            <x v="240"/>
          </reference>
          <reference field="20" count="1">
            <x v="6"/>
          </reference>
          <reference field="21" count="1" selected="0">
            <x v="14"/>
          </reference>
        </references>
      </pivotArea>
    </format>
    <format dxfId="2392">
      <pivotArea dataOnly="0" labelOnly="1" outline="0" fieldPosition="0">
        <references count="6">
          <reference field="1" count="1" selected="0">
            <x v="5055"/>
          </reference>
          <reference field="2" count="1" selected="0">
            <x v="4948"/>
          </reference>
          <reference field="6" count="1" selected="0">
            <x v="534"/>
          </reference>
          <reference field="7" count="1" selected="0">
            <x v="240"/>
          </reference>
          <reference field="20" count="1">
            <x v="6"/>
          </reference>
          <reference field="21" count="1" selected="0">
            <x v="14"/>
          </reference>
        </references>
      </pivotArea>
    </format>
    <format dxfId="2391">
      <pivotArea dataOnly="0" labelOnly="1" outline="0" fieldPosition="0">
        <references count="6">
          <reference field="1" count="1" selected="0">
            <x v="5135"/>
          </reference>
          <reference field="2" count="1" selected="0">
            <x v="5014"/>
          </reference>
          <reference field="6" count="1" selected="0">
            <x v="534"/>
          </reference>
          <reference field="7" count="1" selected="0">
            <x v="240"/>
          </reference>
          <reference field="20" count="1">
            <x v="6"/>
          </reference>
          <reference field="21" count="1" selected="0">
            <x v="14"/>
          </reference>
        </references>
      </pivotArea>
    </format>
    <format dxfId="2390">
      <pivotArea dataOnly="0" labelOnly="1" outline="0" fieldPosition="0">
        <references count="6">
          <reference field="1" count="1" selected="0">
            <x v="5137"/>
          </reference>
          <reference field="2" count="1" selected="0">
            <x v="5015"/>
          </reference>
          <reference field="6" count="1" selected="0">
            <x v="534"/>
          </reference>
          <reference field="7" count="1" selected="0">
            <x v="240"/>
          </reference>
          <reference field="20" count="1">
            <x v="6"/>
          </reference>
          <reference field="21" count="1" selected="0">
            <x v="14"/>
          </reference>
        </references>
      </pivotArea>
    </format>
    <format dxfId="2389">
      <pivotArea dataOnly="0" labelOnly="1" outline="0" fieldPosition="0">
        <references count="6">
          <reference field="1" count="1" selected="0">
            <x v="5283"/>
          </reference>
          <reference field="2" count="1" selected="0">
            <x v="5141"/>
          </reference>
          <reference field="6" count="1" selected="0">
            <x v="534"/>
          </reference>
          <reference field="7" count="1" selected="0">
            <x v="240"/>
          </reference>
          <reference field="20" count="1">
            <x v="6"/>
          </reference>
          <reference field="21" count="1" selected="0">
            <x v="14"/>
          </reference>
        </references>
      </pivotArea>
    </format>
    <format dxfId="2388">
      <pivotArea dataOnly="0" labelOnly="1" outline="0" fieldPosition="0">
        <references count="6">
          <reference field="1" count="1" selected="0">
            <x v="4284"/>
          </reference>
          <reference field="2" count="1" selected="0">
            <x v="4223"/>
          </reference>
          <reference field="6" count="1" selected="0">
            <x v="440"/>
          </reference>
          <reference field="7" count="1" selected="0">
            <x v="565"/>
          </reference>
          <reference field="20" count="1">
            <x v="1"/>
          </reference>
          <reference field="21" count="1" selected="0">
            <x v="15"/>
          </reference>
        </references>
      </pivotArea>
    </format>
    <format dxfId="2387">
      <pivotArea dataOnly="0" labelOnly="1" outline="0" fieldPosition="0">
        <references count="6">
          <reference field="1" count="1" selected="0">
            <x v="4748"/>
          </reference>
          <reference field="2" count="1" selected="0">
            <x v="1928"/>
          </reference>
          <reference field="6" count="1" selected="0">
            <x v="501"/>
          </reference>
          <reference field="7" count="1" selected="0">
            <x v="559"/>
          </reference>
          <reference field="20" count="1">
            <x v="3"/>
          </reference>
          <reference field="21" count="1" selected="0">
            <x v="15"/>
          </reference>
        </references>
      </pivotArea>
    </format>
    <format dxfId="2386">
      <pivotArea dataOnly="0" labelOnly="1" outline="0" fieldPosition="0">
        <references count="6">
          <reference field="1" count="1" selected="0">
            <x v="436"/>
          </reference>
          <reference field="2" count="1" selected="0">
            <x v="466"/>
          </reference>
          <reference field="6" count="1" selected="0">
            <x v="534"/>
          </reference>
          <reference field="7" count="1" selected="0">
            <x v="240"/>
          </reference>
          <reference field="20" count="1">
            <x v="6"/>
          </reference>
          <reference field="21" count="1" selected="0">
            <x v="18"/>
          </reference>
        </references>
      </pivotArea>
    </format>
    <format dxfId="2385">
      <pivotArea dataOnly="0" labelOnly="1" outline="0" fieldPosition="0">
        <references count="6">
          <reference field="1" count="1" selected="0">
            <x v="436"/>
          </reference>
          <reference field="2" count="1" selected="0">
            <x v="2256"/>
          </reference>
          <reference field="6" count="1" selected="0">
            <x v="456"/>
          </reference>
          <reference field="7" count="1" selected="0">
            <x v="240"/>
          </reference>
          <reference field="20" count="1">
            <x v="6"/>
          </reference>
          <reference field="21" count="1" selected="0">
            <x v="19"/>
          </reference>
        </references>
      </pivotArea>
    </format>
    <format dxfId="2384">
      <pivotArea dataOnly="0" labelOnly="1" outline="0" fieldPosition="0">
        <references count="6">
          <reference field="1" count="1" selected="0">
            <x v="436"/>
          </reference>
          <reference field="2" count="1" selected="0">
            <x v="2862"/>
          </reference>
          <reference field="6" count="1" selected="0">
            <x v="498"/>
          </reference>
          <reference field="7" count="1" selected="0">
            <x v="240"/>
          </reference>
          <reference field="20" count="1">
            <x v="6"/>
          </reference>
          <reference field="21" count="1" selected="0">
            <x v="19"/>
          </reference>
        </references>
      </pivotArea>
    </format>
    <format dxfId="2383">
      <pivotArea dataOnly="0" labelOnly="1" outline="0" fieldPosition="0">
        <references count="6">
          <reference field="1" count="1" selected="0">
            <x v="3223"/>
          </reference>
          <reference field="2" count="1" selected="0">
            <x v="3299"/>
          </reference>
          <reference field="6" count="1" selected="0">
            <x v="389"/>
          </reference>
          <reference field="7" count="1" selected="0">
            <x v="2236"/>
          </reference>
          <reference field="20" count="1">
            <x v="1"/>
          </reference>
          <reference field="21" count="1" selected="0">
            <x v="20"/>
          </reference>
        </references>
      </pivotArea>
    </format>
    <format dxfId="2382">
      <pivotArea dataOnly="0" labelOnly="1" outline="0" fieldPosition="0">
        <references count="6">
          <reference field="1" count="1" selected="0">
            <x v="4358"/>
          </reference>
          <reference field="2" count="1" selected="0">
            <x v="4291"/>
          </reference>
          <reference field="6" count="1" selected="0">
            <x v="534"/>
          </reference>
          <reference field="7" count="1" selected="0">
            <x v="240"/>
          </reference>
          <reference field="20" count="1">
            <x v="6"/>
          </reference>
          <reference field="21" count="1" selected="0">
            <x v="20"/>
          </reference>
        </references>
      </pivotArea>
    </format>
    <format dxfId="2381">
      <pivotArea dataOnly="0" labelOnly="1" outline="0" fieldPosition="0">
        <references count="6">
          <reference field="1" count="1" selected="0">
            <x v="4553"/>
          </reference>
          <reference field="2" count="1" selected="0">
            <x v="4482"/>
          </reference>
          <reference field="6" count="1" selected="0">
            <x v="534"/>
          </reference>
          <reference field="7" count="1" selected="0">
            <x v="240"/>
          </reference>
          <reference field="20" count="1">
            <x v="6"/>
          </reference>
          <reference field="21" count="1" selected="0">
            <x v="20"/>
          </reference>
        </references>
      </pivotArea>
    </format>
    <format dxfId="2380">
      <pivotArea dataOnly="0" labelOnly="1" outline="0" fieldPosition="0">
        <references count="6">
          <reference field="1" count="1" selected="0">
            <x v="4996"/>
          </reference>
          <reference field="2" count="1" selected="0">
            <x v="4892"/>
          </reference>
          <reference field="6" count="1" selected="0">
            <x v="534"/>
          </reference>
          <reference field="7" count="1" selected="0">
            <x v="240"/>
          </reference>
          <reference field="20" count="1">
            <x v="6"/>
          </reference>
          <reference field="21" count="1" selected="0">
            <x v="20"/>
          </reference>
        </references>
      </pivotArea>
    </format>
    <format dxfId="2379">
      <pivotArea dataOnly="0" labelOnly="1" outline="0" fieldPosition="0">
        <references count="6">
          <reference field="1" count="1" selected="0">
            <x v="5153"/>
          </reference>
          <reference field="2" count="1" selected="0">
            <x v="5038"/>
          </reference>
          <reference field="6" count="1" selected="0">
            <x v="534"/>
          </reference>
          <reference field="7" count="1" selected="0">
            <x v="240"/>
          </reference>
          <reference field="20" count="1">
            <x v="6"/>
          </reference>
          <reference field="21" count="1" selected="0">
            <x v="20"/>
          </reference>
        </references>
      </pivotArea>
    </format>
    <format dxfId="2378">
      <pivotArea dataOnly="0" labelOnly="1" outline="0" fieldPosition="0">
        <references count="6">
          <reference field="1" count="1" selected="0">
            <x v="5198"/>
          </reference>
          <reference field="2" count="1" selected="0">
            <x v="2876"/>
          </reference>
          <reference field="6" count="1" selected="0">
            <x v="534"/>
          </reference>
          <reference field="7" count="1" selected="0">
            <x v="240"/>
          </reference>
          <reference field="20" count="1">
            <x v="6"/>
          </reference>
          <reference field="21" count="1" selected="0">
            <x v="20"/>
          </reference>
        </references>
      </pivotArea>
    </format>
    <format dxfId="2377">
      <pivotArea dataOnly="0" labelOnly="1" outline="0" fieldPosition="0">
        <references count="6">
          <reference field="1" count="1" selected="0">
            <x v="5272"/>
          </reference>
          <reference field="2" count="1" selected="0">
            <x v="5134"/>
          </reference>
          <reference field="6" count="1" selected="0">
            <x v="534"/>
          </reference>
          <reference field="7" count="1" selected="0">
            <x v="240"/>
          </reference>
          <reference field="20" count="1">
            <x v="6"/>
          </reference>
          <reference field="21" count="1" selected="0">
            <x v="20"/>
          </reference>
        </references>
      </pivotArea>
    </format>
    <format dxfId="2376">
      <pivotArea dataOnly="0" labelOnly="1" outline="0" fieldPosition="0">
        <references count="6">
          <reference field="1" count="1" selected="0">
            <x v="4888"/>
          </reference>
          <reference field="2" count="1" selected="0">
            <x v="492"/>
          </reference>
          <reference field="6" count="1" selected="0">
            <x v="534"/>
          </reference>
          <reference field="7" count="1" selected="0">
            <x v="240"/>
          </reference>
          <reference field="20" count="1">
            <x v="6"/>
          </reference>
          <reference field="21" count="1" selected="0">
            <x v="21"/>
          </reference>
        </references>
      </pivotArea>
    </format>
    <format dxfId="2375">
      <pivotArea dataOnly="0" labelOnly="1" outline="0" fieldPosition="0">
        <references count="6">
          <reference field="1" count="1" selected="0">
            <x v="5212"/>
          </reference>
          <reference field="2" count="1" selected="0">
            <x v="5088"/>
          </reference>
          <reference field="6" count="1" selected="0">
            <x v="470"/>
          </reference>
          <reference field="7" count="1" selected="0">
            <x v="240"/>
          </reference>
          <reference field="20" count="1">
            <x v="6"/>
          </reference>
          <reference field="21" count="1" selected="0">
            <x v="21"/>
          </reference>
        </references>
      </pivotArea>
    </format>
    <format dxfId="2374">
      <pivotArea dataOnly="0" labelOnly="1" outline="0" fieldPosition="0">
        <references count="6">
          <reference field="1" count="1" selected="0">
            <x v="5216"/>
          </reference>
          <reference field="2" count="1" selected="0">
            <x v="5094"/>
          </reference>
          <reference field="6" count="1" selected="0">
            <x v="495"/>
          </reference>
          <reference field="7" count="1" selected="0">
            <x v="2585"/>
          </reference>
          <reference field="20" count="1">
            <x v="3"/>
          </reference>
          <reference field="21" count="1" selected="0">
            <x v="21"/>
          </reference>
        </references>
      </pivotArea>
    </format>
    <format dxfId="2373">
      <pivotArea dataOnly="0" labelOnly="1" outline="0" fieldPosition="0">
        <references count="6">
          <reference field="1" count="1" selected="0">
            <x v="4989"/>
          </reference>
          <reference field="2" count="1" selected="0">
            <x v="4888"/>
          </reference>
          <reference field="6" count="1" selected="0">
            <x v="2306"/>
          </reference>
          <reference field="7" count="1" selected="0">
            <x v="2591"/>
          </reference>
          <reference field="20" count="1">
            <x v="6"/>
          </reference>
          <reference field="21" count="1" selected="0">
            <x v="24"/>
          </reference>
        </references>
      </pivotArea>
    </format>
    <format dxfId="2372">
      <pivotArea dataOnly="0" labelOnly="1" outline="0" fieldPosition="0">
        <references count="6">
          <reference field="1" count="1" selected="0">
            <x v="4718"/>
          </reference>
          <reference field="2" count="1" selected="0">
            <x v="484"/>
          </reference>
          <reference field="6" count="1" selected="0">
            <x v="487"/>
          </reference>
          <reference field="7" count="1" selected="0">
            <x v="171"/>
          </reference>
          <reference field="20" count="1">
            <x v="3"/>
          </reference>
          <reference field="21" count="1" selected="0">
            <x v="26"/>
          </reference>
        </references>
      </pivotArea>
    </format>
    <format dxfId="2371">
      <pivotArea dataOnly="0" labelOnly="1" outline="0" fieldPosition="0">
        <references count="6">
          <reference field="1" count="1" selected="0">
            <x v="3781"/>
          </reference>
          <reference field="2" count="1" selected="0">
            <x v="3797"/>
          </reference>
          <reference field="6" count="1" selected="0">
            <x v="885"/>
          </reference>
          <reference field="7" count="1" selected="0">
            <x v="2528"/>
          </reference>
          <reference field="20" count="1">
            <x v="2"/>
          </reference>
          <reference field="21" count="1" selected="0">
            <x v="27"/>
          </reference>
        </references>
      </pivotArea>
    </format>
    <format dxfId="2370">
      <pivotArea dataOnly="0" labelOnly="1" outline="0" fieldPosition="0">
        <references count="6">
          <reference field="1" count="1" selected="0">
            <x v="4270"/>
          </reference>
          <reference field="2" count="1" selected="0">
            <x v="4210"/>
          </reference>
          <reference field="6" count="1" selected="0">
            <x v="534"/>
          </reference>
          <reference field="7" count="1" selected="0">
            <x v="240"/>
          </reference>
          <reference field="20" count="1">
            <x v="3"/>
          </reference>
          <reference field="21" count="1" selected="0">
            <x v="27"/>
          </reference>
        </references>
      </pivotArea>
    </format>
    <format dxfId="2369">
      <pivotArea dataOnly="0" labelOnly="1" outline="0" fieldPosition="0">
        <references count="6">
          <reference field="1" count="1" selected="0">
            <x v="4384"/>
          </reference>
          <reference field="2" count="1" selected="0">
            <x v="4308"/>
          </reference>
          <reference field="6" count="1" selected="0">
            <x v="534"/>
          </reference>
          <reference field="7" count="1" selected="0">
            <x v="240"/>
          </reference>
          <reference field="20" count="1">
            <x v="3"/>
          </reference>
          <reference field="21" count="1" selected="0">
            <x v="27"/>
          </reference>
        </references>
      </pivotArea>
    </format>
    <format dxfId="2368">
      <pivotArea dataOnly="0" labelOnly="1" outline="0" fieldPosition="0">
        <references count="6">
          <reference field="1" count="1" selected="0">
            <x v="4415"/>
          </reference>
          <reference field="2" count="1" selected="0">
            <x v="4344"/>
          </reference>
          <reference field="6" count="1" selected="0">
            <x v="440"/>
          </reference>
          <reference field="7" count="1" selected="0">
            <x v="58"/>
          </reference>
          <reference field="20" count="1">
            <x v="1"/>
          </reference>
          <reference field="21" count="1" selected="0">
            <x v="27"/>
          </reference>
        </references>
      </pivotArea>
    </format>
    <format dxfId="2367">
      <pivotArea dataOnly="0" labelOnly="1" outline="0" fieldPosition="0">
        <references count="6">
          <reference field="1" count="1" selected="0">
            <x v="5240"/>
          </reference>
          <reference field="2" count="1" selected="0">
            <x v="5114"/>
          </reference>
          <reference field="6" count="1" selected="0">
            <x v="534"/>
          </reference>
          <reference field="7" count="1" selected="0">
            <x v="240"/>
          </reference>
          <reference field="20" count="1">
            <x v="6"/>
          </reference>
          <reference field="21" count="1" selected="0">
            <x v="27"/>
          </reference>
        </references>
      </pivotArea>
    </format>
    <format dxfId="2366">
      <pivotArea dataOnly="0" labelOnly="1" outline="0" fieldPosition="0">
        <references count="6">
          <reference field="1" count="1" selected="0">
            <x v="4220"/>
          </reference>
          <reference field="2" count="1" selected="0">
            <x v="2740"/>
          </reference>
          <reference field="6" count="1" selected="0">
            <x v="534"/>
          </reference>
          <reference field="7" count="1" selected="0">
            <x v="240"/>
          </reference>
          <reference field="20" count="1">
            <x v="6"/>
          </reference>
          <reference field="21" count="1" selected="0">
            <x v="29"/>
          </reference>
        </references>
      </pivotArea>
    </format>
    <format dxfId="2365">
      <pivotArea dataOnly="0" labelOnly="1" outline="0" fieldPosition="0">
        <references count="6">
          <reference field="1" count="1" selected="0">
            <x v="4221"/>
          </reference>
          <reference field="2" count="1" selected="0">
            <x v="1524"/>
          </reference>
          <reference field="6" count="1" selected="0">
            <x v="534"/>
          </reference>
          <reference field="7" count="1" selected="0">
            <x v="240"/>
          </reference>
          <reference field="20" count="1">
            <x v="6"/>
          </reference>
          <reference field="21" count="1" selected="0">
            <x v="29"/>
          </reference>
        </references>
      </pivotArea>
    </format>
    <format dxfId="2364">
      <pivotArea dataOnly="0" labelOnly="1" outline="0" fieldPosition="0">
        <references count="6">
          <reference field="1" count="1" selected="0">
            <x v="4401"/>
          </reference>
          <reference field="2" count="1" selected="0">
            <x v="4328"/>
          </reference>
          <reference field="6" count="1" selected="0">
            <x v="534"/>
          </reference>
          <reference field="7" count="1" selected="0">
            <x v="240"/>
          </reference>
          <reference field="20" count="1">
            <x v="6"/>
          </reference>
          <reference field="21" count="1" selected="0">
            <x v="29"/>
          </reference>
        </references>
      </pivotArea>
    </format>
    <format dxfId="2363">
      <pivotArea dataOnly="0" labelOnly="1" outline="0" fieldPosition="0">
        <references count="6">
          <reference field="1" count="1" selected="0">
            <x v="4402"/>
          </reference>
          <reference field="2" count="1" selected="0">
            <x v="4329"/>
          </reference>
          <reference field="6" count="1" selected="0">
            <x v="534"/>
          </reference>
          <reference field="7" count="1" selected="0">
            <x v="240"/>
          </reference>
          <reference field="20" count="1">
            <x v="6"/>
          </reference>
          <reference field="21" count="1" selected="0">
            <x v="29"/>
          </reference>
        </references>
      </pivotArea>
    </format>
    <format dxfId="2362">
      <pivotArea dataOnly="0" labelOnly="1" outline="0" fieldPosition="0">
        <references count="6">
          <reference field="1" count="1" selected="0">
            <x v="4771"/>
          </reference>
          <reference field="2" count="1" selected="0">
            <x v="2707"/>
          </reference>
          <reference field="6" count="1" selected="0">
            <x v="458"/>
          </reference>
          <reference field="7" count="1" selected="0">
            <x v="145"/>
          </reference>
          <reference field="20" count="1">
            <x v="6"/>
          </reference>
          <reference field="21" count="1" selected="0">
            <x v="29"/>
          </reference>
        </references>
      </pivotArea>
    </format>
    <format dxfId="2361">
      <pivotArea dataOnly="0" labelOnly="1" outline="0" fieldPosition="0">
        <references count="6">
          <reference field="1" count="1" selected="0">
            <x v="4893"/>
          </reference>
          <reference field="2" count="1" selected="0">
            <x v="4801"/>
          </reference>
          <reference field="6" count="1" selected="0">
            <x v="534"/>
          </reference>
          <reference field="7" count="1" selected="0">
            <x v="240"/>
          </reference>
          <reference field="20" count="1">
            <x v="6"/>
          </reference>
          <reference field="21" count="1" selected="0">
            <x v="29"/>
          </reference>
        </references>
      </pivotArea>
    </format>
    <format dxfId="2360">
      <pivotArea dataOnly="0" labelOnly="1" outline="0" fieldPosition="0">
        <references count="6">
          <reference field="1" count="1" selected="0">
            <x v="4976"/>
          </reference>
          <reference field="2" count="1" selected="0">
            <x v="4871"/>
          </reference>
          <reference field="6" count="1" selected="0">
            <x v="534"/>
          </reference>
          <reference field="7" count="1" selected="0">
            <x v="240"/>
          </reference>
          <reference field="20" count="1">
            <x v="6"/>
          </reference>
          <reference field="21" count="1" selected="0">
            <x v="29"/>
          </reference>
        </references>
      </pivotArea>
    </format>
    <format dxfId="2359">
      <pivotArea dataOnly="0" labelOnly="1" outline="0" fieldPosition="0">
        <references count="6">
          <reference field="1" count="1" selected="0">
            <x v="4986"/>
          </reference>
          <reference field="2" count="1" selected="0">
            <x v="4884"/>
          </reference>
          <reference field="6" count="1" selected="0">
            <x v="466"/>
          </reference>
          <reference field="7" count="1" selected="0">
            <x v="2395"/>
          </reference>
          <reference field="20" count="1">
            <x v="6"/>
          </reference>
          <reference field="21" count="1" selected="0">
            <x v="29"/>
          </reference>
        </references>
      </pivotArea>
    </format>
    <format dxfId="2358">
      <pivotArea dataOnly="0" labelOnly="1" outline="0" fieldPosition="0">
        <references count="6">
          <reference field="1" count="1" selected="0">
            <x v="5208"/>
          </reference>
          <reference field="2" count="1" selected="0">
            <x v="5083"/>
          </reference>
          <reference field="6" count="1" selected="0">
            <x v="534"/>
          </reference>
          <reference field="7" count="1" selected="0">
            <x v="240"/>
          </reference>
          <reference field="20" count="1">
            <x v="6"/>
          </reference>
          <reference field="21" count="1" selected="0">
            <x v="29"/>
          </reference>
        </references>
      </pivotArea>
    </format>
    <format dxfId="2357">
      <pivotArea dataOnly="0" labelOnly="1" outline="0" fieldPosition="0">
        <references count="6">
          <reference field="1" count="1" selected="0">
            <x v="5223"/>
          </reference>
          <reference field="2" count="1" selected="0">
            <x v="5099"/>
          </reference>
          <reference field="6" count="1" selected="0">
            <x v="534"/>
          </reference>
          <reference field="7" count="1" selected="0">
            <x v="240"/>
          </reference>
          <reference field="20" count="1">
            <x v="6"/>
          </reference>
          <reference field="21" count="1" selected="0">
            <x v="29"/>
          </reference>
        </references>
      </pivotArea>
    </format>
    <format dxfId="2356">
      <pivotArea dataOnly="0" labelOnly="1" outline="0" fieldPosition="0">
        <references count="6">
          <reference field="1" count="1" selected="0">
            <x v="5224"/>
          </reference>
          <reference field="2" count="1" selected="0">
            <x v="5100"/>
          </reference>
          <reference field="6" count="1" selected="0">
            <x v="534"/>
          </reference>
          <reference field="7" count="1" selected="0">
            <x v="240"/>
          </reference>
          <reference field="20" count="1">
            <x v="6"/>
          </reference>
          <reference field="21" count="1" selected="0">
            <x v="29"/>
          </reference>
        </references>
      </pivotArea>
    </format>
    <format dxfId="2355">
      <pivotArea dataOnly="0" labelOnly="1" outline="0" fieldPosition="0">
        <references count="6">
          <reference field="1" count="1" selected="0">
            <x v="3018"/>
          </reference>
          <reference field="2" count="1" selected="0">
            <x v="1645"/>
          </reference>
          <reference field="6" count="1" selected="0">
            <x v="1782"/>
          </reference>
          <reference field="7" count="1" selected="0">
            <x v="2122"/>
          </reference>
          <reference field="20" count="1">
            <x v="3"/>
          </reference>
          <reference field="21" count="1" selected="0">
            <x v="32"/>
          </reference>
        </references>
      </pivotArea>
    </format>
    <format dxfId="2354">
      <pivotArea dataOnly="0" labelOnly="1" outline="0" fieldPosition="0">
        <references count="6">
          <reference field="1" count="1" selected="0">
            <x v="4434"/>
          </reference>
          <reference field="2" count="1" selected="0">
            <x v="2631"/>
          </reference>
          <reference field="6" count="1" selected="0">
            <x v="534"/>
          </reference>
          <reference field="7" count="1" selected="0">
            <x v="240"/>
          </reference>
          <reference field="20" count="1">
            <x v="6"/>
          </reference>
          <reference field="21" count="1" selected="0">
            <x v="33"/>
          </reference>
        </references>
      </pivotArea>
    </format>
    <format dxfId="2353">
      <pivotArea dataOnly="0" labelOnly="1" outline="0" fieldPosition="0">
        <references count="6">
          <reference field="1" count="1" selected="0">
            <x v="4758"/>
          </reference>
          <reference field="2" count="1" selected="0">
            <x v="3297"/>
          </reference>
          <reference field="6" count="1" selected="0">
            <x v="534"/>
          </reference>
          <reference field="7" count="1" selected="0">
            <x v="240"/>
          </reference>
          <reference field="20" count="1">
            <x v="6"/>
          </reference>
          <reference field="21" count="1" selected="0">
            <x v="33"/>
          </reference>
        </references>
      </pivotArea>
    </format>
    <format dxfId="2352">
      <pivotArea dataOnly="0" labelOnly="1" outline="0" fieldPosition="0">
        <references count="6">
          <reference field="1" count="1" selected="0">
            <x v="5199"/>
          </reference>
          <reference field="2" count="1" selected="0">
            <x v="5069"/>
          </reference>
          <reference field="6" count="1" selected="0">
            <x v="534"/>
          </reference>
          <reference field="7" count="1" selected="0">
            <x v="240"/>
          </reference>
          <reference field="20" count="1">
            <x v="6"/>
          </reference>
          <reference field="21" count="1" selected="0">
            <x v="33"/>
          </reference>
        </references>
      </pivotArea>
    </format>
    <format dxfId="2351">
      <pivotArea dataOnly="0" labelOnly="1" outline="0" fieldPosition="0">
        <references count="6">
          <reference field="1" count="1" selected="0">
            <x v="4745"/>
          </reference>
          <reference field="2" count="1" selected="0">
            <x v="1955"/>
          </reference>
          <reference field="6" count="1" selected="0">
            <x v="490"/>
          </reference>
          <reference field="7" count="1" selected="0">
            <x v="176"/>
          </reference>
          <reference field="20" count="1">
            <x v="3"/>
          </reference>
          <reference field="21" count="1" selected="0">
            <x v="37"/>
          </reference>
        </references>
      </pivotArea>
    </format>
    <format dxfId="2350">
      <pivotArea dataOnly="0" labelOnly="1" outline="0" fieldPosition="0">
        <references count="6">
          <reference field="1" count="1" selected="0">
            <x v="5317"/>
          </reference>
          <reference field="2" count="1" selected="0">
            <x v="5181"/>
          </reference>
          <reference field="6" count="1" selected="0">
            <x v="534"/>
          </reference>
          <reference field="7" count="1" selected="0">
            <x v="240"/>
          </reference>
          <reference field="20" count="1">
            <x v="6"/>
          </reference>
          <reference field="21" count="1" selected="0">
            <x v="42"/>
          </reference>
        </references>
      </pivotArea>
    </format>
    <format dxfId="2349">
      <pivotArea dataOnly="0" labelOnly="1" outline="0" fieldPosition="0">
        <references count="6">
          <reference field="1" count="1" selected="0">
            <x v="5321"/>
          </reference>
          <reference field="2" count="1" selected="0">
            <x v="609"/>
          </reference>
          <reference field="6" count="1" selected="0">
            <x v="534"/>
          </reference>
          <reference field="7" count="1" selected="0">
            <x v="240"/>
          </reference>
          <reference field="20" count="1">
            <x v="6"/>
          </reference>
          <reference field="21" count="1" selected="0">
            <x v="42"/>
          </reference>
        </references>
      </pivotArea>
    </format>
    <format dxfId="2348">
      <pivotArea dataOnly="0" labelOnly="1" outline="0" fieldPosition="0">
        <references count="6">
          <reference field="1" count="1" selected="0">
            <x v="4409"/>
          </reference>
          <reference field="2" count="1" selected="0">
            <x v="4337"/>
          </reference>
          <reference field="6" count="1" selected="0">
            <x v="534"/>
          </reference>
          <reference field="7" count="1" selected="0">
            <x v="240"/>
          </reference>
          <reference field="20" count="1">
            <x v="6"/>
          </reference>
          <reference field="21" count="1" selected="0">
            <x v="43"/>
          </reference>
        </references>
      </pivotArea>
    </format>
    <format dxfId="2347">
      <pivotArea dataOnly="0" labelOnly="1" outline="0" fieldPosition="0">
        <references count="6">
          <reference field="1" count="1" selected="0">
            <x v="4491"/>
          </reference>
          <reference field="2" count="1" selected="0">
            <x v="4405"/>
          </reference>
          <reference field="6" count="1" selected="0">
            <x v="2252"/>
          </reference>
          <reference field="7" count="1" selected="0">
            <x v="2699"/>
          </reference>
          <reference field="20" count="1">
            <x v="3"/>
          </reference>
          <reference field="21" count="1" selected="0">
            <x v="44"/>
          </reference>
        </references>
      </pivotArea>
    </format>
    <format dxfId="2346">
      <pivotArea dataOnly="0" labelOnly="1" outline="0" fieldPosition="0">
        <references count="6">
          <reference field="1" count="1" selected="0">
            <x v="5201"/>
          </reference>
          <reference field="2" count="1" selected="0">
            <x v="5073"/>
          </reference>
          <reference field="6" count="1" selected="0">
            <x v="2141"/>
          </reference>
          <reference field="7" count="1" selected="0">
            <x v="3073"/>
          </reference>
          <reference field="20" count="1">
            <x v="6"/>
          </reference>
          <reference field="21" count="1" selected="0">
            <x v="48"/>
          </reference>
        </references>
      </pivotArea>
    </format>
    <format dxfId="2345">
      <pivotArea dataOnly="0" labelOnly="1" outline="0" fieldPosition="0">
        <references count="6">
          <reference field="1" count="1" selected="0">
            <x v="1636"/>
          </reference>
          <reference field="2" count="1" selected="0">
            <x v="1802"/>
          </reference>
          <reference field="6" count="1" selected="0">
            <x v="534"/>
          </reference>
          <reference field="7" count="1" selected="0">
            <x v="240"/>
          </reference>
          <reference field="20" count="1">
            <x v="6"/>
          </reference>
          <reference field="21" count="1" selected="0">
            <x v="52"/>
          </reference>
        </references>
      </pivotArea>
    </format>
    <format dxfId="2344">
      <pivotArea dataOnly="0" labelOnly="1" outline="0" fieldPosition="0">
        <references count="6">
          <reference field="1" count="1" selected="0">
            <x v="1814"/>
          </reference>
          <reference field="2" count="1" selected="0">
            <x v="1826"/>
          </reference>
          <reference field="6" count="1" selected="0">
            <x v="534"/>
          </reference>
          <reference field="7" count="1" selected="0">
            <x v="240"/>
          </reference>
          <reference field="20" count="1">
            <x v="6"/>
          </reference>
          <reference field="21" count="1" selected="0">
            <x v="52"/>
          </reference>
        </references>
      </pivotArea>
    </format>
    <format dxfId="2343">
      <pivotArea dataOnly="0" labelOnly="1" outline="0" fieldPosition="0">
        <references count="6">
          <reference field="1" count="1" selected="0">
            <x v="1815"/>
          </reference>
          <reference field="2" count="1" selected="0">
            <x v="2037"/>
          </reference>
          <reference field="6" count="1" selected="0">
            <x v="534"/>
          </reference>
          <reference field="7" count="1" selected="0">
            <x v="240"/>
          </reference>
          <reference field="20" count="1">
            <x v="6"/>
          </reference>
          <reference field="21" count="1" selected="0">
            <x v="52"/>
          </reference>
        </references>
      </pivotArea>
    </format>
    <format dxfId="2342">
      <pivotArea dataOnly="0" labelOnly="1" outline="0" fieldPosition="0">
        <references count="6">
          <reference field="1" count="1" selected="0">
            <x v="1816"/>
          </reference>
          <reference field="2" count="1" selected="0">
            <x v="2039"/>
          </reference>
          <reference field="6" count="1" selected="0">
            <x v="534"/>
          </reference>
          <reference field="7" count="1" selected="0">
            <x v="240"/>
          </reference>
          <reference field="20" count="1">
            <x v="6"/>
          </reference>
          <reference field="21" count="1" selected="0">
            <x v="52"/>
          </reference>
        </references>
      </pivotArea>
    </format>
    <format dxfId="2341">
      <pivotArea dataOnly="0" labelOnly="1" outline="0" fieldPosition="0">
        <references count="6">
          <reference field="1" count="1" selected="0">
            <x v="2364"/>
          </reference>
          <reference field="2" count="1" selected="0">
            <x v="2653"/>
          </reference>
          <reference field="6" count="1" selected="0">
            <x v="783"/>
          </reference>
          <reference field="7" count="1" selected="0">
            <x v="240"/>
          </reference>
          <reference field="20" count="1">
            <x v="6"/>
          </reference>
          <reference field="21" count="1" selected="0">
            <x v="52"/>
          </reference>
        </references>
      </pivotArea>
    </format>
    <format dxfId="2340">
      <pivotArea dataOnly="0" labelOnly="1" outline="0" fieldPosition="0">
        <references count="6">
          <reference field="1" count="1" selected="0">
            <x v="436"/>
          </reference>
          <reference field="2" count="1" selected="0">
            <x v="1945"/>
          </reference>
          <reference field="6" count="1" selected="0">
            <x v="534"/>
          </reference>
          <reference field="7" count="1" selected="0">
            <x v="240"/>
          </reference>
          <reference field="20" count="1">
            <x v="6"/>
          </reference>
          <reference field="21" count="1" selected="0">
            <x v="53"/>
          </reference>
        </references>
      </pivotArea>
    </format>
    <format dxfId="2339">
      <pivotArea dataOnly="0" labelOnly="1" outline="0" fieldPosition="0">
        <references count="6">
          <reference field="1" count="1" selected="0">
            <x v="5231"/>
          </reference>
          <reference field="2" count="1" selected="0">
            <x v="267"/>
          </reference>
          <reference field="6" count="1" selected="0">
            <x v="534"/>
          </reference>
          <reference field="7" count="1" selected="0">
            <x v="240"/>
          </reference>
          <reference field="20" count="1">
            <x v="6"/>
          </reference>
          <reference field="21" count="1" selected="0">
            <x v="54"/>
          </reference>
        </references>
      </pivotArea>
    </format>
    <format dxfId="2338">
      <pivotArea dataOnly="0" labelOnly="1" outline="0" fieldPosition="0">
        <references count="6">
          <reference field="1" count="1" selected="0">
            <x v="5015"/>
          </reference>
          <reference field="2" count="1" selected="0">
            <x v="545"/>
          </reference>
          <reference field="6" count="1" selected="0">
            <x v="534"/>
          </reference>
          <reference field="7" count="1" selected="0">
            <x v="240"/>
          </reference>
          <reference field="20" count="1">
            <x v="6"/>
          </reference>
          <reference field="21" count="1" selected="0">
            <x v="55"/>
          </reference>
        </references>
      </pivotArea>
    </format>
    <format dxfId="2337">
      <pivotArea dataOnly="0" labelOnly="1" outline="0" fieldPosition="0">
        <references count="6">
          <reference field="1" count="1" selected="0">
            <x v="5042"/>
          </reference>
          <reference field="2" count="1" selected="0">
            <x v="4938"/>
          </reference>
          <reference field="6" count="1" selected="0">
            <x v="534"/>
          </reference>
          <reference field="7" count="1" selected="0">
            <x v="240"/>
          </reference>
          <reference field="20" count="1">
            <x v="6"/>
          </reference>
          <reference field="21" count="1" selected="0">
            <x v="55"/>
          </reference>
        </references>
      </pivotArea>
    </format>
    <format dxfId="2336">
      <pivotArea dataOnly="0" labelOnly="1" outline="0" fieldPosition="0">
        <references count="6">
          <reference field="1" count="1" selected="0">
            <x v="5180"/>
          </reference>
          <reference field="2" count="1" selected="0">
            <x v="5060"/>
          </reference>
          <reference field="6" count="1" selected="0">
            <x v="534"/>
          </reference>
          <reference field="7" count="1" selected="0">
            <x v="240"/>
          </reference>
          <reference field="20" count="1">
            <x v="6"/>
          </reference>
          <reference field="21" count="1" selected="0">
            <x v="55"/>
          </reference>
        </references>
      </pivotArea>
    </format>
    <format dxfId="2335">
      <pivotArea dataOnly="0" labelOnly="1" outline="0" fieldPosition="0">
        <references count="6">
          <reference field="1" count="1" selected="0">
            <x v="5183"/>
          </reference>
          <reference field="2" count="1" selected="0">
            <x v="727"/>
          </reference>
          <reference field="6" count="1" selected="0">
            <x v="534"/>
          </reference>
          <reference field="7" count="1" selected="0">
            <x v="240"/>
          </reference>
          <reference field="20" count="1">
            <x v="6"/>
          </reference>
          <reference field="21" count="1" selected="0">
            <x v="55"/>
          </reference>
        </references>
      </pivotArea>
    </format>
    <format dxfId="2334">
      <pivotArea dataOnly="0" labelOnly="1" outline="0" fieldPosition="0">
        <references count="6">
          <reference field="1" count="1" selected="0">
            <x v="5190"/>
          </reference>
          <reference field="2" count="1" selected="0">
            <x v="5062"/>
          </reference>
          <reference field="6" count="1" selected="0">
            <x v="534"/>
          </reference>
          <reference field="7" count="1" selected="0">
            <x v="240"/>
          </reference>
          <reference field="20" count="1">
            <x v="6"/>
          </reference>
          <reference field="21" count="1" selected="0">
            <x v="55"/>
          </reference>
        </references>
      </pivotArea>
    </format>
    <format dxfId="2333">
      <pivotArea dataOnly="0" labelOnly="1" outline="0" fieldPosition="0">
        <references count="6">
          <reference field="1" count="1" selected="0">
            <x v="5192"/>
          </reference>
          <reference field="2" count="1" selected="0">
            <x v="5064"/>
          </reference>
          <reference field="6" count="1" selected="0">
            <x v="534"/>
          </reference>
          <reference field="7" count="1" selected="0">
            <x v="240"/>
          </reference>
          <reference field="20" count="1">
            <x v="6"/>
          </reference>
          <reference field="21" count="1" selected="0">
            <x v="55"/>
          </reference>
        </references>
      </pivotArea>
    </format>
    <format dxfId="2332">
      <pivotArea dataOnly="0" labelOnly="1" outline="0" fieldPosition="0">
        <references count="6">
          <reference field="1" count="1" selected="0">
            <x v="5211"/>
          </reference>
          <reference field="2" count="1" selected="0">
            <x v="5085"/>
          </reference>
          <reference field="6" count="1" selected="0">
            <x v="481"/>
          </reference>
          <reference field="7" count="1" selected="0">
            <x v="115"/>
          </reference>
          <reference field="20" count="1">
            <x v="1"/>
          </reference>
          <reference field="21" count="1" selected="0">
            <x v="55"/>
          </reference>
        </references>
      </pivotArea>
    </format>
    <format dxfId="2331">
      <pivotArea dataOnly="0" labelOnly="1" outline="0" fieldPosition="0">
        <references count="6">
          <reference field="1" count="1" selected="0">
            <x v="3766"/>
          </reference>
          <reference field="2" count="1" selected="0">
            <x v="3783"/>
          </reference>
          <reference field="6" count="1" selected="0">
            <x v="488"/>
          </reference>
          <reference field="7" count="1" selected="0">
            <x v="2522"/>
          </reference>
          <reference field="20" count="1">
            <x v="3"/>
          </reference>
          <reference field="21" count="1" selected="0">
            <x v="56"/>
          </reference>
        </references>
      </pivotArea>
    </format>
    <format dxfId="2330">
      <pivotArea dataOnly="0" labelOnly="1" outline="0" fieldPosition="0">
        <references count="4">
          <reference field="1" count="1" selected="0">
            <x v="81"/>
          </reference>
          <reference field="2" count="1" selected="0">
            <x v="487"/>
          </reference>
          <reference field="6" count="1">
            <x v="504"/>
          </reference>
          <reference field="21" count="1" selected="0">
            <x v="0"/>
          </reference>
        </references>
      </pivotArea>
    </format>
    <format dxfId="2329">
      <pivotArea dataOnly="0" labelOnly="1" outline="0" fieldPosition="0">
        <references count="4">
          <reference field="1" count="1" selected="0">
            <x v="91"/>
          </reference>
          <reference field="2" count="1" selected="0">
            <x v="405"/>
          </reference>
          <reference field="6" count="1">
            <x v="487"/>
          </reference>
          <reference field="21" count="1" selected="0">
            <x v="0"/>
          </reference>
        </references>
      </pivotArea>
    </format>
    <format dxfId="2328">
      <pivotArea dataOnly="0" labelOnly="1" outline="0" fieldPosition="0">
        <references count="4">
          <reference field="1" count="1" selected="0">
            <x v="92"/>
          </reference>
          <reference field="2" count="1" selected="0">
            <x v="394"/>
          </reference>
          <reference field="6" count="1">
            <x v="493"/>
          </reference>
          <reference field="21" count="1" selected="0">
            <x v="0"/>
          </reference>
        </references>
      </pivotArea>
    </format>
    <format dxfId="2327">
      <pivotArea dataOnly="0" labelOnly="1" outline="0" fieldPosition="0">
        <references count="4">
          <reference field="1" count="1" selected="0">
            <x v="93"/>
          </reference>
          <reference field="2" count="1" selected="0">
            <x v="93"/>
          </reference>
          <reference field="6" count="1">
            <x v="494"/>
          </reference>
          <reference field="21" count="1" selected="0">
            <x v="0"/>
          </reference>
        </references>
      </pivotArea>
    </format>
    <format dxfId="2326">
      <pivotArea dataOnly="0" labelOnly="1" outline="0" fieldPosition="0">
        <references count="4">
          <reference field="1" count="1" selected="0">
            <x v="160"/>
          </reference>
          <reference field="2" count="1" selected="0">
            <x v="209"/>
          </reference>
          <reference field="6" count="1">
            <x v="508"/>
          </reference>
          <reference field="21" count="1" selected="0">
            <x v="0"/>
          </reference>
        </references>
      </pivotArea>
    </format>
    <format dxfId="2325">
      <pivotArea dataOnly="0" labelOnly="1" outline="0" fieldPosition="0">
        <references count="4">
          <reference field="1" count="1" selected="0">
            <x v="194"/>
          </reference>
          <reference field="2" count="1" selected="0">
            <x v="0"/>
          </reference>
          <reference field="6" count="1">
            <x v="502"/>
          </reference>
          <reference field="21" count="1" selected="0">
            <x v="0"/>
          </reference>
        </references>
      </pivotArea>
    </format>
    <format dxfId="2324">
      <pivotArea dataOnly="0" labelOnly="1" outline="0" fieldPosition="0">
        <references count="4">
          <reference field="1" count="1" selected="0">
            <x v="228"/>
          </reference>
          <reference field="2" count="1" selected="0">
            <x v="266"/>
          </reference>
          <reference field="6" count="1">
            <x v="541"/>
          </reference>
          <reference field="21" count="1" selected="0">
            <x v="0"/>
          </reference>
        </references>
      </pivotArea>
    </format>
    <format dxfId="2323">
      <pivotArea dataOnly="0" labelOnly="1" outline="0" fieldPosition="0">
        <references count="4">
          <reference field="1" count="1" selected="0">
            <x v="229"/>
          </reference>
          <reference field="2" count="1" selected="0">
            <x v="76"/>
          </reference>
          <reference field="6" count="1">
            <x v="474"/>
          </reference>
          <reference field="21" count="1" selected="0">
            <x v="0"/>
          </reference>
        </references>
      </pivotArea>
    </format>
    <format dxfId="2322">
      <pivotArea dataOnly="0" labelOnly="1" outline="0" fieldPosition="0">
        <references count="4">
          <reference field="1" count="1" selected="0">
            <x v="254"/>
          </reference>
          <reference field="2" count="1" selected="0">
            <x v="478"/>
          </reference>
          <reference field="6" count="1">
            <x v="507"/>
          </reference>
          <reference field="21" count="1" selected="0">
            <x v="0"/>
          </reference>
        </references>
      </pivotArea>
    </format>
    <format dxfId="2321">
      <pivotArea dataOnly="0" labelOnly="1" outline="0" fieldPosition="0">
        <references count="4">
          <reference field="1" count="1" selected="0">
            <x v="288"/>
          </reference>
          <reference field="2" count="1" selected="0">
            <x v="270"/>
          </reference>
          <reference field="6" count="1">
            <x v="2343"/>
          </reference>
          <reference field="21" count="1" selected="0">
            <x v="0"/>
          </reference>
        </references>
      </pivotArea>
    </format>
    <format dxfId="2320">
      <pivotArea dataOnly="0" labelOnly="1" outline="0" fieldPosition="0">
        <references count="4">
          <reference field="1" count="1" selected="0">
            <x v="411"/>
          </reference>
          <reference field="2" count="1" selected="0">
            <x v="242"/>
          </reference>
          <reference field="6" count="1">
            <x v="2309"/>
          </reference>
          <reference field="21" count="1" selected="0">
            <x v="0"/>
          </reference>
        </references>
      </pivotArea>
    </format>
    <format dxfId="2319">
      <pivotArea dataOnly="0" labelOnly="1" outline="0" fieldPosition="0">
        <references count="4">
          <reference field="1" count="1" selected="0">
            <x v="413"/>
          </reference>
          <reference field="2" count="1" selected="0">
            <x v="469"/>
          </reference>
          <reference field="6" count="1">
            <x v="511"/>
          </reference>
          <reference field="21" count="1" selected="0">
            <x v="0"/>
          </reference>
        </references>
      </pivotArea>
    </format>
    <format dxfId="2318">
      <pivotArea dataOnly="0" labelOnly="1" outline="0" fieldPosition="0">
        <references count="4">
          <reference field="1" count="1" selected="0">
            <x v="424"/>
          </reference>
          <reference field="2" count="1" selected="0">
            <x v="279"/>
          </reference>
          <reference field="6" count="1">
            <x v="496"/>
          </reference>
          <reference field="21" count="1" selected="0">
            <x v="0"/>
          </reference>
        </references>
      </pivotArea>
    </format>
    <format dxfId="2317">
      <pivotArea dataOnly="0" labelOnly="1" outline="0" fieldPosition="0">
        <references count="4">
          <reference field="1" count="1" selected="0">
            <x v="425"/>
          </reference>
          <reference field="2" count="1" selected="0">
            <x v="489"/>
          </reference>
          <reference field="6" count="1">
            <x v="511"/>
          </reference>
          <reference field="21" count="1" selected="0">
            <x v="0"/>
          </reference>
        </references>
      </pivotArea>
    </format>
    <format dxfId="2316">
      <pivotArea dataOnly="0" labelOnly="1" outline="0" fieldPosition="0">
        <references count="4">
          <reference field="1" count="1" selected="0">
            <x v="516"/>
          </reference>
          <reference field="2" count="1" selected="0">
            <x v="570"/>
          </reference>
          <reference field="6" count="1">
            <x v="490"/>
          </reference>
          <reference field="21" count="1" selected="0">
            <x v="0"/>
          </reference>
        </references>
      </pivotArea>
    </format>
    <format dxfId="2315">
      <pivotArea dataOnly="0" labelOnly="1" outline="0" fieldPosition="0">
        <references count="4">
          <reference field="1" count="1" selected="0">
            <x v="283"/>
          </reference>
          <reference field="2" count="1" selected="0">
            <x v="377"/>
          </reference>
          <reference field="6" count="1">
            <x v="420"/>
          </reference>
          <reference field="21" count="1" selected="0">
            <x v="1"/>
          </reference>
        </references>
      </pivotArea>
    </format>
    <format dxfId="2314">
      <pivotArea dataOnly="0" labelOnly="1" outline="0" fieldPosition="0">
        <references count="4">
          <reference field="1" count="1" selected="0">
            <x v="218"/>
          </reference>
          <reference field="2" count="1" selected="0">
            <x v="141"/>
          </reference>
          <reference field="6" count="1">
            <x v="534"/>
          </reference>
          <reference field="21" count="1" selected="0">
            <x v="2"/>
          </reference>
        </references>
      </pivotArea>
    </format>
    <format dxfId="2313">
      <pivotArea dataOnly="0" labelOnly="1" outline="0" fieldPosition="0">
        <references count="4">
          <reference field="1" count="1" selected="0">
            <x v="5324"/>
          </reference>
          <reference field="2" count="1" selected="0">
            <x v="5191"/>
          </reference>
          <reference field="6" count="1">
            <x v="495"/>
          </reference>
          <reference field="21" count="1" selected="0">
            <x v="2"/>
          </reference>
        </references>
      </pivotArea>
    </format>
    <format dxfId="2312">
      <pivotArea dataOnly="0" labelOnly="1" outline="0" fieldPosition="0">
        <references count="4">
          <reference field="1" count="1" selected="0">
            <x v="172"/>
          </reference>
          <reference field="2" count="1" selected="0">
            <x v="158"/>
          </reference>
          <reference field="6" count="1">
            <x v="534"/>
          </reference>
          <reference field="21" count="1" selected="0">
            <x v="3"/>
          </reference>
        </references>
      </pivotArea>
    </format>
    <format dxfId="2311">
      <pivotArea dataOnly="0" labelOnly="1" outline="0" fieldPosition="0">
        <references count="4">
          <reference field="1" count="1" selected="0">
            <x v="7836"/>
          </reference>
          <reference field="2" count="1" selected="0">
            <x v="499"/>
          </reference>
          <reference field="6" count="1">
            <x v="2141"/>
          </reference>
          <reference field="21" count="1" selected="0">
            <x v="3"/>
          </reference>
        </references>
      </pivotArea>
    </format>
    <format dxfId="2310">
      <pivotArea dataOnly="0" labelOnly="1" outline="0" fieldPosition="0">
        <references count="4">
          <reference field="1" count="1" selected="0">
            <x v="122"/>
          </reference>
          <reference field="2" count="1" selected="0">
            <x v="65"/>
          </reference>
          <reference field="6" count="1">
            <x v="534"/>
          </reference>
          <reference field="21" count="1" selected="0">
            <x v="4"/>
          </reference>
        </references>
      </pivotArea>
    </format>
    <format dxfId="2309">
      <pivotArea dataOnly="0" labelOnly="1" outline="0" fieldPosition="0">
        <references count="4">
          <reference field="1" count="1" selected="0">
            <x v="232"/>
          </reference>
          <reference field="2" count="1" selected="0">
            <x v="382"/>
          </reference>
          <reference field="6" count="1">
            <x v="495"/>
          </reference>
          <reference field="21" count="1" selected="0">
            <x v="4"/>
          </reference>
        </references>
      </pivotArea>
    </format>
    <format dxfId="2308">
      <pivotArea dataOnly="0" labelOnly="1" outline="0" fieldPosition="0">
        <references count="4">
          <reference field="1" count="1" selected="0">
            <x v="302"/>
          </reference>
          <reference field="2" count="1" selected="0">
            <x v="85"/>
          </reference>
          <reference field="6" count="1">
            <x v="534"/>
          </reference>
          <reference field="21" count="1" selected="0">
            <x v="4"/>
          </reference>
        </references>
      </pivotArea>
    </format>
    <format dxfId="2307">
      <pivotArea dataOnly="0" labelOnly="1" outline="0" fieldPosition="0">
        <references count="4">
          <reference field="1" count="1" selected="0">
            <x v="303"/>
          </reference>
          <reference field="2" count="1" selected="0">
            <x v="130"/>
          </reference>
          <reference field="6" count="1">
            <x v="498"/>
          </reference>
          <reference field="21" count="1" selected="0">
            <x v="4"/>
          </reference>
        </references>
      </pivotArea>
    </format>
    <format dxfId="2306">
      <pivotArea dataOnly="0" labelOnly="1" outline="0" fieldPosition="0">
        <references count="4">
          <reference field="1" count="1" selected="0">
            <x v="511"/>
          </reference>
          <reference field="2" count="1" selected="0">
            <x v="247"/>
          </reference>
          <reference field="6" count="1">
            <x v="506"/>
          </reference>
          <reference field="21" count="1" selected="0">
            <x v="4"/>
          </reference>
        </references>
      </pivotArea>
    </format>
    <format dxfId="2305">
      <pivotArea dataOnly="0" labelOnly="1" outline="0" fieldPosition="0">
        <references count="4">
          <reference field="1" count="1" selected="0">
            <x v="5327"/>
          </reference>
          <reference field="2" count="1" selected="0">
            <x v="5194"/>
          </reference>
          <reference field="6" count="1">
            <x v="534"/>
          </reference>
          <reference field="21" count="1" selected="0">
            <x v="4"/>
          </reference>
        </references>
      </pivotArea>
    </format>
    <format dxfId="2304">
      <pivotArea dataOnly="0" labelOnly="1" outline="0" fieldPosition="0">
        <references count="4">
          <reference field="1" count="1" selected="0">
            <x v="1098"/>
          </reference>
          <reference field="2" count="1" selected="0">
            <x v="1128"/>
          </reference>
          <reference field="6" count="1">
            <x v="544"/>
          </reference>
          <reference field="21" count="1" selected="0">
            <x v="6"/>
          </reference>
        </references>
      </pivotArea>
    </format>
    <format dxfId="2303">
      <pivotArea dataOnly="0" labelOnly="1" outline="0" fieldPosition="0">
        <references count="4">
          <reference field="1" count="1" selected="0">
            <x v="1099"/>
          </reference>
          <reference field="2" count="1" selected="0">
            <x v="1176"/>
          </reference>
          <reference field="6" count="1">
            <x v="501"/>
          </reference>
          <reference field="21" count="1" selected="0">
            <x v="6"/>
          </reference>
        </references>
      </pivotArea>
    </format>
    <format dxfId="2302">
      <pivotArea dataOnly="0" labelOnly="1" outline="0" fieldPosition="0">
        <references count="4">
          <reference field="1" count="1" selected="0">
            <x v="1100"/>
          </reference>
          <reference field="2" count="1" selected="0">
            <x v="656"/>
          </reference>
          <reference field="6" count="1">
            <x v="534"/>
          </reference>
          <reference field="21" count="1" selected="0">
            <x v="6"/>
          </reference>
        </references>
      </pivotArea>
    </format>
    <format dxfId="2301">
      <pivotArea dataOnly="0" labelOnly="1" outline="0" fieldPosition="0">
        <references count="5">
          <reference field="1" count="1" selected="0">
            <x v="81"/>
          </reference>
          <reference field="2" count="1" selected="0">
            <x v="487"/>
          </reference>
          <reference field="6" count="1" selected="0">
            <x v="504"/>
          </reference>
          <reference field="7" count="1">
            <x v="192"/>
          </reference>
          <reference field="21" count="1" selected="0">
            <x v="0"/>
          </reference>
        </references>
      </pivotArea>
    </format>
    <format dxfId="2300">
      <pivotArea dataOnly="0" labelOnly="1" outline="0" fieldPosition="0">
        <references count="5">
          <reference field="1" count="1" selected="0">
            <x v="91"/>
          </reference>
          <reference field="2" count="1" selected="0">
            <x v="405"/>
          </reference>
          <reference field="6" count="1" selected="0">
            <x v="487"/>
          </reference>
          <reference field="7" count="1">
            <x v="224"/>
          </reference>
          <reference field="21" count="1" selected="0">
            <x v="0"/>
          </reference>
        </references>
      </pivotArea>
    </format>
    <format dxfId="2299">
      <pivotArea dataOnly="0" labelOnly="1" outline="0" fieldPosition="0">
        <references count="5">
          <reference field="1" count="1" selected="0">
            <x v="92"/>
          </reference>
          <reference field="2" count="1" selected="0">
            <x v="394"/>
          </reference>
          <reference field="6" count="1" selected="0">
            <x v="493"/>
          </reference>
          <reference field="7" count="1">
            <x v="180"/>
          </reference>
          <reference field="21" count="1" selected="0">
            <x v="0"/>
          </reference>
        </references>
      </pivotArea>
    </format>
    <format dxfId="2298">
      <pivotArea dataOnly="0" labelOnly="1" outline="0" fieldPosition="0">
        <references count="5">
          <reference field="1" count="1" selected="0">
            <x v="93"/>
          </reference>
          <reference field="2" count="1" selected="0">
            <x v="93"/>
          </reference>
          <reference field="6" count="1" selected="0">
            <x v="494"/>
          </reference>
          <reference field="7" count="1">
            <x v="209"/>
          </reference>
          <reference field="21" count="1" selected="0">
            <x v="0"/>
          </reference>
        </references>
      </pivotArea>
    </format>
    <format dxfId="2297">
      <pivotArea dataOnly="0" labelOnly="1" outline="0" fieldPosition="0">
        <references count="5">
          <reference field="1" count="1" selected="0">
            <x v="160"/>
          </reference>
          <reference field="2" count="1" selected="0">
            <x v="209"/>
          </reference>
          <reference field="6" count="1" selected="0">
            <x v="508"/>
          </reference>
          <reference field="7" count="1">
            <x v="212"/>
          </reference>
          <reference field="21" count="1" selected="0">
            <x v="0"/>
          </reference>
        </references>
      </pivotArea>
    </format>
    <format dxfId="2296">
      <pivotArea dataOnly="0" labelOnly="1" outline="0" fieldPosition="0">
        <references count="5">
          <reference field="1" count="1" selected="0">
            <x v="194"/>
          </reference>
          <reference field="2" count="1" selected="0">
            <x v="0"/>
          </reference>
          <reference field="6" count="1" selected="0">
            <x v="502"/>
          </reference>
          <reference field="7" count="1">
            <x v="191"/>
          </reference>
          <reference field="21" count="1" selected="0">
            <x v="0"/>
          </reference>
        </references>
      </pivotArea>
    </format>
    <format dxfId="2295">
      <pivotArea dataOnly="0" labelOnly="1" outline="0" fieldPosition="0">
        <references count="5">
          <reference field="1" count="1" selected="0">
            <x v="228"/>
          </reference>
          <reference field="2" count="1" selected="0">
            <x v="266"/>
          </reference>
          <reference field="6" count="1" selected="0">
            <x v="541"/>
          </reference>
          <reference field="7" count="1">
            <x v="560"/>
          </reference>
          <reference field="21" count="1" selected="0">
            <x v="0"/>
          </reference>
        </references>
      </pivotArea>
    </format>
    <format dxfId="2294">
      <pivotArea dataOnly="0" labelOnly="1" outline="0" fieldPosition="0">
        <references count="5">
          <reference field="1" count="1" selected="0">
            <x v="229"/>
          </reference>
          <reference field="2" count="1" selected="0">
            <x v="76"/>
          </reference>
          <reference field="6" count="1" selected="0">
            <x v="474"/>
          </reference>
          <reference field="7" count="1">
            <x v="197"/>
          </reference>
          <reference field="21" count="1" selected="0">
            <x v="0"/>
          </reference>
        </references>
      </pivotArea>
    </format>
    <format dxfId="2293">
      <pivotArea dataOnly="0" labelOnly="1" outline="0" fieldPosition="0">
        <references count="5">
          <reference field="1" count="1" selected="0">
            <x v="254"/>
          </reference>
          <reference field="2" count="1" selected="0">
            <x v="478"/>
          </reference>
          <reference field="6" count="1" selected="0">
            <x v="507"/>
          </reference>
          <reference field="7" count="1">
            <x v="233"/>
          </reference>
          <reference field="21" count="1" selected="0">
            <x v="0"/>
          </reference>
        </references>
      </pivotArea>
    </format>
    <format dxfId="2292">
      <pivotArea dataOnly="0" labelOnly="1" outline="0" fieldPosition="0">
        <references count="5">
          <reference field="1" count="1" selected="0">
            <x v="288"/>
          </reference>
          <reference field="2" count="1" selected="0">
            <x v="270"/>
          </reference>
          <reference field="6" count="1" selected="0">
            <x v="2343"/>
          </reference>
          <reference field="7" count="1">
            <x v="201"/>
          </reference>
          <reference field="21" count="1" selected="0">
            <x v="0"/>
          </reference>
        </references>
      </pivotArea>
    </format>
    <format dxfId="2291">
      <pivotArea dataOnly="0" labelOnly="1" outline="0" fieldPosition="0">
        <references count="5">
          <reference field="1" count="1" selected="0">
            <x v="411"/>
          </reference>
          <reference field="2" count="1" selected="0">
            <x v="242"/>
          </reference>
          <reference field="6" count="1" selected="0">
            <x v="2309"/>
          </reference>
          <reference field="7" count="1">
            <x v="175"/>
          </reference>
          <reference field="21" count="1" selected="0">
            <x v="0"/>
          </reference>
        </references>
      </pivotArea>
    </format>
    <format dxfId="2290">
      <pivotArea dataOnly="0" labelOnly="1" outline="0" fieldPosition="0">
        <references count="5">
          <reference field="1" count="1" selected="0">
            <x v="413"/>
          </reference>
          <reference field="2" count="1" selected="0">
            <x v="469"/>
          </reference>
          <reference field="6" count="1" selected="0">
            <x v="511"/>
          </reference>
          <reference field="7" count="1">
            <x v="2568"/>
          </reference>
          <reference field="21" count="1" selected="0">
            <x v="0"/>
          </reference>
        </references>
      </pivotArea>
    </format>
    <format dxfId="2289">
      <pivotArea dataOnly="0" labelOnly="1" outline="0" fieldPosition="0">
        <references count="5">
          <reference field="1" count="1" selected="0">
            <x v="423"/>
          </reference>
          <reference field="2" count="1" selected="0">
            <x v="318"/>
          </reference>
          <reference field="6" count="1" selected="0">
            <x v="511"/>
          </reference>
          <reference field="7" count="1">
            <x v="217"/>
          </reference>
          <reference field="21" count="1" selected="0">
            <x v="0"/>
          </reference>
        </references>
      </pivotArea>
    </format>
    <format dxfId="2288">
      <pivotArea dataOnly="0" labelOnly="1" outline="0" fieldPosition="0">
        <references count="5">
          <reference field="1" count="1" selected="0">
            <x v="424"/>
          </reference>
          <reference field="2" count="1" selected="0">
            <x v="279"/>
          </reference>
          <reference field="6" count="1" selected="0">
            <x v="496"/>
          </reference>
          <reference field="7" count="1">
            <x v="183"/>
          </reference>
          <reference field="21" count="1" selected="0">
            <x v="0"/>
          </reference>
        </references>
      </pivotArea>
    </format>
    <format dxfId="2287">
      <pivotArea dataOnly="0" labelOnly="1" outline="0" fieldPosition="0">
        <references count="5">
          <reference field="1" count="1" selected="0">
            <x v="425"/>
          </reference>
          <reference field="2" count="1" selected="0">
            <x v="489"/>
          </reference>
          <reference field="6" count="1" selected="0">
            <x v="511"/>
          </reference>
          <reference field="7" count="1">
            <x v="217"/>
          </reference>
          <reference field="21" count="1" selected="0">
            <x v="0"/>
          </reference>
        </references>
      </pivotArea>
    </format>
    <format dxfId="2286">
      <pivotArea dataOnly="0" labelOnly="1" outline="0" fieldPosition="0">
        <references count="5">
          <reference field="1" count="1" selected="0">
            <x v="516"/>
          </reference>
          <reference field="2" count="1" selected="0">
            <x v="570"/>
          </reference>
          <reference field="6" count="1" selected="0">
            <x v="490"/>
          </reference>
          <reference field="7" count="1">
            <x v="565"/>
          </reference>
          <reference field="21" count="1" selected="0">
            <x v="0"/>
          </reference>
        </references>
      </pivotArea>
    </format>
    <format dxfId="2285">
      <pivotArea dataOnly="0" labelOnly="1" outline="0" fieldPosition="0">
        <references count="5">
          <reference field="1" count="1" selected="0">
            <x v="283"/>
          </reference>
          <reference field="2" count="1" selected="0">
            <x v="377"/>
          </reference>
          <reference field="6" count="1" selected="0">
            <x v="420"/>
          </reference>
          <reference field="7" count="1">
            <x v="104"/>
          </reference>
          <reference field="21" count="1" selected="0">
            <x v="1"/>
          </reference>
        </references>
      </pivotArea>
    </format>
    <format dxfId="2284">
      <pivotArea dataOnly="0" labelOnly="1" outline="0" fieldPosition="0">
        <references count="5">
          <reference field="1" count="1" selected="0">
            <x v="218"/>
          </reference>
          <reference field="2" count="1" selected="0">
            <x v="141"/>
          </reference>
          <reference field="6" count="1" selected="0">
            <x v="534"/>
          </reference>
          <reference field="7" count="1">
            <x v="240"/>
          </reference>
          <reference field="21" count="1" selected="0">
            <x v="2"/>
          </reference>
        </references>
      </pivotArea>
    </format>
    <format dxfId="2283">
      <pivotArea dataOnly="0" labelOnly="1" outline="0" fieldPosition="0">
        <references count="5">
          <reference field="1" count="1" selected="0">
            <x v="5324"/>
          </reference>
          <reference field="2" count="1" selected="0">
            <x v="5191"/>
          </reference>
          <reference field="6" count="1" selected="0">
            <x v="495"/>
          </reference>
          <reference field="7" count="1">
            <x v="182"/>
          </reference>
          <reference field="21" count="1" selected="0">
            <x v="2"/>
          </reference>
        </references>
      </pivotArea>
    </format>
    <format dxfId="2282">
      <pivotArea dataOnly="0" labelOnly="1" outline="0" fieldPosition="0">
        <references count="5">
          <reference field="1" count="1" selected="0">
            <x v="172"/>
          </reference>
          <reference field="2" count="1" selected="0">
            <x v="158"/>
          </reference>
          <reference field="6" count="1" selected="0">
            <x v="534"/>
          </reference>
          <reference field="7" count="1">
            <x v="240"/>
          </reference>
          <reference field="21" count="1" selected="0">
            <x v="3"/>
          </reference>
        </references>
      </pivotArea>
    </format>
    <format dxfId="2281">
      <pivotArea dataOnly="0" labelOnly="1" outline="0" fieldPosition="0">
        <references count="5">
          <reference field="1" count="1" selected="0">
            <x v="7836"/>
          </reference>
          <reference field="2" count="1" selected="0">
            <x v="499"/>
          </reference>
          <reference field="6" count="1" selected="0">
            <x v="2141"/>
          </reference>
          <reference field="7" count="1">
            <x v="190"/>
          </reference>
          <reference field="21" count="1" selected="0">
            <x v="3"/>
          </reference>
        </references>
      </pivotArea>
    </format>
    <format dxfId="2280">
      <pivotArea dataOnly="0" labelOnly="1" outline="0" fieldPosition="0">
        <references count="5">
          <reference field="1" count="1" selected="0">
            <x v="122"/>
          </reference>
          <reference field="2" count="1" selected="0">
            <x v="65"/>
          </reference>
          <reference field="6" count="1" selected="0">
            <x v="534"/>
          </reference>
          <reference field="7" count="1">
            <x v="240"/>
          </reference>
          <reference field="21" count="1" selected="0">
            <x v="4"/>
          </reference>
        </references>
      </pivotArea>
    </format>
    <format dxfId="2279">
      <pivotArea dataOnly="0" labelOnly="1" outline="0" fieldPosition="0">
        <references count="5">
          <reference field="1" count="1" selected="0">
            <x v="232"/>
          </reference>
          <reference field="2" count="1" selected="0">
            <x v="382"/>
          </reference>
          <reference field="6" count="1" selected="0">
            <x v="495"/>
          </reference>
          <reference field="7" count="1">
            <x v="182"/>
          </reference>
          <reference field="21" count="1" selected="0">
            <x v="4"/>
          </reference>
        </references>
      </pivotArea>
    </format>
    <format dxfId="2278">
      <pivotArea dataOnly="0" labelOnly="1" outline="0" fieldPosition="0">
        <references count="5">
          <reference field="1" count="1" selected="0">
            <x v="302"/>
          </reference>
          <reference field="2" count="1" selected="0">
            <x v="85"/>
          </reference>
          <reference field="6" count="1" selected="0">
            <x v="534"/>
          </reference>
          <reference field="7" count="1">
            <x v="240"/>
          </reference>
          <reference field="21" count="1" selected="0">
            <x v="4"/>
          </reference>
        </references>
      </pivotArea>
    </format>
    <format dxfId="2277">
      <pivotArea dataOnly="0" labelOnly="1" outline="0" fieldPosition="0">
        <references count="5">
          <reference field="1" count="1" selected="0">
            <x v="511"/>
          </reference>
          <reference field="2" count="1" selected="0">
            <x v="247"/>
          </reference>
          <reference field="6" count="1" selected="0">
            <x v="506"/>
          </reference>
          <reference field="7" count="1">
            <x v="232"/>
          </reference>
          <reference field="21" count="1" selected="0">
            <x v="4"/>
          </reference>
        </references>
      </pivotArea>
    </format>
    <format dxfId="2276">
      <pivotArea dataOnly="0" labelOnly="1" outline="0" fieldPosition="0">
        <references count="5">
          <reference field="1" count="1" selected="0">
            <x v="5327"/>
          </reference>
          <reference field="2" count="1" selected="0">
            <x v="5194"/>
          </reference>
          <reference field="6" count="1" selected="0">
            <x v="534"/>
          </reference>
          <reference field="7" count="1">
            <x v="240"/>
          </reference>
          <reference field="21" count="1" selected="0">
            <x v="4"/>
          </reference>
        </references>
      </pivotArea>
    </format>
    <format dxfId="2275">
      <pivotArea dataOnly="0" labelOnly="1" outline="0" fieldPosition="0">
        <references count="5">
          <reference field="1" count="1" selected="0">
            <x v="39"/>
          </reference>
          <reference field="2" count="1" selected="0">
            <x v="167"/>
          </reference>
          <reference field="3" count="1" selected="0">
            <x v="1"/>
          </reference>
          <reference field="6" count="1">
            <x v="2487"/>
          </reference>
          <reference field="21" count="1" selected="0">
            <x v="0"/>
          </reference>
        </references>
      </pivotArea>
    </format>
    <format dxfId="2274">
      <pivotArea dataOnly="0" labelOnly="1" outline="0" fieldPosition="0">
        <references count="6">
          <reference field="1" count="1" selected="0">
            <x v="39"/>
          </reference>
          <reference field="2" count="1" selected="0">
            <x v="167"/>
          </reference>
          <reference field="3" count="1" selected="0">
            <x v="1"/>
          </reference>
          <reference field="6" count="1" selected="0">
            <x v="2487"/>
          </reference>
          <reference field="7" count="1">
            <x v="207"/>
          </reference>
          <reference field="21" count="1" selected="0">
            <x v="0"/>
          </reference>
        </references>
      </pivotArea>
    </format>
    <format dxfId="2273">
      <pivotArea dataOnly="0" labelOnly="1" outline="0" fieldPosition="0">
        <references count="7">
          <reference field="1" count="1" selected="0">
            <x v="39"/>
          </reference>
          <reference field="2" count="1" selected="0">
            <x v="167"/>
          </reference>
          <reference field="3" count="1" selected="0">
            <x v="1"/>
          </reference>
          <reference field="6" count="1" selected="0">
            <x v="2487"/>
          </reference>
          <reference field="7" count="1" selected="0">
            <x v="207"/>
          </reference>
          <reference field="20" count="1">
            <x v="2"/>
          </reference>
          <reference field="21" count="1" selected="0">
            <x v="0"/>
          </reference>
        </references>
      </pivotArea>
    </format>
    <format dxfId="2272">
      <pivotArea dataOnly="0" labelOnly="1" outline="0" fieldPosition="0">
        <references count="7">
          <reference field="1" count="1" selected="0">
            <x v="147"/>
          </reference>
          <reference field="2" count="1" selected="0">
            <x v="87"/>
          </reference>
          <reference field="3" count="1" selected="0">
            <x v="1"/>
          </reference>
          <reference field="6" count="1" selected="0">
            <x v="321"/>
          </reference>
          <reference field="7" count="1" selected="0">
            <x v="83"/>
          </reference>
          <reference field="20" count="1">
            <x v="6"/>
          </reference>
          <reference field="21" count="1" selected="0">
            <x v="1"/>
          </reference>
        </references>
      </pivotArea>
    </format>
    <format dxfId="2271">
      <pivotArea dataOnly="0" labelOnly="1" outline="0" fieldPosition="0">
        <references count="7">
          <reference field="1" count="1" selected="0">
            <x v="148"/>
          </reference>
          <reference field="2" count="1" selected="0">
            <x v="42"/>
          </reference>
          <reference field="3" count="1" selected="0">
            <x v="1"/>
          </reference>
          <reference field="6" count="1" selected="0">
            <x v="323"/>
          </reference>
          <reference field="7" count="1" selected="0">
            <x v="2239"/>
          </reference>
          <reference field="20" count="1">
            <x v="6"/>
          </reference>
          <reference field="21" count="1" selected="0">
            <x v="1"/>
          </reference>
        </references>
      </pivotArea>
    </format>
    <format dxfId="2270">
      <pivotArea dataOnly="0" labelOnly="1" outline="0" fieldPosition="0">
        <references count="7">
          <reference field="1" count="1" selected="0">
            <x v="151"/>
          </reference>
          <reference field="2" count="1" selected="0">
            <x v="150"/>
          </reference>
          <reference field="3" count="1" selected="0">
            <x v="1"/>
          </reference>
          <reference field="6" count="1" selected="0">
            <x v="325"/>
          </reference>
          <reference field="7" count="1" selected="0">
            <x v="86"/>
          </reference>
          <reference field="20" count="1">
            <x v="6"/>
          </reference>
          <reference field="21" count="1" selected="0">
            <x v="1"/>
          </reference>
        </references>
      </pivotArea>
    </format>
    <format dxfId="2269">
      <pivotArea dataOnly="0" labelOnly="1" outline="0" fieldPosition="0">
        <references count="7">
          <reference field="1" count="1" selected="0">
            <x v="153"/>
          </reference>
          <reference field="2" count="1" selected="0">
            <x v="316"/>
          </reference>
          <reference field="3" count="1" selected="0">
            <x v="1"/>
          </reference>
          <reference field="6" count="1" selected="0">
            <x v="395"/>
          </reference>
          <reference field="7" count="1" selected="0">
            <x v="128"/>
          </reference>
          <reference field="20" count="1">
            <x v="6"/>
          </reference>
          <reference field="21" count="1" selected="0">
            <x v="1"/>
          </reference>
        </references>
      </pivotArea>
    </format>
    <format dxfId="2268">
      <pivotArea dataOnly="0" labelOnly="1" outline="0" fieldPosition="0">
        <references count="7">
          <reference field="1" count="1" selected="0">
            <x v="314"/>
          </reference>
          <reference field="2" count="1" selected="0">
            <x v="13"/>
          </reference>
          <reference field="3" count="1" selected="0">
            <x v="5"/>
          </reference>
          <reference field="6" count="1" selected="0">
            <x v="324"/>
          </reference>
          <reference field="7" count="1" selected="0">
            <x v="85"/>
          </reference>
          <reference field="20" count="1">
            <x v="6"/>
          </reference>
          <reference field="21" count="1" selected="0">
            <x v="1"/>
          </reference>
        </references>
      </pivotArea>
    </format>
    <format dxfId="2267">
      <pivotArea dataOnly="0" labelOnly="1" outline="0" fieldPosition="0">
        <references count="7">
          <reference field="1" count="1" selected="0">
            <x v="348"/>
          </reference>
          <reference field="2" count="1" selected="0">
            <x v="94"/>
          </reference>
          <reference field="3" count="1" selected="0">
            <x v="5"/>
          </reference>
          <reference field="6" count="1" selected="0">
            <x v="353"/>
          </reference>
          <reference field="7" count="1" selected="0">
            <x v="128"/>
          </reference>
          <reference field="20" count="1">
            <x v="6"/>
          </reference>
          <reference field="21" count="1" selected="0">
            <x v="1"/>
          </reference>
        </references>
      </pivotArea>
    </format>
    <format dxfId="2266">
      <pivotArea dataOnly="0" labelOnly="1" outline="0" fieldPosition="0">
        <references count="7">
          <reference field="1" count="1" selected="0">
            <x v="140"/>
          </reference>
          <reference field="2" count="1" selected="0">
            <x v="142"/>
          </reference>
          <reference field="3" count="1" selected="0">
            <x v="1"/>
          </reference>
          <reference field="6" count="1" selected="0">
            <x v="305"/>
          </reference>
          <reference field="7" count="1" selected="0">
            <x v="131"/>
          </reference>
          <reference field="20" count="1">
            <x v="6"/>
          </reference>
          <reference field="21" count="1" selected="0">
            <x v="2"/>
          </reference>
        </references>
      </pivotArea>
    </format>
    <format dxfId="2265">
      <pivotArea dataOnly="0" labelOnly="1" outline="0" fieldPosition="0">
        <references count="7">
          <reference field="1" count="1" selected="0">
            <x v="109"/>
          </reference>
          <reference field="2" count="1" selected="0">
            <x v="395"/>
          </reference>
          <reference field="3" count="1" selected="0">
            <x v="1"/>
          </reference>
          <reference field="6" count="1" selected="0">
            <x v="402"/>
          </reference>
          <reference field="7" count="1" selected="0">
            <x v="78"/>
          </reference>
          <reference field="20" count="1">
            <x v="6"/>
          </reference>
          <reference field="21" count="1" selected="0">
            <x v="3"/>
          </reference>
        </references>
      </pivotArea>
    </format>
    <format dxfId="2264">
      <pivotArea dataOnly="0" labelOnly="1" outline="0" fieldPosition="0">
        <references count="7">
          <reference field="1" count="1" selected="0">
            <x v="435"/>
          </reference>
          <reference field="2" count="1" selected="0">
            <x v="501"/>
          </reference>
          <reference field="3" count="1" selected="0">
            <x v="1"/>
          </reference>
          <reference field="6" count="1" selected="0">
            <x v="373"/>
          </reference>
          <reference field="7" count="1" selected="0">
            <x v="89"/>
          </reference>
          <reference field="20" count="1">
            <x v="6"/>
          </reference>
          <reference field="21" count="1" selected="0">
            <x v="3"/>
          </reference>
        </references>
      </pivotArea>
    </format>
    <format dxfId="2263">
      <pivotArea dataOnly="0" labelOnly="1" outline="0" fieldPosition="0">
        <references count="7">
          <reference field="1" count="1" selected="0">
            <x v="7903"/>
          </reference>
          <reference field="2" count="1" selected="0">
            <x v="286"/>
          </reference>
          <reference field="3" count="1" selected="0">
            <x v="1"/>
          </reference>
          <reference field="6" count="1" selected="0">
            <x v="419"/>
          </reference>
          <reference field="7" count="1" selected="0">
            <x v="103"/>
          </reference>
          <reference field="20" count="1">
            <x v="6"/>
          </reference>
          <reference field="21" count="1" selected="0">
            <x v="3"/>
          </reference>
        </references>
      </pivotArea>
    </format>
    <format dxfId="2262">
      <pivotArea dataOnly="0" labelOnly="1" outline="0" fieldPosition="0">
        <references count="7">
          <reference field="1" count="1" selected="0">
            <x v="139"/>
          </reference>
          <reference field="2" count="1" selected="0">
            <x v="23"/>
          </reference>
          <reference field="3" count="1" selected="0">
            <x v="1"/>
          </reference>
          <reference field="6" count="1" selected="0">
            <x v="391"/>
          </reference>
          <reference field="7" count="1" selected="0">
            <x v="121"/>
          </reference>
          <reference field="20" count="1">
            <x v="6"/>
          </reference>
          <reference field="21" count="1" selected="0">
            <x v="5"/>
          </reference>
        </references>
      </pivotArea>
    </format>
    <format dxfId="2261">
      <pivotArea dataOnly="0" labelOnly="1" outline="0" fieldPosition="0">
        <references count="7">
          <reference field="1" count="1" selected="0">
            <x v="48"/>
          </reference>
          <reference field="2" count="1" selected="0">
            <x v="433"/>
          </reference>
          <reference field="3" count="1" selected="0">
            <x v="1"/>
          </reference>
          <reference field="6" count="1" selected="0">
            <x v="391"/>
          </reference>
          <reference field="7" count="1" selected="0">
            <x v="121"/>
          </reference>
          <reference field="20" count="1">
            <x v="6"/>
          </reference>
          <reference field="21" count="1" selected="0">
            <x v="6"/>
          </reference>
        </references>
      </pivotArea>
    </format>
    <format dxfId="2260">
      <pivotArea dataOnly="0" labelOnly="1" outline="0" fieldPosition="0">
        <references count="7">
          <reference field="1" count="1" selected="0">
            <x v="53"/>
          </reference>
          <reference field="2" count="1" selected="0">
            <x v="173"/>
          </reference>
          <reference field="3" count="1" selected="0">
            <x v="1"/>
          </reference>
          <reference field="6" count="1" selected="0">
            <x v="406"/>
          </reference>
          <reference field="7" count="1" selected="0">
            <x v="638"/>
          </reference>
          <reference field="20" count="1">
            <x v="6"/>
          </reference>
          <reference field="21" count="1" selected="0">
            <x v="6"/>
          </reference>
        </references>
      </pivotArea>
    </format>
    <format dxfId="2259">
      <pivotArea dataOnly="0" labelOnly="1" outline="0" fieldPosition="0">
        <references count="7">
          <reference field="1" count="1" selected="0">
            <x v="54"/>
          </reference>
          <reference field="2" count="1" selected="0">
            <x v="171"/>
          </reference>
          <reference field="3" count="1" selected="0">
            <x v="1"/>
          </reference>
          <reference field="6" count="1" selected="0">
            <x v="435"/>
          </reference>
          <reference field="7" count="1" selected="0">
            <x v="121"/>
          </reference>
          <reference field="20" count="1">
            <x v="6"/>
          </reference>
          <reference field="21" count="1" selected="0">
            <x v="6"/>
          </reference>
        </references>
      </pivotArea>
    </format>
    <format dxfId="2258">
      <pivotArea dataOnly="0" labelOnly="1" outline="0" fieldPosition="0">
        <references count="7">
          <reference field="1" count="1" selected="0">
            <x v="56"/>
          </reference>
          <reference field="2" count="1" selected="0">
            <x v="63"/>
          </reference>
          <reference field="3" count="1" selected="0">
            <x v="1"/>
          </reference>
          <reference field="6" count="1" selected="0">
            <x v="445"/>
          </reference>
          <reference field="7" count="1" selected="0">
            <x v="134"/>
          </reference>
          <reference field="20" count="1">
            <x v="6"/>
          </reference>
          <reference field="21" count="1" selected="0">
            <x v="6"/>
          </reference>
        </references>
      </pivotArea>
    </format>
    <format dxfId="2257">
      <pivotArea dataOnly="0" labelOnly="1" outline="0" fieldPosition="0">
        <references count="7">
          <reference field="1" count="1" selected="0">
            <x v="57"/>
          </reference>
          <reference field="2" count="1" selected="0">
            <x v="417"/>
          </reference>
          <reference field="3" count="1" selected="0">
            <x v="1"/>
          </reference>
          <reference field="6" count="1" selected="0">
            <x v="444"/>
          </reference>
          <reference field="7" count="1" selected="0">
            <x v="133"/>
          </reference>
          <reference field="20" count="1">
            <x v="6"/>
          </reference>
          <reference field="21" count="1" selected="0">
            <x v="6"/>
          </reference>
        </references>
      </pivotArea>
    </format>
    <format dxfId="2256">
      <pivotArea dataOnly="0" labelOnly="1" outline="0" fieldPosition="0">
        <references count="7">
          <reference field="1" count="1" selected="0">
            <x v="58"/>
          </reference>
          <reference field="2" count="1" selected="0">
            <x v="228"/>
          </reference>
          <reference field="3" count="1" selected="0">
            <x v="1"/>
          </reference>
          <reference field="6" count="1" selected="0">
            <x v="440"/>
          </reference>
          <reference field="7" count="1" selected="0">
            <x v="128"/>
          </reference>
          <reference field="20" count="1">
            <x v="6"/>
          </reference>
          <reference field="21" count="1" selected="0">
            <x v="6"/>
          </reference>
        </references>
      </pivotArea>
    </format>
    <format dxfId="2255">
      <pivotArea dataOnly="0" labelOnly="1" outline="0" fieldPosition="0">
        <references count="7">
          <reference field="1" count="1" selected="0">
            <x v="109"/>
          </reference>
          <reference field="2" count="1" selected="0">
            <x v="395"/>
          </reference>
          <reference field="3" count="1" selected="0">
            <x v="1"/>
          </reference>
          <reference field="6" count="1" selected="0">
            <x v="402"/>
          </reference>
          <reference field="7" count="1" selected="0">
            <x v="3237"/>
          </reference>
          <reference field="20" count="1">
            <x v="6"/>
          </reference>
          <reference field="21" count="1" selected="0">
            <x v="3"/>
          </reference>
        </references>
      </pivotArea>
    </format>
    <format dxfId="2254">
      <pivotArea dataOnly="0" labelOnly="1" outline="0" fieldPosition="0">
        <references count="7">
          <reference field="1" count="1" selected="0">
            <x v="237"/>
          </reference>
          <reference field="2" count="1" selected="0">
            <x v="74"/>
          </reference>
          <reference field="3" count="1" selected="0">
            <x v="1"/>
          </reference>
          <reference field="6" count="1" selected="0">
            <x v="463"/>
          </reference>
          <reference field="7" count="1" selected="0">
            <x v="150"/>
          </reference>
          <reference field="20" count="1">
            <x v="6"/>
          </reference>
          <reference field="21" count="1" selected="0">
            <x v="4"/>
          </reference>
        </references>
      </pivotArea>
    </format>
    <format dxfId="2253">
      <pivotArea dataOnly="0" labelOnly="1" outline="0" fieldPosition="0">
        <references count="7">
          <reference field="1" count="1" selected="0">
            <x v="237"/>
          </reference>
          <reference field="2" count="1" selected="0">
            <x v="75"/>
          </reference>
          <reference field="3" count="1" selected="0">
            <x v="1"/>
          </reference>
          <reference field="6" count="1" selected="0">
            <x v="463"/>
          </reference>
          <reference field="7" count="1" selected="0">
            <x v="150"/>
          </reference>
          <reference field="20" count="1">
            <x v="6"/>
          </reference>
          <reference field="21" count="1" selected="0">
            <x v="4"/>
          </reference>
        </references>
      </pivotArea>
    </format>
  </formats>
  <pivotTableStyleInfo name="PivotStyleLight16" showRowHeaders="1" showColHeaders="1" showRowStripes="0" showColStripes="0" showLastColumn="1"/>
  <filters count="1">
    <filter fld="7" type="dateOlderThan" evalOrder="-1" id="15">
      <autoFilter ref="A1">
        <filterColumn colId="0">
          <customFilters>
            <customFilter operator="lessThan" val="44333"/>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F6FC659-9FBF-4ACD-A7B1-BF42887700B1}"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2" firstHeaderRow="1" firstDataRow="2" firstDataCol="1"/>
  <pivotFields count="24">
    <pivotField showAll="0"/>
    <pivotField axis="axisCol" showAll="0">
      <items count="17">
        <item x="3"/>
        <item h="1" x="10"/>
        <item h="1" x="13"/>
        <item h="1" x="11"/>
        <item h="1" x="1"/>
        <item h="1" x="7"/>
        <item h="1" x="9"/>
        <item h="1" x="5"/>
        <item h="1" m="1" x="15"/>
        <item h="1" x="6"/>
        <item h="1" x="12"/>
        <item h="1" x="0"/>
        <item h="1" x="8"/>
        <item h="1" x="2"/>
        <item h="1" x="4"/>
        <item h="1" x="14"/>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0"/>
        <item x="6"/>
        <item x="5"/>
        <item x="4"/>
        <item x="2"/>
        <item x="3"/>
        <item x="1"/>
        <item m="1" x="7"/>
        <item t="default"/>
      </items>
    </pivotField>
    <pivotField showAll="0"/>
  </pivotFields>
  <rowFields count="1">
    <field x="22"/>
  </rowFields>
  <rowItems count="8">
    <i>
      <x/>
    </i>
    <i>
      <x v="1"/>
    </i>
    <i>
      <x v="2"/>
    </i>
    <i>
      <x v="3"/>
    </i>
    <i>
      <x v="4"/>
    </i>
    <i>
      <x v="5"/>
    </i>
    <i>
      <x v="6"/>
    </i>
    <i t="grand">
      <x/>
    </i>
  </rowItems>
  <colFields count="1">
    <field x="1"/>
  </colFields>
  <colItems count="2">
    <i>
      <x/>
    </i>
    <i t="grand">
      <x/>
    </i>
  </colItems>
  <dataFields count="1">
    <dataField name="Consortia Summary" fld="2" subtotal="count" baseField="0" baseItem="0"/>
  </dataFields>
  <formats count="3">
    <format dxfId="2709">
      <pivotArea dataOnly="0" labelOnly="1" fieldPosition="0">
        <references count="1">
          <reference field="1" count="0"/>
        </references>
      </pivotArea>
    </format>
    <format dxfId="2708">
      <pivotArea outline="0" collapsedLevelsAreSubtotals="1" fieldPosition="0"/>
    </format>
    <format dxfId="2707">
      <pivotArea collapsedLevelsAreSubtotals="1" fieldPosition="0">
        <references count="1">
          <reference field="2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729B06A-32D3-495A-B62C-23FCCCE99D1E}"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19:M62" firstHeaderRow="2" firstDataRow="2" firstDataCol="7" rowPageCount="1" colPageCount="1"/>
  <pivotFields count="22">
    <pivotField axis="axisPage" compact="0" outline="0" multipleItemSelectionAllowed="1" showAll="0">
      <items count="19">
        <item h="1" x="7"/>
        <item h="1" x="3"/>
        <item h="1" x="1"/>
        <item x="10"/>
        <item h="1" x="11"/>
        <item h="1" x="13"/>
        <item h="1" x="9"/>
        <item h="1" x="5"/>
        <item h="1" m="1" x="15"/>
        <item h="1" x="6"/>
        <item h="1" x="12"/>
        <item h="1" x="0"/>
        <item h="1" x="8"/>
        <item h="1" x="2"/>
        <item h="1" x="4"/>
        <item h="1" x="14"/>
        <item h="1" m="1" x="16"/>
        <item h="1" m="1" x="17"/>
        <item t="default"/>
      </items>
    </pivotField>
    <pivotField axis="axisRow" compact="0" outline="0" showAll="0" defaultSubtotal="0">
      <items count="8000">
        <item x="801"/>
        <item x="1004"/>
        <item x="945"/>
        <item x="690"/>
        <item x="1020"/>
        <item x="802"/>
        <item x="772"/>
        <item x="579"/>
        <item x="679"/>
        <item x="998"/>
        <item x="105"/>
        <item x="90"/>
        <item x="193"/>
        <item x="91"/>
        <item x="94"/>
        <item x="111"/>
        <item x="96"/>
        <item x="99"/>
        <item x="100"/>
        <item x="104"/>
        <item x="106"/>
        <item x="107"/>
        <item x="108"/>
        <item x="25"/>
        <item x="260"/>
        <item x="359"/>
        <item x="81"/>
        <item x="401"/>
        <item x="498"/>
        <item x="31"/>
        <item x="17"/>
        <item x="201"/>
        <item x="34"/>
        <item x="526"/>
        <item x="758"/>
        <item x="838"/>
        <item x="759"/>
        <item x="760"/>
        <item x="763"/>
        <item x="942"/>
        <item x="627"/>
        <item x="527"/>
        <item x="529"/>
        <item m="1" x="2323"/>
        <item x="728"/>
        <item x="612"/>
        <item x="817"/>
        <item x="610"/>
        <item x="830"/>
        <item x="780"/>
        <item x="613"/>
        <item x="1051"/>
        <item x="924"/>
        <item x="925"/>
        <item x="923"/>
        <item x="999"/>
        <item x="1002"/>
        <item x="970"/>
        <item x="1000"/>
        <item x="1027"/>
        <item x="1043"/>
        <item x="1049"/>
        <item x="451"/>
        <item x="871"/>
        <item x="908"/>
        <item x="887"/>
        <item x="882"/>
        <item x="459"/>
        <item x="462"/>
        <item x="466"/>
        <item x="468"/>
        <item x="535"/>
        <item x="537"/>
        <item x="37"/>
        <item x="704"/>
        <item x="703"/>
        <item x="707"/>
        <item x="768"/>
        <item x="812"/>
        <item x="790"/>
        <item x="837"/>
        <item x="761"/>
        <item x="947"/>
        <item x="948"/>
        <item x="951"/>
        <item x="967"/>
        <item x="954"/>
        <item x="955"/>
        <item x="956"/>
        <item x="957"/>
        <item x="1008"/>
        <item x="1023"/>
        <item x="1035"/>
        <item m="1" x="7278"/>
        <item x="1052"/>
        <item x="1070"/>
        <item x="1071"/>
        <item x="1072"/>
        <item x="1078"/>
        <item m="1" x="7348"/>
        <item x="549"/>
        <item x="548"/>
        <item x="554"/>
        <item x="576"/>
        <item x="575"/>
        <item x="555"/>
        <item x="556"/>
        <item x="775"/>
        <item x="572"/>
        <item x="776"/>
        <item x="777"/>
        <item x="895"/>
        <item x="938"/>
        <item x="1014"/>
        <item x="1015"/>
        <item x="1016"/>
        <item m="1" x="4167"/>
        <item x="917"/>
        <item x="941"/>
        <item x="963"/>
        <item x="685"/>
        <item x="617"/>
        <item x="964"/>
        <item x="965"/>
        <item x="966"/>
        <item m="1" x="3730"/>
        <item x="689"/>
        <item x="708"/>
        <item m="1" x="3537"/>
        <item x="1108"/>
        <item m="1" x="3562"/>
        <item m="1" x="3577"/>
        <item m="1" x="3592"/>
        <item x="767"/>
        <item x="893"/>
        <item x="897"/>
        <item x="380"/>
        <item x="15"/>
        <item x="810"/>
        <item x="1003"/>
        <item x="712"/>
        <item x="799"/>
        <item x="853"/>
        <item x="854"/>
        <item x="850"/>
        <item x="849"/>
        <item x="852"/>
        <item x="851"/>
        <item x="848"/>
        <item x="864"/>
        <item x="867"/>
        <item x="976"/>
        <item x="977"/>
        <item x="978"/>
        <item m="1" x="3776"/>
        <item x="749"/>
        <item x="791"/>
        <item x="811"/>
        <item x="910"/>
        <item x="958"/>
        <item x="1005"/>
        <item x="911"/>
        <item x="912"/>
        <item x="1053"/>
        <item x="607"/>
        <item x="338"/>
        <item x="641"/>
        <item x="578"/>
        <item x="452"/>
        <item x="914"/>
        <item x="499"/>
        <item x="770"/>
        <item x="301"/>
        <item x="557"/>
        <item x="927"/>
        <item x="781"/>
        <item m="1" x="1652"/>
        <item x="1039"/>
        <item x="560"/>
        <item x="310"/>
        <item x="590"/>
        <item x="796"/>
        <item x="434"/>
        <item x="762"/>
        <item x="765"/>
        <item x="875"/>
        <item x="918"/>
        <item x="896"/>
        <item x="959"/>
        <item x="960"/>
        <item x="961"/>
        <item x="996"/>
        <item x="1011"/>
        <item x="1038"/>
        <item x="1044"/>
        <item x="1045"/>
        <item x="1047"/>
        <item x="1065"/>
        <item x="1066"/>
        <item m="1" x="4712"/>
        <item m="1" x="4726"/>
        <item x="1069"/>
        <item x="684"/>
        <item x="609"/>
        <item x="1034"/>
        <item x="968"/>
        <item x="806"/>
        <item x="898"/>
        <item x="588"/>
        <item x="589"/>
        <item x="593"/>
        <item x="730"/>
        <item x="773"/>
        <item x="820"/>
        <item x="870"/>
        <item x="921"/>
        <item x="1013"/>
        <item x="1024"/>
        <item x="845"/>
        <item x="739"/>
        <item x="818"/>
        <item x="900"/>
        <item x="983"/>
        <item x="984"/>
        <item x="985"/>
        <item x="792"/>
        <item x="754"/>
        <item x="1012"/>
        <item x="1048"/>
        <item x="1057"/>
        <item x="727"/>
        <item x="623"/>
        <item x="341"/>
        <item x="552"/>
        <item x="670"/>
        <item x="705"/>
        <item x="706"/>
        <item x="620"/>
        <item x="726"/>
        <item x="741"/>
        <item x="783"/>
        <item x="785"/>
        <item x="905"/>
        <item x="629"/>
        <item x="497"/>
        <item x="541"/>
        <item x="471"/>
        <item x="598"/>
        <item x="694"/>
        <item x="836"/>
        <item x="839"/>
        <item x="840"/>
        <item x="841"/>
        <item x="842"/>
        <item x="939"/>
        <item x="940"/>
        <item x="971"/>
        <item x="972"/>
        <item x="994"/>
        <item x="993"/>
        <item x="991"/>
        <item x="992"/>
        <item x="1082"/>
        <item x="1028"/>
        <item x="1031"/>
        <item x="1032"/>
        <item x="1029"/>
        <item x="1030"/>
        <item x="1033"/>
        <item x="580"/>
        <item x="584"/>
        <item x="582"/>
        <item x="585"/>
        <item x="583"/>
        <item x="686"/>
        <item x="673"/>
        <item x="391"/>
        <item x="691"/>
        <item x="692"/>
        <item x="935"/>
        <item x="696"/>
        <item x="807"/>
        <item x="859"/>
        <item x="860"/>
        <item x="861"/>
        <item m="1" x="3126"/>
        <item x="819"/>
        <item x="674"/>
        <item x="843"/>
        <item x="899"/>
        <item x="969"/>
        <item x="1046"/>
        <item m="1" x="6890"/>
        <item x="865"/>
        <item x="721"/>
        <item x="831"/>
        <item x="1025"/>
        <item x="800"/>
        <item x="995"/>
        <item x="795"/>
        <item x="793"/>
        <item x="1018"/>
        <item x="1019"/>
        <item x="1056"/>
        <item x="501"/>
        <item x="855"/>
        <item x="988"/>
        <item x="1040"/>
        <item x="23"/>
        <item x="797"/>
        <item x="798"/>
        <item x="913"/>
        <item x="915"/>
        <item x="698"/>
        <item x="847"/>
        <item x="516"/>
        <item x="596"/>
        <item x="661"/>
        <item x="662"/>
        <item x="757"/>
        <item x="755"/>
        <item x="824"/>
        <item x="815"/>
        <item x="874"/>
        <item x="433"/>
        <item x="920"/>
        <item x="928"/>
        <item x="816"/>
        <item x="863"/>
        <item x="973"/>
        <item x="751"/>
        <item x="989"/>
        <item x="581"/>
        <item x="637"/>
        <item x="604"/>
        <item x="805"/>
        <item m="1" x="3779"/>
        <item x="1022"/>
        <item x="469"/>
        <item x="488"/>
        <item x="822"/>
        <item x="825"/>
        <item x="1001"/>
        <item x="858"/>
        <item x="856"/>
        <item x="979"/>
        <item x="980"/>
        <item x="986"/>
        <item x="866"/>
        <item x="987"/>
        <item x="990"/>
        <item x="808"/>
        <item x="813"/>
        <item x="1073"/>
        <item x="1074"/>
        <item x="574"/>
        <item x="804"/>
        <item x="1080"/>
        <item x="603"/>
        <item x="671"/>
        <item x="367"/>
        <item x="5"/>
        <item x="6"/>
        <item x="719"/>
        <item x="814"/>
        <item x="717"/>
        <item x="718"/>
        <item x="868"/>
        <item x="803"/>
        <item x="919"/>
        <item x="478"/>
        <item x="774"/>
        <item x="835"/>
        <item x="821"/>
        <item x="638"/>
        <item x="766"/>
        <item x="655"/>
        <item x="723"/>
        <item x="720"/>
        <item x="724"/>
        <item x="832"/>
        <item x="738"/>
        <item x="737"/>
        <item x="732"/>
        <item x="733"/>
        <item x="734"/>
        <item x="735"/>
        <item x="559"/>
        <item x="744"/>
        <item x="745"/>
        <item x="746"/>
        <item x="743"/>
        <item x="748"/>
        <item x="869"/>
        <item x="794"/>
        <item x="894"/>
        <item x="929"/>
        <item x="930"/>
        <item x="931"/>
        <item x="932"/>
        <item x="933"/>
        <item x="926"/>
        <item x="1063"/>
        <item x="1037"/>
        <item x="1021"/>
        <item x="1077"/>
        <item x="934"/>
        <item x="1055"/>
        <item x="1058"/>
        <item x="944"/>
        <item x="1062"/>
        <item x="1059"/>
        <item x="1075"/>
        <item x="962"/>
        <item x="916"/>
        <item x="722"/>
        <item x="570"/>
        <item x="828"/>
        <item x="632"/>
        <item x="387"/>
        <item x="906"/>
        <item x="904"/>
        <item x="909"/>
        <item x="946"/>
        <item x="949"/>
        <item x="1007"/>
        <item x="348"/>
        <item x="834"/>
        <item x="702"/>
        <item x="950"/>
        <item m="1" x="1424"/>
        <item x="711"/>
        <item x="857"/>
        <item x="981"/>
        <item x="982"/>
        <item x="936"/>
        <item x="244"/>
        <item x="220"/>
        <item x="284"/>
        <item x="308"/>
        <item x="311"/>
        <item x="313"/>
        <item x="492"/>
        <item x="502"/>
        <item x="503"/>
        <item x="504"/>
        <item x="505"/>
        <item x="506"/>
        <item x="507"/>
        <item x="508"/>
        <item x="509"/>
        <item x="510"/>
        <item x="511"/>
        <item x="512"/>
        <item x="513"/>
        <item x="667"/>
        <item x="700"/>
        <item x="787"/>
        <item x="877"/>
        <item x="878"/>
        <item x="879"/>
        <item x="880"/>
        <item x="881"/>
        <item x="883"/>
        <item x="884"/>
        <item x="885"/>
        <item x="886"/>
        <item x="888"/>
        <item x="889"/>
        <item x="890"/>
        <item x="891"/>
        <item x="892"/>
        <item x="943"/>
        <item x="952"/>
        <item x="20"/>
        <item x="21"/>
        <item x="22"/>
        <item x="27"/>
        <item x="116"/>
        <item x="139"/>
        <item x="140"/>
        <item x="142"/>
        <item x="145"/>
        <item x="158"/>
        <item x="160"/>
        <item x="167"/>
        <item x="169"/>
        <item x="238"/>
        <item x="395"/>
        <item m="1" x="3804"/>
        <item x="1042"/>
        <item x="1061"/>
        <item x="710"/>
        <item m="1" x="6639"/>
        <item x="846"/>
        <item x="29"/>
        <item x="136"/>
        <item x="137"/>
        <item x="217"/>
        <item x="226"/>
        <item x="278"/>
        <item x="323"/>
        <item x="426"/>
        <item x="534"/>
        <item x="538"/>
        <item x="561"/>
        <item x="591"/>
        <item x="563"/>
        <item x="464"/>
        <item x="465"/>
        <item x="577"/>
        <item x="709"/>
        <item x="616"/>
        <item x="829"/>
        <item x="1083"/>
        <item x="1086"/>
        <item x="1087"/>
        <item x="0"/>
        <item x="1"/>
        <item x="2"/>
        <item x="3"/>
        <item x="4"/>
        <item x="8"/>
        <item x="9"/>
        <item x="10"/>
        <item x="11"/>
        <item x="12"/>
        <item x="13"/>
        <item x="18"/>
        <item x="19"/>
        <item x="24"/>
        <item x="30"/>
        <item x="32"/>
        <item x="33"/>
        <item x="35"/>
        <item x="36"/>
        <item x="38"/>
        <item x="39"/>
        <item x="40"/>
        <item x="41"/>
        <item x="44"/>
        <item x="46"/>
        <item x="47"/>
        <item x="48"/>
        <item x="49"/>
        <item x="50"/>
        <item x="51"/>
        <item x="52"/>
        <item x="53"/>
        <item x="54"/>
        <item x="55"/>
        <item x="56"/>
        <item x="57"/>
        <item x="58"/>
        <item x="59"/>
        <item x="60"/>
        <item x="61"/>
        <item x="62"/>
        <item x="63"/>
        <item x="64"/>
        <item x="65"/>
        <item x="67"/>
        <item x="69"/>
        <item x="70"/>
        <item x="72"/>
        <item x="73"/>
        <item x="74"/>
        <item x="75"/>
        <item x="76"/>
        <item x="77"/>
        <item x="79"/>
        <item x="80"/>
        <item x="82"/>
        <item x="83"/>
        <item x="84"/>
        <item x="85"/>
        <item x="86"/>
        <item x="87"/>
        <item x="88"/>
        <item x="89"/>
        <item x="92"/>
        <item x="93"/>
        <item x="95"/>
        <item x="97"/>
        <item x="101"/>
        <item x="102"/>
        <item x="109"/>
        <item x="110"/>
        <item x="112"/>
        <item x="113"/>
        <item x="115"/>
        <item x="117"/>
        <item x="118"/>
        <item x="119"/>
        <item x="120"/>
        <item x="121"/>
        <item x="129"/>
        <item x="130"/>
        <item x="131"/>
        <item x="132"/>
        <item x="133"/>
        <item x="134"/>
        <item x="135"/>
        <item x="138"/>
        <item x="141"/>
        <item x="144"/>
        <item x="146"/>
        <item x="147"/>
        <item x="148"/>
        <item x="149"/>
        <item x="150"/>
        <item x="151"/>
        <item x="152"/>
        <item x="154"/>
        <item x="155"/>
        <item x="156"/>
        <item x="157"/>
        <item x="161"/>
        <item x="162"/>
        <item x="164"/>
        <item x="165"/>
        <item x="166"/>
        <item x="168"/>
        <item x="171"/>
        <item x="172"/>
        <item x="174"/>
        <item x="175"/>
        <item x="176"/>
        <item x="177"/>
        <item x="178"/>
        <item x="179"/>
        <item x="180"/>
        <item x="181"/>
        <item x="182"/>
        <item x="183"/>
        <item x="184"/>
        <item x="185"/>
        <item x="186"/>
        <item x="188"/>
        <item x="189"/>
        <item x="195"/>
        <item x="196"/>
        <item x="197"/>
        <item x="198"/>
        <item x="199"/>
        <item x="200"/>
        <item x="202"/>
        <item x="203"/>
        <item x="204"/>
        <item x="205"/>
        <item x="206"/>
        <item x="207"/>
        <item x="208"/>
        <item x="209"/>
        <item x="212"/>
        <item x="213"/>
        <item x="214"/>
        <item x="215"/>
        <item x="216"/>
        <item x="218"/>
        <item x="221"/>
        <item x="224"/>
        <item x="225"/>
        <item x="227"/>
        <item x="228"/>
        <item x="229"/>
        <item x="230"/>
        <item x="231"/>
        <item x="233"/>
        <item x="234"/>
        <item x="235"/>
        <item x="236"/>
        <item x="237"/>
        <item x="239"/>
        <item x="240"/>
        <item x="241"/>
        <item x="242"/>
        <item x="243"/>
        <item x="245"/>
        <item x="246"/>
        <item x="247"/>
        <item x="249"/>
        <item x="250"/>
        <item x="251"/>
        <item x="252"/>
        <item x="253"/>
        <item x="254"/>
        <item x="255"/>
        <item x="256"/>
        <item x="257"/>
        <item x="258"/>
        <item x="259"/>
        <item x="261"/>
        <item x="262"/>
        <item x="263"/>
        <item x="264"/>
        <item x="265"/>
        <item x="266"/>
        <item x="267"/>
        <item x="268"/>
        <item x="269"/>
        <item x="270"/>
        <item x="271"/>
        <item x="272"/>
        <item x="276"/>
        <item x="277"/>
        <item x="279"/>
        <item x="280"/>
        <item x="281"/>
        <item x="282"/>
        <item x="283"/>
        <item x="285"/>
        <item x="286"/>
        <item x="287"/>
        <item x="288"/>
        <item x="289"/>
        <item x="290"/>
        <item x="291"/>
        <item x="292"/>
        <item x="293"/>
        <item x="294"/>
        <item x="295"/>
        <item x="296"/>
        <item x="297"/>
        <item x="298"/>
        <item x="299"/>
        <item x="300"/>
        <item x="302"/>
        <item x="303"/>
        <item x="304"/>
        <item x="305"/>
        <item x="306"/>
        <item x="307"/>
        <item x="319"/>
        <item x="322"/>
        <item x="325"/>
        <item x="326"/>
        <item x="327"/>
        <item x="329"/>
        <item x="330"/>
        <item x="331"/>
        <item x="333"/>
        <item x="334"/>
        <item x="335"/>
        <item x="336"/>
        <item x="337"/>
        <item x="339"/>
        <item x="340"/>
        <item x="343"/>
        <item x="344"/>
        <item x="346"/>
        <item x="347"/>
        <item x="349"/>
        <item x="350"/>
        <item x="352"/>
        <item x="353"/>
        <item x="355"/>
        <item x="357"/>
        <item x="360"/>
        <item x="361"/>
        <item x="362"/>
        <item x="363"/>
        <item x="365"/>
        <item x="366"/>
        <item x="368"/>
        <item x="369"/>
        <item x="371"/>
        <item x="372"/>
        <item x="373"/>
        <item x="374"/>
        <item x="375"/>
        <item x="376"/>
        <item x="377"/>
        <item x="378"/>
        <item x="379"/>
        <item x="381"/>
        <item x="383"/>
        <item x="384"/>
        <item x="385"/>
        <item x="386"/>
        <item x="388"/>
        <item x="389"/>
        <item x="390"/>
        <item x="393"/>
        <item x="394"/>
        <item x="396"/>
        <item x="397"/>
        <item x="398"/>
        <item x="399"/>
        <item x="404"/>
        <item x="405"/>
        <item x="407"/>
        <item x="409"/>
        <item x="410"/>
        <item x="411"/>
        <item x="412"/>
        <item x="413"/>
        <item x="414"/>
        <item x="420"/>
        <item x="421"/>
        <item x="422"/>
        <item x="423"/>
        <item x="424"/>
        <item x="427"/>
        <item x="428"/>
        <item x="429"/>
        <item x="430"/>
        <item x="435"/>
        <item x="436"/>
        <item x="437"/>
        <item x="438"/>
        <item x="439"/>
        <item x="440"/>
        <item x="441"/>
        <item x="442"/>
        <item x="443"/>
        <item x="444"/>
        <item x="445"/>
        <item x="446"/>
        <item x="447"/>
        <item x="448"/>
        <item x="449"/>
        <item x="453"/>
        <item x="454"/>
        <item x="456"/>
        <item x="457"/>
        <item x="458"/>
        <item x="460"/>
        <item x="470"/>
        <item x="472"/>
        <item x="473"/>
        <item x="476"/>
        <item x="477"/>
        <item x="480"/>
        <item x="481"/>
        <item x="482"/>
        <item x="483"/>
        <item x="484"/>
        <item x="485"/>
        <item x="487"/>
        <item x="489"/>
        <item x="491"/>
        <item x="494"/>
        <item x="496"/>
        <item x="500"/>
        <item x="514"/>
        <item x="515"/>
        <item x="518"/>
        <item x="519"/>
        <item x="520"/>
        <item x="521"/>
        <item x="522"/>
        <item x="524"/>
        <item x="525"/>
        <item x="528"/>
        <item x="532"/>
        <item x="533"/>
        <item x="536"/>
        <item x="540"/>
        <item x="544"/>
        <item x="545"/>
        <item x="546"/>
        <item x="547"/>
        <item x="550"/>
        <item x="551"/>
        <item x="553"/>
        <item x="573"/>
        <item x="586"/>
        <item x="587"/>
        <item x="594"/>
        <item x="600"/>
        <item x="601"/>
        <item x="602"/>
        <item x="605"/>
        <item x="606"/>
        <item x="608"/>
        <item x="611"/>
        <item x="614"/>
        <item x="615"/>
        <item x="618"/>
        <item x="619"/>
        <item x="621"/>
        <item x="624"/>
        <item x="625"/>
        <item x="626"/>
        <item x="628"/>
        <item x="631"/>
        <item x="633"/>
        <item x="634"/>
        <item x="636"/>
        <item x="639"/>
        <item x="640"/>
        <item x="642"/>
        <item x="643"/>
        <item x="644"/>
        <item x="645"/>
        <item x="646"/>
        <item x="647"/>
        <item x="648"/>
        <item x="649"/>
        <item x="650"/>
        <item x="651"/>
        <item x="654"/>
        <item x="656"/>
        <item x="657"/>
        <item x="658"/>
        <item x="659"/>
        <item x="664"/>
        <item x="665"/>
        <item x="666"/>
        <item x="668"/>
        <item x="669"/>
        <item x="672"/>
        <item x="675"/>
        <item x="680"/>
        <item x="681"/>
        <item x="682"/>
        <item x="683"/>
        <item x="688"/>
        <item x="701"/>
        <item x="713"/>
        <item x="715"/>
        <item x="731"/>
        <item x="740"/>
        <item x="742"/>
        <item x="750"/>
        <item x="752"/>
        <item x="764"/>
        <item x="778"/>
        <item x="779"/>
        <item x="786"/>
        <item x="788"/>
        <item x="833"/>
        <item x="902"/>
        <item x="922"/>
        <item x="997"/>
        <item x="173"/>
        <item x="190"/>
        <item x="332"/>
        <item x="354"/>
        <item x="356"/>
        <item x="364"/>
        <item x="370"/>
        <item x="382"/>
        <item x="400"/>
        <item x="425"/>
        <item x="486"/>
        <item x="493"/>
        <item x="495"/>
        <item x="558"/>
        <item x="562"/>
        <item x="569"/>
        <item x="635"/>
        <item x="652"/>
        <item x="693"/>
        <item x="736"/>
        <item x="769"/>
        <item x="771"/>
        <item x="789"/>
        <item x="809"/>
        <item x="823"/>
        <item x="827"/>
        <item x="862"/>
        <item x="903"/>
        <item x="953"/>
        <item x="1009"/>
        <item x="1036"/>
        <item x="1041"/>
        <item x="7"/>
        <item x="463"/>
        <item x="517"/>
        <item x="653"/>
        <item x="14"/>
        <item x="687"/>
        <item m="1" x="2273"/>
        <item x="16"/>
        <item x="26"/>
        <item x="28"/>
        <item x="42"/>
        <item x="43"/>
        <item x="45"/>
        <item x="66"/>
        <item x="68"/>
        <item x="71"/>
        <item x="78"/>
        <item x="98"/>
        <item x="103"/>
        <item x="114"/>
        <item x="122"/>
        <item x="123"/>
        <item x="124"/>
        <item x="125"/>
        <item x="126"/>
        <item x="127"/>
        <item x="128"/>
        <item x="143"/>
        <item x="153"/>
        <item x="159"/>
        <item x="163"/>
        <item x="170"/>
        <item x="187"/>
        <item x="191"/>
        <item x="192"/>
        <item x="194"/>
        <item x="210"/>
        <item x="211"/>
        <item x="219"/>
        <item x="222"/>
        <item x="223"/>
        <item x="232"/>
        <item x="248"/>
        <item x="273"/>
        <item x="274"/>
        <item x="275"/>
        <item x="309"/>
        <item x="312"/>
        <item x="314"/>
        <item x="315"/>
        <item x="316"/>
        <item x="317"/>
        <item x="318"/>
        <item x="320"/>
        <item x="321"/>
        <item x="324"/>
        <item x="328"/>
        <item x="342"/>
        <item x="345"/>
        <item x="351"/>
        <item x="358"/>
        <item m="1" x="2895"/>
        <item x="392"/>
        <item x="402"/>
        <item x="403"/>
        <item x="406"/>
        <item x="408"/>
        <item x="415"/>
        <item x="416"/>
        <item x="417"/>
        <item x="418"/>
        <item x="419"/>
        <item x="431"/>
        <item x="432"/>
        <item x="450"/>
        <item x="455"/>
        <item x="461"/>
        <item x="467"/>
        <item x="474"/>
        <item x="479"/>
        <item x="490"/>
        <item x="523"/>
        <item x="530"/>
        <item x="539"/>
        <item x="542"/>
        <item x="543"/>
        <item x="564"/>
        <item x="565"/>
        <item x="566"/>
        <item x="567"/>
        <item x="568"/>
        <item m="1" x="2423"/>
        <item x="592"/>
        <item x="595"/>
        <item x="597"/>
        <item x="599"/>
        <item x="622"/>
        <item x="660"/>
        <item x="663"/>
        <item x="676"/>
        <item x="677"/>
        <item x="678"/>
        <item x="714"/>
        <item x="716"/>
        <item x="725"/>
        <item m="1" x="3667"/>
        <item x="784"/>
        <item m="1" x="4139"/>
        <item m="1" x="3281"/>
        <item x="826"/>
        <item x="844"/>
        <item x="872"/>
        <item x="873"/>
        <item x="901"/>
        <item x="907"/>
        <item x="1017"/>
        <item x="630"/>
        <item x="695"/>
        <item x="697"/>
        <item x="699"/>
        <item x="756"/>
        <item x="1054"/>
        <item x="1064"/>
        <item x="1076"/>
        <item x="1085"/>
        <item x="1089"/>
        <item x="1090"/>
        <item x="1091"/>
        <item x="1092"/>
        <item x="1093"/>
        <item x="1094"/>
        <item x="1095"/>
        <item x="1096"/>
        <item x="1097"/>
        <item x="1098"/>
        <item m="1" x="4290"/>
        <item m="1" x="3208"/>
        <item m="1" x="3636"/>
        <item m="1" x="1530"/>
        <item m="1" x="2134"/>
        <item m="1" x="4886"/>
        <item m="1" x="4042"/>
        <item m="1" x="3735"/>
        <item m="1" x="3664"/>
        <item m="1" x="4347"/>
        <item m="1" x="2693"/>
        <item m="1" x="3106"/>
        <item m="1" x="3361"/>
        <item m="1" x="3460"/>
        <item m="1" x="3225"/>
        <item m="1" x="1738"/>
        <item m="1" x="4158"/>
        <item m="1" x="5337"/>
        <item m="1" x="3737"/>
        <item m="1" x="3427"/>
        <item m="1" x="3708"/>
        <item m="1" x="4853"/>
        <item m="1" x="1916"/>
        <item m="1" x="4416"/>
        <item m="1" x="2121"/>
        <item m="1" x="1521"/>
        <item m="1" x="1614"/>
        <item m="1" x="2188"/>
        <item m="1" x="2505"/>
        <item m="1" x="5122"/>
        <item m="1" x="1648"/>
        <item m="1" x="3484"/>
        <item m="1" x="1660"/>
        <item m="1" x="1769"/>
        <item m="1" x="5325"/>
        <item m="1" x="5455"/>
        <item m="1" x="3468"/>
        <item m="1" x="2869"/>
        <item m="1" x="4629"/>
        <item m="1" x="1305"/>
        <item m="1" x="2586"/>
        <item m="1" x="5174"/>
        <item m="1" x="3389"/>
        <item m="1" x="2374"/>
        <item m="1" x="5295"/>
        <item m="1" x="1687"/>
        <item m="1" x="5093"/>
        <item m="1" x="1629"/>
        <item m="1" x="5145"/>
        <item m="1" x="2029"/>
        <item m="1" x="4250"/>
        <item m="1" x="1423"/>
        <item m="1" x="4892"/>
        <item m="1" x="4557"/>
        <item m="1" x="4532"/>
        <item m="1" x="3197"/>
        <item m="1" x="3284"/>
        <item m="1" x="1849"/>
        <item m="1" x="4902"/>
        <item m="1" x="4220"/>
        <item m="1" x="2244"/>
        <item m="1" x="2199"/>
        <item m="1" x="2117"/>
        <item m="1" x="3440"/>
        <item m="1" x="3941"/>
        <item m="1" x="4708"/>
        <item m="1" x="3994"/>
        <item m="1" x="3702"/>
        <item m="1" x="1202"/>
        <item m="1" x="4181"/>
        <item m="1" x="2231"/>
        <item m="1" x="4942"/>
        <item m="1" x="5204"/>
        <item m="1" x="2232"/>
        <item m="1" x="5214"/>
        <item m="1" x="4528"/>
        <item m="1" x="2966"/>
        <item m="1" x="3940"/>
        <item m="1" x="4736"/>
        <item m="1" x="3421"/>
        <item m="1" x="4361"/>
        <item m="1" x="5134"/>
        <item m="1" x="1211"/>
        <item m="1" x="2355"/>
        <item m="1" x="2206"/>
        <item m="1" x="2277"/>
        <item m="1" x="3157"/>
        <item m="1" x="1989"/>
        <item m="1" x="1522"/>
        <item m="1" x="1416"/>
        <item m="1" x="3528"/>
        <item m="1" x="3894"/>
        <item m="1" x="5371"/>
        <item m="1" x="4423"/>
        <item m="1" x="1726"/>
        <item m="1" x="1776"/>
        <item m="1" x="3499"/>
        <item m="1" x="4180"/>
        <item m="1" x="1826"/>
        <item m="1" x="3929"/>
        <item m="1" x="4294"/>
        <item m="1" x="4124"/>
        <item m="1" x="1474"/>
        <item m="1" x="5322"/>
        <item m="1" x="4021"/>
        <item m="1" x="3843"/>
        <item m="1" x="4522"/>
        <item m="1" x="5356"/>
        <item m="1" x="1805"/>
        <item m="1" x="1833"/>
        <item m="1" x="1205"/>
        <item m="1" x="1838"/>
        <item m="1" x="1392"/>
        <item m="1" x="1396"/>
        <item m="1" x="1617"/>
        <item m="1" x="1853"/>
        <item m="1" x="1623"/>
        <item m="1" x="1858"/>
        <item m="1" x="2696"/>
        <item m="1" x="1742"/>
        <item m="1" x="2034"/>
        <item m="1" x="2535"/>
        <item m="1" x="1198"/>
        <item m="1" x="5219"/>
        <item m="1" x="4370"/>
        <item m="1" x="2697"/>
        <item m="1" x="3487"/>
        <item m="1" x="2219"/>
        <item m="1" x="3622"/>
        <item m="1" x="4910"/>
        <item m="1" x="4544"/>
        <item m="1" x="2813"/>
        <item m="1" x="3802"/>
        <item m="1" x="3194"/>
        <item m="1" x="3683"/>
        <item m="1" x="2498"/>
        <item m="1" x="1246"/>
        <item m="1" x="4437"/>
        <item m="1" x="3439"/>
        <item m="1" x="3959"/>
        <item m="1" x="4626"/>
        <item m="1" x="2992"/>
        <item m="1" x="2788"/>
        <item m="1" x="3244"/>
        <item m="1" x="1665"/>
        <item m="1" x="3578"/>
        <item m="1" x="3287"/>
        <item m="1" x="4909"/>
        <item m="1" x="2739"/>
        <item m="1" x="3598"/>
        <item m="1" x="2145"/>
        <item m="1" x="3256"/>
        <item m="1" x="4063"/>
        <item m="1" x="1970"/>
        <item m="1" x="3935"/>
        <item m="1" x="3255"/>
        <item m="1" x="2483"/>
        <item m="1" x="2228"/>
        <item m="1" x="2926"/>
        <item m="1" x="3162"/>
        <item m="1" x="2243"/>
        <item m="1" x="2497"/>
        <item m="1" x="1995"/>
        <item m="1" x="2947"/>
        <item m="1" x="3665"/>
        <item m="1" x="2049"/>
        <item m="1" x="1208"/>
        <item m="1" x="1753"/>
        <item m="1" x="5465"/>
        <item m="1" x="2248"/>
        <item m="1" x="2030"/>
        <item m="1" x="3713"/>
        <item m="1" x="1407"/>
        <item m="1" x="2621"/>
        <item m="1" x="2002"/>
        <item m="1" x="5416"/>
        <item m="1" x="4223"/>
        <item m="1" x="3847"/>
        <item m="1" x="2303"/>
        <item m="1" x="4232"/>
        <item m="1" x="2312"/>
        <item m="1" x="3654"/>
        <item m="1" x="3661"/>
        <item m="1" x="3671"/>
        <item m="1" x="2321"/>
        <item m="1" x="3178"/>
        <item m="1" x="3872"/>
        <item m="1" x="3012"/>
        <item m="1" x="1194"/>
        <item m="1" x="3473"/>
        <item m="1" x="3195"/>
        <item m="1" x="2385"/>
        <item m="1" x="1575"/>
        <item m="1" x="4135"/>
        <item m="1" x="2011"/>
        <item m="1" x="3350"/>
        <item m="1" x="2845"/>
        <item m="1" x="3784"/>
        <item m="1" x="3185"/>
        <item m="1" x="5251"/>
        <item m="1" x="2412"/>
        <item m="1" x="3097"/>
        <item m="1" x="5265"/>
        <item m="1" x="1231"/>
        <item m="1" x="3383"/>
        <item m="1" x="1901"/>
        <item m="1" x="4453"/>
        <item m="1" x="4008"/>
        <item m="1" x="4900"/>
        <item m="1" x="1440"/>
        <item m="1" x="2735"/>
        <item m="1" x="4264"/>
        <item m="1" x="4247"/>
        <item m="1" x="4634"/>
        <item m="1" x="1876"/>
        <item m="1" x="5282"/>
        <item m="1" x="5200"/>
        <item m="1" x="2189"/>
        <item m="1" x="1770"/>
        <item m="1" x="4943"/>
        <item m="1" x="4670"/>
        <item m="1" x="4306"/>
        <item m="1" x="4686"/>
        <item m="1" x="3366"/>
        <item m="1" x="4068"/>
        <item m="1" x="4344"/>
        <item m="1" x="5220"/>
        <item m="1" x="4338"/>
        <item m="1" x="1795"/>
        <item m="1" x="2984"/>
        <item m="1" x="2815"/>
        <item m="1" x="5340"/>
        <item m="1" x="2426"/>
        <item m="1" x="2193"/>
        <item m="1" x="1937"/>
        <item m="1" x="3065"/>
        <item m="1" x="2069"/>
        <item m="1" x="3351"/>
        <item m="1" x="5379"/>
        <item m="1" x="4628"/>
        <item m="1" x="2890"/>
        <item m="1" x="4341"/>
        <item m="1" x="5447"/>
        <item m="1" x="1405"/>
        <item m="1" x="1864"/>
        <item m="1" x="2367"/>
        <item m="1" x="2812"/>
        <item m="1" x="3291"/>
        <item m="1" x="2760"/>
        <item m="1" x="4216"/>
        <item m="1" x="3788"/>
        <item m="1" x="4606"/>
        <item m="1" x="3239"/>
        <item m="1" x="1412"/>
        <item m="1" x="1877"/>
        <item m="1" x="2379"/>
        <item m="1" x="2831"/>
        <item m="1" x="3300"/>
        <item m="1" x="3800"/>
        <item m="1" x="4377"/>
        <item m="1" x="4233"/>
        <item m="1" x="4620"/>
        <item m="1" x="1427"/>
        <item m="1" x="1664"/>
        <item m="1" x="4731"/>
        <item m="1" x="2272"/>
        <item m="1" x="2386"/>
        <item m="1" x="4045"/>
        <item m="1" x="5359"/>
        <item m="1" x="4346"/>
        <item m="1" x="5459"/>
        <item m="1" x="2920"/>
        <item m="1" x="2710"/>
        <item m="1" x="2721"/>
        <item m="1" x="2733"/>
        <item m="1" x="4422"/>
        <item m="1" x="3183"/>
        <item m="1" x="4859"/>
        <item m="1" x="2282"/>
        <item m="1" x="4516"/>
        <item m="1" x="3165"/>
        <item m="1" x="4057"/>
        <item m="1" x="5399"/>
        <item m="1" x="2111"/>
        <item m="1" x="3833"/>
        <item m="1" x="4682"/>
        <item m="1" x="2787"/>
        <item m="1" x="1516"/>
        <item m="1" x="2887"/>
        <item m="1" x="3288"/>
        <item m="1" x="1931"/>
        <item m="1" x="2936"/>
        <item m="1" x="1277"/>
        <item m="1" x="1862"/>
        <item m="1" x="3407"/>
        <item m="1" x="2491"/>
        <item m="1" x="2910"/>
        <item m="1" x="1977"/>
        <item m="1" x="5452"/>
        <item m="1" x="4757"/>
        <item m="1" x="1889"/>
        <item m="1" x="1961"/>
        <item m="1" x="1477"/>
        <item m="1" x="4809"/>
        <item m="1" x="3831"/>
        <item m="1" x="4466"/>
        <item m="1" x="1250"/>
        <item m="1" x="2867"/>
        <item m="1" x="2080"/>
        <item m="1" x="4849"/>
        <item m="1" x="3052"/>
        <item m="1" x="2410"/>
        <item m="1" x="2550"/>
        <item m="1" x="2755"/>
        <item m="1" x="2655"/>
        <item m="1" x="3327"/>
        <item m="1" x="3717"/>
        <item m="1" x="3290"/>
        <item m="1" x="5417"/>
        <item m="1" x="1466"/>
        <item m="1" x="3216"/>
        <item m="1" x="5389"/>
        <item m="1" x="2686"/>
        <item m="1" x="2051"/>
        <item m="1" x="1732"/>
        <item m="1" x="2214"/>
        <item m="1" x="2689"/>
        <item m="1" x="3156"/>
        <item m="1" x="3635"/>
        <item m="1" x="1315"/>
        <item m="1" x="1739"/>
        <item m="1" x="2233"/>
        <item m="1" x="2700"/>
        <item m="1" x="3168"/>
        <item m="1" x="3646"/>
        <item m="1" x="3171"/>
        <item m="1" x="3375"/>
        <item m="1" x="3711"/>
        <item m="1" x="4593"/>
        <item m="1" x="3660"/>
        <item m="1" x="1304"/>
        <item m="1" x="1325"/>
        <item m="1" x="1748"/>
        <item m="1" x="2245"/>
        <item m="1" x="2719"/>
        <item m="1" x="3175"/>
        <item m="1" x="1334"/>
        <item m="1" x="1771"/>
        <item m="1" x="2264"/>
        <item m="1" x="2731"/>
        <item m="1" x="4380"/>
        <item m="1" x="3187"/>
        <item m="1" x="3679"/>
        <item m="1" x="4777"/>
        <item m="1" x="1785"/>
        <item m="1" x="1344"/>
        <item m="1" x="3533"/>
        <item m="1" x="2279"/>
        <item m="1" x="3206"/>
        <item m="1" x="1827"/>
        <item m="1" x="2745"/>
        <item m="1" x="3699"/>
        <item m="1" x="1354"/>
        <item m="1" x="1798"/>
        <item m="1" x="2301"/>
        <item m="1" x="5190"/>
        <item m="1" x="4808"/>
        <item m="1" x="3228"/>
        <item m="1" x="3716"/>
        <item m="1" x="1366"/>
        <item m="1" x="5048"/>
        <item m="1" x="4965"/>
        <item m="1" x="5401"/>
        <item m="1" x="1376"/>
        <item m="1" x="5067"/>
        <item m="1" x="5082"/>
        <item m="1" x="2190"/>
        <item m="1" x="2444"/>
        <item m="1" x="2864"/>
        <item m="1" x="2727"/>
        <item m="1" x="2270"/>
        <item m="1" x="4261"/>
        <item m="1" x="3783"/>
        <item m="1" x="4287"/>
        <item m="1" x="3150"/>
        <item m="1" x="4905"/>
        <item m="1" x="5344"/>
        <item m="1" x="4279"/>
        <item m="1" x="3047"/>
        <item m="1" x="4819"/>
        <item m="1" x="1731"/>
        <item m="1" x="3116"/>
        <item m="1" x="4374"/>
        <item m="1" x="5143"/>
        <item m="1" x="3563"/>
        <item m="1" x="1811"/>
        <item m="1" x="2361"/>
        <item m="1" x="2622"/>
        <item m="1" x="3530"/>
        <item m="1" x="1844"/>
        <item m="1" x="2782"/>
        <item m="1" x="1511"/>
        <item m="1" x="5369"/>
        <item m="1" x="4586"/>
        <item m="1" x="4464"/>
        <item m="1" x="3723"/>
        <item m="1" x="3985"/>
        <item m="1" x="1386"/>
        <item m="1" x="5381"/>
        <item m="1" x="5184"/>
        <item m="1" x="3960"/>
        <item m="1" x="4925"/>
        <item m="1" x="4024"/>
        <item m="1" x="4493"/>
        <item m="1" x="2396"/>
        <item m="1" x="1985"/>
        <item m="1" x="3891"/>
        <item m="1" x="4624"/>
        <item m="1" x="2547"/>
        <item m="1" x="2060"/>
        <item m="1" x="3745"/>
        <item m="1" x="3675"/>
        <item m="1" x="2515"/>
        <item m="1" x="1641"/>
        <item m="1" x="1224"/>
        <item m="1" x="1632"/>
        <item m="1" x="2119"/>
        <item m="1" x="1393"/>
        <item m="1" x="3163"/>
        <item m="1" x="3876"/>
        <item m="1" x="2715"/>
        <item m="1" x="3376"/>
        <item m="1" x="3174"/>
        <item m="1" x="2120"/>
        <item m="1" x="5198"/>
        <item m="1" x="5076"/>
        <item m="1" x="3207"/>
        <item m="1" x="3964"/>
        <item m="1" x="1754"/>
        <item m="1" x="1266"/>
        <item m="1" x="1436"/>
        <item m="1" x="1284"/>
        <item m="1" x="2647"/>
        <item m="1" x="1435"/>
        <item m="1" x="4089"/>
        <item m="1" x="1810"/>
        <item m="1" x="2062"/>
        <item m="1" x="2543"/>
        <item m="1" x="1213"/>
        <item m="1" x="4173"/>
        <item m="1" x="3743"/>
        <item m="1" x="4579"/>
        <item m="1" x="1235"/>
        <item m="1" x="4800"/>
        <item m="1" x="3686"/>
        <item m="1" x="4794"/>
        <item m="1" x="3816"/>
        <item m="1" x="2319"/>
        <item m="1" x="1206"/>
        <item m="1" x="1609"/>
        <item m="1" x="2093"/>
        <item m="1" x="2590"/>
        <item m="1" x="1294"/>
        <item m="1" x="2014"/>
        <item m="1" x="2670"/>
        <item m="1" x="5320"/>
        <item m="1" x="1759"/>
        <item x="1165"/>
        <item m="1" x="3961"/>
        <item m="1" x="1275"/>
        <item m="1" x="5281"/>
        <item m="1" x="1470"/>
        <item m="1" x="4706"/>
        <item m="1" x="2391"/>
        <item m="1" x="4714"/>
        <item m="1" x="4710"/>
        <item m="1" x="4630"/>
        <item m="1" x="4881"/>
        <item m="1" x="1558"/>
        <item m="1" x="3377"/>
        <item m="1" x="3333"/>
        <item m="1" x="3727"/>
        <item m="1" x="2142"/>
        <item m="1" x="4410"/>
        <item m="1" x="4683"/>
        <item m="1" x="1450"/>
        <item m="1" x="1796"/>
        <item m="1" x="1449"/>
        <item m="1" x="4770"/>
        <item m="1" x="2392"/>
        <item m="1" x="3859"/>
        <item m="1" x="4286"/>
        <item m="1" x="2915"/>
        <item m="1" x="4502"/>
        <item m="1" x="1570"/>
        <item m="1" x="4040"/>
        <item m="1" x="2509"/>
        <item m="1" x="1654"/>
        <item m="1" x="4590"/>
        <item m="1" x="2960"/>
        <item m="1" x="3177"/>
        <item m="1" x="3662"/>
        <item m="1" x="3105"/>
        <item m="1" x="3569"/>
        <item m="1" x="4690"/>
        <item m="1" x="4785"/>
        <item m="1" x="3934"/>
        <item m="1" x="4039"/>
        <item m="1" x="3796"/>
        <item m="1" x="1646"/>
        <item m="1" x="1448"/>
        <item m="1" x="2595"/>
        <item m="1" x="1683"/>
        <item m="1" x="1282"/>
        <item m="1" x="1391"/>
        <item m="1" x="1996"/>
        <item m="1" x="2022"/>
        <item m="1" x="2054"/>
        <item m="1" x="2088"/>
        <item m="1" x="2115"/>
        <item m="1" x="2157"/>
        <item m="1" x="2184"/>
        <item m="1" x="2208"/>
        <item m="1" x="2238"/>
        <item m="1" x="2268"/>
        <item m="1" x="1857"/>
        <item m="1" x="1888"/>
        <item m="1" x="1930"/>
        <item m="1" x="1959"/>
        <item m="1" x="1992"/>
        <item m="1" x="2018"/>
        <item m="1" x="1761"/>
        <item m="1" x="2082"/>
        <item m="1" x="2295"/>
        <item m="1" x="1459"/>
        <item m="1" x="1765"/>
        <item m="1" x="1793"/>
        <item m="1" x="1824"/>
        <item m="1" x="1856"/>
        <item m="1" x="1884"/>
        <item m="1" x="1925"/>
        <item m="1" x="1953"/>
        <item m="1" x="1987"/>
        <item m="1" x="2012"/>
        <item m="1" x="3343"/>
        <item m="1" x="1657"/>
        <item m="1" x="1682"/>
        <item m="1" x="1714"/>
        <item m="1" x="4281"/>
        <item m="1" x="1492"/>
        <item m="1" x="1526"/>
        <item m="1" x="1563"/>
        <item m="1" x="1595"/>
        <item m="1" x="1463"/>
        <item m="1" x="4768"/>
        <item m="1" x="1658"/>
        <item m="1" x="1715"/>
        <item m="1" x="4760"/>
        <item m="1" x="1272"/>
        <item m="1" x="4580"/>
        <item m="1" x="3514"/>
        <item m="1" x="2539"/>
        <item m="1" x="1730"/>
        <item m="1" x="4297"/>
        <item m="1" x="4178"/>
        <item m="1" x="4003"/>
        <item m="1" x="3312"/>
        <item m="1" x="4241"/>
        <item m="1" x="4995"/>
        <item m="1" x="1244"/>
        <item m="1" x="2148"/>
        <item m="1" x="2639"/>
        <item m="1" x="1668"/>
        <item m="1" x="4228"/>
        <item m="1" x="4614"/>
        <item m="1" x="1565"/>
        <item m="1" x="1537"/>
        <item m="1" x="2512"/>
        <item m="1" x="4275"/>
        <item m="1" x="2438"/>
        <item m="1" x="3335"/>
        <item m="1" x="4497"/>
        <item m="1" x="4521"/>
        <item m="1" x="5039"/>
        <item m="1" x="4451"/>
        <item m="1" x="4813"/>
        <item m="1" x="4602"/>
        <item m="1" x="4669"/>
        <item m="1" x="4559"/>
        <item m="1" x="4434"/>
        <item m="1" x="4491"/>
        <item m="1" x="4512"/>
        <item m="1" x="5223"/>
        <item m="1" x="4197"/>
        <item m="1" x="4312"/>
        <item m="1" x="4340"/>
        <item m="1" x="4376"/>
        <item m="1" x="4077"/>
        <item m="1" x="1324"/>
        <item m="1" x="1976"/>
        <item m="1" x="2459"/>
        <item m="1" x="2676"/>
        <item m="1" x="1723"/>
        <item m="1" x="2196"/>
        <item m="1" x="3564"/>
        <item m="1" x="4033"/>
        <item m="1" x="1330"/>
        <item m="1" x="1743"/>
        <item m="1" x="2682"/>
        <item m="1" x="2675"/>
        <item m="1" x="3130"/>
        <item m="1" x="4076"/>
        <item m="1" x="4447"/>
        <item m="1" x="2250"/>
        <item m="1" x="2705"/>
        <item m="1" x="3621"/>
        <item m="1" x="4481"/>
        <item m="1" x="2359"/>
        <item m="1" x="1892"/>
        <item m="1" x="4750"/>
        <item m="1" x="3880"/>
        <item m="1" x="5154"/>
        <item m="1" x="1707"/>
        <item m="1" x="4751"/>
        <item m="1" x="5167"/>
        <item m="1" x="4781"/>
        <item m="1" x="4788"/>
        <item m="1" x="4970"/>
        <item m="1" x="4888"/>
        <item m="1" x="4601"/>
        <item m="1" x="4517"/>
        <item m="1" x="4418"/>
        <item m="1" x="4476"/>
        <item m="1" x="4431"/>
        <item m="1" x="5246"/>
        <item m="1" x="4977"/>
        <item m="1" x="4955"/>
        <item m="1" x="4883"/>
        <item m="1" x="4908"/>
        <item m="1" x="4934"/>
        <item m="1" x="2983"/>
        <item m="1" x="5314"/>
        <item m="1" x="3434"/>
        <item m="1" x="3913"/>
        <item m="1" x="3955"/>
        <item m="1" x="5217"/>
        <item m="1" x="5404"/>
        <item m="1" x="1491"/>
        <item m="1" x="5438"/>
        <item m="1" x="3953"/>
        <item m="1" x="2269"/>
        <item m="1" x="1274"/>
        <item m="1" x="2525"/>
        <item m="1" x="1434"/>
        <item m="1" x="1229"/>
        <item m="1" x="3193"/>
        <item m="1" x="1639"/>
        <item m="1" x="3091"/>
        <item m="1" x="3285"/>
        <item m="1" x="2399"/>
        <item m="1" x="1815"/>
        <item m="1" x="4170"/>
        <item m="1" x="1293"/>
        <item m="1" x="2212"/>
        <item m="1" x="4134"/>
        <item m="1" x="4096"/>
        <item m="1" x="1686"/>
        <item m="1" x="4649"/>
        <item m="1" x="2558"/>
        <item m="1" x="3003"/>
        <item m="1" x="4720"/>
        <item m="1" x="3890"/>
        <item m="1" x="1960"/>
        <item m="1" x="4390"/>
        <item m="1" x="3161"/>
        <item m="1" x="3677"/>
        <item m="1" x="1914"/>
        <item m="1" x="2040"/>
        <item m="1" x="3232"/>
        <item m="1" x="3668"/>
        <item m="1" x="2076"/>
        <item m="1" x="1819"/>
        <item m="1" x="2610"/>
        <item m="1" x="1369"/>
        <item m="1" x="1587"/>
        <item m="1" x="3224"/>
        <item m="1" x="2640"/>
        <item m="1" x="2560"/>
        <item m="1" x="3459"/>
        <item m="1" x="4677"/>
        <item m="1" x="1245"/>
        <item m="1" x="1642"/>
        <item m="1" x="3607"/>
        <item m="1" x="1920"/>
        <item m="1" x="4704"/>
        <item m="1" x="2527"/>
        <item m="1" x="1721"/>
        <item m="1" x="2935"/>
        <item m="1" x="1831"/>
        <item m="1" x="2771"/>
        <item m="1" x="2643"/>
        <item m="1" x="3094"/>
        <item m="1" x="1295"/>
        <item m="1" x="1192"/>
        <item m="1" x="5301"/>
        <item m="1" x="1708"/>
        <item m="1" x="1581"/>
        <item m="1" x="1455"/>
        <item m="1" x="2978"/>
        <item m="1" x="2274"/>
        <item m="1" x="1357"/>
        <item m="1" x="2743"/>
        <item m="1" x="2963"/>
        <item m="1" x="3403"/>
        <item m="1" x="3656"/>
        <item m="1" x="3386"/>
        <item m="1" x="3283"/>
        <item m="1" x="3164"/>
        <item m="1" x="3049"/>
        <item m="1" x="2919"/>
        <item m="1" x="2642"/>
        <item m="1" x="2256"/>
        <item m="1" x="3317"/>
        <item m="1" x="3198"/>
        <item m="1" x="3086"/>
        <item m="1" x="2959"/>
        <item m="1" x="5187"/>
        <item m="1" x="3915"/>
        <item m="1" x="4315"/>
        <item m="1" x="3179"/>
        <item m="1" x="4454"/>
        <item m="1" x="4123"/>
        <item m="1" x="2249"/>
        <item m="1" x="2952"/>
        <item m="1" x="3464"/>
        <item m="1" x="2660"/>
        <item m="1" x="4668"/>
        <item m="1" x="4027"/>
        <item m="1" x="1501"/>
        <item m="1" x="2037"/>
        <item m="1" x="1462"/>
        <item m="1" x="4298"/>
        <item m="1" x="4193"/>
        <item m="1" x="5092"/>
        <item m="1" x="5338"/>
        <item m="1" x="1636"/>
        <item m="1" x="2125"/>
        <item m="1" x="4210"/>
        <item m="1" x="3190"/>
        <item m="1" x="3417"/>
        <item m="1" x="5471"/>
        <item m="1" x="5013"/>
        <item m="1" x="2961"/>
        <item m="1" x="3122"/>
        <item m="1" x="3870"/>
        <item m="1" x="2729"/>
        <item m="1" x="3998"/>
        <item m="1" x="3042"/>
        <item m="1" x="1758"/>
        <item m="1" x="1763"/>
        <item m="1" x="1527"/>
        <item m="1" x="1520"/>
        <item m="1" x="2937"/>
        <item m="1" x="5362"/>
        <item m="1" x="1997"/>
        <item m="1" x="4769"/>
        <item m="1" x="2000"/>
        <item m="1" x="1503"/>
        <item m="1" x="1495"/>
        <item m="1" x="2357"/>
        <item m="1" x="1613"/>
        <item m="1" x="2001"/>
        <item m="1" x="4093"/>
        <item m="1" x="2612"/>
        <item m="1" x="3559"/>
        <item m="1" x="4316"/>
        <item m="1" x="2428"/>
        <item m="1" x="3454"/>
        <item m="1" x="1963"/>
        <item m="1" x="1969"/>
        <item m="1" x="4658"/>
        <item m="1" x="1591"/>
        <item m="1" x="1534"/>
        <item m="1" x="3218"/>
        <item m="1" x="3687"/>
        <item m="1" x="1869"/>
        <item m="1" x="1574"/>
        <item m="1" x="1870"/>
        <item m="1" x="1187"/>
        <item m="1" x="4812"/>
        <item m="1" x="3016"/>
        <item m="1" x="5193"/>
        <item m="1" x="5205"/>
        <item m="1" x="2053"/>
        <item m="1" x="3968"/>
        <item m="1" x="2448"/>
        <item m="1" x="5052"/>
        <item m="1" x="4956"/>
        <item m="1" x="1487"/>
        <item m="1" x="2471"/>
        <item m="1" x="3364"/>
        <item m="1" x="4305"/>
        <item m="1" x="5084"/>
        <item m="1" x="4978"/>
        <item m="1" x="1515"/>
        <item m="1" x="2499"/>
        <item m="1" x="3392"/>
        <item m="1" x="4336"/>
        <item m="1" x="5113"/>
        <item m="1" x="5015"/>
        <item m="1" x="1548"/>
        <item m="1" x="2529"/>
        <item m="1" x="3426"/>
        <item m="1" x="1604"/>
        <item m="1" x="5176"/>
        <item m="1" x="4797"/>
        <item m="1" x="1828"/>
        <item m="1" x="2322"/>
        <item m="1" x="2563"/>
        <item m="1" x="2985"/>
        <item m="1" x="1986"/>
        <item m="1" x="3399"/>
        <item m="1" x="1913"/>
        <item m="1" x="3322"/>
        <item m="1" x="5427"/>
        <item m="1" x="2662"/>
        <item m="1" x="1201"/>
        <item m="1" x="3604"/>
        <item m="1" x="1647"/>
        <item m="1" x="1756"/>
        <item m="1" x="1880"/>
        <item m="1" x="2573"/>
        <item m="1" x="2786"/>
        <item m="1" x="3029"/>
        <item m="1" x="4520"/>
        <item m="1" x="4662"/>
        <item m="1" x="2388"/>
        <item m="1" x="3806"/>
        <item m="1" x="1602"/>
        <item m="1" x="3631"/>
        <item m="1" x="2740"/>
        <item m="1" x="4195"/>
        <item m="1" x="4591"/>
        <item m="1" x="4953"/>
        <item m="1" x="1378"/>
        <item m="1" x="1895"/>
        <item m="1" x="2400"/>
        <item m="1" x="4099"/>
        <item m="1" x="5424"/>
        <item m="1" x="5270"/>
        <item m="1" x="3706"/>
        <item m="1" x="3694"/>
        <item m="1" x="2753"/>
        <item m="1" x="5410"/>
        <item m="1" x="1533"/>
        <item m="1" x="4120"/>
        <item m="1" x="4789"/>
        <item m="1" x="3795"/>
        <item m="1" x="2389"/>
        <item m="1" x="3519"/>
        <item m="1" x="3400"/>
        <item m="1" x="5373"/>
        <item m="1" x="4335"/>
        <item m="1" x="2528"/>
        <item m="1" x="4974"/>
        <item m="1" x="4442"/>
        <item m="1" x="4293"/>
        <item m="1" x="5050"/>
        <item m="1" x="5112"/>
        <item m="1" x="3747"/>
        <item m="1" x="5094"/>
        <item m="1" x="1801"/>
        <item m="1" x="4325"/>
        <item m="1" x="3191"/>
        <item m="1" x="2824"/>
        <item m="1" x="3956"/>
        <item m="1" x="2717"/>
        <item m="1" x="1768"/>
        <item m="1" x="2109"/>
        <item m="1" x="3037"/>
        <item m="1" x="2900"/>
        <item m="1" x="3608"/>
        <item m="1" x="1221"/>
        <item m="1" x="2086"/>
        <item m="1" x="2582"/>
        <item m="1" x="3032"/>
        <item m="1" x="3507"/>
        <item m="1" x="3990"/>
        <item m="1" x="1615"/>
        <item m="1" x="2101"/>
        <item m="1" x="2598"/>
        <item m="1" x="3045"/>
        <item m="1" x="3523"/>
        <item m="1" x="3997"/>
        <item m="1" x="2127"/>
        <item m="1" x="1606"/>
        <item m="1" x="1212"/>
        <item m="1" x="1442"/>
        <item m="1" x="1289"/>
        <item m="1" x="2195"/>
        <item m="1" x="3129"/>
        <item m="1" x="4082"/>
        <item m="1" x="4842"/>
        <item m="1" x="3999"/>
        <item m="1" x="4790"/>
        <item m="1" x="1308"/>
        <item m="1" x="2218"/>
        <item m="1" x="3159"/>
        <item m="1" x="4103"/>
        <item m="1" x="4864"/>
        <item m="1" x="4038"/>
        <item m="1" x="4805"/>
        <item m="1" x="1329"/>
        <item m="1" x="2514"/>
        <item m="1" x="4695"/>
        <item m="1" x="4716"/>
        <item m="1" x="3257"/>
        <item m="1" x="4890"/>
        <item m="1" x="4061"/>
        <item m="1" x="4823"/>
        <item m="1" x="1346"/>
        <item m="1" x="2281"/>
        <item m="1" x="3211"/>
        <item m="1" x="4146"/>
        <item m="1" x="4911"/>
        <item m="1" x="4085"/>
        <item m="1" x="4685"/>
        <item m="1" x="4844"/>
        <item m="1" x="3141"/>
        <item m="1" x="3024"/>
        <item m="1" x="3060"/>
        <item m="1" x="5367"/>
        <item m="1" x="2894"/>
        <item m="1" x="2783"/>
        <item m="1" x="3254"/>
        <item m="1" x="3135"/>
        <item m="1" x="3017"/>
        <item m="1" x="2891"/>
        <item m="1" x="2779"/>
        <item m="1" x="3128"/>
        <item m="1" x="3014"/>
        <item m="1" x="2884"/>
        <item m="1" x="3007"/>
        <item m="1" x="3610"/>
        <item m="1" x="4941"/>
        <item m="1" x="1248"/>
        <item m="1" x="1382"/>
        <item m="1" x="3200"/>
        <item m="1" x="1962"/>
        <item m="1" x="3696"/>
        <item m="1" x="4786"/>
        <item m="1" x="5142"/>
        <item m="1" x="1990"/>
        <item m="1" x="4958"/>
        <item m="1" x="3814"/>
        <item m="1" x="4478"/>
        <item m="1" x="1465"/>
        <item m="1" x="1701"/>
        <item m="1" x="2176"/>
        <item m="1" x="2420"/>
        <item m="1" x="1479"/>
        <item m="1" x="4127"/>
        <item m="1" x="1573"/>
        <item m="1" x="1718"/>
        <item m="1" x="2194"/>
        <item m="1" x="2294"/>
        <item m="1" x="4504"/>
        <item m="1" x="1624"/>
        <item m="1" x="2113"/>
        <item m="1" x="3061"/>
        <item m="1" x="3535"/>
        <item m="1" x="4015"/>
        <item m="1" x="3243"/>
        <item m="1" x="1234"/>
        <item m="1" x="3848"/>
        <item m="1" x="3512"/>
        <item m="1" x="4873"/>
        <item m="1" x="3821"/>
        <item m="1" x="4266"/>
        <item m="1" x="2182"/>
        <item m="1" x="1951"/>
        <item m="1" x="2237"/>
        <item m="1" x="2174"/>
        <item m="1" x="2672"/>
        <item m="1" x="4205"/>
        <item m="1" x="2304"/>
        <item m="1" x="5354"/>
        <item m="1" x="2147"/>
        <item m="1" x="2165"/>
        <item m="1" x="5468"/>
        <item m="1" x="4035"/>
        <item m="1" x="2634"/>
        <item m="1" x="1247"/>
        <item m="1" x="2133"/>
        <item m="1" x="3381"/>
        <item m="1" x="1767"/>
        <item m="1" x="4573"/>
        <item m="1" x="2287"/>
        <item m="1" x="1299"/>
        <item m="1" x="1589"/>
        <item m="1" x="1538"/>
        <item m="1" x="5121"/>
        <item m="1" x="5267"/>
        <item m="1" x="2057"/>
        <item m="1" x="2099"/>
        <item m="1" x="4893"/>
        <item m="1" x="1321"/>
        <item m="1" x="4017"/>
        <item m="1" x="2873"/>
        <item m="1" x="4780"/>
        <item m="1" x="1649"/>
        <item m="1" x="2132"/>
        <item m="1" x="2626"/>
        <item m="1" x="3075"/>
        <item m="1" x="3547"/>
        <item m="1" x="4031"/>
        <item m="1" x="2003"/>
        <item m="1" x="4401"/>
        <item m="1" x="4747"/>
        <item m="1" x="1361"/>
        <item m="1" x="1385"/>
        <item m="1" x="4724"/>
        <item m="1" x="4684"/>
        <item m="1" x="4648"/>
        <item m="1" x="1251"/>
        <item m="1" x="1237"/>
        <item m="1" x="1190"/>
        <item m="1" x="2363"/>
        <item m="1" x="2877"/>
        <item m="1" x="1217"/>
        <item m="1" x="4274"/>
        <item m="1" x="4740"/>
        <item m="1" x="4700"/>
        <item m="1" x="4945"/>
        <item m="1" x="4843"/>
        <item m="1" x="4882"/>
        <item m="1" x="1744"/>
        <item m="1" x="4515"/>
        <item m="1" x="1865"/>
        <item m="1" x="1271"/>
        <item m="1" x="5400"/>
        <item m="1" x="3945"/>
        <item m="1" x="3811"/>
        <item m="1" x="4461"/>
        <item m="1" x="1671"/>
        <item m="1" x="2155"/>
        <item m="1" x="2641"/>
        <item m="1" x="4782"/>
        <item m="1" x="2800"/>
        <item m="1" x="3068"/>
        <item m="1" x="4523"/>
        <item m="1" x="5253"/>
        <item m="1" x="1622"/>
        <item m="1" x="1497"/>
        <item m="1" x="5230"/>
        <item m="1" x="2470"/>
        <item m="1" x="5247"/>
        <item m="1" x="4414"/>
        <item m="1" x="4166"/>
        <item m="1" x="3085"/>
        <item m="1" x="3561"/>
        <item m="1" x="4044"/>
        <item m="1" x="1257"/>
        <item m="1" x="1679"/>
        <item m="1" x="2169"/>
        <item m="1" x="3741"/>
        <item m="1" x="4213"/>
        <item m="1" x="4025"/>
        <item m="1" x="5398"/>
        <item m="1" x="5414"/>
        <item m="1" x="5406"/>
        <item m="1" x="5363"/>
        <item m="1" x="2518"/>
        <item m="1" x="2461"/>
        <item m="1" x="1451"/>
        <item m="1" x="4783"/>
        <item m="1" x="3051"/>
        <item m="1" x="1519"/>
        <item m="1" x="1799"/>
        <item m="1" x="1559"/>
        <item m="1" x="1556"/>
        <item m="1" x="1786"/>
        <item m="1" x="3423"/>
        <item m="1" x="2969"/>
        <item m="1" x="5068"/>
        <item m="1" x="4303"/>
        <item m="1" x="4323"/>
        <item m="1" x="4267"/>
        <item m="1" x="5208"/>
        <item m="1" x="5300"/>
        <item m="1" x="5177"/>
        <item m="1" x="3059"/>
        <item m="1" x="1283"/>
        <item m="1" x="2653"/>
        <item m="1" x="3098"/>
        <item m="1" x="3576"/>
        <item m="1" x="4055"/>
        <item m="1" x="5027"/>
        <item m="1" x="5100"/>
        <item m="1" x="5005"/>
        <item m="1" x="4984"/>
        <item m="1" x="2362"/>
        <item m="1" x="1898"/>
        <item m="1" x="4177"/>
        <item m="1" x="2848"/>
        <item m="1" x="2511"/>
        <item m="1" x="4246"/>
        <item m="1" x="1650"/>
        <item m="1" x="5004"/>
        <item m="1" x="5028"/>
        <item m="1" x="1505"/>
        <item m="1" x="4426"/>
        <item m="1" x="2707"/>
        <item m="1" x="4798"/>
        <item m="1" x="1887"/>
        <item m="1" x="4969"/>
        <item m="1" x="3625"/>
        <item m="1" x="1695"/>
        <item m="1" x="2177"/>
        <item m="1" x="3258"/>
        <item m="1" x="5409"/>
        <item m="1" x="5191"/>
        <item m="1" x="5022"/>
        <item m="1" x="2506"/>
        <item m="1" x="1576"/>
        <item m="1" x="1700"/>
        <item m="1" x="4208"/>
        <item m="1" x="3431"/>
        <item m="1" x="2631"/>
        <item m="1" x="1216"/>
        <item m="1" x="5111"/>
        <item m="1" x="1579"/>
        <item m="1" x="1631"/>
        <item m="1" x="3633"/>
        <item m="1" x="2098"/>
        <item m="1" x="3166"/>
        <item m="1" x="2178"/>
        <item m="1" x="3838"/>
        <item m="1" x="2417"/>
        <item m="1" x="1261"/>
        <item m="1" x="5189"/>
        <item m="1" x="3597"/>
        <item m="1" x="5197"/>
        <item m="1" x="4913"/>
        <item m="1" x="1693"/>
        <item m="1" x="2819"/>
        <item m="1" x="3933"/>
        <item m="1" x="1500"/>
        <item m="1" x="3791"/>
        <item m="1" x="1379"/>
        <item m="1" x="5341"/>
        <item m="1" x="5224"/>
        <item m="1" x="1906"/>
        <item m="1" x="2007"/>
        <item m="1" x="1923"/>
        <item m="1" x="1524"/>
        <item m="1" x="1562"/>
        <item m="1" x="3119"/>
        <item m="1" x="2893"/>
        <item m="1" x="1790"/>
        <item m="1" x="1276"/>
        <item m="1" x="1694"/>
        <item m="1" x="2181"/>
        <item m="1" x="2661"/>
        <item m="1" x="3113"/>
        <item m="1" x="3590"/>
        <item m="1" x="4072"/>
        <item m="1" x="1482"/>
        <item m="1" x="2162"/>
        <item m="1" x="2170"/>
        <item m="1" x="1940"/>
        <item m="1" x="1439"/>
        <item m="1" x="2032"/>
        <item m="1" x="2047"/>
        <item m="1" x="2097"/>
        <item m="1" x="1661"/>
        <item m="1" x="3612"/>
        <item m="1" x="2307"/>
        <item m="1" x="2725"/>
        <item m="1" x="2841"/>
        <item m="1" x="3310"/>
        <item m="1" x="4627"/>
        <item m="1" x="4988"/>
        <item m="1" x="4239"/>
        <item m="1" x="5038"/>
        <item m="1" x="4079"/>
        <item m="1" x="3336"/>
        <item m="1" x="2765"/>
        <item m="1" x="1947"/>
        <item m="1" x="4940"/>
        <item m="1" x="2567"/>
        <item m="1" x="3760"/>
        <item m="1" x="3263"/>
        <item m="1" x="3223"/>
        <item m="1" x="3695"/>
        <item m="1" x="2191"/>
        <item m="1" x="5262"/>
        <item m="1" x="4756"/>
        <item m="1" x="4928"/>
        <item m="1" x="1291"/>
        <item m="1" x="1300"/>
        <item m="1" x="1318"/>
        <item m="1" x="4767"/>
        <item m="1" x="1618"/>
        <item m="1" x="1625"/>
        <item m="1" x="5296"/>
        <item m="1" x="5227"/>
        <item m="1" x="5436"/>
        <item m="1" x="4449"/>
        <item m="1" x="4642"/>
        <item m="1" x="5019"/>
        <item m="1" x="5478"/>
        <item m="1" x="1552"/>
        <item m="1" x="3248"/>
        <item m="1" x="1634"/>
        <item m="1" x="5064"/>
        <item m="1" x="4985"/>
        <item m="1" x="1651"/>
        <item m="1" x="2720"/>
        <item m="1" x="4594"/>
        <item m="1" x="4348"/>
        <item m="1" x="2722"/>
        <item m="1" x="2913"/>
        <item m="1" x="2467"/>
        <item m="1" x="5025"/>
        <item m="1" x="5152"/>
        <item m="1" x="5216"/>
        <item m="1" x="3977"/>
        <item m="1" x="1757"/>
        <item m="1" x="4867"/>
        <item m="1" x="3176"/>
        <item m="1" x="2602"/>
        <item m="1" x="2502"/>
        <item m="1" x="2503"/>
        <item m="1" x="3936"/>
        <item m="1" x="2957"/>
        <item m="1" x="3005"/>
        <item m="1" x="3112"/>
        <item m="1" x="3227"/>
        <item m="1" x="4149"/>
        <item m="1" x="3874"/>
        <item m="1" x="3575"/>
        <item m="1" x="3639"/>
        <item m="1" x="4369"/>
        <item m="1" x="1583"/>
        <item m="1" x="2568"/>
        <item m="1" x="3472"/>
        <item m="1" x="4397"/>
        <item m="1" x="5171"/>
        <item m="1" x="5089"/>
        <item m="1" x="1818"/>
        <item m="1" x="2803"/>
        <item m="1" x="2407"/>
        <item m="1" x="5350"/>
        <item m="1" x="2630"/>
        <item m="1" x="2493"/>
        <item m="1" x="1711"/>
        <item m="1" x="1610"/>
        <item m="1" x="2592"/>
        <item m="1" x="3513"/>
        <item m="1" x="4413"/>
        <item m="1" x="5186"/>
        <item m="1" x="4138"/>
        <item m="1" x="4778"/>
        <item m="1" x="5117"/>
        <item m="1" x="5374"/>
        <item m="1" x="5065"/>
        <item m="1" x="4997"/>
        <item m="1" x="3769"/>
        <item m="1" x="3448"/>
        <item m="1" x="3217"/>
        <item m="1" x="1669"/>
        <item m="1" x="4657"/>
        <item m="1" x="5037"/>
        <item m="1" x="1571"/>
        <item m="1" x="4665"/>
        <item m="1" x="5062"/>
        <item m="1" x="2763"/>
        <item m="1" x="5388"/>
        <item m="1" x="2979"/>
        <item m="1" x="2738"/>
        <item m="1" x="3858"/>
        <item m="1" x="1630"/>
        <item m="1" x="2917"/>
        <item m="1" x="2266"/>
        <item m="1" x="4285"/>
        <item m="1" x="4102"/>
        <item m="1" x="2613"/>
        <item m="1" x="1789"/>
        <item m="1" x="3026"/>
        <item m="1" x="4326"/>
        <item m="1" x="5101"/>
        <item m="1" x="1616"/>
        <item m="1" x="2005"/>
        <item m="1" x="4709"/>
        <item m="1" x="3527"/>
        <item m="1" x="4420"/>
        <item m="1" x="3412"/>
        <item m="1" x="5181"/>
        <item m="1" x="2492"/>
        <item m="1" x="4833"/>
        <item m="1" x="4186"/>
        <item m="1" x="1296"/>
        <item m="1" x="2570"/>
        <item m="1" x="4681"/>
        <item m="1" x="1432"/>
        <item m="1" x="5360"/>
        <item m="1" x="4300"/>
        <item m="1" x="4571"/>
        <item m="1" x="4866"/>
        <item m="1" x="3658"/>
        <item m="1" x="2265"/>
        <item m="1" x="1586"/>
        <item m="1" x="4678"/>
        <item m="1" x="5074"/>
        <item m="1" x="2732"/>
        <item m="1" x="1874"/>
        <item m="1" x="4352"/>
        <item m="1" x="5080"/>
        <item m="1" x="5095"/>
        <item m="1" x="1804"/>
        <item m="1" x="5156"/>
        <item m="1" x="3552"/>
        <item m="1" x="1531"/>
        <item m="1" x="1691"/>
        <item m="1" x="4938"/>
        <item m="1" x="3363"/>
        <item m="1" x="5108"/>
        <item m="1" x="5308"/>
        <item m="1" x="1368"/>
        <item m="1" x="2328"/>
        <item m="1" x="3250"/>
        <item m="1" x="4171"/>
        <item m="1" x="4291"/>
        <item m="1" x="5477"/>
        <item m="1" x="2557"/>
        <item m="1" x="3210"/>
        <item m="1" x="5385"/>
        <item m="1" x="3573"/>
        <item m="1" x="4962"/>
        <item m="1" x="5125"/>
        <item m="1" x="1659"/>
        <item m="1" x="2632"/>
        <item m="1" x="4647"/>
        <item m="1" x="1907"/>
        <item m="1" x="5023"/>
        <item m="1" x="4542"/>
        <item m="1" x="4129"/>
        <item m="1" x="4540"/>
        <item m="1" x="4894"/>
        <item m="1" x="5128"/>
        <item m="1" x="2746"/>
        <item m="1" x="4539"/>
        <item m="1" x="4824"/>
        <item m="1" x="3236"/>
        <item m="1" x="2488"/>
        <item m="1" x="4106"/>
        <item m="1" x="4868"/>
        <item m="1" x="1394"/>
        <item m="1" x="2349"/>
        <item m="1" x="3273"/>
        <item m="1" x="4202"/>
        <item m="1" x="4959"/>
        <item m="1" x="4126"/>
        <item m="1" x="4891"/>
        <item m="1" x="1411"/>
        <item m="1" x="2376"/>
        <item m="1" x="1984"/>
        <item m="1" x="3188"/>
        <item m="1" x="2534"/>
        <item m="1" x="2977"/>
        <item m="1" x="2708"/>
        <item m="1" x="4364"/>
        <item m="1" x="3338"/>
        <item m="1" x="3536"/>
        <item m="1" x="2581"/>
        <item m="1" x="3824"/>
        <item m="1" x="4272"/>
        <item m="1" x="4087"/>
        <item m="1" x="5435"/>
        <item m="1" x="4980"/>
        <item m="1" x="5242"/>
        <item m="1" x="2021"/>
        <item m="1" x="4854"/>
        <item m="1" x="3837"/>
        <item m="1" x="5079"/>
        <item m="1" x="4703"/>
        <item m="1" x="5249"/>
        <item m="1" x="3340"/>
        <item m="1" x="3601"/>
        <item m="1" x="3703"/>
        <item m="1" x="3219"/>
        <item m="1" x="2980"/>
        <item m="1" x="2756"/>
        <item m="1" x="4071"/>
        <item m="1" x="2556"/>
        <item m="1" x="2748"/>
        <item m="1" x="4101"/>
        <item m="1" x="4273"/>
        <item m="1" x="4656"/>
        <item m="1" x="3712"/>
        <item m="1" x="4694"/>
        <item m="1" x="4048"/>
        <item m="1" x="5035"/>
        <item m="1" x="3588"/>
        <item m="1" x="3841"/>
        <item m="1" x="4480"/>
        <item m="1" x="2704"/>
        <item m="1" x="2713"/>
        <item m="1" x="2290"/>
        <item m="1" x="1567"/>
        <item m="1" x="2989"/>
        <item m="1" x="4638"/>
        <item m="1" x="3357"/>
        <item m="1" x="4699"/>
        <item m="1" x="4841"/>
        <item m="1" x="3851"/>
        <item m="1" x="4255"/>
        <item m="1" x="5045"/>
        <item m="1" x="2457"/>
        <item m="1" x="2899"/>
        <item m="1" x="3374"/>
        <item m="1" x="4009"/>
        <item m="1" x="2956"/>
        <item m="1" x="2856"/>
        <item m="1" x="4392"/>
        <item m="1" x="1851"/>
        <item m="1" x="1554"/>
        <item m="1" x="2234"/>
        <item m="1" x="1740"/>
        <item m="1" x="1972"/>
        <item m="1" x="2898"/>
        <item m="1" x="1956"/>
        <item m="1" x="3346"/>
        <item m="1" x="1256"/>
        <item m="1" x="1886"/>
        <item m="1" x="1421"/>
        <item m="1" x="5130"/>
        <item m="1" x="4734"/>
        <item m="1" x="4357"/>
        <item m="1" x="3938"/>
        <item m="1" x="2962"/>
        <item m="1" x="2516"/>
        <item m="1" x="5120"/>
        <item m="1" x="4718"/>
        <item m="1" x="3926"/>
        <item m="1" x="3402"/>
        <item m="1" x="3385"/>
        <item m="1" x="2918"/>
        <item m="1" x="5075"/>
        <item m="1" x="4679"/>
        <item m="1" x="2458"/>
        <item m="1" x="5063"/>
        <item m="1" x="3739"/>
        <item m="1" x="2885"/>
        <item m="1" x="4440"/>
        <item m="1" x="3445"/>
        <item m="1" x="4386"/>
        <item m="1" x="2350"/>
        <item m="1" x="2095"/>
        <item m="1" x="1835"/>
        <item m="1" x="1685"/>
        <item m="1" x="1223"/>
        <item m="1" x="2070"/>
        <item m="1" x="1220"/>
        <item m="1" x="1863"/>
        <item m="1" x="4487"/>
        <item m="1" x="1836"/>
        <item m="1" x="2330"/>
        <item m="1" x="2571"/>
        <item m="1" x="1232"/>
        <item m="1" x="1905"/>
        <item m="1" x="1621"/>
        <item m="1" x="2416"/>
        <item m="1" x="1927"/>
        <item m="1" x="5441"/>
        <item m="1" x="1518"/>
        <item m="1" x="2318"/>
        <item m="1" x="3309"/>
        <item m="1" x="3062"/>
        <item m="1" x="1197"/>
        <item m="1" x="1601"/>
        <item m="1" x="4696"/>
        <item m="1" x="5091"/>
        <item m="1" x="5259"/>
        <item m="1" x="5294"/>
        <item m="1" x="5315"/>
        <item m="1" x="5348"/>
        <item m="1" x="5380"/>
        <item m="1" x="5413"/>
        <item m="1" x="5433"/>
        <item m="1" x="5146"/>
        <item m="1" x="5172"/>
        <item m="1" x="5192"/>
        <item m="1" x="5202"/>
        <item m="1" x="5234"/>
        <item m="1" x="1350"/>
        <item m="1" x="5257"/>
        <item m="1" x="5288"/>
        <item m="1" x="5312"/>
        <item m="1" x="5347"/>
        <item m="1" x="5375"/>
        <item m="1" x="5002"/>
        <item m="1" x="5049"/>
        <item m="1" x="5081"/>
        <item m="1" x="5110"/>
        <item m="1" x="5140"/>
        <item m="1" x="5170"/>
        <item m="1" x="5185"/>
        <item m="1" x="2540"/>
        <item m="1" x="3429"/>
        <item m="1" x="1875"/>
        <item m="1" x="5199"/>
        <item m="1" x="5229"/>
        <item m="1" x="5256"/>
        <item m="1" x="1545"/>
        <item m="1" x="1384"/>
        <item m="1" x="3645"/>
        <item m="1" x="3173"/>
        <item m="1" x="3861"/>
        <item m="1" x="2949"/>
        <item m="1" x="1540"/>
        <item m="1" x="4552"/>
        <item m="1" x="1894"/>
        <item m="1" x="4028"/>
        <item m="1" x="3155"/>
        <item m="1" x="4660"/>
        <item m="1" x="4837"/>
        <item m="1" x="2168"/>
        <item m="1" x="4576"/>
        <item m="1" x="2943"/>
        <item m="1" x="2701"/>
        <item m="1" x="3435"/>
        <item m="1" x="5151"/>
        <item m="1" x="4016"/>
        <item m="1" x="1270"/>
        <item m="1" x="4345"/>
        <item m="1" x="2413"/>
        <item m="1" x="5157"/>
        <item m="1" x="1481"/>
        <item m="1" x="2804"/>
        <item m="1" x="1919"/>
        <item m="1" x="3044"/>
        <item m="1" x="2347"/>
        <item m="1" x="2338"/>
        <item m="1" x="3015"/>
        <item m="1" x="2785"/>
        <item m="1" x="1413"/>
        <item m="1" x="1643"/>
        <item m="1" x="3262"/>
        <item m="1" x="2110"/>
        <item m="1" x="2794"/>
        <item m="1" x="3252"/>
        <item m="1" x="1879"/>
        <item m="1" x="2129"/>
        <item m="1" x="2609"/>
        <item m="1" x="2411"/>
        <item m="1" x="3700"/>
        <item m="1" x="4238"/>
        <item m="1" x="5221"/>
        <item m="1" x="5346"/>
        <item m="1" x="4564"/>
        <item m="1" x="2751"/>
        <item m="1" x="5254"/>
        <item m="1" x="4880"/>
        <item m="1" x="3124"/>
        <item m="1" x="1207"/>
        <item m="1" x="1612"/>
        <item m="1" x="4705"/>
        <item m="1" x="5104"/>
        <item m="1" x="3568"/>
        <item m="1" x="1663"/>
        <item m="1" x="1672"/>
        <item m="1" x="1600"/>
        <item m="1" x="3411"/>
        <item m="1" x="3979"/>
        <item m="1" x="2278"/>
        <item m="1" x="4575"/>
        <item m="1" x="4932"/>
        <item m="1" x="5194"/>
        <item m="1" x="5183"/>
        <item m="1" x="3624"/>
        <item m="1" x="5292"/>
        <item m="1" x="1733"/>
        <item m="1" x="1667"/>
        <item m="1" x="5462"/>
        <item m="1" x="4772"/>
        <item m="1" x="3025"/>
        <item m="1" x="4157"/>
        <item m="1" x="4923"/>
        <item m="1" x="3046"/>
        <item m="1" x="1483"/>
        <item m="1" x="1662"/>
        <item m="1" x="5137"/>
        <item m="1" x="1438"/>
        <item m="1" x="1454"/>
        <item m="1" x="1467"/>
        <item m="1" x="1543"/>
        <item m="1" x="4395"/>
        <item m="1" x="5241"/>
        <item m="1" x="3138"/>
        <item m="1" x="1316"/>
        <item m="1" x="4412"/>
        <item m="1" x="2606"/>
        <item m="1" x="2973"/>
        <item m="1" x="3868"/>
        <item m="1" x="4933"/>
        <item m="1" x="5033"/>
        <item m="1" x="2690"/>
        <item m="1" x="3996"/>
        <item m="1" x="2608"/>
        <item m="1" x="1509"/>
        <item m="1" x="4947"/>
        <item m="1" x="3041"/>
        <item m="1" x="4182"/>
        <item m="1" x="3271"/>
        <item m="1" x="5252"/>
        <item m="1" x="4784"/>
        <item m="1" x="1373"/>
        <item m="1" x="3532"/>
        <item m="1" x="4604"/>
        <item m="1" x="3951"/>
        <item m="1" x="2160"/>
        <item m="1" x="5261"/>
        <item m="1" x="3746"/>
        <item m="1" x="2487"/>
        <item m="1" x="2354"/>
        <item m="1" x="3437"/>
        <item m="1" x="3425"/>
        <item m="1" x="4010"/>
        <item m="1" x="3832"/>
        <item m="1" x="3234"/>
        <item m="1" x="2358"/>
        <item m="1" x="3618"/>
        <item m="1" x="1288"/>
        <item m="1" x="4058"/>
        <item m="1" x="2221"/>
        <item x="782"/>
        <item m="1" x="5026"/>
        <item m="1" x="1523"/>
        <item m="1" x="1490"/>
        <item m="1" x="1675"/>
        <item m="1" x="1219"/>
        <item m="1" x="1620"/>
        <item m="1" x="4717"/>
        <item m="1" x="5119"/>
        <item m="1" x="4227"/>
        <item m="1" x="5169"/>
        <item m="1" x="4613"/>
        <item m="1" x="1226"/>
        <item m="1" x="2122"/>
        <item m="1" x="3070"/>
        <item m="1" x="1252"/>
        <item m="1" x="2163"/>
        <item m="1" x="3093"/>
        <item m="1" x="3158"/>
        <item m="1" x="3039"/>
        <item m="1" x="3767"/>
        <item m="1" x="1561"/>
        <item m="1" x="5046"/>
        <item m="1" x="3543"/>
        <item m="1" x="1988"/>
        <item m="1" x="2857"/>
        <item m="1" x="5057"/>
        <item m="1" x="1934"/>
        <item m="1" x="3069"/>
        <item m="1" x="5274"/>
        <item m="1" x="3308"/>
        <item m="1" x="1225"/>
        <item m="1" x="2652"/>
        <item m="1" x="5072"/>
        <item m="1" x="2476"/>
        <item m="1" x="3413"/>
        <item m="1" x="5297"/>
        <item m="1" x="3995"/>
        <item m="1" x="2552"/>
        <item m="1" x="1599"/>
        <item m="1" x="2903"/>
        <item m="1" x="4598"/>
        <item m="1" x="1397"/>
        <item m="1" x="1408"/>
        <item m="1" x="3444"/>
        <item m="1" x="2482"/>
        <item m="1" x="2855"/>
        <item m="1" x="3574"/>
        <item m="1" x="5365"/>
        <item m="1" x="2847"/>
        <item m="1" x="3866"/>
        <item m="1" x="1699"/>
        <item m="1" x="1230"/>
        <item m="1" x="1640"/>
        <item m="1" x="4733"/>
        <item m="1" x="5129"/>
        <item m="1" x="3823"/>
        <item m="1" x="5012"/>
        <item m="1" x="5470"/>
        <item m="1" x="2220"/>
        <item m="1" x="2896"/>
        <item m="1" x="2671"/>
        <item m="1" x="3731"/>
        <item m="1" x="4611"/>
        <item m="1" x="4884"/>
        <item m="1" x="3595"/>
        <item m="1" x="2332"/>
        <item m="1" x="1633"/>
        <item m="1" x="4499"/>
        <item m="1" x="2834"/>
        <item m="1" x="3084"/>
        <item m="1" x="4496"/>
        <item m="1" x="4664"/>
        <item m="1" x="2724"/>
        <item m="1" x="4409"/>
        <item m="1" x="4094"/>
        <item m="1" x="4806"/>
        <item m="1" x="2443"/>
        <item m="1" x="4914"/>
        <item m="1" x="4926"/>
        <item m="1" x="2024"/>
        <item m="1" x="5456"/>
        <item m="1" x="2624"/>
        <item m="1" x="2500"/>
        <item m="1" x="3442"/>
        <item m="1" x="3279"/>
        <item m="1" x="5317"/>
        <item m="1" x="2764"/>
        <item m="1" x="3456"/>
        <item m="1" x="2151"/>
        <item m="1" x="5160"/>
        <item m="1" x="4307"/>
        <item m="1" x="2611"/>
        <item m="1" x="5333"/>
        <item m="1" x="4963"/>
        <item m="1" x="2950"/>
        <item m="1" x="4002"/>
        <item m="1" x="5445"/>
        <item m="1" x="3452"/>
        <item m="1" x="3203"/>
        <item m="1" x="2335"/>
        <item m="1" x="2761"/>
        <item m="1" x="2150"/>
        <item m="1" x="3247"/>
        <item m="1" x="4907"/>
        <item m="1" x="3103"/>
        <item m="1" x="2302"/>
        <item m="1" x="2320"/>
        <item m="1" x="2345"/>
        <item m="1" x="2821"/>
        <item m="1" x="4987"/>
        <item m="1" x="1547"/>
        <item m="1" x="4971"/>
        <item m="1" x="1772"/>
        <item m="1" x="4791"/>
        <item m="1" x="2477"/>
        <item m="1" x="3545"/>
        <item m="1" x="1342"/>
        <item m="1" x="2679"/>
        <item m="1" x="4051"/>
        <item m="1" x="4023"/>
        <item m="1" x="5042"/>
        <item m="1" x="4407"/>
        <item m="1" x="4175"/>
        <item m="1" x="2880"/>
        <item m="1" x="2135"/>
        <item m="1" x="1780"/>
        <item m="1" x="1861"/>
        <item m="1" x="2844"/>
        <item m="1" x="3430"/>
        <item m="1" x="1493"/>
        <item m="1" x="1569"/>
        <item m="1" x="2508"/>
        <item m="1" x="2300"/>
        <item m="1" x="2526"/>
        <item m="1" x="1243"/>
        <item m="1" x="1666"/>
        <item m="1" x="4748"/>
        <item m="1" x="5150"/>
        <item m="1" x="2615"/>
        <item m="1" x="1792"/>
        <item m="1" x="2775"/>
        <item m="1" x="3732"/>
        <item m="1" x="5222"/>
        <item m="1" x="1829"/>
        <item m="1" x="2791"/>
        <item m="1" x="5352"/>
        <item m="1" x="2930"/>
        <item m="1" x="1555"/>
        <item m="1" x="2154"/>
        <item m="1" x="1504"/>
        <item m="1" x="2293"/>
        <item m="1" x="2971"/>
        <item m="1" x="3582"/>
        <item m="1" x="1807"/>
        <item m="1" x="2776"/>
        <item m="1" x="1364"/>
        <item m="1" x="4966"/>
        <item m="1" x="2658"/>
        <item m="1" x="3010"/>
        <item m="1" x="3828"/>
        <item m="1" x="3358"/>
        <item m="1" x="3963"/>
        <item m="1" x="4411"/>
        <item m="1" x="3470"/>
        <item m="1" x="1580"/>
        <item m="1" x="4032"/>
        <item m="1" x="2403"/>
        <item m="1" x="1255"/>
        <item m="1" x="1678"/>
        <item m="1" x="4758"/>
        <item m="1" x="5163"/>
        <item m="1" x="5066"/>
        <item m="1" x="5099"/>
        <item m="1" x="4368"/>
        <item m="1" x="5141"/>
        <item m="1" x="5051"/>
        <item m="1" x="5098"/>
        <item m="1" x="2663"/>
        <item m="1" x="4847"/>
        <item m="1" x="4091"/>
        <item m="1" x="4822"/>
        <item m="1" x="2356"/>
        <item m="1" x="4545"/>
        <item m="1" x="2551"/>
        <item m="1" x="3420"/>
        <item m="1" x="1191"/>
        <item m="1" x="4950"/>
        <item m="1" x="2486"/>
        <item m="1" x="2814"/>
        <item m="1" x="2706"/>
        <item m="1" x="4850"/>
        <item m="1" x="5165"/>
        <item m="1" x="4732"/>
        <item m="1" x="4981"/>
        <item m="1" x="2035"/>
        <item m="1" x="1594"/>
        <item m="1" x="2235"/>
        <item m="1" x="1273"/>
        <item m="1" x="1689"/>
        <item m="1" x="1433"/>
        <item m="1" x="1904"/>
        <item m="1" x="2415"/>
        <item m="1" x="2854"/>
        <item m="1" x="3321"/>
        <item m="1" x="3822"/>
        <item m="1" x="4253"/>
        <item m="1" x="4636"/>
        <item m="1" x="1352"/>
        <item m="1" x="4676"/>
        <item m="1" x="1598"/>
        <item m="1" x="1928"/>
        <item m="1" x="2433"/>
        <item m="1" x="5138"/>
        <item m="1" x="2709"/>
        <item m="1" x="1676"/>
        <item m="1" x="1312"/>
        <item m="1" x="4064"/>
        <item m="1" x="3570"/>
        <item m="1" x="1702"/>
        <item m="1" x="1840"/>
        <item m="1" x="3829"/>
        <item m="1" x="3987"/>
        <item m="1" x="4400"/>
        <item m="1" x="3001"/>
        <item m="1" x="2816"/>
        <item m="1" x="4328"/>
        <item m="1" x="3249"/>
        <item m="1" x="1706"/>
        <item m="1" x="3020"/>
        <item m="1" x="2759"/>
        <item m="1" x="3132"/>
        <item m="1" x="2914"/>
        <item m="1" x="2015"/>
        <item m="1" x="5442"/>
        <item m="1" x="4549"/>
        <item m="1" x="1619"/>
        <item m="1" x="2431"/>
        <item m="1" x="1855"/>
        <item m="1" x="2801"/>
        <item m="1" x="4359"/>
        <item m="1" x="2781"/>
        <item m="1" x="5123"/>
        <item m="1" x="2103"/>
        <item m="1" x="1752"/>
        <item m="1" x="3736"/>
        <item m="1" x="4936"/>
        <item m="1" x="1806"/>
        <item m="1" x="1777"/>
        <item m="1" x="1839"/>
        <item m="1" x="1854"/>
        <item m="1" x="1597"/>
        <item m="1" x="1608"/>
        <item m="1" x="4787"/>
        <item m="1" x="4796"/>
        <item m="1" x="4802"/>
        <item m="1" x="4811"/>
        <item m="1" x="4821"/>
        <item m="1" x="1260"/>
        <item m="1" x="1280"/>
        <item m="1" x="1310"/>
        <item m="1" x="1331"/>
        <item m="1" x="1337"/>
        <item m="1" x="1347"/>
        <item m="1" x="1358"/>
        <item m="1" x="4749"/>
        <item m="1" x="4759"/>
        <item m="1" x="1351"/>
        <item m="1" x="2333"/>
        <item m="1" x="1882"/>
        <item m="1" x="1419"/>
        <item m="1" x="1268"/>
        <item m="1" x="3337"/>
        <item m="1" x="3107"/>
        <item m="1" x="2860"/>
        <item m="1" x="2874"/>
        <item m="1" x="2636"/>
        <item m="1" x="2607"/>
        <item m="1" x="3040"/>
        <item m="1" x="5391"/>
        <item m="1" x="3690"/>
        <item m="1" x="4500"/>
        <item m="1" x="4916"/>
        <item m="1" x="4122"/>
        <item m="1" x="3077"/>
        <item m="1" x="2837"/>
        <item m="1" x="2409"/>
        <item m="1" x="2353"/>
        <item m="1" x="1688"/>
        <item m="1" x="1445"/>
        <item m="1" x="1926"/>
        <item m="1" x="2432"/>
        <item m="1" x="2872"/>
        <item m="1" x="3330"/>
        <item m="1" x="3836"/>
        <item m="1" x="4271"/>
        <item m="1" x="4650"/>
        <item m="1" x="5030"/>
        <item m="1" x="1461"/>
        <item m="1" x="3457"/>
        <item m="1" x="1943"/>
        <item m="1" x="2449"/>
        <item m="1" x="5158"/>
        <item m="1" x="2315"/>
        <item m="1" x="4143"/>
        <item m="1" x="5073"/>
        <item m="1" x="5269"/>
        <item m="1" x="5147"/>
        <item m="1" x="4541"/>
        <item m="1" x="2197"/>
        <item m="1" x="2262"/>
        <item m="1" x="2185"/>
        <item m="1" x="3770"/>
        <item m="1" x="4026"/>
        <item m="1" x="2522"/>
        <item m="1" x="1359"/>
        <item m="1" x="4156"/>
        <item m="1" x="3614"/>
        <item m="1" x="2838"/>
        <item m="1" x="3304"/>
        <item m="1" x="5458"/>
        <item m="1" x="2334"/>
        <item m="1" x="2825"/>
        <item m="1" x="3881"/>
        <item m="1" x="4230"/>
        <item m="1" x="3331"/>
        <item m="1" x="3882"/>
        <item m="1" x="3554"/>
        <item m="1" x="2888"/>
        <item m="1" x="3345"/>
        <item m="1" x="3855"/>
        <item m="1" x="4929"/>
        <item m="1" x="4282"/>
        <item m="1" x="4469"/>
        <item m="1" x="3394"/>
        <item m="1" x="3293"/>
        <item m="1" x="4531"/>
        <item m="1" x="4041"/>
        <item m="1" x="5053"/>
        <item m="1" x="4583"/>
        <item m="1" x="2596"/>
        <item m="1" x="2473"/>
        <item m="1" x="1590"/>
        <item m="1" x="3019"/>
        <item m="1" x="3133"/>
        <item m="1" x="2674"/>
        <item m="1" x="4836"/>
        <item m="1" x="1323"/>
        <item m="1" x="5061"/>
        <item m="1" x="2757"/>
        <item m="1" x="5466"/>
        <item m="1" x="4069"/>
        <item m="1" x="2094"/>
        <item m="1" x="3384"/>
        <item m="1" x="3349"/>
        <item m="1" x="3424"/>
        <item m="1" x="4792"/>
        <item m="1" x="2139"/>
        <item m="1" x="4095"/>
        <item m="1" x="2045"/>
        <item m="1" x="4482"/>
        <item m="1" x="1292"/>
        <item m="1" x="2648"/>
        <item m="1" x="4674"/>
        <item m="1" x="2968"/>
        <item m="1" x="1494"/>
        <item m="1" x="3849"/>
        <item m="1" x="2246"/>
        <item m="1" x="2843"/>
        <item m="1" x="3314"/>
        <item m="1" x="2649"/>
        <item m="1" x="3912"/>
        <item m="1" x="5271"/>
        <item m="1" x="2008"/>
        <item m="1" x="4320"/>
        <item m="1" x="4667"/>
        <item m="1" x="3877"/>
        <item m="1" x="5437"/>
        <item m="1" x="4799"/>
        <item m="1" x="4443"/>
        <item m="1" x="4999"/>
        <item m="1" x="2673"/>
        <item m="1" x="4852"/>
        <item m="1" x="1727"/>
        <item m="1" x="2378"/>
        <item m="1" x="2656"/>
        <item m="1" x="3629"/>
        <item m="1" x="5278"/>
        <item m="1" x="4301"/>
        <item m="1" x="4524"/>
        <item m="1" x="2465"/>
        <item m="1" x="1200"/>
        <item m="1" x="4680"/>
        <item m="1" x="4862"/>
        <item m="1" x="4661"/>
        <item m="1" x="5058"/>
        <item m="1" x="1475"/>
        <item m="1" x="1955"/>
        <item m="1" x="2456"/>
        <item m="1" x="2897"/>
        <item m="1" x="3353"/>
        <item m="1" x="4846"/>
        <item m="1" x="2380"/>
        <item m="1" x="2393"/>
        <item m="1" x="2931"/>
        <item m="1" x="3092"/>
        <item m="1" x="1866"/>
        <item m="1" x="1883"/>
        <item m="1" x="1899"/>
        <item m="1" x="1921"/>
        <item m="1" x="1938"/>
        <item m="1" x="4895"/>
        <item m="1" x="4113"/>
        <item m="1" x="3620"/>
        <item m="1" x="2553"/>
        <item m="1" x="1189"/>
        <item m="1" x="4490"/>
        <item m="1" x="4876"/>
        <item m="1" x="2408"/>
        <item m="1" x="3436"/>
        <item m="1" x="4572"/>
        <item m="1" x="2810"/>
        <item m="1" x="3508"/>
        <item m="1" x="4269"/>
        <item m="1" x="4527"/>
        <item m="1" x="2430"/>
        <item m="1" x="3871"/>
        <item m="1" x="4295"/>
        <item m="1" x="4671"/>
        <item m="1" x="5070"/>
        <item m="1" x="1488"/>
        <item m="1" x="1971"/>
        <item m="1" x="5201"/>
        <item m="1" x="2990"/>
        <item m="1" x="2087"/>
        <item m="1" x="2114"/>
        <item m="1" x="2156"/>
        <item m="1" x="2183"/>
        <item m="1" x="1370"/>
        <item m="1" x="1286"/>
        <item m="1" x="2870"/>
        <item m="1" x="2475"/>
        <item m="1" x="2909"/>
        <item m="1" x="4059"/>
        <item m="1" x="2861"/>
        <item m="1" x="4254"/>
        <item m="1" x="3605"/>
        <item m="1" x="1418"/>
        <item m="1" x="3339"/>
        <item m="1" x="4924"/>
        <item m="1" x="3722"/>
        <item m="1" x="3584"/>
        <item m="1" x="3277"/>
        <item m="1" x="2173"/>
        <item m="1" x="3900"/>
        <item m="1" x="2840"/>
        <item m="1" x="4625"/>
        <item m="1" x="2905"/>
        <item m="1" x="1592"/>
        <item m="1" x="5175"/>
        <item m="1" x="1710"/>
        <item m="1" x="5279"/>
        <item m="1" x="1403"/>
        <item m="1" x="3669"/>
        <item m="1" x="2728"/>
        <item m="1" x="2043"/>
        <item m="1" x="1893"/>
        <item m="1" x="2995"/>
        <item m="1" x="4817"/>
        <item m="1" x="3373"/>
        <item m="1" x="4715"/>
        <item m="1" x="4979"/>
        <item m="1" x="4362"/>
        <item m="1" x="4546"/>
        <item m="1" x="4766"/>
        <item m="1" x="4951"/>
        <item m="1" x="4081"/>
        <item m="1" x="2941"/>
        <item m="1" x="4872"/>
        <item m="1" x="3974"/>
        <item m="1" x="3348"/>
        <item m="1" x="2633"/>
        <item m="1" x="2339"/>
        <item m="1" x="4343"/>
        <item m="1" x="4746"/>
        <item m="1" x="3088"/>
        <item m="1" x="3043"/>
        <item m="1" x="4446"/>
        <item m="1" x="4427"/>
        <item m="1" x="4831"/>
        <item m="1" x="3634"/>
        <item m="1" x="5283"/>
        <item m="1" x="1837"/>
        <item m="1" x="3761"/>
        <item m="1" x="5402"/>
        <item m="1" x="1781"/>
        <item m="1" x="3697"/>
        <item m="1" x="5342"/>
        <item m="1" x="2865"/>
        <item m="1" x="3888"/>
        <item m="1" x="3443"/>
        <item m="1" x="1673"/>
        <item m="1" x="2226"/>
        <item m="1" x="5285"/>
        <item m="1" x="2143"/>
        <item m="1" x="1728"/>
        <item m="1" x="2200"/>
        <item m="1" x="1333"/>
        <item m="1" x="2308"/>
        <item m="1" x="5310"/>
        <item m="1" x="1788"/>
        <item m="1" x="3958"/>
        <item m="1" x="3087"/>
        <item m="1" x="2387"/>
        <item m="1" x="2817"/>
        <item m="1" x="2204"/>
        <item m="1" x="4803"/>
        <item m="1" x="3666"/>
        <item m="1" x="4509"/>
        <item m="1" x="1399"/>
        <item m="1" x="2650"/>
        <item m="1" x="2614"/>
        <item m="1" x="5392"/>
        <item m="1" x="3305"/>
        <item m="1" x="3812"/>
        <item m="1" x="2229"/>
        <item m="1" x="4773"/>
        <item m="1" x="4675"/>
        <item m="1" x="5238"/>
        <item m="1" x="3169"/>
        <item m="1" x="2923"/>
        <item m="1" x="2799"/>
        <item m="1" x="2691"/>
        <item m="1" x="2591"/>
        <item m="1" x="3647"/>
        <item m="1" x="4889"/>
        <item m="1" x="4265"/>
        <item m="1" x="2267"/>
        <item m="1" x="4622"/>
        <item m="1" x="4827"/>
        <item m="1" x="3580"/>
        <item m="1" x="4011"/>
        <item m="1" x="3368"/>
        <item m="1" x="3883"/>
        <item m="1" x="4309"/>
        <item m="1" x="4688"/>
        <item m="1" x="5087"/>
        <item m="1" x="1499"/>
        <item m="1" x="1991"/>
        <item m="1" x="2490"/>
        <item m="1" x="2929"/>
        <item m="1" x="2352"/>
        <item m="1" x="2368"/>
        <item m="1" x="2382"/>
        <item m="1" x="2402"/>
        <item m="1" x="2424"/>
        <item m="1" x="4194"/>
        <item m="1" x="5173"/>
        <item m="1" x="1249"/>
        <item m="1" x="2666"/>
        <item m="1" x="3382"/>
        <item m="1" x="3907"/>
        <item m="1" x="4327"/>
        <item m="1" x="4702"/>
        <item m="1" x="4049"/>
        <item m="1" x="3455"/>
        <item m="1" x="2414"/>
        <item m="1" x="3469"/>
        <item m="1" x="3053"/>
        <item m="1" x="4132"/>
        <item m="1" x="3954"/>
        <item m="1" x="3599"/>
        <item m="1" x="3850"/>
        <item m="1" x="5439"/>
        <item m="1" x="2251"/>
        <item m="1" x="3121"/>
        <item m="1" x="4260"/>
        <item m="1" x="2447"/>
        <item m="1" x="2619"/>
        <item m="1" x="4140"/>
        <item m="1" x="3299"/>
        <item m="1" x="1944"/>
        <item m="1" x="4652"/>
        <item m="1" x="2974"/>
        <item m="1" x="2450"/>
        <item m="1" x="4863"/>
        <item m="1" x="5090"/>
        <item m="1" x="5290"/>
        <item m="1" x="4133"/>
        <item m="1" x="5009"/>
        <item m="1" x="1345"/>
        <item m="1" x="3500"/>
        <item m="1" x="1298"/>
        <item m="1" x="1267"/>
        <item m="1" x="4052"/>
        <item m="1" x="2130"/>
        <item m="1" x="2730"/>
        <item m="1" x="3946"/>
        <item m="1" x="5472"/>
        <item m="1" x="4251"/>
        <item m="1" x="2104"/>
        <item m="1" x="2203"/>
        <item m="1" x="2750"/>
        <item m="1" x="3609"/>
        <item m="1" x="2852"/>
        <item m="1" x="5263"/>
        <item m="1" x="5243"/>
        <item m="1" x="4857"/>
        <item m="1" x="2749"/>
        <item m="1" x="5118"/>
        <item m="1" x="3895"/>
        <item m="1" x="4508"/>
        <item m="1" x="1498"/>
        <item m="1" x="1843"/>
        <item m="1" x="5307"/>
        <item m="1" x="3433"/>
        <item m="1" x="5085"/>
        <item m="1" x="3720"/>
        <item m="1" x="3323"/>
        <item m="1" x="3740"/>
        <item m="1" x="5233"/>
        <item m="1" x="3000"/>
        <item m="1" x="4263"/>
        <item m="1" x="1506"/>
        <item m="1" x="5326"/>
        <item m="1" x="5124"/>
        <item m="1" x="4351"/>
        <item m="1" x="2494"/>
        <item m="1" x="1891"/>
        <item m="1" x="3342"/>
        <item m="1" x="2344"/>
        <item m="1" x="3393"/>
        <item m="1" x="3581"/>
        <item m="1" x="2741"/>
        <item m="1" x="4283"/>
        <item m="1" x="4278"/>
        <item m="1" x="5102"/>
        <item m="1" x="1517"/>
        <item m="1" x="2004"/>
        <item m="1" x="2501"/>
        <item m="1" x="1314"/>
        <item m="1" x="4816"/>
        <item m="1" x="4530"/>
        <item m="1" x="4050"/>
        <item m="1" x="2546"/>
        <item m="1" x="3027"/>
        <item m="1" x="2455"/>
        <item m="1" x="3839"/>
        <item m="1" x="5047"/>
        <item m="1" x="2239"/>
        <item m="1" x="2603"/>
        <item m="1" x="3649"/>
        <item m="1" x="3867"/>
        <item m="1" x="2283"/>
        <item m="1" x="4505"/>
        <item m="1" x="2678"/>
        <item m="1" x="1404"/>
        <item m="1" x="5231"/>
        <item m="1" x="2260"/>
        <item m="1" x="2247"/>
        <item m="1" x="2600"/>
        <item m="1" x="2942"/>
        <item m="1" x="3397"/>
        <item m="1" x="3922"/>
        <item m="1" x="4339"/>
        <item m="1" x="4713"/>
        <item m="1" x="4164"/>
        <item m="1" x="5115"/>
        <item m="1" x="1535"/>
        <item m="1" x="2017"/>
        <item m="1" x="4151"/>
        <item m="1" x="5032"/>
        <item m="1" x="3705"/>
        <item m="1" x="1302"/>
        <item m="1" x="5264"/>
        <item m="1" x="1446"/>
        <item m="1" x="3616"/>
        <item m="1" x="4417"/>
        <item m="1" x="4775"/>
        <item m="1" x="3031"/>
        <item m="1" x="4137"/>
        <item m="1" x="2372"/>
        <item m="1" x="5195"/>
        <item m="1" x="4110"/>
        <item m="1" x="3109"/>
        <item m="1" x="5188"/>
        <item m="1" x="4000"/>
        <item m="1" x="3136"/>
        <item m="1" x="4457"/>
        <item m="1" x="5284"/>
        <item m="1" x="4820"/>
        <item m="1" x="4826"/>
        <item m="1" x="3151"/>
        <item m="1" x="4066"/>
        <item m="1" x="1480"/>
        <item m="1" x="3360"/>
        <item m="1" x="5078"/>
        <item m="1" x="1327"/>
        <item m="1" x="1823"/>
        <item m="1" x="5000"/>
        <item m="1" x="1542"/>
        <item m="1" x="3589"/>
        <item m="1" x="3619"/>
        <item m="1" x="5105"/>
        <item m="1" x="3785"/>
        <item m="1" x="5370"/>
        <item m="1" x="2261"/>
        <item m="1" x="4474"/>
        <item m="1" x="1242"/>
        <item m="1" x="5291"/>
        <item m="1" x="4975"/>
        <item m="1" x="3432"/>
        <item m="1" x="3160"/>
        <item m="1" x="4814"/>
        <item m="1" x="3055"/>
        <item m="1" x="3054"/>
        <item m="1" x="2778"/>
        <item m="1" x="5211"/>
        <item m="1" x="4292"/>
        <item m="1" x="4314"/>
        <item m="1" x="2541"/>
        <item m="1" x="2559"/>
        <item m="1" x="5420"/>
        <item m="1" x="5432"/>
        <item m="1" x="2575"/>
        <item m="1" x="5451"/>
        <item m="1" x="2583"/>
        <item m="1" x="5479"/>
        <item m="1" x="3319"/>
        <item m="1" x="3571"/>
        <item m="1" x="3453"/>
        <item m="1" x="3117"/>
        <item m="1" x="5440"/>
        <item m="1" x="2510"/>
        <item m="1" x="2955"/>
        <item m="1" x="3415"/>
        <item m="1" x="3931"/>
        <item m="1" x="4356"/>
        <item m="1" x="4729"/>
        <item m="1" x="5127"/>
        <item m="1" x="1553"/>
        <item m="1" x="2033"/>
        <item m="1" x="2533"/>
        <item m="1" x="2366"/>
        <item m="1" x="4554"/>
        <item m="1" x="4927"/>
        <item m="1" x="3297"/>
        <item m="1" x="4128"/>
        <item m="1" x="1709"/>
        <item m="1" x="3556"/>
        <item m="1" x="2892"/>
        <item m="1" x="1680"/>
        <item m="1" x="5353"/>
        <item m="1" x="2833"/>
        <item m="1" x="1585"/>
        <item m="1" x="3114"/>
        <item m="1" x="3738"/>
        <item m="1" x="2998"/>
        <item m="1" x="2866"/>
        <item m="1" x="4691"/>
        <item m="1" x="2754"/>
        <item m="1" x="2654"/>
        <item m="1" x="3204"/>
        <item m="1" x="3467"/>
        <item m="1" x="4001"/>
        <item m="1" x="1227"/>
        <item m="1" x="1348"/>
        <item m="1" x="2726"/>
        <item m="1" x="2469"/>
        <item m="1" x="2976"/>
        <item m="1" x="3428"/>
        <item m="1" x="3948"/>
        <item m="1" x="4375"/>
        <item m="1" x="4744"/>
        <item m="1" x="5144"/>
        <item m="1" x="1572"/>
        <item m="1" x="2048"/>
        <item m="1" x="4408"/>
        <item m="1" x="3192"/>
        <item m="1" x="4471"/>
        <item m="1" x="2275"/>
        <item m="1" x="2291"/>
        <item m="1" x="4022"/>
        <item m="1" x="2780"/>
        <item m="1" x="2881"/>
        <item m="1" x="1398"/>
        <item m="1" x="3074"/>
        <item m="1" x="3714"/>
        <item m="1" x="5054"/>
        <item m="1" x="4851"/>
        <item m="1" x="3565"/>
        <item m="1" x="4663"/>
        <item m="1" x="3240"/>
        <item m="1" x="2058"/>
        <item m="1" x="4547"/>
        <item m="1" x="4738"/>
        <item m="1" x="4741"/>
        <item m="1" x="3365"/>
        <item m="1" x="3899"/>
        <item m="1" x="1994"/>
        <item m="1" x="2159"/>
        <item m="1" x="2835"/>
        <item m="1" x="1897"/>
        <item m="1" x="1644"/>
        <item m="1" x="3852"/>
        <item m="1" x="3981"/>
        <item m="1" x="5423"/>
        <item m="1" x="2999"/>
        <item m="1" x="2056"/>
        <item m="1" x="2907"/>
        <item m="1" x="4597"/>
        <item m="1" x="4511"/>
        <item m="1" x="3930"/>
        <item m="1" x="4354"/>
        <item m="1" x="4108"/>
        <item m="1" x="4595"/>
        <item m="1" x="2972"/>
        <item m="1" x="4503"/>
        <item m="1" x="5272"/>
        <item m="1" x="5411"/>
        <item m="1" x="1735"/>
        <item m="1" x="1896"/>
        <item m="1" x="2485"/>
        <item m="1" x="3623"/>
        <item m="1" x="4501"/>
        <item m="1" x="1215"/>
        <item m="1" x="4318"/>
        <item m="1" x="3266"/>
        <item m="1" x="4319"/>
        <item m="1" x="1724"/>
        <item m="1" x="3596"/>
        <item m="1" x="5135"/>
        <item m="1" x="4121"/>
        <item m="1" x="1469"/>
        <item m="1" x="1803"/>
        <item m="1" x="2938"/>
        <item m="1" x="2714"/>
        <item m="1" x="2927"/>
        <item m="1" x="2625"/>
        <item m="1" x="4701"/>
        <item m="1" x="5096"/>
        <item m="1" x="2090"/>
        <item m="1" x="4424"/>
        <item m="1" x="5321"/>
        <item m="1" x="4861"/>
        <item m="1" x="3544"/>
        <item m="1" x="4389"/>
        <item m="1" x="3854"/>
        <item m="1" x="2549"/>
        <item m="1" x="4270"/>
        <item m="1" x="2997"/>
        <item m="1" x="3446"/>
        <item m="1" x="3966"/>
        <item m="1" x="4388"/>
        <item m="1" x="4755"/>
        <item m="1" x="5159"/>
        <item m="1" x="4551"/>
        <item m="1" x="2489"/>
        <item m="1" x="3617"/>
        <item m="1" x="5266"/>
        <item m="1" x="3691"/>
        <item m="1" x="2692"/>
        <item m="1" x="1713"/>
        <item m="1" x="3391"/>
        <item m="1" x="3465"/>
        <item m="1" x="1188"/>
        <item m="1" x="3352"/>
        <item m="1" x="1848"/>
        <item m="1" x="2599"/>
        <item m="1" x="4235"/>
        <item m="1" x="5345"/>
        <item m="1" x="2046"/>
        <item m="1" x="4906"/>
        <item m="1" x="4727"/>
        <item m="1" x="4621"/>
        <item m="1" x="4915"/>
        <item m="1" x="2026"/>
        <item m="1" x="2039"/>
        <item m="1" x="3583"/>
        <item m="1" x="1697"/>
        <item m="1" x="4672"/>
        <item m="1" x="2889"/>
        <item m="1" x="2092"/>
        <item m="1" x="3718"/>
        <item m="1" x="4244"/>
        <item m="1" x="3613"/>
        <item m="1" x="1307"/>
        <item m="1" x="3280"/>
        <item m="1" x="5203"/>
        <item m="1" x="5339"/>
        <item m="1" x="4333"/>
        <item m="1" x="4711"/>
        <item m="1" x="3709"/>
        <item m="1" x="3369"/>
        <item m="1" x="2397"/>
        <item m="1" x="3058"/>
        <item m="1" x="3648"/>
        <item m="1" x="3474"/>
        <item m="1" x="2061"/>
        <item m="1" x="3920"/>
        <item m="1" x="4887"/>
        <item m="1" x="3476"/>
        <item m="1" x="3152"/>
        <item m="1" x="3306"/>
        <item m="1" x="3566"/>
        <item m="1" x="3449"/>
        <item m="1" x="3153"/>
        <item m="1" x="4190"/>
        <item m="1" x="4952"/>
        <item m="1" x="4722"/>
        <item m="1" x="1910"/>
        <item m="1" x="3404"/>
        <item m="1" x="4229"/>
        <item m="1" x="4299"/>
        <item m="1" x="3356"/>
        <item m="1" x="3265"/>
        <item m="1" x="1560"/>
        <item m="1" x="4485"/>
        <item m="1" x="3418"/>
        <item m="1" x="3313"/>
        <item m="1" x="2398"/>
        <item m="1" x="3787"/>
        <item m="1" x="5394"/>
        <item m="1" x="3184"/>
        <item m="1" x="5109"/>
        <item m="1" x="3632"/>
        <item m="1" x="5280"/>
        <item m="1" x="3481"/>
        <item m="1" x="3498"/>
        <item m="1" x="3591"/>
        <item m="1" x="3853"/>
        <item m="1" x="5298"/>
        <item m="1" x="3729"/>
        <item m="1" x="2536"/>
        <item m="1" x="2175"/>
        <item m="1" x="5153"/>
        <item m="1" x="1193"/>
        <item m="1" x="3927"/>
        <item m="1" x="2141"/>
        <item m="1" x="2077"/>
        <item m="1" x="1760"/>
        <item m="1" x="4330"/>
        <item m="1" x="1584"/>
        <item m="1" x="2316"/>
        <item m="1" x="2161"/>
        <item m="1" x="5255"/>
        <item m="1" x="2317"/>
        <item m="1" x="3763"/>
        <item m="1" x="5355"/>
        <item m="1" x="2463"/>
        <item m="1" x="1716"/>
        <item m="1" x="2063"/>
        <item m="1" x="2118"/>
        <item m="1" x="2371"/>
        <item m="1" x="2579"/>
        <item m="1" x="1430"/>
        <item m="1" x="4563"/>
        <item m="1" x="4920"/>
        <item m="1" x="5358"/>
        <item m="1" x="2081"/>
        <item m="1" x="3477"/>
        <item m="1" x="5287"/>
        <item m="1" x="1773"/>
        <item m="1" x="1204"/>
        <item m="1" x="3815"/>
        <item m="1" x="3510"/>
        <item m="1" x="1607"/>
        <item m="1" x="3834"/>
        <item m="1" x="1794"/>
        <item m="1" x="5139"/>
        <item m="1" x="2809"/>
        <item m="1" x="1564"/>
        <item m="1" x="3408"/>
        <item m="1" x="3641"/>
        <item m="1" x="5043"/>
        <item m="1" x="2537"/>
        <item m="1" x="2572"/>
        <item m="1" x="2594"/>
        <item m="1" x="4100"/>
        <item m="1" x="2107"/>
        <item m="1" x="1782"/>
        <item m="1" x="2091"/>
        <item m="1" x="4187"/>
        <item m="1" x="3089"/>
        <item m="1" x="5393"/>
        <item m="1" x="4231"/>
        <item m="1" x="4918"/>
        <item m="1" x="4358"/>
        <item m="1" x="3557"/>
        <item m="1" x="3758"/>
        <item m="1" x="4944"/>
        <item m="1" x="1539"/>
        <item m="1" x="1209"/>
        <item m="1" x="4525"/>
        <item m="1" x="2309"/>
        <item m="1" x="2587"/>
        <item m="1" x="3450"/>
        <item m="1" x="3212"/>
        <item m="1" x="2718"/>
        <item m="1" x="1605"/>
        <item m="1" x="4807"/>
        <item m="1" x="3110"/>
        <item m="1" x="2068"/>
        <item m="1" x="1443"/>
        <item m="1" x="4574"/>
        <item m="1" x="4931"/>
        <item m="1" x="5372"/>
        <item m="1" x="4329"/>
        <item m="1" x="3466"/>
        <item m="1" x="2820"/>
        <item m="1" x="3517"/>
        <item m="1" x="1536"/>
        <item m="1" x="2241"/>
        <item m="1" x="2695"/>
        <item m="1" x="1326"/>
        <item m="1" x="4382"/>
        <item m="1" x="1813"/>
        <item m="1" x="3261"/>
        <item m="1" x="3637"/>
        <item m="1" x="3140"/>
        <item m="1" x="4445"/>
        <item m="1" x="1655"/>
        <item m="1" x="4618"/>
        <item m="1" x="1942"/>
        <item m="1" x="3008"/>
        <item m="1" x="1510"/>
        <item m="1" x="1958"/>
        <item m="1" x="1980"/>
        <item m="1" x="3485"/>
        <item m="1" x="2517"/>
        <item m="1" x="2124"/>
        <item m="1" x="3801"/>
        <item m="1" x="4874"/>
        <item m="1" x="1736"/>
        <item m="1" x="4494"/>
        <item m="1" x="4871"/>
        <item m="1" x="4419"/>
        <item m="1" x="1457"/>
        <item m="1" x="4582"/>
        <item m="1" x="4047"/>
        <item m="1" x="4526"/>
        <item m="1" x="4116"/>
        <item m="1" x="4141"/>
        <item m="1" x="1929"/>
        <item m="1" x="2210"/>
        <item m="1" x="2466"/>
        <item m="1" x="2680"/>
        <item m="1" x="3127"/>
        <item m="1" x="1749"/>
        <item m="1" x="2912"/>
        <item m="1" x="2481"/>
        <item m="1" x="2902"/>
        <item m="1" x="3137"/>
        <item m="1" x="2951"/>
        <item m="1" x="2136"/>
        <item m="1" x="3628"/>
        <item m="1" x="2530"/>
        <item m="1" x="3296"/>
        <item m="1" x="1949"/>
        <item m="1" x="3638"/>
        <item m="1" x="4653"/>
        <item m="1" x="5212"/>
        <item m="1" x="5213"/>
        <item m="1" x="4536"/>
        <item m="1" x="4845"/>
        <item m="1" x="4779"/>
        <item m="1" x="1847"/>
        <item m="1" x="4993"/>
        <item m="1" x="4162"/>
        <item m="1" x="4248"/>
        <item m="1" x="2454"/>
        <item m="1" x="1415"/>
        <item m="1" x="2083"/>
        <item m="1" x="2050"/>
        <item m="1" x="2020"/>
        <item m="1" x="3548"/>
        <item m="1" x="3549"/>
        <item m="1" x="3550"/>
        <item m="1" x="4075"/>
        <item m="1" x="3983"/>
        <item m="1" x="2192"/>
        <item m="1" x="1766"/>
        <item m="1" x="1414"/>
        <item m="1" x="4435"/>
        <item m="1" x="3903"/>
        <item m="1" x="2669"/>
        <item m="1" x="4698"/>
        <item m="1" x="2006"/>
        <item m="1" x="2882"/>
        <item m="1" x="2451"/>
        <item m="1" x="2773"/>
        <item m="1" x="4406"/>
        <item m="1" x="2944"/>
        <item m="1" x="2945"/>
        <item m="1" x="2946"/>
        <item m="1" x="3401"/>
        <item m="1" x="3923"/>
        <item m="1" x="3773"/>
        <item m="1" x="3924"/>
        <item m="1" x="3860"/>
        <item m="1" x="3887"/>
        <item m="1" x="3410"/>
        <item m="1" x="3845"/>
        <item m="1" x="1362"/>
        <item m="1" x="4946"/>
        <item m="1" x="1979"/>
        <item m="1" x="1998"/>
        <item m="1" x="2009"/>
        <item m="1" x="2793"/>
        <item m="1" x="2025"/>
        <item m="1" x="3205"/>
        <item m="1" x="1825"/>
        <item m="1" x="4090"/>
        <item m="1" x="4725"/>
        <item m="1" x="4365"/>
        <item m="1" x="3370"/>
        <item m="1" x="4486"/>
        <item m="1" x="3038"/>
        <item m="1" x="5041"/>
        <item m="1" x="4960"/>
        <item m="1" x="3693"/>
        <item m="1" x="2699"/>
        <item m="1" x="4877"/>
        <item m="1" x="1912"/>
        <item m="1" x="1802"/>
        <item m="1" x="2284"/>
        <item m="1" x="3653"/>
        <item m="1" x="2769"/>
        <item m="1" x="3213"/>
        <item m="1" x="1240"/>
        <item m="1" x="3013"/>
        <item m="1" x="3125"/>
        <item m="1" x="3237"/>
        <item m="1" x="1335"/>
        <item m="1" x="3022"/>
        <item m="1" x="1425"/>
        <item m="1" x="4384"/>
        <item m="1" x="1340"/>
        <item m="1" x="4366"/>
        <item m="1" x="5403"/>
        <item m="1" x="2123"/>
        <item m="1" x="3502"/>
        <item m="1" x="4043"/>
        <item m="1" x="4436"/>
        <item m="1" x="3478"/>
        <item m="1" x="5351"/>
        <item m="1" x="2597"/>
        <item m="1" x="1965"/>
        <item m="1" x="1428"/>
        <item m="1" x="1935"/>
        <item m="1" x="1918"/>
        <item m="1" x="5245"/>
        <item m="1" x="2166"/>
        <item m="1" x="1674"/>
        <item m="1" x="4007"/>
        <item m="1" x="3603"/>
        <item m="1" x="3897"/>
        <item m="1" x="3253"/>
        <item m="1" x="3011"/>
        <item m="1" x="3235"/>
        <item m="1" x="3294"/>
        <item m="1" x="4288"/>
        <item m="1" x="4373"/>
        <item m="1" x="2789"/>
        <item m="1" x="4276"/>
        <item m="1" x="3515"/>
        <item m="1" x="1653"/>
        <item m="1" x="5056"/>
        <item m="1" x="2842"/>
        <item m="1" x="1254"/>
        <item m="1" x="2084"/>
        <item m="1" x="4198"/>
        <item m="1" x="5258"/>
        <item m="1" x="3002"/>
        <item m="1" x="3118"/>
        <item m="1" x="1677"/>
        <item m="1" x="2377"/>
        <item m="1" x="2871"/>
        <item m="1" x="2802"/>
        <item m="1" x="2828"/>
        <item m="1" x="2258"/>
        <item m="1" x="3978"/>
        <item m="1" x="3209"/>
        <item m="1" x="3298"/>
        <item m="1" x="2664"/>
        <item m="1" x="2507"/>
        <item m="1" x="4304"/>
        <item m="1" x="3734"/>
        <item m="1" x="4548"/>
        <item m="1" x="4619"/>
        <item m="1" x="4060"/>
        <item m="1" x="2437"/>
        <item m="1" x="4073"/>
        <item m="1" x="2023"/>
        <item m="1" x="3334"/>
        <item m="1" x="5126"/>
        <item m="1" x="5006"/>
        <item m="1" x="5390"/>
        <item m="1" x="1745"/>
        <item m="1" x="5434"/>
        <item m="1" x="5364"/>
        <item m="1" x="2059"/>
        <item m="1" x="3521"/>
        <item m="1" x="5029"/>
        <item m="1" x="1878"/>
        <item m="1" x="4212"/>
        <item m="1" x="3611"/>
        <item m="1" x="4477"/>
        <item m="1" x="4224"/>
        <item m="1" x="3873"/>
        <item m="1" x="1822"/>
        <item m="1" x="4421"/>
        <item m="1" x="4460"/>
        <item m="1" x="2096"/>
        <item m="1" x="4899"/>
        <item m="1" x="2360"/>
        <item m="1" x="3774"/>
        <item m="1" x="2010"/>
        <item m="1" x="1549"/>
        <item m="1" x="1313"/>
        <item m="1" x="1507"/>
        <item m="1" x="5461"/>
        <item m="1" x="1253"/>
        <item m="1" x="3826"/>
        <item m="1" x="4903"/>
        <item m="1" x="4467"/>
        <item m="1" x="2202"/>
        <item m="1" x="4605"/>
        <item m="1" x="3341"/>
        <item m="1" x="5164"/>
        <item m="1" x="4730"/>
        <item m="1" x="4378"/>
        <item m="1" x="5422"/>
        <item m="1" x="1374"/>
        <item m="1" x="4537"/>
        <item m="1" x="4514"/>
        <item m="1" x="2078"/>
        <item m="1" x="3246"/>
        <item m="1" x="3347"/>
        <item m="1" x="5040"/>
        <item m="1" x="1981"/>
        <item m="1" x="4518"/>
        <item m="1" x="4154"/>
        <item m="1" x="2986"/>
        <item m="1" x="4433"/>
        <item m="1" x="2766"/>
        <item m="1" x="4644"/>
        <item m="1" x="5454"/>
        <item m="1" x="2013"/>
        <item m="1" x="3101"/>
        <item m="1" x="3479"/>
        <item m="1" x="3120"/>
        <item m="1" x="1437"/>
        <item m="1" x="4399"/>
        <item m="1" x="3984"/>
        <item m="1" x="3245"/>
        <item m="1" x="1239"/>
        <item m="1" x="5024"/>
        <item m="1" x="4332"/>
        <item m="1" x="5464"/>
        <item m="1" x="3768"/>
        <item m="1" x="2688"/>
        <item m="1" x="4828"/>
        <item m="1" x="2230"/>
        <item m="1" x="2464"/>
        <item m="1" x="5415"/>
        <item m="1" x="5421"/>
        <item m="1" x="5034"/>
        <item m="1" x="5457"/>
        <item m="1" x="4259"/>
        <item m="1" x="5210"/>
        <item m="1" x="3939"/>
        <item m="1" x="1471"/>
        <item m="1" x="4592"/>
        <item m="1" x="4954"/>
        <item m="1" x="5408"/>
        <item m="1" x="2991"/>
        <item m="1" x="4448"/>
        <item m="1" x="2299"/>
        <item m="1" x="1764"/>
        <item m="1" x="3950"/>
        <item m="1" x="4588"/>
        <item m="1" x="4211"/>
        <item m="1" x="3793"/>
        <item m="1" x="5426"/>
        <item m="1" x="2638"/>
        <item m="1" x="3145"/>
        <item m="1" x="2544"/>
        <item m="1" x="2172"/>
        <item m="1" x="4067"/>
        <item m="1" x="4458"/>
        <item m="1" x="4581"/>
        <item m="1" x="4599"/>
        <item m="1" x="2883"/>
        <item m="1" x="3505"/>
        <item m="1" x="1967"/>
        <item m="1" x="4053"/>
        <item m="1" x="4543"/>
        <item m="1" x="2862"/>
        <item m="1" x="2422"/>
        <item m="1" x="4203"/>
        <item m="1" x="3856"/>
        <item m="1" x="2227"/>
        <item m="1" x="4107"/>
        <item m="1" x="4829"/>
        <item m="1" x="5232"/>
        <item m="1" x="3233"/>
        <item m="1" x="5323"/>
        <item m="1" x="5007"/>
        <item m="1" x="2102"/>
        <item m="1" x="4838"/>
        <item m="1" x="3076"/>
        <item m="1" x="1265"/>
        <item m="1" x="1263"/>
        <item m="1" x="1264"/>
        <item m="1" x="1262"/>
        <item m="1" x="3147"/>
        <item m="1" x="2545"/>
        <item m="1" x="4535"/>
        <item m="1" x="4870"/>
        <item m="1" x="3807"/>
        <item m="1" x="1859"/>
        <item m="1" x="3947"/>
        <item m="1" x="2687"/>
        <item m="1" x="3898"/>
        <item m="1" x="3663"/>
        <item m="1" x="3388"/>
        <item m="1" x="3170"/>
        <item m="1" x="2924"/>
        <item m="1" x="4455"/>
        <item m="1" x="2440"/>
        <item m="1" x="1603"/>
        <item m="1" x="1453"/>
        <item m="1" x="3359"/>
        <item m="1" x="4462"/>
        <item m="1" x="3362"/>
        <item m="1" x="4534"/>
        <item m="1" x="3220"/>
        <item m="1" x="2042"/>
        <item m="1" x="3511"/>
        <item m="1" x="1578"/>
        <item m="1" x="5086"/>
        <item m="1" x="4848"/>
        <item m="1" x="5378"/>
        <item m="1" x="4324"/>
        <item m="1" x="3480"/>
        <item m="1" x="1814"/>
        <item m="1" x="5425"/>
        <item m="1" x="4735"/>
        <item m="1" x="4556"/>
        <item m="1" x="4242"/>
        <item m="1" x="4056"/>
        <item m="1" x="1402"/>
        <item m="1" x="5133"/>
        <item m="1" x="3553"/>
        <item m="1" x="1281"/>
        <item m="1" x="3458"/>
        <item m="1" x="3539"/>
        <item m="1" x="1982"/>
        <item m="1" x="2933"/>
        <item m="1" x="1762"/>
        <item m="1" x="2863"/>
        <item m="1" x="1472"/>
        <item m="1" x="1371"/>
        <item m="1" x="5103"/>
        <item m="1" x="3762"/>
        <item m="1" x="3414"/>
        <item m="1" x="4006"/>
        <item m="1" x="3825"/>
        <item m="1" x="1452"/>
        <item m="1" x="3715"/>
        <item m="1" x="1343"/>
        <item m="1" x="4739"/>
        <item m="1" x="2561"/>
        <item m="1" x="4313"/>
        <item m="1" x="3328"/>
        <item m="1" x="4654"/>
        <item m="1" x="2138"/>
        <item m="1" x="3764"/>
        <item m="1" x="2128"/>
        <item m="1" x="4169"/>
        <item m="1" x="4046"/>
        <item m="1" x="4818"/>
        <item m="1" x="2116"/>
        <item m="1" x="3827"/>
        <item m="1" x="1309"/>
        <item m="1" x="5293"/>
        <item m="1" x="1800"/>
        <item m="1" x="1911"/>
        <item m="1" x="3869"/>
        <item m="1" x="3901"/>
        <item m="1" x="2921"/>
        <item m="1" x="4721"/>
        <item m="1" x="4317"/>
        <item m="1" x="5244"/>
        <item m="1" x="3921"/>
        <item m="1" x="2574"/>
        <item m="1" x="2074"/>
        <item m="1" x="3378"/>
        <item m="1" x="4350"/>
        <item m="1" x="3862"/>
        <item m="1" x="3842"/>
        <item m="1" x="4465"/>
        <item m="1" x="3725"/>
        <item m="1" x="2478"/>
        <item m="1" x="3099"/>
        <item m="1" x="3600"/>
        <item m="1" x="4013"/>
        <item m="1" x="1808"/>
        <item m="1" x="1429"/>
        <item m="1" x="3079"/>
        <item m="1" x="4302"/>
        <item m="1" x="3766"/>
        <item m="1" x="4506"/>
        <item m="1" x="1719"/>
        <item m="1" x="1367"/>
        <item m="1" x="2981"/>
        <item m="1" x="1871"/>
        <item m="1" x="2462"/>
        <item m="1" x="1269"/>
        <item m="1" x="2623"/>
        <item m="1" x="3475"/>
        <item m="1" x="4840"/>
        <item m="1" x="2418"/>
        <item m="1" x="2806"/>
        <item m="1" x="2016"/>
        <item m="1" x="3354"/>
        <item m="1" x="4189"/>
        <item m="1" x="2681"/>
        <item m="1" x="1698"/>
        <item m="1" x="3182"/>
        <item m="1" x="3688"/>
        <item m="1" x="2468"/>
        <item m="1" x="2988"/>
        <item m="1" x="5196"/>
        <item m="1" x="3672"/>
        <item m="1" x="3673"/>
        <item m="1" x="3674"/>
        <item m="1" x="3680"/>
        <item m="1" x="5448"/>
        <item m="1" x="3083"/>
        <item m="1" x="1936"/>
        <item m="1" x="3630"/>
        <item m="1" x="2158"/>
        <item m="1" x="2186"/>
        <item m="1" x="4062"/>
        <item m="1" x="3809"/>
        <item m="1" x="3189"/>
        <item m="1" x="5069"/>
        <item m="1" x="1975"/>
        <item m="1" x="1476"/>
        <item m="1" x="5419"/>
        <item m="1" x="2108"/>
        <item m="1" x="4643"/>
        <item m="1" x="4456"/>
        <item m="1" x="3541"/>
        <item m="1" x="3056"/>
        <item m="1" x="1820"/>
        <item m="1" x="4996"/>
        <item m="1" x="4429"/>
        <item m="1" x="5376"/>
        <item m="1" x="1485"/>
        <item m="1" x="1712"/>
        <item m="1" x="4130"/>
        <item m="1" x="2404"/>
        <item m="1" x="3034"/>
        <item m="1" x="1496"/>
        <item m="1" x="4612"/>
        <item m="1" x="2331"/>
        <item m="1" x="4728"/>
        <item m="1" x="2073"/>
        <item m="1" x="5361"/>
        <item m="1" x="1588"/>
        <item m="1" x="1458"/>
        <item m="1" x="4296"/>
        <item m="1" x="2089"/>
        <item m="1" x="2223"/>
        <item m="1" x="4080"/>
        <item m="1" x="5329"/>
        <item m="1" x="4172"/>
        <item m="1" x="4284"/>
        <item m="1" x="4398"/>
        <item m="1" x="1681"/>
        <item m="1" x="4673"/>
        <item m="1" x="2975"/>
        <item m="1" x="5071"/>
        <item m="1" x="1360"/>
        <item m="1" x="1512"/>
        <item m="1" x="1214"/>
        <item m="1" x="1390"/>
        <item m="1" x="1974"/>
        <item m="1" x="1832"/>
        <item m="1" x="4148"/>
        <item m="1" x="2932"/>
        <item m="1" x="3878"/>
        <item m="1" x="3733"/>
        <item m="1" x="1278"/>
        <item m="1" x="1468"/>
        <item m="1" x="3857"/>
        <item m="1" x="2886"/>
        <item m="1" x="1514"/>
        <item m="1" x="4986"/>
        <item m="1" x="4976"/>
        <item m="1" x="1903"/>
        <item m="1" x="2313"/>
        <item m="1" x="2222"/>
        <item m="1" x="2453"/>
        <item m="1" x="5377"/>
        <item m="1" x="4587"/>
        <item m="1" x="4968"/>
        <item m="1" x="4830"/>
        <item m="1" x="3755"/>
        <item m="1" x="1945"/>
        <item m="1" x="2532"/>
        <item m="1" x="4308"/>
        <item m="1" x="5450"/>
        <item m="1" x="2324"/>
        <item m="1" x="2348"/>
        <item m="1" x="4935"/>
        <item m="1" x="4743"/>
        <item m="1" x="4104"/>
        <item m="1" x="3640"/>
        <item m="1" x="3520"/>
        <item m="1" x="4145"/>
        <item m="1" x="1725"/>
        <item m="1" x="1529"/>
        <item m="1" x="4637"/>
        <item m="1" x="5304"/>
        <item m="1" x="1582"/>
        <item m="1" x="1966"/>
        <item m="1" x="3482"/>
        <item m="1" x="4387"/>
        <item m="1" x="4237"/>
        <item m="1" x="4165"/>
        <item m="1" x="2683"/>
        <item m="1" x="1228"/>
        <item m="1" x="2555"/>
        <item m="1" x="4763"/>
        <item m="1" x="1932"/>
        <item m="1" x="2179"/>
        <item m="1" x="3180"/>
        <item m="1" x="3326"/>
        <item m="1" x="4529"/>
        <item m="1" x="1957"/>
        <item m="1" x="5429"/>
        <item m="1" x="2958"/>
        <item m="1" x="3546"/>
        <item m="1" x="5162"/>
        <item m="1" x="4054"/>
        <item m="1" x="4249"/>
        <item m="1" x="3104"/>
        <item m="1" x="1381"/>
        <item m="1" x="1627"/>
        <item m="1" x="3398"/>
        <item m="1" x="2217"/>
        <item m="1" x="2830"/>
        <item m="1" x="3522"/>
        <item m="1" x="4221"/>
        <item m="1" x="2996"/>
        <item m="1" x="3655"/>
        <item m="1" x="2580"/>
        <item m="1" x="3906"/>
        <item m="1" x="1816"/>
        <item m="1" x="5021"/>
        <item m="1" x="1557"/>
        <item m="1" x="2811"/>
        <item m="1" x="4105"/>
        <item m="1" x="1336"/>
        <item m="1" x="2716"/>
        <item m="1" x="3009"/>
        <item m="1" x="4311"/>
        <item m="1" x="1375"/>
        <item m="1" x="3863"/>
        <item m="1" x="4723"/>
        <item m="1" x="3006"/>
        <item m="1" x="3918"/>
        <item m="1" x="1917"/>
        <item m="1" x="3885"/>
        <item m="1" x="3036"/>
        <item m="1" x="3765"/>
        <item m="1" x="3602"/>
        <item m="1" x="4666"/>
        <item m="1" x="4430"/>
        <item m="1" x="4360"/>
        <item m="1" x="4257"/>
        <item m="1" x="1489"/>
        <item m="1" x="5430"/>
        <item m="1" x="3626"/>
        <item m="1" x="3797"/>
        <item m="1" x="3980"/>
        <item m="1" x="1528"/>
        <item m="1" x="3798"/>
        <item m="1" x="4488"/>
        <item m="1" x="5020"/>
        <item m="1" x="5228"/>
        <item m="1" x="5431"/>
        <item m="1" x="2604"/>
        <item m="1" x="4243"/>
        <item m="1" x="4631"/>
        <item m="1" x="4256"/>
        <item m="1" x="4444"/>
        <item m="1" x="5011"/>
        <item m="1" x="5469"/>
        <item m="1" x="2031"/>
        <item m="1" x="4363"/>
        <item m="1" x="4697"/>
        <item m="1" x="1729"/>
        <item m="1" x="3143"/>
        <item m="1" x="4004"/>
        <item m="1" x="2152"/>
        <item m="1" x="1441"/>
        <item m="1" x="1946"/>
        <item m="1" x="2427"/>
        <item m="1" x="3902"/>
        <item m="1" x="4074"/>
        <item m="1" x="4432"/>
        <item m="1" x="3199"/>
        <item m="1" x="3438"/>
        <item m="1" x="1464"/>
        <item m="1" x="1890"/>
        <item m="1" x="3750"/>
        <item m="1" x="3707"/>
        <item m="1" x="2646"/>
        <item m="1" x="4765"/>
        <item m="1" x="2429"/>
        <item m="1" x="2370"/>
        <item m="1" x="2384"/>
        <item m="1" x="1834"/>
        <item m="1" x="4610"/>
        <item m="1" x="2369"/>
        <item m="1" x="3969"/>
        <item m="1" x="4452"/>
        <item m="1" x="4484"/>
        <item m="1" x="1478"/>
        <item m="1" x="3489"/>
        <item m="1" x="4659"/>
        <item m="1" x="2340"/>
        <item m="1" x="2777"/>
        <item m="1" x="2390"/>
        <item m="1" x="1444"/>
        <item m="1" x="1784"/>
        <item m="1" x="4655"/>
        <item m="1" x="3142"/>
        <item m="1" x="4218"/>
        <item m="1" x="4117"/>
        <item m="1" x="4012"/>
        <item m="1" x="4163"/>
        <item m="1" x="1787"/>
        <item m="1" x="3775"/>
        <item m="1" x="4226"/>
        <item m="1" x="1546"/>
        <item m="1" x="4651"/>
        <item m="1" x="1797"/>
        <item m="1" x="4078"/>
        <item m="1" x="4277"/>
        <item m="1" x="4646"/>
        <item m="1" x="4998"/>
        <item m="1" x="3230"/>
        <item m="1" x="2987"/>
        <item m="1" x="2747"/>
        <item m="1" x="5444"/>
        <item m="1" x="2472"/>
        <item m="1" x="1645"/>
        <item m="1" x="4919"/>
        <item m="1" x="3483"/>
        <item m="1" x="5476"/>
        <item m="1" x="3367"/>
        <item m="1" x="4381"/>
        <item m="1" x="4402"/>
        <item m="1" x="4492"/>
        <item m="1" x="2853"/>
        <item m="1" x="2970"/>
        <item m="1" x="3095"/>
        <item m="1" x="3704"/>
        <item m="1" x="4280"/>
        <item m="1" x="4855"/>
        <item m="1" x="4334"/>
        <item m="1" x="4367"/>
        <item m="1" x="4495"/>
        <item m="1" x="2187"/>
        <item m="1" x="4425"/>
        <item m="1" x="4479"/>
        <item m="1" x="5331"/>
        <item m="1" x="3756"/>
        <item m="1" x="5277"/>
        <item m="1" x="5016"/>
        <item m="1" x="3904"/>
        <item m="1" x="2564"/>
        <item m="1" x="2305"/>
        <item m="1" x="2041"/>
        <item m="1" x="3572"/>
        <item m="1" x="2712"/>
        <item m="1" x="1809"/>
        <item m="1" x="2225"/>
        <item m="1" x="4764"/>
        <item m="1" x="2209"/>
        <item m="1" x="5209"/>
        <item m="1" x="2922"/>
        <item m="1" x="5260"/>
        <item m="1" x="2167"/>
        <item m="1" x="2668"/>
        <item m="1" x="2651"/>
        <item m="1" x="3021"/>
        <item m="1" x="2405"/>
        <item m="1" x="3778"/>
        <item m="1" x="2645"/>
        <item m="1" x="5273"/>
        <item m="1" x="3840"/>
        <item m="1" x="1973"/>
        <item m="1" x="5031"/>
        <item m="1" x="1568"/>
        <item m="1" x="3587"/>
        <item m="1" x="3471"/>
        <item m="1" x="3721"/>
        <item m="1" x="2850"/>
        <item m="1" x="3678"/>
        <item m="1" x="2365"/>
        <item m="1" x="2149"/>
        <item m="1" x="2224"/>
        <item m="1" x="2795"/>
        <item m="1" x="1722"/>
        <item m="1" x="4114"/>
        <item m="1" x="4088"/>
        <item m="1" x="2839"/>
        <item m="1" x="3908"/>
        <item m="1" x="5386"/>
        <item m="1" x="4037"/>
        <item m="1" x="3962"/>
        <item m="1" x="3701"/>
        <item m="1" x="2702"/>
        <item m="1" x="1513"/>
        <item m="1" x="1703"/>
        <item m="1" x="2796"/>
        <item m="1" x="3835"/>
        <item m="1" x="5083"/>
        <item m="1" x="2140"/>
        <item m="1" x="3567"/>
        <item m="1" x="1852"/>
        <item m="1" x="2496"/>
        <item m="1" x="3387"/>
        <item m="1" x="4331"/>
        <item m="1" x="5106"/>
        <item m="1" x="1924"/>
        <item m="1" x="1626"/>
        <item m="1" x="2616"/>
        <item m="1" x="3540"/>
        <item m="1" x="2523"/>
        <item m="1" x="3422"/>
        <item m="1" x="2685"/>
        <item m="1" x="3090"/>
        <item m="1" x="1349"/>
        <item m="1" x="1259"/>
        <item m="1" x="5330"/>
        <item m="1" x="4898"/>
        <item m="1" x="3226"/>
        <item m="1" x="4118"/>
        <item m="1" x="2276"/>
        <item m="1" x="2742"/>
        <item m="1" x="1341"/>
        <item m="1" x="1779"/>
        <item m="1" x="5384"/>
        <item m="1" x="2211"/>
        <item m="1" x="3518"/>
        <item m="1" x="3202"/>
        <item m="1" x="3692"/>
        <item m="1" x="4136"/>
        <item m="1" x="3419"/>
        <item m="1" x="1868"/>
        <item m="1" x="1750"/>
        <item m="1" x="1999"/>
        <item m="1" x="5299"/>
        <item m="1" x="1319"/>
        <item m="1" x="2519"/>
        <item m="1" x="3416"/>
        <item m="1" x="2925"/>
        <item m="1" x="4616"/>
        <item m="1" x="3896"/>
        <item m="1" x="2798"/>
        <item m="1" x="3307"/>
        <item m="1" x="3651"/>
        <item m="1" x="1311"/>
        <item m="1" x="4633"/>
        <item m="1" x="3652"/>
        <item m="1" x="5357"/>
        <item m="1" x="4191"/>
        <item m="1" x="2240"/>
        <item m="1" x="2538"/>
        <item m="1" x="3542"/>
        <item m="1" x="2072"/>
        <item m="1" x="4921"/>
        <item m="1" x="4519"/>
        <item m="1" x="5289"/>
        <item m="1" x="5313"/>
        <item m="1" x="2289"/>
        <item m="1" x="4337"/>
        <item m="1" x="2694"/>
        <item m="1" x="3139"/>
        <item m="1" x="1774"/>
        <item m="1" x="5332"/>
        <item m="1" x="4199"/>
        <item m="1" x="4209"/>
        <item m="1" x="3864"/>
        <item m="1" x="4155"/>
        <item m="1" x="4615"/>
        <item m="1" x="1406"/>
        <item m="1" x="3919"/>
        <item m="1" x="5132"/>
        <item m="1" x="3928"/>
        <item m="1" x="2171"/>
        <item m="1" x="4403"/>
        <item m="1" x="3965"/>
        <item m="1" x="1332"/>
        <item m="1" x="2296"/>
        <item m="1" x="4342"/>
        <item m="1" x="4982"/>
        <item m="1" x="5473"/>
        <item m="1" x="1301"/>
        <item m="1" x="3818"/>
        <item m="1" x="2934"/>
        <item m="1" x="3810"/>
        <item m="1" x="3501"/>
        <item m="1" x="3976"/>
        <item m="1" x="4161"/>
        <item m="1" x="2805"/>
        <item m="1" x="3751"/>
        <item m="1" x="4393"/>
        <item m="1" x="5107"/>
        <item m="1" x="3066"/>
        <item m="1" x="2263"/>
        <item m="1" x="3526"/>
        <item m="1" x="3406"/>
        <item m="1" x="4184"/>
        <item m="1" x="3102"/>
        <item m="1" x="3325"/>
        <item m="1" x="3181"/>
        <item m="1" x="5397"/>
        <item m="1" x="5453"/>
        <item m="1" x="4396"/>
        <item m="1" x="3993"/>
        <item m="1" x="3719"/>
        <item m="1" x="5268"/>
        <item m="1" x="4994"/>
        <item m="1" x="2067"/>
        <item m="1" x="1778"/>
        <item m="1" x="3982"/>
        <item m="1" x="3820"/>
        <item m="1" x="3944"/>
        <item m="1" x="5215"/>
        <item m="1" x="2439"/>
        <item m="1" x="4568"/>
        <item m="1" x="3972"/>
        <item m="1" x="2373"/>
        <item m="1" x="2618"/>
        <item m="1" x="5449"/>
        <item m="1" x="3048"/>
        <item m="1" x="3272"/>
        <item m="1" x="3657"/>
        <item m="1" x="3748"/>
        <item m="1" x="2310"/>
        <item m="1" x="4168"/>
        <item m="1" x="5475"/>
        <item m="1" x="5226"/>
        <item m="1" x="5017"/>
        <item m="1" x="1328"/>
        <item m="1" x="2055"/>
        <item m="1" x="3970"/>
        <item m="1" x="2904"/>
        <item m="1" x="3879"/>
        <item m="1" x="3396"/>
        <item m="1" x="3726"/>
        <item m="1" x="3344"/>
        <item m="1" x="3033"/>
        <item m="1" x="3991"/>
        <item m="1" x="2878"/>
        <item m="1" x="4885"/>
        <item m="1" x="3295"/>
        <item m="1" x="3329"/>
        <item m="1" x="4957"/>
        <item m="1" x="4989"/>
        <item m="1" x="1317"/>
        <item m="1" x="1734"/>
        <item m="1" x="1755"/>
        <item m="1" x="3846"/>
        <item m="1" x="3975"/>
        <item m="1" x="3594"/>
        <item m="1" x="4065"/>
        <item m="1" x="3844"/>
        <item m="1" x="3461"/>
        <item m="1" x="4825"/>
        <item m="1" x="4489"/>
        <item m="1" x="3875"/>
        <item m="1" x="4394"/>
        <item m="1" x="5276"/>
        <item m="1" x="5305"/>
        <item m="1" x="5335"/>
        <item m="1" x="5368"/>
        <item m="1" x="4558"/>
        <item m="1" x="1387"/>
        <item m="1" x="4641"/>
        <item m="1" x="4470"/>
        <item m="1" x="4383"/>
        <item m="1" x="2271"/>
        <item m="1" x="2460"/>
        <item m="1" x="4150"/>
        <item m="1" x="4948"/>
        <item m="1" x="4930"/>
        <item m="1" x="1353"/>
        <item m="1" x="1791"/>
        <item m="1" x="2758"/>
        <item m="1" x="4321"/>
        <item m="1" x="2554"/>
        <item m="1" x="4084"/>
        <item m="1" x="4835"/>
        <item m="1" x="2236"/>
        <item m="1" x="2762"/>
        <item m="1" x="3486"/>
        <item m="1" x="4142"/>
        <item m="1" x="5136"/>
        <item m="1" x="5319"/>
        <item m="1" x="2446"/>
        <item m="1" x="4566"/>
        <item m="1" x="2207"/>
        <item m="1" x="3681"/>
        <item m="1" x="3238"/>
        <item m="1" x="3409"/>
        <item m="1" x="4252"/>
        <item m="1" x="4577"/>
        <item m="1" x="3558"/>
        <item m="1" x="4761"/>
        <item m="1" x="3154"/>
        <item m="1" x="2524"/>
        <item m="1" x="1577"/>
        <item m="1" x="2019"/>
        <item m="1" x="3379"/>
        <item m="1" x="4322"/>
        <item m="1" x="5097"/>
        <item m="1" x="4240"/>
        <item m="1" x="4990"/>
        <item m="1" x="5407"/>
        <item m="1" x="5286"/>
        <item m="1" x="1690"/>
        <item m="1" x="4753"/>
        <item m="1" x="4152"/>
        <item m="1" x="4754"/>
        <item m="1" x="2252"/>
        <item m="1" x="2967"/>
        <item m="1" x="2254"/>
        <item m="1" x="4070"/>
        <item m="1" x="5148"/>
        <item m="1" x="4937"/>
        <item m="1" x="5302"/>
        <item m="1" x="3538"/>
        <item m="1" x="3593"/>
        <item m="1" x="3753"/>
        <item m="1" x="3650"/>
        <item m="1" x="3682"/>
        <item m="1" x="4912"/>
        <item m="1" x="3752"/>
        <item m="1" x="3447"/>
        <item m="1" x="3504"/>
        <item m="1" x="3534"/>
        <item m="1" x="3555"/>
        <item m="1" x="3585"/>
        <item m="1" x="3805"/>
        <item m="1" x="2383"/>
        <item m="1" x="3302"/>
        <item m="1" x="4553"/>
        <item m="1" x="1377"/>
        <item m="1" x="4472"/>
        <item m="1" x="5149"/>
        <item m="1" x="1410"/>
        <item m="1" x="5155"/>
        <item m="1" x="1611"/>
        <item m="1" x="1389"/>
        <item m="1" x="5059"/>
        <item m="1" x="1525"/>
        <item m="1" x="2901"/>
        <item m="1" x="3973"/>
        <item m="1" x="3916"/>
        <item m="1" x="4483"/>
        <item m="1" x="3742"/>
        <item m="1" x="3771"/>
        <item m="1" x="4510"/>
        <item m="1" x="5008"/>
        <item m="1" x="5018"/>
        <item m="1" x="2255"/>
        <item m="1" x="5412"/>
        <item m="1" x="1885"/>
        <item m="1" x="2876"/>
        <item m="1" x="2736"/>
        <item m="1" x="2521"/>
        <item m="1" x="4153"/>
        <item m="1" x="4561"/>
        <item m="1" x="4917"/>
        <item m="1" x="3267"/>
        <item m="1" x="4206"/>
        <item m="1" x="4415"/>
        <item m="1" x="4774"/>
        <item m="1" x="4865"/>
        <item m="1" x="3311"/>
        <item m="1" x="4188"/>
        <item m="1" x="3028"/>
        <item m="1" x="4687"/>
        <item m="1" x="4869"/>
        <item m="1" x="3196"/>
        <item m="1" x="4086"/>
        <item m="1" x="3884"/>
        <item m="1" x="5236"/>
        <item m="1" x="5088"/>
        <item m="1" x="5044"/>
        <item m="1" x="2911"/>
        <item m="1" x="1285"/>
        <item m="1" x="3967"/>
        <item m="1" x="2253"/>
        <item m="1" x="3172"/>
        <item m="1" x="1258"/>
        <item m="1" x="5161"/>
        <item m="1" x="2326"/>
        <item m="1" x="2734"/>
        <item m="1" x="2928"/>
        <item m="1" x="1908"/>
        <item m="1" x="1933"/>
        <item m="1" x="2085"/>
        <item m="1" x="2100"/>
        <item m="1" x="2112"/>
        <item m="1" x="2131"/>
        <item m="1" x="2027"/>
        <item m="1" x="2198"/>
        <item m="1" x="1363"/>
        <item m="1" x="3685"/>
        <item m="1" x="1846"/>
        <item m="1" x="1355"/>
        <item m="1" x="2797"/>
        <item m="1" x="2325"/>
        <item m="1" x="4371"/>
        <item m="1" x="4459"/>
        <item m="1" x="3144"/>
        <item m="1" x="1233"/>
        <item m="1" x="2644"/>
        <item m="1" x="2531"/>
        <item m="1" x="2180"/>
        <item m="1" x="1872"/>
        <item m="1" x="1637"/>
        <item m="1" x="4115"/>
        <item m="1" x="2474"/>
        <item m="1" x="3689"/>
        <item m="1" x="2698"/>
        <item m="1" x="2908"/>
        <item m="1" x="1964"/>
        <item m="1" x="2343"/>
        <item m="1" x="2744"/>
        <item m="1" x="4639"/>
        <item m="1" x="4372"/>
        <item m="1" x="5474"/>
        <item m="1" x="4745"/>
        <item m="1" x="5316"/>
        <item m="1" x="3794"/>
        <item m="1" x="3830"/>
        <item m="1" x="3676"/>
        <item m="1" x="3241"/>
        <item m="1" x="3772"/>
        <item m="1" x="2038"/>
        <item m="1" x="2314"/>
        <item m="1" x="5343"/>
        <item m="1" x="2036"/>
        <item m="1" x="1460"/>
        <item m="1" x="2213"/>
        <item m="1" x="2106"/>
        <item m="1" x="2588"/>
        <item m="1" x="1279"/>
        <item m="1" x="3259"/>
        <item m="1" x="4550"/>
        <item m="1" x="2565"/>
        <item m="1" x="5207"/>
        <item m="1" x="5237"/>
        <item m="1" x="4737"/>
        <item m="1" x="3214"/>
        <item m="1" x="2752"/>
        <item m="1" x="3242"/>
        <item m="1" x="5166"/>
        <item m="1" x="2288"/>
        <item m="1" x="1290"/>
        <item m="1" x="2286"/>
        <item m="1" x="5334"/>
        <item m="1" x="4617"/>
        <item m="1" x="3615"/>
        <item m="1" x="2052"/>
        <item m="1" x="2071"/>
        <item m="1" x="1941"/>
        <item m="1" x="4262"/>
        <item m="1" x="1948"/>
        <item m="1" x="1783"/>
        <item m="1" x="2292"/>
        <item m="1" x="3222"/>
        <item m="1" x="4111"/>
        <item m="1" x="5235"/>
        <item m="1" x="2153"/>
        <item m="1" x="3229"/>
        <item m="1" x="4793"/>
        <item m="1" x="4707"/>
        <item m="1" x="2576"/>
        <item m="1" x="4904"/>
        <item m="1" x="2916"/>
        <item m="1" x="1684"/>
        <item m="1" x="3710"/>
        <item m="1" x="1670"/>
        <item m="1" x="4815"/>
        <item m="1" x="1303"/>
        <item m="1" x="1541"/>
        <item m="1" x="2665"/>
        <item m="1" x="2297"/>
        <item m="1" x="2425"/>
        <item m="1" x="5324"/>
        <item m="1" x="1532"/>
        <item m="1" x="2311"/>
        <item m="1" x="3318"/>
        <item m="1" x="1339"/>
        <item m="1" x="2939"/>
        <item m="1" x="1210"/>
        <item m="1" x="2953"/>
        <item m="1" x="2242"/>
        <item m="1" x="5349"/>
        <item m="1" x="3579"/>
        <item m="1" x="2215"/>
        <item m="1" x="4562"/>
        <item m="1" x="2504"/>
        <item m="1" x="3286"/>
        <item m="1" x="5428"/>
        <item m="1" x="4109"/>
        <item m="1" x="3889"/>
        <item m="1" x="3724"/>
        <item m="1" x="4567"/>
        <item m="1" x="4131"/>
        <item m="1" x="4355"/>
        <item m="1" x="3914"/>
        <item m="1" x="4147"/>
        <item m="1" x="5114"/>
        <item m="1" x="1812"/>
        <item m="1" x="4036"/>
        <item m="1" x="4159"/>
        <item m="1" x="4385"/>
        <item m="1" x="4125"/>
        <item m="1" x="2434"/>
        <item m="1" x="5225"/>
        <item m="1" x="4475"/>
        <item m="1" x="5306"/>
        <item m="1" x="5336"/>
        <item m="1" x="3030"/>
        <item m="1" x="3988"/>
        <item m="1" x="3111"/>
        <item m="1" x="5180"/>
        <item m="1" x="1909"/>
        <item m="1" x="2329"/>
        <item m="1" x="2993"/>
        <item m="1" x="5328"/>
        <item m="1" x="1322"/>
        <item m="1" x="1395"/>
        <item m="1" x="1306"/>
        <item m="1" x="5178"/>
        <item m="1" x="5303"/>
        <item m="1" x="5248"/>
        <item m="1" x="2737"/>
        <item m="1" x="2566"/>
        <item m="1" x="2723"/>
        <item m="1" x="2940"/>
        <item m="1" x="2858"/>
        <item m="1" x="5366"/>
        <item m="1" x="4473"/>
        <item m="1" x="2044"/>
        <item m="1" x="3586"/>
        <item m="1" x="3231"/>
        <item m="1" x="2065"/>
        <item m="1" x="2548"/>
        <item m="1" x="2578"/>
        <item m="1" x="2635"/>
        <item m="1" x="2994"/>
        <item m="1" x="2770"/>
        <item m="1" x="3684"/>
        <item m="1" x="3886"/>
        <item m="1" x="3952"/>
        <item m="1" x="3808"/>
        <item m="1" x="4640"/>
        <item m="1" x="4391"/>
        <item m="1" x="2577"/>
        <item m="1" x="3728"/>
        <item m="1" x="1720"/>
        <item m="1" x="4570"/>
        <item m="1" x="2767"/>
        <item m="1" x="3492"/>
        <item m="1" x="3269"/>
        <item m="1" x="2589"/>
        <item m="1" x="2605"/>
        <item m="1" x="2620"/>
        <item m="1" x="2657"/>
        <item m="1" x="3134"/>
        <item m="1" x="4014"/>
        <item m="1" x="5318"/>
        <item m="1" x="4112"/>
        <item m="1" x="1195"/>
        <item m="1" x="4119"/>
        <item m="1" x="4019"/>
        <item m="1" x="5239"/>
        <item m="1" x="1380"/>
        <item m="1" x="5014"/>
        <item m="1" x="5060"/>
        <item m="1" x="5309"/>
        <item m="1" x="4560"/>
        <item m="1" x="3910"/>
        <item m="1" x="3781"/>
        <item m="1" x="3782"/>
        <item m="1" x="2784"/>
        <item m="1" x="3251"/>
        <item m="1" x="4692"/>
        <item m="1" x="4834"/>
        <item m="1" x="4879"/>
        <item m="1" x="4897"/>
        <item m="1" x="3642"/>
        <item m="1" x="3524"/>
        <item m="1" x="3146"/>
        <item m="1" x="4856"/>
        <item m="1" x="2859"/>
        <item m="1" x="4174"/>
        <item m="1" x="3509"/>
        <item m="1" x="3744"/>
        <item m="1" x="1983"/>
        <item m="1" x="1550"/>
        <item m="1" x="3909"/>
        <item m="1" x="3644"/>
        <item m="1" x="3490"/>
        <item m="1" x="3957"/>
        <item m="1" x="3451"/>
        <item m="1" x="2216"/>
        <item m="1" x="3100"/>
        <item m="1" x="1486"/>
        <item m="1" x="4379"/>
        <item m="1" x="5383"/>
        <item m="1" x="3035"/>
        <item m="1" x="3264"/>
        <item m="1" x="3491"/>
        <item m="1" x="1456"/>
        <item m="1" x="1717"/>
        <item m="1" x="1978"/>
        <item m="1" x="2667"/>
        <item m="1" x="2421"/>
        <item m="1" x="2585"/>
        <item m="1" x="3221"/>
        <item m="1" x="4404"/>
        <item m="1" x="1841"/>
        <item m="1" x="1196"/>
        <item m="1" x="3260"/>
        <item m="1" x="2066"/>
        <item m="1" x="4098"/>
        <item m="1" x="1383"/>
        <item m="1" x="1297"/>
        <item m="1" x="1199"/>
        <item m="1" x="2768"/>
        <item m="1" x="2629"/>
        <item m="1" x="2684"/>
        <item m="1" x="3792"/>
        <item m="1" x="4192"/>
        <item m="1" x="2201"/>
        <item m="1" x="2146"/>
        <item m="1" x="5443"/>
        <item m="1" x="5467"/>
        <item m="1" x="2513"/>
        <item m="1" x="2964"/>
        <item m="1" x="5418"/>
        <item m="1" x="2079"/>
        <item m="1" x="2569"/>
        <item m="1" x="3503"/>
        <item m="1" x="4752"/>
        <item m="1" x="1238"/>
        <item m="1" x="4144"/>
        <item m="1" x="3131"/>
        <item m="1" x="3531"/>
        <item m="1" x="2442"/>
        <item m="1" x="4569"/>
        <item m="1" x="4565"/>
        <item m="1" x="2394"/>
        <item m="1" x="2337"/>
        <item m="1" x="1426"/>
        <item m="1" x="1830"/>
        <item m="1" x="4214"/>
        <item m="1" x="4310"/>
        <item m="1" x="2851"/>
        <item m="1" x="4185"/>
        <item m="1" x="1704"/>
        <item m="1" x="1915"/>
        <item m="1" x="1508"/>
        <item m="1" x="3355"/>
        <item m="1" x="2441"/>
        <item m="1" x="3371"/>
        <item m="1" x="2452"/>
        <item m="1" x="3072"/>
        <item m="1" x="5311"/>
        <item m="1" x="4578"/>
        <item m="1" x="4005"/>
        <item m="1" x="4645"/>
        <item m="1" x="4498"/>
        <item m="1" x="2627"/>
        <item m="1" x="2617"/>
        <item m="1" x="2342"/>
        <item m="1" x="2495"/>
        <item m="1" x="2584"/>
        <item m="1" x="4967"/>
        <item m="1" x="1372"/>
        <item m="1" x="1287"/>
        <item m="1" x="1850"/>
        <item m="1" x="3186"/>
        <item m="1" x="2351"/>
        <item m="1" x="3495"/>
        <item m="1" x="2868"/>
        <item m="1" x="1900"/>
        <item m="1" x="1922"/>
        <item m="1" x="1939"/>
        <item m="1" x="1950"/>
        <item m="1" x="1968"/>
        <item m="1" x="5182"/>
        <item m="1" x="4405"/>
        <item m="1" x="4463"/>
        <item m="1" x="3274"/>
        <item m="1" x="4776"/>
        <item m="1" x="3754"/>
        <item m="1" x="3986"/>
        <item m="1" x="1484"/>
        <item m="1" x="4555"/>
        <item m="1" x="3004"/>
        <item m="1" x="5179"/>
        <item m="1" x="5218"/>
        <item m="1" x="5327"/>
        <item m="1" x="5396"/>
        <item m="1" x="3790"/>
        <item m="1" x="4222"/>
        <item m="1" x="4609"/>
        <item m="1" x="4973"/>
        <item m="1" x="1417"/>
        <item m="1" x="1241"/>
        <item m="1" x="1860"/>
        <item m="1" x="3560"/>
        <item m="1" x="2144"/>
        <item m="1" x="2807"/>
        <item m="1" x="3275"/>
        <item m="1" x="3516"/>
        <item m="1" x="2164"/>
        <item m="1" x="2637"/>
        <item m="1" x="3073"/>
        <item m="1" x="3289"/>
        <item m="1" x="1388"/>
        <item m="1" x="3497"/>
        <item m="1" x="2075"/>
        <item m="1" x="1222"/>
        <item m="1" x="1845"/>
        <item m="1" x="3324"/>
        <item m="1" x="4160"/>
        <item m="1" x="4507"/>
        <item m="1" x="4468"/>
        <item m="1" x="3786"/>
        <item m="1" x="4600"/>
        <item m="1" x="4207"/>
        <item m="1" x="3777"/>
        <item m="1" x="4961"/>
        <item m="1" x="3488"/>
        <item m="1" x="2875"/>
        <item m="1" x="5275"/>
        <item m="1" x="5405"/>
        <item m="1" x="1873"/>
        <item m="1" x="4219"/>
        <item m="1" x="3063"/>
        <item m="1" x="3276"/>
        <item m="1" x="2808"/>
        <item m="1" x="3057"/>
        <item m="1" x="2829"/>
        <item m="1" x="5460"/>
        <item m="1" x="3278"/>
        <item m="1" x="2105"/>
        <item m="1" x="3050"/>
        <item m="1" x="3989"/>
        <item m="1" x="3082"/>
        <item m="1" x="4450"/>
        <item m="1" x="3698"/>
        <item m="1" x="2542"/>
        <item m="1" x="2562"/>
        <item m="1" x="1473"/>
        <item m="1" x="4689"/>
        <item m="1" x="1409"/>
        <item m="1" x="2341"/>
        <item m="1" x="4635"/>
        <item m="1" x="2257"/>
        <item m="1" x="2703"/>
        <item m="1" x="4289"/>
        <item m="1" x="2628"/>
        <item m="1" x="2818"/>
        <item m="1" x="4236"/>
        <item m="1" x="4623"/>
        <item m="1" x="4983"/>
        <item m="1" x="1431"/>
        <item m="1" x="1902"/>
        <item m="1" x="2406"/>
        <item m="1" x="3096"/>
        <item m="1" x="3441"/>
        <item m="1" x="1705"/>
        <item m="1" x="3494"/>
        <item m="1" x="3493"/>
        <item m="1" x="4693"/>
        <item m="1" x="5131"/>
        <item m="1" x="1420"/>
        <item m="1" x="5446"/>
        <item m="1" x="3759"/>
        <item m="1" x="1544"/>
        <item m="1" x="3932"/>
        <item m="1" x="2954"/>
        <item m="1" x="2790"/>
        <item m="1" x="4603"/>
        <item m="1" x="3529"/>
        <item m="1" x="5036"/>
        <item m="1" x="3789"/>
        <item m="1" x="3292"/>
        <item m="1" x="1746"/>
        <item m="1" x="3749"/>
        <item m="1" x="1400"/>
        <item m="1" x="4801"/>
        <item m="1" x="4268"/>
        <item m="1" x="2064"/>
        <item m="1" x="4533"/>
        <item m="1" x="3819"/>
        <item m="1" x="4762"/>
        <item m="1" x="3780"/>
        <item m="1" x="1447"/>
        <item m="1" x="3943"/>
        <item m="1" x="3395"/>
        <item m="1" x="5077"/>
        <item m="1" x="3115"/>
        <item m="1" x="4428"/>
        <item m="1" x="2601"/>
        <item m="1" x="2965"/>
        <item m="1" x="2364"/>
        <item m="1" x="4964"/>
        <item m="1" x="3942"/>
        <item m="1" x="3081"/>
        <item m="1" x="4991"/>
        <item m="1" x="2395"/>
        <item m="1" x="2336"/>
        <item m="1" x="2327"/>
        <item m="1" x="2280"/>
        <item m="1" x="3268"/>
        <item m="1" x="3925"/>
        <item m="1" x="4029"/>
        <item m="1" x="2982"/>
        <item m="1" x="4030"/>
        <item m="1" x="2306"/>
        <item m="1" x="2480"/>
        <item m="1" x="1502"/>
        <item m="1" x="2419"/>
        <item m="1" x="2520"/>
        <item m="1" x="1952"/>
        <item m="1" x="1821"/>
        <item m="1" x="4810"/>
        <item m="1" x="3757"/>
        <item m="1" x="3971"/>
        <item m="1" x="2906"/>
        <item m="1" x="3865"/>
        <item m="1" x="2849"/>
        <item m="1" x="3643"/>
        <item m="1" x="2792"/>
        <item m="1" x="3893"/>
        <item m="1" x="3167"/>
        <item m="1" x="2479"/>
        <item m="1" x="4896"/>
        <item m="1" x="4992"/>
        <item m="1" x="2285"/>
        <item m="1" x="1365"/>
        <item m="1" x="2436"/>
        <item m="1" x="3390"/>
        <item m="1" x="3462"/>
        <item m="1" x="2445"/>
        <item m="1" x="2711"/>
        <item m="1" x="3506"/>
        <item m="1" x="2772"/>
        <item m="1" x="1993"/>
        <item m="1" x="2879"/>
        <item m="1" x="4596"/>
        <item m="1" x="3813"/>
        <item m="1" x="1236"/>
        <item m="1" x="4353"/>
        <item m="1" x="4441"/>
        <item m="1" x="4204"/>
        <item m="1" x="4538"/>
        <item m="1" x="1551"/>
        <item m="1" x="5055"/>
        <item m="1" x="5010"/>
        <item m="1" x="4097"/>
        <item m="1" x="3080"/>
        <item m="1" x="1635"/>
        <item m="1" x="2593"/>
        <item m="1" x="4349"/>
        <item m="1" x="2028"/>
        <item m="1" x="3627"/>
        <item m="1" x="4608"/>
        <item m="1" x="3525"/>
        <item m="1" x="2205"/>
        <item m="1" x="4225"/>
        <item m="1" x="4607"/>
        <item m="1" x="1741"/>
        <item m="1" x="1747"/>
        <item m="1" x="1751"/>
        <item m="1" x="4589"/>
        <item m="1" x="1737"/>
        <item m="1" x="1775"/>
        <item m="1" x="3659"/>
        <item m="1" x="4083"/>
        <item m="1" x="4972"/>
        <item m="1" x="3078"/>
        <item m="1" x="4832"/>
        <item m="1" x="5240"/>
        <item m="1" x="3372"/>
        <item m="1" x="3270"/>
        <item m="1" x="4215"/>
        <item m="1" x="3149"/>
        <item m="1" x="4034"/>
        <item m="1" x="4020"/>
        <item m="1" x="3148"/>
        <item m="1" x="3911"/>
        <item m="1" x="4839"/>
        <item m="1" x="1692"/>
        <item m="1" x="2381"/>
        <item m="1" x="2948"/>
        <item m="1" x="4858"/>
        <item m="1" x="2484"/>
        <item m="1" x="3917"/>
        <item m="1" x="4176"/>
        <item m="1" x="1867"/>
        <item m="1" x="1881"/>
        <item m="1" x="3463"/>
        <item m="1" x="2832"/>
        <item m="1" x="3067"/>
        <item m="1" x="3301"/>
        <item m="1" x="2298"/>
        <item m="1" x="4742"/>
        <item m="1" x="5250"/>
        <item m="1" x="5001"/>
        <item m="1" x="4632"/>
        <item m="1" x="4245"/>
        <item m="1" x="3817"/>
        <item m="1" x="3316"/>
        <item m="1" x="2846"/>
        <item m="1" x="3303"/>
        <item m="1" x="2836"/>
        <item m="1" x="5387"/>
        <item m="1" x="3905"/>
        <item x="1099"/>
        <item m="1" x="4719"/>
        <item m="1" x="1954"/>
        <item m="1" x="3282"/>
        <item m="1" x="3320"/>
        <item m="1" x="3201"/>
        <item m="1" x="4217"/>
        <item m="1" x="1817"/>
        <item m="1" x="2126"/>
        <item m="1" x="3937"/>
        <item m="1" x="2826"/>
        <item m="1" x="3064"/>
        <item m="1" x="4183"/>
        <item m="1" x="5463"/>
        <item m="1" x="1356"/>
        <item m="1" x="1566"/>
        <item m="1" x="2435"/>
        <item m="1" x="3380"/>
        <item m="1" x="2137"/>
        <item m="1" x="3123"/>
        <item m="1" x="1320"/>
        <item x="475"/>
        <item m="1" x="5003"/>
        <item m="1" x="2677"/>
        <item m="1" x="3108"/>
        <item m="1" x="3803"/>
        <item m="1" x="2774"/>
        <item m="1" x="4196"/>
        <item m="1" x="3071"/>
        <item m="1" x="3949"/>
        <item m="1" x="2827"/>
        <item m="1" x="3332"/>
        <item m="1" x="1338"/>
        <item m="1" x="4795"/>
        <item m="1" x="4438"/>
        <item x="1104"/>
        <item x="1105"/>
        <item m="1" x="4804"/>
        <item x="1106"/>
        <item x="1107"/>
        <item m="1" x="7102"/>
        <item m="1" x="2375"/>
        <item m="1" x="2659"/>
        <item m="1" x="4018"/>
        <item m="1" x="6545"/>
        <item m="1" x="6516"/>
        <item m="1" x="6965"/>
        <item m="1" x="6789"/>
        <item m="1" x="6401"/>
        <item m="1" x="6968"/>
        <item m="1" x="7172"/>
        <item m="1" x="7345"/>
        <item m="1" x="6032"/>
        <item m="1" x="6101"/>
        <item m="1" x="7709"/>
        <item m="1" x="6828"/>
        <item m="1" x="5678"/>
        <item m="1" x="6234"/>
        <item m="1" x="7800"/>
        <item m="1" x="7238"/>
        <item m="1" x="6677"/>
        <item m="1" x="5727"/>
        <item m="1" x="6756"/>
        <item m="1" x="7927"/>
        <item m="1" x="7339"/>
        <item m="1" x="7913"/>
        <item m="1" x="7097"/>
        <item m="1" x="6181"/>
        <item m="1" x="5847"/>
        <item m="1" x="5929"/>
        <item m="1" x="7998"/>
        <item m="1" x="5783"/>
        <item m="1" x="6225"/>
        <item m="1" x="7863"/>
        <item m="1" x="6857"/>
        <item m="1" x="5832"/>
        <item m="1" x="7860"/>
        <item m="1" x="5881"/>
        <item m="1" x="6842"/>
        <item m="1" x="6509"/>
        <item m="1" x="5551"/>
        <item m="1" x="6212"/>
        <item m="1" x="6680"/>
        <item m="1" x="6004"/>
        <item m="1" x="6406"/>
        <item m="1" x="6064"/>
        <item m="1" x="6463"/>
        <item m="1" x="7664"/>
        <item m="1" x="6068"/>
        <item m="1" x="6135"/>
        <item m="1" x="5580"/>
        <item m="1" x="5509"/>
        <item m="1" x="5775"/>
        <item m="1" x="6840"/>
        <item m="1" x="6999"/>
        <item m="1" x="5655"/>
        <item m="1" x="5868"/>
        <item m="1" x="6528"/>
        <item m="1" x="7510"/>
        <item m="1" x="5625"/>
        <item m="1" x="6171"/>
        <item m="1" x="6118"/>
        <item m="1" x="6644"/>
        <item m="1" x="7446"/>
        <item m="1" x="7702"/>
        <item m="1" x="5787"/>
        <item m="1" x="6085"/>
        <item m="1" x="7978"/>
        <item m="1" x="6247"/>
        <item m="1" x="6724"/>
        <item m="1" x="7042"/>
        <item m="1" x="7639"/>
        <item m="1" x="7057"/>
        <item m="1" x="5482"/>
        <item m="1" x="5770"/>
        <item m="1" x="7032"/>
        <item m="1" x="6548"/>
        <item m="1" x="5877"/>
        <item m="1" x="6273"/>
        <item m="1" x="6296"/>
        <item m="1" x="7232"/>
        <item m="1" x="7067"/>
        <item m="1" x="6850"/>
        <item m="1" x="6871"/>
        <item m="1" x="7471"/>
        <item m="1" x="7849"/>
        <item m="1" x="7479"/>
        <item m="1" x="7864"/>
        <item m="1" x="5497"/>
        <item m="1" x="5952"/>
        <item m="1" x="6375"/>
        <item m="1" x="6818"/>
        <item m="1" x="7237"/>
        <item m="1" x="7246"/>
        <item m="1" x="7261"/>
        <item m="1" x="7648"/>
        <item m="1" x="5676"/>
        <item m="1" x="5662"/>
        <item m="1" x="6552"/>
        <item m="1" x="6016"/>
        <item m="1" x="7305"/>
        <item m="1" x="7848"/>
        <item m="1" x="6546"/>
        <item m="1" x="6232"/>
        <item m="1" x="6674"/>
        <item m="1" x="6907"/>
        <item m="1" x="5484"/>
        <item m="1" x="5941"/>
        <item m="1" x="6668"/>
        <item m="1" x="5852"/>
        <item m="1" x="6667"/>
        <item m="1" x="6349"/>
        <item m="1" x="7368"/>
        <item m="1" x="6283"/>
        <item m="1" x="5716"/>
        <item m="1" x="7551"/>
        <item m="1" x="7565"/>
        <item m="1" x="6573"/>
        <item m="1" x="6490"/>
        <item m="1" x="7290"/>
        <item m="1" x="5513"/>
        <item m="1" x="7630"/>
        <item m="1" x="6852"/>
        <item m="1" x="7274"/>
        <item m="1" x="7661"/>
        <item m="1" x="7674"/>
        <item m="1" x="6880"/>
        <item m="1" x="6030"/>
        <item m="1" x="6895"/>
        <item m="1" x="6447"/>
        <item m="1" x="7297"/>
        <item m="1" x="7691"/>
        <item m="1" x="7457"/>
        <item m="1" x="7234"/>
        <item m="1" x="7634"/>
        <item m="1" x="6560"/>
        <item m="1" x="5485"/>
        <item m="1" x="5737"/>
        <item m="1" x="7332"/>
        <item m="1" x="5828"/>
        <item m="1" x="7130"/>
        <item m="1" x="7119"/>
        <item m="1" x="7174"/>
        <item m="1" x="7259"/>
        <item m="1" x="7645"/>
        <item m="1" x="5781"/>
        <item m="1" x="7136"/>
        <item m="1" x="6428"/>
        <item m="1" x="6675"/>
        <item m="1" x="7701"/>
        <item m="1" x="6459"/>
        <item m="1" x="7309"/>
        <item m="1" x="5550"/>
        <item m="1" x="6738"/>
        <item m="1" x="5504"/>
        <item m="1" x="5601"/>
        <item m="1" x="6341"/>
        <item m="1" x="7006"/>
        <item m="1" x="6921"/>
        <item m="1" x="7319"/>
        <item m="1" x="7202"/>
        <item m="1" x="6410"/>
        <item m="1" x="6439"/>
        <item m="1" x="5661"/>
        <item m="1" x="7915"/>
        <item m="1" x="6239"/>
        <item m="1" x="7545"/>
        <item m="1" x="5792"/>
        <item m="1" x="7058"/>
        <item m="1" x="7914"/>
        <item m="1" x="5831"/>
        <item m="1" x="7563"/>
        <item m="1" x="7678"/>
        <item m="1" x="5826"/>
        <item m="1" x="7755"/>
        <item m="1" x="6333"/>
        <item m="1" x="7509"/>
        <item m="1" x="6920"/>
        <item m="1" x="6671"/>
        <item m="1" x="5790"/>
        <item m="1" x="7226"/>
        <item m="1" x="5796"/>
        <item m="1" x="6389"/>
        <item m="1" x="7867"/>
        <item m="1" x="7491"/>
        <item m="1" x="7497"/>
        <item m="1" x="7879"/>
        <item m="1" x="7505"/>
        <item m="1" x="7886"/>
        <item m="1" x="5582"/>
        <item m="1" x="6782"/>
        <item m="1" x="6071"/>
        <item m="1" x="6368"/>
        <item m="1" x="6254"/>
        <item m="1" x="6160"/>
        <item m="1" x="6058"/>
        <item m="1" x="6072"/>
        <item m="1" x="5803"/>
        <item m="1" x="6449"/>
        <item m="1" x="6331"/>
        <item m="1" x="6576"/>
        <item m="1" x="6811"/>
        <item m="1" x="6697"/>
        <item m="1" x="7038"/>
        <item m="1" x="6799"/>
        <item m="1" x="6679"/>
        <item m="1" x="6460"/>
        <item m="1" x="6189"/>
        <item m="1" x="5841"/>
        <item m="1" x="6147"/>
        <item m="1" x="6577"/>
        <item m="1" x="7411"/>
        <item m="1" x="5718"/>
        <item m="1" x="6162"/>
        <item m="1" x="6595"/>
        <item m="1" x="7783"/>
        <item m="1" x="6510"/>
        <item m="1" x="7993"/>
        <item m="1" x="7215"/>
        <item m="1" x="6048"/>
        <item m="1" x="5558"/>
        <item m="1" x="7490"/>
        <item m="1" x="6505"/>
        <item m="1" x="6242"/>
        <item m="1" x="7187"/>
        <item m="1" x="6819"/>
        <item m="1" x="7480"/>
        <item m="1" x="6117"/>
        <item m="1" x="7417"/>
        <item m="1" x="7890"/>
        <item m="1" x="6704"/>
        <item m="1" x="6986"/>
        <item m="1" x="6551"/>
        <item m="1" x="6427"/>
        <item m="1" x="6313"/>
        <item m="1" x="5633"/>
        <item m="1" x="6369"/>
        <item m="1" x="5903"/>
        <item m="1" x="7776"/>
        <item m="1" x="7684"/>
        <item m="1" x="6175"/>
        <item m="1" x="5918"/>
        <item m="1" x="5769"/>
        <item m="1" x="7952"/>
        <item m="1" x="7391"/>
        <item m="1" x="7370"/>
        <item m="1" x="7772"/>
        <item m="1" x="7756"/>
        <item m="1" x="6981"/>
        <item m="1" x="6005"/>
        <item m="1" x="7820"/>
        <item m="1" x="6553"/>
        <item m="1" x="6989"/>
        <item m="1" x="7387"/>
        <item m="1" x="7762"/>
        <item m="1" x="7003"/>
        <item m="1" x="6774"/>
        <item m="1" x="6562"/>
        <item m="1" x="7021"/>
        <item m="1" x="7408"/>
        <item m="1" x="7781"/>
        <item m="1" x="6588"/>
        <item m="1" x="7829"/>
        <item m="1" x="7035"/>
        <item m="1" x="7421"/>
        <item m="1" x="7790"/>
        <item m="1" x="6990"/>
        <item m="1" x="6385"/>
        <item m="1" x="6607"/>
        <item m="1" x="7045"/>
        <item m="1" x="7437"/>
        <item m="1" x="7805"/>
        <item m="1" x="7628"/>
        <item m="1" x="6633"/>
        <item m="1" x="6618"/>
        <item m="1" x="7450"/>
        <item m="1" x="7818"/>
        <item m="1" x="5490"/>
        <item m="1" x="6218"/>
        <item m="1" x="6432"/>
        <item m="1" x="6867"/>
        <item m="1" x="5630"/>
        <item m="1" x="6144"/>
        <item m="1" x="7830"/>
        <item m="1" x="6882"/>
        <item m="1" x="5933"/>
        <item m="1" x="6797"/>
        <item m="1" x="6846"/>
        <item m="1" x="6040"/>
        <item m="1" x="7335"/>
        <item m="1" x="7600"/>
        <item m="1" x="5798"/>
        <item m="1" x="5525"/>
        <item m="1" x="6430"/>
        <item m="1" x="6220"/>
        <item m="1" x="5893"/>
        <item m="1" x="5673"/>
        <item m="1" x="6592"/>
        <item m="1" x="6696"/>
        <item m="1" x="6917"/>
        <item m="1" x="7310"/>
        <item m="1" x="7868"/>
        <item m="1" x="6712"/>
        <item m="1" x="5806"/>
        <item m="1" x="6684"/>
        <item m="1" x="6241"/>
        <item m="1" x="6312"/>
        <item m="1" x="6713"/>
        <item m="1" x="7041"/>
        <item m="1" x="7173"/>
        <item m="1" x="6843"/>
        <item m="1" x="6442"/>
        <item m="1" x="7301"/>
        <item m="1" x="6598"/>
        <item m="1" x="7431"/>
        <item m="1" x="7735"/>
        <item m="1" x="6494"/>
        <item m="1" x="7334"/>
        <item m="1" x="7840"/>
        <item m="1" x="6735"/>
        <item m="1" x="6026"/>
        <item m="1" x="6889"/>
        <item m="1" x="5645"/>
        <item m="1" x="6709"/>
        <item m="1" x="5971"/>
        <item m="1" x="6100"/>
        <item m="1" x="6156"/>
        <item m="1" x="6236"/>
        <item m="1" x="6612"/>
        <item m="1" x="7699"/>
        <item m="1" x="6623"/>
        <item m="1" x="6722"/>
        <item m="1" x="6617"/>
        <item m="1" x="7703"/>
        <item m="1" x="6711"/>
        <item m="1" x="7066"/>
        <item m="1" x="7681"/>
        <item m="1" x="7695"/>
        <item m="1" x="6839"/>
        <item m="1" x="6719"/>
        <item m="1" x="6956"/>
        <item m="1" x="6561"/>
        <item m="1" x="7293"/>
        <item m="1" x="7685"/>
        <item m="1" x="5855"/>
        <item m="1" x="5570"/>
        <item m="1" x="7125"/>
        <item m="1" x="6495"/>
        <item m="1" x="7055"/>
        <item m="1" x="6400"/>
        <item m="1" x="6002"/>
        <item m="1" x="6835"/>
        <item m="1" x="7432"/>
        <item m="1" x="6960"/>
        <item m="1" x="6209"/>
        <item m="1" x="6057"/>
        <item m="1" x="6238"/>
        <item m="1" x="7677"/>
        <item m="1" x="7613"/>
        <item m="1" x="5958"/>
        <item m="1" x="7982"/>
        <item m="1" x="6564"/>
        <item m="1" x="6448"/>
        <item m="1" x="7175"/>
        <item m="1" x="7188"/>
        <item m="1" x="7548"/>
        <item m="1" x="7739"/>
        <item m="1" x="7561"/>
        <item m="1" x="7785"/>
        <item m="1" x="7923"/>
        <item m="1" x="6976"/>
        <item m="1" x="6874"/>
        <item m="1" x="7910"/>
        <item m="1" x="7356"/>
        <item m="1" x="7665"/>
        <item m="1" x="6957"/>
        <item m="1" x="7513"/>
        <item m="1" x="7708"/>
        <item m="1" x="5732"/>
        <item m="1" x="6836"/>
        <item m="1" x="7657"/>
        <item m="1" x="7269"/>
        <item m="1" x="6860"/>
        <item m="1" x="7797"/>
        <item m="1" x="7199"/>
        <item m="1" x="5995"/>
        <item m="1" x="5548"/>
        <item m="1" x="6720"/>
        <item m="1" x="7135"/>
        <item m="1" x="6993"/>
        <item m="1" x="6251"/>
        <item m="1" x="6732"/>
        <item m="1" x="5741"/>
        <item m="1" x="7825"/>
        <item m="1" x="7518"/>
        <item m="1" x="6276"/>
        <item m="1" x="7362"/>
        <item m="1" x="6487"/>
        <item m="1" x="6888"/>
        <item m="1" x="7824"/>
        <item m="1" x="6461"/>
        <item m="1" x="7496"/>
        <item m="1" x="6898"/>
        <item m="1" x="7405"/>
        <item m="1" x="6753"/>
        <item m="1" x="7668"/>
        <item m="1" x="6275"/>
        <item m="1" x="6566"/>
        <item m="1" x="7573"/>
        <item m="1" x="6657"/>
        <item m="1" x="7327"/>
        <item m="1" x="6662"/>
        <item m="1" x="7799"/>
        <item m="1" x="6893"/>
        <item m="1" x="7000"/>
        <item m="1" x="6862"/>
        <item m="1" x="6318"/>
        <item m="1" x="6896"/>
        <item m="1" x="5738"/>
        <item m="1" x="5763"/>
        <item m="1" x="5782"/>
        <item m="1" x="5811"/>
        <item m="1" x="5836"/>
        <item m="1" x="5906"/>
        <item m="1" x="6155"/>
        <item m="1" x="7475"/>
        <item m="1" x="7288"/>
        <item m="1" x="7206"/>
        <item m="1" x="7954"/>
        <item m="1" x="6822"/>
        <item m="1" x="5920"/>
        <item m="1" x="5954"/>
        <item m="1" x="5614"/>
        <item m="1" x="6450"/>
        <item m="1" x="5705"/>
        <item m="1" x="5758"/>
        <item m="1" x="5778"/>
        <item m="1" x="7291"/>
        <item m="1" x="5804"/>
        <item m="1" x="5860"/>
        <item m="1" x="5886"/>
        <item m="1" x="5702"/>
        <item m="1" x="6146"/>
        <item m="1" x="6575"/>
        <item m="1" x="5966"/>
        <item m="1" x="7023"/>
        <item m="1" x="7410"/>
        <item m="1" x="7782"/>
        <item m="1" x="7597"/>
        <item m="1" x="7779"/>
        <item m="1" x="5639"/>
        <item m="1" x="5996"/>
        <item m="1" x="5669"/>
        <item m="1" x="7977"/>
        <item m="1" x="5733"/>
        <item m="1" x="6776"/>
        <item m="1" x="7837"/>
        <item m="1" x="7397"/>
        <item m="1" x="6480"/>
        <item m="1" x="7101"/>
        <item m="1" x="7116"/>
        <item m="1" x="7046"/>
        <item m="1" x="7999"/>
        <item m="1" x="7478"/>
        <item m="1" x="6075"/>
        <item m="1" x="6479"/>
        <item m="1" x="5724"/>
        <item m="1" x="6608"/>
        <item m="1" x="6689"/>
        <item m="1" x="7469"/>
        <item m="1" x="7845"/>
        <item m="1" x="7376"/>
        <item m="1" x="6602"/>
        <item m="1" x="7492"/>
        <item m="1" x="6222"/>
        <item m="1" x="7527"/>
        <item m="1" x="7983"/>
        <item m="1" x="7827"/>
        <item m="1" x="7689"/>
        <item m="1" x="6125"/>
        <item m="1" x="6658"/>
        <item m="1" x="6186"/>
        <item m="1" x="6472"/>
        <item m="1" x="6804"/>
        <item m="1" x="5617"/>
        <item m="1" x="7530"/>
        <item m="1" x="5750"/>
        <item m="1" x="5589"/>
        <item m="1" x="6899"/>
        <item m="1" x="6133"/>
        <item m="1" x="7105"/>
        <item m="1" x="7126"/>
        <item m="1" x="7189"/>
        <item m="1" x="7163"/>
        <item m="1" x="6507"/>
        <item m="1" x="6536"/>
        <item m="1" x="6563"/>
        <item m="1" x="6590"/>
        <item m="1" x="6619"/>
        <item m="1" x="6646"/>
        <item m="1" x="7104"/>
        <item m="1" x="7298"/>
        <item m="1" x="6416"/>
        <item m="1" x="6443"/>
        <item m="1" x="6469"/>
        <item m="1" x="6504"/>
        <item m="1" x="6532"/>
        <item m="1" x="7675"/>
        <item m="1" x="6417"/>
        <item m="1" x="5538"/>
        <item m="1" x="7852"/>
        <item m="1" x="6951"/>
        <item m="1" x="7142"/>
        <item m="1" x="7522"/>
        <item m="1" x="7887"/>
        <item m="1" x="6520"/>
        <item m="1" x="6395"/>
        <item m="1" x="7576"/>
        <item m="1" x="7472"/>
        <item m="1" x="7372"/>
        <item m="1" x="7271"/>
        <item m="1" x="7180"/>
        <item m="1" x="7079"/>
        <item m="1" x="7463"/>
        <item m="1" x="7360"/>
        <item m="1" x="7257"/>
        <item m="1" x="7162"/>
        <item m="1" x="7070"/>
        <item m="1" x="6952"/>
        <item m="1" x="7732"/>
        <item m="1" x="7944"/>
        <item m="1" x="7835"/>
        <item m="1" x="7746"/>
        <item m="1" x="7144"/>
        <item m="1" x="7050"/>
        <item m="1" x="7930"/>
        <item m="1" x="7821"/>
        <item m="1" x="7742"/>
        <item m="1" x="7626"/>
        <item m="1" x="7538"/>
        <item m="1" x="7807"/>
        <item m="1" x="7731"/>
        <item m="1" x="7614"/>
        <item m="1" x="7523"/>
        <item m="1" x="7426"/>
        <item m="1" x="6578"/>
        <item m="1" x="5698"/>
        <item m="1" x="7221"/>
        <item m="1" x="5703"/>
        <item m="1" x="6918"/>
        <item m="1" x="7766"/>
        <item m="1" x="6317"/>
        <item m="1" x="6330"/>
        <item m="1" x="6014"/>
        <item m="1" x="6938"/>
        <item m="1" x="7294"/>
        <item m="1" x="7687"/>
        <item m="1" x="6303"/>
        <item m="1" x="7918"/>
        <item m="1" x="6119"/>
        <item m="1" x="5786"/>
        <item m="1" x="6534"/>
        <item m="1" x="6906"/>
        <item m="1" x="6625"/>
        <item m="1" x="7486"/>
        <item m="1" x="5557"/>
        <item m="1" x="5623"/>
        <item m="1" x="6788"/>
        <item m="1" x="5606"/>
        <item m="1" x="5636"/>
        <item m="1" x="5663"/>
        <item m="1" x="7992"/>
        <item m="1" x="5962"/>
        <item m="1" x="5861"/>
        <item m="1" x="6747"/>
        <item m="1" x="7569"/>
        <item m="1" x="5992"/>
        <item m="1" x="5887"/>
        <item m="1" x="6771"/>
        <item m="1" x="7587"/>
        <item m="1" x="6023"/>
        <item m="1" x="5921"/>
        <item m="1" x="6801"/>
        <item m="1" x="7603"/>
        <item m="1" x="5837"/>
        <item m="1" x="7544"/>
        <item m="1" x="6718"/>
        <item m="1" x="7444"/>
        <item m="1" x="6971"/>
        <item m="1" x="7873"/>
        <item m="1" x="7862"/>
        <item m="1" x="6966"/>
        <item m="1" x="7589"/>
        <item m="1" x="7423"/>
        <item m="1" x="6816"/>
        <item m="1" x="5977"/>
        <item m="1" x="7386"/>
        <item m="1" x="6267"/>
        <item m="1" x="7374"/>
        <item m="1" x="7577"/>
        <item m="1" x="6421"/>
        <item m="1" x="5607"/>
        <item m="1" x="6847"/>
        <item m="1" x="6779"/>
        <item m="1" x="6127"/>
        <item m="1" x="5960"/>
        <item m="1" x="5899"/>
        <item m="1" x="5913"/>
        <item m="1" x="5880"/>
        <item m="1" x="6021"/>
        <item m="1" x="6022"/>
        <item m="1" x="6887"/>
        <item m="1" x="6217"/>
        <item m="1" x="7007"/>
        <item m="1" x="6405"/>
        <item m="1" x="6294"/>
        <item m="1" x="6513"/>
        <item m="1" x="7352"/>
        <item m="1" x="5651"/>
        <item m="1" x="6542"/>
        <item m="1" x="7378"/>
        <item m="1" x="5684"/>
        <item m="1" x="6565"/>
        <item m="1" x="7396"/>
        <item m="1" x="6322"/>
        <item m="1" x="5717"/>
        <item m="1" x="6594"/>
        <item m="1" x="5539"/>
        <item m="1" x="7427"/>
        <item m="1" x="5742"/>
        <item m="1" x="6690"/>
        <item m="1" x="6638"/>
        <item m="1" x="6519"/>
        <item m="1" x="6394"/>
        <item m="1" x="5635"/>
        <item m="1" x="7151"/>
        <item m="1" x="6285"/>
        <item m="1" x="6185"/>
        <item m="1" x="6733"/>
        <item m="1" x="6631"/>
        <item m="1" x="6515"/>
        <item m="1" x="6391"/>
        <item m="1" x="6281"/>
        <item m="1" x="6624"/>
        <item m="1" x="6506"/>
        <item m="1" x="6387"/>
        <item m="1" x="6499"/>
        <item m="1" x="7068"/>
        <item m="1" x="6949"/>
        <item m="1" x="6350"/>
        <item m="1" x="7768"/>
        <item m="1" x="7610"/>
        <item m="1" x="6707"/>
        <item m="1" x="7940"/>
        <item m="1" x="6481"/>
        <item m="1" x="5829"/>
        <item m="1" x="7507"/>
        <item m="1" x="5937"/>
        <item m="1" x="6009"/>
        <item m="1" x="6537"/>
        <item m="1" x="7134"/>
        <item m="1" x="7407"/>
        <item m="1" x="7440"/>
        <item m="1" x="6177"/>
        <item m="1" x="5969"/>
        <item m="1" x="5480"/>
        <item m="1" x="7719"/>
        <item m="1" x="6769"/>
        <item m="1" x="6740"/>
        <item m="1" x="7016"/>
        <item m="1" x="6767"/>
        <item m="1" x="5493"/>
        <item m="1" x="5953"/>
        <item m="1" x="6964"/>
        <item m="1" x="6493"/>
        <item m="1" x="7461"/>
        <item m="1" x="6672"/>
        <item m="1" x="7730"/>
        <item m="1" x="6937"/>
        <item m="1" x="7390"/>
        <item m="1" x="7770"/>
        <item m="1" x="5549"/>
        <item m="1" x="7938"/>
        <item m="1" x="5522"/>
        <item m="1" x="6210"/>
        <item m="1" x="7965"/>
        <item m="1" x="7942"/>
        <item m="1" x="7928"/>
        <item m="1" x="7693"/>
        <item m="1" x="6094"/>
        <item m="1" x="6140"/>
        <item m="1" x="7979"/>
        <item m="1" x="5735"/>
        <item m="1" x="5747"/>
        <item m="1" x="7217"/>
        <item m="1" x="5544"/>
        <item m="1" x="6033"/>
        <item m="1" x="6011"/>
        <item m="1" x="5602"/>
        <item m="1" x="5569"/>
        <item m="1" x="6266"/>
        <item m="1" x="6188"/>
        <item m="1" x="6274"/>
        <item m="1" x="6409"/>
        <item m="1" x="5835"/>
        <item m="1" x="7177"/>
        <item m="1" x="7501"/>
        <item m="1" x="7722"/>
        <item m="1" x="7924"/>
        <item m="1" x="7158"/>
        <item m="1" x="7753"/>
        <item m="1" x="6758"/>
        <item m="1" x="6868"/>
        <item m="1" x="6745"/>
        <item m="1" x="6105"/>
        <item m="1" x="7724"/>
        <item m="1" x="5931"/>
        <item m="1" x="7851"/>
        <item m="1" x="7667"/>
        <item m="1" x="6091"/>
        <item m="1" x="6876"/>
        <item m="1" x="5896"/>
        <item m="1" x="6808"/>
        <item m="1" x="6958"/>
        <item m="1" x="5932"/>
        <item m="1" x="6977"/>
        <item m="1" x="7543"/>
        <item m="1" x="6131"/>
        <item m="1" x="6530"/>
        <item m="1" x="7357"/>
        <item m="1" x="7324"/>
        <item m="1" x="5701"/>
        <item m="1" x="6796"/>
        <item m="1" x="5912"/>
        <item m="1" x="6886"/>
        <item m="1" x="7336"/>
        <item m="1" x="5671"/>
        <item m="1" x="5608"/>
        <item m="1" x="5621"/>
        <item m="1" x="6517"/>
        <item m="1" x="7745"/>
        <item m="1" x="6994"/>
        <item m="1" x="6559"/>
        <item m="1" x="7955"/>
        <item m="1" x="7265"/>
        <item m="1" x="5990"/>
        <item m="1" x="7534"/>
        <item m="1" x="6653"/>
        <item m="1" x="6311"/>
        <item m="1" x="6875"/>
        <item m="1" x="6660"/>
        <item m="1" x="7388"/>
        <item m="1" x="5674"/>
        <item m="1" x="6176"/>
        <item m="1" x="5942"/>
        <item m="1" x="6716"/>
        <item m="1" x="6290"/>
        <item m="1" x="5756"/>
        <item m="1" x="7850"/>
        <item m="1" x="7574"/>
        <item m="1" x="7115"/>
        <item m="1" x="6762"/>
        <item m="1" x="7394"/>
        <item m="1" x="7416"/>
        <item m="1" x="7425"/>
        <item m="1" x="7899"/>
        <item m="1" x="5555"/>
        <item m="1" x="6223"/>
        <item m="1" x="7705"/>
        <item m="1" x="5382"/>
        <item m="1" x="5559"/>
        <item m="1" x="6028"/>
        <item m="1" x="7950"/>
        <item m="1" x="6628"/>
        <item m="1" x="6063"/>
        <item m="1" x="6334"/>
        <item m="1" x="7152"/>
        <item m="1" x="7969"/>
        <item m="1" x="5924"/>
        <item m="1" x="6360"/>
        <item m="1" x="6803"/>
        <item m="1" x="7223"/>
        <item m="1" x="7606"/>
        <item m="1" x="7987"/>
        <item m="1" x="7214"/>
        <item m="1" x="6541"/>
        <item m="1" x="6051"/>
        <item m="1" x="6813"/>
        <item m="1" x="6052"/>
        <item m="1" x="5517"/>
        <item m="1" x="7788"/>
        <item m="1" x="6143"/>
        <item m="1" x="7213"/>
        <item m="1" x="6348"/>
        <item m="1" x="5578"/>
        <item m="1" x="5696"/>
        <item m="1" x="5939"/>
        <item m="1" x="7976"/>
        <item m="1" x="7713"/>
        <item m="1" x="5967"/>
        <item m="1" x="6833"/>
        <item m="1" x="7627"/>
        <item m="1" x="6080"/>
        <item m="1" x="5997"/>
        <item m="1" x="5567"/>
        <item m="1" x="7342"/>
        <item m="1" x="6452"/>
        <item m="1" x="6926"/>
        <item m="1" x="5556"/>
        <item m="1" x="7658"/>
        <item m="1" x="6095"/>
        <item m="1" x="5740"/>
        <item m="1" x="6227"/>
        <item m="1" x="6299"/>
        <item m="1" x="7644"/>
        <item m="1" x="5754"/>
        <item m="1" x="5496"/>
        <item m="1" x="5950"/>
        <item m="1" x="6374"/>
        <item m="1" x="6817"/>
        <item m="1" x="7236"/>
        <item m="1" x="7617"/>
        <item m="1" x="6099"/>
        <item m="1" x="6650"/>
        <item m="1" x="5512"/>
        <item m="1" x="5968"/>
        <item m="1" x="6388"/>
        <item m="1" x="6834"/>
        <item m="1" x="6414"/>
        <item m="1" x="6197"/>
        <item m="1" x="7245"/>
        <item m="1" x="6742"/>
        <item m="1" x="6092"/>
        <item m="1" x="6120"/>
        <item m="1" x="7155"/>
        <item m="1" x="6010"/>
        <item m="1" x="7666"/>
        <item m="1" x="7970"/>
        <item m="1" x="7842"/>
        <item m="1" x="5629"/>
        <item m="1" x="6555"/>
        <item m="1" x="5668"/>
        <item m="1" x="7536"/>
        <item m="1" x="6213"/>
        <item m="1" x="5518"/>
        <item m="1" x="6980"/>
        <item m="1" x="7629"/>
        <item m="1" x="6264"/>
        <item m="1" x="6702"/>
        <item m="1" x="7434"/>
        <item m="1" x="6037"/>
        <item m="1" x="6902"/>
        <item m="1" x="7697"/>
        <item m="1" x="6382"/>
        <item m="1" x="6626"/>
        <item m="1" x="7452"/>
        <item m="1" x="7494"/>
        <item m="1" x="6055"/>
        <item m="1" x="7769"/>
        <item m="1" x="5723"/>
        <item m="1" x="5652"/>
        <item m="1" x="7767"/>
        <item m="1" x="6336"/>
        <item m="1" x="5571"/>
        <item m="1" x="6038"/>
        <item m="1" x="6228"/>
        <item m="1" x="5767"/>
        <item m="1" x="6651"/>
        <item m="1" x="7473"/>
        <item m="1" x="5785"/>
        <item m="1" x="6666"/>
        <item m="1" x="7145"/>
        <item m="1" x="5586"/>
        <item m="1" x="7371"/>
        <item m="1" x="7422"/>
        <item m="1" x="7447"/>
        <item m="1" x="6379"/>
        <item m="1" x="6130"/>
        <item m="1" x="5823"/>
        <item m="1" x="7997"/>
        <item m="1" x="6044"/>
        <item m="1" x="6115"/>
        <item m="1" x="5561"/>
        <item m="1" x="6244"/>
        <item m="1" x="6872"/>
        <item m="1" x="6748"/>
        <item m="1" x="7212"/>
        <item m="1" x="5926"/>
        <item m="1" x="7989"/>
        <item m="1" x="7595"/>
        <item m="1" x="7588"/>
        <item m="1" x="5892"/>
        <item m="1" x="7582"/>
        <item m="1" x="5874"/>
        <item m="1" x="7570"/>
        <item m="1" x="7560"/>
        <item m="1" x="7359"/>
        <item m="1" x="7153"/>
        <item m="1" x="6282"/>
        <item m="1" x="7519"/>
        <item m="1" x="7120"/>
        <item m="1" x="5815"/>
        <item m="1" x="6446"/>
        <item m="1" x="6420"/>
        <item m="1" x="6001"/>
        <item m="1" x="6398"/>
        <item m="1" x="6924"/>
        <item m="1" x="7808"/>
        <item m="1" x="7498"/>
        <item m="1" x="7692"/>
        <item m="1" x="7880"/>
        <item m="1" x="6321"/>
        <item m="1" x="5526"/>
        <item m="1" x="5984"/>
        <item m="1" x="6397"/>
        <item m="1" x="6851"/>
        <item m="1" x="7260"/>
        <item m="1" x="7647"/>
        <item m="1" x="5481"/>
        <item m="1" x="5516"/>
        <item m="1" x="6928"/>
        <item m="1" x="7482"/>
        <item m="1" x="5713"/>
        <item m="1" x="6403"/>
        <item m="1" x="6292"/>
        <item m="1" x="6190"/>
        <item m="1" x="6084"/>
        <item m="1" x="7276"/>
        <item m="1" x="7186"/>
        <item m="1" x="7081"/>
        <item m="1" x="6972"/>
        <item m="1" x="6854"/>
        <item m="1" x="6730"/>
        <item m="1" x="7170"/>
        <item m="1" x="7075"/>
        <item m="1" x="6962"/>
        <item m="1" x="6837"/>
        <item m="1" x="6717"/>
        <item m="1" x="6615"/>
        <item m="1" x="6884"/>
        <item m="1" x="5588"/>
        <item m="1" x="6468"/>
        <item m="1" x="6458"/>
        <item m="1" x="6736"/>
        <item m="1" x="7004"/>
        <item m="1" x="7622"/>
        <item m="1" x="6402"/>
        <item m="1" x="6535"/>
        <item m="1" x="7462"/>
        <item m="1" x="6826"/>
        <item m="1" x="6775"/>
        <item m="1" x="5537"/>
        <item m="1" x="6000"/>
        <item m="1" x="6419"/>
        <item m="1" x="7485"/>
        <item m="1" x="7005"/>
        <item m="1" x="7963"/>
        <item m="1" x="7308"/>
        <item m="1" x="5808"/>
        <item m="1" x="7060"/>
        <item m="1" x="7224"/>
        <item m="1" x="6593"/>
        <item m="1" x="6067"/>
        <item m="1" x="5812"/>
        <item m="1" x="5615"/>
        <item m="1" x="6866"/>
        <item m="1" x="7273"/>
        <item m="1" x="7660"/>
        <item m="1" x="5547"/>
        <item m="1" x="6013"/>
        <item m="1" x="7176"/>
        <item m="1" x="5814"/>
        <item m="1" x="7062"/>
        <item m="1" x="6647"/>
        <item m="1" x="7877"/>
        <item m="1" x="6054"/>
        <item m="1" x="6945"/>
        <item m="1" x="5708"/>
        <item m="1" x="6047"/>
        <item m="1" x="6411"/>
        <item m="1" x="7572"/>
        <item m="1" x="5824"/>
        <item m="1" x="7641"/>
        <item m="1" x="7686"/>
        <item m="1" x="7943"/>
        <item m="1" x="7951"/>
        <item m="1" x="7752"/>
        <item m="1" x="7036"/>
        <item m="1" x="5943"/>
        <item m="1" x="7270"/>
        <item m="1" x="7095"/>
        <item m="1" x="7763"/>
        <item m="1" x="6356"/>
        <item m="1" x="5514"/>
        <item m="1" x="5665"/>
        <item m="1" x="6039"/>
        <item m="1" x="6925"/>
        <item m="1" x="6431"/>
        <item m="1" x="7935"/>
        <item m="1" x="6879"/>
        <item m="1" x="6726"/>
        <item m="1" x="7028"/>
        <item m="1" x="6992"/>
        <item m="1" x="6150"/>
        <item m="1" x="7059"/>
        <item m="1" x="5951"/>
        <item m="1" x="6829"/>
        <item m="1" x="6255"/>
        <item m="1" x="6161"/>
        <item m="1" x="5641"/>
        <item m="1" x="7673"/>
        <item m="1" x="7287"/>
        <item m="1" x="5560"/>
        <item m="1" x="6029"/>
        <item m="1" x="6445"/>
        <item m="1" x="6894"/>
        <item m="1" x="7296"/>
        <item m="1" x="7690"/>
        <item m="1" x="7272"/>
        <item m="1" x="5587"/>
        <item m="1" x="6470"/>
        <item m="1" x="7316"/>
        <item m="1" x="6151"/>
        <item m="1" x="6533"/>
        <item m="1" x="6408"/>
        <item m="1" x="5722"/>
        <item m="1" x="6885"/>
        <item m="1" x="5748"/>
        <item m="1" x="6944"/>
        <item m="1" x="5850"/>
        <item m="1" x="7231"/>
        <item m="1" x="6126"/>
        <item m="1" x="5704"/>
        <item m="1" x="7947"/>
        <item m="1" x="5583"/>
        <item m="1" x="5575"/>
        <item m="1" x="6019"/>
        <item m="1" x="6269"/>
        <item m="1" x="6043"/>
        <item m="1" x="5686"/>
        <item m="1" x="5728"/>
        <item m="1" x="6219"/>
        <item m="1" x="7053"/>
        <item m="1" x="6781"/>
        <item m="1" x="7085"/>
        <item m="1" x="6935"/>
        <item m="1" x="6645"/>
        <item m="1" x="5964"/>
        <item m="1" x="7406"/>
        <item m="1" x="7099"/>
        <item m="1" x="7778"/>
        <item m="1" x="6665"/>
        <item m="1" x="7637"/>
        <item m="1" x="7872"/>
        <item m="1" x="5882"/>
        <item m="1" x="5776"/>
        <item m="1" x="5638"/>
        <item m="1" x="6457"/>
        <item m="1" x="6905"/>
        <item m="1" x="7307"/>
        <item m="1" x="7704"/>
        <item m="1" x="5709"/>
        <item m="1" x="5488"/>
        <item m="1" x="6141"/>
        <item m="1" x="6278"/>
        <item m="1" x="5573"/>
        <item m="1" x="7607"/>
        <item m="1" x="6929"/>
        <item m="1" x="6262"/>
        <item m="1" x="5871"/>
        <item m="1" x="6316"/>
        <item m="1" x="6170"/>
        <item m="1" x="6582"/>
        <item m="1" x="7219"/>
        <item m="1" x="7415"/>
        <item m="1" x="5938"/>
        <item m="1" x="6367"/>
        <item m="1" x="6257"/>
        <item m="1" x="6601"/>
        <item m="1" x="7043"/>
        <item m="1" x="7876"/>
        <item m="1" x="7185"/>
        <item m="1" x="6114"/>
        <item m="1" x="7901"/>
        <item m="1" x="5773"/>
        <item m="1" x="5656"/>
        <item m="1" x="7643"/>
        <item m="1" x="6069"/>
        <item m="1" x="5591"/>
        <item m="1" x="6056"/>
        <item m="1" x="7834"/>
        <item m="1" x="7198"/>
        <item m="1" x="5819"/>
        <item m="1" x="6687"/>
        <item m="1" x="5839"/>
        <item m="1" x="6182"/>
        <item m="1" x="7500"/>
        <item m="1" x="7533"/>
        <item m="1" x="7911"/>
        <item m="1" x="7157"/>
        <item m="1" x="5869"/>
        <item m="1" x="7251"/>
        <item m="1" x="7815"/>
        <item m="1" x="5916"/>
        <item m="1" x="6116"/>
        <item m="1" x="7956"/>
        <item m="1" x="6192"/>
        <item m="1" x="5749"/>
        <item m="1" x="6471"/>
        <item m="1" x="6916"/>
        <item m="1" x="7318"/>
        <item m="1" x="7717"/>
        <item m="1" x="5604"/>
        <item m="1" x="6070"/>
        <item m="1" x="7598"/>
        <item m="1" x="5976"/>
        <item m="1" x="6809"/>
        <item m="1" x="6845"/>
        <item m="1" x="6059"/>
        <item m="1" x="5919"/>
        <item m="1" x="7453"/>
        <item m="1" x="7517"/>
        <item m="1" x="6003"/>
        <item m="1" x="6611"/>
        <item m="1" x="5799"/>
        <item m="1" x="7640"/>
        <item m="1" x="7012"/>
        <item m="1" x="5762"/>
        <item m="1" x="6996"/>
        <item m="1" x="6488"/>
        <item m="1" x="6933"/>
        <item m="1" x="7330"/>
        <item m="1" x="7729"/>
        <item m="1" x="7895"/>
        <item m="1" x="6203"/>
        <item m="1" x="6583"/>
        <item m="1" x="7468"/>
        <item m="1" x="6491"/>
        <item m="1" x="5851"/>
        <item m="1" x="7737"/>
        <item m="1" x="5998"/>
        <item m="1" x="7803"/>
        <item m="1" x="7841"/>
        <item m="1" x="7435"/>
        <item m="1" x="6399"/>
        <item m="1" x="7429"/>
        <item m="1" x="7320"/>
        <item m="1" x="6012"/>
        <item m="1" x="6214"/>
        <item m="1" x="6396"/>
        <item m="1" x="5603"/>
        <item m="1" x="5898"/>
        <item m="1" x="6256"/>
        <item m="1" x="6297"/>
        <item m="1" x="5694"/>
        <item m="1" x="6861"/>
        <item m="1" x="6136"/>
        <item m="1" x="5862"/>
        <item m="1" x="7256"/>
        <item m="1" x="6632"/>
        <item m="1" x="5574"/>
        <item m="1" x="7857"/>
        <item m="1" x="6370"/>
        <item m="1" x="5833"/>
        <item m="1" x="6076"/>
        <item m="1" x="5628"/>
        <item m="1" x="6087"/>
        <item m="1" x="7958"/>
        <item m="1" x="6693"/>
        <item m="1" x="7499"/>
        <item m="1" x="7700"/>
        <item m="1" x="7515"/>
        <item m="1" x="6686"/>
        <item m="1" x="7804"/>
        <item m="1" x="7488"/>
        <item m="1" x="7907"/>
        <item m="1" x="7922"/>
        <item m="1" x="6211"/>
        <item m="1" x="5793"/>
        <item m="1" x="5572"/>
        <item m="1" x="6268"/>
        <item m="1" x="6259"/>
        <item m="1" x="6773"/>
        <item m="1" x="6703"/>
        <item m="1" x="5809"/>
        <item m="1" x="7481"/>
        <item m="1" x="5873"/>
        <item m="1" x="7567"/>
        <item m="1" x="7464"/>
        <item m="1" x="7262"/>
        <item m="1" x="7168"/>
        <item m="1" x="7454"/>
        <item m="1" x="7350"/>
        <item m="1" x="7249"/>
        <item m="1" x="7436"/>
        <item m="1" x="5891"/>
        <item m="1" x="7932"/>
        <item m="1" x="7150"/>
        <item m="1" x="7056"/>
        <item m="1" x="6940"/>
        <item m="1" x="7822"/>
        <item m="1" x="6027"/>
        <item m="1" x="6372"/>
        <item m="1" x="5545"/>
        <item m="1" x="5692"/>
        <item m="1" x="7615"/>
        <item m="1" x="7402"/>
        <item m="1" x="1842"/>
        <item m="1" x="5675"/>
        <item m="1" x="5986"/>
        <item m="1" x="6749"/>
        <item m="1" x="6451"/>
        <item m="1" x="7532"/>
        <item m="1" x="7442"/>
        <item m="1" x="6734"/>
        <item m="1" x="6877"/>
        <item m="1" x="6547"/>
        <item m="1" x="7382"/>
        <item m="1" x="5581"/>
        <item m="1" x="7103"/>
        <item m="1" x="6164"/>
        <item m="1" x="1638"/>
        <item m="1" x="5725"/>
        <item m="1" x="5612"/>
        <item m="1" x="7247"/>
        <item m="1" x="6429"/>
        <item m="1" x="7367"/>
        <item m="1" x="5706"/>
        <item m="1" x="7029"/>
        <item m="1" x="6900"/>
        <item m="1" x="6096"/>
        <item m="1" x="7750"/>
        <item m="1" x="5774"/>
        <item m="1" x="6121"/>
        <item m="1" x="6941"/>
        <item m="1" x="7562"/>
        <item m="1" x="6139"/>
        <item m="1" x="5565"/>
        <item m="1" x="6581"/>
        <item m="1" x="7366"/>
        <item m="1" x="7744"/>
        <item m="1" x="6168"/>
        <item m="1" x="7937"/>
        <item m="1" x="5707"/>
        <item m="1" x="5949"/>
        <item m="1" x="6737"/>
        <item m="1" x="6455"/>
        <item m="1" x="5699"/>
        <item m="1" x="7964"/>
        <item m="1" x="7559"/>
        <item m="1" x="5884"/>
        <item m="1" x="6904"/>
        <item m="1" x="5923"/>
        <item m="1" x="6061"/>
        <item m="1" x="6589"/>
        <item m="1" x="6521"/>
        <item m="1" x="5600"/>
        <item m="1" x="6484"/>
        <item m="1" x="7138"/>
        <item m="1" x="6301"/>
        <item m="1" x="6721"/>
        <item m="1" x="6138"/>
        <item m="1" x="7230"/>
        <item m="1" x="6066"/>
        <item m="1" x="7118"/>
        <item m="1" x="7325"/>
        <item m="1" x="5930"/>
        <item m="1" x="6754"/>
        <item m="1" x="7949"/>
        <item m="1" x="7646"/>
        <item m="1" x="6763"/>
        <item m="1" x="7080"/>
        <item m="1" x="7131"/>
        <item m="1" x="6830"/>
        <item m="1" x="7919"/>
        <item m="1" x="7810"/>
        <item m="1" x="7736"/>
        <item m="1" x="7618"/>
        <item m="1" x="6329"/>
        <item m="1" x="6355"/>
        <item m="1" x="7343"/>
        <item m="1" x="5885"/>
        <item m="1" x="7883"/>
        <item m="1" x="6344"/>
        <item m="1" x="6955"/>
        <item m="1" x="6661"/>
        <item m="1" x="6293"/>
        <item m="1" x="6466"/>
        <item m="1" x="7380"/>
        <item m="1" x="6353"/>
        <item m="1" x="7921"/>
        <item m="1" x="5579"/>
        <item m="1" x="6363"/>
        <item m="1" x="7926"/>
        <item m="1" x="7430"/>
        <item m="1" x="6045"/>
        <item m="1" x="7082"/>
        <item m="1" x="7132"/>
        <item m="1" x="7051"/>
        <item m="1" x="5980"/>
        <item m="1" x="7540"/>
        <item m="1" x="6157"/>
        <item m="1" x="6342"/>
        <item m="1" x="6207"/>
        <item m="1" x="5590"/>
        <item m="1" x="7279"/>
        <item m="1" x="5925"/>
        <item m="1" x="7377"/>
        <item m="1" x="6198"/>
        <item m="1" x="6863"/>
        <item m="1" x="7258"/>
        <item m="1" x="6298"/>
        <item m="1" x="7063"/>
        <item m="1" x="7984"/>
        <item m="1" x="5683"/>
        <item m="1" x="6249"/>
        <item m="1" x="7936"/>
        <item m="1" x="7962"/>
        <item m="1" x="7088"/>
        <item m="1" x="5489"/>
        <item m="1" x="6579"/>
        <item m="1" x="6049"/>
        <item m="1" x="6567"/>
        <item m="1" x="7321"/>
        <item m="1" x="7398"/>
        <item m="1" x="5789"/>
        <item m="1" x="6208"/>
        <item m="1" x="5844"/>
        <item m="1" x="5940"/>
        <item m="1" x="6482"/>
        <item m="1" x="5736"/>
        <item m="1" x="6224"/>
        <item m="1" x="7127"/>
        <item m="1" x="6365"/>
        <item m="1" x="7222"/>
        <item m="1" x="5802"/>
        <item m="1" x="5761"/>
        <item m="1" x="5771"/>
        <item m="1" x="5780"/>
        <item m="1" x="5791"/>
        <item m="1" x="5805"/>
        <item m="1" x="7669"/>
        <item m="1" x="7520"/>
        <item m="1" x="7506"/>
        <item m="1" x="7929"/>
        <item m="1" x="7161"/>
        <item m="1" x="6271"/>
        <item m="1" x="6173"/>
        <item m="1" x="7314"/>
        <item m="1" x="5532"/>
        <item m="1" x="5679"/>
        <item m="1" x="6231"/>
        <item m="1" x="7315"/>
        <item m="1" x="6337"/>
        <item m="1" x="7546"/>
        <item m="1" x="7459"/>
        <item m="1" x="7400"/>
        <item m="1" x="5957"/>
        <item m="1" x="6544"/>
        <item m="1" x="6787"/>
        <item m="1" x="7069"/>
        <item m="1" x="7078"/>
        <item m="1" x="7100"/>
        <item m="1" x="7111"/>
        <item m="1" x="7123"/>
        <item m="1" x="7141"/>
        <item m="1" x="6050"/>
        <item m="1" x="7323"/>
        <item m="1" x="7725"/>
        <item m="1" x="7623"/>
        <item m="1" x="7420"/>
        <item m="1" x="5595"/>
        <item m="1" x="5592"/>
        <item m="1" x="7948"/>
        <item m="1" x="7968"/>
        <item m="1" x="6806"/>
        <item m="1" x="6558"/>
        <item m="1" x="5911"/>
        <item m="1" x="6310"/>
        <item m="1" x="7683"/>
        <item m="1" x="6636"/>
        <item m="1" x="7428"/>
        <item m="1" x="5900"/>
        <item m="1" x="7571"/>
        <item m="1" x="7791"/>
        <item m="1" x="7688"/>
        <item m="1" x="7798"/>
        <item m="1" x="7720"/>
        <item m="1" x="7609"/>
        <item m="1" x="7514"/>
        <item m="1" x="6381"/>
        <item m="1" x="7905"/>
        <item m="1" x="6035"/>
        <item m="1" x="5619"/>
        <item m="1" x="6508"/>
        <item m="1" x="7346"/>
        <item m="1" x="7020"/>
        <item m="1" x="7412"/>
        <item m="1" x="6201"/>
        <item m="1" x="7642"/>
        <item m="1" x="7550"/>
        <item m="1" x="6498"/>
        <item m="1" x="7975"/>
        <item m="1" x="7449"/>
        <item m="1" x="6522"/>
        <item m="1" x="5849"/>
        <item m="1" x="6380"/>
        <item m="1" x="7605"/>
        <item m="1" x="6073"/>
        <item m="1" x="7616"/>
        <item m="1" x="7381"/>
        <item m="1" x="7083"/>
        <item m="1" x="6569"/>
        <item m="1" x="5744"/>
        <item m="1" x="5689"/>
        <item m="1" x="7354"/>
        <item m="1" x="6152"/>
        <item m="1" x="6663"/>
        <item m="1" x="7008"/>
        <item m="1" x="6897"/>
        <item m="1" x="6770"/>
        <item m="1" x="6741"/>
        <item m="1" x="6855"/>
        <item m="1" x="6790"/>
        <item m="1" x="6802"/>
        <item m="1" x="7178"/>
        <item m="1" x="5760"/>
        <item m="1" x="5640"/>
        <item m="1" x="6967"/>
        <item m="1" x="6345"/>
        <item m="1" x="6556"/>
        <item m="1" x="6240"/>
        <item m="1" x="7832"/>
        <item m="1" x="7404"/>
        <item m="1" x="6600"/>
        <item m="1" x="6179"/>
        <item m="1" x="5498"/>
        <item m="1" x="5515"/>
        <item m="1" x="6913"/>
        <item m="1" x="5711"/>
        <item m="1" x="7988"/>
        <item m="1" x="7707"/>
        <item m="1" x="5511"/>
        <item m="1" x="5524"/>
        <item m="1" x="6418"/>
        <item m="1" x="6497"/>
        <item m="1" x="7156"/>
        <item m="1" x="7002"/>
        <item m="1" x="6950"/>
        <item m="1" x="6433"/>
        <item m="1" x="7671"/>
        <item m="1" x="6793"/>
        <item m="1" x="7817"/>
        <item m="1" x="7828"/>
        <item m="1" x="7844"/>
        <item m="1" x="7858"/>
        <item m="1" x="6682"/>
        <item m="1" x="5585"/>
        <item m="1" x="6191"/>
        <item m="1" x="7941"/>
        <item m="1" x="6930"/>
        <item m="1" x="5745"/>
        <item m="1" x="6630"/>
        <item m="1" x="5688"/>
        <item m="1" x="5973"/>
        <item m="1" x="6605"/>
        <item m="1" x="7855"/>
        <item m="1" x="7089"/>
        <item m="1" x="5757"/>
        <item m="1" x="6327"/>
        <item m="1" x="5840"/>
        <item m="1" x="7113"/>
        <item m="1" x="6196"/>
        <item m="1" x="6869"/>
        <item m="1" x="5599"/>
        <item m="1" x="6383"/>
        <item m="1" x="5553"/>
        <item m="1" x="5495"/>
        <item m="1" x="6456"/>
        <item m="1" x="6891"/>
        <item m="1" x="6415"/>
        <item m="1" x="7833"/>
        <item m="1" x="6727"/>
        <item m="1" x="7128"/>
        <item m="1" x="6007"/>
        <item m="1" x="6425"/>
        <item m="1" x="6465"/>
        <item m="1" x="6936"/>
        <item m="1" x="6603"/>
        <item m="1" x="5611"/>
        <item m="1" x="5627"/>
        <item m="1" x="5667"/>
        <item m="1" x="6392"/>
        <item m="1" x="6237"/>
        <item m="1" x="7419"/>
        <item m="1" x="7054"/>
        <item m="1" x="7061"/>
        <item m="1" x="7347"/>
        <item m="1" x="7734"/>
        <item m="1" x="7146"/>
        <item m="1" x="5653"/>
        <item m="1" x="5712"/>
        <item m="1" x="7244"/>
        <item m="1" x="6821"/>
        <item m="1" x="5818"/>
        <item m="1" x="5719"/>
        <item m="1" x="5540"/>
        <item m="1" x="7013"/>
        <item m="1" x="6444"/>
        <item m="1" x="7044"/>
        <item m="1" x="5564"/>
        <item m="1" x="7393"/>
        <item m="1" x="7091"/>
        <item m="1" x="7620"/>
        <item m="1" x="6319"/>
        <item m="1" x="7760"/>
        <item m="1" x="6124"/>
        <item m="1" x="7112"/>
        <item m="1" x="7525"/>
        <item m="1" x="5807"/>
        <item m="1" x="6243"/>
        <item m="1" x="6110"/>
        <item m="1" x="6550"/>
        <item m="1" x="6785"/>
        <item m="1" x="7026"/>
        <item m="1" x="6909"/>
        <item m="1" x="7277"/>
        <item m="1" x="5677"/>
        <item m="1" x="6284"/>
        <item m="1" x="6670"/>
        <item m="1" x="7193"/>
        <item m="1" x="7139"/>
        <item m="1" x="6932"/>
        <item m="1" x="7384"/>
        <item m="1" x="6167"/>
        <item m="1" x="6580"/>
        <item m="1" x="7659"/>
        <item m="1" x="6193"/>
        <item m="1" x="5520"/>
        <item m="1" x="6685"/>
        <item m="1" x="7117"/>
        <item m="1" x="7512"/>
        <item m="1" x="7892"/>
        <item m="1" x="6221"/>
        <item m="1" x="5759"/>
        <item m="1" x="6128"/>
        <item m="1" x="5975"/>
        <item m="1" x="7239"/>
        <item m="1" x="6705"/>
        <item m="1" x="7754"/>
        <item m="1" x="6107"/>
        <item m="1" x="6778"/>
        <item m="1" x="5505"/>
        <item m="1" x="5530"/>
        <item m="1" x="6089"/>
        <item m="1" x="7906"/>
        <item m="1" x="5566"/>
        <item m="1" x="5542"/>
        <item m="1" x="6759"/>
        <item m="1" x="6652"/>
        <item m="1" x="6540"/>
        <item m="1" x="6422"/>
        <item m="1" x="6304"/>
        <item m="1" x="7487"/>
        <item m="1" x="7389"/>
        <item m="1" x="7289"/>
        <item m="1" x="7191"/>
        <item m="1" x="7489"/>
        <item m="1" x="6984"/>
        <item m="1" x="7096"/>
        <item m="1" x="7114"/>
        <item m="1" x="6572"/>
        <item m="1" x="6526"/>
        <item m="1" x="7636"/>
        <item m="1" x="7549"/>
        <item m="1" x="7476"/>
        <item m="1" x="7375"/>
        <item m="1" x="7275"/>
        <item m="1" x="7184"/>
        <item m="1" x="6970"/>
        <item m="1" x="6853"/>
        <item m="1" x="7853"/>
        <item m="1" x="7758"/>
        <item m="1" x="7263"/>
        <item m="1" x="7169"/>
        <item m="1" x="7074"/>
        <item m="1" x="6959"/>
        <item m="1" x="7946"/>
        <item m="1" x="7838"/>
        <item m="1" x="7748"/>
        <item m="1" x="7649"/>
        <item m="1" x="7555"/>
        <item m="1" x="6478"/>
        <item m="1" x="7608"/>
        <item m="1" x="5637"/>
        <item m="1" x="5687"/>
        <item m="1" x="6496"/>
        <item m="1" x="6922"/>
        <item m="1" x="6289"/>
        <item m="1" x="5650"/>
        <item m="1" x="7990"/>
        <item m="1" x="6017"/>
        <item m="1" x="5500"/>
        <item m="1" x="5822"/>
        <item m="1" x="6701"/>
        <item m="1" x="7129"/>
        <item m="1" x="7526"/>
        <item m="1" x="7903"/>
        <item m="1" x="5834"/>
        <item m="1" x="6277"/>
        <item m="1" x="6715"/>
        <item m="1" x="5644"/>
        <item m="1" x="7147"/>
        <item m="1" x="5598"/>
        <item m="1" x="6501"/>
        <item m="1" x="7682"/>
        <item m="1" x="5857"/>
        <item m="1" x="7474"/>
        <item m="1" x="5985"/>
        <item m="1" x="7541"/>
        <item m="1" x="7917"/>
        <item m="1" x="5519"/>
        <item m="1" x="6985"/>
        <item m="1" x="7777"/>
        <item m="1" x="5610"/>
        <item m="1" x="5609"/>
        <item m="1" x="7034"/>
        <item m="1" x="6529"/>
        <item m="1" x="5764"/>
        <item m="1" x="6309"/>
        <item m="1" x="5690"/>
        <item m="1" x="7531"/>
        <item m="1" x="6473"/>
        <item m="1" x="7355"/>
        <item m="1" x="6931"/>
        <item m="1" x="5536"/>
        <item m="1" x="6109"/>
        <item m="1" x="6669"/>
        <item m="1" x="7959"/>
        <item m="1" x="5642"/>
        <item m="1" x="5643"/>
        <item m="1" x="7960"/>
        <item m="1" x="7786"/>
        <item m="1" x="7733"/>
        <item m="1" x="5626"/>
        <item m="1" x="7077"/>
        <item m="1" x="6326"/>
        <item m="1" x="6377"/>
        <item m="1" x="6823"/>
        <item m="1" x="6824"/>
        <item m="1" x="7621"/>
        <item m="1" x="5531"/>
        <item m="1" x="5993"/>
        <item m="1" x="7698"/>
        <item m="1" x="5994"/>
        <item m="1" x="6643"/>
        <item m="1" x="6437"/>
        <item m="1" x="5631"/>
        <item m="1" x="6226"/>
        <item m="1" x="5487"/>
        <item m="1" x="5584"/>
        <item m="1" x="7888"/>
        <item m="1" x="5552"/>
        <item m="1" x="6613"/>
        <item m="1" x="7311"/>
        <item m="1" x="7460"/>
        <item m="1" x="7524"/>
        <item m="1" x="7107"/>
        <item m="1" x="7392"/>
        <item m="1" x="6404"/>
        <item m="1" x="6081"/>
        <item m="1" x="7885"/>
        <item m="1" x="7957"/>
        <item m="1" x="7201"/>
        <item m="1" x="5563"/>
        <item m="1" x="6997"/>
        <item m="1" x="5867"/>
        <item m="1" x="7593"/>
        <item m="1" x="7418"/>
        <item m="1" x="6800"/>
        <item m="1" x="5654"/>
        <item m="1" x="7284"/>
        <item m="1" x="7303"/>
        <item m="1" x="7253"/>
        <item m="1" x="7281"/>
        <item m="1" x="7322"/>
        <item m="1" x="6104"/>
        <item m="1" x="7511"/>
        <item m="1" x="7874"/>
        <item m="1" x="6373"/>
        <item m="1" x="5691"/>
        <item m="1" x="6106"/>
        <item m="1" x="6848"/>
        <item m="1" x="5554"/>
        <item m="1" x="6500"/>
        <item m="1" x="6865"/>
        <item m="1" x="5856"/>
        <item m="1" x="6524"/>
        <item m="1" x="6199"/>
        <item m="1" x="6629"/>
        <item m="1" x="5936"/>
        <item m="1" x="5982"/>
        <item m="1" x="5864"/>
        <item m="1" x="7228"/>
        <item m="1" x="5848"/>
        <item m="1" x="6288"/>
        <item m="1" x="7165"/>
        <item m="1" x="7552"/>
        <item m="1" x="6728"/>
        <item m="1" x="7403"/>
        <item m="1" x="6041"/>
        <item m="1" x="5562"/>
        <item m="1" x="5875"/>
        <item m="1" x="6599"/>
        <item m="1" x="6260"/>
        <item m="1" x="7414"/>
        <item m="1" x="6194"/>
        <item m="1" x="5959"/>
        <item m="1" x="7795"/>
        <item m="1" x="5779"/>
        <item m="1" x="5657"/>
        <item m="1" x="5910"/>
        <item m="1" x="6708"/>
        <item m="1" x="5613"/>
        <item m="1" x="6678"/>
        <item m="1" x="7773"/>
        <item m="1" x="7604"/>
        <item m="1" x="6698"/>
        <item m="1" x="6616"/>
        <item m="1" x="5715"/>
        <item m="1" x="7358"/>
        <item m="1" x="7741"/>
        <item m="1" x="6947"/>
        <item m="1" x="7159"/>
        <item m="1" x="6323"/>
        <item m="1" x="5577"/>
        <item m="1" x="6805"/>
        <item m="1" x="6604"/>
        <item m="1" x="7211"/>
        <item m="1" x="7108"/>
        <item m="1" x="7535"/>
        <item m="1" x="6253"/>
        <item m="1" x="6695"/>
        <item m="1" x="6462"/>
        <item m="1" x="5528"/>
        <item m="1" x="7912"/>
        <item m="1" x="5483"/>
        <item m="1" x="6485"/>
        <item m="1" x="7854"/>
        <item m="1" x="7931"/>
        <item m="1" x="6261"/>
        <item m="1" x="6082"/>
        <item m="1" x="7925"/>
        <item m="1" x="7466"/>
        <item m="1" x="7670"/>
        <item m="1" x="7022"/>
        <item m="1" x="6187"/>
        <item m="1" x="5743"/>
        <item m="1" x="6184"/>
        <item m="1" x="6250"/>
        <item m="1" x="6364"/>
        <item m="1" x="6622"/>
        <item m="1" x="7164"/>
        <item m="1" x="7306"/>
        <item m="1" x="7124"/>
        <item m="1" x="7721"/>
        <item m="1" x="6725"/>
        <item m="1" x="7484"/>
        <item m="1" x="7751"/>
        <item m="1" x="7383"/>
        <item m="1" x="6492"/>
        <item m="1" x="5746"/>
        <item m="1" x="6424"/>
        <item m="1" x="6308"/>
        <item m="1" x="6873"/>
        <item m="1" x="7638"/>
        <item m="1" x="5499"/>
        <item m="1" x="7900"/>
        <item m="1" x="7207"/>
        <item m="1" x="5978"/>
        <item m="1" x="6384"/>
        <item m="1" x="6609"/>
        <item m="1" x="7037"/>
        <item m="1" x="7590"/>
        <item m="1" x="6393"/>
        <item m="1" x="6832"/>
        <item m="1" x="7047"/>
        <item m="1" x="7424"/>
        <item m="1" x="7972"/>
        <item m="1" x="6635"/>
        <item m="1" x="6849"/>
        <item m="1" x="7241"/>
        <item m="1" x="7254"/>
        <item m="1" x="7866"/>
        <item m="1" x="7933"/>
        <item m="1" x="7823"/>
        <item m="1" x="7337"/>
        <item m="1" x="7631"/>
        <item m="1" x="7714"/>
        <item m="1" x="5593"/>
        <item m="1" x="7313"/>
        <item m="1" x="6286"/>
        <item m="1" x="5510"/>
        <item m="1" x="6407"/>
        <item m="1" x="6272"/>
        <item m="1" x="7179"/>
        <item m="1" x="7493"/>
        <item m="1" x="6215"/>
        <item m="1" x="7676"/>
        <item m="1" x="7599"/>
        <item m="1" x="5535"/>
        <item m="1" x="5981"/>
        <item m="1" x="5859"/>
        <item m="1" x="5491"/>
        <item m="1" x="6856"/>
        <item m="1" x="6919"/>
        <item m="1" x="6812"/>
        <item m="1" x="5700"/>
        <item m="1" x="6300"/>
        <item m="1" x="5672"/>
        <item m="1" x="7826"/>
        <item m="1" x="5632"/>
        <item m="1" x="7743"/>
        <item m="1" x="7341"/>
        <item m="1" x="6426"/>
        <item m="1" x="7539"/>
        <item m="1" x="6172"/>
        <item m="1" x="5845"/>
        <item m="1" x="7537"/>
        <item m="1" x="7011"/>
        <item m="1" x="5935"/>
        <item m="1" x="7961"/>
        <item m="1" x="7986"/>
        <item m="1" x="7578"/>
        <item m="1" x="7974"/>
        <item m="1" x="5751"/>
        <item m="1" x="5934"/>
        <item m="1" x="6159"/>
        <item m="1" x="5533"/>
        <item m="1" x="6538"/>
        <item m="1" x="6973"/>
        <item m="1" x="5927"/>
        <item m="1" x="7148"/>
        <item m="1" x="7255"/>
        <item m="1" x="6153"/>
        <item m="1" x="6205"/>
        <item m="1" x="6915"/>
        <item m="1" x="6347"/>
        <item m="1" x="7210"/>
        <item m="1" x="5693"/>
        <item m="1" x="5914"/>
        <item m="1" x="5870"/>
        <item m="1" x="6315"/>
        <item m="1" x="5721"/>
        <item m="1" x="6475"/>
        <item m="1" x="5503"/>
        <item m="1" x="7031"/>
        <item m="1" x="5999"/>
        <item m="1" x="7619"/>
        <item m="1" x="7528"/>
        <item m="1" x="6229"/>
        <item m="1" x="6230"/>
        <item m="1" x="7813"/>
        <item m="1" x="7283"/>
        <item m="1" x="7656"/>
        <item m="1" x="7328"/>
        <item m="1" x="7190"/>
        <item m="1" x="7579"/>
        <item m="1" x="5752"/>
        <item m="1" x="7967"/>
        <item m="1" x="5568"/>
        <item m="1" x="7836"/>
        <item m="1" x="5883"/>
        <item m="1" x="6440"/>
        <item m="1" x="7680"/>
        <item m="1" x="6112"/>
        <item m="1" x="6557"/>
        <item m="1" x="7181"/>
        <item m="1" x="7338"/>
        <item m="1" x="6328"/>
        <item m="1" x="7204"/>
        <item m="1" x="7966"/>
        <item m="1" x="5947"/>
        <item m="1" x="5858"/>
        <item m="1" x="6757"/>
        <item m="1" x="5843"/>
        <item m="1" x="6441"/>
        <item m="1" x="5523"/>
        <item m="1" x="6053"/>
        <item m="1" x="6586"/>
        <item m="1" x="6245"/>
        <item m="1" x="7566"/>
        <item m="1" x="5502"/>
        <item m="1" x="7624"/>
        <item m="1" x="7592"/>
        <item m="1" x="7973"/>
        <item m="1" x="7218"/>
        <item m="1" x="7209"/>
        <item m="1" x="7242"/>
        <item m="1" x="5546"/>
        <item m="1" x="5846"/>
        <item m="1" x="7504"/>
        <item m="1" x="6664"/>
        <item m="1" x="6102"/>
        <item m="1" x="7365"/>
        <item m="1" x="7586"/>
        <item m="1" x="5685"/>
        <item m="1" x="5965"/>
        <item m="1" x="6815"/>
        <item m="1" x="7110"/>
        <item m="1" x="6137"/>
        <item m="1" x="5890"/>
        <item m="1" x="7052"/>
        <item m="1" x="7843"/>
        <item m="1" x="7195"/>
        <item m="1" x="6825"/>
        <item m="1" x="6502"/>
        <item m="1" x="7014"/>
        <item m="1" x="6098"/>
        <item m="1" x="6320"/>
        <item m="1" x="7558"/>
        <item m="1" x="7154"/>
        <item m="1" x="7317"/>
        <item m="1" x="7300"/>
        <item m="1" x="7581"/>
        <item m="1" x="6436"/>
        <item m="1" x="5766"/>
        <item m="1" x="7594"/>
        <item m="1" x="6688"/>
        <item m="1" x="7564"/>
        <item m="1" x="7723"/>
        <item m="1" x="5917"/>
        <item m="1" x="7793"/>
        <item m="1" x="7240"/>
        <item m="1" x="5987"/>
        <item m="1" x="7878"/>
        <item m="1" x="5816"/>
        <item m="1" x="7585"/>
        <item m="1" x="7591"/>
        <item m="1" x="7601"/>
        <item m="1" x="7611"/>
        <item m="1" x="5979"/>
        <item m="1" x="5800"/>
        <item m="1" x="6503"/>
        <item m="1" x="7655"/>
        <item m="1" x="6122"/>
        <item m="1" x="6620"/>
        <item m="1" x="6514"/>
        <item m="1" x="6621"/>
        <item m="1" x="6467"/>
        <item m="1" x="6723"/>
        <item m="1" x="6154"/>
        <item m="1" x="6314"/>
        <item m="1" x="5731"/>
        <item m="1" x="6954"/>
        <item m="1" x="7508"/>
        <item m="1" x="7409"/>
        <item m="1" x="7995"/>
        <item m="1" x="5624"/>
        <item m="1" x="7049"/>
        <item m="1" x="5801"/>
        <item m="1" x="5777"/>
        <item m="1" x="6585"/>
        <item m="1" x="6841"/>
        <item m="1" x="7981"/>
        <item m="1" x="5494"/>
        <item m="1" x="6755"/>
        <item m="1" x="5908"/>
        <item m="1" x="7443"/>
        <item m="1" x="6963"/>
        <item m="1" x="6911"/>
        <item m="1" x="7373"/>
        <item m="1" x="7575"/>
        <item m="1" x="7030"/>
        <item m="1" x="7401"/>
        <item m="1" x="5902"/>
        <item m="1" x="6346"/>
        <item m="1" x="6780"/>
        <item m="1" x="7672"/>
        <item m="1" x="7602"/>
        <item m="1" x="6046"/>
        <item m="1" x="5622"/>
        <item m="1" x="7765"/>
        <item m="1" x="6031"/>
        <item m="1" x="5827"/>
        <item m="1" x="5755"/>
        <item m="1" x="6359"/>
        <item m="1" x="7033"/>
        <item m="1" x="6914"/>
        <item m="1" x="7040"/>
        <item m="1" x="7122"/>
        <item m="1" x="7361"/>
        <item m="1" x="6361"/>
        <item m="1" x="7445"/>
        <item m="1" x="5596"/>
        <item m="1" x="7333"/>
        <item m="1" x="5794"/>
        <item m="1" x="6982"/>
        <item m="1" x="5813"/>
        <item m="1" x="5795"/>
        <item m="1" x="5820"/>
        <item m="1" x="7945"/>
        <item m="1" x="7894"/>
        <item m="1" x="7991"/>
        <item m="1" x="7395"/>
        <item m="1" x="7299"/>
        <item m="1" x="6525"/>
        <item m="1" x="7304"/>
        <item m="1" x="6988"/>
        <item m="1" x="6366"/>
        <item m="1" x="6810"/>
        <item m="1" x="7233"/>
        <item m="1" x="7612"/>
        <item m="1" x="7996"/>
        <item m="1" x="7787"/>
        <item m="1" x="7243"/>
        <item m="1" x="7653"/>
        <item m="1" x="7235"/>
        <item m="1" x="6859"/>
        <item m="1" x="6434"/>
        <item m="1" x="7971"/>
        <item m="1" x="7027"/>
        <item m="1" x="6015"/>
        <item m="1" x="7503"/>
        <item m="1" x="7205"/>
        <item m="1" x="7584"/>
        <item m="1" x="7727"/>
        <item m="1" x="5879"/>
        <item m="1" x="7477"/>
        <item m="1" x="5753"/>
        <item m="1" x="6543"/>
        <item m="1" x="6648"/>
        <item m="1" x="6673"/>
        <item m="1" x="7098"/>
        <item m="1" x="6995"/>
        <item m="1" x="6881"/>
        <item m="1" x="6760"/>
        <item m="1" x="7093"/>
        <item m="1" x="7399"/>
        <item m="1" x="5646"/>
        <item m="1" x="7379"/>
        <item m="1" x="6761"/>
        <item m="1" x="6910"/>
        <item m="1" x="6786"/>
        <item m="1" x="5660"/>
        <item m="1" x="6831"/>
        <item m="1" x="5961"/>
        <item m="1" x="5991"/>
        <item m="1" x="6858"/>
        <item m="1" x="5768"/>
        <item m="1" x="7200"/>
        <item m="1" x="7694"/>
        <item m="1" x="6165"/>
        <item m="1" x="6216"/>
        <item m="1" x="7084"/>
        <item m="1" x="6766"/>
        <item m="1" x="7326"/>
        <item m="1" x="6838"/>
        <item m="1" x="7632"/>
        <item m="1" x="5647"/>
        <item m="1" x="7092"/>
        <item m="1" x="6148"/>
        <item m="1" x="7712"/>
        <item m="1" x="6435"/>
        <item m="1" x="5720"/>
        <item m="1" x="7764"/>
        <item m="1" x="5888"/>
        <item m="1" x="6024"/>
        <item m="1" x="7280"/>
        <item m="1" x="6655"/>
        <item m="1" x="6739"/>
        <item m="1" x="5945"/>
        <item m="1" x="7433"/>
        <item m="1" x="7010"/>
        <item m="1" x="7197"/>
        <item m="1" x="6195"/>
        <item m="1" x="7369"/>
        <item m="1" x="6641"/>
        <item m="1" x="6744"/>
        <item m="1" x="6178"/>
        <item m="1" x="6768"/>
        <item m="1" x="5897"/>
        <item m="1" x="7216"/>
        <item m="1" x="6998"/>
        <item m="1" x="5666"/>
        <item m="1" x="5872"/>
        <item m="1" x="7792"/>
        <item m="1" x="6129"/>
        <item m="1" x="5618"/>
        <item m="1" x="6772"/>
        <item m="1" x="7001"/>
        <item m="1" x="5697"/>
        <item m="1" x="7133"/>
        <item m="1" x="7167"/>
        <item m="1" x="7073"/>
        <item m="1" x="6512"/>
        <item m="1" x="6777"/>
        <item m="1" x="7651"/>
        <item m="1" x="6390"/>
        <item m="1" x="6074"/>
        <item m="1" x="6627"/>
        <item m="1" x="6794"/>
        <item m="1" x="5527"/>
        <item m="1" x="5576"/>
        <item m="1" x="5634"/>
        <item m="1" x="7048"/>
        <item m="1" x="7438"/>
        <item m="1" x="6354"/>
        <item m="1" x="7980"/>
        <item m="1" x="6438"/>
        <item m="1" x="4939"/>
        <item m="1" x="7625"/>
        <item m="1" x="7220"/>
        <item m="1" x="6108"/>
        <item m="1" x="6523"/>
        <item m="1" x="6953"/>
        <item m="1" x="7718"/>
        <item m="1" x="7009"/>
        <item m="1" x="5695"/>
        <item m="1" x="5905"/>
        <item m="1" x="6142"/>
        <item m="1" x="7024"/>
        <item m="1" x="6784"/>
        <item m="1" x="7017"/>
        <item m="1" x="7171"/>
        <item m="1" x="6132"/>
        <item m="1" x="7192"/>
        <item m="1" x="4585"/>
        <item m="1" x="7662"/>
        <item m="1" x="7090"/>
        <item m="1" x="7774"/>
        <item m="1" x="7071"/>
        <item m="1" x="7441"/>
        <item m="1" x="7794"/>
        <item m="1" x="7547"/>
        <item m="1" x="7140"/>
        <item m="1" x="6844"/>
        <item m="1" x="5507"/>
        <item m="1" x="7847"/>
        <item m="1" x="5541"/>
        <item m="1" x="7749"/>
        <item m="1" x="6903"/>
        <item m="1" x="6093"/>
        <item m="1" x="7295"/>
        <item m="1" x="6942"/>
        <item m="1" x="6798"/>
        <item m="1" x="7580"/>
        <item m="1" x="7109"/>
        <item m="1" x="7019"/>
        <item m="1" x="5944"/>
        <item m="1" x="6086"/>
        <item m="1" x="6746"/>
        <item m="1" x="6649"/>
        <item m="1" x="7340"/>
        <item m="1" x="7869"/>
        <item m="1" x="7816"/>
        <item m="1" x="5206"/>
        <item m="1" x="3405"/>
        <item m="1" x="6036"/>
        <item m="1" x="7502"/>
        <item m="1" x="7467"/>
        <item m="1" x="6659"/>
        <item m="1" x="7456"/>
        <item m="1" x="6752"/>
        <item m="1" x="7939"/>
        <item m="1" x="5904"/>
        <item m="1" x="6783"/>
        <item m="1" x="6983"/>
        <item m="1" x="7312"/>
        <item m="1" x="5901"/>
        <item m="1" x="7809"/>
        <item m="1" x="6750"/>
        <item m="1" x="7583"/>
        <item m="1" x="7596"/>
        <item m="1" x="7706"/>
        <item m="1" x="6637"/>
        <item m="1" x="7331"/>
        <item m="1" x="5680"/>
        <item m="1" x="5620"/>
        <item m="1" x="6681"/>
        <item m="1" x="5714"/>
        <item m="1" x="6252"/>
        <item m="1" x="6412"/>
        <item m="1" x="4439"/>
        <item m="1" x="6464"/>
        <item m="1" x="4201"/>
        <item m="1" x="4258"/>
        <item m="1" x="3992"/>
        <item m="1" x="4092"/>
        <item m="1" x="7812"/>
        <item m="1" x="7267"/>
        <item m="1" x="7166"/>
        <item m="1" x="7738"/>
        <item m="1" x="5963"/>
        <item m="1" x="6791"/>
        <item m="1" x="6351"/>
        <item m="1" x="7663"/>
        <item m="1" x="7775"/>
        <item m="1" x="7106"/>
        <item m="1" x="6554"/>
        <item m="1" x="7250"/>
        <item m="1" x="6584"/>
        <item m="1" x="6158"/>
        <item m="1" x="7802"/>
        <item m="1" x="7814"/>
        <item m="1" x="5946"/>
        <item m="1" x="4179"/>
        <item m="1" x="7483"/>
        <item m="1" x="7194"/>
        <item m="1" x="5784"/>
        <item m="1" x="6287"/>
        <item m="1" x="6969"/>
        <item m="1" x="6079"/>
        <item m="1" x="7542"/>
        <item m="1" x="6765"/>
        <item m="1" x="6166"/>
        <item m="1" x="6018"/>
        <item m="1" x="6714"/>
        <item m="1" x="5907"/>
        <item m="1" x="6008"/>
        <item m="1" x="7039"/>
        <item m="1" x="7196"/>
        <item m="1" x="5948"/>
        <item m="1" x="6975"/>
        <item m="1" x="7806"/>
        <item m="1" x="6974"/>
        <item m="1" x="5710"/>
        <item m="1" x="6764"/>
        <item m="1" x="6295"/>
        <item m="1" x="7266"/>
        <item m="1" x="6200"/>
        <item m="1" x="7889"/>
        <item m="1" x="6324"/>
        <item m="1" x="7897"/>
        <item m="1" x="6614"/>
        <item m="1" x="6206"/>
        <item m="1" x="6280"/>
        <item m="1" x="7076"/>
        <item m="1" x="6263"/>
        <item m="1" x="7761"/>
        <item m="1" x="6358"/>
        <item m="1" x="7292"/>
        <item m="1" x="5797"/>
        <item m="1" x="6654"/>
        <item m="1" x="7064"/>
        <item m="1" x="7529"/>
        <item m="1" x="6305"/>
        <item m="1" x="7451"/>
        <item m="1" x="5664"/>
        <item m="1" x="6103"/>
        <item m="1" x="6302"/>
        <item m="1" x="6870"/>
        <item m="1" x="7264"/>
        <item m="1" x="6097"/>
        <item m="1" x="6979"/>
        <item m="1" x="5616"/>
        <item m="1" x="7516"/>
        <item m="1" x="5788"/>
        <item m="1" x="5605"/>
        <item m="1" x="7909"/>
        <item m="1" x="6335"/>
        <item m="1" x="5648"/>
        <item m="1" x="5817"/>
        <item m="1" x="7225"/>
        <item m="1" x="7363"/>
        <item m="1" x="5983"/>
        <item m="1" x="7353"/>
        <item m="1" x="6729"/>
        <item m="1" x="6912"/>
        <item m="1" x="6827"/>
        <item m="1" x="5928"/>
        <item m="1" x="7875"/>
        <item m="1" x="6083"/>
        <item m="1" x="6489"/>
        <item m="1" x="5658"/>
        <item m="1" x="6549"/>
        <item m="1" x="7015"/>
        <item m="1" x="6183"/>
        <item m="1" x="7554"/>
        <item m="1" x="7771"/>
        <item m="1" x="7759"/>
        <item m="1" x="6062"/>
        <item m="1" x="7711"/>
        <item m="1" x="7652"/>
        <item m="1" x="5915"/>
        <item m="1" x="5534"/>
        <item m="1" x="6233"/>
        <item m="1" x="6343"/>
        <item m="1" x="5810"/>
        <item m="1" x="6596"/>
        <item m="1" x="6246"/>
        <item m="1" x="6332"/>
        <item m="1" x="7121"/>
        <item m="1" x="6477"/>
        <item m="1" x="6270"/>
        <item m="1" x="7329"/>
        <item m="1" x="7740"/>
        <item m="1" x="6606"/>
        <item m="1" x="6486"/>
        <item m="1" x="6694"/>
        <item m="1" x="5970"/>
        <item m="1" x="6991"/>
        <item m="1" x="6939"/>
        <item m="1" x="6820"/>
        <item m="1" x="5894"/>
        <item m="1" x="5772"/>
        <item m="1" x="6656"/>
        <item m="1" x="5989"/>
        <item m="1" x="5972"/>
        <item m="1" x="5956"/>
        <item m="1" x="7087"/>
        <item m="1" x="7268"/>
        <item m="1" x="7635"/>
        <item m="1" x="3799"/>
        <item m="1" x="6883"/>
        <item m="1" x="7796"/>
        <item m="1" x="6640"/>
        <item m="1" x="7716"/>
        <item m="1" x="7285"/>
        <item m="1" x="7094"/>
        <item m="1" x="7470"/>
        <item m="1" x="7654"/>
        <item m="1" x="6901"/>
        <item m="1" x="7846"/>
        <item m="1" x="1593"/>
        <item m="1" x="7072"/>
        <item m="1" x="6006"/>
        <item m="1" x="7385"/>
        <item m="1" x="6934"/>
        <item m="1" x="7455"/>
        <item m="1" x="7351"/>
        <item m="1" x="6357"/>
        <item m="1" x="6597"/>
        <item m="1" x="6700"/>
        <item m="1" x="7556"/>
        <item m="1" x="7953"/>
        <item m="1" x="6042"/>
        <item m="1" x="5830"/>
        <item m="1" x="6088"/>
        <item m="1" x="6795"/>
        <item m="1" x="7985"/>
        <item m="1" x="5876"/>
        <item m="1" x="6325"/>
        <item m="1" x="6413"/>
        <item m="1" x="6065"/>
        <item m="1" x="6077"/>
        <item m="1" x="6476"/>
        <item m="1" x="6034"/>
        <item m="1" x="6864"/>
        <item m="1" x="6878"/>
        <item m="1" x="6111"/>
        <item m="1" x="7650"/>
        <item m="1" x="7286"/>
        <item m="1" x="7465"/>
        <item m="1" x="7364"/>
        <item m="1" x="7934"/>
        <item m="1" x="6020"/>
        <item m="1" x="5492"/>
        <item m="1" x="7557"/>
        <item m="1" x="6518"/>
        <item m="1" x="6946"/>
        <item m="1" x="7248"/>
        <item m="1" x="6710"/>
        <item m="1" x="5508"/>
        <item m="1" x="5521"/>
        <item m="1" x="6174"/>
        <item m="1" x="7865"/>
        <item m="1" x="6149"/>
        <item m="1" x="6235"/>
        <item m="1" x="5821"/>
        <item m="1" x="6060"/>
        <item m="1" x="7160"/>
        <item m="1" x="6352"/>
        <item m="1" x="6948"/>
        <item m="1" x="6571"/>
        <item m="1" x="6163"/>
        <item m="1" x="6248"/>
        <item m="1" x="7025"/>
        <item m="1" x="6676"/>
        <item m="1" x="6169"/>
        <item m="1" x="6258"/>
        <item m="1" x="6362"/>
        <item m="1" x="6474"/>
        <item m="1" x="6792"/>
        <item m="1" x="6908"/>
        <item m="1" x="7018"/>
        <item m="1" x="6371"/>
        <item m="1" x="6483"/>
        <item m="1" x="6927"/>
        <item m="1" x="6814"/>
        <item m="1" x="6511"/>
        <item m="1" x="6892"/>
        <item m="1" x="7898"/>
        <item m="1" x="6531"/>
        <item m="1" x="6376"/>
        <item m="1" x="7349"/>
        <item m="1" x="7149"/>
        <item m="1" x="7871"/>
        <item m="1" x="7521"/>
        <item m="1" x="7819"/>
        <item m="1" x="7789"/>
        <item m="1" x="7715"/>
        <item m="1" x="7861"/>
        <item m="1" x="7143"/>
        <item m="1" x="6923"/>
        <item m="1" x="7757"/>
        <item m="1" x="6202"/>
        <item m="1" x="6961"/>
        <item m="1" x="5825"/>
        <item m="1" x="6180"/>
        <item m="1" x="7784"/>
        <item m="1" x="6570"/>
        <item m="1" x="7882"/>
        <item m="1" x="5854"/>
        <item m="1" x="7203"/>
        <item m="1" x="6454"/>
        <item m="1" x="6113"/>
        <item m="1" x="5765"/>
        <item m="1" x="6279"/>
        <item m="1" x="6378"/>
        <item m="1" x="6306"/>
        <item m="1" x="5895"/>
        <item m="1" x="5670"/>
        <item m="1" x="5853"/>
        <item m="1" x="7568"/>
        <item m="1" x="5543"/>
        <item m="1" x="6587"/>
        <item m="1" x="7282"/>
        <item m="1" x="6751"/>
        <item m="1" x="7920"/>
        <item m="1" x="5842"/>
        <item m="1" x="5865"/>
        <item m="1" x="5878"/>
        <item m="1" x="5909"/>
        <item m="1" x="5922"/>
        <item m="1" x="5649"/>
        <item m="1" x="6699"/>
        <item m="1" x="6731"/>
        <item m="1" x="5866"/>
        <item m="1" x="7893"/>
        <item m="1" x="6692"/>
        <item m="1" x="6987"/>
        <item m="1" x="7183"/>
        <item m="1" x="6265"/>
        <item m="1" x="6340"/>
        <item m="1" x="5682"/>
        <item m="1" x="6539"/>
        <item m="1" x="6743"/>
        <item m="1" x="7896"/>
        <item m="1" x="7839"/>
        <item m="1" x="7801"/>
        <item m="1" x="7137"/>
        <item m="1" x="5734"/>
        <item m="1" x="7811"/>
        <item m="1" x="7252"/>
        <item m="1" x="6204"/>
        <item m="1" x="5955"/>
        <item m="1" x="7870"/>
        <item m="1" x="7881"/>
        <item m="1" x="7891"/>
        <item m="1" x="7902"/>
        <item m="1" x="6134"/>
        <item m="1" x="7916"/>
        <item m="1" x="7065"/>
        <item m="1" x="6574"/>
        <item m="1" x="5988"/>
        <item m="1" x="7302"/>
        <item m="1" x="6423"/>
        <item m="1" x="7229"/>
        <item m="1" x="7908"/>
        <item m="1" x="5726"/>
        <item m="1" x="6090"/>
        <item m="1" x="5486"/>
        <item m="1" x="5594"/>
        <item m="1" x="6453"/>
        <item m="1" x="6943"/>
        <item m="1" x="5506"/>
        <item m="1" x="6123"/>
        <item m="1" x="6591"/>
        <item m="1" x="7208"/>
        <item m="1" x="7495"/>
        <item m="1" x="6691"/>
        <item m="1" x="7747"/>
        <item m="1" x="6145"/>
        <item m="1" x="7553"/>
        <item m="1" x="6307"/>
        <item m="1" x="7086"/>
        <item m="1" x="3496"/>
        <item m="1" x="6338"/>
        <item m="1" x="5597"/>
        <item m="1" x="5659"/>
        <item m="1" x="7182"/>
        <item m="1" x="6610"/>
        <item m="1" x="6978"/>
        <item m="1" x="5974"/>
        <item m="1" x="4878"/>
        <item m="1" x="7439"/>
        <item m="1" x="7904"/>
        <item m="1" x="7856"/>
        <item m="1" x="6386"/>
        <item m="1" x="5529"/>
        <item m="1" x="7994"/>
        <item m="1" x="6807"/>
        <item m="1" x="6683"/>
        <item m="1" x="5729"/>
        <item m="1" x="7710"/>
        <item m="1" x="7728"/>
        <item x="1100"/>
        <item m="1" x="6706"/>
        <item x="1102"/>
        <item m="1" x="7726"/>
        <item x="1103"/>
        <item m="1" x="7227"/>
        <item m="1" x="7413"/>
        <item m="1" x="6634"/>
        <item m="1" x="6291"/>
        <item m="1" x="5838"/>
        <item m="1" x="7344"/>
        <item m="1" x="5889"/>
        <item m="1" x="6025"/>
        <item m="1" x="7633"/>
        <item m="1" x="5739"/>
        <item m="1" x="7831"/>
        <item m="1" x="5116"/>
        <item m="1" x="1218"/>
        <item m="1" x="5501"/>
        <item m="1" x="6339"/>
        <item m="1" x="3670"/>
        <item m="1" x="3551"/>
        <item m="1" x="4513"/>
        <item m="1" x="4860"/>
        <item m="1" x="3606"/>
        <item m="1" x="5681"/>
        <item m="1" x="4234"/>
        <item m="1" x="4901"/>
        <item m="1" x="2259"/>
        <item m="1" x="2401"/>
        <item x="1110"/>
        <item m="1" x="7679"/>
        <item m="1" x="7859"/>
        <item m="1" x="6568"/>
        <item m="1" x="7884"/>
        <item m="1" x="5395"/>
        <item x="1084"/>
        <item m="1" x="1401"/>
        <item m="1" x="6527"/>
        <item m="1" x="3023"/>
        <item m="1" x="6078"/>
        <item m="1" x="5863"/>
        <item m="1" x="5168"/>
        <item m="1" x="3215"/>
        <item x="1114"/>
        <item m="1" x="1203"/>
        <item m="1" x="7696"/>
        <item m="1" x="1628"/>
        <item m="1" x="2346"/>
        <item m="1" x="3018"/>
        <item m="1" x="1422"/>
        <item m="1" x="1656"/>
        <item m="1" x="6642"/>
        <item m="1" x="1696"/>
        <item m="1" x="4922"/>
        <item m="1" x="4200"/>
        <item m="1" x="4584"/>
        <item m="1" x="4771"/>
        <item m="1" x="4949"/>
        <item m="1" x="2822"/>
        <item m="1" x="5730"/>
        <item m="1" x="3315"/>
        <item m="1" x="1596"/>
        <item m="1" x="7780"/>
        <item m="1" x="2823"/>
        <item x="1006"/>
        <item x="1115"/>
        <item x="937"/>
        <item x="975"/>
        <item x="1060"/>
        <item x="1067"/>
        <item x="1088"/>
        <item x="1116"/>
        <item x="1117"/>
        <item x="1118"/>
        <item x="1119"/>
        <item x="1120"/>
        <item x="1121"/>
        <item x="1122"/>
        <item x="1123"/>
        <item x="753"/>
        <item x="1081"/>
        <item x="1112"/>
        <item x="1113"/>
        <item m="1" x="4875"/>
        <item x="1125"/>
        <item x="1126"/>
        <item x="1127"/>
        <item x="1128"/>
        <item x="1068"/>
        <item x="1101"/>
        <item x="1124"/>
        <item x="1133"/>
        <item x="1026"/>
        <item x="1111"/>
        <item x="1134"/>
        <item x="1135"/>
        <item x="1136"/>
        <item x="1137"/>
        <item x="1138"/>
        <item x="1139"/>
        <item x="1129"/>
        <item x="1130"/>
        <item x="1131"/>
        <item m="1" x="7448"/>
        <item x="1141"/>
        <item x="1142"/>
        <item x="1109"/>
        <item x="1143"/>
        <item x="1144"/>
        <item x="1145"/>
        <item m="1" x="3892"/>
        <item x="531"/>
        <item x="571"/>
        <item x="1010"/>
        <item x="1050"/>
        <item x="1079"/>
        <item x="1140"/>
        <item x="1146"/>
        <item x="1147"/>
        <item x="1148"/>
        <item x="1149"/>
        <item x="1150"/>
        <item x="1151"/>
        <item x="1152"/>
        <item x="1153"/>
        <item x="1155"/>
        <item x="876"/>
        <item x="974"/>
        <item x="1156"/>
        <item m="1" x="7458"/>
        <item x="1157"/>
        <item x="1158"/>
        <item x="1159"/>
        <item x="1160"/>
        <item x="729"/>
        <item x="1161"/>
        <item x="1162"/>
        <item x="1163"/>
        <item x="1164"/>
        <item x="1166"/>
        <item x="1167"/>
        <item x="1168"/>
        <item x="1169"/>
        <item x="1170"/>
        <item x="1171"/>
        <item x="1172"/>
        <item x="1173"/>
        <item x="1174"/>
        <item x="1176"/>
        <item x="1177"/>
        <item x="1179"/>
        <item x="747"/>
        <item x="1132"/>
        <item x="1154"/>
        <item x="1175"/>
        <item x="1178"/>
        <item x="1180"/>
        <item x="1181"/>
        <item x="1182"/>
        <item x="1183"/>
        <item x="1184"/>
        <item x="1185"/>
        <item x="1186"/>
      </items>
    </pivotField>
    <pivotField axis="axisRow" compact="0" outline="0" showAll="0" defaultSubtotal="0">
      <items count="8000">
        <item x="1197"/>
        <item x="1108"/>
        <item x="877"/>
        <item x="629"/>
        <item x="25"/>
        <item x="1028"/>
        <item x="1208"/>
        <item x="495"/>
        <item m="1" x="3283"/>
        <item x="974"/>
        <item x="1030"/>
        <item x="1031"/>
        <item x="885"/>
        <item x="925"/>
        <item x="1100"/>
        <item x="1029"/>
        <item x="892"/>
        <item x="782"/>
        <item x="588"/>
        <item x="89"/>
        <item m="1" x="4966"/>
        <item x="886"/>
        <item x="574"/>
        <item x="1119"/>
        <item x="573"/>
        <item x="90"/>
        <item x="987"/>
        <item x="869"/>
        <item x="361"/>
        <item x="839"/>
        <item x="909"/>
        <item x="910"/>
        <item x="8"/>
        <item x="1057"/>
        <item x="1194"/>
        <item x="1111"/>
        <item x="766"/>
        <item x="765"/>
        <item x="764"/>
        <item x="1348"/>
        <item x="1220"/>
        <item x="568"/>
        <item x="926"/>
        <item x="407"/>
        <item x="912"/>
        <item x="1032"/>
        <item x="1033"/>
        <item x="1035"/>
        <item x="1034"/>
        <item x="1036"/>
        <item x="1037"/>
        <item x="1038"/>
        <item x="1039"/>
        <item x="1040"/>
        <item x="1041"/>
        <item x="484"/>
        <item x="83"/>
        <item x="1047"/>
        <item x="1071"/>
        <item x="93"/>
        <item x="1088"/>
        <item x="953"/>
        <item x="998"/>
        <item x="1116"/>
        <item x="999"/>
        <item m="1" x="4900"/>
        <item x="858"/>
        <item x="927"/>
        <item x="993"/>
        <item x="654"/>
        <item x="703"/>
        <item x="872"/>
        <item x="873"/>
        <item x="874"/>
        <item x="741"/>
        <item x="651"/>
        <item x="1210"/>
        <item x="64"/>
        <item x="856"/>
        <item x="793"/>
        <item x="794"/>
        <item x="1219"/>
        <item x="1058"/>
        <item x="13"/>
        <item x="871"/>
        <item x="1137"/>
        <item x="930"/>
        <item x="929"/>
        <item x="928"/>
        <item x="1134"/>
        <item x="1133"/>
        <item x="1135"/>
        <item x="1132"/>
        <item m="1" x="5530"/>
        <item x="946"/>
        <item x="1233"/>
        <item x="608"/>
        <item x="80"/>
        <item x="1023"/>
        <item x="1065"/>
        <item x="720"/>
        <item x="866"/>
        <item x="901"/>
        <item x="95"/>
        <item x="609"/>
        <item x="511"/>
        <item x="1177"/>
        <item x="1056"/>
        <item x="471"/>
        <item x="791"/>
        <item x="589"/>
        <item x="1025"/>
        <item x="1202"/>
        <item m="1" x="4015"/>
        <item x="852"/>
        <item x="870"/>
        <item x="887"/>
        <item m="1" x="6098"/>
        <item x="38"/>
        <item x="1099"/>
        <item x="482"/>
        <item x="1228"/>
        <item x="920"/>
        <item x="1159"/>
        <item x="448"/>
        <item x="97"/>
        <item m="1" x="3136"/>
        <item x="388"/>
        <item x="181"/>
        <item x="378"/>
        <item x="182"/>
        <item x="276"/>
        <item x="958"/>
        <item x="959"/>
        <item x="443"/>
        <item x="98"/>
        <item x="509"/>
        <item x="841"/>
        <item x="1104"/>
        <item x="881"/>
        <item x="1069"/>
        <item x="923"/>
        <item x="754"/>
        <item x="548"/>
        <item x="1073"/>
        <item x="1027"/>
        <item x="1009"/>
        <item x="365"/>
        <item x="660"/>
        <item x="209"/>
        <item x="1091"/>
        <item x="1092"/>
        <item m="1" x="3753"/>
        <item x="642"/>
        <item x="825"/>
        <item x="824"/>
        <item x="6"/>
        <item m="1" x="7564"/>
        <item x="295"/>
        <item m="1" x="2195"/>
        <item x="74"/>
        <item x="585"/>
        <item x="827"/>
        <item x="837"/>
        <item x="128"/>
        <item x="882"/>
        <item x="1227"/>
        <item x="222"/>
        <item x="81"/>
        <item x="380"/>
        <item x="62"/>
        <item x="63"/>
        <item x="812"/>
        <item x="296"/>
        <item x="1020"/>
        <item x="1096"/>
        <item x="439"/>
        <item x="982"/>
        <item x="983"/>
        <item x="342"/>
        <item x="343"/>
        <item x="984"/>
        <item x="1114"/>
        <item x="483"/>
        <item x="738"/>
        <item x="673"/>
        <item x="695"/>
        <item x="986"/>
        <item x="1001"/>
        <item x="672"/>
        <item x="646"/>
        <item x="819"/>
        <item x="820"/>
        <item x="965"/>
        <item x="931"/>
        <item x="728"/>
        <item x="762"/>
        <item m="1" x="4261"/>
        <item x="1178"/>
        <item x="1199"/>
        <item x="800"/>
        <item x="949"/>
        <item x="950"/>
        <item x="951"/>
        <item x="952"/>
        <item x="102"/>
        <item x="1170"/>
        <item x="979"/>
        <item x="113"/>
        <item m="1" x="6445"/>
        <item x="947"/>
        <item m="1" x="7650"/>
        <item m="1" x="7235"/>
        <item x="0"/>
        <item x="688"/>
        <item x="1157"/>
        <item x="245"/>
        <item x="991"/>
        <item x="706"/>
        <item x="785"/>
        <item x="617"/>
        <item x="616"/>
        <item x="722"/>
        <item x="615"/>
        <item x="614"/>
        <item x="612"/>
        <item m="1" x="4920"/>
        <item m="1" x="2138"/>
        <item x="1115"/>
        <item x="1198"/>
        <item x="384"/>
        <item x="894"/>
        <item x="627"/>
        <item x="943"/>
        <item x="1183"/>
        <item x="1184"/>
        <item x="1185"/>
        <item x="1186"/>
        <item x="1022"/>
        <item x="1055"/>
        <item x="1213"/>
        <item x="913"/>
        <item x="1215"/>
        <item x="300"/>
        <item m="1" x="2651"/>
        <item x="5"/>
        <item x="340"/>
        <item x="750"/>
        <item x="1109"/>
        <item x="620"/>
        <item x="884"/>
        <item x="757"/>
        <item x="1204"/>
        <item x="919"/>
        <item x="727"/>
        <item x="939"/>
        <item x="1083"/>
        <item x="731"/>
        <item x="915"/>
        <item x="1106"/>
        <item x="729"/>
        <item x="103"/>
        <item x="331"/>
        <item x="506"/>
        <item x="1107"/>
        <item x="577"/>
        <item x="863"/>
        <item x="142"/>
        <item x="898"/>
        <item x="1121"/>
        <item x="921"/>
        <item x="945"/>
        <item x="1235"/>
        <item x="845"/>
        <item x="1239"/>
        <item x="534"/>
        <item x="565"/>
        <item x="583"/>
        <item x="990"/>
        <item x="778"/>
        <item x="932"/>
        <item x="916"/>
        <item x="104"/>
        <item x="31"/>
        <item x="1016"/>
        <item x="1045"/>
        <item x="1046"/>
        <item x="1200"/>
        <item x="1094"/>
        <item x="1026"/>
        <item x="940"/>
        <item x="918"/>
        <item x="1014"/>
        <item x="1095"/>
        <item x="826"/>
        <item x="975"/>
        <item x="1180"/>
        <item x="917"/>
        <item x="369"/>
        <item x="493"/>
        <item x="105"/>
        <item x="792"/>
        <item x="906"/>
        <item x="17"/>
        <item x="1174"/>
        <item x="1173"/>
        <item x="1171"/>
        <item x="1175"/>
        <item x="1172"/>
        <item x="846"/>
        <item x="1048"/>
        <item x="761"/>
        <item x="1004"/>
        <item x="338"/>
        <item x="795"/>
        <item x="1224"/>
        <item x="1093"/>
        <item x="1015"/>
        <item x="179"/>
        <item x="889"/>
        <item x="34"/>
        <item x="780"/>
        <item x="586"/>
        <item x="977"/>
        <item x="933"/>
        <item x="502"/>
        <item x="149"/>
        <item x="1218"/>
        <item x="1021"/>
        <item x="288"/>
        <item x="230"/>
        <item x="733"/>
        <item x="1079"/>
        <item x="106"/>
        <item x="1136"/>
        <item x="1006"/>
        <item x="261"/>
        <item x="893"/>
        <item x="698"/>
        <item x="914"/>
        <item x="1290"/>
        <item x="41"/>
        <item x="1176"/>
        <item x="1179"/>
        <item x="9"/>
        <item x="1226"/>
        <item x="725"/>
        <item m="1" x="2845"/>
        <item x="721"/>
        <item x="796"/>
        <item x="798"/>
        <item x="799"/>
        <item x="948"/>
        <item x="239"/>
        <item x="719"/>
        <item x="553"/>
        <item x="1230"/>
        <item x="513"/>
        <item x="704"/>
        <item x="637"/>
        <item x="371"/>
        <item x="210"/>
        <item m="1" x="7771"/>
        <item x="301"/>
        <item x="969"/>
        <item x="1008"/>
        <item x="1211"/>
        <item x="1212"/>
        <item x="1105"/>
        <item x="1101"/>
        <item x="1098"/>
        <item x="1097"/>
        <item x="759"/>
        <item x="760"/>
        <item x="1024"/>
        <item x="1190"/>
        <item x="403"/>
        <item x="938"/>
        <item x="249"/>
        <item x="781"/>
        <item x="1216"/>
        <item x="641"/>
        <item x="347"/>
        <item x="767"/>
        <item x="865"/>
        <item x="433"/>
        <item x="635"/>
        <item x="1019"/>
        <item x="1002"/>
        <item x="1003"/>
        <item x="605"/>
        <item x="622"/>
        <item x="1064"/>
        <item x="934"/>
        <item x="108"/>
        <item x="844"/>
        <item x="190"/>
        <item x="746"/>
        <item x="840"/>
        <item x="937"/>
        <item x="697"/>
        <item x="1112"/>
        <item x="516"/>
        <item x="1191"/>
        <item x="467"/>
        <item x="109"/>
        <item x="897"/>
        <item x="876"/>
        <item x="1162"/>
        <item x="591"/>
        <item x="621"/>
        <item x="1236"/>
        <item x="774"/>
        <item x="1124"/>
        <item x="742"/>
        <item x="821"/>
        <item x="1102"/>
        <item x="1080"/>
        <item x="1007"/>
        <item x="1117"/>
        <item x="1118"/>
        <item x="625"/>
        <item x="1193"/>
        <item x="23"/>
        <item m="1" x="4443"/>
        <item x="883"/>
        <item x="386"/>
        <item x="980"/>
        <item x="956"/>
        <item x="1120"/>
        <item m="1" x="5151"/>
        <item x="1103"/>
        <item x="265"/>
        <item x="911"/>
        <item x="1062"/>
        <item x="868"/>
        <item x="395"/>
        <item x="354"/>
        <item x="978"/>
        <item x="1161"/>
        <item x="603"/>
        <item x="878"/>
        <item x="879"/>
        <item x="880"/>
        <item x="896"/>
        <item x="1156"/>
        <item x="632"/>
        <item x="802"/>
        <item x="803"/>
        <item x="804"/>
        <item x="805"/>
        <item x="806"/>
        <item x="808"/>
        <item m="1" x="7999"/>
        <item x="457"/>
        <item x="501"/>
        <item x="198"/>
        <item x="1005"/>
        <item x="1049"/>
        <item x="1059"/>
        <item x="891"/>
        <item x="1050"/>
        <item x="1051"/>
        <item x="1052"/>
        <item x="1053"/>
        <item x="664"/>
        <item m="1" x="5853"/>
        <item x="79"/>
        <item x="935"/>
        <item x="1068"/>
        <item x="1196"/>
        <item x="753"/>
        <item x="996"/>
        <item x="997"/>
        <item x="737"/>
        <item x="1222"/>
        <item x="1060"/>
        <item x="562"/>
        <item x="19"/>
        <item m="1" x="3088"/>
        <item x="1195"/>
        <item x="822"/>
        <item x="1077"/>
        <item x="1017"/>
        <item x="227"/>
        <item x="1130"/>
        <item x="944"/>
        <item x="743"/>
        <item x="875"/>
        <item x="1125"/>
        <item x="469"/>
        <item x="657"/>
        <item x="1205"/>
        <item x="1042"/>
        <item x="1043"/>
        <item x="888"/>
        <item x="936"/>
        <item x="739"/>
        <item x="854"/>
        <item x="112"/>
        <item x="76"/>
        <item x="1044"/>
        <item x="734"/>
        <item x="215"/>
        <item x="273"/>
        <item x="306"/>
        <item x="308"/>
        <item x="527"/>
        <item x="541"/>
        <item x="542"/>
        <item x="470"/>
        <item x="543"/>
        <item x="544"/>
        <item x="545"/>
        <item x="546"/>
        <item x="547"/>
        <item x="549"/>
        <item x="375"/>
        <item x="701"/>
        <item x="735"/>
        <item x="860"/>
        <item x="960"/>
        <item x="961"/>
        <item x="962"/>
        <item x="963"/>
        <item x="964"/>
        <item x="966"/>
        <item x="967"/>
        <item x="968"/>
        <item x="970"/>
        <item x="971"/>
        <item x="972"/>
        <item x="973"/>
        <item x="1054"/>
        <item x="1061"/>
        <item x="20"/>
        <item x="21"/>
        <item x="22"/>
        <item x="27"/>
        <item x="114"/>
        <item x="137"/>
        <item x="138"/>
        <item x="140"/>
        <item x="143"/>
        <item x="156"/>
        <item x="158"/>
        <item x="165"/>
        <item x="167"/>
        <item x="115"/>
        <item x="145"/>
        <item x="751"/>
        <item x="1238"/>
        <item x="29"/>
        <item x="134"/>
        <item x="135"/>
        <item x="212"/>
        <item x="221"/>
        <item x="267"/>
        <item x="383"/>
        <item x="445"/>
        <item x="92"/>
        <item x="566"/>
        <item x="590"/>
        <item x="623"/>
        <item x="692"/>
        <item x="776"/>
        <item x="497"/>
        <item x="498"/>
        <item m="1" x="3367"/>
        <item x="1237"/>
        <item x="1240"/>
        <item x="1"/>
        <item x="2"/>
        <item x="3"/>
        <item x="4"/>
        <item x="10"/>
        <item x="11"/>
        <item x="12"/>
        <item x="18"/>
        <item x="24"/>
        <item x="30"/>
        <item x="32"/>
        <item x="33"/>
        <item x="36"/>
        <item x="37"/>
        <item x="39"/>
        <item x="40"/>
        <item x="42"/>
        <item x="45"/>
        <item x="47"/>
        <item x="48"/>
        <item x="49"/>
        <item x="50"/>
        <item x="51"/>
        <item x="52"/>
        <item x="53"/>
        <item x="54"/>
        <item x="55"/>
        <item x="56"/>
        <item x="57"/>
        <item x="58"/>
        <item x="59"/>
        <item x="60"/>
        <item x="61"/>
        <item x="65"/>
        <item x="67"/>
        <item x="69"/>
        <item x="70"/>
        <item x="72"/>
        <item x="73"/>
        <item x="75"/>
        <item x="77"/>
        <item x="82"/>
        <item x="84"/>
        <item x="85"/>
        <item x="86"/>
        <item x="87"/>
        <item x="88"/>
        <item x="91"/>
        <item x="94"/>
        <item x="99"/>
        <item x="100"/>
        <item x="107"/>
        <item x="110"/>
        <item x="111"/>
        <item x="116"/>
        <item x="117"/>
        <item x="118"/>
        <item x="119"/>
        <item x="127"/>
        <item x="129"/>
        <item x="130"/>
        <item x="131"/>
        <item x="132"/>
        <item x="133"/>
        <item x="136"/>
        <item x="139"/>
        <item x="144"/>
        <item x="146"/>
        <item x="147"/>
        <item x="148"/>
        <item x="150"/>
        <item x="152"/>
        <item x="153"/>
        <item x="154"/>
        <item x="155"/>
        <item x="159"/>
        <item x="160"/>
        <item x="162"/>
        <item x="163"/>
        <item x="164"/>
        <item x="166"/>
        <item x="169"/>
        <item x="170"/>
        <item x="172"/>
        <item x="173"/>
        <item x="174"/>
        <item x="175"/>
        <item x="176"/>
        <item x="177"/>
        <item x="178"/>
        <item x="180"/>
        <item x="183"/>
        <item x="185"/>
        <item x="186"/>
        <item x="192"/>
        <item x="193"/>
        <item x="194"/>
        <item x="195"/>
        <item x="196"/>
        <item x="197"/>
        <item x="199"/>
        <item x="200"/>
        <item x="201"/>
        <item x="202"/>
        <item x="203"/>
        <item x="204"/>
        <item x="207"/>
        <item x="208"/>
        <item x="211"/>
        <item x="213"/>
        <item x="216"/>
        <item x="219"/>
        <item x="220"/>
        <item x="223"/>
        <item x="224"/>
        <item x="225"/>
        <item x="228"/>
        <item x="229"/>
        <item x="231"/>
        <item x="232"/>
        <item x="233"/>
        <item x="234"/>
        <item x="235"/>
        <item x="236"/>
        <item x="238"/>
        <item x="240"/>
        <item x="241"/>
        <item x="242"/>
        <item x="243"/>
        <item x="244"/>
        <item x="246"/>
        <item x="247"/>
        <item x="248"/>
        <item x="250"/>
        <item x="251"/>
        <item x="252"/>
        <item x="253"/>
        <item x="254"/>
        <item x="255"/>
        <item x="256"/>
        <item x="257"/>
        <item x="258"/>
        <item x="259"/>
        <item x="260"/>
        <item x="266"/>
        <item x="268"/>
        <item x="269"/>
        <item x="270"/>
        <item x="271"/>
        <item x="272"/>
        <item x="275"/>
        <item x="277"/>
        <item x="278"/>
        <item x="279"/>
        <item x="280"/>
        <item x="281"/>
        <item x="282"/>
        <item x="283"/>
        <item x="284"/>
        <item x="285"/>
        <item x="286"/>
        <item x="287"/>
        <item x="289"/>
        <item x="290"/>
        <item x="291"/>
        <item x="292"/>
        <item x="293"/>
        <item x="294"/>
        <item x="297"/>
        <item x="298"/>
        <item x="299"/>
        <item x="315"/>
        <item x="318"/>
        <item x="321"/>
        <item x="322"/>
        <item x="323"/>
        <item x="324"/>
        <item x="325"/>
        <item x="326"/>
        <item x="327"/>
        <item x="328"/>
        <item x="329"/>
        <item x="333"/>
        <item x="334"/>
        <item x="335"/>
        <item x="337"/>
        <item x="339"/>
        <item x="345"/>
        <item x="346"/>
        <item x="349"/>
        <item x="350"/>
        <item x="352"/>
        <item x="353"/>
        <item x="355"/>
        <item x="356"/>
        <item x="358"/>
        <item x="359"/>
        <item x="363"/>
        <item x="366"/>
        <item x="367"/>
        <item x="368"/>
        <item x="370"/>
        <item x="372"/>
        <item x="373"/>
        <item x="374"/>
        <item x="376"/>
        <item x="377"/>
        <item x="379"/>
        <item x="382"/>
        <item x="385"/>
        <item x="387"/>
        <item x="390"/>
        <item x="391"/>
        <item x="392"/>
        <item x="393"/>
        <item x="394"/>
        <item x="396"/>
        <item x="397"/>
        <item x="400"/>
        <item x="401"/>
        <item x="402"/>
        <item x="404"/>
        <item x="405"/>
        <item x="410"/>
        <item x="411"/>
        <item x="412"/>
        <item x="413"/>
        <item x="415"/>
        <item x="417"/>
        <item x="418"/>
        <item x="419"/>
        <item x="420"/>
        <item x="421"/>
        <item x="422"/>
        <item x="423"/>
        <item x="424"/>
        <item x="425"/>
        <item x="426"/>
        <item x="427"/>
        <item x="428"/>
        <item x="436"/>
        <item x="437"/>
        <item x="438"/>
        <item x="440"/>
        <item x="441"/>
        <item x="442"/>
        <item x="450"/>
        <item x="451"/>
        <item x="452"/>
        <item x="453"/>
        <item x="454"/>
        <item x="455"/>
        <item x="456"/>
        <item x="458"/>
        <item x="459"/>
        <item x="460"/>
        <item x="461"/>
        <item x="462"/>
        <item x="463"/>
        <item x="464"/>
        <item x="465"/>
        <item x="466"/>
        <item x="468"/>
        <item x="472"/>
        <item x="474"/>
        <item x="475"/>
        <item x="476"/>
        <item x="477"/>
        <item x="478"/>
        <item x="479"/>
        <item x="480"/>
        <item x="481"/>
        <item x="485"/>
        <item x="486"/>
        <item x="487"/>
        <item x="488"/>
        <item x="490"/>
        <item x="491"/>
        <item x="492"/>
        <item x="503"/>
        <item x="504"/>
        <item x="505"/>
        <item x="512"/>
        <item x="514"/>
        <item x="515"/>
        <item x="521"/>
        <item x="522"/>
        <item x="523"/>
        <item x="524"/>
        <item x="525"/>
        <item x="528"/>
        <item x="529"/>
        <item x="530"/>
        <item x="531"/>
        <item x="533"/>
        <item x="535"/>
        <item x="537"/>
        <item x="538"/>
        <item x="539"/>
        <item x="540"/>
        <item x="551"/>
        <item x="552"/>
        <item x="555"/>
        <item x="556"/>
        <item x="558"/>
        <item x="559"/>
        <item x="560"/>
        <item x="561"/>
        <item x="563"/>
        <item x="564"/>
        <item x="571"/>
        <item x="572"/>
        <item x="575"/>
        <item x="576"/>
        <item x="578"/>
        <item x="579"/>
        <item x="580"/>
        <item x="582"/>
        <item x="598"/>
        <item x="599"/>
        <item x="600"/>
        <item x="604"/>
        <item x="607"/>
        <item x="618"/>
        <item x="619"/>
        <item x="626"/>
        <item x="633"/>
        <item x="634"/>
        <item x="636"/>
        <item x="640"/>
        <item x="644"/>
        <item x="648"/>
        <item x="649"/>
        <item x="652"/>
        <item x="655"/>
        <item x="656"/>
        <item x="658"/>
        <item x="663"/>
        <item x="665"/>
        <item x="666"/>
        <item x="667"/>
        <item x="669"/>
        <item x="670"/>
        <item x="671"/>
        <item x="674"/>
        <item x="675"/>
        <item x="676"/>
        <item x="677"/>
        <item x="678"/>
        <item x="679"/>
        <item x="680"/>
        <item x="681"/>
        <item x="682"/>
        <item x="683"/>
        <item x="686"/>
        <item x="689"/>
        <item x="690"/>
        <item x="691"/>
        <item x="693"/>
        <item x="694"/>
        <item x="700"/>
        <item x="702"/>
        <item x="705"/>
        <item x="707"/>
        <item x="709"/>
        <item x="710"/>
        <item x="711"/>
        <item x="712"/>
        <item x="715"/>
        <item x="716"/>
        <item x="717"/>
        <item x="718"/>
        <item x="724"/>
        <item x="736"/>
        <item x="755"/>
        <item x="775"/>
        <item x="783"/>
        <item x="786"/>
        <item x="787"/>
        <item x="789"/>
        <item x="790"/>
        <item x="797"/>
        <item x="813"/>
        <item x="814"/>
        <item x="815"/>
        <item x="816"/>
        <item x="817"/>
        <item x="818"/>
        <item x="823"/>
        <item x="850"/>
        <item x="851"/>
        <item x="859"/>
        <item x="976"/>
        <item x="988"/>
        <item x="989"/>
        <item x="1018"/>
        <item x="1074"/>
        <item x="1110"/>
        <item x="171"/>
        <item x="187"/>
        <item x="305"/>
        <item x="336"/>
        <item x="360"/>
        <item x="362"/>
        <item x="389"/>
        <item x="406"/>
        <item x="444"/>
        <item x="517"/>
        <item x="518"/>
        <item x="519"/>
        <item x="520"/>
        <item x="532"/>
        <item x="587"/>
        <item x="592"/>
        <item x="601"/>
        <item x="643"/>
        <item x="668"/>
        <item x="684"/>
        <item x="714"/>
        <item x="769"/>
        <item x="779"/>
        <item x="788"/>
        <item x="834"/>
        <item x="836"/>
        <item x="838"/>
        <item x="861"/>
        <item x="899"/>
        <item x="904"/>
        <item x="905"/>
        <item x="942"/>
        <item x="1067"/>
        <item x="1113"/>
        <item x="1127"/>
        <item x="1192"/>
        <item x="7"/>
        <item x="496"/>
        <item x="554"/>
        <item x="685"/>
        <item x="941"/>
        <item x="14"/>
        <item x="723"/>
        <item x="16"/>
        <item x="26"/>
        <item x="28"/>
        <item x="35"/>
        <item x="43"/>
        <item x="44"/>
        <item x="46"/>
        <item x="66"/>
        <item x="68"/>
        <item x="71"/>
        <item x="78"/>
        <item x="96"/>
        <item x="101"/>
        <item x="120"/>
        <item x="121"/>
        <item x="122"/>
        <item x="123"/>
        <item x="124"/>
        <item x="125"/>
        <item x="126"/>
        <item x="141"/>
        <item x="151"/>
        <item x="157"/>
        <item x="161"/>
        <item x="168"/>
        <item x="184"/>
        <item x="188"/>
        <item x="189"/>
        <item x="191"/>
        <item x="205"/>
        <item x="206"/>
        <item x="214"/>
        <item x="217"/>
        <item x="218"/>
        <item x="226"/>
        <item x="237"/>
        <item x="262"/>
        <item x="263"/>
        <item x="264"/>
        <item x="274"/>
        <item x="302"/>
        <item x="303"/>
        <item x="304"/>
        <item x="307"/>
        <item x="309"/>
        <item x="310"/>
        <item x="311"/>
        <item x="312"/>
        <item x="313"/>
        <item x="314"/>
        <item x="316"/>
        <item x="317"/>
        <item x="319"/>
        <item x="320"/>
        <item x="330"/>
        <item x="332"/>
        <item x="341"/>
        <item x="344"/>
        <item x="348"/>
        <item x="351"/>
        <item x="357"/>
        <item x="364"/>
        <item x="381"/>
        <item x="399"/>
        <item x="408"/>
        <item x="409"/>
        <item x="414"/>
        <item x="416"/>
        <item x="429"/>
        <item x="430"/>
        <item x="431"/>
        <item x="432"/>
        <item x="434"/>
        <item x="435"/>
        <item x="446"/>
        <item x="447"/>
        <item x="449"/>
        <item x="473"/>
        <item x="489"/>
        <item x="494"/>
        <item x="500"/>
        <item x="507"/>
        <item x="510"/>
        <item x="526"/>
        <item x="536"/>
        <item m="1" x="5363"/>
        <item x="557"/>
        <item x="567"/>
        <item x="569"/>
        <item x="570"/>
        <item x="584"/>
        <item x="593"/>
        <item x="594"/>
        <item x="595"/>
        <item x="596"/>
        <item x="597"/>
        <item m="1" x="3728"/>
        <item x="624"/>
        <item x="628"/>
        <item x="630"/>
        <item x="631"/>
        <item x="638"/>
        <item x="639"/>
        <item m="1" x="5244"/>
        <item x="653"/>
        <item x="659"/>
        <item x="661"/>
        <item x="687"/>
        <item x="696"/>
        <item x="699"/>
        <item x="708"/>
        <item x="713"/>
        <item x="726"/>
        <item x="756"/>
        <item x="758"/>
        <item x="763"/>
        <item x="770"/>
        <item x="771"/>
        <item x="777"/>
        <item m="1" x="2926"/>
        <item m="1" x="1541"/>
        <item m="1" x="4169"/>
        <item x="842"/>
        <item x="843"/>
        <item x="847"/>
        <item x="848"/>
        <item x="849"/>
        <item x="853"/>
        <item x="857"/>
        <item m="1" x="3797"/>
        <item m="1" x="2446"/>
        <item x="902"/>
        <item x="903"/>
        <item x="922"/>
        <item x="954"/>
        <item x="985"/>
        <item x="995"/>
        <item m="1" x="3469"/>
        <item m="1" x="5196"/>
        <item x="1155"/>
        <item m="1" x="5220"/>
        <item x="732"/>
        <item x="1066"/>
        <item x="581"/>
        <item x="662"/>
        <item m="1" x="5056"/>
        <item x="611"/>
        <item x="730"/>
        <item x="745"/>
        <item x="747"/>
        <item x="748"/>
        <item x="749"/>
        <item x="810"/>
        <item x="1075"/>
        <item x="1123"/>
        <item x="1129"/>
        <item x="1217"/>
        <item x="1221"/>
        <item x="1229"/>
        <item x="1241"/>
        <item x="1242"/>
        <item x="1243"/>
        <item x="1244"/>
        <item x="1254"/>
        <item x="1255"/>
        <item m="1" x="7129"/>
        <item x="1257"/>
        <item x="1258"/>
        <item m="1" x="1748"/>
        <item x="15"/>
        <item m="1" x="2731"/>
        <item m="1" x="5281"/>
        <item m="1" x="3282"/>
        <item m="1" x="1676"/>
        <item m="1" x="2985"/>
        <item m="1" x="2498"/>
        <item m="1" x="1456"/>
        <item m="1" x="4149"/>
        <item m="1" x="3181"/>
        <item m="1" x="2028"/>
        <item m="1" x="2392"/>
        <item m="1" x="3329"/>
        <item m="1" x="1945"/>
        <item m="1" x="4030"/>
        <item m="1" x="5268"/>
        <item m="1" x="1673"/>
        <item m="1" x="5203"/>
        <item m="1" x="4649"/>
        <item m="1" x="3901"/>
        <item m="1" x="4749"/>
        <item m="1" x="3179"/>
        <item m="1" x="4296"/>
        <item m="1" x="5159"/>
        <item m="1" x="4903"/>
        <item m="1" x="2133"/>
        <item m="1" x="4001"/>
        <item m="1" x="4919"/>
        <item m="1" x="1848"/>
        <item m="1" x="2368"/>
        <item m="1" x="3162"/>
        <item m="1" x="3125"/>
        <item m="1" x="4187"/>
        <item m="1" x="5024"/>
        <item m="1" x="1559"/>
        <item m="1" x="1475"/>
        <item m="1" x="5179"/>
        <item m="1" x="2699"/>
        <item m="1" x="3628"/>
        <item m="1" x="1960"/>
        <item m="1" x="2669"/>
        <item m="1" x="4780"/>
        <item m="1" x="2070"/>
        <item m="1" x="1921"/>
        <item m="1" x="5326"/>
        <item m="1" x="3357"/>
        <item m="1" x="4023"/>
        <item m="1" x="3498"/>
        <item m="1" x="1395"/>
        <item m="1" x="4339"/>
        <item m="1" x="3894"/>
        <item m="1" x="2298"/>
        <item m="1" x="2700"/>
        <item m="1" x="2817"/>
        <item m="1" x="4555"/>
        <item m="1" x="3828"/>
        <item m="1" x="1631"/>
        <item m="1" x="1384"/>
        <item m="1" x="3838"/>
        <item m="1" x="1549"/>
        <item m="1" x="3929"/>
        <item m="1" x="4795"/>
        <item m="1" x="2832"/>
        <item m="1" x="3121"/>
        <item m="1" x="2372"/>
        <item m="1" x="4668"/>
        <item m="1" x="2837"/>
        <item m="1" x="3685"/>
        <item m="1" x="4995"/>
        <item m="1" x="4458"/>
        <item m="1" x="3443"/>
        <item m="1" x="2399"/>
        <item m="1" x="4054"/>
        <item m="1" x="3105"/>
        <item m="1" x="4674"/>
        <item m="1" x="1771"/>
        <item m="1" x="2165"/>
        <item m="1" x="4466"/>
        <item m="1" x="2987"/>
        <item m="1" x="5053"/>
        <item m="1" x="2224"/>
        <item m="1" x="1381"/>
        <item m="1" x="4934"/>
        <item m="1" x="4150"/>
        <item m="1" x="3733"/>
        <item m="1" x="4069"/>
        <item m="1" x="4041"/>
        <item m="1" x="3202"/>
        <item m="1" x="3471"/>
        <item m="1" x="3491"/>
        <item m="1" x="1645"/>
        <item m="1" x="2137"/>
        <item m="1" x="2360"/>
        <item m="1" x="2004"/>
        <item m="1" x="2884"/>
        <item m="1" x="3698"/>
        <item m="1" x="5043"/>
        <item m="1" x="3405"/>
        <item m="1" x="3428"/>
        <item m="1" x="2169"/>
        <item m="1" x="2751"/>
        <item m="1" x="2382"/>
        <item m="1" x="4116"/>
        <item m="1" x="2571"/>
        <item m="1" x="3242"/>
        <item m="1" x="4422"/>
        <item m="1" x="5958"/>
        <item m="1" x="2393"/>
        <item m="1" x="4596"/>
        <item m="1" x="3568"/>
        <item m="1" x="4177"/>
        <item m="1" x="2064"/>
        <item m="1" x="4279"/>
        <item m="1" x="4124"/>
        <item m="1" x="3715"/>
        <item m="1" x="1711"/>
        <item m="1" x="1624"/>
        <item m="1" x="3957"/>
        <item m="1" x="4016"/>
        <item m="1" x="2055"/>
        <item m="1" x="3495"/>
        <item m="1" x="1480"/>
        <item m="1" x="2312"/>
        <item m="1" x="2613"/>
        <item m="1" x="2839"/>
        <item m="1" x="2104"/>
        <item m="1" x="4645"/>
        <item m="1" x="5143"/>
        <item m="1" x="1409"/>
        <item m="1" x="1614"/>
        <item m="1" x="2417"/>
        <item m="1" x="4365"/>
        <item m="1" x="1934"/>
        <item m="1" x="5200"/>
        <item m="1" x="2106"/>
        <item m="1" x="3052"/>
        <item m="1" x="2464"/>
        <item m="1" x="3507"/>
        <item m="1" x="3027"/>
        <item m="1" x="5013"/>
        <item m="1" x="4115"/>
        <item m="1" x="2418"/>
        <item m="1" x="4588"/>
        <item m="1" x="2897"/>
        <item m="1" x="2756"/>
        <item m="1" x="3878"/>
        <item m="1" x="5189"/>
        <item m="1" x="2045"/>
        <item m="1" x="2591"/>
        <item m="1" x="2924"/>
        <item m="1" x="3182"/>
        <item m="1" x="4928"/>
        <item m="1" x="1473"/>
        <item m="1" x="1683"/>
        <item m="1" x="5397"/>
        <item m="1" x="5019"/>
        <item m="1" x="4510"/>
        <item m="1" x="4546"/>
        <item m="1" x="4328"/>
        <item m="1" x="4914"/>
        <item m="1" x="4319"/>
        <item m="1" x="3915"/>
        <item m="1" x="4407"/>
        <item m="1" x="3139"/>
        <item m="1" x="2079"/>
        <item m="1" x="4801"/>
        <item m="1" x="4614"/>
        <item m="1" x="3629"/>
        <item m="1" x="1430"/>
        <item m="1" x="5027"/>
        <item m="1" x="2968"/>
        <item m="1" x="2604"/>
        <item m="1" x="4393"/>
        <item m="1" x="1630"/>
        <item m="1" x="4351"/>
        <item m="1" x="2282"/>
        <item m="1" x="3539"/>
        <item m="1" x="4579"/>
        <item m="1" x="1893"/>
        <item m="1" x="1721"/>
        <item m="1" x="4911"/>
        <item m="1" x="2428"/>
        <item m="1" x="2949"/>
        <item m="1" x="2904"/>
        <item m="1" x="5109"/>
        <item m="1" x="2842"/>
        <item m="1" x="2865"/>
        <item m="1" x="4807"/>
        <item m="1" x="3199"/>
        <item m="1" x="3397"/>
        <item m="1" x="3457"/>
        <item m="1" x="2626"/>
        <item m="1" x="4957"/>
        <item m="1" x="4463"/>
        <item m="1" x="1628"/>
        <item m="1" x="5212"/>
        <item m="1" x="2089"/>
        <item m="1" x="5154"/>
        <item m="1" x="2225"/>
        <item m="1" x="2907"/>
        <item m="1" x="2152"/>
        <item m="1" x="5003"/>
        <item m="1" x="2403"/>
        <item m="1" x="2655"/>
        <item m="1" x="4293"/>
        <item m="1" x="5076"/>
        <item m="1" x="4882"/>
        <item m="1" x="2279"/>
        <item m="1" x="3232"/>
        <item m="1" x="2822"/>
        <item m="1" x="1502"/>
        <item m="1" x="4247"/>
        <item m="1" x="2254"/>
        <item m="1" x="3759"/>
        <item m="1" x="5048"/>
        <item m="1" x="2882"/>
        <item m="1" x="1814"/>
        <item m="1" x="2892"/>
        <item m="1" x="4182"/>
        <item m="1" x="2017"/>
        <item m="1" x="3279"/>
        <item m="1" x="3974"/>
        <item m="1" x="4672"/>
        <item m="1" x="4283"/>
        <item m="1" x="3590"/>
        <item m="1" x="4537"/>
        <item m="1" x="1920"/>
        <item m="1" x="2292"/>
        <item m="1" x="2876"/>
        <item m="1" x="4583"/>
        <item x="550"/>
        <item m="1" x="3624"/>
        <item m="1" x="4773"/>
        <item m="1" x="3086"/>
        <item m="1" x="3151"/>
        <item m="1" x="2039"/>
        <item m="1" x="2010"/>
        <item m="1" x="4122"/>
        <item m="1" x="2263"/>
        <item m="1" x="3275"/>
        <item m="1" x="1812"/>
        <item m="1" x="2077"/>
        <item m="1" x="1522"/>
        <item m="1" x="5321"/>
        <item m="1" x="1809"/>
        <item m="1" x="2183"/>
        <item m="1" x="4117"/>
        <item m="1" x="3891"/>
        <item m="1" x="1417"/>
        <item m="1" x="4391"/>
        <item m="1" x="2902"/>
        <item m="1" x="5264"/>
        <item m="1" x="3664"/>
        <item m="1" x="1869"/>
        <item m="1" x="5289"/>
        <item m="1" x="2913"/>
        <item m="1" x="1428"/>
        <item m="1" x="2796"/>
        <item m="1" x="3196"/>
        <item m="1" x="5386"/>
        <item m="1" x="2051"/>
        <item m="1" x="1805"/>
        <item m="1" x="5248"/>
        <item m="1" x="3518"/>
        <item m="1" x="2000"/>
        <item m="1" x="1486"/>
        <item m="1" x="4704"/>
        <item m="1" x="3563"/>
        <item m="1" x="3322"/>
        <item m="1" x="4575"/>
        <item m="1" x="3827"/>
        <item m="1" x="4421"/>
        <item m="1" x="4566"/>
        <item m="1" x="1700"/>
        <item m="1" x="2316"/>
        <item m="1" x="5388"/>
        <item m="1" x="5059"/>
        <item m="1" x="4547"/>
        <item m="1" x="3077"/>
        <item m="1" x="2014"/>
        <item m="1" x="3045"/>
        <item m="1" x="2484"/>
        <item m="1" x="2247"/>
        <item m="1" x="2502"/>
        <item m="1" x="2148"/>
        <item m="1" x="2712"/>
        <item m="1" x="3692"/>
        <item m="1" x="2094"/>
        <item x="602"/>
        <item m="1" x="3660"/>
        <item m="1" x="4066"/>
        <item m="1" x="1707"/>
        <item m="1" x="3882"/>
        <item m="1" x="4094"/>
        <item m="1" x="3448"/>
        <item x="610"/>
        <item x="613"/>
        <item m="1" x="3600"/>
        <item m="1" x="2503"/>
        <item m="1" x="4496"/>
        <item m="1" x="2216"/>
        <item m="1" x="3194"/>
        <item m="1" x="3995"/>
        <item m="1" x="4709"/>
        <item m="1" x="4133"/>
        <item m="1" x="3839"/>
        <item m="1" x="3801"/>
        <item m="1" x="2490"/>
        <item m="1" x="3264"/>
        <item m="1" x="3737"/>
        <item m="1" x="3940"/>
        <item m="1" x="1575"/>
        <item m="1" x="1401"/>
        <item m="1" x="3724"/>
        <item m="1" x="1914"/>
        <item m="1" x="2513"/>
        <item m="1" x="4961"/>
        <item m="1" x="2475"/>
        <item m="1" x="2516"/>
        <item m="1" x="2214"/>
        <item m="1" x="2589"/>
        <item m="1" x="2864"/>
        <item m="1" x="1747"/>
        <item m="1" x="2156"/>
        <item m="1" x="5237"/>
        <item m="1" x="1419"/>
        <item m="1" x="3435"/>
        <item m="1" x="1382"/>
        <item m="1" x="4529"/>
        <item m="1" x="4756"/>
        <item m="1" x="4881"/>
        <item m="1" x="5392"/>
        <item m="1" x="2450"/>
        <item m="1" x="4952"/>
        <item m="1" x="3244"/>
        <item m="1" x="6571"/>
        <item m="1" x="4519"/>
        <item m="1" x="4392"/>
        <item m="1" x="1986"/>
        <item m="1" x="3729"/>
        <item m="1" x="3930"/>
        <item m="1" x="2205"/>
        <item m="1" x="5347"/>
        <item m="1" x="4609"/>
        <item m="1" x="4299"/>
        <item m="1" x="2275"/>
        <item m="1" x="4386"/>
        <item m="1" x="4549"/>
        <item m="1" x="3137"/>
        <item m="1" x="2986"/>
        <item m="1" x="4787"/>
        <item m="1" x="1620"/>
        <item m="1" x="2477"/>
        <item m="1" x="2150"/>
        <item m="1" x="1993"/>
        <item m="1" x="4411"/>
        <item m="1" x="4420"/>
        <item m="1" x="4744"/>
        <item m="1" x="3947"/>
        <item m="1" x="2427"/>
        <item m="1" x="1649"/>
        <item m="1" x="2112"/>
        <item m="1" x="5232"/>
        <item m="1" x="4358"/>
        <item m="1" x="1621"/>
        <item m="1" x="4818"/>
        <item m="1" x="3919"/>
        <item m="1" x="4308"/>
        <item m="1" x="5216"/>
        <item m="1" x="2398"/>
        <item m="1" x="4556"/>
        <item m="1" x="4079"/>
        <item m="1" x="1917"/>
        <item m="1" x="3445"/>
        <item m="1" x="3595"/>
        <item m="1" x="1570"/>
        <item m="1" x="2293"/>
        <item m="1" x="2680"/>
        <item m="1" x="4357"/>
        <item m="1" x="4049"/>
        <item m="1" x="2553"/>
        <item m="1" x="4012"/>
        <item m="1" x="2074"/>
        <item m="1" x="4450"/>
        <item m="1" x="3963"/>
        <item m="1" x="3038"/>
        <item m="1" x="4599"/>
        <item m="1" x="1358"/>
        <item m="1" x="2725"/>
        <item m="1" x="3153"/>
        <item m="1" x="1505"/>
        <item m="1" x="2347"/>
        <item m="1" x="3700"/>
        <item m="1" x="4838"/>
        <item m="1" x="2155"/>
        <item m="1" x="2877"/>
        <item m="1" x="3592"/>
        <item m="1" x="3554"/>
        <item m="1" x="4721"/>
        <item m="1" x="4507"/>
        <item m="1" x="5305"/>
        <item m="1" x="4330"/>
        <item m="1" x="1415"/>
        <item m="1" x="2462"/>
        <item m="1" x="2075"/>
        <item m="1" x="1520"/>
        <item m="1" x="2720"/>
        <item m="1" x="2673"/>
        <item m="1" x="3792"/>
        <item m="1" x="3780"/>
        <item m="1" x="2753"/>
        <item m="1" x="4288"/>
        <item m="1" x="5121"/>
        <item m="1" x="1865"/>
        <item m="1" x="5231"/>
        <item m="1" x="2686"/>
        <item m="1" x="5375"/>
        <item m="1" x="5209"/>
        <item m="1" x="1454"/>
        <item m="1" x="4816"/>
        <item m="1" x="4646"/>
        <item m="1" x="2121"/>
        <item m="1" x="3791"/>
        <item m="1" x="3499"/>
        <item m="1" x="4145"/>
        <item m="1" x="2556"/>
        <item m="1" x="3752"/>
        <item m="1" x="2562"/>
        <item m="1" x="4552"/>
        <item m="1" x="3269"/>
        <item m="1" x="3330"/>
        <item m="1" x="2365"/>
        <item m="1" x="1894"/>
        <item m="1" x="5034"/>
        <item m="1" x="2056"/>
        <item m="1" x="4198"/>
        <item m="1" x="4452"/>
        <item m="1" x="3141"/>
        <item m="1" x="2369"/>
        <item m="1" x="3374"/>
        <item m="1" x="2665"/>
        <item m="1" x="1609"/>
        <item m="1" x="2210"/>
        <item m="1" x="2891"/>
        <item m="1" x="1736"/>
        <item m="1" x="1405"/>
        <item m="1" x="2627"/>
        <item m="1" x="3971"/>
        <item m="1" x="5068"/>
        <item m="1" x="4862"/>
        <item m="1" x="2715"/>
        <item m="1" x="1905"/>
        <item m="1" x="5251"/>
        <item m="1" x="4985"/>
        <item m="1" x="4844"/>
        <item m="1" x="4907"/>
        <item m="1" x="5266"/>
        <item m="1" x="1951"/>
        <item m="1" x="4693"/>
        <item m="1" x="4266"/>
        <item m="1" x="2066"/>
        <item m="1" x="4791"/>
        <item m="1" x="3864"/>
        <item m="1" x="5391"/>
        <item m="1" x="5213"/>
        <item m="1" x="2330"/>
        <item m="1" x="1594"/>
        <item m="1" x="2331"/>
        <item m="1" x="4271"/>
        <item m="1" x="3489"/>
        <item m="1" x="2332"/>
        <item m="1" x="2196"/>
        <item m="1" x="3335"/>
        <item m="1" x="5183"/>
        <item m="1" x="1841"/>
        <item m="1" x="4884"/>
        <item m="1" x="3460"/>
        <item m="1" x="4584"/>
        <item m="1" x="2844"/>
        <item m="1" x="5369"/>
        <item m="1" x="2286"/>
        <item m="1" x="5343"/>
        <item m="1" x="3155"/>
        <item m="1" x="2875"/>
        <item m="1" x="4687"/>
        <item m="1" x="2596"/>
        <item m="1" x="3509"/>
        <item m="1" x="5308"/>
        <item m="1" x="1459"/>
        <item m="1" x="1866"/>
        <item m="1" x="2206"/>
        <item m="1" x="4276"/>
        <item m="1" x="4360"/>
        <item m="1" x="5058"/>
        <item m="1" x="4370"/>
        <item m="1" x="2141"/>
        <item m="1" x="3556"/>
        <item m="1" x="2400"/>
        <item m="1" x="4300"/>
        <item m="1" x="4442"/>
        <item m="1" x="3024"/>
        <item m="1" x="3647"/>
        <item m="1" x="2869"/>
        <item m="1" x="4872"/>
        <item m="1" x="2172"/>
        <item m="1" x="2912"/>
        <item m="1" x="4470"/>
        <item m="1" x="2472"/>
        <item m="1" x="4264"/>
        <item m="1" x="4224"/>
        <item m="1" x="5107"/>
        <item m="1" x="4499"/>
        <item m="1" x="4153"/>
        <item m="1" x="3391"/>
        <item m="1" x="4890"/>
        <item m="1" x="2601"/>
        <item m="1" x="5252"/>
        <item m="1" x="3821"/>
        <item m="1" x="3853"/>
        <item m="1" x="1701"/>
        <item m="1" x="1669"/>
        <item m="1" x="3644"/>
        <item m="1" x="3274"/>
        <item m="1" x="3032"/>
        <item m="1" x="4113"/>
        <item m="1" x="5186"/>
        <item m="1" x="1773"/>
        <item m="1" x="2782"/>
        <item m="1" x="4849"/>
        <item m="1" x="2419"/>
        <item m="1" x="1659"/>
        <item m="1" x="4796"/>
        <item m="1" x="2557"/>
        <item m="1" x="3403"/>
        <item m="1" x="1467"/>
        <item m="1" x="2804"/>
        <item m="1" x="2380"/>
        <item m="1" x="2131"/>
        <item m="1" x="3818"/>
        <item m="1" x="5161"/>
        <item m="1" x="2054"/>
        <item m="1" x="4331"/>
        <item m="1" x="1476"/>
        <item m="1" x="3655"/>
        <item m="1" x="1710"/>
        <item m="1" x="3770"/>
        <item m="1" x="3119"/>
        <item m="1" x="1987"/>
        <item m="1" x="1925"/>
        <item m="1" x="5310"/>
        <item m="1" x="1837"/>
        <item m="1" x="3671"/>
        <item m="1" x="3905"/>
        <item m="1" x="4868"/>
        <item m="1" x="4322"/>
        <item m="1" x="2304"/>
        <item m="1" x="5041"/>
        <item m="1" x="2053"/>
        <item m="1" x="3425"/>
        <item m="1" x="4119"/>
        <item m="1" x="1858"/>
        <item m="1" x="1463"/>
        <item m="1" x="5020"/>
        <item m="1" x="2533"/>
        <item m="1" x="3475"/>
        <item m="1" x="1786"/>
        <item m="1" x="5000"/>
        <item m="1" x="3305"/>
        <item m="1" x="5303"/>
        <item m="1" x="2758"/>
        <item m="1" x="3634"/>
        <item m="1" x="1402"/>
        <item m="1" x="4595"/>
        <item m="1" x="1714"/>
        <item m="1" x="2978"/>
        <item m="1" x="5306"/>
        <item m="1" x="2486"/>
        <item m="1" x="4025"/>
        <item m="1" x="2936"/>
        <item m="1" x="3849"/>
        <item m="1" x="1793"/>
        <item m="1" x="4542"/>
        <item m="1" x="1514"/>
        <item m="1" x="2671"/>
        <item m="1" x="3575"/>
        <item m="1" x="4152"/>
        <item m="1" x="1383"/>
        <item m="1" x="5097"/>
        <item m="1" x="2649"/>
        <item m="1" x="4972"/>
        <item m="1" x="1789"/>
        <item m="1" x="4162"/>
        <item m="1" x="2632"/>
        <item m="1" x="2377"/>
        <item m="1" x="1434"/>
        <item m="1" x="4673"/>
        <item m="1" x="3583"/>
        <item m="1" x="4024"/>
        <item m="1" x="2953"/>
        <item m="1" x="2376"/>
        <item m="1" x="1842"/>
        <item m="1" x="4624"/>
        <item m="1" x="4089"/>
        <item m="1" x="1565"/>
        <item m="1" x="1365"/>
        <item m="1" x="1727"/>
        <item m="1" x="3351"/>
        <item m="1" x="1810"/>
        <item m="1" x="4924"/>
        <item m="1" x="3682"/>
        <item m="1" x="3610"/>
        <item m="1" x="2310"/>
        <item m="1" x="4759"/>
        <item m="1" x="3494"/>
        <item m="1" x="3942"/>
        <item m="1" x="4639"/>
        <item m="1" x="5355"/>
        <item m="1" x="2614"/>
        <item m="1" x="2097"/>
        <item m="1" x="4880"/>
        <item m="1" x="1441"/>
        <item m="1" x="4140"/>
        <item m="1" x="4352"/>
        <item m="1" x="3484"/>
        <item m="1" x="2158"/>
        <item m="1" x="4892"/>
        <item m="1" x="2951"/>
        <item m="1" x="1444"/>
        <item m="1" x="1526"/>
        <item m="1" x="1519"/>
        <item m="1" x="3531"/>
        <item m="1" x="4336"/>
        <item m="1" x="2988"/>
        <item m="1" x="2295"/>
        <item m="1" x="3805"/>
        <item m="1" x="4740"/>
        <item m="1" x="2675"/>
        <item m="1" x="3392"/>
        <item m="1" x="4353"/>
        <item m="1" x="4633"/>
        <item m="1" x="2976"/>
        <item m="1" x="2044"/>
        <item m="1" x="4676"/>
        <item m="1" x="2305"/>
        <item m="1" x="2226"/>
        <item m="1" x="5054"/>
        <item m="1" x="5299"/>
        <item m="1" x="5077"/>
        <item m="1" x="4098"/>
        <item m="1" x="3368"/>
        <item m="1" x="3788"/>
        <item m="1" x="4761"/>
        <item m="1" x="3761"/>
        <item m="1" x="1777"/>
        <item m="1" x="2073"/>
        <item m="1" x="2170"/>
        <item m="1" x="4167"/>
        <item m="1" x="4412"/>
        <item m="1" x="1634"/>
        <item m="1" x="4808"/>
        <item m="1" x="1826"/>
        <item m="1" x="1466"/>
        <item m="1" x="3103"/>
        <item m="1" x="2674"/>
        <item m="1" x="4857"/>
        <item m="1" x="4160"/>
        <item m="1" x="4087"/>
        <item m="1" x="3764"/>
        <item m="1" x="5141"/>
        <item m="1" x="4848"/>
        <item m="1" x="4184"/>
        <item m="1" x="4860"/>
        <item m="1" x="2836"/>
        <item m="1" x="5221"/>
        <item m="1" x="2329"/>
        <item m="1" x="5106"/>
        <item m="1" x="4669"/>
        <item m="1" x="2485"/>
        <item m="1" x="1688"/>
        <item m="1" x="3076"/>
        <item m="1" x="5226"/>
        <item m="1" x="1816"/>
        <item m="1" x="3872"/>
        <item m="1" x="1935"/>
        <item m="1" x="1470"/>
        <item m="1" x="4835"/>
        <item m="1" x="1364"/>
        <item m="1" x="3560"/>
        <item m="1" x="2716"/>
        <item m="1" x="2711"/>
        <item m="1" x="4806"/>
        <item m="1" x="4858"/>
        <item m="1" x="1436"/>
        <item m="1" x="5116"/>
        <item m="1" x="3949"/>
        <item m="1" x="2454"/>
        <item m="1" x="2935"/>
        <item m="1" x="3524"/>
        <item m="1" x="2625"/>
        <item m="1" x="2132"/>
        <item m="1" x="2154"/>
        <item m="1" x="2319"/>
        <item m="1" x="3802"/>
        <item m="1" x="4490"/>
        <item m="1" x="1504"/>
        <item m="1" x="4766"/>
        <item m="1" x="3095"/>
        <item m="1" x="5165"/>
        <item m="1" x="2020"/>
        <item m="1" x="1833"/>
        <item m="1" x="1994"/>
        <item m="1" x="5136"/>
        <item m="1" x="3362"/>
        <item m="1" x="1377"/>
        <item m="1" x="1592"/>
        <item m="1" x="4812"/>
        <item m="1" x="4809"/>
        <item m="1" x="1964"/>
        <item m="1" x="2166"/>
        <item m="1" x="4867"/>
        <item m="1" x="3965"/>
        <item m="1" x="4222"/>
        <item m="1" x="2090"/>
        <item m="1" x="1542"/>
        <item m="1" x="2025"/>
        <item m="1" x="4706"/>
        <item m="1" x="2457"/>
        <item m="1" x="1678"/>
        <item m="1" x="1545"/>
        <item m="1" x="2555"/>
        <item m="1" x="2456"/>
        <item m="1" x="5088"/>
        <item m="1" x="1881"/>
        <item m="1" x="1924"/>
        <item m="1" x="4498"/>
        <item m="1" x="4082"/>
        <item m="1" x="3352"/>
        <item m="1" x="5051"/>
        <item m="1" x="4467"/>
        <item m="1" x="3614"/>
        <item m="1" x="3606"/>
        <item m="1" x="1880"/>
        <item m="1" x="4558"/>
        <item m="1" x="3409"/>
        <item m="1" x="5207"/>
        <item m="1" x="4028"/>
        <item m="1" x="2252"/>
        <item m="1" x="1857"/>
        <item m="1" x="2315"/>
        <item m="1" x="3218"/>
        <item m="1" x="4912"/>
        <item m="1" x="1870"/>
        <item m="1" x="3082"/>
        <item m="1" x="4044"/>
        <item m="1" x="4992"/>
        <item m="1" x="3314"/>
        <item m="1" x="4270"/>
        <item m="1" x="1379"/>
        <item m="1" x="3754"/>
        <item m="1" x="5070"/>
        <item m="1" x="4465"/>
        <item m="1" x="3013"/>
        <item m="1" x="4815"/>
        <item m="1" x="4733"/>
        <item m="1" x="4281"/>
        <item m="1" x="2908"/>
        <item m="1" x="1493"/>
        <item m="1" x="2327"/>
        <item m="1" x="1625"/>
        <item m="1" x="4033"/>
        <item m="1" x="4722"/>
        <item m="1" x="2328"/>
        <item m="1" x="4301"/>
        <item m="1" x="2246"/>
        <item m="1" x="3840"/>
        <item m="1" x="3504"/>
        <item m="1" x="3065"/>
        <item m="1" x="2568"/>
        <item m="1" x="2826"/>
        <item m="1" x="4427"/>
        <item m="1" x="2362"/>
        <item m="1" x="5282"/>
        <item m="1" x="1966"/>
        <item m="1" x="3862"/>
        <item m="1" x="4988"/>
        <item m="1" x="1790"/>
        <item m="1" x="3184"/>
        <item m="1" x="2062"/>
        <item m="1" x="2867"/>
        <item m="1" x="3511"/>
        <item m="1" x="1703"/>
        <item m="1" x="1392"/>
        <item m="1" x="3911"/>
        <item m="1" x="2970"/>
        <item m="1" x="1371"/>
        <item m="1" x="3378"/>
        <item m="1" x="4280"/>
        <item m="1" x="3073"/>
        <item m="1" x="3224"/>
        <item m="1" x="2129"/>
        <item m="1" x="1452"/>
        <item m="1" x="2770"/>
        <item m="1" x="3522"/>
        <item m="1" x="3789"/>
        <item m="1" x="4737"/>
        <item m="1" x="4211"/>
        <item m="1" x="2840"/>
        <item m="1" x="3040"/>
        <item m="1" x="5168"/>
        <item m="1" x="3543"/>
        <item m="1" x="1469"/>
        <item m="1" x="2511"/>
        <item m="1" x="5285"/>
        <item m="1" x="2036"/>
        <item m="1" x="1831"/>
        <item m="1" x="1639"/>
        <item m="1" x="1919"/>
        <item m="1" x="2881"/>
        <item m="1" x="4643"/>
        <item m="1" x="5096"/>
        <item m="1" x="3328"/>
        <item m="1" x="3062"/>
        <item m="1" x="1737"/>
        <item m="1" x="2547"/>
        <item m="1" x="4064"/>
        <item m="1" x="3300"/>
        <item m="1" x="4783"/>
        <item m="1" x="5322"/>
        <item m="1" x="3163"/>
        <item m="1" x="2253"/>
        <item m="1" x="5095"/>
        <item m="1" x="4318"/>
        <item m="1" x="2941"/>
        <item m="1" x="5184"/>
        <item m="1" x="2259"/>
        <item m="1" x="2431"/>
        <item m="1" x="4908"/>
        <item m="1" x="2766"/>
        <item m="1" x="2029"/>
        <item m="1" x="3546"/>
        <item m="1" x="3041"/>
        <item m="1" x="4805"/>
        <item m="1" x="3149"/>
        <item m="1" x="1705"/>
        <item m="1" x="2745"/>
        <item m="1" x="3116"/>
        <item m="1" x="3851"/>
        <item m="1" x="1654"/>
        <item m="1" x="2164"/>
        <item m="1" x="2851"/>
        <item m="1" x="3972"/>
        <item m="1" x="3210"/>
        <item m="1" x="3992"/>
        <item m="1" x="4128"/>
        <item m="1" x="1404"/>
        <item m="1" x="5284"/>
        <item m="1" x="2630"/>
        <item m="1" x="2760"/>
        <item m="1" x="3140"/>
        <item m="1" x="1889"/>
        <item m="1" x="4514"/>
        <item m="1" x="2085"/>
        <item m="1" x="4487"/>
        <item m="1" x="3815"/>
        <item m="1" x="4563"/>
        <item m="1" x="4951"/>
        <item m="1" x="3441"/>
        <item m="1" x="4026"/>
        <item m="1" x="2429"/>
        <item m="1" x="2080"/>
        <item m="1" x="5089"/>
        <item m="1" x="3896"/>
        <item m="1" x="2189"/>
        <item m="1" x="2573"/>
        <item m="1" x="1408"/>
        <item m="1" x="4388"/>
        <item m="1" x="1702"/>
        <item m="1" x="1861"/>
        <item m="1" x="2291"/>
        <item m="1" x="2641"/>
        <item m="1" x="5127"/>
        <item m="1" x="2448"/>
        <item m="1" x="4833"/>
        <item m="1" x="4121"/>
        <item m="1" x="4034"/>
        <item m="1" x="2337"/>
        <item m="1" x="1799"/>
        <item m="1" x="4425"/>
        <item m="1" x="4897"/>
        <item m="1" x="1580"/>
        <item m="1" x="1818"/>
        <item m="1" x="3371"/>
        <item m="1" x="2244"/>
        <item m="1" x="4943"/>
        <item m="1" x="2047"/>
        <item m="1" x="2095"/>
        <item m="1" x="3324"/>
        <item m="1" x="1751"/>
        <item m="1" x="5259"/>
        <item m="1" x="4925"/>
        <item m="1" x="5098"/>
        <item m="1" x="2610"/>
        <item m="1" x="2452"/>
        <item m="1" x="4022"/>
        <item m="1" x="3909"/>
        <item m="1" x="1897"/>
        <item m="1" x="1636"/>
        <item m="1" x="5091"/>
        <item m="1" x="2678"/>
        <item m="1" x="2930"/>
        <item m="1" x="2421"/>
        <item m="1" x="1947"/>
        <item m="1" x="4736"/>
        <item m="1" x="4287"/>
        <item m="1" x="2333"/>
        <item m="1" x="5040"/>
        <item m="1" x="4608"/>
        <item m="1" x="2781"/>
        <item m="1" x="3459"/>
        <item m="1" x="1662"/>
        <item m="1" x="3159"/>
        <item m="1" x="4235"/>
        <item m="1" x="2871"/>
        <item m="1" x="2465"/>
        <item m="1" x="1811"/>
        <item m="1" x="2954"/>
        <item m="1" x="2893"/>
        <item m="1" x="5235"/>
        <item m="1" x="2795"/>
        <item m="1" x="3370"/>
        <item m="1" x="1435"/>
        <item m="1" x="2643"/>
        <item m="1" x="2885"/>
        <item m="1" x="5271"/>
        <item m="1" x="3988"/>
        <item m="1" x="3989"/>
        <item m="1" x="1603"/>
        <item m="1" x="3758"/>
        <item m="1" x="3043"/>
        <item m="1" x="3289"/>
        <item m="1" x="2659"/>
        <item m="1" x="5263"/>
        <item m="1" x="2654"/>
        <item m="1" x="4950"/>
        <item m="1" x="3755"/>
        <item m="1" x="4788"/>
        <item m="1" x="5172"/>
        <item m="1" x="5185"/>
        <item m="1" x="2666"/>
        <item m="1" x="4434"/>
        <item m="1" x="2767"/>
        <item m="1" x="1741"/>
        <item m="1" x="4970"/>
        <item m="1" x="3219"/>
        <item m="1" x="4580"/>
        <item m="1" x="4475"/>
        <item m="1" x="1446"/>
        <item m="1" x="1978"/>
        <item m="1" x="2476"/>
        <item m="1" x="4999"/>
        <item m="1" x="5039"/>
        <item m="1" x="5331"/>
        <item m="1" x="1629"/>
        <item m="1" x="2193"/>
        <item m="1" x="4254"/>
        <item m="1" x="3277"/>
        <item m="1" x="2438"/>
        <item m="1" x="3783"/>
        <item m="1" x="3677"/>
        <item m="1" x="2110"/>
        <item m="1" x="3565"/>
        <item m="1" x="2952"/>
        <item m="1" x="1421"/>
        <item m="1" x="3380"/>
        <item m="1" x="4648"/>
        <item m="1" x="3333"/>
        <item m="1" x="4930"/>
        <item m="1" x="4418"/>
        <item m="1" x="5009"/>
        <item m="1" x="2236"/>
        <item m="1" x="5180"/>
        <item m="1" x="4175"/>
        <item m="1" x="3577"/>
        <item m="1" x="2532"/>
        <item m="1" x="1766"/>
        <item m="1" x="4585"/>
        <item m="1" x="2102"/>
        <item m="1" x="2740"/>
        <item m="1" x="3887"/>
        <item m="1" x="2623"/>
        <item m="1" x="3193"/>
        <item m="1" x="5254"/>
        <item m="1" x="4109"/>
        <item m="1" x="4009"/>
        <item m="1" x="2458"/>
        <item m="1" x="4618"/>
        <item m="1" x="2559"/>
        <item m="1" x="4314"/>
        <item m="1" x="3177"/>
        <item m="1" x="1593"/>
        <item m="1" x="3890"/>
        <item m="1" x="5087"/>
        <item m="1" x="2436"/>
        <item m="1" x="2754"/>
        <item m="1" x="2052"/>
        <item m="1" x="1543"/>
        <item m="1" x="2514"/>
        <item m="1" x="3719"/>
        <item m="1" x="3702"/>
        <item m="1" x="3917"/>
        <item m="1" x="4723"/>
        <item m="1" x="4551"/>
        <item m="1" x="1927"/>
        <item m="1" x="3705"/>
        <item m="1" x="2980"/>
        <item m="1" x="3916"/>
        <item m="1" x="1671"/>
        <item m="1" x="3868"/>
        <item m="1" x="3034"/>
        <item m="1" x="3681"/>
        <item m="1" x="3239"/>
        <item m="1" x="5100"/>
        <item m="1" x="4735"/>
        <item m="1" x="4369"/>
        <item m="1" x="4781"/>
        <item m="1" x="4683"/>
        <item m="1" x="2290"/>
        <item m="1" x="1815"/>
        <item m="1" x="2149"/>
        <item m="1" x="3203"/>
        <item m="1" x="4871"/>
        <item m="1" x="1563"/>
        <item m="1" x="4401"/>
        <item m="1" x="3407"/>
        <item m="1" x="2188"/>
        <item m="1" x="3091"/>
        <item m="1" x="2546"/>
        <item m="1" x="2938"/>
        <item m="1" x="2087"/>
        <item m="1" x="2563"/>
        <item m="1" x="2799"/>
        <item m="1" x="3956"/>
        <item m="1" x="3727"/>
        <item m="1" x="5312"/>
        <item m="1" x="4092"/>
        <item m="1" x="4400"/>
        <item m="1" x="5147"/>
        <item m="1" x="4873"/>
        <item m="1" x="3672"/>
        <item m="1" x="1904"/>
        <item m="1" x="4413"/>
        <item m="1" x="3545"/>
        <item m="1" x="2861"/>
        <item m="1" x="3709"/>
        <item m="1" x="1715"/>
        <item m="1" x="2009"/>
        <item m="1" x="2455"/>
        <item m="1" x="4302"/>
        <item m="1" x="2359"/>
        <item m="1" x="4027"/>
        <item m="1" x="1762"/>
        <item m="1" x="1547"/>
        <item m="1" x="3616"/>
        <item m="1" x="3523"/>
        <item m="1" x="5025"/>
        <item m="1" x="1719"/>
        <item m="1" x="5280"/>
        <item m="1" x="3390"/>
        <item m="1" x="2947"/>
        <item m="1" x="3604"/>
        <item m="1" x="2577"/>
        <item m="1" x="3654"/>
        <item m="1" x="3037"/>
        <item m="1" x="1968"/>
        <item m="1" x="3044"/>
        <item m="1" x="4273"/>
        <item m="1" x="2256"/>
        <item m="1" x="5199"/>
        <item m="1" x="1971"/>
        <item m="1" x="5383"/>
        <item m="1" x="2928"/>
        <item m="1" x="3586"/>
        <item m="1" x="4344"/>
        <item m="1" x="3227"/>
        <item m="1" x="3263"/>
        <item m="1" x="1598"/>
        <item m="1" x="3029"/>
        <item m="1" x="2283"/>
        <item m="1" x="4855"/>
        <item m="1" x="2470"/>
        <item m="1" x="3776"/>
        <item m="1" x="5139"/>
        <item m="1" x="3931"/>
        <item m="1" x="2459"/>
        <item m="1" x="3347"/>
        <item m="1" x="1453"/>
        <item m="1" x="3439"/>
        <item m="1" x="4739"/>
        <item m="1" x="1723"/>
        <item m="1" x="5007"/>
        <item m="1" x="3070"/>
        <item m="1" x="4707"/>
        <item m="1" x="2082"/>
        <item m="1" x="3774"/>
        <item m="1" x="3596"/>
        <item m="1" x="1827"/>
        <item m="1" x="5093"/>
        <item m="1" x="2364"/>
        <item m="1" x="4662"/>
        <item m="1" x="1679"/>
        <item m="1" x="4039"/>
        <item m="1" x="2814"/>
        <item m="1" x="3383"/>
        <item m="1" x="2443"/>
        <item m="1" x="2603"/>
        <item m="1" x="2759"/>
        <item m="1" x="5340"/>
        <item m="1" x="4627"/>
        <item m="1" x="3582"/>
        <item m="1" x="5228"/>
        <item m="1" x="1587"/>
        <item m="1" x="3165"/>
        <item m="1" x="3943"/>
        <item m="1" x="2200"/>
        <item m="1" x="2763"/>
        <item m="1" x="2120"/>
        <item m="1" x="3673"/>
        <item m="1" x="3711"/>
        <item m="1" x="5309"/>
        <item m="1" x="3514"/>
        <item m="1" x="3641"/>
        <item m="1" x="3270"/>
        <item m="1" x="2517"/>
        <item m="1" x="3339"/>
        <item m="1" x="2794"/>
        <item m="1" x="4524"/>
        <item m="1" x="4272"/>
        <item m="1" x="4768"/>
        <item m="1" x="5148"/>
        <item m="1" x="4348"/>
        <item m="1" x="4361"/>
        <item m="1" x="4915"/>
        <item m="1" x="2136"/>
        <item m="1" x="3813"/>
        <item m="1" x="2808"/>
        <item m="1" x="4827"/>
        <item m="1" x="4581"/>
        <item m="1" x="1851"/>
        <item m="1" x="4598"/>
        <item m="1" x="1644"/>
        <item m="1" x="3960"/>
        <item m="1" x="4743"/>
        <item m="1" x="3693"/>
        <item m="1" x="4536"/>
        <item m="1" x="3814"/>
        <item m="1" x="4984"/>
        <item m="1" x="5042"/>
        <item m="1" x="5036"/>
        <item m="1" x="4129"/>
        <item m="1" x="3462"/>
        <item m="1" x="2764"/>
        <item m="1" x="4226"/>
        <item m="1" x="1438"/>
        <item m="1" x="1660"/>
        <item m="1" x="2255"/>
        <item m="1" x="2816"/>
        <item m="1" x="3907"/>
        <item m="1" x="1896"/>
        <item m="1" x="2473"/>
        <item m="1" x="3717"/>
        <item m="1" x="5063"/>
        <item m="1" x="3623"/>
        <item m="1" x="5035"/>
        <item m="1" x="4647"/>
        <item m="1" x="1485"/>
        <item m="1" x="3571"/>
        <item m="1" x="1579"/>
        <item m="1" x="1591"/>
        <item m="1" x="2914"/>
        <item m="1" x="3135"/>
        <item m="1" x="4822"/>
        <item m="1" x="3741"/>
        <item m="1" x="2749"/>
        <item m="1" x="2339"/>
        <item m="1" x="5138"/>
        <item m="1" x="4539"/>
        <item m="1" x="4716"/>
        <item m="1" x="3381"/>
        <item m="1" x="4125"/>
        <item m="1" x="3746"/>
        <item m="1" x="1895"/>
        <item m="1" x="4651"/>
        <item m="1" x="4120"/>
        <item m="1" x="4354"/>
        <item m="1" x="3017"/>
        <item m="1" x="3833"/>
        <item m="1" x="1728"/>
        <item m="1" x="4786"/>
        <item m="1" x="1891"/>
        <item m="1" x="3978"/>
        <item m="1" x="3932"/>
        <item m="1" x="1852"/>
        <item m="1" x="1785"/>
        <item m="1" x="2227"/>
        <item m="1" x="3295"/>
        <item m="1" x="4826"/>
        <item m="1" x="2580"/>
        <item m="1" x="3430"/>
        <item m="1" x="4008"/>
        <item m="1" x="4620"/>
        <item m="1" x="1999"/>
        <item m="1" x="2404"/>
        <item m="1" x="1959"/>
        <item m="1" x="3100"/>
        <item m="1" x="4439"/>
        <item m="1" x="4464"/>
        <item m="1" x="4478"/>
        <item m="1" x="1967"/>
        <item m="1" x="3848"/>
        <item m="1" x="4065"/>
        <item m="1" x="4949"/>
        <item m="1" x="2366"/>
        <item m="1" x="5145"/>
        <item m="1" x="1680"/>
        <item m="1" x="3237"/>
        <item m="1" x="5304"/>
        <item m="1" x="3535"/>
        <item m="1" x="4497"/>
        <item m="1" x="3904"/>
        <item m="1" x="1847"/>
        <item m="1" x="3150"/>
        <item m="1" x="5291"/>
        <item m="1" x="5238"/>
        <item m="1" x="2734"/>
        <item m="1" x="5219"/>
        <item m="1" x="2967"/>
        <item m="1" x="2439"/>
        <item m="1" x="2460"/>
        <item m="1" x="3198"/>
        <item m="1" x="2001"/>
        <item m="1" x="3951"/>
        <item m="1" x="4953"/>
        <item m="1" x="5242"/>
        <item m="1" x="1418"/>
        <item m="1" x="4188"/>
        <item m="1" x="1524"/>
        <item m="1" x="3170"/>
        <item m="1" x="3214"/>
        <item m="1" x="2326"/>
        <item m="1" x="2536"/>
        <item m="1" x="3492"/>
        <item m="1" x="3860"/>
        <item m="1" x="3419"/>
        <item m="1" x="1610"/>
        <item m="1" x="1757"/>
        <item m="1" x="2478"/>
        <item m="1" x="2048"/>
        <item m="1" x="4205"/>
        <item m="1" x="1540"/>
        <item m="1" x="4282"/>
        <item m="1" x="3637"/>
        <item m="1" x="1798"/>
        <item m="1" x="1696"/>
        <item m="1" x="2572"/>
        <item m="1" x="2159"/>
        <item m="1" x="2231"/>
        <item m="1" x="2588"/>
        <item m="1" x="3456"/>
        <item m="1" x="4901"/>
        <item m="1" x="4577"/>
        <item m="1" x="2741"/>
        <item m="1" x="1465"/>
        <item m="1" x="3998"/>
        <item m="1" x="3470"/>
        <item m="1" x="2220"/>
        <item m="1" x="2667"/>
        <item m="1" x="2981"/>
        <item m="1" x="3278"/>
        <item m="1" x="2371"/>
        <item m="1" x="5250"/>
        <item m="1" x="2378"/>
        <item m="1" x="3861"/>
        <item m="1" x="3893"/>
        <item m="1" x="4533"/>
        <item m="1" x="5174"/>
        <item m="1" x="4408"/>
        <item m="1" x="2859"/>
        <item m="1" x="2016"/>
        <item m="1" x="3663"/>
        <item m="1" x="3353"/>
        <item m="1" x="4469"/>
        <item m="1" x="4056"/>
        <item m="1" x="4444"/>
        <item m="1" x="2622"/>
        <item m="1" x="3147"/>
        <item m="1" x="4154"/>
        <item m="1" x="3454"/>
        <item m="1" x="2691"/>
        <item m="1" x="5256"/>
        <item m="1" x="2093"/>
        <item x="768"/>
        <item m="1" x="5208"/>
        <item m="1" x="4661"/>
        <item m="1" x="3089"/>
        <item m="1" x="1481"/>
        <item m="1" x="1765"/>
        <item m="1" x="3598"/>
        <item m="1" x="5211"/>
        <item m="1" x="3154"/>
        <item m="1" x="1380"/>
        <item m="1" x="2041"/>
        <item m="1" x="4861"/>
        <item m="1" x="4479"/>
        <item m="1" x="4362"/>
        <item m="1" x="1828"/>
        <item m="1" x="5191"/>
        <item m="1" x="1694"/>
        <item m="1" x="3579"/>
        <item m="1" x="4040"/>
        <item m="1" x="3099"/>
        <item m="1" x="3307"/>
        <item m="1" x="2585"/>
        <item m="1" x="2698"/>
        <item m="1" x="3934"/>
        <item m="1" x="4130"/>
        <item m="1" x="2229"/>
        <item m="1" x="5156"/>
        <item m="1" x="4196"/>
        <item m="1" x="5062"/>
        <item m="1" x="1427"/>
        <item m="1" x="2434"/>
        <item m="1" x="3493"/>
        <item m="1" x="3670"/>
        <item m="1" x="2006"/>
        <item m="1" x="3009"/>
        <item m="1" x="5323"/>
        <item m="1" x="1944"/>
        <item m="1" x="1943"/>
        <item m="1" x="2230"/>
        <item m="1" x="3416"/>
        <item m="1" x="1585"/>
        <item m="1" x="4018"/>
        <item m="1" x="4327"/>
        <item m="1" x="3256"/>
        <item m="1" x="4304"/>
        <item m="1" x="4586"/>
        <item m="1" x="2415"/>
        <item m="1" x="4170"/>
        <item m="1" x="2308"/>
        <item m="1" x="3852"/>
        <item m="1" x="1488"/>
        <item m="1" x="3291"/>
        <item m="1" x="3926"/>
        <item m="1" x="2693"/>
        <item m="1" x="1637"/>
        <item m="1" x="4548"/>
        <item m="1" x="5030"/>
        <item m="1" x="2522"/>
        <item m="1" x="2989"/>
        <item m="1" x="3845"/>
        <item m="1" x="1638"/>
        <item m="1" x="2634"/>
        <item m="1" x="3464"/>
        <item m="1" x="4663"/>
        <item m="1" x="4508"/>
        <item m="1" x="3611"/>
        <item m="1" x="4679"/>
        <item m="1" x="3836"/>
        <item m="1" x="3958"/>
        <item m="1" x="2650"/>
        <item m="1" x="5084"/>
        <item m="1" x="4769"/>
        <item m="1" x="2608"/>
        <item m="1" x="4240"/>
        <item m="1" x="4248"/>
        <item m="1" x="2281"/>
        <item m="1" x="4324"/>
        <item m="1" x="4727"/>
        <item m="1" x="4342"/>
        <item m="1" x="3994"/>
        <item m="1" x="4046"/>
        <item m="1" x="2177"/>
        <item m="1" x="5376"/>
        <item m="1" x="2111"/>
        <item m="1" x="2765"/>
        <item m="1" x="4541"/>
        <item m="1" x="5380"/>
        <item m="1" x="2208"/>
        <item m="1" x="1868"/>
        <item m="1" x="2373"/>
        <item m="1" x="5234"/>
        <item m="1" x="5037"/>
        <item m="1" x="4231"/>
        <item m="1" x="1564"/>
        <item m="1" x="1583"/>
        <item m="1" x="1840"/>
        <item m="1" x="4215"/>
        <item m="1" x="4214"/>
        <item m="1" x="4438"/>
        <item m="1" x="4612"/>
        <item m="1" x="1544"/>
        <item m="1" x="1492"/>
        <item m="1" x="3502"/>
        <item m="1" x="1722"/>
        <item m="1" x="2173"/>
        <item m="1" x="4267"/>
        <item m="1" x="4126"/>
        <item m="1" x="5294"/>
        <item m="1" x="2207"/>
        <item m="1" x="1699"/>
        <item m="1" x="1406"/>
        <item m="1" x="5278"/>
        <item m="1" x="4332"/>
        <item m="1" x="1743"/>
        <item m="1" x="5360"/>
        <item m="1" x="2793"/>
        <item m="1" x="2560"/>
        <item m="1" x="2203"/>
        <item m="1" x="4895"/>
        <item m="1" x="3607"/>
        <item m="1" x="5327"/>
        <item x="784"/>
        <item m="1" x="3615"/>
        <item m="1" x="3933"/>
        <item m="1" x="3415"/>
        <item m="1" x="2920"/>
        <item m="1" x="2812"/>
        <item m="1" x="4077"/>
        <item m="1" x="1532"/>
        <item m="1" x="4291"/>
        <item m="1" x="2617"/>
        <item m="1" x="2719"/>
        <item m="1" x="1403"/>
        <item m="1" x="5044"/>
        <item m="1" x="4414"/>
        <item m="1" x="4764"/>
        <item m="1" x="3650"/>
        <item m="1" x="1443"/>
        <item m="1" x="3691"/>
        <item m="1" x="3858"/>
        <item m="1" x="2050"/>
        <item m="1" x="4778"/>
        <item m="1" x="4181"/>
        <item m="1" x="2352"/>
        <item m="1" x="4767"/>
        <item m="1" x="3350"/>
        <item m="1" x="2958"/>
        <item m="1" x="3053"/>
        <item m="1" x="3743"/>
        <item m="1" x="3984"/>
        <item m="1" x="2114"/>
        <item m="1" x="1360"/>
        <item m="1" x="2917"/>
        <item m="1" x="3863"/>
        <item m="1" x="3285"/>
        <item m="1" x="4842"/>
        <item m="1" x="3977"/>
        <item m="1" x="1363"/>
        <item m="1" x="2586"/>
        <item m="1" x="3107"/>
        <item m="1" x="5130"/>
        <item m="1" x="3400"/>
        <item m="1" x="3635"/>
        <item m="1" x="4494"/>
        <item m="1" x="4571"/>
        <item m="1" x="2289"/>
        <item m="1" x="1569"/>
        <item m="1" x="2068"/>
        <item m="1" x="1997"/>
        <item m="1" x="3222"/>
        <item m="1" x="1977"/>
        <item m="1" x="5273"/>
        <item m="1" x="2652"/>
        <item m="1" x="5365"/>
        <item m="1" x="4544"/>
        <item m="1" x="2123"/>
        <item m="1" x="3913"/>
        <item m="1" x="4112"/>
        <item m="1" x="1879"/>
        <item m="1" x="3031"/>
        <item m="1" x="2099"/>
        <item m="1" x="4053"/>
        <item m="1" x="2755"/>
        <item m="1" x="2367"/>
        <item m="1" x="1397"/>
        <item m="1" x="1663"/>
        <item m="1" x="3342"/>
        <item m="1" x="4832"/>
        <item m="1" x="5170"/>
        <item m="1" x="3505"/>
        <item m="1" x="2297"/>
        <item m="1" x="1423"/>
        <item m="1" x="5301"/>
        <item m="1" x="3653"/>
        <item m="1" x="4316"/>
        <item m="1" x="4253"/>
        <item m="1" x="3157"/>
        <item m="1" x="1622"/>
        <item m="1" x="4607"/>
        <item m="1" x="2910"/>
        <item m="1" x="5112"/>
        <item m="1" x="3938"/>
        <item m="1" x="1729"/>
        <item m="1" x="4428"/>
        <item m="1" x="4298"/>
        <item m="1" x="3129"/>
        <item m="1" x="3223"/>
        <item m="1" x="3745"/>
        <item m="1" x="3243"/>
        <item m="1" x="1599"/>
        <item m="1" x="5117"/>
        <item m="1" x="2977"/>
        <item m="1" x="3382"/>
        <item m="1" x="4569"/>
        <item m="1" x="3477"/>
        <item m="1" x="3928"/>
        <item m="1" x="3954"/>
        <item m="1" x="4811"/>
        <item m="1" x="3779"/>
        <item m="1" x="1990"/>
        <item m="1" x="4192"/>
        <item m="1" x="3042"/>
        <item m="1" x="5149"/>
        <item m="1" x="2524"/>
        <item m="1" x="1768"/>
        <item m="1" x="5214"/>
        <item m="1" x="3812"/>
        <item m="1" x="4204"/>
        <item m="1" x="3636"/>
        <item m="1" x="3640"/>
        <item m="1" x="4965"/>
        <item m="1" x="4237"/>
        <item m="1" x="4359"/>
        <item m="1" x="3886"/>
        <item m="1" x="4305"/>
        <item m="1" x="1911"/>
        <item m="1" x="2969"/>
        <item m="1" x="5022"/>
        <item m="1" x="2194"/>
        <item m="1" x="2550"/>
        <item m="1" x="1672"/>
        <item m="1" x="2574"/>
        <item m="1" x="3825"/>
        <item m="1" x="4623"/>
        <item m="1" x="1647"/>
        <item m="1" x="3708"/>
        <item m="1" x="3820"/>
        <item m="1" x="4560"/>
        <item m="1" x="3626"/>
        <item m="1" x="3358"/>
        <item m="1" x="2078"/>
        <item m="1" x="4185"/>
        <item m="1" x="2343"/>
        <item m="1" x="2356"/>
        <item m="1" x="5333"/>
        <item m="1" x="2739"/>
        <item m="1" x="5018"/>
        <item m="1" x="4074"/>
        <item m="1" x="4127"/>
        <item m="1" x="3406"/>
        <item m="1" x="1495"/>
        <item m="1" x="3401"/>
        <item m="1" x="2723"/>
        <item m="1" x="2100"/>
        <item m="1" x="2301"/>
        <item m="1" x="3497"/>
        <item m="1" x="3530"/>
        <item m="1" x="2357"/>
        <item m="1" x="3255"/>
        <item m="1" x="5225"/>
        <item m="1" x="4637"/>
        <item m="1" x="1461"/>
        <item m="1" x="4476"/>
        <item m="1" x="1972"/>
        <item m="1" x="3108"/>
        <item m="1" x="4277"/>
        <item m="1" x="3272"/>
        <item m="1" x="4269"/>
        <item m="1" x="3639"/>
        <item m="1" x="4284"/>
        <item m="1" x="5129"/>
        <item m="1" x="5230"/>
        <item m="1" x="5255"/>
        <item m="1" x="4183"/>
        <item m="1" x="4290"/>
        <item m="1" x="2157"/>
        <item m="1" x="1731"/>
        <item m="1" x="4587"/>
        <item m="1" x="3271"/>
        <item m="1" x="2629"/>
        <item m="1" x="1844"/>
        <item m="1" x="1393"/>
        <item m="1" x="4813"/>
        <item m="1" x="4099"/>
        <item m="1" x="2605"/>
        <item m="1" x="3850"/>
        <item m="1" x="4945"/>
        <item m="1" x="2921"/>
        <item m="1" x="1581"/>
        <item m="1" x="4245"/>
        <item m="1" x="1378"/>
        <item m="1" x="3437"/>
        <item m="1" x="4385"/>
        <item m="1" x="4550"/>
        <item m="1" x="4136"/>
        <item m="1" x="4846"/>
        <item m="1" x="3113"/>
        <item m="1" x="3336"/>
        <item m="1" x="3720"/>
        <item m="1" x="4863"/>
        <item m="1" x="1367"/>
        <item m="1" x="3689"/>
        <item m="1" x="2736"/>
        <item m="1" x="2635"/>
        <item x="829"/>
        <item x="830"/>
        <item x="831"/>
        <item x="832"/>
        <item x="833"/>
        <item m="1" x="3811"/>
        <item m="1" x="1414"/>
        <item m="1" x="5385"/>
        <item m="1" x="2350"/>
        <item m="1" x="4501"/>
        <item m="1" x="3106"/>
        <item m="1" x="3574"/>
        <item m="1" x="4447"/>
        <item m="1" x="1873"/>
        <item m="1" x="4334"/>
        <item m="1" x="2212"/>
        <item m="1" x="1744"/>
        <item m="1" x="4592"/>
        <item m="1" x="5345"/>
        <item m="1" x="5349"/>
        <item m="1" x="2621"/>
        <item m="1" x="1864"/>
        <item m="1" x="3570"/>
        <item m="1" x="3306"/>
        <item m="1" x="5222"/>
        <item m="1" x="5350"/>
        <item m="1" x="2942"/>
        <item m="1" x="3642"/>
        <item m="1" x="1573"/>
        <item m="1" x="4249"/>
        <item m="1" x="2122"/>
        <item m="1" x="4526"/>
        <item m="1" x="1596"/>
        <item m="1" x="3404"/>
        <item m="1" x="2957"/>
        <item m="1" x="4389"/>
        <item m="1" x="3055"/>
        <item m="1" x="4381"/>
        <item m="1" x="4885"/>
        <item m="1" x="3910"/>
        <item m="1" x="3209"/>
        <item m="1" x="4143"/>
        <item m="1" x="4036"/>
        <item m="1" x="1615"/>
        <item m="1" x="3075"/>
        <item m="1" x="2191"/>
        <item m="1" x="2348"/>
        <item m="1" x="4223"/>
        <item m="1" x="1733"/>
        <item m="1" x="4830"/>
        <item m="1" x="4364"/>
        <item m="1" x="3315"/>
        <item m="1" x="3856"/>
        <item m="1" x="3338"/>
        <item m="1" x="2370"/>
        <item m="1" x="1410"/>
        <item m="1" x="4075"/>
        <item m="1" x="4578"/>
        <item m="1" x="3418"/>
        <item m="1" x="1974"/>
        <item m="1" x="1859"/>
        <item m="1" x="1781"/>
        <item m="1" x="4947"/>
        <item m="1" x="1506"/>
        <item m="1" x="1803"/>
        <item m="1" x="5079"/>
        <item m="1" x="4212"/>
        <item m="1" x="4031"/>
        <item m="1" x="1411"/>
        <item m="1" x="1758"/>
        <item m="1" x="3036"/>
        <item m="1" x="4449"/>
        <item m="1" x="4817"/>
        <item m="1" x="4383"/>
        <item m="1" x="1975"/>
        <item m="1" x="4134"/>
        <item m="1" x="3648"/>
        <item m="1" x="3483"/>
        <item m="1" x="4997"/>
        <item m="1" x="4309"/>
        <item m="1" x="5015"/>
        <item m="1" x="1484"/>
        <item m="1" x="2565"/>
        <item m="1" x="4843"/>
        <item m="1" x="4859"/>
        <item m="1" x="4839"/>
        <item m="1" x="2219"/>
        <item m="1" x="3778"/>
        <item m="1" x="3066"/>
        <item m="1" x="2527"/>
        <item m="1" x="1574"/>
        <item m="1" x="1627"/>
        <item m="1" x="3631"/>
        <item m="1" x="4734"/>
        <item m="1" x="5357"/>
        <item m="1" x="4670"/>
        <item m="1" x="2059"/>
        <item m="1" x="2117"/>
        <item m="1" x="4451"/>
        <item m="1" x="3304"/>
        <item m="1" x="3908"/>
        <item x="1323"/>
        <item m="1" x="3603"/>
        <item m="1" x="2383"/>
        <item m="1" x="4071"/>
        <item m="1" x="2124"/>
        <item m="1" x="2639"/>
        <item m="1" x="3309"/>
        <item m="1" x="3452"/>
        <item m="1" x="4397"/>
        <item m="1" x="3874"/>
        <item m="1" x="2841"/>
        <item m="1" x="4315"/>
        <item m="1" x="3551"/>
        <item m="1" x="3268"/>
        <item m="1" x="4178"/>
        <item m="1" x="4371"/>
        <item m="1" x="4482"/>
        <item m="1" x="3819"/>
        <item m="1" x="1963"/>
        <item m="1" x="1939"/>
        <item m="1" x="3982"/>
        <item m="1" x="3317"/>
        <item m="1" x="2358"/>
        <item m="1" x="5080"/>
        <item m="1" x="2714"/>
        <item m="1" x="1458"/>
        <item m="1" x="3508"/>
        <item m="1" x="4931"/>
        <item m="1" x="4559"/>
        <item m="1" x="1448"/>
        <item m="1" x="3652"/>
        <item m="1" x="2494"/>
        <item m="1" x="2387"/>
        <item m="1" x="1876"/>
        <item m="1" x="1536"/>
        <item m="1" x="5320"/>
        <item m="1" x="3961"/>
        <item m="1" x="2451"/>
        <item m="1" x="2697"/>
        <item m="1" x="1376"/>
        <item m="1" x="4567"/>
        <item m="1" x="3360"/>
        <item m="1" x="2612"/>
        <item m="1" x="5049"/>
        <item m="1" x="4671"/>
        <item m="1" x="1361"/>
        <item x="864"/>
        <item m="1" x="3074"/>
        <item m="1" x="3879"/>
        <item m="1" x="5390"/>
        <item m="1" x="2116"/>
        <item m="1" x="2798"/>
        <item m="1" x="1487"/>
        <item m="1" x="4084"/>
        <item m="1" x="4515"/>
        <item m="1" x="4147"/>
        <item m="1" x="5270"/>
        <item m="1" x="5006"/>
        <item m="1" x="2215"/>
        <item x="867"/>
        <item m="1" x="4252"/>
        <item m="1" x="2406"/>
        <item m="1" x="4976"/>
        <item m="1" x="4068"/>
        <item m="1" x="3816"/>
        <item m="1" x="5178"/>
        <item m="1" x="4530"/>
        <item m="1" x="4922"/>
        <item m="1" x="3496"/>
        <item m="1" x="1923"/>
        <item m="1" x="2026"/>
        <item m="1" x="3900"/>
        <item m="1" x="1652"/>
        <item m="1" x="4847"/>
        <item m="1" x="4481"/>
        <item m="1" x="3094"/>
        <item m="1" x="4909"/>
        <item m="1" x="2911"/>
        <item m="1" x="2797"/>
        <item m="1" x="2931"/>
        <item m="1" x="3365"/>
        <item m="1" x="4193"/>
        <item m="1" x="5131"/>
        <item m="1" x="3296"/>
        <item m="1" x="5052"/>
        <item m="1" x="4553"/>
        <item m="1" x="5297"/>
        <item m="1" x="3690"/>
        <item m="1" x="3643"/>
        <item m="1" x="2718"/>
        <item m="1" x="3191"/>
        <item m="1" x="3993"/>
        <item m="1" x="3777"/>
        <item m="1" x="2500"/>
        <item m="1" x="5269"/>
        <item m="1" x="4521"/>
        <item m="1" x="4993"/>
        <item m="1" x="5142"/>
        <item m="1" x="2163"/>
        <item m="1" x="4343"/>
        <item m="1" x="4877"/>
        <item m="1" x="2261"/>
        <item m="1" x="2463"/>
        <item m="1" x="4062"/>
        <item m="1" x="2729"/>
        <item m="1" x="5177"/>
        <item m="1" x="5317"/>
        <item m="1" x="4948"/>
        <item m="1" x="2535"/>
        <item m="1" x="4570"/>
        <item m="1" x="4657"/>
        <item m="1" x="3991"/>
        <item m="1" x="5057"/>
        <item m="1" x="2737"/>
        <item m="1" x="3241"/>
        <item m="1" x="2379"/>
        <item m="1" x="2390"/>
        <item m="1" x="5060"/>
        <item m="1" x="4218"/>
        <item m="1" x="2658"/>
        <item m="1" x="4605"/>
        <item m="1" x="4752"/>
        <item m="1" x="1501"/>
        <item m="1" x="3898"/>
        <item m="1" x="2894"/>
        <item m="1" x="4055"/>
        <item m="1" x="3166"/>
        <item m="1" x="3855"/>
        <item m="1" x="3912"/>
        <item m="1" x="2234"/>
        <item m="1" x="2900"/>
        <item m="1" x="4005"/>
        <item m="1" x="1698"/>
        <item m="1" x="3696"/>
        <item m="1" x="4037"/>
        <item m="1" x="5119"/>
        <item m="1" x="4625"/>
        <item m="1" x="4888"/>
        <item m="1" x="2520"/>
        <item m="1" x="2925"/>
        <item m="1" x="5332"/>
        <item m="1" x="1989"/>
        <item m="1" x="3047"/>
        <item m="1" x="4850"/>
        <item m="1" x="5353"/>
        <item m="1" x="5276"/>
        <item m="1" x="2270"/>
        <item m="1" x="2959"/>
        <item m="1" x="3201"/>
        <item m="1" x="3235"/>
        <item m="1" x="3048"/>
        <item m="1" x="4317"/>
        <item m="1" x="3738"/>
        <item m="1" x="3605"/>
        <item m="1" x="5065"/>
        <item m="1" x="2325"/>
        <item m="1" x="1856"/>
        <item m="1" x="3481"/>
        <item m="1" x="2648"/>
        <item m="1" x="1886"/>
        <item m="1" x="4445"/>
        <item m="1" x="1551"/>
        <item m="1" x="2887"/>
        <item m="1" x="1995"/>
        <item m="1" x="4572"/>
        <item m="1" x="3000"/>
        <item m="1" x="3004"/>
        <item m="1" x="1611"/>
        <item m="1" x="4664"/>
        <item m="1" x="2211"/>
        <item m="1" x="5286"/>
        <item m="1" x="1839"/>
        <item m="1" x="4138"/>
        <item m="1" x="2288"/>
        <item m="1" x="5132"/>
        <item m="1" x="3796"/>
        <item m="1" x="2721"/>
        <item m="1" x="2495"/>
        <item m="1" x="4151"/>
        <item m="1" x="2549"/>
        <item m="1" x="4260"/>
        <item m="1" x="3384"/>
        <item m="1" x="2130"/>
        <item m="1" x="4297"/>
        <item m="1" x="4403"/>
        <item m="1" x="4629"/>
        <item m="1" x="5292"/>
        <item m="1" x="1792"/>
        <item m="1" x="4146"/>
        <item m="1" x="1494"/>
        <item m="1" x="1651"/>
        <item m="1" x="2213"/>
        <item m="1" x="2537"/>
        <item m="1" x="3486"/>
        <item m="1" x="1617"/>
        <item m="1" x="2983"/>
        <item m="1" x="2538"/>
        <item m="1" x="4534"/>
        <item m="1" x="2868"/>
        <item m="1" x="1665"/>
        <item m="1" x="2174"/>
        <item m="1" x="4554"/>
        <item m="1" x="1685"/>
        <item m="1" x="3332"/>
        <item m="1" x="2027"/>
        <item m="1" x="3144"/>
        <item m="1" x="1958"/>
        <item m="1" x="1527"/>
        <item m="1" x="2593"/>
        <item m="1" x="4705"/>
        <item m="1" x="1650"/>
        <item m="1" x="4238"/>
        <item m="1" x="1531"/>
        <item m="1" x="5158"/>
        <item m="1" x="2061"/>
        <item m="1" x="4459"/>
        <item m="1" x="4774"/>
        <item m="1" x="1566"/>
        <item m="1" x="1775"/>
        <item m="1" x="2645"/>
        <item m="1" x="2521"/>
        <item m="1" x="1838"/>
        <item m="1" x="4789"/>
        <item m="1" x="2519"/>
        <item m="1" x="2846"/>
        <item m="1" x="2248"/>
        <item m="1" x="1830"/>
        <item m="1" x="3804"/>
        <item m="1" x="4180"/>
        <item m="1" x="3217"/>
        <item m="1" x="2708"/>
        <item m="1" x="3684"/>
        <item m="1" x="4932"/>
        <item m="1" x="4107"/>
        <item m="1" x="3750"/>
        <item m="1" x="4713"/>
        <item m="1" x="3865"/>
        <item m="1" x="3326"/>
        <item m="1" x="2509"/>
        <item m="1" x="4582"/>
        <item m="1" x="3688"/>
        <item m="1" x="3229"/>
        <item m="1" x="4876"/>
        <item m="1" x="3015"/>
        <item m="1" x="4102"/>
        <item m="1" x="1553"/>
        <item m="1" x="4019"/>
        <item m="1" x="3005"/>
        <item m="1" x="2682"/>
        <item m="1" x="3168"/>
        <item m="1" x="3877"/>
        <item m="1" x="5227"/>
        <item m="1" x="1820"/>
        <item m="1" x="5046"/>
        <item m="1" x="3063"/>
        <item m="1" x="3046"/>
        <item m="1" x="2973"/>
        <item m="1" x="5382"/>
        <item m="1" x="2243"/>
        <item m="1" x="2694"/>
        <item m="1" x="2171"/>
        <item m="1" x="4760"/>
        <item m="1" x="3245"/>
        <item m="1" x="3097"/>
        <item m="1" x="1885"/>
        <item m="1" x="5038"/>
        <item m="1" x="4695"/>
        <item m="1" x="4940"/>
        <item m="1" x="5290"/>
        <item m="1" x="3451"/>
        <item m="1" x="5272"/>
        <item m="1" x="2896"/>
        <item m="1" x="1602"/>
        <item m="1" x="4070"/>
        <item m="1" x="2322"/>
        <item m="1" x="3549"/>
        <item m="1" x="4164"/>
        <item m="1" x="2971"/>
        <item m="1" x="4717"/>
        <item m="1" x="4564"/>
        <item m="1" x="5396"/>
        <item m="1" x="3440"/>
        <item m="1" x="4148"/>
        <item m="1" x="2805"/>
        <item m="1" x="1399"/>
        <item m="1" x="1950"/>
        <item m="1" x="3822"/>
        <item m="1" x="1946"/>
        <item m="1" x="3021"/>
        <item m="1" x="4504"/>
        <item m="1" x="2992"/>
        <item m="1" x="3658"/>
        <item m="1" x="1957"/>
        <item m="1" x="2873"/>
        <item m="1" x="2389"/>
        <item m="1" x="1657"/>
        <item m="1" x="4207"/>
        <item m="1" x="2504"/>
        <item m="1" x="2853"/>
        <item m="1" x="2262"/>
        <item m="1" x="2955"/>
        <item m="1" x="4562"/>
        <item m="1" x="3800"/>
        <item m="1" x="4757"/>
        <item m="1" x="2807"/>
        <item m="1" x="1656"/>
        <item m="1" x="3164"/>
        <item m="1" x="3921"/>
        <item m="1" x="2886"/>
        <item m="1" x="5167"/>
        <item m="1" x="4748"/>
        <item m="1" x="2375"/>
        <item m="1" x="1991"/>
        <item m="1" x="4688"/>
        <item m="1" x="3302"/>
        <item m="1" x="5257"/>
        <item m="1" x="1632"/>
        <item m="1" x="3871"/>
        <item m="1" x="1926"/>
        <item m="1" x="4719"/>
        <item m="1" x="2990"/>
        <item m="1" x="1440"/>
        <item m="1" x="2974"/>
        <item m="1" x="4824"/>
        <item m="1" x="3914"/>
        <item m="1" x="4724"/>
        <item m="1" x="3396"/>
        <item m="1" x="1359"/>
        <item m="1" x="1853"/>
        <item m="1" x="1767"/>
        <item m="1" x="1825"/>
        <item m="1" x="4994"/>
        <item m="1" x="4131"/>
        <item m="1" x="2425"/>
        <item m="1" x="1819"/>
        <item m="1" x="4996"/>
        <item m="1" x="2595"/>
        <item m="1" x="1623"/>
        <item m="1" x="2956"/>
        <item m="1" x="5104"/>
        <item m="1" x="2880"/>
        <item m="1" x="5047"/>
        <item m="1" x="3064"/>
        <item m="1" x="1776"/>
        <item m="1" x="3763"/>
        <item m="1" x="5206"/>
        <item m="1" x="3569"/>
        <item m="1" x="5102"/>
        <item m="1" x="3786"/>
        <item m="1" x="4883"/>
        <item m="1" x="3645"/>
        <item m="1" x="5137"/>
        <item m="1" x="1684"/>
        <item m="1" x="5122"/>
        <item m="1" x="3250"/>
        <item m="1" x="3001"/>
        <item m="1" x="4776"/>
        <item m="1" x="2071"/>
        <item m="1" x="4939"/>
        <item m="1" x="5031"/>
        <item m="1" x="2638"/>
        <item m="1" x="2961"/>
        <item m="1" x="5101"/>
        <item m="1" x="4763"/>
        <item m="1" x="2788"/>
        <item m="1" x="4415"/>
        <item m="1" x="3735"/>
        <item m="1" x="2548"/>
        <item m="1" x="3876"/>
        <item m="1" x="2084"/>
        <item m="1" x="4990"/>
        <item m="1" x="2143"/>
        <item m="1" x="2664"/>
        <item m="1" x="2269"/>
        <item m="1" x="3859"/>
        <item m="1" x="5075"/>
        <item m="1" x="4171"/>
        <item m="1" x="5140"/>
        <item m="1" x="4390"/>
        <item m="1" x="1648"/>
        <item m="1" x="3280"/>
        <item m="1" x="4771"/>
        <item m="1" x="3131"/>
        <item m="1" x="2818"/>
        <item m="1" x="3432"/>
        <item m="1" x="4345"/>
        <item m="1" x="2409"/>
        <item m="1" x="5249"/>
        <item m="1" x="4750"/>
        <item m="1" x="5215"/>
        <item m="1" x="4926"/>
        <item m="1" x="4927"/>
        <item m="1" x="1821"/>
        <item m="1" x="4568"/>
        <item m="1" x="1445"/>
        <item m="1" x="2702"/>
        <item m="1" x="1571"/>
        <item m="1" x="1949"/>
        <item m="1" x="2423"/>
        <item m="1" x="1931"/>
        <item m="1" x="2999"/>
        <item m="1" x="3707"/>
        <item m="1" x="3236"/>
        <item m="1" x="2611"/>
        <item m="1" x="3768"/>
        <item m="1" x="4634"/>
        <item m="1" x="2430"/>
        <item m="1" x="2583"/>
        <item m="1" x="1568"/>
        <item m="1" x="4384"/>
        <item m="1" x="2307"/>
        <item m="1" x="3809"/>
        <item m="1" x="3594"/>
        <item m="1" x="4946"/>
        <item m="1" x="2260"/>
        <item m="1" x="3857"/>
        <item m="1" x="1712"/>
        <item m="1" x="3952"/>
        <item m="1" x="2340"/>
        <item m="1" x="3835"/>
        <item m="1" x="1973"/>
        <item m="1" x="3261"/>
        <item m="1" x="4172"/>
        <item m="1" x="5245"/>
        <item m="1" x="4675"/>
        <item m="1" x="3542"/>
        <item m="1" x="4080"/>
        <item m="1" x="1589"/>
        <item m="1" x="3111"/>
        <item m="1" x="4703"/>
        <item m="1" x="2922"/>
        <item m="1" x="1892"/>
        <item m="1" x="1597"/>
        <item m="1" x="2118"/>
        <item m="1" x="2806"/>
        <item m="1" x="2856"/>
        <item m="1" x="4828"/>
        <item m="1" x="1368"/>
        <item m="1" x="3842"/>
        <item m="1" x="1635"/>
        <item m="1" x="3883"/>
        <item m="1" x="4933"/>
        <item m="1" x="1709"/>
        <item m="1" x="5014"/>
        <item m="1" x="3837"/>
        <item m="1" x="5194"/>
        <item m="1" x="3122"/>
        <item m="1" x="2474"/>
        <item m="1" x="3824"/>
        <item m="1" x="3364"/>
        <item m="1" x="2238"/>
        <item m="1" x="1806"/>
        <item m="1" x="2202"/>
        <item m="1" x="5239"/>
        <item m="1" x="4085"/>
        <item m="1" x="2779"/>
        <item m="1" x="4936"/>
        <item m="1" x="1749"/>
        <item m="1" x="4899"/>
        <item m="1" x="2919"/>
        <item m="1" x="5198"/>
        <item m="1" x="1578"/>
        <item m="1" x="4814"/>
        <item m="1" x="2874"/>
        <item m="1" x="3190"/>
        <item m="1" x="4347"/>
        <item m="1" x="4312"/>
        <item m="1" x="2662"/>
        <item m="1" x="5334"/>
        <item m="1" x="1772"/>
        <item m="1" x="1882"/>
        <item m="1" x="5367"/>
        <item m="1" x="1965"/>
        <item m="1" x="2717"/>
        <item m="1" x="3599"/>
        <item m="1" x="1511"/>
        <item m="1" x="2096"/>
        <item m="1" x="4964"/>
        <item m="1" x="2005"/>
        <item m="1" x="4441"/>
        <item m="1" x="4977"/>
        <item m="1" x="1643"/>
        <item m="1" x="5387"/>
        <item m="1" x="3257"/>
        <item m="1" x="2420"/>
        <item m="1" x="3716"/>
        <item m="1" x="4853"/>
        <item m="1" x="4440"/>
        <item m="1" x="3220"/>
        <item m="1" x="2866"/>
        <item m="1" x="3008"/>
        <item m="1" x="5330"/>
        <item m="1" x="2831"/>
        <item m="1" x="2063"/>
        <item m="1" x="3253"/>
        <item m="1" x="5241"/>
        <item m="1" x="3059"/>
        <item m="1" x="2676"/>
        <item m="1" x="2915"/>
        <item m="1" x="2249"/>
        <item m="1" x="3515"/>
        <item m="1" x="2543"/>
        <item m="1" x="1372"/>
        <item m="1" x="3552"/>
        <item m="1" x="4600"/>
        <item m="1" x="2127"/>
        <item m="1" x="4176"/>
        <item m="1" x="3784"/>
        <item m="1" x="1724"/>
        <item m="1" x="1763"/>
        <item m="1" x="3215"/>
        <item m="1" x="3340"/>
        <item m="1" x="1784"/>
        <item m="1" x="2092"/>
        <item m="1" x="2499"/>
        <item m="1" x="1969"/>
        <item m="1" x="2792"/>
        <item m="1" x="4894"/>
        <item m="1" x="3426"/>
        <item m="1" x="4523"/>
        <item m="1" x="5354"/>
        <item m="1" x="4241"/>
        <item m="1" x="2345"/>
        <item m="1" x="1843"/>
        <item m="1" x="3434"/>
        <item m="1" x="2453"/>
        <item m="1" x="1863"/>
        <item m="1" x="2239"/>
        <item m="1" x="3134"/>
        <item m="1" x="3438"/>
        <item m="1" x="2996"/>
        <item m="1" x="3138"/>
        <item m="1" x="4638"/>
        <item m="1" x="5125"/>
        <item m="1" x="2109"/>
        <item m="1" x="2599"/>
        <item m="1" x="5307"/>
        <item m="1" x="3649"/>
        <item m="1" x="1800"/>
        <item m="1" x="1626"/>
        <item m="1" x="3578"/>
        <item m="1" x="1913"/>
        <item m="1" x="3558"/>
        <item m="1" x="3609"/>
        <item m="1" x="3461"/>
        <item m="1" x="1774"/>
        <item m="1" x="4489"/>
        <item m="1" x="4139"/>
        <item m="1" x="1515"/>
        <item m="1" x="2801"/>
        <item m="1" x="4616"/>
        <item m="1" x="4517"/>
        <item m="1" x="1942"/>
        <item m="1" x="3773"/>
        <item m="1" x="2984"/>
        <item m="1" x="4870"/>
        <item m="1" x="5223"/>
        <item m="1" x="2898"/>
        <item m="1" x="2241"/>
        <item m="1" x="2713"/>
        <item m="1" x="2937"/>
        <item m="1" x="3829"/>
        <item m="1" x="4155"/>
        <item m="1" x="4659"/>
        <item m="1" x="4460"/>
        <item m="1" x="1538"/>
        <item m="1" x="5012"/>
        <item m="1" x="3221"/>
        <item m="1" x="4954"/>
        <item m="1" x="2232"/>
        <item m="1" x="3297"/>
        <item m="1" x="3158"/>
        <item m="1" x="2105"/>
        <item m="1" x="3980"/>
        <item m="1" x="4779"/>
        <item m="1" x="4865"/>
        <item m="1" x="2401"/>
        <item m="1" x="2144"/>
        <item m="1" x="4007"/>
        <item m="1" x="2015"/>
        <item m="1" x="3444"/>
        <item m="1" x="5069"/>
        <item m="1" x="2049"/>
        <item m="1" x="2906"/>
        <item m="1" x="4477"/>
        <item m="1" x="4366"/>
        <item m="1" x="3211"/>
        <item m="1" x="2140"/>
        <item m="1" x="4975"/>
        <item m="1" x="2855"/>
        <item m="1" x="2940"/>
        <item m="1" x="2791"/>
        <item m="1" x="2815"/>
        <item m="1" x="1386"/>
        <item m="1" x="1752"/>
        <item m="1" x="2413"/>
        <item m="1" x="2076"/>
        <item m="1" x="1704"/>
        <item m="1" x="2774"/>
        <item m="1" x="1953"/>
        <item m="1" x="1878"/>
        <item m="1" x="3287"/>
        <item m="1" x="5010"/>
        <item m="1" x="4379"/>
        <item m="1" x="2374"/>
        <item m="1" x="2849"/>
        <item m="1" x="1555"/>
        <item m="1" x="3703"/>
        <item m="1" x="3020"/>
        <item m="1" x="4307"/>
        <item m="1" x="3373"/>
        <item m="1" x="4097"/>
        <item m="1" x="4543"/>
        <item m="1" x="2181"/>
        <item m="1" x="3766"/>
        <item m="1" x="2442"/>
        <item m="1" x="4753"/>
        <item m="1" x="3130"/>
        <item m="1" x="2775"/>
        <item m="1" x="3619"/>
        <item m="1" x="3468"/>
        <item m="1" x="5128"/>
        <item m="1" x="2554"/>
        <item m="1" x="3526"/>
        <item m="1" x="5114"/>
        <item m="1" x="1498"/>
        <item m="1" x="4032"/>
        <item m="1" x="3231"/>
        <item m="1" x="2858"/>
        <item m="1" x="3986"/>
        <item m="1" x="4203"/>
        <item m="1" x="4602"/>
        <item m="1" x="4680"/>
        <item m="1" x="3723"/>
        <item m="1" x="2581"/>
        <item m="1" x="2271"/>
        <item m="1" x="2040"/>
        <item m="1" x="2619"/>
        <item m="1" x="1992"/>
        <item m="1" x="3976"/>
        <item m="1" x="4969"/>
        <item m="1" x="2187"/>
        <item m="1" x="3386"/>
        <item m="1" x="2692"/>
        <item m="1" x="3101"/>
        <item m="1" x="2762"/>
        <item m="1" x="4095"/>
        <item m="1" x="4557"/>
        <item m="1" x="1915"/>
        <item m="1" x="2318"/>
        <item m="1" x="3028"/>
        <item m="1" x="2276"/>
        <item m="1" x="3667"/>
        <item m="1" x="3968"/>
        <item m="1" x="2975"/>
        <item m="1" x="5120"/>
        <item m="1" x="3525"/>
        <item m="1" x="1750"/>
        <item m="1" x="2631"/>
        <item m="1" x="1760"/>
        <item m="1" x="4631"/>
        <item m="1" x="2197"/>
        <item m="1" x="2561"/>
        <item m="1" x="1518"/>
        <item m="1" x="2311"/>
        <item m="1" x="2309"/>
        <item m="1" x="4745"/>
        <item m="1" x="2813"/>
        <item m="1" x="3503"/>
        <item m="1" x="4640"/>
        <item m="1" x="4002"/>
        <item m="1" x="3112"/>
        <item m="1" x="5108"/>
        <item m="1" x="2997"/>
        <item m="1" x="2738"/>
        <item m="1" x="2266"/>
        <item m="1" x="2303"/>
        <item m="1" x="3298"/>
        <item m="1" x="3844"/>
        <item m="1" x="2204"/>
        <item m="1" x="3320"/>
        <item m="1" x="3167"/>
        <item m="1" x="4103"/>
        <item m="1" x="3466"/>
        <item m="1" x="2752"/>
        <item m="1" x="5370"/>
        <item m="1" x="5187"/>
        <item m="1" x="3208"/>
        <item m="1" x="5113"/>
        <item m="1" x="3665"/>
        <item m="1" x="5351"/>
        <item m="1" x="3557"/>
        <item m="1" x="4076"/>
        <item m="1" x="2750"/>
        <item m="1" x="1517"/>
        <item m="1" x="4110"/>
        <item m="1" x="4473"/>
        <item m="1" x="4798"/>
        <item m="1" x="2696"/>
        <item m="1" x="3446"/>
        <item m="1" x="4878"/>
        <item m="1" x="3627"/>
        <item m="1" x="5246"/>
        <item m="1" x="2218"/>
        <item m="1" x="5083"/>
        <item m="1" x="2933"/>
        <item m="1" x="4891"/>
        <item m="1" x="4157"/>
        <item m="1" x="4794"/>
        <item m="1" x="3161"/>
        <item m="1" x="2178"/>
        <item m="1" x="4202"/>
        <item m="1" x="1903"/>
        <item m="1" x="1460"/>
        <item m="1" x="1797"/>
        <item m="1" x="4096"/>
        <item m="1" x="2862"/>
        <item m="1" x="3071"/>
        <item m="1" x="4591"/>
        <item m="1" x="4906"/>
        <item m="1" x="3832"/>
        <item m="1" x="2830"/>
        <item m="1" x="3744"/>
        <item m="1" x="4626"/>
        <item x="981"/>
        <item m="1" x="3234"/>
        <item m="1" x="3463"/>
        <item m="1" x="2909"/>
        <item m="1" x="1817"/>
        <item m="1" x="5190"/>
        <item m="1" x="1802"/>
        <item m="1" x="2944"/>
        <item m="1" x="2491"/>
        <item m="1" x="4684"/>
        <item m="1" x="2323"/>
        <item m="1" x="4061"/>
        <item m="1" x="5341"/>
        <item m="1" x="3964"/>
        <item m="1" x="2743"/>
        <item m="1" x="1849"/>
        <item m="1" x="2689"/>
        <item m="1" x="4574"/>
        <item m="1" x="2479"/>
        <item m="1" x="5371"/>
        <item m="1" x="2444"/>
        <item m="1" x="3585"/>
        <item m="1" x="2584"/>
        <item m="1" x="1432"/>
        <item m="1" x="3233"/>
        <item m="1" x="4971"/>
        <item m="1" x="1478"/>
        <item m="1" x="3661"/>
        <item m="1" x="3945"/>
        <item m="1" x="3612"/>
        <item m="1" x="2530"/>
        <item m="1" x="3697"/>
        <item m="1" x="4144"/>
        <item m="1" x="2705"/>
        <item m="1" x="2407"/>
        <item m="1" x="4086"/>
        <item m="1" x="4320"/>
        <item m="1" x="2569"/>
        <item m="1" x="3183"/>
        <item m="1" x="2467"/>
        <item m="1" x="2435"/>
        <item m="1" x="2965"/>
        <item m="1" x="5337"/>
        <item m="1" x="4819"/>
        <item m="1" x="2681"/>
        <item m="1" x="1668"/>
        <item m="1" x="4989"/>
        <item m="1" x="1918"/>
        <item m="1" x="1499"/>
        <item m="1" x="1373"/>
        <item m="1" x="2493"/>
        <item m="1" x="5288"/>
        <item m="1" x="2184"/>
        <item m="1" x="4156"/>
        <item m="1" x="4710"/>
        <item m="1" x="4051"/>
        <item m="1" x="1941"/>
        <item m="1" x="3393"/>
        <item m="1" x="5335"/>
        <item m="1" x="3174"/>
        <item m="1" x="4294"/>
        <item m="1" x="3889"/>
        <item m="1" x="2679"/>
        <item m="1" x="1413"/>
        <item m="1" x="1738"/>
        <item m="1" x="4228"/>
        <item x="992"/>
        <item m="1" x="3656"/>
        <item m="1" x="4978"/>
        <item m="1" x="4410"/>
        <item m="1" x="3467"/>
        <item m="1" x="4161"/>
        <item m="1" x="3421"/>
        <item m="1" x="3080"/>
        <item m="1" x="3341"/>
        <item m="1" x="2883"/>
        <item m="1" x="4378"/>
        <item m="1" x="3449"/>
        <item m="1" x="2843"/>
        <item m="1" x="4606"/>
        <item m="1" x="5124"/>
        <item m="1" x="3996"/>
        <item m="1" x="2776"/>
        <item m="1" x="1845"/>
        <item m="1" x="2523"/>
        <item m="1" x="1433"/>
        <item x="994"/>
        <item m="1" x="5055"/>
        <item m="1" x="4589"/>
        <item m="1" x="2287"/>
        <item m="1" x="5373"/>
        <item m="1" x="2879"/>
        <item m="1" x="3935"/>
        <item m="1" x="4456"/>
        <item m="1" x="3732"/>
        <item m="1" x="2033"/>
        <item m="1" x="2854"/>
        <item m="1" x="2441"/>
        <item m="1" x="1357"/>
        <item m="1" x="3246"/>
        <item m="1" x="1862"/>
        <item m="1" x="4678"/>
        <item m="1" x="1582"/>
        <item m="1" x="2388"/>
        <item m="1" x="3321"/>
        <item m="1" x="1451"/>
        <item m="1" x="2567"/>
        <item m="1" x="4398"/>
        <item m="1" x="3169"/>
        <item m="1" x="2510"/>
        <item m="1" x="4402"/>
        <item m="1" x="2274"/>
        <item m="1" x="4246"/>
        <item m="1" x="4979"/>
        <item m="1" x="2397"/>
        <item m="1" x="4416"/>
        <item m="1" x="3343"/>
        <item m="1" x="4525"/>
        <item m="1" x="1770"/>
        <item m="1" x="5005"/>
        <item m="1" x="4910"/>
        <item m="1" x="2811"/>
        <item m="1" x="3145"/>
        <item m="1" x="5293"/>
        <item m="1" x="3547"/>
        <item m="1" x="2575"/>
        <item m="1" x="3093"/>
        <item m="1" x="2927"/>
        <item m="1" x="1998"/>
        <item m="1" x="3550"/>
        <item m="1" x="4233"/>
        <item m="1" x="3979"/>
        <item m="1" x="1981"/>
        <item m="1" x="3687"/>
        <item m="1" x="1490"/>
        <item m="1" x="4013"/>
        <item m="1" x="2903"/>
        <item m="1" x="3069"/>
        <item m="1" x="3081"/>
        <item m="1" x="4263"/>
        <item m="1" x="3937"/>
        <item m="1" x="3589"/>
        <item m="1" x="1489"/>
        <item m="1" x="5072"/>
        <item m="1" x="2777"/>
        <item m="1" x="4958"/>
        <item m="1" x="4500"/>
        <item m="1" x="4210"/>
        <item m="1" x="2993"/>
        <item m="1" x="1586"/>
        <item m="1" x="2134"/>
        <item x="1275"/>
        <item m="1" x="4221"/>
        <item m="1" x="2615"/>
        <item m="1" x="3918"/>
        <item m="1" x="1507"/>
        <item m="1" x="5265"/>
        <item m="1" x="4573"/>
        <item m="1" x="2037"/>
        <item m="1" x="2162"/>
        <item m="1" x="3528"/>
        <item m="1" x="5064"/>
        <item m="1" x="4527"/>
        <item m="1" x="2242"/>
        <item m="1" x="3936"/>
        <item m="1" x="3187"/>
        <item m="1" x="2012"/>
        <item m="1" x="2878"/>
        <item m="1" x="5204"/>
        <item m="1" x="3290"/>
        <item m="1" x="2526"/>
        <item m="1" x="5002"/>
        <item m="1" x="4042"/>
        <item m="1" x="2021"/>
        <item m="1" x="3178"/>
        <item m="1" x="2991"/>
        <item m="1" x="3479"/>
        <item m="1" x="5319"/>
        <item m="1" x="1537"/>
        <item m="1" x="1556"/>
        <item m="1" x="4132"/>
        <item m="1" x="2819"/>
        <item m="1" x="2703"/>
        <item m="1" x="3739"/>
        <item m="1" x="4590"/>
        <item m="1" x="2185"/>
        <item m="1" x="2570"/>
        <item m="1" x="5240"/>
        <item m="1" x="3782"/>
        <item m="1" x="4011"/>
        <item m="1" x="3078"/>
        <item m="1" x="3736"/>
        <item m="1" x="3983"/>
        <item m="1" x="1655"/>
        <item m="1" x="5201"/>
        <item m="1" x="3447"/>
        <item m="1" x="3014"/>
        <item m="1" x="3955"/>
        <item m="1" x="3767"/>
        <item m="1" x="1491"/>
        <item m="1" x="2168"/>
        <item m="1" x="3281"/>
        <item m="1" x="2445"/>
        <item m="1" x="4088"/>
        <item m="1" x="4601"/>
        <item m="1" x="1754"/>
        <item m="1" x="1732"/>
        <item m="1" x="3117"/>
        <item m="1" x="5164"/>
        <item m="1" x="5205"/>
        <item m="1" x="2381"/>
        <item m="1" x="1769"/>
        <item m="1" x="2800"/>
        <item m="1" x="3699"/>
        <item m="1" x="2449"/>
        <item m="1" x="4118"/>
        <item m="1" x="3561"/>
        <item m="1" x="4758"/>
        <item m="1" x="1682"/>
        <item m="1" x="5029"/>
        <item m="1" x="3806"/>
        <item m="1" x="2707"/>
        <item m="1" x="5243"/>
        <item m="1" x="3422"/>
        <item m="1" x="5210"/>
        <item m="1" x="1795"/>
        <item m="1" x="4004"/>
        <item m="1" x="2579"/>
        <item m="1" x="4956"/>
        <item m="1" x="4199"/>
        <item m="1" x="1394"/>
        <item m="1" x="2943"/>
        <item m="1" x="2852"/>
        <item m="1" x="5260"/>
        <item m="1" x="2733"/>
        <item m="1" x="4823"/>
        <item m="1" x="1988"/>
        <item m="1" x="3501"/>
        <item m="1" x="4615"/>
        <item m="1" x="1619"/>
        <item m="1" x="1829"/>
        <item m="1" x="4777"/>
        <item m="1" x="3294"/>
        <item m="1" x="4159"/>
        <item m="1" x="2101"/>
        <item m="1" x="5277"/>
        <item m="1" x="2709"/>
        <item m="1" x="1980"/>
        <item m="1" x="3133"/>
        <item m="1" x="1745"/>
        <item m="1" x="4854"/>
        <item m="1" x="2468"/>
        <item m="1" x="2889"/>
        <item m="1" x="3721"/>
        <item m="1" x="3808"/>
        <item m="1" x="1562"/>
        <item m="1" x="2899"/>
        <item m="1" x="3714"/>
        <item m="1" x="3118"/>
        <item m="1" x="3478"/>
        <item m="1" x="3060"/>
        <item m="1" x="1528"/>
        <item m="1" x="4642"/>
        <item m="1" x="4244"/>
        <item m="1" x="3534"/>
        <item m="1" x="3500"/>
        <item m="1" x="1932"/>
        <item m="1" x="3344"/>
        <item m="1" x="3990"/>
        <item m="1" x="3510"/>
        <item m="1" x="5099"/>
        <item m="1" x="4690"/>
        <item m="1" x="4372"/>
        <item m="1" x="4841"/>
        <item m="1" x="4430"/>
        <item m="1" x="4325"/>
        <item m="1" x="4083"/>
        <item m="1" x="1690"/>
        <item m="1" x="3012"/>
        <item m="1" x="3420"/>
        <item m="1" x="4072"/>
        <item m="1" x="1835"/>
        <item m="1" x="5004"/>
        <item m="1" x="4268"/>
        <item m="1" x="4681"/>
        <item m="1" x="2677"/>
        <item m="1" x="3597"/>
        <item m="1" x="2683"/>
        <item m="1" x="4191"/>
        <item m="1" x="4691"/>
        <item m="1" x="3529"/>
        <item m="1" x="5381"/>
        <item m="1" x="3254"/>
        <item m="1" x="4355"/>
        <item m="1" x="5111"/>
        <item m="1" x="3762"/>
        <item m="1" x="3480"/>
        <item m="1" x="4916"/>
        <item m="1" x="1954"/>
        <item m="1" x="2558"/>
        <item m="1" x="2590"/>
        <item m="1" x="5352"/>
        <item m="1" x="1370"/>
        <item m="1" x="1883"/>
        <item m="1" x="5378"/>
        <item m="1" x="3366"/>
        <item m="1" x="2640"/>
        <item m="1" x="3772"/>
        <item m="1" x="2167"/>
        <item m="1" x="4406"/>
        <item m="1" x="5366"/>
        <item m="1" x="4834"/>
        <item m="1" x="5394"/>
        <item m="1" x="3675"/>
        <item m="1" x="4667"/>
        <item m="1" x="4217"/>
        <item m="1" x="1888"/>
        <item m="1" x="1887"/>
        <item m="1" x="1907"/>
        <item m="1" x="1855"/>
        <item m="1" x="3399"/>
        <item m="1" x="4711"/>
        <item m="1" x="1658"/>
        <item m="1" x="1642"/>
        <item m="1" x="2772"/>
        <item m="1" x="2578"/>
        <item m="1" x="1431"/>
        <item m="1" x="2146"/>
        <item m="1" x="4845"/>
        <item m="1" x="2300"/>
        <item m="1" x="2411"/>
        <item m="1" x="2139"/>
        <item m="1" x="2786"/>
        <item m="1" x="1695"/>
        <item m="1" x="1666"/>
        <item m="1" x="3657"/>
        <item m="1" x="2335"/>
        <item m="1" x="2644"/>
        <item m="1" x="1720"/>
        <item m="1" x="4905"/>
        <item m="1" x="2870"/>
        <item m="1" x="2257"/>
        <item m="1" x="1388"/>
        <item m="1" x="4696"/>
        <item m="1" x="1437"/>
        <item m="1" x="5218"/>
        <item m="1" x="3474"/>
        <item m="1" x="1708"/>
        <item m="1" x="4265"/>
        <item m="1" x="1523"/>
        <item m="1" x="3920"/>
        <item m="1" x="2008"/>
        <item m="1" x="4227"/>
        <item m="1" x="1548"/>
        <item m="1" x="5074"/>
        <item m="1" x="4864"/>
        <item m="1" x="4689"/>
        <item m="1" x="2508"/>
        <item m="1" x="2320"/>
        <item m="1" x="5379"/>
        <item m="1" x="2506"/>
        <item m="1" x="2440"/>
        <item m="1" x="3587"/>
        <item m="1" x="4665"/>
        <item m="1" x="4436"/>
        <item m="1" x="2964"/>
        <item m="1" x="2030"/>
        <item m="1" x="3068"/>
        <item m="1" x="4505"/>
        <item m="1" x="3173"/>
        <item m="1" x="4387"/>
        <item m="1" x="4105"/>
        <item m="1" x="3188"/>
        <item m="1" x="1948"/>
        <item m="1" x="4104"/>
        <item m="1" x="4921"/>
        <item m="1" x="5261"/>
        <item m="1" x="4471"/>
        <item m="1" x="5153"/>
        <item m="1" x="5197"/>
        <item m="1" x="1503"/>
        <item m="1" x="2057"/>
        <item m="1" x="5103"/>
        <item m="1" x="2820"/>
        <item m="1" x="3888"/>
        <item m="1" x="4800"/>
        <item m="1" x="3899"/>
        <item m="1" x="3310"/>
        <item m="1" x="2046"/>
        <item m="1" x="5176"/>
        <item m="1" x="5092"/>
        <item m="1" x="3213"/>
        <item m="1" x="2161"/>
        <item m="1" x="2576"/>
        <item m="1" x="3375"/>
        <item m="1" x="2624"/>
        <item m="1" x="3559"/>
        <item m="1" x="2507"/>
        <item m="1" x="1970"/>
        <item m="1" x="3970"/>
        <item m="1" x="4802"/>
        <item m="1" x="2002"/>
        <item m="1" x="4630"/>
        <item m="1" x="3785"/>
        <item m="1" x="4492"/>
        <item m="1" x="2916"/>
        <item m="1" x="3897"/>
        <item m="1" x="1462"/>
        <item m="1" x="2349"/>
        <item m="1" x="3482"/>
        <item m="1" x="5175"/>
        <item m="1" x="3674"/>
        <item m="1" x="5267"/>
        <item m="1" x="4765"/>
        <item m="1" x="4506"/>
        <item m="1" x="4462"/>
        <item m="1" x="2038"/>
        <item m="1" x="4692"/>
        <item m="1" x="3651"/>
        <item m="1" x="2744"/>
        <item m="1" x="3695"/>
        <item m="1" x="1955"/>
        <item m="1" x="3319"/>
        <item m="1" x="2780"/>
        <item m="1" x="2176"/>
        <item m="1" x="1877"/>
        <item m="1" x="5115"/>
        <item m="1" x="2660"/>
        <item m="1" x="3601"/>
        <item m="1" x="2688"/>
        <item m="1" x="4650"/>
        <item m="1" x="3538"/>
        <item m="1" x="4980"/>
        <item m="1" x="1450"/>
        <item m="1" x="4426"/>
        <item m="1" x="3226"/>
        <item m="1" x="3790"/>
        <item m="1" x="5081"/>
        <item m="1" x="1725"/>
        <item m="1" x="4792"/>
        <item m="1" x="3512"/>
        <item m="1" x="4886"/>
        <item m="1" x="2469"/>
        <item m="1" x="3678"/>
        <item m="1" x="2768"/>
        <item m="1" x="2742"/>
        <item m="1" x="2480"/>
        <item m="1" x="1689"/>
        <item m="1" x="2142"/>
        <item m="1" x="3176"/>
        <item m="1" x="4532"/>
        <item m="1" x="1938"/>
        <item m="1" x="2998"/>
        <item m="1" x="3633"/>
        <item m="1" x="3453"/>
        <item m="1" x="2600"/>
        <item m="1" x="3313"/>
        <item m="1" x="2785"/>
        <item m="1" x="3564"/>
        <item m="1" x="2684"/>
        <item m="1" x="3455"/>
        <item m="1" x="4836"/>
        <item m="1" x="1929"/>
        <item m="1" x="1613"/>
        <item m="1" x="3189"/>
        <item m="1" x="2424"/>
        <item m="1" x="4840"/>
        <item m="1" x="2672"/>
        <item m="1" x="5318"/>
        <item m="1" x="3747"/>
        <item m="1" x="3895"/>
        <item m="1" x="4137"/>
        <item m="1" x="1653"/>
        <item m="1" x="1976"/>
        <item m="1" x="4603"/>
        <item m="1" x="2979"/>
        <item m="1" x="4732"/>
        <item m="1" x="1936"/>
        <item m="1" x="3527"/>
        <item m="1" x="5032"/>
        <item m="1" x="3710"/>
        <item m="1" x="2784"/>
        <item m="1" x="4230"/>
        <item m="1" x="4106"/>
        <item m="1" x="3593"/>
        <item m="1" x="3292"/>
        <item m="1" x="4652"/>
        <item m="1" x="5193"/>
        <item m="1" x="5358"/>
        <item m="1" x="2995"/>
        <item m="1" x="3473"/>
        <item m="1" x="3537"/>
        <item m="1" x="4869"/>
        <item m="1" x="1497"/>
        <item m="1" x="2019"/>
        <item m="1" x="4810"/>
        <item m="1" x="2950"/>
        <item m="1" x="4728"/>
        <item m="1" x="1677"/>
        <item m="1" x="2761"/>
        <item m="1" x="2342"/>
        <item m="1" x="2769"/>
        <item m="1" x="3794"/>
        <item m="1" x="5166"/>
        <item m="1" x="2007"/>
        <item m="1" x="2198"/>
        <item m="1" x="1982"/>
        <item m="1" x="3630"/>
        <item m="1" x="1641"/>
        <item m="1" x="3410"/>
        <item m="1" x="2128"/>
        <item m="1" x="4242"/>
        <item m="1" x="4635"/>
        <item m="1" x="4057"/>
        <item m="1" x="1961"/>
        <item m="1" x="4259"/>
        <item m="1" x="4715"/>
        <item m="1" x="3771"/>
        <item m="1" x="4274"/>
        <item m="1" x="2192"/>
        <item m="1" x="2540"/>
        <item m="1" x="1874"/>
        <item m="1" x="3572"/>
        <item m="1" x="2135"/>
        <item m="1" x="3349"/>
        <item m="1" x="2190"/>
        <item m="1" x="3325"/>
        <item m="1" x="3126"/>
        <item m="1" x="3622"/>
        <item m="1" x="1735"/>
        <item m="1" x="3056"/>
        <item m="1" x="5105"/>
        <item m="1" x="1884"/>
        <item m="1" x="5078"/>
        <item m="1" x="2031"/>
        <item m="1" x="3057"/>
        <item m="1" x="2848"/>
        <item m="1" x="2726"/>
        <item m="1" x="3810"/>
        <item m="1" x="3618"/>
        <item m="1" x="1706"/>
        <item m="1" x="2945"/>
        <item m="1" x="3576"/>
        <item m="1" x="3823"/>
        <item m="1" x="3369"/>
        <item m="1" x="3018"/>
        <item m="1" x="2233"/>
        <item m="1" x="4963"/>
        <item m="1" x="4837"/>
        <item m="1" x="4913"/>
        <item m="1" x="3472"/>
        <item m="1" x="1525"/>
        <item m="1" x="3870"/>
        <item m="1" x="3962"/>
        <item m="1" x="3334"/>
        <item m="1" x="3248"/>
        <item m="1" x="5315"/>
        <item m="1" x="5162"/>
        <item m="1" x="3293"/>
        <item m="1" x="3967"/>
        <item m="1" x="4597"/>
        <item m="1" x="2278"/>
        <item m="1" x="1846"/>
        <item m="1" x="2732"/>
        <item m="1" x="2946"/>
        <item m="1" x="4326"/>
        <item m="1" x="1674"/>
        <item m="1" x="4286"/>
        <item m="1" x="1646"/>
        <item m="1" x="3787"/>
        <item m="1" x="4852"/>
        <item m="1" x="2466"/>
        <item x="1302"/>
        <item m="1" x="1546"/>
        <item m="1" x="2353"/>
        <item m="1" x="2628"/>
        <item m="1" x="4518"/>
        <item m="1" x="3748"/>
        <item m="1" x="3843"/>
        <item m="1" x="3002"/>
        <item m="1" x="2972"/>
        <item m="1" x="3311"/>
        <item m="1" x="1823"/>
        <item m="1" x="2483"/>
        <item m="1" x="2685"/>
        <item m="1" x="2306"/>
        <item m="1" x="4229"/>
        <item m="1" x="3273"/>
        <item m="1" x="3751"/>
        <item m="1" x="2552"/>
        <item m="1" x="1716"/>
        <item m="1" x="5134"/>
        <item m="1" x="5146"/>
        <item m="1" x="1739"/>
        <item m="1" x="2668"/>
        <item m="1" x="3581"/>
        <item m="1" x="2235"/>
        <item m="1" x="2058"/>
        <item m="1" x="1567"/>
        <item m="1" x="2663"/>
        <item m="1" x="2695"/>
        <item m="1" x="3417"/>
        <item m="1" x="2471"/>
        <item m="1" x="4073"/>
        <item m="1" x="2209"/>
        <item m="1" x="1940"/>
        <item m="1" x="2609"/>
        <item m="1" x="4014"/>
        <item m="1" x="4917"/>
        <item m="1" x="1962"/>
        <item m="1" x="4726"/>
        <item m="1" x="5384"/>
        <item m="1" x="2408"/>
        <item m="1" x="4461"/>
        <item m="1" x="2032"/>
        <item m="1" x="3562"/>
        <item m="1" x="2637"/>
        <item m="1" x="1601"/>
        <item m="1" x="2324"/>
        <item m="1" x="1391"/>
        <item m="1" x="4644"/>
        <item m="1" x="1396"/>
        <item m="1" x="4503"/>
        <item m="1" x="2787"/>
        <item m="1" x="3798"/>
        <item m="1" x="5061"/>
        <item m="1" x="5163"/>
        <item m="1" x="1400"/>
        <item m="1" x="2221"/>
        <item m="1" x="5283"/>
        <item m="1" x="5094"/>
        <item m="1" x="3757"/>
        <item m="1" x="3413"/>
        <item m="1" x="3666"/>
        <item m="1" x="2515"/>
        <item m="1" x="1984"/>
        <item m="1" x="1996"/>
        <item m="1" x="1640"/>
        <item m="1" x="4220"/>
        <item m="1" x="4974"/>
        <item m="1" x="3276"/>
        <item m="1" x="2834"/>
        <item m="1" x="3072"/>
        <item m="1" x="2496"/>
        <item m="1" x="5182"/>
        <item m="1" x="2857"/>
        <item m="1" x="2108"/>
        <item m="1" x="5011"/>
        <item m="1" x="5229"/>
        <item m="1" x="2018"/>
        <item m="1" x="4029"/>
        <item m="1" x="5368"/>
        <item m="1" x="5374"/>
        <item m="1" x="2833"/>
        <item m="1" x="3490"/>
        <item m="1" x="2285"/>
        <item m="1" x="4329"/>
        <item m="1" x="4747"/>
        <item m="1" x="4375"/>
        <item m="1" x="3536"/>
        <item m="1" x="5236"/>
        <item m="1" x="4856"/>
        <item m="1" x="3429"/>
        <item m="1" x="3299"/>
        <item m="1" x="3115"/>
        <item m="1" x="1477"/>
        <item m="1" x="4804"/>
        <item m="1" x="3969"/>
        <item m="1" x="4058"/>
        <item m="1" x="3359"/>
        <item m="1" x="2412"/>
        <item m="1" x="1387"/>
        <item m="1" x="2351"/>
        <item m="1" x="3620"/>
        <item m="1" x="3258"/>
        <item m="1" x="4656"/>
        <item m="1" x="1713"/>
        <item m="1" x="1899"/>
        <item m="1" x="4285"/>
        <item m="1" x="1832"/>
        <item m="1" x="2395"/>
        <item m="1" x="3925"/>
        <item m="1" x="4017"/>
        <item m="1" x="4059"/>
        <item m="1" x="1479"/>
        <item m="1" x="3011"/>
        <item m="1" x="2245"/>
        <item m="1" x="4538"/>
        <item m="1" x="2592"/>
        <item m="1" x="2251"/>
        <item m="1" x="3722"/>
        <item m="1" x="3192"/>
        <item m="1" x="4006"/>
        <item m="1" x="4866"/>
        <item m="1" x="4197"/>
        <item m="1" x="4937"/>
        <item m="1" x="4209"/>
        <item m="1" x="1558"/>
        <item m="1" x="3286"/>
        <item m="1" x="4540"/>
        <item m="1" x="2355"/>
        <item m="1" x="1374"/>
        <item m="1" x="1369"/>
        <item m="1" x="1604"/>
        <item m="1" x="1560"/>
        <item m="1" x="3207"/>
        <item m="1" x="3726"/>
        <item m="1" x="2802"/>
        <item m="1" x="2334"/>
        <item m="1" x="4454"/>
        <item m="1" x="1449"/>
        <item m="1" x="1836"/>
        <item m="1" x="3903"/>
        <item m="1" x="4435"/>
        <item m="1" x="3363"/>
        <item m="1" x="1420"/>
        <item m="1" x="1686"/>
        <item m="1" x="1692"/>
        <item m="1" x="4303"/>
        <item m="1" x="2103"/>
        <item m="1" x="3240"/>
        <item m="1" x="4981"/>
        <item m="1" x="3846"/>
        <item m="1" x="3519"/>
        <item m="1" x="1407"/>
        <item m="1" x="3033"/>
        <item m="1" x="2126"/>
        <item m="1" x="4093"/>
        <item m="1" x="4968"/>
        <item m="1" x="3740"/>
        <item m="1" x="1822"/>
        <item m="1" x="2701"/>
        <item m="1" x="3588"/>
        <item m="1" x="4531"/>
        <item m="1" x="2386"/>
        <item m="1" x="3098"/>
        <item m="1" x="4250"/>
        <item m="1" x="2748"/>
        <item m="1" x="2963"/>
        <item m="1" x="3433"/>
        <item m="1" x="1510"/>
        <item m="1" x="5316"/>
        <item m="1" x="4367"/>
        <item m="1" x="5001"/>
        <item m="1" x="4323"/>
        <item m="1" x="2598"/>
        <item m="1" x="2789"/>
        <item m="1" x="5324"/>
        <item m="1" x="3109"/>
        <item m="1" x="1447"/>
        <item m="1" x="5364"/>
        <item m="1" x="3555"/>
        <item m="1" x="2501"/>
        <item m="1" x="2125"/>
        <item m="1" x="4337"/>
        <item m="1" x="2823"/>
        <item m="1" x="4168"/>
        <item m="1" x="4275"/>
        <item m="1" x="2265"/>
        <item m="1" x="5325"/>
        <item m="1" x="3902"/>
        <item m="1" x="2803"/>
        <item m="1" x="3395"/>
        <item m="1" x="5344"/>
        <item m="1" x="4377"/>
        <item m="1" x="1794"/>
        <item m="1" x="1577"/>
        <item m="1" x="1908"/>
        <item m="1" x="3834"/>
        <item m="1" x="3548"/>
        <item m="1" x="4123"/>
        <item m="1" x="2636"/>
        <item m="1" x="2437"/>
        <item m="1" x="5050"/>
        <item m="1" x="5073"/>
        <item m="1" x="4825"/>
        <item m="1" x="2396"/>
        <item m="1" x="3513"/>
        <item m="1" x="1834"/>
        <item m="1" x="1500"/>
        <item m="1" x="4701"/>
        <item m="1" x="2690"/>
        <item m="1" x="1901"/>
        <item m="1" x="4803"/>
        <item m="1" x="4225"/>
        <item m="1" x="2525"/>
        <item m="1" x="3327"/>
        <item m="1" x="3423"/>
        <item m="1" x="2778"/>
        <item m="1" x="2091"/>
        <item m="1" x="2934"/>
        <item m="1" x="3228"/>
        <item m="1" x="3950"/>
        <item m="1" x="4278"/>
        <item m="1" x="3431"/>
        <item m="1" x="3584"/>
        <item m="1" x="3875"/>
        <item m="1" x="3049"/>
        <item m="1" x="4617"/>
        <item m="1" x="5258"/>
        <item m="1" x="5328"/>
        <item m="1" x="4100"/>
        <item m="1" x="5155"/>
        <item m="1" x="2939"/>
        <item m="1" x="2354"/>
        <item m="1" x="2277"/>
        <item m="1" x="3252"/>
        <item m="1" x="4666"/>
        <item m="1" x="4166"/>
        <item x="1141"/>
        <item m="1" x="1871"/>
        <item m="1" x="6346"/>
        <item x="1143"/>
        <item x="1144"/>
        <item x="1145"/>
        <item x="1146"/>
        <item x="1148"/>
        <item x="1149"/>
        <item m="1" x="4738"/>
        <item m="1" x="4628"/>
        <item m="1" x="1389"/>
        <item m="1" x="3485"/>
        <item m="1" x="2433"/>
        <item m="1" x="4423"/>
        <item m="1" x="2747"/>
        <item m="1" x="2704"/>
        <item m="1" x="3679"/>
        <item m="1" x="3826"/>
        <item m="1" x="4898"/>
        <item m="1" x="1554"/>
        <item m="1" x="1661"/>
        <item m="1" x="4686"/>
        <item m="1" x="3487"/>
        <item m="1" x="4043"/>
        <item m="1" x="3765"/>
        <item m="1" x="4081"/>
        <item m="1" x="1788"/>
        <item m="1" x="4682"/>
        <item m="1" x="2081"/>
        <item m="1" x="5033"/>
        <item m="1" x="5300"/>
        <item m="1" x="2670"/>
        <item m="1" x="4929"/>
        <item m="1" x="1691"/>
        <item m="1" x="4942"/>
        <item m="1" x="4335"/>
        <item m="1" x="3361"/>
        <item m="1" x="5314"/>
        <item m="1" x="2620"/>
        <item m="1" x="3318"/>
        <item m="1" x="4712"/>
        <item m="1" x="4431"/>
        <item m="1" x="2088"/>
        <item m="1" x="4141"/>
        <item m="1" x="2069"/>
        <item m="1" x="2531"/>
        <item m="1" x="1875"/>
        <item m="1" x="2994"/>
        <item m="1" x="3854"/>
        <item m="1" x="1664"/>
        <item m="1" x="4195"/>
        <item m="1" x="4959"/>
        <item m="1" x="5195"/>
        <item m="1" x="5348"/>
        <item m="1" x="3880"/>
        <item m="1" x="3185"/>
        <item m="1" x="1442"/>
        <item m="1" x="4216"/>
        <item m="1" x="3376"/>
        <item m="1" x="4730"/>
        <item m="1" x="1535"/>
        <item m="1" x="4799"/>
        <item m="1" x="1474"/>
        <item m="1" x="3924"/>
        <item m="1" x="3544"/>
        <item m="1" x="3625"/>
        <item m="1" x="1508"/>
        <item m="1" x="1900"/>
        <item m="1" x="3730"/>
        <item m="1" x="3316"/>
        <item m="1" x="2083"/>
        <item m="1" x="2115"/>
        <item m="1" x="2035"/>
        <item m="1" x="2728"/>
        <item m="1" x="2607"/>
        <item m="1" x="2217"/>
        <item m="1" x="1717"/>
        <item m="1" x="3026"/>
        <item m="1" x="3204"/>
        <item m="1" x="3830"/>
        <item m="1" x="3123"/>
        <item m="1" x="3035"/>
        <item m="1" x="3683"/>
        <item m="1" x="2541"/>
        <item m="1" x="2153"/>
        <item m="1" x="5362"/>
        <item m="1" x="4923"/>
        <item m="1" x="1933"/>
        <item m="1" x="4502"/>
        <item m="1" x="5311"/>
        <item m="1" x="4893"/>
        <item m="1" x="3884"/>
        <item m="1" x="4613"/>
        <item m="1" x="2182"/>
        <item m="1" x="2594"/>
        <item m="1" x="4311"/>
        <item m="1" x="3749"/>
        <item m="1" x="4060"/>
        <item m="1" x="2391"/>
        <item m="1" x="2905"/>
        <item m="1" x="3114"/>
        <item m="1" x="3725"/>
        <item m="1" x="3249"/>
        <item m="1" x="4047"/>
        <item m="1" x="4003"/>
        <item m="1" x="4135"/>
        <item m="1" x="4770"/>
        <item m="1" x="3085"/>
        <item m="1" x="2492"/>
        <item m="1" x="2825"/>
        <item m="1" x="3175"/>
        <item m="1" x="5339"/>
        <item m="1" x="5287"/>
        <item m="1" x="2042"/>
        <item m="1" x="4991"/>
        <item m="1" x="4986"/>
        <item m="1" x="3385"/>
        <item m="1" x="3923"/>
        <item m="1" x="4111"/>
        <item m="1" x="2587"/>
        <item m="1" x="2481"/>
        <item m="1" x="3922"/>
        <item m="1" x="2024"/>
        <item m="1" x="3398"/>
        <item m="1" x="5377"/>
        <item m="1" x="4078"/>
        <item m="1" x="5274"/>
        <item m="1" x="3288"/>
        <item m="1" x="3953"/>
        <item m="1" x="4063"/>
        <item m="1" x="5224"/>
        <item m="1" x="1734"/>
        <item m="1" x="1455"/>
        <item m="1" x="5275"/>
        <item m="1" x="4189"/>
        <item m="1" x="2647"/>
        <item m="1" x="4346"/>
        <item m="1" x="3195"/>
        <item m="1" x="3869"/>
        <item m="1" x="3124"/>
        <item m="1" x="4944"/>
        <item m="1" x="2656"/>
        <item m="1" x="4896"/>
        <item m="1" x="2280"/>
        <item m="1" x="2416"/>
        <item m="1" x="4313"/>
        <item m="1" x="3251"/>
        <item m="1" x="7221"/>
        <item m="1" x="3946"/>
        <item x="1167"/>
        <item x="1168"/>
        <item m="1" x="4655"/>
        <item m="1" x="2273"/>
        <item m="1" x="3356"/>
        <item m="1" x="4742"/>
        <item m="1" x="4700"/>
        <item m="1" x="1429"/>
        <item m="1" x="5085"/>
        <item m="1" x="2447"/>
        <item m="1" x="4409"/>
        <item m="1" x="4785"/>
        <item m="1" x="3621"/>
        <item m="1" x="1366"/>
        <item m="1" x="4610"/>
        <item m="1" x="3284"/>
        <item m="1" x="5135"/>
        <item m="1" x="1730"/>
        <item m="1" x="1780"/>
        <item m="1" x="2488"/>
        <item m="1" x="5262"/>
        <item m="1" x="1742"/>
        <item m="1" x="5188"/>
        <item m="1" x="2065"/>
        <item m="1" x="3892"/>
        <item m="1" x="1759"/>
        <item m="1" x="1890"/>
        <item m="1" x="2633"/>
        <item m="1" x="5302"/>
        <item m="1" x="4565"/>
        <item m="1" x="2186"/>
        <item m="1" x="3152"/>
        <item m="1" x="4200"/>
        <item m="1" x="4725"/>
        <item m="1" x="4174"/>
        <item m="1" x="5152"/>
        <item m="1" x="2487"/>
        <item m="1" x="2642"/>
        <item m="1" x="5157"/>
        <item m="1" x="5372"/>
        <item m="1" x="4453"/>
        <item m="1" x="4255"/>
        <item m="1" x="1667"/>
        <item m="1" x="3050"/>
        <item m="1" x="3781"/>
        <item m="1" x="2201"/>
        <item m="1" x="2860"/>
        <item m="1" x="1550"/>
        <item m="1" x="5393"/>
        <item m="1" x="3704"/>
        <item m="1" x="5123"/>
        <item m="1" x="3533"/>
        <item m="1" x="3146"/>
        <item m="1" x="4698"/>
        <item m="1" x="1572"/>
        <item m="1" x="3927"/>
        <item m="1" x="4879"/>
        <item m="1" x="2344"/>
        <item m="1" x="4295"/>
        <item m="1" x="1618"/>
        <item m="1" x="4545"/>
        <item m="1" x="1906"/>
        <item m="1" x="5171"/>
        <item m="1" x="4509"/>
        <item m="1" x="2618"/>
        <item m="1" x="5173"/>
        <item m="1" x="3303"/>
        <item m="1" x="2022"/>
        <item m="1" x="3516"/>
        <item m="1" x="3799"/>
        <item m="1" x="4632"/>
        <item m="1" x="5067"/>
        <item m="1" x="2545"/>
        <item m="1" x="3521"/>
        <item m="1" x="3259"/>
        <item m="1" x="1530"/>
        <item m="1" x="4889"/>
        <item m="1" x="1687"/>
        <item m="1" x="3712"/>
        <item m="1" x="1590"/>
        <item m="1" x="3973"/>
        <item m="1" x="4654"/>
        <item m="1" x="1985"/>
        <item m="1" x="2566"/>
        <item m="1" x="2317"/>
        <item m="1" x="3442"/>
        <item m="1" x="2539"/>
        <item m="1" x="4960"/>
        <item m="1" x="4368"/>
        <item m="1" x="4194"/>
        <item m="1" x="3831"/>
        <item m="1" x="2179"/>
        <item m="1" x="1606"/>
        <item m="1" x="3402"/>
        <item m="1" x="3608"/>
        <item m="1" x="4052"/>
        <item m="1" x="4998"/>
        <item m="1" x="2657"/>
        <item m="1" x="2616"/>
        <item m="1" x="5110"/>
        <item m="1" x="2346"/>
        <item m="1" x="4424"/>
        <item m="1" x="2827"/>
        <item m="1" x="3669"/>
        <item m="1" x="1808"/>
        <item m="1" x="1521"/>
        <item m="1" x="1471"/>
        <item m="1" x="2426"/>
        <item m="1" x="5066"/>
        <item m="1" x="5026"/>
        <item m="1" x="3602"/>
        <item m="1" x="3039"/>
        <item m="1" x="1552"/>
        <item m="1" x="4399"/>
        <item m="1" x="3476"/>
        <item m="1" x="3948"/>
        <item m="1" x="4720"/>
        <item m="1" x="3668"/>
        <item m="1" x="1807"/>
        <item m="1" x="1804"/>
        <item m="1" x="4090"/>
        <item m="1" x="2735"/>
        <item m="1" x="1983"/>
        <item m="1" x="3847"/>
        <item m="1" x="4718"/>
        <item m="1" x="4729"/>
        <item m="1" x="4754"/>
        <item m="1" x="2363"/>
        <item m="1" x="4493"/>
        <item m="1" x="1867"/>
        <item m="1" x="2258"/>
        <item m="1" x="2098"/>
        <item m="1" x="4021"/>
        <item m="1" x="5356"/>
        <item m="1" x="4446"/>
        <item m="1" x="3083"/>
        <item m="1" x="3795"/>
        <item m="1" x="2302"/>
        <item m="1" x="2597"/>
        <item m="1" x="3230"/>
        <item m="1" x="4292"/>
        <item m="1" x="2773"/>
        <item m="1" x="3580"/>
        <item m="1" x="1561"/>
        <item m="1" x="2405"/>
        <item m="1" x="3769"/>
        <item m="1" x="3981"/>
        <item m="1" x="1854"/>
        <item m="1" x="3003"/>
        <item m="1" x="5279"/>
        <item m="1" x="3987"/>
        <item m="1" x="1783"/>
        <item m="1" x="3686"/>
        <item m="1" x="1482"/>
        <item m="1" x="4433"/>
        <item m="1" x="5298"/>
        <item m="1" x="4258"/>
        <item m="1" x="3866"/>
        <item m="1" x="1612"/>
        <item m="1" x="5395"/>
        <item m="1" x="3096"/>
        <item m="1" x="5133"/>
        <item m="1" x="2534"/>
        <item m="1" x="2564"/>
        <item m="1" x="1898"/>
        <item m="1" x="4232"/>
        <item m="1" x="4050"/>
        <item m="1" x="4820"/>
        <item m="1" x="3225"/>
        <item m="1" x="4962"/>
        <item m="1" x="4851"/>
        <item m="1" x="3646"/>
        <item m="1" x="2299"/>
        <item m="1" x="2461"/>
        <item m="1" x="3867"/>
        <item m="1" x="4604"/>
        <item m="1" x="2929"/>
        <item m="1" x="3999"/>
        <item m="1" x="2918"/>
        <item m="1" x="4091"/>
        <item m="1" x="3212"/>
        <item m="1" x="3346"/>
        <item m="1" x="1937"/>
        <item m="1" x="4219"/>
        <item m="1" x="2341"/>
        <item m="1" x="2385"/>
        <item m="1" x="3701"/>
        <item m="1" x="3975"/>
        <item m="1" x="1390"/>
        <item m="1" x="1697"/>
        <item m="1" x="3030"/>
        <item m="1" x="3348"/>
        <item m="1" x="4321"/>
        <item m="1" x="4349"/>
        <item m="1" x="2160"/>
        <item m="1" x="4257"/>
        <item m="1" x="2829"/>
        <item m="1" x="4746"/>
        <item m="1" x="1753"/>
        <item m="1" x="3394"/>
        <item m="1" x="3379"/>
        <item m="1" x="5247"/>
        <item m="1" x="5008"/>
        <item m="1" x="5017"/>
        <item m="1" x="4341"/>
        <item m="1" x="1425"/>
        <item m="1" x="1681"/>
        <item m="1" x="2923"/>
        <item m="1" x="4173"/>
        <item m="1" x="2272"/>
        <item m="1" x="4035"/>
        <item m="1" x="2727"/>
        <item m="1" x="2835"/>
        <item m="1" x="2250"/>
        <item m="1" x="3186"/>
        <item m="1" x="3006"/>
        <item m="1" x="4751"/>
        <item m="1" x="4653"/>
        <item m="1" x="4142"/>
        <item m="1" x="4206"/>
        <item m="1" x="3019"/>
        <item m="1" x="4067"/>
        <item m="1" x="3617"/>
        <item m="1" x="1375"/>
        <item m="1" x="2107"/>
        <item m="1" x="1412"/>
        <item m="1" x="1778"/>
        <item m="1" x="4213"/>
        <item m="1" x="3532"/>
        <item m="1" x="5016"/>
        <item m="1" x="1916"/>
        <item m="1" x="3084"/>
        <item m="1" x="5023"/>
        <item m="1" x="4935"/>
        <item m="1" x="2180"/>
        <item m="1" x="4522"/>
        <item m="1" x="3488"/>
        <item m="1" x="4782"/>
        <item m="1" x="4376"/>
        <item m="1" x="3180"/>
        <item m="1" x="5217"/>
        <item m="1" x="3541"/>
        <item m="1" x="2824"/>
        <item m="1" x="5150"/>
        <item m="1" x="2060"/>
        <item m="1" x="4941"/>
        <item m="1" x="4404"/>
        <item m="1" x="1529"/>
        <item m="1" x="1512"/>
        <item m="1" x="3414"/>
        <item m="1" x="2730"/>
        <item m="1" x="2890"/>
        <item m="1" x="3156"/>
        <item m="1" x="3200"/>
        <item m="1" x="3939"/>
        <item m="1" x="1930"/>
        <item m="1" x="2863"/>
        <item m="1" x="5169"/>
        <item m="1" x="2296"/>
        <item m="1" x="4702"/>
        <item m="1" x="2240"/>
        <item m="1" x="2960"/>
        <item m="1" x="4714"/>
        <item m="1" x="3450"/>
        <item m="1" x="1588"/>
        <item m="1" x="4333"/>
        <item m="1" x="3372"/>
        <item m="1" x="5336"/>
        <item m="1" x="1746"/>
        <item m="1" x="2237"/>
        <item m="1" x="4289"/>
        <item m="1" x="3025"/>
        <item m="1" x="2783"/>
        <item m="1" x="2542"/>
        <item m="1" x="3966"/>
        <item m="1" x="2338"/>
        <item m="1" x="2402"/>
        <item m="1" x="2228"/>
        <item m="1" x="3051"/>
        <item m="1" x="3160"/>
        <item m="1" x="2710"/>
        <item m="1" x="1422"/>
        <item m="1" x="4179"/>
        <item m="1" x="3841"/>
        <item m="1" x="3659"/>
        <item m="1" x="2809"/>
        <item m="1" x="3205"/>
        <item m="1" x="2034"/>
        <item m="1" x="1534"/>
        <item m="1" x="2790"/>
        <item m="1" x="3873"/>
        <item m="1" x="4394"/>
        <item m="1" x="4374"/>
        <item m="1" x="4619"/>
        <item m="1" x="3424"/>
        <item m="1" x="2284"/>
        <item m="1" x="1633"/>
        <item m="1" x="5313"/>
        <item m="1" x="4486"/>
        <item m="1" x="3007"/>
        <item m="1" x="1912"/>
        <item m="1" x="1576"/>
        <item m="1" x="3128"/>
        <item m="1" x="4708"/>
        <item m="1" x="4677"/>
        <item m="1" x="2394"/>
        <item m="1" x="4685"/>
        <item m="1" x="5253"/>
        <item m="1" x="5346"/>
        <item m="1" x="2757"/>
        <item m="1" x="2872"/>
        <item m="1" x="1439"/>
        <item m="1" x="2175"/>
        <item m="1" x="4457"/>
        <item m="1" x="4405"/>
        <item m="1" x="2414"/>
        <item m="1" x="1928"/>
        <item m="1" x="1513"/>
        <item m="1" x="1756"/>
        <item m="1" x="2544"/>
        <item m="1" x="1483"/>
        <item m="1" x="1398"/>
        <item m="1" x="2966"/>
        <item m="1" x="4045"/>
        <item m="1" x="2264"/>
        <item m="1" x="1607"/>
        <item m="1" x="4641"/>
        <item m="1" x="3067"/>
        <item m="1" x="1670"/>
        <item m="1" x="2529"/>
        <item m="1" x="4658"/>
        <item m="1" x="3110"/>
        <item m="1" x="2003"/>
        <item m="1" x="4793"/>
        <item m="1" x="4621"/>
        <item m="1" x="2384"/>
        <item m="1" x="2528"/>
        <item m="1" x="4904"/>
        <item m="1" x="3171"/>
        <item m="1" x="4455"/>
        <item m="1" x="2336"/>
        <item m="1" x="1608"/>
        <item m="1" x="2043"/>
        <item m="1" x="4048"/>
        <item m="1" x="3345"/>
        <item m="1" x="4485"/>
        <item m="1" x="4973"/>
        <item m="1" x="3411"/>
        <item m="1" x="4243"/>
        <item m="1" x="3540"/>
        <item m="1" x="4874"/>
        <item m="1" x="1726"/>
        <item m="1" x="3022"/>
        <item m="1" x="1457"/>
        <item m="1" x="4340"/>
        <item m="1" x="3591"/>
        <item m="1" x="4887"/>
        <item m="1" x="3260"/>
        <item m="1" x="1902"/>
        <item m="1" x="4535"/>
        <item m="1" x="4694"/>
        <item m="1" x="4512"/>
        <item m="1" x="3881"/>
        <item m="1" x="3267"/>
        <item m="1" x="4338"/>
        <item m="1" x="3337"/>
        <item x="1084"/>
        <item m="1" x="2313"/>
        <item m="1" x="2687"/>
        <item m="1" x="3506"/>
        <item m="1" x="1616"/>
        <item m="1" x="3061"/>
        <item m="1" x="5389"/>
        <item m="1" x="3520"/>
        <item m="1" x="3436"/>
        <item m="1" x="4902"/>
        <item m="1" x="1472"/>
        <item m="1" x="3054"/>
        <item m="1" x="2314"/>
        <item m="1" x="1801"/>
        <item m="1" x="3197"/>
        <item m="1" x="4472"/>
        <item m="1" x="2606"/>
        <item m="1" x="3885"/>
        <item m="1" x="2722"/>
        <item m="1" x="2661"/>
        <item m="1" x="1755"/>
        <item m="1" x="4516"/>
        <item m="1" x="5192"/>
        <item m="1" x="1605"/>
        <item m="1" x="1496"/>
        <item m="1" x="3706"/>
        <item m="1" x="4251"/>
        <item m="1" x="4797"/>
        <item m="1" x="4731"/>
        <item m="1" x="5338"/>
        <item m="1" x="3718"/>
        <item m="1" x="1600"/>
        <item m="1" x="2512"/>
        <item m="1" x="3807"/>
        <item m="1" x="2582"/>
        <item m="1" x="1910"/>
        <item m="1" x="4186"/>
        <item m="1" x="3694"/>
        <item m="1" x="3756"/>
        <item m="1" x="4755"/>
        <item m="1" x="4772"/>
        <item m="1" x="2828"/>
        <item m="1" x="4697"/>
        <item m="1" x="3172"/>
        <item m="1" x="3567"/>
        <item m="1" x="3760"/>
        <item m="1" x="2948"/>
        <item m="1" x="2119"/>
        <item m="1" x="5090"/>
        <item m="1" x="1824"/>
        <item m="1" x="2810"/>
        <item m="1" x="1533"/>
        <item m="1" x="2023"/>
        <item m="1" x="4821"/>
        <item m="1" x="3016"/>
        <item m="1" x="2222"/>
        <item m="1" x="3412"/>
        <item m="1" x="3312"/>
        <item m="1" x="4395"/>
        <item m="1" x="3731"/>
        <item m="1" x="2151"/>
        <item m="1" x="2602"/>
        <item m="1" x="3216"/>
        <item m="1" x="3377"/>
        <item m="1" x="2268"/>
        <item m="1" x="3308"/>
        <item m="1" x="4000"/>
        <item m="1" x="2361"/>
        <item m="1" x="1675"/>
        <item m="1" x="4380"/>
        <item m="1" x="2422"/>
        <item m="1" x="5296"/>
        <item m="1" x="4468"/>
        <item m="1" x="2706"/>
        <item m="1" x="4775"/>
        <item m="1" x="5160"/>
        <item m="1" x="4987"/>
        <item m="1" x="4474"/>
        <item m="1" x="3944"/>
        <item m="1" x="2895"/>
        <item m="1" x="3262"/>
        <item m="1" x="1956"/>
        <item m="1" x="4256"/>
        <item m="1" x="2497"/>
        <item m="1" x="5071"/>
        <item m="1" x="2113"/>
        <item m="1" x="3323"/>
        <item m="1" x="5028"/>
        <item m="1" x="1416"/>
        <item m="1" x="2013"/>
        <item m="1" x="4038"/>
        <item m="1" x="4918"/>
        <item m="1" x="4513"/>
        <item m="1" x="4236"/>
        <item m="1" x="5181"/>
        <item m="1" x="4101"/>
        <item m="1" x="3143"/>
        <item m="1" x="3238"/>
        <item m="1" x="5045"/>
        <item m="1" x="3458"/>
        <item m="1" x="4484"/>
        <item m="1" x="1426"/>
        <item m="1" x="3427"/>
        <item m="1" x="4790"/>
        <item m="1" x="3331"/>
        <item m="1" x="4636"/>
        <item m="1" x="4983"/>
        <item m="1" x="3087"/>
        <item m="1" x="2267"/>
        <item m="1" x="1385"/>
        <item m="1" x="3142"/>
        <item m="1" x="3676"/>
        <item m="1" x="3104"/>
        <item m="1" x="3265"/>
        <item m="1" x="1782"/>
        <item m="1" x="4396"/>
        <item m="1" x="4382"/>
        <item m="1" x="4234"/>
        <item m="1" x="2067"/>
        <item m="1" x="3680"/>
        <item m="1" x="2518"/>
        <item m="1" x="3023"/>
        <item m="1" x="1979"/>
        <item m="1" x="3355"/>
        <item m="1" x="3388"/>
        <item m="1" x="4363"/>
        <item m="1" x="2724"/>
        <item m="1" x="1424"/>
        <item m="1" x="5233"/>
        <item m="1" x="3517"/>
        <item m="1" x="1468"/>
        <item m="1" x="3389"/>
        <item m="1" x="1872"/>
        <item m="1" x="3632"/>
        <item m="1" x="5086"/>
        <item m="1" x="5144"/>
        <item m="1" x="2982"/>
        <item m="1" x="4576"/>
        <item m="1" x="5329"/>
        <item m="1" x="3206"/>
        <item m="1" x="1850"/>
        <item m="1" x="3997"/>
        <item m="1" x="5202"/>
        <item m="1" x="4350"/>
        <item m="1" x="4020"/>
        <item m="1" x="4417"/>
        <item m="1" x="3613"/>
        <item m="1" x="1362"/>
        <item m="1" x="3266"/>
        <item m="1" x="3553"/>
        <item m="1" x="4373"/>
        <item m="1" x="3102"/>
        <item m="1" x="4165"/>
        <item m="1" x="5359"/>
        <item m="1" x="3941"/>
        <item m="1" x="1557"/>
        <item m="1" x="2838"/>
        <item m="1" x="4784"/>
        <item m="1" x="1909"/>
        <item m="1" x="3354"/>
        <item m="1" x="4495"/>
        <item m="1" x="2746"/>
        <item m="1" x="1740"/>
        <item m="1" x="5082"/>
        <item m="1" x="4432"/>
        <item m="1" x="4262"/>
        <item m="1" x="1584"/>
        <item m="1" x="4520"/>
        <item m="1" x="2294"/>
        <item m="1" x="3662"/>
        <item m="1" x="4108"/>
        <item m="1" x="3301"/>
        <item m="1" x="4829"/>
        <item m="1" x="3079"/>
        <item m="1" x="5295"/>
        <item m="1" x="3959"/>
        <item m="1" x="2086"/>
        <item m="1" x="4448"/>
        <item m="1" x="2072"/>
        <item m="1" x="4622"/>
        <item m="1" x="2505"/>
        <item m="1" x="4511"/>
        <item m="1" x="4955"/>
        <item m="1" x="2011"/>
        <item m="1" x="2847"/>
        <item m="1" x="2410"/>
        <item m="1" x="1764"/>
        <item m="1" x="2551"/>
        <item m="1" x="2888"/>
        <item m="1" x="4611"/>
        <item m="1" x="4239"/>
        <item m="1" x="4163"/>
        <item m="1" x="2147"/>
        <item m="1" x="5021"/>
        <item m="1" x="5361"/>
        <item m="1" x="2199"/>
        <item m="1" x="1796"/>
        <item m="1" x="4201"/>
        <item m="1" x="3092"/>
        <item m="1" x="3775"/>
        <item m="1" x="2482"/>
        <item m="1" x="6773"/>
        <item m="1" x="3985"/>
        <item m="1" x="3090"/>
        <item m="1" x="4419"/>
        <item m="1" x="3638"/>
        <item m="1" x="4938"/>
        <item m="1" x="1860"/>
        <item m="1" x="1693"/>
        <item m="1" x="2850"/>
        <item m="1" x="4491"/>
        <item m="1" x="3742"/>
        <item m="1" x="1464"/>
        <item m="1" x="1761"/>
        <item m="1" x="3127"/>
        <item m="1" x="3906"/>
        <item m="1" x="2962"/>
        <item m="1" x="2653"/>
        <item m="1" x="4114"/>
        <item m="1" x="4480"/>
        <item m="1" x="5342"/>
        <item x="1260"/>
        <item x="1261"/>
        <item m="1" x="6804"/>
        <item x="1263"/>
        <item x="1264"/>
        <item x="1266"/>
        <item m="1" x="4699"/>
        <item m="1" x="5118"/>
        <item m="1" x="3803"/>
        <item x="1267"/>
        <item m="1" x="7183"/>
        <item m="1" x="1791"/>
        <item x="908"/>
        <item m="1" x="1718"/>
        <item m="1" x="2901"/>
        <item m="1" x="4831"/>
        <item x="1268"/>
        <item m="1" x="2145"/>
        <item m="1" x="4010"/>
        <item m="1" x="2932"/>
        <item m="1" x="3247"/>
        <item x="1269"/>
        <item m="1" x="4967"/>
        <item m="1" x="4437"/>
        <item m="1" x="4593"/>
        <item x="1270"/>
        <item x="1271"/>
        <item m="1" x="3793"/>
        <item m="1" x="2821"/>
        <item x="1273"/>
        <item x="1274"/>
        <item m="1" x="6871"/>
        <item m="1" x="1952"/>
        <item m="1" x="4488"/>
        <item m="1" x="3387"/>
        <item m="1" x="4208"/>
        <item m="1" x="3713"/>
        <item m="1" x="4306"/>
        <item m="1" x="3058"/>
        <item m="1" x="7131"/>
        <item m="1" x="5495"/>
        <item m="1" x="5425"/>
        <item m="1" x="6046"/>
        <item m="1" x="6846"/>
        <item m="1" x="7513"/>
        <item m="1" x="7029"/>
        <item m="1" x="5753"/>
        <item m="1" x="7440"/>
        <item m="1" x="5488"/>
        <item m="1" x="6274"/>
        <item m="1" x="6611"/>
        <item m="1" x="7428"/>
        <item m="1" x="6581"/>
        <item m="1" x="7192"/>
        <item m="1" x="7730"/>
        <item m="1" x="6873"/>
        <item m="1" x="5918"/>
        <item m="1" x="6658"/>
        <item m="1" x="6421"/>
        <item m="1" x="7462"/>
        <item m="1" x="7928"/>
        <item m="1" x="6234"/>
        <item m="1" x="7028"/>
        <item m="1" x="6020"/>
        <item m="1" x="7425"/>
        <item m="1" x="6116"/>
        <item m="1" x="6815"/>
        <item m="1" x="6643"/>
        <item m="1" x="5816"/>
        <item m="1" x="5873"/>
        <item m="1" x="7496"/>
        <item m="1" x="5562"/>
        <item m="1" x="6933"/>
        <item m="1" x="7077"/>
        <item m="1" x="6974"/>
        <item m="1" x="7356"/>
        <item m="1" x="7567"/>
        <item m="1" x="6734"/>
        <item m="1" x="6798"/>
        <item m="1" x="6158"/>
        <item m="1" x="7656"/>
        <item m="1" x="6084"/>
        <item m="1" x="7930"/>
        <item m="1" x="6981"/>
        <item m="1" x="7334"/>
        <item m="1" x="7031"/>
        <item m="1" x="6792"/>
        <item m="1" x="6940"/>
        <item m="1" x="5636"/>
        <item m="1" x="5830"/>
        <item m="1" x="6480"/>
        <item m="1" x="7330"/>
        <item m="1" x="6043"/>
        <item m="1" x="6602"/>
        <item m="1" x="7386"/>
        <item m="1" x="6448"/>
        <item m="1" x="5838"/>
        <item x="398"/>
        <item m="1" x="5691"/>
        <item m="1" x="6002"/>
        <item m="1" x="7995"/>
        <item m="1" x="6204"/>
        <item m="1" x="6699"/>
        <item m="1" x="7626"/>
        <item m="1" x="6990"/>
        <item m="1" x="7273"/>
        <item m="1" x="5760"/>
        <item m="1" x="5738"/>
        <item m="1" x="6845"/>
        <item m="1" x="6982"/>
        <item m="1" x="5453"/>
        <item m="1" x="6922"/>
        <item m="1" x="7867"/>
        <item m="1" x="5976"/>
        <item m="1" x="7574"/>
        <item m="1" x="6497"/>
        <item m="1" x="5591"/>
        <item m="1" x="5934"/>
        <item m="1" x="6273"/>
        <item m="1" x="6964"/>
        <item m="1" x="6307"/>
        <item m="1" x="7275"/>
        <item m="1" x="6614"/>
        <item m="1" x="7470"/>
        <item m="1" x="7706"/>
        <item m="1" x="6514"/>
        <item m="1" x="7120"/>
        <item m="1" x="7485"/>
        <item m="1" x="6038"/>
        <item m="1" x="5444"/>
        <item m="1" x="7067"/>
        <item m="1" x="6506"/>
        <item m="1" x="6747"/>
        <item m="1" x="5704"/>
        <item m="1" x="5501"/>
        <item m="1" x="7012"/>
        <item m="1" x="7806"/>
        <item m="1" x="7772"/>
        <item m="1" x="6943"/>
        <item m="1" x="7808"/>
        <item m="1" x="6363"/>
        <item m="1" x="7848"/>
        <item m="1" x="7531"/>
        <item m="1" x="7042"/>
        <item m="1" x="7884"/>
        <item m="1" x="5655"/>
        <item m="1" x="6640"/>
        <item m="1" x="7310"/>
        <item m="1" x="7756"/>
        <item m="1" x="5871"/>
        <item m="1" x="6040"/>
        <item m="1" x="6617"/>
        <item m="1" x="6440"/>
        <item m="1" x="5447"/>
        <item m="1" x="5595"/>
        <item m="1" x="6288"/>
        <item m="1" x="6942"/>
        <item m="1" x="7908"/>
        <item m="1" x="6746"/>
        <item m="1" x="5720"/>
        <item m="1" x="5806"/>
        <item m="1" x="7303"/>
        <item m="1" x="6924"/>
        <item m="1" x="7872"/>
        <item m="1" x="7498"/>
        <item m="1" x="6743"/>
        <item m="1" x="6970"/>
        <item m="1" x="6823"/>
        <item m="1" x="7953"/>
        <item m="1" x="7177"/>
        <item m="1" x="7660"/>
        <item m="1" x="7833"/>
        <item m="1" x="6484"/>
        <item m="1" x="6610"/>
        <item m="1" x="6407"/>
        <item m="1" x="5605"/>
        <item m="1" x="5427"/>
        <item m="1" x="5785"/>
        <item m="1" x="5421"/>
        <item m="1" x="5685"/>
        <item m="1" x="6253"/>
        <item m="1" x="7321"/>
        <item m="1" x="6954"/>
        <item m="1" x="5500"/>
        <item m="1" x="6062"/>
        <item m="1" x="6191"/>
        <item m="1" x="5529"/>
        <item m="1" x="6824"/>
        <item m="1" x="6048"/>
        <item m="1" x="6478"/>
        <item m="1" x="6286"/>
        <item m="1" x="7538"/>
        <item m="1" x="5432"/>
        <item m="1" x="7980"/>
        <item m="1" x="7967"/>
        <item m="1" x="5718"/>
        <item m="1" x="7030"/>
        <item m="1" x="6459"/>
        <item m="1" x="6308"/>
        <item m="1" x="7158"/>
        <item m="1" x="7463"/>
        <item m="1" x="6121"/>
        <item m="1" x="7990"/>
        <item m="1" x="7058"/>
        <item m="1" x="6122"/>
        <item m="1" x="7363"/>
        <item m="1" x="7181"/>
        <item m="1" x="7189"/>
        <item m="1" x="6636"/>
        <item m="1" x="5484"/>
        <item m="1" x="7259"/>
        <item m="1" x="5617"/>
        <item m="1" x="6890"/>
        <item m="1" x="6756"/>
        <item m="1" x="6612"/>
        <item m="1" x="7307"/>
        <item m="1" x="5848"/>
        <item m="1" x="6840"/>
        <item m="1" x="5715"/>
        <item m="1" x="5468"/>
        <item m="1" x="7947"/>
        <item m="1" x="5757"/>
        <item m="1" x="5528"/>
        <item m="1" x="7727"/>
        <item m="1" x="6069"/>
        <item m="1" x="7110"/>
        <item m="1" x="7789"/>
        <item m="1" x="5678"/>
        <item m="1" x="6244"/>
        <item m="1" x="7370"/>
        <item m="1" x="6029"/>
        <item m="1" x="6236"/>
        <item m="1" x="5802"/>
        <item m="1" x="6364"/>
        <item m="1" x="6010"/>
        <item m="1" x="7365"/>
        <item m="1" x="7068"/>
        <item m="1" x="6297"/>
        <item m="1" x="5518"/>
        <item m="1" x="6874"/>
        <item m="1" x="6426"/>
        <item m="1" x="5868"/>
        <item m="1" x="6726"/>
        <item m="1" x="7084"/>
        <item m="1" x="7514"/>
        <item m="1" x="5900"/>
        <item m="1" x="7215"/>
        <item m="1" x="7715"/>
        <item m="1" x="6645"/>
        <item m="1" x="6060"/>
        <item m="1" x="7316"/>
        <item x="650"/>
        <item m="1" x="6462"/>
        <item m="1" x="6079"/>
        <item m="1" x="7174"/>
        <item m="1" x="7385"/>
        <item m="1" x="6674"/>
        <item m="1" x="6499"/>
        <item m="1" x="7431"/>
        <item m="1" x="7991"/>
        <item m="1" x="7171"/>
        <item m="1" x="7528"/>
        <item m="1" x="6793"/>
        <item m="1" x="7312"/>
        <item m="1" x="7798"/>
        <item m="1" x="6875"/>
        <item m="1" x="5572"/>
        <item m="1" x="5567"/>
        <item m="1" x="7081"/>
        <item m="1" x="5794"/>
        <item m="1" x="7379"/>
        <item m="1" x="7521"/>
        <item m="1" x="7266"/>
        <item m="1" x="7022"/>
        <item m="1" x="5642"/>
        <item m="1" x="7797"/>
        <item m="1" x="6487"/>
        <item m="1" x="7241"/>
        <item m="1" x="6128"/>
        <item m="1" x="7964"/>
        <item m="1" x="6464"/>
        <item m="1" x="6937"/>
        <item m="1" x="7876"/>
        <item m="1" x="7569"/>
        <item m="1" x="7441"/>
        <item m="1" x="5865"/>
        <item m="1" x="6264"/>
        <item m="1" x="6381"/>
        <item m="1" x="7348"/>
        <item m="1" x="7866"/>
        <item m="1" x="5788"/>
        <item m="1" x="7523"/>
        <item m="1" x="5855"/>
        <item m="1" x="5686"/>
        <item m="1" x="6137"/>
        <item m="1" x="5547"/>
        <item m="1" x="6542"/>
        <item m="1" x="7813"/>
        <item m="1" x="7272"/>
        <item m="1" x="5578"/>
        <item m="1" x="7459"/>
        <item m="1" x="5840"/>
        <item m="1" x="7265"/>
        <item m="1" x="6797"/>
        <item m="1" x="6895"/>
        <item m="1" x="6625"/>
        <item m="1" x="5987"/>
        <item m="1" x="7596"/>
        <item m="1" x="7509"/>
        <item m="1" x="5466"/>
        <item m="1" x="6962"/>
        <item m="1" x="7066"/>
        <item m="1" x="6268"/>
        <item m="1" x="5846"/>
        <item m="1" x="7701"/>
        <item m="1" x="6985"/>
        <item m="1" x="7638"/>
        <item m="1" x="6627"/>
        <item m="1" x="5461"/>
        <item m="1" x="6427"/>
        <item m="1" x="5654"/>
        <item m="1" x="7479"/>
        <item m="1" x="6647"/>
        <item m="1" x="5974"/>
        <item m="1" x="5964"/>
        <item m="1" x="7799"/>
        <item m="1" x="7731"/>
        <item m="1" x="7202"/>
        <item m="1" x="7400"/>
        <item m="1" x="6482"/>
        <item m="1" x="6393"/>
        <item m="1" x="7450"/>
        <item m="1" x="6905"/>
        <item m="1" x="5580"/>
        <item m="1" x="7504"/>
        <item m="1" x="6299"/>
        <item m="1" x="6007"/>
        <item m="1" x="5565"/>
        <item m="1" x="6334"/>
        <item m="1" x="5667"/>
        <item m="1" x="7089"/>
        <item m="1" x="6847"/>
        <item m="1" x="7761"/>
        <item m="1" x="7674"/>
        <item m="1" x="6136"/>
        <item m="1" x="6397"/>
        <item m="1" x="5730"/>
        <item m="1" x="6720"/>
        <item m="1" x="6076"/>
        <item m="1" x="6921"/>
        <item m="1" x="5507"/>
        <item m="1" x="6759"/>
        <item m="1" x="7502"/>
        <item m="1" x="5416"/>
        <item m="1" x="6241"/>
        <item m="1" x="7941"/>
        <item m="1" x="6339"/>
        <item m="1" x="7153"/>
        <item m="1" x="6378"/>
        <item m="1" x="6473"/>
        <item m="1" x="7285"/>
        <item m="1" x="7051"/>
        <item m="1" x="6400"/>
        <item m="1" x="6582"/>
        <item m="1" x="5681"/>
        <item m="1" x="5910"/>
        <item m="1" x="6439"/>
        <item m="1" x="6651"/>
        <item m="1" x="6207"/>
        <item m="1" x="7424"/>
        <item m="1" x="6176"/>
        <item m="1" x="5640"/>
        <item m="1" x="6281"/>
        <item m="1" x="7180"/>
        <item m="1" x="5483"/>
        <item m="1" x="6013"/>
        <item m="1" x="5413"/>
        <item m="1" x="6008"/>
        <item m="1" x="7447"/>
        <item m="1" x="7476"/>
        <item m="1" x="6966"/>
        <item m="1" x="7581"/>
        <item m="1" x="7602"/>
        <item m="1" x="5696"/>
        <item m="1" x="6861"/>
        <item m="1" x="6765"/>
        <item m="1" x="5611"/>
        <item m="1" x="7041"/>
        <item m="1" x="6067"/>
        <item m="1" x="5924"/>
        <item m="1" x="6624"/>
        <item m="1" x="7040"/>
        <item m="1" x="7575"/>
        <item m="1" x="6593"/>
        <item m="1" x="5915"/>
        <item m="1" x="7500"/>
        <item m="1" x="5843"/>
        <item m="1" x="7522"/>
        <item m="1" x="5747"/>
        <item m="1" x="7762"/>
        <item m="1" x="5903"/>
        <item m="1" x="5583"/>
        <item m="1" x="7423"/>
        <item m="1" x="6569"/>
        <item m="1" x="6677"/>
        <item m="1" x="6692"/>
        <item m="1" x="6878"/>
        <item m="1" x="6711"/>
        <item m="1" x="6451"/>
        <item m="1" x="7910"/>
        <item m="1" x="6416"/>
        <item m="1" x="7103"/>
        <item m="1" x="5810"/>
        <item m="1" x="6950"/>
        <item m="1" x="6230"/>
        <item m="1" x="5472"/>
        <item m="1" x="7533"/>
        <item m="1" x="6786"/>
        <item m="1" x="7018"/>
        <item m="1" x="6483"/>
        <item m="1" x="7239"/>
        <item m="1" x="5462"/>
        <item m="1" x="5467"/>
        <item m="1" x="6310"/>
        <item m="1" x="7615"/>
        <item m="1" x="7016"/>
        <item m="1" x="6753"/>
        <item m="1" x="5434"/>
        <item m="1" x="5465"/>
        <item m="1" x="5940"/>
        <item m="1" x="6620"/>
        <item m="1" x="6354"/>
        <item m="1" x="7875"/>
        <item m="1" x="5894"/>
        <item m="1" x="6213"/>
        <item m="1" x="6600"/>
        <item m="1" x="6435"/>
        <item m="1" x="7098"/>
        <item m="1" x="7582"/>
        <item m="1" x="7814"/>
        <item m="1" x="6194"/>
        <item m="1" x="5656"/>
        <item m="1" x="7608"/>
        <item m="1" x="5971"/>
        <item m="1" x="6055"/>
        <item m="1" x="6975"/>
        <item m="1" x="5651"/>
        <item m="1" x="6538"/>
        <item m="1" x="6789"/>
        <item m="1" x="5912"/>
        <item m="1" x="5801"/>
        <item m="1" x="6834"/>
        <item m="1" x="7601"/>
        <item m="1" x="7021"/>
        <item m="1" x="7869"/>
        <item m="1" x="7751"/>
        <item m="1" x="7911"/>
        <item m="1" x="7318"/>
        <item m="1" x="6352"/>
        <item m="1" x="6201"/>
        <item m="1" x="7489"/>
        <item m="1" x="7025"/>
        <item m="1" x="7871"/>
        <item m="1" x="7339"/>
        <item m="1" x="7949"/>
        <item m="1" x="7075"/>
        <item m="1" x="6468"/>
        <item m="1" x="6526"/>
        <item m="1" x="6210"/>
        <item m="1" x="7673"/>
        <item m="1" x="6742"/>
        <item m="1" x="6682"/>
        <item m="1" x="5878"/>
        <item m="1" x="6313"/>
        <item m="1" x="5653"/>
        <item m="1" x="7780"/>
        <item m="1" x="7713"/>
        <item m="1" x="6663"/>
        <item m="1" x="6949"/>
        <item m="1" x="6867"/>
        <item m="1" x="7433"/>
        <item m="1" x="5693"/>
        <item m="1" x="6707"/>
        <item m="1" x="5512"/>
        <item m="1" x="7729"/>
        <item m="1" x="7399"/>
        <item m="1" x="7482"/>
        <item m="1" x="7006"/>
        <item m="1" x="7271"/>
        <item m="1" x="7264"/>
        <item m="1" x="7956"/>
        <item m="1" x="7994"/>
        <item m="1" x="6661"/>
        <item m="1" x="6848"/>
        <item m="1" x="6072"/>
        <item m="1" x="6106"/>
        <item m="1" x="6849"/>
        <item m="1" x="6447"/>
        <item m="1" x="6547"/>
        <item m="1" x="5815"/>
        <item m="1" x="6418"/>
        <item m="1" x="7096"/>
        <item m="1" x="7078"/>
        <item m="1" x="7148"/>
        <item m="1" x="6577"/>
        <item m="1" x="7328"/>
        <item m="1" x="7354"/>
        <item m="1" x="6452"/>
        <item m="1" x="7224"/>
        <item m="1" x="5532"/>
        <item m="1" x="6492"/>
        <item m="1" x="6051"/>
        <item m="1" x="6186"/>
        <item m="1" x="7357"/>
        <item m="1" x="6917"/>
        <item m="1" x="6399"/>
        <item m="1" x="6015"/>
        <item m="1" x="6073"/>
        <item m="1" x="7138"/>
        <item m="1" x="7508"/>
        <item m="1" x="7347"/>
        <item m="1" x="6869"/>
        <item m="1" x="7292"/>
        <item m="1" x="5613"/>
        <item m="1" x="7913"/>
        <item m="1" x="6781"/>
        <item m="1" x="7039"/>
        <item m="1" x="7870"/>
        <item m="1" x="6856"/>
        <item m="1" x="6807"/>
        <item m="1" x="7134"/>
        <item m="1" x="7770"/>
        <item m="1" x="7226"/>
        <item m="1" x="6800"/>
        <item m="1" x="6246"/>
        <item m="1" x="5699"/>
        <item m="1" x="5906"/>
        <item m="1" x="7836"/>
        <item m="1" x="6190"/>
        <item m="1" x="6509"/>
        <item m="1" x="7116"/>
        <item m="1" x="6160"/>
        <item m="1" x="6605"/>
        <item m="1" x="7765"/>
        <item m="1" x="7775"/>
        <item m="1" x="7961"/>
        <item m="1" x="6003"/>
        <item m="1" x="7295"/>
        <item m="1" x="6319"/>
        <item m="1" x="6036"/>
        <item m="1" x="6348"/>
        <item m="1" x="6780"/>
        <item m="1" x="5739"/>
        <item m="1" x="5623"/>
        <item m="1" x="7253"/>
        <item m="1" x="7849"/>
        <item m="1" x="7633"/>
        <item m="1" x="7246"/>
        <item m="1" x="7352"/>
        <item m="1" x="7458"/>
        <item m="1" x="6892"/>
        <item m="1" x="5885"/>
        <item m="1" x="5581"/>
        <item m="1" x="7768"/>
        <item m="1" x="7573"/>
        <item m="1" x="7149"/>
        <item m="1" x="7493"/>
        <item m="1" x="6047"/>
        <item m="1" x="7460"/>
        <item m="1" x="5628"/>
        <item m="1" x="6722"/>
        <item m="1" x="6531"/>
        <item m="1" x="7491"/>
        <item m="1" x="6757"/>
        <item m="1" x="7072"/>
        <item m="1" x="6761"/>
        <item m="1" x="6491"/>
        <item m="1" x="5837"/>
        <item m="1" x="7407"/>
        <item m="1" x="6712"/>
        <item m="1" x="6255"/>
        <item m="1" x="6353"/>
        <item m="1" x="5880"/>
        <item m="1" x="7916"/>
        <item m="1" x="6507"/>
        <item m="1" x="7117"/>
        <item m="1" x="6511"/>
        <item m="1" x="7983"/>
        <item m="1" x="5847"/>
        <item m="1" x="6578"/>
        <item m="1" x="6412"/>
        <item m="1" x="6096"/>
        <item m="1" x="7472"/>
        <item m="1" x="5497"/>
        <item m="1" x="6225"/>
        <item m="1" x="6260"/>
        <item m="1" x="5604"/>
        <item m="1" x="6044"/>
        <item m="1" x="5559"/>
        <item m="1" x="5772"/>
        <item m="1" x="5957"/>
        <item m="1" x="7173"/>
        <item m="1" x="7435"/>
        <item m="1" x="6223"/>
        <item m="1" x="7887"/>
        <item m="1" x="7804"/>
        <item m="1" x="6769"/>
        <item m="1" x="7682"/>
        <item m="1" x="7776"/>
        <item m="1" x="7453"/>
        <item m="1" x="5735"/>
        <item m="1" x="7666"/>
        <item m="1" x="7167"/>
        <item m="1" x="7578"/>
        <item m="1" x="6486"/>
        <item m="1" x="6361"/>
        <item m="1" x="6093"/>
        <item m="1" x="7599"/>
        <item m="1" x="7392"/>
        <item m="1" x="7124"/>
        <item m="1" x="7624"/>
        <item m="1" x="6842"/>
        <item m="1" x="7667"/>
        <item m="1" x="6302"/>
        <item m="1" x="7473"/>
        <item m="1" x="7805"/>
        <item m="1" x="6408"/>
        <item m="1" x="6237"/>
        <item m="1" x="7752"/>
        <item m="1" x="7054"/>
        <item m="1" x="6583"/>
        <item m="1" x="6939"/>
        <item m="1" x="7412"/>
        <item m="1" x="5897"/>
        <item m="1" x="7769"/>
        <item m="1" x="6957"/>
        <item m="1" x="6398"/>
        <item m="1" x="5690"/>
        <item m="1" x="5995"/>
        <item m="1" x="7749"/>
        <item m="1" x="7687"/>
        <item m="1" x="6141"/>
        <item m="1" x="6291"/>
        <item m="1" x="6938"/>
        <item m="1" x="6904"/>
        <item m="1" x="6772"/>
        <item m="1" x="7899"/>
        <item m="1" x="5779"/>
        <item m="1" x="5949"/>
        <item m="1" x="7333"/>
        <item m="1" x="5505"/>
        <item m="1" x="6384"/>
        <item m="1" x="7847"/>
        <item m="1" x="7886"/>
        <item m="1" x="7669"/>
        <item m="1" x="7611"/>
        <item m="1" x="7219"/>
        <item m="1" x="6032"/>
        <item m="1" x="7683"/>
        <item m="1" x="6130"/>
        <item m="1" x="5454"/>
        <item m="1" x="6715"/>
        <item m="1" x="5598"/>
        <item m="1" x="7137"/>
        <item m="1" x="7977"/>
        <item m="1" x="6642"/>
        <item m="1" x="6303"/>
        <item m="1" x="5844"/>
        <item m="1" x="6064"/>
        <item m="1" x="7290"/>
        <item m="1" x="6287"/>
        <item m="1" x="6403"/>
        <item m="1" x="5594"/>
        <item m="1" x="6115"/>
        <item m="1" x="7248"/>
        <item m="1" x="6057"/>
        <item m="1" x="5809"/>
        <item m="1" x="7381"/>
        <item m="1" x="5632"/>
        <item m="1" x="5672"/>
        <item m="1" x="7600"/>
        <item m="1" x="7753"/>
        <item m="1" x="7992"/>
        <item m="1" x="7152"/>
        <item m="1" x="5813"/>
        <item m="1" x="5990"/>
        <item m="1" x="5879"/>
        <item m="1" x="7931"/>
        <item m="1" x="6520"/>
        <item m="1" x="5563"/>
        <item m="1" x="6056"/>
        <item m="1" x="6723"/>
        <item m="1" x="7362"/>
        <item m="1" x="6973"/>
        <item m="1" x="6736"/>
        <item m="1" x="7541"/>
        <item m="1" x="7577"/>
        <item m="1" x="6018"/>
        <item m="1" x="7760"/>
        <item m="1" x="7026"/>
        <item m="1" x="5577"/>
        <item m="1" x="5662"/>
        <item m="1" x="7779"/>
        <item m="1" x="7987"/>
        <item m="1" x="6552"/>
        <item m="1" x="5490"/>
        <item m="1" x="7199"/>
        <item m="1" x="6023"/>
        <item m="1" x="6183"/>
        <item m="1" x="7721"/>
        <item m="1" x="7013"/>
        <item m="1" x="5870"/>
        <item m="1" x="7222"/>
        <item m="1" x="6817"/>
        <item m="1" x="6956"/>
        <item m="1" x="6475"/>
        <item m="1" x="6899"/>
        <item m="1" x="6945"/>
        <item m="1" x="7391"/>
        <item m="1" x="5876"/>
        <item m="1" x="6275"/>
        <item m="1" x="5896"/>
        <item m="1" x="5459"/>
        <item m="1" x="7415"/>
        <item m="1" x="5451"/>
        <item m="1" x="5535"/>
        <item m="1" x="6637"/>
        <item m="1" x="5832"/>
        <item m="1" x="7475"/>
        <item m="1" x="6402"/>
        <item m="1" x="7302"/>
        <item m="1" x="7093"/>
        <item m="1" x="7988"/>
        <item m="1" x="7542"/>
        <item m="1" x="7151"/>
        <item m="1" x="5929"/>
        <item m="1" x="6305"/>
        <item m="1" x="6147"/>
        <item m="1" x="6857"/>
        <item m="1" x="6891"/>
        <item m="1" x="7376"/>
        <item m="1" x="6311"/>
        <item m="1" x="6031"/>
        <item m="1" x="6498"/>
        <item m="1" x="6280"/>
        <item m="1" x="7549"/>
        <item m="1" x="7175"/>
        <item m="1" x="6088"/>
        <item m="1" x="6784"/>
        <item m="1" x="5436"/>
        <item m="1" x="7505"/>
        <item m="1" x="5835"/>
        <item m="1" x="6559"/>
        <item m="1" x="6609"/>
        <item m="1" x="5956"/>
        <item m="1" x="6816"/>
        <item m="1" x="5789"/>
        <item m="1" x="6074"/>
        <item m="1" x="7003"/>
        <item m="1" x="5458"/>
        <item m="1" x="7184"/>
        <item m="1" x="6785"/>
        <item m="1" x="6811"/>
        <item m="1" x="7056"/>
        <item m="1" x="5668"/>
        <item m="1" x="6850"/>
        <item m="1" x="7737"/>
        <item m="1" x="7810"/>
        <item m="1" x="6362"/>
        <item m="1" x="6212"/>
        <item m="1" x="6596"/>
        <item m="1" x="7551"/>
        <item m="1" x="6929"/>
        <item m="1" x="6732"/>
        <item m="1" x="6021"/>
        <item m="1" x="7529"/>
        <item m="1" x="7782"/>
        <item m="1" x="5907"/>
        <item m="1" x="6689"/>
        <item m="1" x="6912"/>
        <item m="1" x="6673"/>
        <item m="1" x="7898"/>
        <item m="1" x="6739"/>
        <item m="1" x="5520"/>
        <item m="1" x="6368"/>
        <item m="1" x="7861"/>
        <item m="1" x="5545"/>
        <item m="1" x="5641"/>
        <item m="1" x="7451"/>
        <item m="1" x="6510"/>
        <item m="1" x="5609"/>
        <item m="1" x="5429"/>
        <item m="1" x="6777"/>
        <item m="1" x="5575"/>
        <item m="1" x="6389"/>
        <item m="1" x="7487"/>
        <item m="1" x="6576"/>
        <item m="1" x="6417"/>
        <item m="1" x="5677"/>
        <item m="1" x="5875"/>
        <item m="1" x="7800"/>
        <item m="1" x="6926"/>
        <item m="1" x="6894"/>
        <item m="1" x="5684"/>
        <item m="1" x="7635"/>
        <item m="1" x="5888"/>
        <item m="1" x="7620"/>
        <item m="1" x="6977"/>
        <item x="744"/>
        <item m="1" x="6863"/>
        <item x="752"/>
        <item m="1" x="7801"/>
        <item m="1" x="5673"/>
        <item m="1" x="6026"/>
        <item m="1" x="7828"/>
        <item m="1" x="6537"/>
        <item m="1" x="5986"/>
        <item m="1" x="7229"/>
        <item m="1" x="6662"/>
        <item m="1" x="6199"/>
        <item m="1" x="7718"/>
        <item m="1" x="6555"/>
        <item m="1" x="7161"/>
        <item m="1" x="5774"/>
        <item m="1" x="6501"/>
        <item m="1" x="6983"/>
        <item m="1" x="6839"/>
        <item m="1" x="7651"/>
        <item m="1" x="7027"/>
        <item m="1" x="7325"/>
        <item m="1" x="6027"/>
        <item m="1" x="6702"/>
        <item m="1" x="5558"/>
        <item m="1" x="7488"/>
        <item m="1" x="7422"/>
        <item m="1" x="6803"/>
        <item m="1" x="6309"/>
        <item m="1" x="7414"/>
        <item m="1" x="5496"/>
        <item m="1" x="6099"/>
        <item m="1" x="7044"/>
        <item m="1" x="6909"/>
        <item m="1" x="6546"/>
        <item m="1" x="7087"/>
        <item m="1" x="7160"/>
        <item m="1" x="6556"/>
        <item m="1" x="5948"/>
        <item m="1" x="7642"/>
        <item m="1" x="6541"/>
        <item m="1" x="6016"/>
        <item m="1" x="6490"/>
        <item m="1" x="6425"/>
        <item m="1" x="6164"/>
        <item m="1" x="7740"/>
        <item m="1" x="7919"/>
        <item m="1" x="7430"/>
        <item m="1" x="5977"/>
        <item m="1" x="6865"/>
        <item m="1" x="5828"/>
        <item m="1" x="7510"/>
        <item m="1" x="5524"/>
        <item m="1" x="7282"/>
        <item m="1" x="5442"/>
        <item m="1" x="5778"/>
        <item m="1" x="6496"/>
        <item m="1" x="5614"/>
        <item m="1" x="7263"/>
        <item m="1" x="5969"/>
        <item m="1" x="6118"/>
        <item m="1" x="6175"/>
        <item m="1" x="6886"/>
        <item m="1" x="6134"/>
        <item m="1" x="6563"/>
        <item m="1" x="7268"/>
        <item m="1" x="6344"/>
        <item m="1" x="7410"/>
        <item m="1" x="5734"/>
        <item m="1" x="6920"/>
        <item m="1" x="7603"/>
        <item m="1" x="6801"/>
        <item m="1" x="5474"/>
        <item m="1" x="7406"/>
        <item m="1" x="6853"/>
        <item m="1" x="7537"/>
        <item m="1" x="6935"/>
        <item m="1" x="6161"/>
        <item m="1" x="5589"/>
        <item m="1" x="6984"/>
        <item m="1" x="6179"/>
        <item m="1" x="7796"/>
        <item m="1" x="5438"/>
        <item m="1" x="6906"/>
        <item m="1" x="5424"/>
        <item m="1" x="6290"/>
        <item m="1" x="5913"/>
        <item m="1" x="6695"/>
        <item m="1" x="7322"/>
        <item m="1" x="6197"/>
        <item x="772"/>
        <item m="1" x="5596"/>
        <item m="1" x="7907"/>
        <item m="1" x="7503"/>
        <item m="1" x="7641"/>
        <item m="1" x="7155"/>
        <item m="1" x="6258"/>
        <item m="1" x="6859"/>
        <item m="1" x="7691"/>
        <item m="1" x="6185"/>
        <item m="1" x="5571"/>
        <item m="1" x="6332"/>
        <item m="1" x="7891"/>
        <item m="1" x="6971"/>
        <item m="1" x="6864"/>
        <item m="1" x="7710"/>
        <item m="1" x="6251"/>
        <item m="1" x="7583"/>
        <item m="1" x="7125"/>
        <item m="1" x="6544"/>
        <item m="1" x="6156"/>
        <item m="1" x="5683"/>
        <item m="1" x="7083"/>
        <item m="1" x="6841"/>
        <item m="1" x="5863"/>
        <item m="1" x="7034"/>
        <item m="1" x="7637"/>
        <item m="1" x="7738"/>
        <item m="1" x="7892"/>
        <item m="1" x="7262"/>
        <item m="1" x="6325"/>
        <item m="1" x="7985"/>
        <item m="1" x="7437"/>
        <item m="1" x="7168"/>
        <item m="1" x="6641"/>
        <item m="1" x="7418"/>
        <item m="1" x="7937"/>
        <item m="1" x="7396"/>
        <item m="1" x="7610"/>
        <item m="1" x="5540"/>
        <item m="1" x="5951"/>
        <item m="1" x="7314"/>
        <item m="1" x="6925"/>
        <item m="1" x="7337"/>
        <item m="1" x="7860"/>
        <item m="1" x="6870"/>
        <item m="1" x="6239"/>
        <item m="1" x="6430"/>
        <item m="1" x="5430"/>
        <item m="1" x="7984"/>
        <item m="1" x="7478"/>
        <item m="1" x="5764"/>
        <item m="1" x="6648"/>
        <item m="1" x="6011"/>
        <item m="1" x="7369"/>
        <item m="1" x="6972"/>
        <item m="1" x="7511"/>
        <item m="1" x="7494"/>
        <item m="1" x="6513"/>
        <item m="1" x="5989"/>
        <item m="1" x="7835"/>
        <item m="1" x="5833"/>
        <item m="1" x="6104"/>
        <item m="1" x="6328"/>
        <item m="1" x="5920"/>
        <item m="1" x="7530"/>
        <item m="1" x="6034"/>
        <item m="1" x="6009"/>
        <item m="1" x="6826"/>
        <item m="1" x="5814"/>
        <item m="1" x="7260"/>
        <item m="1" x="7526"/>
        <item m="1" x="7474"/>
        <item m="1" x="6991"/>
        <item m="1" x="7855"/>
        <item m="1" x="5766"/>
        <item m="1" x="5574"/>
        <item m="1" x="6638"/>
        <item m="1" x="6110"/>
        <item m="1" x="7864"/>
        <item m="1" x="7411"/>
        <item m="1" x="7243"/>
        <item m="1" x="5793"/>
        <item m="1" x="5824"/>
        <item m="1" x="6987"/>
        <item m="1" x="5726"/>
        <item m="1" x="7678"/>
        <item m="1" x="6004"/>
        <item m="1" x="7981"/>
        <item m="1" x="6495"/>
        <item m="1" x="6989"/>
        <item m="1" x="6006"/>
        <item m="1" x="5688"/>
        <item m="1" x="7076"/>
        <item m="1" x="5515"/>
        <item m="1" x="6664"/>
        <item m="1" x="5657"/>
        <item m="1" x="5798"/>
        <item m="1" x="6710"/>
        <item m="1" x="6050"/>
        <item m="1" x="7544"/>
        <item m="1" x="7471"/>
        <item m="1" x="7922"/>
        <item m="1" x="7675"/>
        <item m="1" x="7143"/>
        <item m="1" x="6360"/>
        <item m="1" x="6587"/>
        <item m="1" x="6713"/>
        <item m="1" x="7231"/>
        <item m="1" x="7230"/>
        <item m="1" x="5709"/>
        <item m="1" x="6039"/>
        <item m="1" x="5639"/>
        <item m="1" x="6108"/>
        <item m="1" x="7331"/>
        <item m="1" x="5795"/>
        <item m="1" x="7830"/>
        <item m="1" x="5791"/>
        <item m="1" x="7662"/>
        <item m="1" x="6615"/>
        <item m="1" x="6685"/>
        <item m="1" x="7619"/>
        <item m="1" x="6767"/>
        <item m="1" x="7950"/>
        <item m="1" x="5889"/>
        <item m="1" x="6340"/>
        <item m="1" x="7607"/>
        <item m="1" x="7982"/>
        <item m="1" x="6931"/>
        <item m="1" x="6155"/>
        <item m="1" x="7657"/>
        <item m="1" x="6383"/>
        <item m="1" x="6750"/>
        <item m="1" x="5480"/>
        <item m="1" x="6934"/>
        <item m="1" x="6350"/>
        <item m="1" x="7449"/>
        <item m="1" x="5914"/>
        <item m="1" x="5450"/>
        <item m="1" x="7109"/>
        <item m="1" x="5805"/>
        <item m="1" x="5422"/>
        <item m="1" x="6152"/>
        <item m="1" x="6022"/>
        <item m="1" x="6799"/>
        <item m="1" x="6603"/>
        <item m="1" x="5923"/>
        <item m="1" x="5751"/>
        <item m="1" x="5985"/>
        <item m="1" x="7002"/>
        <item m="1" x="6243"/>
        <item m="1" x="7809"/>
        <item m="1" x="6666"/>
        <item m="1" x="6293"/>
        <item m="1" x="6321"/>
        <item m="1" x="6622"/>
        <item m="1" x="7144"/>
        <item m="1" x="6479"/>
        <item m="1" x="5557"/>
        <item m="1" x="6386"/>
        <item m="1" x="6639"/>
        <item m="1" x="6678"/>
        <item m="1" x="5521"/>
        <item m="1" x="7783"/>
        <item m="1" x="6282"/>
        <item m="1" x="7959"/>
        <item m="1" x="5916"/>
        <item m="1" x="5592"/>
        <item m="1" x="6111"/>
        <item m="1" x="7585"/>
        <item m="1" x="6025"/>
        <item m="1" x="5400"/>
        <item m="1" x="6885"/>
        <item m="1" x="5539"/>
        <item m="1" x="5850"/>
        <item m="1" x="7594"/>
        <item m="1" x="6318"/>
        <item m="1" x="7233"/>
        <item m="1" x="6269"/>
        <item m="1" x="7845"/>
        <item m="1" x="5866"/>
        <item m="1" x="6042"/>
        <item m="1" x="7197"/>
        <item m="1" x="7777"/>
        <item m="1" x="7198"/>
        <item m="1" x="7971"/>
        <item m="1" x="7217"/>
        <item m="1" x="6592"/>
        <item m="1" x="6369"/>
        <item m="1" x="6830"/>
        <item m="1" x="7395"/>
        <item m="1" x="6902"/>
        <item m="1" x="7085"/>
        <item x="828"/>
        <item m="1" x="5566"/>
        <item m="1" x="6927"/>
        <item m="1" x="7024"/>
        <item m="1" x="7563"/>
        <item m="1" x="7604"/>
        <item m="1" x="6774"/>
        <item m="1" x="7142"/>
        <item m="1" x="5550"/>
        <item m="1" x="6370"/>
        <item m="1" x="7218"/>
        <item m="1" x="7697"/>
        <item m="1" x="7794"/>
        <item m="1" x="5403"/>
        <item m="1" x="5841"/>
        <item m="1" x="7105"/>
        <item m="1" x="6035"/>
        <item m="1" x="7296"/>
        <item m="1" x="7589"/>
        <item m="1" x="7819"/>
        <item m="1" x="7792"/>
        <item m="1" x="7130"/>
        <item m="1" x="6771"/>
        <item m="1" x="6762"/>
        <item m="1" x="6284"/>
        <item m="1" x="7320"/>
        <item m="1" x="6837"/>
        <item m="1" x="7686"/>
        <item m="1" x="7975"/>
        <item m="1" x="5932"/>
        <item m="1" x="5931"/>
        <item m="1" x="6144"/>
        <item m="1" x="6053"/>
        <item m="1" x="5741"/>
        <item m="1" x="5463"/>
        <item m="1" x="6301"/>
        <item m="1" x="7043"/>
        <item m="1" x="6437"/>
        <item m="1" x="7389"/>
        <item m="1" x="7957"/>
        <item m="1" x="6163"/>
        <item m="1" x="7194"/>
        <item m="1" x="5872"/>
        <item m="1" x="5700"/>
        <item m="1" x="5680"/>
        <item m="1" x="7942"/>
        <item m="1" x="7297"/>
        <item m="1" x="7234"/>
        <item m="1" x="5534"/>
        <item m="1" x="7122"/>
        <item m="1" x="7889"/>
        <item m="1" x="6505"/>
        <item m="1" x="5975"/>
        <item m="1" x="7383"/>
        <item m="1" x="7724"/>
        <item m="1" x="7023"/>
        <item m="1" x="5943"/>
        <item m="1" x="5648"/>
        <item m="1" x="6554"/>
        <item m="1" x="7818"/>
        <item m="1" x="5554"/>
        <item m="1" x="6758"/>
        <item m="1" x="7905"/>
        <item m="1" x="5874"/>
        <item m="1" x="6105"/>
        <item m="1" x="6548"/>
        <item m="1" x="7178"/>
        <item m="1" x="7048"/>
        <item m="1" x="6584"/>
        <item m="1" x="6947"/>
        <item m="1" x="5996"/>
        <item m="1" x="6279"/>
        <item m="1" x="7419"/>
        <item m="1" x="6650"/>
        <item m="1" x="6214"/>
        <item m="1" x="7559"/>
        <item m="1" x="5664"/>
        <item m="1" x="7722"/>
        <item m="1" x="6519"/>
        <item m="1" x="6289"/>
        <item m="1" x="6333"/>
        <item m="1" x="6481"/>
        <item m="1" x="5610"/>
        <item m="1" x="5689"/>
        <item m="1" x="7593"/>
        <item m="1" x="6634"/>
        <item m="1" x="7439"/>
        <item m="1" x="7943"/>
        <item m="1" x="6150"/>
        <item m="1" x="7327"/>
        <item m="1" x="5748"/>
        <item m="1" x="7351"/>
        <item m="1" x="5890"/>
        <item m="1" x="6833"/>
        <item m="1" x="6588"/>
        <item m="1" x="6521"/>
        <item m="1" x="6589"/>
        <item m="1" x="5750"/>
        <item m="1" x="7114"/>
        <item m="1" x="7719"/>
        <item m="1" x="6776"/>
        <item m="1" x="5569"/>
        <item m="1" x="7346"/>
        <item m="1" x="5443"/>
        <item m="1" x="7965"/>
        <item m="1" x="5942"/>
        <item m="1" x="5822"/>
        <item m="1" x="7374"/>
        <item m="1" x="6782"/>
        <item m="1" x="6000"/>
        <item m="1" x="5448"/>
        <item m="1" x="6995"/>
        <item m="1" x="5584"/>
        <item m="1" x="6748"/>
        <item m="1" x="6655"/>
        <item m="1" x="7785"/>
        <item m="1" x="7862"/>
        <item m="1" x="5549"/>
        <item m="1" x="7552"/>
        <item m="1" x="7150"/>
        <item m="1" x="6120"/>
        <item m="1" x="7859"/>
        <item m="1" x="7019"/>
        <item m="1" x="7250"/>
        <item m="1" x="7698"/>
        <item m="1" x="6263"/>
        <item m="1" x="5883"/>
        <item m="1" x="6787"/>
        <item m="1" x="7454"/>
        <item m="1" x="6896"/>
        <item m="1" x="6594"/>
        <item m="1" x="7464"/>
        <item m="1" x="6630"/>
        <item m="1" x="5630"/>
        <item m="1" x="7755"/>
        <item m="1" x="7877"/>
        <item m="1" x="5543"/>
        <item m="1" x="6327"/>
        <item m="1" x="7118"/>
        <item m="1" x="6200"/>
        <item m="1" x="6532"/>
        <item m="1" x="5978"/>
        <item m="1" x="6866"/>
        <item m="1" x="7958"/>
        <item m="1" x="6235"/>
        <item m="1" x="6326"/>
        <item m="1" x="5491"/>
        <item m="1" x="7324"/>
        <item m="1" x="7267"/>
        <item m="1" x="6102"/>
        <item m="1" x="7111"/>
        <item m="1" x="5694"/>
        <item m="1" x="6775"/>
        <item m="1" x="7283"/>
        <item m="1" x="6431"/>
        <item m="1" x="5631"/>
        <item m="1" x="6250"/>
        <item m="1" x="7696"/>
        <item m="1" x="6454"/>
        <item m="1" x="6442"/>
        <item m="1" x="5460"/>
        <item m="1" x="5972"/>
        <item m="1" x="5787"/>
        <item m="1" x="6668"/>
        <item m="1" x="6844"/>
        <item m="1" x="5437"/>
        <item m="1" x="6649"/>
        <item m="1" x="7306"/>
        <item m="1" x="6716"/>
        <item m="1" x="6986"/>
        <item m="1" x="7193"/>
        <item m="1" x="5993"/>
        <item m="1" x="5851"/>
        <item m="1" x="5783"/>
        <item x="895"/>
        <item m="1" x="7136"/>
        <item m="1" x="6278"/>
        <item m="1" x="5882"/>
        <item m="1" x="7223"/>
        <item m="1" x="5626"/>
        <item m="1" x="5807"/>
        <item m="1" x="5477"/>
        <item m="1" x="6882"/>
        <item m="1" x="6568"/>
        <item m="1" x="5619"/>
        <item m="1" x="6419"/>
        <item m="1" x="7240"/>
        <item m="1" x="7811"/>
        <item m="1" x="7565"/>
        <item m="1" x="5606"/>
        <item m="1" x="5762"/>
        <item m="1" x="7699"/>
        <item m="1" x="7597"/>
        <item m="1" x="7888"/>
        <item m="1" x="7536"/>
        <item m="1" x="5674"/>
        <item m="1" x="5921"/>
        <item m="1" x="5600"/>
        <item m="1" x="6633"/>
        <item m="1" x="7201"/>
        <item m="1" x="7350"/>
        <item m="1" x="7978"/>
        <item m="1" x="7970"/>
        <item m="1" x="5585"/>
        <item m="1" x="7095"/>
        <item m="1" x="6059"/>
        <item m="1" x="6343"/>
        <item m="1" x="7213"/>
        <item m="1" x="6560"/>
        <item m="1" x="7220"/>
        <item m="1" x="5506"/>
        <item m="1" x="6180"/>
        <item m="1" x="7654"/>
        <item m="1" x="7558"/>
        <item m="1" x="5959"/>
        <item m="1" x="5725"/>
        <item m="1" x="7172"/>
        <item m="1" x="6154"/>
        <item m="1" x="7576"/>
        <item m="1" x="7032"/>
        <item m="1" x="7397"/>
        <item m="1" x="6112"/>
        <item m="1" x="7823"/>
        <item m="1" x="5895"/>
        <item m="1" x="5660"/>
        <item m="1" x="7663"/>
        <item m="1" x="5414"/>
        <item m="1" x="6953"/>
        <item m="1" x="6522"/>
        <item m="1" x="5621"/>
        <item m="1" x="5481"/>
        <item m="1" x="6233"/>
        <item m="1" x="5803"/>
        <item m="1" x="5743"/>
        <item m="1" x="6298"/>
        <item m="1" x="7332"/>
        <item m="1" x="6028"/>
        <item m="1" x="7071"/>
        <item m="1" x="7408"/>
        <item m="1" x="7545"/>
        <item m="1" x="7486"/>
        <item m="1" x="7107"/>
        <item m="1" x="7141"/>
        <item m="1" x="6764"/>
        <item m="1" x="7668"/>
        <item m="1" x="6646"/>
        <item m="1" x="6196"/>
        <item m="1" x="6132"/>
        <item m="1" x="7948"/>
        <item m="1" x="6317"/>
        <item m="1" x="6900"/>
        <item m="1" x="6188"/>
        <item m="1" x="7080"/>
        <item m="1" x="5582"/>
        <item m="1" x="6763"/>
        <item m="1" x="5796"/>
        <item m="1" x="5706"/>
        <item m="1" x="6887"/>
        <item m="1" x="7429"/>
        <item m="1" x="6336"/>
        <item m="1" x="6231"/>
        <item m="1" x="7986"/>
        <item m="1" x="5877"/>
        <item m="1" x="6608"/>
        <item m="1" x="5608"/>
        <item m="1" x="7670"/>
        <item m="1" x="7355"/>
        <item m="1" x="5857"/>
        <item m="1" x="1509"/>
        <item m="1" x="5652"/>
        <item m="1" x="5965"/>
        <item m="1" x="6404"/>
        <item m="1" x="6208"/>
        <item m="1" x="7045"/>
        <item m="1" x="5675"/>
        <item m="1" x="5973"/>
        <item m="1" x="6356"/>
        <item m="1" x="6124"/>
        <item m="1" x="7972"/>
        <item m="1" x="5537"/>
        <item m="1" x="6114"/>
        <item m="1" x="6304"/>
        <item m="1" x="6919"/>
        <item m="1" x="7878"/>
        <item m="1" x="5665"/>
        <item m="1" x="5399"/>
        <item m="1" x="6219"/>
        <item m="1" x="7665"/>
        <item m="1" x="6405"/>
        <item m="1" x="5711"/>
        <item m="1" x="6184"/>
        <item m="1" x="5627"/>
        <item m="1" x="7038"/>
        <item m="1" x="6086"/>
        <item m="1" x="7874"/>
        <item m="1" x="7684"/>
        <item m="1" x="7139"/>
        <item m="1" x="5499"/>
        <item m="1" x="5568"/>
        <item m="1" x="7113"/>
        <item m="1" x="6367"/>
        <item m="1" x="6103"/>
        <item m="1" x="5633"/>
        <item m="1" x="6686"/>
        <item m="1" x="6470"/>
        <item m="1" x="6446"/>
        <item m="1" x="5729"/>
        <item m="1" x="7319"/>
        <item m="1" x="7133"/>
        <item m="1" x="7587"/>
        <item m="1" x="7086"/>
        <item m="1" x="7788"/>
        <item m="1" x="6880"/>
        <item m="1" x="7367"/>
        <item m="1" x="5831"/>
        <item m="1" x="7421"/>
        <item m="1" x="7812"/>
        <item m="1" x="5618"/>
        <item m="1" x="7409"/>
        <item m="1" x="5886"/>
        <item m="1" x="5456"/>
        <item m="1" x="7793"/>
        <item m="1" x="6626"/>
        <item m="1" x="7791"/>
        <item m="1" x="7781"/>
        <item m="1" x="7524"/>
        <item m="1" x="7360"/>
        <item m="1" x="6449"/>
        <item m="1" x="5829"/>
        <item m="1" x="7049"/>
        <item m="1" x="6518"/>
        <item m="1" x="6825"/>
        <item m="1" x="6790"/>
        <item m="1" x="5412"/>
        <item m="1" x="6516"/>
        <item m="1" x="5417"/>
        <item m="1" x="7622"/>
        <item m="1" x="6654"/>
        <item m="1" x="6300"/>
        <item m="1" x="7338"/>
        <item m="1" x="5624"/>
        <item m="1" x="6976"/>
        <item m="1" x="5705"/>
        <item m="1" x="6247"/>
        <item m="1" x="6109"/>
        <item m="1" x="6635"/>
        <item m="1" x="6240"/>
        <item m="1" x="7280"/>
        <item m="1" x="7974"/>
        <item m="1" x="5509"/>
        <item m="1" x="6744"/>
        <item m="1" x="7826"/>
        <item m="1" x="7261"/>
        <item m="1" x="6783"/>
        <item m="1" x="6220"/>
        <item m="1" x="7562"/>
        <item m="1" x="5661"/>
        <item m="1" x="5728"/>
        <item m="1" x="5775"/>
        <item m="1" x="5845"/>
        <item m="1" x="5858"/>
        <item m="1" x="5587"/>
        <item m="1" x="6058"/>
        <item m="1" x="5834"/>
        <item m="1" x="5714"/>
        <item m="1" x="7060"/>
        <item m="1" x="7825"/>
        <item m="1" x="6065"/>
        <item m="1" x="7258"/>
        <item m="1" x="5820"/>
        <item m="1" x="7499"/>
        <item m="1" x="7340"/>
        <item m="1" x="6170"/>
        <item m="1" x="5602"/>
        <item m="1" x="6703"/>
        <item m="1" x="6493"/>
        <item m="1" x="7606"/>
        <item m="1" x="5646"/>
        <item m="1" x="5891"/>
        <item m="1" x="7364"/>
        <item m="1" x="5560"/>
        <item m="1" x="7257"/>
        <item m="1" x="5773"/>
        <item m="1" x="7445"/>
        <item m="1" x="7863"/>
        <item m="1" x="5553"/>
        <item m="1" x="5452"/>
        <item m="1" x="6687"/>
        <item m="1" x="6573"/>
        <item m="1" x="7007"/>
        <item m="1" x="6477"/>
        <item m="1" x="6503"/>
        <item m="1" x="6915"/>
        <item m="1" x="7527"/>
        <item m="1" x="7590"/>
        <item m="1" x="7778"/>
        <item m="1" x="7232"/>
        <item m="1" x="5508"/>
        <item m="1" x="7817"/>
        <item m="1" x="7560"/>
        <item m="1" x="5952"/>
        <item m="1" x="7236"/>
        <item m="1" x="7548"/>
        <item m="1" x="7692"/>
        <item m="1" x="6182"/>
        <item m="1" x="6391"/>
        <item m="1" x="5955"/>
        <item m="1" x="6604"/>
        <item m="1" x="7628"/>
        <item m="1" x="7547"/>
        <item m="1" x="6192"/>
        <item m="1" x="6667"/>
        <item m="1" x="7140"/>
        <item m="1" x="7011"/>
        <item m="1" x="7695"/>
        <item m="1" x="7185"/>
        <item m="1" x="7525"/>
        <item m="1" x="7539"/>
        <item m="1" x="5962"/>
        <item m="1" x="6294"/>
        <item m="1" x="5601"/>
        <item m="1" x="6267"/>
        <item m="1" x="7915"/>
        <item m="1" x="6838"/>
        <item m="1" x="7035"/>
        <item m="1" x="6181"/>
        <item m="1" x="6205"/>
        <item m="1" x="5998"/>
        <item m="1" x="6172"/>
        <item m="1" x="7343"/>
        <item m="1" x="5402"/>
        <item m="1" x="6092"/>
        <item m="1" x="6751"/>
        <item m="1" x="6458"/>
        <item m="1" x="7842"/>
        <item m="1" x="5717"/>
        <item m="1" x="6017"/>
        <item m="1" x="6779"/>
        <item m="1" x="6355"/>
        <item m="1" x="6455"/>
        <item m="1" x="7094"/>
        <item m="1" x="5881"/>
        <item m="1" x="7516"/>
        <item m="1" x="7434"/>
        <item m="1" x="7341"/>
        <item m="1" x="7837"/>
        <item m="1" x="6295"/>
        <item m="1" x="6249"/>
        <item m="1" x="5852"/>
        <item m="1" x="5905"/>
        <item m="1" x="5936"/>
        <item m="1" x="7935"/>
        <item m="1" x="5625"/>
        <item m="1" x="5428"/>
        <item m="1" x="6601"/>
        <item m="1" x="6540"/>
        <item m="1" x="6539"/>
        <item m="1" x="7147"/>
        <item m="1" x="6923"/>
        <item m="1" x="5498"/>
        <item m="1" x="5819"/>
        <item m="1" x="6377"/>
        <item m="1" x="7734"/>
        <item m="1" x="6671"/>
        <item m="1" x="6463"/>
        <item m="1" x="6221"/>
        <item m="1" x="5928"/>
        <item m="1" x="5836"/>
        <item m="1" x="6570"/>
        <item m="1" x="7658"/>
        <item m="1" x="7187"/>
        <item m="1" x="5408"/>
        <item m="1" x="5489"/>
        <item m="1" x="5564"/>
        <item m="1" x="6178"/>
        <item m="1" x="6952"/>
        <item m="1" x="7082"/>
        <item m="1" x="7774"/>
        <item m="1" x="7008"/>
        <item m="1" x="5724"/>
        <item m="1" x="7317"/>
        <item m="1" x="6075"/>
        <item m="1" x="7359"/>
        <item m="1" x="7850"/>
        <item m="1" x="6652"/>
        <item m="1" x="6727"/>
        <item m="1" x="7017"/>
        <item m="1" x="5970"/>
        <item m="1" x="6616"/>
        <item m="1" x="7209"/>
        <item m="1" x="5981"/>
        <item m="1" x="5470"/>
        <item m="1" x="7802"/>
        <item m="1" x="7490"/>
        <item m="1" x="7716"/>
        <item m="1" x="6168"/>
        <item m="1" x="7211"/>
        <item m="1" x="7841"/>
        <item m="1" x="6858"/>
        <item m="1" x="6005"/>
        <item m="1" x="7627"/>
        <item m="1" x="6913"/>
        <item m="1" x="6415"/>
        <item m="1" x="7732"/>
        <item m="1" x="5415"/>
        <item m="1" x="6358"/>
        <item m="1" x="7336"/>
        <item m="1" x="7195"/>
        <item m="1" x="5469"/>
        <item m="1" x="5919"/>
        <item m="1" x="6126"/>
        <item m="1" x="7636"/>
        <item m="1" x="7790"/>
        <item m="1" x="5926"/>
        <item m="1" x="5884"/>
        <item m="1" x="6272"/>
        <item m="1" x="6575"/>
        <item m="1" x="7840"/>
        <item m="1" x="7623"/>
        <item m="1" x="5945"/>
        <item m="1" x="5637"/>
        <item m="1" x="7432"/>
        <item m="1" x="6903"/>
        <item m="1" x="6135"/>
        <item m="1" x="6979"/>
        <item m="1" x="6433"/>
        <item m="1" x="5586"/>
        <item m="1" x="5849"/>
        <item m="1" x="5887"/>
        <item m="1" x="7315"/>
        <item m="1" x="5867"/>
        <item m="1" x="6316"/>
        <item m="1" x="7879"/>
        <item m="1" x="7358"/>
        <item m="1" x="6485"/>
        <item m="1" x="6876"/>
        <item m="1" x="6717"/>
        <item m="1" x="6500"/>
        <item m="1" x="7742"/>
        <item m="1" x="5404"/>
        <item m="1" x="7106"/>
        <item m="1" x="7279"/>
        <item m="1" x="5440"/>
        <item m="1" x="5555"/>
        <item m="1" x="5902"/>
        <item m="1" x="7036"/>
        <item m="1" x="7205"/>
        <item m="1" x="7733"/>
        <item m="1" x="7053"/>
        <item m="1" x="7939"/>
        <item m="1" x="6901"/>
        <item m="1" x="7492"/>
        <item m="1" x="5666"/>
        <item m="1" x="6169"/>
        <item m="1" x="6052"/>
        <item m="1" x="5731"/>
        <item m="1" x="7255"/>
        <item m="1" x="6101"/>
        <item m="1" x="6760"/>
        <item m="1" x="5561"/>
        <item m="1" x="7700"/>
        <item m="1" x="6222"/>
        <item m="1" x="5615"/>
        <item m="1" x="5526"/>
        <item m="1" x="7384"/>
        <item m="1" x="7128"/>
        <item m="1" x="7952"/>
        <item m="1" x="7570"/>
        <item m="1" x="6679"/>
        <item m="1" x="6718"/>
        <item m="1" x="5937"/>
        <item m="1" x="6078"/>
        <item m="1" x="6709"/>
        <item m="1" x="7640"/>
        <item m="1" x="5570"/>
        <item m="1" x="6770"/>
        <item m="1" x="7646"/>
        <item m="1" x="6388"/>
        <item m="1" x="6331"/>
        <item m="1" x="6802"/>
        <item m="1" x="7305"/>
        <item m="1" x="5780"/>
        <item m="1" x="6390"/>
        <item m="1" x="6898"/>
        <item m="1" x="7046"/>
        <item m="1" x="7009"/>
        <item m="1" x="6675"/>
        <item m="1" x="5401"/>
        <item m="1" x="7584"/>
        <item m="1" x="7182"/>
        <item m="1" x="5514"/>
        <item m="1" x="7166"/>
        <item m="1" x="7831"/>
        <item m="1" x="5420"/>
        <item m="1" x="5510"/>
        <item m="1" x="7004"/>
        <item m="1" x="5825"/>
        <item m="1" x="7858"/>
        <item m="1" x="7851"/>
        <item m="1" x="7132"/>
        <item m="1" x="7979"/>
        <item m="1" x="6740"/>
        <item m="1" x="7759"/>
        <item m="1" x="5590"/>
        <item m="1" x="7677"/>
        <item m="1" x="5860"/>
        <item m="1" x="6820"/>
        <item m="1" x="7252"/>
        <item m="1" x="5911"/>
        <item m="1" x="6545"/>
        <item m="1" x="7555"/>
        <item m="1" x="6791"/>
        <item m="1" x="7405"/>
        <item m="1" x="6049"/>
        <item m="1" x="7074"/>
        <item m="1" x="5433"/>
        <item m="1" x="7927"/>
        <item m="1" x="7923"/>
        <item m="1" x="6226"/>
        <item m="1" x="5933"/>
        <item m="1" x="5812"/>
        <item m="1" x="7880"/>
        <item m="1" x="7064"/>
        <item m="1" x="7929"/>
        <item m="1" x="5763"/>
        <item m="1" x="7062"/>
        <item m="1" x="6366"/>
        <item m="1" x="5721"/>
        <item m="1" x="6524"/>
        <item m="1" x="5770"/>
        <item m="1" x="5523"/>
        <item m="1" x="7962"/>
        <item m="1" x="5966"/>
        <item m="1" x="7843"/>
        <item m="1" x="5991"/>
        <item m="1" x="6123"/>
        <item m="1" x="6265"/>
        <item m="1" x="6965"/>
        <item m="1" x="7741"/>
        <item m="1" x="6087"/>
        <item m="1" x="6517"/>
        <item m="1" x="5516"/>
        <item m="1" x="5698"/>
        <item m="1" x="7520"/>
        <item m="1" x="6910"/>
        <item m="1" x="6063"/>
        <item m="1" x="7735"/>
        <item m="1" x="5527"/>
        <item m="1" x="7112"/>
        <item m="1" x="5423"/>
        <item m="1" x="6941"/>
        <item m="1" x="7976"/>
        <item m="1" x="6262"/>
        <item m="1" x="7856"/>
        <item m="1" x="5419"/>
        <item m="1" x="6444"/>
        <item m="1" x="5599"/>
        <item m="1" x="7382"/>
        <item m="1" x="5525"/>
        <item m="1" x="7115"/>
        <item m="1" x="5552"/>
        <item m="1" x="5635"/>
        <item m="1" x="6623"/>
        <item m="1" x="6270"/>
        <item m="1" x="6471"/>
        <item m="1" x="6629"/>
        <item m="1" x="6091"/>
        <item m="1" x="5708"/>
        <item m="1" x="7249"/>
        <item m="1" x="5638"/>
        <item m="1" x="5593"/>
        <item m="1" x="6276"/>
        <item m="1" x="7786"/>
        <item m="1" x="7190"/>
        <item m="1" x="6372"/>
        <item m="1" x="6688"/>
        <item m="1" x="7773"/>
        <item m="1" x="6778"/>
        <item m="1" x="7123"/>
        <item m="1" x="6948"/>
        <item m="1" x="5692"/>
        <item m="1" x="7127"/>
        <item m="1" x="5939"/>
        <item m="1" x="5634"/>
        <item m="1" x="7882"/>
        <item m="1" x="6375"/>
        <item m="1" x="7099"/>
        <item m="1" x="7165"/>
        <item m="1" x="7291"/>
        <item m="1" x="5455"/>
        <item m="1" x="6193"/>
        <item m="1" x="6292"/>
        <item m="1" x="6988"/>
        <item m="1" x="6217"/>
        <item m="1" x="7270"/>
        <item m="1" x="6691"/>
        <item m="1" x="7308"/>
        <item m="1" x="7278"/>
        <item m="1" x="6413"/>
        <item m="1" x="6697"/>
        <item m="1" x="7540"/>
        <item m="1" x="6428"/>
        <item m="1" x="6585"/>
        <item m="1" x="6465"/>
        <item m="1" x="7966"/>
        <item m="1" x="5917"/>
        <item m="1" x="6680"/>
        <item m="1" x="7592"/>
        <item m="1" x="6936"/>
        <item m="1" x="7758"/>
        <item m="1" x="5765"/>
        <item m="1" x="7274"/>
        <item m="1" x="6159"/>
        <item m="1" x="6660"/>
        <item m="1" x="7909"/>
        <item m="1" x="7289"/>
        <item m="1" x="6077"/>
        <item m="1" x="6149"/>
        <item m="1" x="7750"/>
        <item m="1" x="6242"/>
        <item m="1" x="5576"/>
        <item m="1" x="6409"/>
        <item m="1" x="5517"/>
        <item m="1" x="7621"/>
        <item m="1" x="7763"/>
        <item m="1" x="5446"/>
        <item m="1" x="7690"/>
        <item m="1" x="5588"/>
        <item m="1" x="7313"/>
        <item m="1" x="5790"/>
        <item m="1" x="7495"/>
        <item m="1" x="7616"/>
        <item m="1" x="6854"/>
        <item m="1" x="7073"/>
        <item m="1" x="6187"/>
        <item m="1" x="5864"/>
        <item m="1" x="7550"/>
        <item m="1" x="5927"/>
        <item m="1" x="7932"/>
        <item m="1" x="5513"/>
        <item m="1" x="6420"/>
        <item m="1" x="5776"/>
        <item m="1" x="6320"/>
        <item m="1" x="7998"/>
        <item m="1" x="6259"/>
        <item m="1" x="7625"/>
        <item m="1" x="7097"/>
        <item m="1" x="6494"/>
        <item m="1" x="6619"/>
        <item m="1" x="7764"/>
        <item m="1" x="6628"/>
        <item m="1" x="7242"/>
        <item m="1" x="5941"/>
        <item m="1" x="5622"/>
        <item m="1" x="5786"/>
        <item m="1" x="7477"/>
        <item m="1" x="7468"/>
        <item m="1" x="7469"/>
        <item m="1" x="7057"/>
        <item m="1" x="5687"/>
        <item m="1" x="6665"/>
        <item m="1" x="6618"/>
        <item m="1" x="7176"/>
        <item m="1" x="6681"/>
        <item m="1" x="7371"/>
        <item m="1" x="5811"/>
        <item m="1" x="7300"/>
        <item m="1" x="7743"/>
        <item m="1" x="6068"/>
        <item m="1" x="6502"/>
        <item m="1" x="7997"/>
        <item m="1" x="6066"/>
        <item m="1" x="6916"/>
        <item m="1" x="6139"/>
        <item m="1" x="6843"/>
        <item m="1" x="5579"/>
        <item m="1" x="7420"/>
        <item m="1" x="6357"/>
        <item m="1" x="6014"/>
        <item m="1" x="6813"/>
        <item m="1" x="7873"/>
        <item m="1" x="6883"/>
        <item m="1" x="7146"/>
        <item m="1" x="6387"/>
        <item m="1" x="7532"/>
        <item m="1" x="5804"/>
        <item m="1" x="6613"/>
        <item m="1" x="7647"/>
        <item m="1" x="5603"/>
        <item m="1" x="6001"/>
        <item m="1" x="6523"/>
        <item m="1" x="5968"/>
        <item m="1" x="6422"/>
        <item m="1" x="5643"/>
        <item m="1" x="5954"/>
        <item m="1" x="6701"/>
        <item m="1" x="7918"/>
        <item m="1" x="6963"/>
        <item m="1" x="6597"/>
        <item m="1" x="5703"/>
        <item m="1" x="7186"/>
        <item m="1" x="7598"/>
        <item m="1" x="7739"/>
        <item m="1" x="5682"/>
        <item m="1" x="6095"/>
        <item m="1" x="6461"/>
        <item m="1" x="7617"/>
        <item m="1" x="5759"/>
        <item m="1" x="5817"/>
        <item m="1" x="7517"/>
        <item m="1" x="5479"/>
        <item m="1" x="6586"/>
        <item m="1" x="7632"/>
        <item m="1" x="7015"/>
        <item m="1" x="5950"/>
        <item m="1" x="6796"/>
        <item m="1" x="7247"/>
        <item m="1" x="7613"/>
        <item x="1063"/>
        <item m="1" x="7281"/>
        <item m="1" x="7834"/>
        <item m="1" x="6907"/>
        <item m="1" x="6860"/>
        <item m="1" x="6529"/>
        <item m="1" x="5671"/>
        <item m="1" x="6543"/>
        <item m="1" x="6218"/>
        <item m="1" x="6341"/>
        <item m="1" x="6488"/>
        <item m="1" x="7119"/>
        <item m="1" x="7554"/>
        <item m="1" x="6071"/>
        <item m="1" x="6960"/>
        <item m="1" x="5644"/>
        <item m="1" x="7894"/>
        <item m="1" x="7135"/>
        <item m="1" x="7091"/>
        <item m="1" x="7512"/>
        <item m="1" x="7005"/>
        <item m="1" x="7655"/>
        <item m="1" x="7372"/>
        <item m="1" x="6373"/>
        <item m="1" x="6525"/>
        <item m="1" x="5808"/>
        <item m="1" x="7061"/>
        <item m="1" x="7725"/>
        <item m="1" x="5732"/>
        <item m="1" x="5607"/>
        <item m="1" x="6133"/>
        <item m="1" x="6256"/>
        <item m="1" x="7515"/>
        <item m="1" x="6644"/>
        <item m="1" x="7903"/>
        <item m="1" x="7726"/>
        <item m="1" x="7815"/>
        <item m="1" x="5542"/>
        <item m="1" x="5782"/>
        <item m="1" x="7895"/>
        <item m="1" x="5862"/>
        <item x="1076"/>
        <item m="1" x="6306"/>
        <item m="1" x="7680"/>
        <item m="1" x="7298"/>
        <item m="1" x="5769"/>
        <item m="1" x="6216"/>
        <item m="1" x="7993"/>
        <item m="1" x="7349"/>
        <item m="1" x="7507"/>
        <item m="1" x="5908"/>
        <item m="1" x="6173"/>
        <item m="1" x="7639"/>
        <item m="1" x="7387"/>
        <item m="1" x="6429"/>
        <item m="1" x="6457"/>
        <item m="1" x="6693"/>
        <item m="1" x="5946"/>
        <item m="1" x="7047"/>
        <item m="1" x="6347"/>
        <item m="1" x="6533"/>
        <item m="1" x="6590"/>
        <item m="1" x="7207"/>
        <item m="1" x="6125"/>
        <item m="1" x="6872"/>
        <item m="1" x="5701"/>
        <item m="1" x="5898"/>
        <item m="1" x="7890"/>
        <item m="1" x="7457"/>
        <item m="1" x="7238"/>
        <item m="1" x="6385"/>
        <item m="1" x="6657"/>
        <item m="1" x="7284"/>
        <item m="1" x="6558"/>
        <item m="1" x="6821"/>
        <item m="1" x="6855"/>
        <item m="1" x="7996"/>
        <item m="1" x="6992"/>
        <item m="1" x="5441"/>
        <item m="1" x="7208"/>
        <item m="1" x="7914"/>
        <item m="1" x="6889"/>
        <item m="1" x="7693"/>
        <item m="1" x="5663"/>
        <item m="1" x="5925"/>
        <item m="1" x="5707"/>
        <item m="1" x="5670"/>
        <item m="1" x="6884"/>
        <item m="1" x="7906"/>
        <item m="1" x="6382"/>
        <item m="1" x="5722"/>
        <item m="1" x="7803"/>
        <item m="1" x="7960"/>
        <item m="1" x="6881"/>
        <item m="1" x="6690"/>
        <item m="1" x="7821"/>
        <item m="1" x="5435"/>
        <item m="1" x="6735"/>
        <item m="1" x="7685"/>
        <item m="1" x="6958"/>
        <item m="1" x="7377"/>
        <item m="1" x="5710"/>
        <item m="1" x="7368"/>
        <item m="1" x="5647"/>
        <item m="1" x="6580"/>
        <item m="1" x="7237"/>
        <item m="1" x="7020"/>
        <item m="1" x="7390"/>
        <item m="1" x="7736"/>
        <item m="1" x="6472"/>
        <item m="1" x="7946"/>
        <item m="1" x="6349"/>
        <item m="1" x="5781"/>
        <item m="1" x="7413"/>
        <item m="1" x="6324"/>
        <item m="1" x="5755"/>
        <item m="1" x="5398"/>
        <item m="1" x="6119"/>
        <item m="1" x="5899"/>
        <item m="1" x="6266"/>
        <item m="1" x="6706"/>
        <item m="1" x="7206"/>
        <item m="1" x="7393"/>
        <item m="1" x="5771"/>
        <item m="1" x="6564"/>
        <item m="1" x="7902"/>
        <item m="1" x="7712"/>
        <item m="1" x="6944"/>
        <item m="1" x="7353"/>
        <item m="1" x="7634"/>
        <item m="1" x="7846"/>
        <item m="1" x="7311"/>
        <item m="1" x="7973"/>
        <item m="1" x="7378"/>
        <item m="1" x="6100"/>
        <item m="1" x="7652"/>
        <item m="1" x="6551"/>
        <item m="1" x="6337"/>
        <item m="1" x="7456"/>
        <item m="1" x="7893"/>
        <item m="1" x="7754"/>
        <item m="1" x="7844"/>
        <item m="1" x="5531"/>
        <item m="1" x="7169"/>
        <item m="1" x="7299"/>
        <item m="1" x="7329"/>
        <item m="1" x="5746"/>
        <item m="1" x="7163"/>
        <item m="1" x="5983"/>
        <item m="1" x="5502"/>
        <item m="1" x="7203"/>
        <item m="1" x="6932"/>
        <item m="1" x="6285"/>
        <item m="1" x="5961"/>
        <item m="1" x="5492"/>
        <item m="1" x="7631"/>
        <item m="1" x="6365"/>
        <item m="1" x="5597"/>
        <item m="1" x="6997"/>
        <item m="1" x="6450"/>
        <item m="1" x="7968"/>
        <item m="1" x="5471"/>
        <item m="1" x="5767"/>
        <item m="1" x="7703"/>
        <item m="1" x="7277"/>
        <item m="1" x="5823"/>
        <item m="1" x="6579"/>
        <item m="1" x="7361"/>
        <item m="1" x="7276"/>
        <item m="1" x="7648"/>
        <item m="1" x="5979"/>
        <item m="1" x="6277"/>
        <item m="1" x="6414"/>
        <item m="1" x="5742"/>
        <item m="1" x="7446"/>
        <item m="1" x="7595"/>
        <item m="1" x="6489"/>
        <item m="1" x="6994"/>
        <item m="1" x="6829"/>
        <item m="1" x="5842"/>
        <item m="1" x="7572"/>
        <item m="1" x="6733"/>
        <item m="1" x="7857"/>
        <item m="1" x="6117"/>
        <item m="1" x="6852"/>
        <item m="1" x="5922"/>
        <item m="1" x="5702"/>
        <item m="1" x="6443"/>
        <item m="1" x="6536"/>
        <item m="1" x="6145"/>
        <item m="1" x="6315"/>
        <item m="1" x="7588"/>
        <item m="1" x="7212"/>
        <item m="1" x="7795"/>
        <item m="1" x="5719"/>
        <item m="1" x="6248"/>
        <item m="1" x="6082"/>
        <item m="1" x="5733"/>
        <item m="1" x="6167"/>
        <item m="1" x="7557"/>
        <item m="1" x="6738"/>
        <item m="1" x="6476"/>
        <item m="1" x="5503"/>
        <item m="1" x="7711"/>
        <item m="1" x="7705"/>
        <item m="1" x="5536"/>
        <item m="1" x="7294"/>
        <item m="1" x="6254"/>
        <item m="1" x="6696"/>
        <item m="1" x="7448"/>
        <item m="1" x="5449"/>
        <item m="1" x="6083"/>
        <item m="1" x="7543"/>
        <item m="1" x="5944"/>
        <item m="1" x="6460"/>
        <item m="1" x="6911"/>
        <item m="1" x="6827"/>
        <item m="1" x="5494"/>
        <item m="1" x="7912"/>
        <item m="1" x="5493"/>
        <item m="1" x="7191"/>
        <item m="1" x="5935"/>
        <item m="1" x="7214"/>
        <item m="1" x="6528"/>
        <item m="1" x="5478"/>
        <item m="1" x="7534"/>
        <item m="1" x="6229"/>
        <item m="1" x="7989"/>
        <item m="1" x="7885"/>
        <item m="1" x="5963"/>
        <item m="1" x="5713"/>
        <item m="1" x="7748"/>
        <item m="1" x="7323"/>
        <item m="1" x="7694"/>
        <item m="1" x="6835"/>
        <item m="1" x="6061"/>
        <item m="1" x="7366"/>
        <item m="1" x="6045"/>
        <item m="1" x="6918"/>
        <item m="1" x="6434"/>
        <item m="1" x="6805"/>
        <item m="1" x="6653"/>
        <item m="1" x="7816"/>
        <item m="1" x="6818"/>
        <item m="1" x="7709"/>
        <item m="1" x="6877"/>
        <item m="1" x="7200"/>
        <item m="1" x="6959"/>
        <item m="1" x="7689"/>
        <item m="1" x="6033"/>
        <item m="1" x="7162"/>
        <item m="1" x="5752"/>
        <item m="1" x="7466"/>
        <item m="1" x="7465"/>
        <item x="1142"/>
        <item m="1" x="5612"/>
        <item x="1151"/>
        <item m="1" x="7784"/>
        <item m="1" x="6928"/>
        <item m="1" x="5486"/>
        <item x="1158"/>
        <item m="1" x="7672"/>
        <item m="1" x="7556"/>
        <item m="1" x="6704"/>
        <item m="1" x="7904"/>
        <item m="1" x="7612"/>
        <item m="1" x="6070"/>
        <item m="1" x="6508"/>
        <item m="1" x="7179"/>
        <item m="1" x="5410"/>
        <item m="1" x="6394"/>
        <item m="1" x="6752"/>
        <item m="1" x="7767"/>
        <item m="1" x="6171"/>
        <item m="1" x="6745"/>
        <item m="1" x="6794"/>
        <item m="1" x="5476"/>
        <item m="1" x="7090"/>
        <item m="1" x="5723"/>
        <item m="1" x="5745"/>
        <item m="1" x="7244"/>
        <item m="1" x="7480"/>
        <item m="1" x="6209"/>
        <item m="1" x="6914"/>
        <item m="1" x="7679"/>
        <item m="1" x="6795"/>
        <item m="1" x="7014"/>
        <item m="1" x="7375"/>
        <item m="1" x="6228"/>
        <item m="1" x="5697"/>
        <item m="1" x="6203"/>
        <item m="1" x="6591"/>
        <item m="1" x="5407"/>
        <item m="1" x="5984"/>
        <item m="1" x="7170"/>
        <item m="1" x="5826"/>
        <item m="1" x="7210"/>
        <item m="1" x="5533"/>
        <item m="1" x="7052"/>
        <item m="1" x="7145"/>
        <item m="1" x="6534"/>
        <item m="1" x="7455"/>
        <item m="1" x="6694"/>
        <item m="1" x="7920"/>
        <item m="1" x="7079"/>
        <item m="1" x="7245"/>
        <item m="1" x="7644"/>
        <item m="1" x="6993"/>
        <item m="1" x="6151"/>
        <item m="1" x="6432"/>
        <item m="1" x="6879"/>
        <item m="1" x="6553"/>
        <item m="1" x="6081"/>
        <item m="1" x="7518"/>
        <item m="1" x="5994"/>
        <item m="1" x="6314"/>
        <item m="1" x="7938"/>
        <item m="1" x="5464"/>
        <item m="1" x="6054"/>
        <item m="1" x="6980"/>
        <item m="1" x="6572"/>
        <item m="1" x="6669"/>
        <item m="1" x="6504"/>
        <item m="1" x="7609"/>
        <item m="1" x="6330"/>
        <item m="1" x="5649"/>
        <item m="1" x="7546"/>
        <item m="1" x="7506"/>
        <item m="1" x="6138"/>
        <item m="1" x="6456"/>
        <item m="1" x="5869"/>
        <item m="1" x="5821"/>
        <item m="1" x="5967"/>
        <item m="1" x="6724"/>
        <item m="1" x="6725"/>
        <item m="1" x="7586"/>
        <item m="1" x="5538"/>
        <item m="1" x="7954"/>
        <item m="1" x="7059"/>
        <item m="1" x="1779"/>
        <item m="1" x="7746"/>
        <item m="1" x="5544"/>
        <item m="1" x="5901"/>
        <item m="1" x="7164"/>
        <item m="1" x="5659"/>
        <item m="1" x="5947"/>
        <item m="1" x="6566"/>
        <item m="1" x="6227"/>
        <item x="1165"/>
        <item x="1166"/>
        <item x="1169"/>
        <item m="1" x="7553"/>
        <item m="1" x="7896"/>
        <item m="1" x="7883"/>
        <item m="1" x="6567"/>
        <item m="1" x="5756"/>
        <item m="1" x="7001"/>
        <item m="1" x="6162"/>
        <item m="1" x="6705"/>
        <item m="1" x="6142"/>
        <item m="1" x="6659"/>
        <item m="1" x="6719"/>
        <item m="1" x="6969"/>
        <item m="1" x="5797"/>
        <item m="1" x="5909"/>
        <item m="1" x="6822"/>
        <item m="1" x="6037"/>
        <item m="1" x="7427"/>
        <item m="1" x="7933"/>
        <item m="1" x="6024"/>
        <item m="1" x="5616"/>
        <item m="1" x="7579"/>
        <item m="1" x="6766"/>
        <item m="1" x="7188"/>
        <item m="1" x="6946"/>
        <item m="1" x="7398"/>
        <item m="1" x="6968"/>
        <item m="1" x="5854"/>
        <item m="1" x="6672"/>
        <item m="1" x="6530"/>
        <item m="1" x="5800"/>
        <item m="1" x="6322"/>
        <item m="1" x="7853"/>
        <item m="1" x="7945"/>
        <item m="1" x="7881"/>
        <item m="1" x="6379"/>
        <item m="1" x="5629"/>
        <item m="1" x="6598"/>
        <item m="1" x="6550"/>
        <item m="1" x="6700"/>
        <item m="1" x="5411"/>
        <item m="1" x="7614"/>
        <item m="1" x="6019"/>
        <item m="1" x="5716"/>
        <item m="1" x="6140"/>
        <item m="1" x="5758"/>
        <item m="1" x="7708"/>
        <item m="1" x="7394"/>
        <item m="1" x="6515"/>
        <item m="1" x="5650"/>
        <item m="1" x="7438"/>
        <item m="1" x="7484"/>
        <item m="1" x="7934"/>
        <item m="1" x="6146"/>
        <item m="1" x="7924"/>
        <item m="1" x="7304"/>
        <item m="1" x="5982"/>
        <item m="1" x="5892"/>
        <item m="1" x="5856"/>
        <item m="1" x="7519"/>
        <item m="1" x="7917"/>
        <item m="1" x="6166"/>
        <item m="1" x="7659"/>
        <item m="1" x="7227"/>
        <item m="1" x="7228"/>
        <item m="1" x="5676"/>
        <item m="1" x="7723"/>
        <item m="1" x="6131"/>
        <item m="1" x="7940"/>
        <item m="1" x="6359"/>
        <item m="1" x="7154"/>
        <item m="1" x="6335"/>
        <item m="1" x="6113"/>
        <item m="1" x="5418"/>
        <item m="1" x="5997"/>
        <item m="1" x="7269"/>
        <item m="1" x="6245"/>
        <item m="1" x="6423"/>
        <item m="1" x="7702"/>
        <item m="1" x="6897"/>
        <item m="1" x="5620"/>
        <item m="1" x="6396"/>
        <item m="1" x="6466"/>
        <item m="1" x="7070"/>
        <item m="1" x="5548"/>
        <item m="1" x="7380"/>
        <item m="1" x="7561"/>
        <item m="1" x="7688"/>
        <item m="1" x="6211"/>
        <item m="1" x="7653"/>
        <item m="1" x="7100"/>
        <item m="1" x="6469"/>
        <item m="1" x="7921"/>
        <item m="1" x="7865"/>
        <item m="1" x="7676"/>
        <item m="1" x="6283"/>
        <item m="1" x="6535"/>
        <item m="1" x="7000"/>
        <item m="1" x="5839"/>
        <item m="1" x="7065"/>
        <item m="1" x="6085"/>
        <item m="1" x="7404"/>
        <item m="1" x="6676"/>
        <item m="1" x="7787"/>
        <item m="1" x="5777"/>
        <item m="1" x="7630"/>
        <item m="1" x="5409"/>
        <item m="1" x="7717"/>
        <item m="1" x="6089"/>
        <item m="1" x="6165"/>
        <item m="1" x="6342"/>
        <item m="1" x="6755"/>
        <item m="1" x="6996"/>
        <item m="1" x="5960"/>
        <item m="1" x="6731"/>
        <item m="1" x="4310"/>
        <item m="1" x="7951"/>
        <item m="1" x="6323"/>
        <item m="1" x="7901"/>
        <item m="1" x="6215"/>
        <item m="1" x="6888"/>
        <item m="1" x="7714"/>
        <item m="1" x="6148"/>
        <item m="1" x="6819"/>
        <item m="1" x="6097"/>
        <item m="1" x="7444"/>
        <item m="1" x="7900"/>
        <item m="1" x="7535"/>
        <item m="1" x="6831"/>
        <item m="1" x="5645"/>
        <item m="1" x="5859"/>
        <item m="1" x="5827"/>
        <item m="1" x="7157"/>
        <item m="1" x="7461"/>
        <item m="1" x="6561"/>
        <item m="1" x="7037"/>
        <item m="1" x="7101"/>
        <item m="1" x="7104"/>
        <item m="1" x="6376"/>
        <item m="1" x="7251"/>
        <item m="1" x="2489"/>
        <item m="1" x="6684"/>
        <item m="1" x="6380"/>
        <item m="1" x="7728"/>
        <item m="1" x="7820"/>
        <item m="1" x="6562"/>
        <item m="1" x="5546"/>
        <item m="1" x="7108"/>
        <item m="1" x="5953"/>
        <item x="1206"/>
        <item m="1" x="5485"/>
        <item m="1" x="7033"/>
        <item m="1" x="7681"/>
        <item m="1" x="5904"/>
        <item m="1" x="7443"/>
        <item m="1" x="5482"/>
        <item m="1" x="6768"/>
        <item m="1" x="5658"/>
        <item m="1" x="7829"/>
        <item m="1" x="7944"/>
        <item m="1" x="5988"/>
        <item m="1" x="6908"/>
        <item m="1" x="6741"/>
        <item m="1" x="5405"/>
        <item m="1" x="5457"/>
        <item m="1" x="7063"/>
        <item m="1" x="6129"/>
        <item m="1" x="7426"/>
        <item m="1" x="7580"/>
        <item m="1" x="7069"/>
        <item m="1" x="6127"/>
        <item m="1" x="5426"/>
        <item m="1" x="6729"/>
        <item m="1" x="3148"/>
        <item m="1" x="5727"/>
        <item m="1" x="6893"/>
        <item m="1" x="7309"/>
        <item m="1" x="5573"/>
        <item m="1" x="7055"/>
        <item m="1" x="6271"/>
        <item m="1" x="6632"/>
        <item m="1" x="7664"/>
        <item m="1" x="6232"/>
        <item m="1" x="6202"/>
        <item m="1" x="7649"/>
        <item m="1" x="7497"/>
        <item m="1" x="6788"/>
        <item m="1" x="6606"/>
        <item m="1" x="6436"/>
        <item m="1" x="6812"/>
        <item m="1" x="5556"/>
        <item m="1" x="7936"/>
        <item m="1" x="6395"/>
        <item m="1" x="7126"/>
        <item m="1" x="7645"/>
        <item m="1" x="6749"/>
        <item m="1" x="5712"/>
        <item m="1" x="5431"/>
        <item m="1" x="6951"/>
        <item m="1" x="7852"/>
        <item m="1" x="3465"/>
        <item m="1" x="7288"/>
        <item m="1" x="6012"/>
        <item m="1" x="6345"/>
        <item m="1" x="7744"/>
        <item m="1" x="5999"/>
        <item m="1" x="6371"/>
        <item m="1" x="7326"/>
        <item m="1" x="6808"/>
        <item m="1" x="6868"/>
        <item m="1" x="6438"/>
        <item m="1" x="7926"/>
        <item m="1" x="7925"/>
        <item m="1" x="7720"/>
        <item m="1" x="5475"/>
        <item m="1" x="7254"/>
        <item m="1" x="7401"/>
        <item m="1" x="6599"/>
        <item m="1" x="7566"/>
        <item m="1" x="6441"/>
        <item m="1" x="5799"/>
        <item m="1" x="7618"/>
        <item m="1" x="6549"/>
        <item m="1" x="7373"/>
        <item m="1" x="7807"/>
        <item m="1" x="7707"/>
        <item m="1" x="6810"/>
        <item m="1" x="6424"/>
        <item m="1" x="7286"/>
        <item m="1" x="7335"/>
        <item m="1" x="5818"/>
        <item m="1" x="7969"/>
        <item m="1" x="7483"/>
        <item m="1" x="5669"/>
        <item m="1" x="6338"/>
        <item m="1" x="6406"/>
        <item m="1" x="7745"/>
        <item m="1" x="6198"/>
        <item m="1" x="6177"/>
        <item m="1" x="6730"/>
        <item m="1" x="5541"/>
        <item m="1" x="7704"/>
        <item m="1" x="7388"/>
        <item m="1" x="5992"/>
        <item m="1" x="6670"/>
        <item m="1" x="5744"/>
        <item m="1" x="5473"/>
        <item m="1" x="6527"/>
        <item m="1" x="5736"/>
        <item m="1" x="7605"/>
        <item m="1" x="5792"/>
        <item m="1" x="4158"/>
        <item m="1" x="7591"/>
        <item m="1" x="6728"/>
        <item m="1" x="7344"/>
        <item m="1" x="7050"/>
        <item m="1" x="7156"/>
        <item m="1" x="7832"/>
        <item m="1" x="6967"/>
        <item m="1" x="7629"/>
        <item m="1" x="6862"/>
        <item m="1" x="7467"/>
        <item m="1" x="6153"/>
        <item m="1" x="6565"/>
        <item m="1" x="6041"/>
        <item m="1" x="6195"/>
        <item m="1" x="7824"/>
        <item m="1" x="7452"/>
        <item m="1" x="7088"/>
        <item m="1" x="7204"/>
        <item m="1" x="7747"/>
        <item m="1" x="5737"/>
        <item m="1" x="7481"/>
        <item m="1" x="5980"/>
        <item m="1" x="7839"/>
        <item m="1" x="6312"/>
        <item m="1" x="6708"/>
        <item m="1" x="6607"/>
        <item m="1" x="6189"/>
        <item m="1" x="6754"/>
        <item m="1" x="5519"/>
        <item m="1" x="6224"/>
        <item m="1" x="6094"/>
        <item m="1" x="7757"/>
        <item m="1" x="6252"/>
        <item m="1" x="6410"/>
        <item m="1" x="7159"/>
        <item m="1" x="6157"/>
        <item m="1" x="6143"/>
        <item m="1" x="6206"/>
        <item m="1" x="7854"/>
        <item m="1" x="7868"/>
        <item m="1" x="5930"/>
        <item m="1" x="5406"/>
        <item m="1" x="7568"/>
        <item m="1" x="5740"/>
        <item m="1" x="7643"/>
        <item m="1" x="5679"/>
        <item m="1" x="7661"/>
        <item m="1" x="5551"/>
        <item m="1" x="7963"/>
        <item m="1" x="7216"/>
        <item m="1" x="6474"/>
        <item m="1" x="2321"/>
        <item m="1" x="6999"/>
        <item m="1" x="6683"/>
        <item m="1" x="7838"/>
        <item m="1" x="7293"/>
        <item m="1" x="7301"/>
        <item m="1" x="6714"/>
        <item m="1" x="6512"/>
        <item m="1" x="6574"/>
        <item m="1" x="6832"/>
        <item m="1" x="5761"/>
        <item m="1" x="6955"/>
        <item m="1" x="6467"/>
        <item m="1" x="5861"/>
        <item m="1" x="6374"/>
        <item m="1" x="7955"/>
        <item m="1" x="5784"/>
        <item m="1" x="7766"/>
        <item m="1" x="6329"/>
        <item m="1" x="6557"/>
        <item m="1" x="6257"/>
        <item m="1" x="7102"/>
        <item m="1" x="5126"/>
        <item m="1" x="6851"/>
        <item m="1" x="6806"/>
        <item m="1" x="6401"/>
        <item m="1" x="6656"/>
        <item m="1" x="6453"/>
        <item m="1" x="6595"/>
        <item m="1" x="7225"/>
        <item m="1" x="7403"/>
        <item m="1" x="6351"/>
        <item m="1" x="6998"/>
        <item m="1" x="7010"/>
        <item m="1" x="6296"/>
        <item m="1" x="7501"/>
        <item m="1" x="7092"/>
        <item m="1" x="5522"/>
        <item m="1" x="7345"/>
        <item m="1" x="6721"/>
        <item m="1" x="7827"/>
        <item m="1" x="6411"/>
        <item m="1" x="6814"/>
        <item m="1" x="5749"/>
        <item m="1" x="6174"/>
        <item m="1" x="5754"/>
        <item m="1" x="6392"/>
        <item m="1" x="5768"/>
        <item m="1" x="7416"/>
        <item m="1" x="6828"/>
        <item m="1" x="7342"/>
        <item m="1" x="5504"/>
        <item m="1" x="6737"/>
        <item m="1" x="7897"/>
        <item m="1" x="6261"/>
        <item m="1" x="6621"/>
        <item m="1" x="7417"/>
        <item m="1" x="6930"/>
        <item m="1" x="6809"/>
        <item m="1" x="5439"/>
        <item m="1" x="7196"/>
        <item m="1" x="6080"/>
        <item m="1" x="7287"/>
        <item m="1" x="3120"/>
        <item m="1" x="6030"/>
        <item m="1" x="7256"/>
        <item m="1" x="7402"/>
        <item m="1" x="7571"/>
        <item m="1" x="6978"/>
        <item m="1" x="3010"/>
        <item m="1" x="4356"/>
        <item m="1" x="1516"/>
        <item m="1" x="4528"/>
        <item m="1" x="4660"/>
        <item m="1" x="4483"/>
        <item m="1" x="6238"/>
        <item m="1" x="3734"/>
        <item m="1" x="4982"/>
        <item m="1" x="2771"/>
        <item m="1" x="5445"/>
        <item m="1" x="1539"/>
        <item m="1" x="6961"/>
        <item m="1" x="6698"/>
        <item m="1" x="3132"/>
        <item m="1" x="3566"/>
        <item m="1" x="4594"/>
        <item m="1" x="2646"/>
        <item m="1" x="4762"/>
        <item m="1" x="2223"/>
        <item m="1" x="5938"/>
        <item m="1" x="5695"/>
        <item m="1" x="3573"/>
        <item m="1" x="4429"/>
        <item m="1" x="6631"/>
        <item m="1" x="1595"/>
        <item m="1" x="3817"/>
        <item m="1" x="7442"/>
        <item m="1" x="1787"/>
        <item m="1" x="1922"/>
        <item m="1" x="7822"/>
        <item m="1" x="4875"/>
        <item m="1" x="6090"/>
        <item m="1" x="7671"/>
        <item m="1" x="2432"/>
        <item m="1" x="4190"/>
        <item m="1" x="1813"/>
        <item m="1" x="7121"/>
        <item m="1" x="6836"/>
        <item x="1081"/>
        <item m="1" x="5511"/>
        <item x="1164"/>
        <item x="1182"/>
        <item x="1223"/>
        <item x="1277"/>
        <item x="1278"/>
        <item x="1279"/>
        <item x="1280"/>
        <item x="1281"/>
        <item x="1282"/>
        <item x="1283"/>
        <item x="1284"/>
        <item x="1285"/>
        <item x="1286"/>
        <item x="1287"/>
        <item m="1" x="5487"/>
        <item x="811"/>
        <item x="1259"/>
        <item x="855"/>
        <item x="924"/>
        <item x="1126"/>
        <item m="1" x="7436"/>
        <item x="1245"/>
        <item x="1288"/>
        <item x="1289"/>
        <item x="1293"/>
        <item x="1294"/>
        <item x="1295"/>
        <item x="1201"/>
        <item x="1265"/>
        <item x="1296"/>
        <item x="508"/>
        <item x="1160"/>
        <item x="1163"/>
        <item x="1181"/>
        <item x="1187"/>
        <item x="1188"/>
        <item x="1189"/>
        <item x="1203"/>
        <item x="1209"/>
        <item x="1234"/>
        <item x="1297"/>
        <item x="1299"/>
        <item x="1300"/>
        <item x="1301"/>
        <item x="1078"/>
        <item x="1303"/>
        <item m="1" x="4561"/>
        <item x="1072"/>
        <item m="1" x="6107"/>
        <item m="1" x="3408"/>
        <item x="1292"/>
        <item x="1298"/>
        <item x="1304"/>
        <item x="1305"/>
        <item x="1306"/>
        <item x="807"/>
        <item x="1272"/>
        <item x="1314"/>
        <item x="1315"/>
        <item x="1231"/>
        <item x="1232"/>
        <item x="1291"/>
        <item x="1316"/>
        <item x="1317"/>
        <item x="1318"/>
        <item x="1319"/>
        <item x="1320"/>
        <item x="1321"/>
        <item x="1322"/>
        <item x="606"/>
        <item x="1128"/>
        <item x="1225"/>
        <item x="1324"/>
        <item x="1325"/>
        <item x="740"/>
        <item x="862"/>
        <item x="957"/>
        <item x="1089"/>
        <item m="1" x="5893"/>
        <item x="1214"/>
        <item x="1256"/>
        <item x="1328"/>
        <item x="1329"/>
        <item x="1330"/>
        <item x="1331"/>
        <item m="1" x="4741"/>
        <item x="1327"/>
        <item x="773"/>
        <item x="809"/>
        <item x="835"/>
        <item x="900"/>
        <item x="1010"/>
        <item x="1011"/>
        <item x="1012"/>
        <item x="1013"/>
        <item x="1082"/>
        <item x="1085"/>
        <item x="1086"/>
        <item x="1087"/>
        <item x="1122"/>
        <item x="1131"/>
        <item x="1307"/>
        <item x="1308"/>
        <item x="1309"/>
        <item x="1310"/>
        <item x="1311"/>
        <item x="1312"/>
        <item x="1313"/>
        <item x="1333"/>
        <item x="1334"/>
        <item x="1335"/>
        <item x="955"/>
        <item x="1000"/>
        <item x="1147"/>
        <item x="1150"/>
        <item x="1152"/>
        <item x="1153"/>
        <item x="1154"/>
        <item x="1276"/>
        <item x="1332"/>
        <item x="1336"/>
        <item x="499"/>
        <item x="1337"/>
        <item x="1339"/>
        <item x="1340"/>
        <item x="1341"/>
        <item x="645"/>
        <item x="647"/>
        <item x="801"/>
        <item x="907"/>
        <item x="1070"/>
        <item x="1262"/>
        <item x="1342"/>
        <item x="1343"/>
        <item x="1344"/>
        <item x="1345"/>
        <item x="1346"/>
        <item x="1347"/>
        <item x="1349"/>
        <item x="890"/>
        <item x="1090"/>
        <item x="1138"/>
        <item x="1139"/>
        <item x="1140"/>
        <item x="1207"/>
        <item x="1246"/>
        <item x="1247"/>
        <item x="1248"/>
        <item x="1249"/>
        <item x="1250"/>
        <item x="1251"/>
        <item x="1252"/>
        <item x="1253"/>
        <item x="1326"/>
        <item x="1338"/>
        <item x="1350"/>
        <item x="1351"/>
        <item x="1352"/>
        <item x="1353"/>
        <item x="1354"/>
        <item x="1355"/>
        <item x="1356"/>
      </items>
    </pivotField>
    <pivotField axis="axisRow" compact="0" outline="0" showAll="0" defaultSubtotal="0">
      <items count="8">
        <item x="7"/>
        <item x="1"/>
        <item x="2"/>
        <item x="0"/>
        <item x="4"/>
        <item x="6"/>
        <item x="5"/>
        <item x="3"/>
      </items>
    </pivotField>
    <pivotField compact="0" outline="0" showAll="0"/>
    <pivotField compact="0" outline="0" showAll="0"/>
    <pivotField axis="axisRow" compact="0" outline="0" showAll="0" defaultSubtotal="0">
      <items count="2601">
        <item x="246"/>
        <item x="87"/>
        <item x="91"/>
        <item x="82"/>
        <item x="77"/>
        <item x="92"/>
        <item x="11"/>
        <item x="80"/>
        <item x="81"/>
        <item x="27"/>
        <item x="60"/>
        <item x="75"/>
        <item x="1"/>
        <item x="79"/>
        <item x="78"/>
        <item x="85"/>
        <item x="9"/>
        <item x="35"/>
        <item x="289"/>
        <item x="294"/>
        <item x="8"/>
        <item x="37"/>
        <item x="59"/>
        <item x="20"/>
        <item x="83"/>
        <item x="2"/>
        <item x="96"/>
        <item x="15"/>
        <item x="76"/>
        <item x="10"/>
        <item x="101"/>
        <item x="103"/>
        <item x="102"/>
        <item x="105"/>
        <item x="31"/>
        <item x="118"/>
        <item x="17"/>
        <item x="104"/>
        <item x="19"/>
        <item x="30"/>
        <item x="28"/>
        <item x="156"/>
        <item x="32"/>
        <item x="94"/>
        <item x="25"/>
        <item x="33"/>
        <item x="34"/>
        <item x="158"/>
        <item x="61"/>
        <item x="36"/>
        <item x="124"/>
        <item x="66"/>
        <item x="95"/>
        <item x="213"/>
        <item x="161"/>
        <item x="43"/>
        <item x="137"/>
        <item x="40"/>
        <item x="21"/>
        <item x="97"/>
        <item x="93"/>
        <item x="0"/>
        <item x="133"/>
        <item x="3"/>
        <item x="38"/>
        <item x="62"/>
        <item x="41"/>
        <item x="196"/>
        <item x="44"/>
        <item x="51"/>
        <item x="46"/>
        <item x="74"/>
        <item x="86"/>
        <item x="179"/>
        <item x="169"/>
        <item x="237"/>
        <item x="99"/>
        <item x="48"/>
        <item x="53"/>
        <item x="39"/>
        <item x="22"/>
        <item x="56"/>
        <item x="54"/>
        <item x="170"/>
        <item x="57"/>
        <item x="58"/>
        <item x="204"/>
        <item x="50"/>
        <item x="148"/>
        <item x="314"/>
        <item x="45"/>
        <item x="123"/>
        <item x="49"/>
        <item x="120"/>
        <item x="71"/>
        <item x="121"/>
        <item x="73"/>
        <item x="194"/>
        <item x="138"/>
        <item x="112"/>
        <item x="115"/>
        <item x="160"/>
        <item x="110"/>
        <item x="67"/>
        <item x="157"/>
        <item x="113"/>
        <item x="220"/>
        <item x="159"/>
        <item x="52"/>
        <item x="42"/>
        <item x="127"/>
        <item x="68"/>
        <item x="198"/>
        <item x="136"/>
        <item x="111"/>
        <item x="211"/>
        <item x="5"/>
        <item x="4"/>
        <item x="334"/>
        <item x="139"/>
        <item x="132"/>
        <item x="114"/>
        <item x="117"/>
        <item x="155"/>
        <item x="245"/>
        <item x="55"/>
        <item x="69"/>
        <item x="106"/>
        <item x="154"/>
        <item x="7"/>
        <item x="100"/>
        <item x="98"/>
        <item x="122"/>
        <item x="134"/>
        <item x="12"/>
        <item x="119"/>
        <item x="143"/>
        <item x="130"/>
        <item x="304"/>
        <item x="63"/>
        <item x="72"/>
        <item x="176"/>
        <item x="350"/>
        <item x="16"/>
        <item x="125"/>
        <item x="64"/>
        <item x="141"/>
        <item x="89"/>
        <item x="135"/>
        <item x="185"/>
        <item x="142"/>
        <item x="128"/>
        <item x="248"/>
        <item x="252"/>
        <item x="479"/>
        <item x="116"/>
        <item x="189"/>
        <item x="90"/>
        <item x="202"/>
        <item x="131"/>
        <item x="88"/>
        <item x="206"/>
        <item x="65"/>
        <item x="147"/>
        <item x="167"/>
        <item x="47"/>
        <item x="192"/>
        <item x="164"/>
        <item x="146"/>
        <item x="300"/>
        <item x="323"/>
        <item x="370"/>
        <item x="162"/>
        <item x="26"/>
        <item x="129"/>
        <item x="371"/>
        <item x="144"/>
        <item x="152"/>
        <item x="315"/>
        <item x="247"/>
        <item x="182"/>
        <item x="203"/>
        <item x="145"/>
        <item x="126"/>
        <item x="109"/>
        <item x="376"/>
        <item x="282"/>
        <item x="153"/>
        <item x="187"/>
        <item x="181"/>
        <item x="107"/>
        <item x="193"/>
        <item x="175"/>
        <item x="201"/>
        <item x="222"/>
        <item x="268"/>
        <item x="180"/>
        <item x="140"/>
        <item x="84"/>
        <item x="233"/>
        <item x="313"/>
        <item x="184"/>
        <item x="149"/>
        <item x="207"/>
        <item x="177"/>
        <item x="450"/>
        <item x="183"/>
        <item x="171"/>
        <item x="29"/>
        <item x="244"/>
        <item x="253"/>
        <item x="151"/>
        <item x="163"/>
        <item x="302"/>
        <item x="232"/>
        <item x="231"/>
        <item x="283"/>
        <item x="191"/>
        <item x="293"/>
        <item x="172"/>
        <item x="205"/>
        <item x="234"/>
        <item x="219"/>
        <item x="286"/>
        <item x="188"/>
        <item x="420"/>
        <item x="269"/>
        <item x="178"/>
        <item x="226"/>
        <item x="200"/>
        <item x="215"/>
        <item x="173"/>
        <item x="303"/>
        <item x="266"/>
        <item x="223"/>
        <item x="267"/>
        <item x="259"/>
        <item x="254"/>
        <item x="375"/>
        <item x="239"/>
        <item x="249"/>
        <item x="238"/>
        <item x="195"/>
        <item x="318"/>
        <item x="306"/>
        <item x="190"/>
        <item x="230"/>
        <item x="419"/>
        <item x="241"/>
        <item x="337"/>
        <item x="216"/>
        <item x="243"/>
        <item x="212"/>
        <item x="174"/>
        <item x="250"/>
        <item x="297"/>
        <item x="251"/>
        <item x="229"/>
        <item x="227"/>
        <item x="214"/>
        <item x="310"/>
        <item x="236"/>
        <item x="263"/>
        <item x="240"/>
        <item x="346"/>
        <item x="108"/>
        <item x="327"/>
        <item x="416"/>
        <item x="308"/>
        <item x="23"/>
        <item x="242"/>
        <item x="255"/>
        <item x="338"/>
        <item x="324"/>
        <item x="335"/>
        <item x="417"/>
        <item x="426"/>
        <item x="290"/>
        <item x="344"/>
        <item x="345"/>
        <item x="265"/>
        <item x="197"/>
        <item x="70"/>
        <item x="295"/>
        <item x="418"/>
        <item x="307"/>
        <item x="276"/>
        <item x="273"/>
        <item x="328"/>
        <item x="301"/>
        <item x="309"/>
        <item x="460"/>
        <item x="330"/>
        <item x="224"/>
        <item x="278"/>
        <item x="415"/>
        <item x="340"/>
        <item x="208"/>
        <item x="296"/>
        <item x="311"/>
        <item x="389"/>
        <item x="272"/>
        <item x="312"/>
        <item x="281"/>
        <item x="256"/>
        <item x="333"/>
        <item x="490"/>
        <item x="440"/>
        <item x="262"/>
        <item x="18"/>
        <item x="319"/>
        <item x="341"/>
        <item x="317"/>
        <item x="274"/>
        <item x="384"/>
        <item x="258"/>
        <item x="347"/>
        <item x="261"/>
        <item x="493"/>
        <item x="331"/>
        <item x="339"/>
        <item x="299"/>
        <item x="257"/>
        <item x="414"/>
        <item x="235"/>
        <item x="447"/>
        <item x="336"/>
        <item x="325"/>
        <item x="366"/>
        <item x="349"/>
        <item m="1" x="927"/>
        <item x="287"/>
        <item x="321"/>
        <item x="367"/>
        <item m="1" x="1801"/>
        <item x="322"/>
        <item x="449"/>
        <item x="342"/>
        <item x="343"/>
        <item x="383"/>
        <item x="377"/>
        <item x="24"/>
        <item x="326"/>
        <item x="284"/>
        <item x="271"/>
        <item x="380"/>
        <item x="150"/>
        <item x="260"/>
        <item x="221"/>
        <item x="424"/>
        <item x="398"/>
        <item x="373"/>
        <item x="423"/>
        <item x="292"/>
        <item x="355"/>
        <item x="401"/>
        <item x="368"/>
        <item x="425"/>
        <item x="394"/>
        <item x="270"/>
        <item x="487"/>
        <item x="356"/>
        <item x="392"/>
        <item x="432"/>
        <item x="285"/>
        <item x="491"/>
        <item m="1" x="1545"/>
        <item x="433"/>
        <item x="264"/>
        <item x="434"/>
        <item x="393"/>
        <item x="438"/>
        <item x="492"/>
        <item x="291"/>
        <item x="494"/>
        <item x="288"/>
        <item x="361"/>
        <item x="332"/>
        <item x="386"/>
        <item x="353"/>
        <item x="329"/>
        <item x="388"/>
        <item x="365"/>
        <item x="395"/>
        <item x="403"/>
        <item x="453"/>
        <item x="455"/>
        <item x="305"/>
        <item x="488"/>
        <item x="431"/>
        <item x="429"/>
        <item x="400"/>
        <item x="387"/>
        <item x="406"/>
        <item x="478"/>
        <item x="360"/>
        <item x="427"/>
        <item x="391"/>
        <item x="405"/>
        <item x="409"/>
        <item x="435"/>
        <item x="495"/>
        <item x="369"/>
        <item x="166"/>
        <item x="410"/>
        <item x="396"/>
        <item x="444"/>
        <item x="489"/>
        <item x="298"/>
        <item x="485"/>
        <item x="379"/>
        <item x="452"/>
        <item x="464"/>
        <item x="445"/>
        <item x="501"/>
        <item x="412"/>
        <item x="500"/>
        <item x="374"/>
        <item x="468"/>
        <item x="456"/>
        <item x="421"/>
        <item x="352"/>
        <item x="358"/>
        <item x="504"/>
        <item x="507"/>
        <item x="407"/>
        <item x="404"/>
        <item x="390"/>
        <item x="279"/>
        <item x="516"/>
        <item x="316"/>
        <item m="1" x="955"/>
        <item x="436"/>
        <item x="512"/>
        <item m="1" x="1280"/>
        <item x="451"/>
        <item x="364"/>
        <item x="428"/>
        <item x="480"/>
        <item x="422"/>
        <item x="502"/>
        <item x="378"/>
        <item x="437"/>
        <item x="446"/>
        <item x="408"/>
        <item m="1" x="2404"/>
        <item x="165"/>
        <item x="397"/>
        <item x="461"/>
        <item x="515"/>
        <item x="475"/>
        <item m="1" x="1662"/>
        <item x="442"/>
        <item x="466"/>
        <item x="357"/>
        <item x="275"/>
        <item x="511"/>
        <item x="467"/>
        <item x="381"/>
        <item x="458"/>
        <item m="1" x="1686"/>
        <item x="320"/>
        <item x="469"/>
        <item x="199"/>
        <item x="362"/>
        <item x="513"/>
        <item x="382"/>
        <item x="542"/>
        <item x="209"/>
        <item x="473"/>
        <item x="439"/>
        <item x="186"/>
        <item x="518"/>
        <item x="470"/>
        <item x="210"/>
        <item x="508"/>
        <item x="533"/>
        <item x="13"/>
        <item x="503"/>
        <item m="1" x="1354"/>
        <item m="1" x="2376"/>
        <item m="1" x="1867"/>
        <item m="1" x="1905"/>
        <item m="1" x="2177"/>
        <item x="483"/>
        <item x="280"/>
        <item x="547"/>
        <item x="14"/>
        <item x="527"/>
        <item x="228"/>
        <item x="549"/>
        <item x="351"/>
        <item m="1" x="2274"/>
        <item x="514"/>
        <item m="1" x="1619"/>
        <item x="168"/>
        <item x="523"/>
        <item x="465"/>
        <item m="1" x="2279"/>
        <item x="535"/>
        <item m="1" x="1692"/>
        <item m="1" x="2359"/>
        <item m="1" x="2505"/>
        <item x="481"/>
        <item m="1" x="638"/>
        <item x="482"/>
        <item x="528"/>
        <item m="1" x="1960"/>
        <item x="443"/>
        <item m="1" x="1965"/>
        <item x="564"/>
        <item x="462"/>
        <item m="1" x="1029"/>
        <item x="277"/>
        <item x="557"/>
        <item x="595"/>
        <item x="499"/>
        <item x="520"/>
        <item x="546"/>
        <item x="521"/>
        <item m="1" x="1114"/>
        <item m="1" x="2229"/>
        <item x="589"/>
        <item x="472"/>
        <item x="551"/>
        <item m="1" x="1831"/>
        <item x="498"/>
        <item x="594"/>
        <item m="1" x="2171"/>
        <item x="496"/>
        <item x="525"/>
        <item x="497"/>
        <item x="539"/>
        <item x="543"/>
        <item x="6"/>
        <item x="354"/>
        <item x="448"/>
        <item x="463"/>
        <item x="471"/>
        <item m="1" x="1364"/>
        <item x="506"/>
        <item x="550"/>
        <item x="532"/>
        <item x="552"/>
        <item x="553"/>
        <item m="1" x="1883"/>
        <item m="1" x="1259"/>
        <item m="1" x="1646"/>
        <item m="1" x="2191"/>
        <item m="1" x="2231"/>
        <item m="1" x="1644"/>
        <item m="1" x="2413"/>
        <item m="1" x="2264"/>
        <item m="1" x="1306"/>
        <item m="1" x="1134"/>
        <item m="1" x="937"/>
        <item m="1" x="2253"/>
        <item m="1" x="2025"/>
        <item m="1" x="821"/>
        <item m="1" x="1769"/>
        <item m="1" x="1339"/>
        <item m="1" x="777"/>
        <item m="1" x="1427"/>
        <item m="1" x="802"/>
        <item m="1" x="1300"/>
        <item m="1" x="1210"/>
        <item m="1" x="1008"/>
        <item m="1" x="1215"/>
        <item m="1" x="943"/>
        <item m="1" x="973"/>
        <item m="1" x="1815"/>
        <item m="1" x="1030"/>
        <item m="1" x="2479"/>
        <item m="1" x="1966"/>
        <item m="1" x="2398"/>
        <item m="1" x="2531"/>
        <item m="1" x="1695"/>
        <item m="1" x="967"/>
        <item m="1" x="2348"/>
        <item m="1" x="964"/>
        <item m="1" x="2112"/>
        <item m="1" x="883"/>
        <item m="1" x="1635"/>
        <item m="1" x="2575"/>
        <item m="1" x="2590"/>
        <item m="1" x="1181"/>
        <item m="1" x="1005"/>
        <item m="1" x="1321"/>
        <item m="1" x="2147"/>
        <item m="1" x="1180"/>
        <item m="1" x="1817"/>
        <item m="1" x="2022"/>
        <item m="1" x="960"/>
        <item m="1" x="677"/>
        <item m="1" x="760"/>
        <item m="1" x="654"/>
        <item m="1" x="1682"/>
        <item m="1" x="2353"/>
        <item m="1" x="1119"/>
        <item m="1" x="1909"/>
        <item m="1" x="2545"/>
        <item m="1" x="1374"/>
        <item m="1" x="1047"/>
        <item m="1" x="2561"/>
        <item m="1" x="1302"/>
        <item m="1" x="2371"/>
        <item m="1" x="1388"/>
        <item m="1" x="966"/>
        <item m="1" x="2215"/>
        <item m="1" x="2426"/>
        <item m="1" x="2150"/>
        <item m="1" x="1743"/>
        <item m="1" x="2017"/>
        <item m="1" x="2558"/>
        <item m="1" x="1218"/>
        <item m="1" x="993"/>
        <item m="1" x="2055"/>
        <item m="1" x="1536"/>
        <item m="1" x="745"/>
        <item m="1" x="868"/>
        <item m="1" x="2138"/>
        <item m="1" x="772"/>
        <item m="1" x="1220"/>
        <item m="1" x="1719"/>
        <item m="1" x="623"/>
        <item m="1" x="1583"/>
        <item m="1" x="1450"/>
        <item m="1" x="2380"/>
        <item m="1" x="1540"/>
        <item m="1" x="2530"/>
        <item m="1" x="1035"/>
        <item m="1" x="1552"/>
        <item m="1" x="1275"/>
        <item m="1" x="1814"/>
        <item m="1" x="865"/>
        <item m="1" x="1269"/>
        <item m="1" x="855"/>
        <item m="1" x="793"/>
        <item m="1" x="2450"/>
        <item m="1" x="621"/>
        <item m="1" x="1681"/>
        <item m="1" x="2027"/>
        <item m="1" x="918"/>
        <item m="1" x="1155"/>
        <item m="1" x="1559"/>
        <item m="1" x="1694"/>
        <item m="1" x="733"/>
        <item m="1" x="2258"/>
        <item m="1" x="2484"/>
        <item m="1" x="1744"/>
        <item m="1" x="1843"/>
        <item m="1" x="2148"/>
        <item m="1" x="2186"/>
        <item m="1" x="2294"/>
        <item m="1" x="1787"/>
        <item m="1" x="753"/>
        <item m="1" x="2510"/>
        <item m="1" x="1390"/>
        <item m="1" x="853"/>
        <item m="1" x="717"/>
        <item m="1" x="1670"/>
        <item m="1" x="1584"/>
        <item m="1" x="1784"/>
        <item m="1" x="884"/>
        <item m="1" x="1651"/>
        <item m="1" x="1838"/>
        <item m="1" x="1351"/>
        <item m="1" x="1249"/>
        <item m="1" x="1553"/>
        <item m="1" x="931"/>
        <item m="1" x="1219"/>
        <item m="1" x="734"/>
        <item m="1" x="1502"/>
        <item m="1" x="2128"/>
        <item m="1" x="1477"/>
        <item m="1" x="761"/>
        <item m="1" x="1493"/>
        <item m="1" x="1527"/>
        <item m="1" x="1311"/>
        <item m="1" x="757"/>
        <item m="1" x="1802"/>
        <item m="1" x="1303"/>
        <item m="1" x="2414"/>
        <item m="1" x="1749"/>
        <item m="1" x="1465"/>
        <item m="1" x="1678"/>
        <item m="1" x="2117"/>
        <item m="1" x="1607"/>
        <item m="1" x="2232"/>
        <item m="1" x="1045"/>
        <item m="1" x="1926"/>
        <item m="1" x="718"/>
        <item m="1" x="2321"/>
        <item m="1" x="1818"/>
        <item m="1" x="2345"/>
        <item m="1" x="1336"/>
        <item m="1" x="1043"/>
        <item m="1" x="862"/>
        <item m="1" x="790"/>
        <item m="1" x="2516"/>
        <item m="1" x="2393"/>
        <item m="1" x="1773"/>
        <item m="1" x="1345"/>
        <item m="1" x="1315"/>
        <item m="1" x="1435"/>
        <item m="1" x="1250"/>
        <item m="1" x="2033"/>
        <item m="1" x="1970"/>
        <item m="1" x="858"/>
        <item m="1" x="1673"/>
        <item m="1" x="924"/>
        <item m="1" x="1987"/>
        <item m="1" x="1884"/>
        <item m="1" x="945"/>
        <item m="1" x="805"/>
        <item m="1" x="771"/>
        <item m="1" x="652"/>
        <item m="1" x="920"/>
        <item m="1" x="2047"/>
        <item m="1" x="1955"/>
        <item m="1" x="2420"/>
        <item m="1" x="2037"/>
        <item m="1" x="849"/>
        <item m="1" x="994"/>
        <item m="1" x="1464"/>
        <item m="1" x="2088"/>
        <item m="1" x="1103"/>
        <item m="1" x="1931"/>
        <item m="1" x="1963"/>
        <item m="1" x="903"/>
        <item m="1" x="1184"/>
        <item m="1" x="963"/>
        <item m="1" x="1680"/>
        <item m="1" x="740"/>
        <item m="1" x="1996"/>
        <item m="1" x="759"/>
        <item m="1" x="899"/>
        <item m="1" x="2078"/>
        <item m="1" x="1340"/>
        <item m="1" x="2246"/>
        <item m="1" x="2197"/>
        <item m="1" x="622"/>
        <item m="1" x="2367"/>
        <item m="1" x="2235"/>
        <item m="1" x="2007"/>
        <item m="1" x="2517"/>
        <item m="1" x="1875"/>
        <item m="1" x="2243"/>
        <item m="1" x="1135"/>
        <item m="1" x="2513"/>
        <item m="1" x="1091"/>
        <item m="1" x="1015"/>
        <item m="1" x="2417"/>
        <item m="1" x="773"/>
        <item m="1" x="2288"/>
        <item m="1" x="2582"/>
        <item m="1" x="2493"/>
        <item m="1" x="1225"/>
        <item m="1" x="978"/>
        <item m="1" x="2299"/>
        <item m="1" x="870"/>
        <item m="1" x="1697"/>
        <item m="1" x="2496"/>
        <item m="1" x="1633"/>
        <item m="1" x="1044"/>
        <item m="1" x="1590"/>
        <item m="1" x="2552"/>
        <item m="1" x="961"/>
        <item m="1" x="1532"/>
        <item m="1" x="725"/>
        <item m="1" x="711"/>
        <item m="1" x="2424"/>
        <item m="1" x="1368"/>
        <item m="1" x="1844"/>
        <item m="1" x="1123"/>
        <item m="1" x="1196"/>
        <item m="1" x="1762"/>
        <item m="1" x="1025"/>
        <item m="1" x="1618"/>
        <item m="1" x="1055"/>
        <item m="1" x="1888"/>
        <item m="1" x="735"/>
        <item m="1" x="1827"/>
        <item m="1" x="2190"/>
        <item m="1" x="1745"/>
        <item m="1" x="2247"/>
        <item m="1" x="940"/>
        <item m="1" x="2337"/>
        <item m="1" x="2276"/>
        <item m="1" x="1716"/>
        <item m="1" x="1282"/>
        <item m="1" x="2040"/>
        <item m="1" x="1554"/>
        <item m="1" x="2425"/>
        <item m="1" x="1437"/>
        <item m="1" x="1185"/>
        <item m="1" x="2024"/>
        <item m="1" x="2234"/>
        <item m="1" x="1087"/>
        <item m="1" x="1826"/>
        <item m="1" x="2110"/>
        <item m="1" x="1256"/>
        <item m="1" x="1263"/>
        <item m="1" x="1595"/>
        <item m="1" x="1991"/>
        <item m="1" x="1985"/>
        <item m="1" x="1752"/>
        <item m="1" x="2004"/>
        <item m="1" x="1343"/>
        <item m="1" x="1598"/>
        <item m="1" x="1748"/>
        <item m="1" x="1770"/>
        <item m="1" x="657"/>
        <item m="1" x="1568"/>
        <item m="1" x="1236"/>
        <item m="1" x="1995"/>
        <item m="1" x="1279"/>
        <item m="1" x="1117"/>
        <item m="1" x="819"/>
        <item m="1" x="2514"/>
        <item x="372"/>
        <item m="1" x="2277"/>
        <item m="1" x="984"/>
        <item m="1" x="1466"/>
        <item m="1" x="995"/>
        <item m="1" x="1065"/>
        <item m="1" x="2144"/>
        <item m="1" x="682"/>
        <item m="1" x="1019"/>
        <item m="1" x="2189"/>
        <item m="1" x="766"/>
        <item m="1" x="869"/>
        <item m="1" x="2296"/>
        <item m="1" x="732"/>
        <item m="1" x="2122"/>
        <item m="1" x="2210"/>
        <item m="1" x="1284"/>
        <item m="1" x="1729"/>
        <item m="1" x="2494"/>
        <item m="1" x="1057"/>
        <item m="1" x="2113"/>
        <item m="1" x="2259"/>
        <item m="1" x="670"/>
        <item m="1" x="2368"/>
        <item m="1" x="2361"/>
        <item m="1" x="774"/>
        <item m="1" x="1425"/>
        <item m="1" x="1212"/>
        <item m="1" x="1122"/>
        <item m="1" x="2282"/>
        <item m="1" x="1387"/>
        <item m="1" x="2233"/>
        <item m="1" x="1567"/>
        <item m="1" x="1174"/>
        <item m="1" x="1048"/>
        <item m="1" x="1855"/>
        <item m="1" x="926"/>
        <item m="1" x="1866"/>
        <item m="1" x="2411"/>
        <item m="1" x="2261"/>
        <item m="1" x="1949"/>
        <item m="1" x="2201"/>
        <item m="1" x="1064"/>
        <item m="1" x="795"/>
        <item m="1" x="2369"/>
        <item m="1" x="2549"/>
        <item m="1" x="696"/>
        <item m="1" x="2291"/>
        <item m="1" x="1609"/>
        <item m="1" x="1724"/>
        <item m="1" x="2478"/>
        <item m="1" x="1398"/>
        <item m="1" x="2458"/>
        <item m="1" x="2336"/>
        <item m="1" x="1503"/>
        <item m="1" x="743"/>
        <item m="1" x="712"/>
        <item m="1" x="719"/>
        <item m="1" x="693"/>
        <item m="1" x="2163"/>
        <item m="1" x="1606"/>
        <item m="1" x="822"/>
        <item m="1" x="1278"/>
        <item m="1" x="2071"/>
        <item m="1" x="1092"/>
        <item m="1" x="2203"/>
        <item m="1" x="726"/>
        <item m="1" x="785"/>
        <item m="1" x="1977"/>
        <item m="1" x="1034"/>
        <item m="1" x="2129"/>
        <item m="1" x="1467"/>
        <item m="1" x="2363"/>
        <item m="1" x="1906"/>
        <item m="1" x="1714"/>
        <item m="1" x="2453"/>
        <item m="1" x="2543"/>
        <item m="1" x="806"/>
        <item m="1" x="2289"/>
        <item m="1" x="2314"/>
        <item m="1" x="1498"/>
        <item m="1" x="1254"/>
        <item x="363"/>
        <item m="1" x="2482"/>
        <item m="1" x="1084"/>
        <item m="1" x="2287"/>
        <item m="1" x="1433"/>
        <item m="1" x="1304"/>
        <item m="1" x="1177"/>
        <item m="1" x="1820"/>
        <item m="1" x="763"/>
        <item m="1" x="1253"/>
        <item m="1" x="746"/>
        <item m="1" x="914"/>
        <item m="1" x="2207"/>
        <item m="1" x="2358"/>
        <item m="1" x="1852"/>
        <item m="1" x="1700"/>
        <item m="1" x="1344"/>
        <item m="1" x="1271"/>
        <item m="1" x="834"/>
        <item m="1" x="1580"/>
        <item m="1" x="1561"/>
        <item m="1" x="1535"/>
        <item m="1" x="1699"/>
        <item m="1" x="2512"/>
        <item m="1" x="2120"/>
        <item m="1" x="2169"/>
        <item m="1" x="1845"/>
        <item m="1" x="1320"/>
        <item m="1" x="2356"/>
        <item m="1" x="1968"/>
        <item m="1" x="756"/>
        <item m="1" x="700"/>
        <item m="1" x="2333"/>
        <item m="1" x="2188"/>
        <item m="1" x="1337"/>
        <item m="1" x="2320"/>
        <item m="1" x="625"/>
        <item m="1" x="653"/>
        <item m="1" x="2149"/>
        <item m="1" x="2572"/>
        <item m="1" x="741"/>
        <item m="1" x="1789"/>
        <item m="1" x="2154"/>
        <item m="1" x="1480"/>
        <item m="1" x="1956"/>
        <item m="1" x="1426"/>
        <item m="1" x="885"/>
        <item m="1" x="887"/>
        <item m="1" x="1538"/>
        <item m="1" x="850"/>
        <item m="1" x="1443"/>
        <item m="1" x="1785"/>
        <item m="1" x="1811"/>
        <item m="1" x="1255"/>
        <item m="1" x="1409"/>
        <item m="1" x="1179"/>
        <item m="1" x="2328"/>
        <item m="1" x="2520"/>
        <item m="1" x="2577"/>
        <item m="1" x="1528"/>
        <item m="1" x="2026"/>
        <item m="1" x="2476"/>
        <item m="1" x="1910"/>
        <item m="1" x="1188"/>
        <item m="1" x="2241"/>
        <item m="1" x="1190"/>
        <item m="1" x="1094"/>
        <item m="1" x="2511"/>
        <item m="1" x="1860"/>
        <item m="1" x="2366"/>
        <item m="1" x="1841"/>
        <item m="1" x="2127"/>
        <item m="1" x="907"/>
        <item m="1" x="2480"/>
        <item m="1" x="1430"/>
        <item m="1" x="1732"/>
        <item m="1" x="2439"/>
        <item m="1" x="662"/>
        <item m="1" x="1948"/>
        <item m="1" x="2547"/>
        <item m="1" x="1513"/>
        <item m="1" x="1652"/>
        <item m="1" x="722"/>
        <item m="1" x="2151"/>
        <item m="1" x="1399"/>
        <item m="1" x="1386"/>
        <item m="1" x="1209"/>
        <item m="1" x="2442"/>
        <item m="1" x="2080"/>
        <item m="1" x="762"/>
        <item m="1" x="2310"/>
        <item m="1" x="1349"/>
        <item x="605"/>
        <item m="1" x="1391"/>
        <item m="1" x="1746"/>
        <item m="1" x="1837"/>
        <item m="1" x="2284"/>
        <item m="1" x="2068"/>
        <item m="1" x="640"/>
        <item m="1" x="794"/>
        <item m="1" x="1115"/>
        <item m="1" x="2237"/>
        <item m="1" x="832"/>
        <item m="1" x="1207"/>
        <item m="1" x="1854"/>
        <item m="1" x="1556"/>
        <item m="1" x="1593"/>
        <item m="1" x="2492"/>
        <item m="1" x="678"/>
        <item m="1" x="1665"/>
        <item m="1" x="2581"/>
        <item m="1" x="1708"/>
        <item m="1" x="2132"/>
        <item m="1" x="781"/>
        <item m="1" x="2443"/>
        <item m="1" x="2461"/>
        <item m="1" x="1793"/>
        <item m="1" x="2384"/>
        <item m="1" x="938"/>
        <item m="1" x="2121"/>
        <item m="1" x="1476"/>
        <item m="1" x="1479"/>
        <item m="1" x="998"/>
        <item m="1" x="779"/>
        <item m="1" x="1657"/>
        <item m="1" x="1097"/>
        <item m="1" x="1148"/>
        <item m="1" x="2268"/>
        <item m="1" x="1873"/>
        <item m="1" x="2365"/>
        <item m="1" x="1833"/>
        <item m="1" x="1526"/>
        <item m="1" x="2107"/>
        <item m="1" x="824"/>
        <item m="1" x="1143"/>
        <item m="1" x="1525"/>
        <item m="1" x="2303"/>
        <item m="1" x="1357"/>
        <item m="1" x="1857"/>
        <item m="1" x="1664"/>
        <item m="1" x="1850"/>
        <item m="1" x="1760"/>
        <item m="1" x="996"/>
        <item m="1" x="1264"/>
        <item m="1" x="2583"/>
        <item m="1" x="1990"/>
        <item m="1" x="2507"/>
        <item m="1" x="2092"/>
        <item m="1" x="2544"/>
        <item m="1" x="894"/>
        <item m="1" x="1812"/>
        <item m="1" x="1434"/>
        <item m="1" x="710"/>
        <item m="1" x="2594"/>
        <item m="1" x="1404"/>
        <item m="1" x="1018"/>
        <item m="1" x="2204"/>
        <item m="1" x="1211"/>
        <item m="1" x="1277"/>
        <item m="1" x="1962"/>
        <item m="1" x="2388"/>
        <item m="1" x="1166"/>
        <item m="1" x="2391"/>
        <item m="1" x="720"/>
        <item m="1" x="2028"/>
        <item m="1" x="2341"/>
        <item m="1" x="1365"/>
        <item m="1" x="1876"/>
        <item m="1" x="2488"/>
        <item m="1" x="2161"/>
        <item m="1" x="1127"/>
        <item m="1" x="2065"/>
        <item m="1" x="1679"/>
        <item m="1" x="754"/>
        <item m="1" x="680"/>
        <item m="1" x="1474"/>
        <item m="1" x="2067"/>
        <item m="1" x="1763"/>
        <item m="1" x="1159"/>
        <item m="1" x="2064"/>
        <item m="1" x="2106"/>
        <item m="1" x="1063"/>
        <item m="1" x="2573"/>
        <item m="1" x="2295"/>
        <item m="1" x="1946"/>
        <item m="1" x="697"/>
        <item m="1" x="2124"/>
        <item m="1" x="2249"/>
        <item m="1" x="1162"/>
        <item m="1" x="1869"/>
        <item m="1" x="1870"/>
        <item m="1" x="679"/>
        <item m="1" x="1822"/>
        <item m="1" x="851"/>
        <item m="1" x="852"/>
        <item m="1" x="792"/>
        <item m="1" x="1983"/>
        <item m="1" x="919"/>
        <item m="1" x="1786"/>
        <item m="1" x="823"/>
        <item m="1" x="1792"/>
        <item m="1" x="923"/>
        <item m="1" x="1118"/>
        <item m="1" x="1961"/>
        <item m="1" x="2325"/>
        <item m="1" x="1431"/>
        <item m="1" x="2387"/>
        <item m="1" x="1589"/>
        <item m="1" x="1260"/>
        <item m="1" x="1495"/>
        <item m="1" x="2194"/>
        <item m="1" x="930"/>
        <item m="1" x="2051"/>
        <item m="1" x="1157"/>
        <item m="1" x="2412"/>
        <item m="1" x="1879"/>
        <item m="1" x="2118"/>
        <item m="1" x="1308"/>
        <item m="1" x="1138"/>
        <item m="1" x="770"/>
        <item m="1" x="2362"/>
        <item m="1" x="1542"/>
        <item m="1" x="1288"/>
        <item m="1" x="1301"/>
        <item m="1" x="959"/>
        <item m="1" x="2281"/>
        <item m="1" x="2083"/>
        <item m="1" x="1444"/>
        <item m="1" x="627"/>
        <item m="1" x="1637"/>
        <item m="1" x="2396"/>
        <item m="1" x="1614"/>
        <item m="1" x="1871"/>
        <item m="1" x="1602"/>
        <item m="1" x="1442"/>
        <item m="1" x="2265"/>
        <item m="1" x="2103"/>
        <item m="1" x="1173"/>
        <item m="1" x="2392"/>
        <item m="1" x="2352"/>
        <item m="1" x="2509"/>
        <item m="1" x="997"/>
        <item m="1" x="1610"/>
        <item m="1" x="1523"/>
        <item m="1" x="1067"/>
        <item m="1" x="1631"/>
        <item m="1" x="1908"/>
        <item m="1" x="1014"/>
        <item m="1" x="1945"/>
        <item m="1" x="2157"/>
        <item m="1" x="1167"/>
        <item m="1" x="1529"/>
        <item m="1" x="1208"/>
        <item m="1" x="1086"/>
        <item m="1" x="1120"/>
        <item m="1" x="1999"/>
        <item m="1" x="944"/>
        <item m="1" x="840"/>
        <item m="1" x="1330"/>
        <item m="1" x="1128"/>
        <item m="1" x="1790"/>
        <item m="1" x="1060"/>
        <item m="1" x="2322"/>
        <item m="1" x="1131"/>
        <item m="1" x="2599"/>
        <item m="1" x="706"/>
        <item m="1" x="1611"/>
        <item m="1" x="2031"/>
        <item m="1" x="1496"/>
        <item m="1" x="1794"/>
        <item m="1" x="1976"/>
        <item m="1" x="1885"/>
        <item m="1" x="2421"/>
        <item m="1" x="2354"/>
        <item m="1" x="1107"/>
        <item m="1" x="620"/>
        <item m="1" x="1972"/>
        <item m="1" x="2377"/>
        <item m="1" x="1054"/>
        <item x="561"/>
        <item m="1" x="1853"/>
        <item m="1" x="1020"/>
        <item m="1" x="825"/>
        <item m="1" x="1774"/>
        <item m="1" x="1164"/>
        <item m="1" x="1072"/>
        <item m="1" x="902"/>
        <item m="1" x="644"/>
        <item m="1" x="1439"/>
        <item m="1" x="2158"/>
        <item m="1" x="866"/>
        <item m="1" x="860"/>
        <item m="1" x="2399"/>
        <item m="1" x="1776"/>
        <item m="1" x="2023"/>
        <item m="1" x="1650"/>
        <item m="1" x="2239"/>
        <item m="1" x="2433"/>
        <item m="1" x="1791"/>
        <item m="1" x="1201"/>
        <item m="1" x="1363"/>
        <item m="1" x="1170"/>
        <item m="1" x="2449"/>
        <item m="1" x="2546"/>
        <item m="1" x="1412"/>
        <item m="1" x="2455"/>
        <item m="1" x="713"/>
        <item m="1" x="1798"/>
        <item m="1" x="2104"/>
        <item m="1" x="1684"/>
        <item m="1" x="1438"/>
        <item m="1" x="900"/>
        <item m="1" x="2477"/>
        <item m="1" x="1456"/>
        <item m="1" x="2383"/>
        <item m="1" x="1563"/>
        <item m="1" x="755"/>
        <item m="1" x="2576"/>
        <item m="1" x="707"/>
        <item m="1" x="721"/>
        <item m="1" x="1671"/>
        <item m="1" x="891"/>
        <item m="1" x="1504"/>
        <item m="1" x="2489"/>
        <item m="1" x="2351"/>
        <item m="1" x="2432"/>
        <item m="1" x="694"/>
        <item x="474"/>
        <item m="1" x="2072"/>
        <item m="1" x="1248"/>
        <item m="1" x="1423"/>
        <item m="1" x="2187"/>
        <item m="1" x="1230"/>
        <item m="1" x="2329"/>
        <item m="1" x="2209"/>
        <item m="1" x="1765"/>
        <item m="1" x="1608"/>
        <item m="1" x="2146"/>
        <item m="1" x="1093"/>
        <item m="1" x="1338"/>
        <item m="1" x="936"/>
        <item m="1" x="992"/>
        <item m="1" x="2048"/>
        <item m="1" x="1424"/>
        <item m="1" x="1314"/>
        <item m="1" x="1021"/>
        <item m="1" x="639"/>
        <item m="1" x="2043"/>
        <item m="1" x="1316"/>
        <item m="1" x="2155"/>
        <item m="1" x="1797"/>
        <item m="1" x="1582"/>
        <item m="1" x="2440"/>
        <item m="1" x="658"/>
        <item m="1" x="1319"/>
        <item m="1" x="624"/>
        <item m="1" x="809"/>
        <item m="1" x="1819"/>
        <item m="1" x="765"/>
        <item m="1" x="1570"/>
        <item m="1" x="681"/>
        <item m="1" x="1324"/>
        <item m="1" x="910"/>
        <item m="1" x="1305"/>
        <item m="1" x="1116"/>
        <item m="1" x="1839"/>
        <item m="1" x="1912"/>
        <item m="1" x="2172"/>
        <item m="1" x="1002"/>
        <item m="1" x="685"/>
        <item m="1" x="1701"/>
        <item m="1" x="752"/>
        <item m="1" x="859"/>
        <item m="1" x="2216"/>
        <item m="1" x="861"/>
        <item m="1" x="1851"/>
        <item m="1" x="1500"/>
        <item m="1" x="2221"/>
        <item m="1" x="1750"/>
        <item m="1" x="1741"/>
        <item m="1" x="2135"/>
        <item m="1" x="2372"/>
        <item m="1" x="1824"/>
        <item m="1" x="2499"/>
        <item m="1" x="1720"/>
        <item m="1" x="646"/>
        <item m="1" x="1088"/>
        <item m="1" x="1182"/>
        <item m="1" x="1647"/>
        <item m="1" x="1612"/>
        <item m="1" x="1557"/>
        <item m="1" x="2175"/>
        <item m="1" x="1307"/>
        <item m="1" x="1428"/>
        <item m="1" x="975"/>
        <item m="1" x="1251"/>
        <item m="1" x="1707"/>
        <item m="1" x="1767"/>
        <item m="1" x="1224"/>
        <item m="1" x="2152"/>
        <item m="1" x="1923"/>
        <item m="1" x="1530"/>
        <item m="1" x="655"/>
        <item m="1" x="2418"/>
        <item m="1" x="1346"/>
        <item m="1" x="1620"/>
        <item m="1" x="2225"/>
        <item m="1" x="1483"/>
        <item m="1" x="2108"/>
        <item m="1" x="2375"/>
        <item m="1" x="1638"/>
        <item m="1" x="2014"/>
        <item m="1" x="2041"/>
        <item m="1" x="2324"/>
        <item m="1" x="2331"/>
        <item m="1" x="1862"/>
        <item m="1" x="782"/>
        <item m="1" x="2373"/>
        <item m="1" x="2408"/>
        <item m="1" x="1861"/>
        <item m="1" x="1551"/>
        <item m="1" x="637"/>
        <item m="1" x="1627"/>
        <item m="1" x="2081"/>
        <item m="1" x="2327"/>
        <item m="1" x="1223"/>
        <item m="1" x="1470"/>
        <item m="1" x="921"/>
        <item m="1" x="848"/>
        <item m="1" x="1524"/>
        <item m="1" x="1322"/>
        <item m="1" x="1587"/>
        <item m="1" x="2285"/>
        <item m="1" x="2349"/>
        <item m="1" x="2013"/>
        <item m="1" x="629"/>
        <item m="1" x="1967"/>
        <item m="1" x="1594"/>
        <item m="1" x="965"/>
        <item m="1" x="1674"/>
        <item m="1" x="827"/>
        <item m="1" x="2342"/>
        <item m="1" x="1395"/>
        <item m="1" x="2427"/>
        <item m="1" x="1489"/>
        <item m="1" x="1997"/>
        <item m="1" x="797"/>
        <item m="1" x="1348"/>
        <item m="1" x="2123"/>
        <item m="1" x="1725"/>
        <item m="1" x="1494"/>
        <item m="1" x="1469"/>
        <item m="1" x="1915"/>
        <item m="1" x="1497"/>
        <item m="1" x="676"/>
        <item m="1" x="1158"/>
        <item m="1" x="1601"/>
        <item m="1" x="1452"/>
        <item m="1" x="2125"/>
        <item m="1" x="2105"/>
        <item m="1" x="2109"/>
        <item m="1" x="2184"/>
        <item m="1" x="1199"/>
        <item m="1" x="1615"/>
        <item m="1" x="1292"/>
        <item m="1" x="1516"/>
        <item m="1" x="1401"/>
        <item m="1" x="1913"/>
        <item m="1" x="1432"/>
        <item m="1" x="2534"/>
        <item m="1" x="1068"/>
        <item m="1" x="1511"/>
        <item m="1" x="2042"/>
        <item m="1" x="775"/>
        <item m="1" x="1649"/>
        <item m="1" x="1632"/>
        <item m="1" x="1232"/>
        <item m="1" x="1560"/>
        <item m="1" x="1947"/>
        <item m="1" x="1342"/>
        <item m="1" x="1846"/>
        <item m="1" x="999"/>
        <item m="1" x="1953"/>
        <item m="1" x="1082"/>
        <item m="1" x="2459"/>
        <item m="1" x="979"/>
        <item m="1" x="1630"/>
        <item m="1" x="698"/>
        <item m="1" x="1903"/>
        <item m="1" x="1880"/>
        <item m="1" x="2035"/>
        <item m="1" x="882"/>
        <item m="1" x="1099"/>
        <item m="1" x="1761"/>
        <item m="1" x="2283"/>
        <item m="1" x="1874"/>
        <item m="1" x="1911"/>
        <item m="1" x="2419"/>
        <item m="1" x="656"/>
        <item m="1" x="1878"/>
        <item m="1" x="1672"/>
        <item m="1" x="1414"/>
        <item m="1" x="1659"/>
        <item m="1" x="1813"/>
        <item m="1" x="1031"/>
        <item m="1" x="1825"/>
        <item m="1" x="1847"/>
        <item m="1" x="2364"/>
        <item m="1" x="643"/>
        <item m="1" x="2218"/>
        <item m="1" x="813"/>
        <item m="1" x="934"/>
        <item m="1" x="2139"/>
        <item m="1" x="748"/>
        <item m="1" x="815"/>
        <item m="1" x="708"/>
        <item m="1" x="2574"/>
        <item m="1" x="2002"/>
        <item m="1" x="1894"/>
        <item m="1" x="1486"/>
        <item m="1" x="1951"/>
        <item m="1" x="1393"/>
        <item m="1" x="1698"/>
        <item m="1" x="1636"/>
        <item m="1" x="820"/>
        <item m="1" x="854"/>
        <item m="1" x="911"/>
        <item m="1" x="1318"/>
        <item m="1" x="1764"/>
        <item m="1" x="1710"/>
        <item m="1" x="671"/>
        <item m="1" x="2270"/>
        <item m="1" x="981"/>
        <item m="1" x="776"/>
        <item m="1" x="2405"/>
        <item m="1" x="1919"/>
        <item m="1" x="799"/>
        <item m="1" x="1958"/>
        <item m="1" x="2280"/>
        <item m="1" x="1163"/>
        <item m="1" x="1312"/>
        <item m="1" x="2591"/>
        <item m="1" x="2119"/>
        <item m="1" x="1144"/>
        <item m="1" x="2038"/>
        <item m="1" x="749"/>
        <item m="1" x="1907"/>
        <item m="1" x="1788"/>
        <item m="1" x="2360"/>
        <item m="1" x="2508"/>
        <item m="1" x="2548"/>
        <item m="1" x="1753"/>
        <item m="1" x="1341"/>
        <item m="1" x="1872"/>
        <item m="1" x="904"/>
        <item m="1" x="1191"/>
        <item m="1" x="2286"/>
        <item m="1" x="1257"/>
        <item m="1" x="2060"/>
        <item m="1" x="968"/>
        <item m="1" x="1941"/>
        <item m="1" x="1634"/>
        <item m="1" x="844"/>
        <item m="1" x="1984"/>
        <item m="1" x="1405"/>
        <item m="1" x="1145"/>
        <item m="1" x="1640"/>
        <item m="1" x="1447"/>
        <item m="1" x="1709"/>
        <item m="1" x="1988"/>
        <item m="1" x="2202"/>
        <item m="1" x="1973"/>
        <item x="402"/>
        <item m="1" x="1544"/>
        <item m="1" x="2012"/>
        <item m="1" x="1768"/>
        <item m="1" x="1139"/>
        <item m="1" x="2193"/>
        <item m="1" x="1517"/>
        <item m="1" x="1132"/>
        <item m="1" x="1083"/>
        <item m="1" x="916"/>
        <item m="1" x="1237"/>
        <item m="1" x="2075"/>
        <item m="1" x="2250"/>
        <item m="1" x="2481"/>
        <item m="1" x="842"/>
        <item m="1" x="1591"/>
        <item m="1" x="1071"/>
        <item m="1" x="1917"/>
        <item m="1" x="1877"/>
        <item m="1" x="1003"/>
        <item m="1" x="1473"/>
        <item m="1" x="1100"/>
        <item m="1" x="1407"/>
        <item m="1" x="642"/>
        <item m="1" x="1623"/>
        <item m="1" x="1726"/>
        <item m="1" x="2238"/>
        <item m="1" x="1929"/>
        <item m="1" x="1216"/>
        <item m="1" x="2219"/>
        <item m="1" x="660"/>
        <item m="1" x="1102"/>
        <item m="1" x="1234"/>
        <item m="1" x="1075"/>
        <item m="1" x="1227"/>
        <item m="1" x="2326"/>
        <item m="1" x="2167"/>
        <item m="1" x="2179"/>
        <item m="1" x="1052"/>
        <item m="1" x="1711"/>
        <item m="1" x="1754"/>
        <item m="1" x="1429"/>
        <item m="1" x="1081"/>
        <item m="1" x="2571"/>
        <item m="1" x="1252"/>
        <item m="1" x="1070"/>
        <item m="1" x="2374"/>
        <item m="1" x="2192"/>
        <item m="1" x="829"/>
        <item m="1" x="1160"/>
        <item m="1" x="2522"/>
        <item m="1" x="2587"/>
        <item m="1" x="1276"/>
        <item m="1" x="1161"/>
        <item m="1" x="1533"/>
        <item m="1" x="675"/>
        <item m="1" x="2551"/>
        <item m="1" x="778"/>
        <item m="1" x="2502"/>
        <item m="1" x="881"/>
        <item m="1" x="1049"/>
        <item m="1" x="1358"/>
        <item m="1" x="1747"/>
        <item m="1" x="1417"/>
        <item m="1" x="1842"/>
        <item m="1" x="2385"/>
        <item m="1" x="875"/>
        <item m="1" x="2206"/>
        <item m="1" x="2242"/>
        <item m="1" x="971"/>
        <item m="1" x="2173"/>
        <item m="1" x="1272"/>
        <item m="1" x="2416"/>
        <item m="1" x="2085"/>
        <item m="1" x="2236"/>
        <item m="1" x="1027"/>
        <item m="1" x="1187"/>
        <item m="1" x="928"/>
        <item m="1" x="1472"/>
        <item m="1" x="2452"/>
        <item m="1" x="1585"/>
        <item m="1" x="838"/>
        <item m="1" x="2595"/>
        <item m="1" x="1085"/>
        <item m="1" x="683"/>
        <item m="1" x="1691"/>
        <item m="1" x="1213"/>
        <item m="1" x="922"/>
        <item m="1" x="1654"/>
        <item m="1" x="1653"/>
        <item m="1" x="2115"/>
        <item m="1" x="2323"/>
        <item m="1" x="1186"/>
        <item m="1" x="686"/>
        <item m="1" x="1392"/>
        <item m="1" x="2406"/>
        <item m="1" x="634"/>
        <item m="1" x="2501"/>
        <item m="1" x="666"/>
        <item m="1" x="1840"/>
        <item m="1" x="626"/>
        <item m="1" x="1954"/>
        <item m="1" x="974"/>
        <item m="1" x="2319"/>
        <item m="1" x="871"/>
        <item m="1" x="1140"/>
        <item m="1" x="1899"/>
        <item m="1" x="1777"/>
        <item m="1" x="2036"/>
        <item m="1" x="1937"/>
        <item m="1" x="2403"/>
        <item m="1" x="1689"/>
        <item m="1" x="2415"/>
        <item m="1" x="1505"/>
        <item m="1" x="1565"/>
        <item m="1" x="1016"/>
        <item m="1" x="1890"/>
        <item m="1" x="905"/>
        <item m="1" x="2553"/>
        <item m="1" x="714"/>
        <item m="1" x="1105"/>
        <item m="1" x="1024"/>
        <item m="1" x="2429"/>
        <item m="1" x="1050"/>
        <item m="1" x="2254"/>
        <item m="1" x="1379"/>
        <item m="1" x="2029"/>
        <item m="1" x="843"/>
        <item m="1" x="747"/>
        <item m="1" x="1519"/>
        <item m="1" x="728"/>
        <item m="1" x="636"/>
        <item m="1" x="2130"/>
        <item m="1" x="1804"/>
        <item m="1" x="2466"/>
        <item m="1" x="1829"/>
        <item m="1" x="758"/>
        <item m="1" x="958"/>
        <item m="1" x="641"/>
        <item m="1" x="1897"/>
        <item m="1" x="1289"/>
        <item m="1" x="1389"/>
        <item m="1" x="2094"/>
        <item m="1" x="1766"/>
        <item m="1" x="2244"/>
        <item m="1" x="947"/>
        <item m="1" x="1233"/>
        <item m="1" x="2164"/>
        <item m="1" x="1046"/>
        <item m="1" x="2256"/>
        <item m="1" x="2586"/>
        <item m="1" x="1739"/>
        <item m="1" x="1901"/>
        <item m="1" x="2526"/>
        <item m="1" x="2515"/>
        <item m="1" x="2309"/>
        <item m="1" x="2008"/>
        <item m="1" x="2086"/>
        <item m="1" x="949"/>
        <item m="1" x="1539"/>
        <item m="1" x="2213"/>
        <item m="1" x="1436"/>
        <item m="1" x="2335"/>
        <item m="1" x="2467"/>
        <item m="1" x="2370"/>
        <item m="1" x="1648"/>
        <item m="1" x="1957"/>
        <item m="1" x="857"/>
        <item m="1" x="1109"/>
        <item m="1" x="2089"/>
        <item m="1" x="1270"/>
        <item m="1" x="1001"/>
        <item m="1" x="876"/>
        <item m="1" x="1655"/>
        <item m="1" x="2535"/>
        <item m="1" x="1468"/>
        <item m="1" x="2523"/>
        <item m="1" x="1371"/>
        <item m="1" x="2053"/>
        <item m="1" x="2340"/>
        <item m="1" x="1706"/>
        <item m="1" x="1221"/>
        <item m="1" x="2483"/>
        <item m="1" x="630"/>
        <item m="1" x="737"/>
        <item m="1" x="1738"/>
        <item m="1" x="1740"/>
        <item m="1" x="1989"/>
        <item m="1" x="1214"/>
        <item m="1" x="1783"/>
        <item m="1" x="1668"/>
        <item m="1" x="2074"/>
        <item m="1" x="1810"/>
        <item m="1" x="2240"/>
        <item m="1" x="2070"/>
        <item m="1" x="1397"/>
        <item m="1" x="1836"/>
        <item m="1" x="1916"/>
        <item m="1" x="674"/>
        <item m="1" x="1675"/>
        <item m="1" x="1677"/>
        <item m="1" x="2542"/>
        <item m="1" x="1868"/>
        <item m="1" x="1922"/>
        <item m="1" x="2389"/>
        <item m="1" x="2304"/>
        <item m="1" x="1326"/>
        <item m="1" x="1332"/>
        <item m="1" x="1309"/>
        <item m="1" x="751"/>
        <item m="1" x="1562"/>
        <item m="1" x="2475"/>
        <item m="1" x="1731"/>
        <item m="1" x="1006"/>
        <item m="1" x="1017"/>
        <item m="1" x="1149"/>
        <item m="1" x="1534"/>
        <item m="1" x="977"/>
        <item m="1" x="2518"/>
        <item m="1" x="856"/>
        <item m="1" x="1352"/>
        <item m="1" x="633"/>
        <item m="1" x="1242"/>
        <item m="1" x="2266"/>
        <item m="1" x="837"/>
        <item x="348"/>
        <item m="1" x="972"/>
        <item m="1" x="1586"/>
        <item m="1" x="2462"/>
        <item m="1" x="2069"/>
        <item m="1" x="744"/>
        <item m="1" x="1613"/>
        <item m="1" x="1285"/>
        <item m="1" x="1918"/>
        <item m="1" x="1355"/>
        <item m="1" x="1481"/>
        <item m="1" x="2559"/>
        <item m="1" x="1222"/>
        <item m="1" x="2584"/>
        <item m="1" x="1935"/>
        <item m="1" x="1400"/>
        <item m="1" x="1858"/>
        <item m="1" x="2434"/>
        <item m="1" x="1696"/>
        <item m="1" x="2381"/>
        <item m="1" x="1986"/>
        <item m="1" x="736"/>
        <item m="1" x="1661"/>
        <item m="1" x="1104"/>
        <item m="1" x="2422"/>
        <item m="1" x="1171"/>
        <item m="1" x="1882"/>
        <item m="1" x="1596"/>
        <item m="1" x="1924"/>
        <item m="1" x="684"/>
        <item m="1" x="1799"/>
        <item m="1" x="2076"/>
        <item m="1" x="738"/>
        <item m="1" x="1385"/>
        <item m="1" x="828"/>
        <item m="1" x="2030"/>
        <item m="1" x="1375"/>
        <item m="1" x="901"/>
        <item m="1" x="1488"/>
        <item m="1" x="863"/>
        <item m="1" x="1022"/>
        <item m="1" x="2199"/>
        <item m="1" x="886"/>
        <item m="1" x="1599"/>
        <item m="1" x="800"/>
        <item m="1" x="1712"/>
        <item m="1" x="2271"/>
        <item m="1" x="1573"/>
        <item m="1" x="1993"/>
        <item m="1" x="1150"/>
        <item m="1" x="1121"/>
        <item m="1" x="2058"/>
        <item m="1" x="932"/>
        <item m="1" x="672"/>
        <item m="1" x="1969"/>
        <item m="1" x="2471"/>
        <item m="1" x="2222"/>
        <item m="1" x="1950"/>
        <item m="1" x="742"/>
        <item m="1" x="1889"/>
        <item m="1" x="2262"/>
        <item m="1" x="962"/>
        <item m="1" x="1964"/>
        <item m="1" x="1930"/>
        <item m="1" x="1892"/>
        <item m="1" x="663"/>
        <item m="1" x="1771"/>
        <item m="1" x="1377"/>
        <item m="1" x="2153"/>
        <item m="1" x="803"/>
        <item m="1" x="739"/>
        <item m="1" x="2519"/>
        <item m="1" x="1806"/>
        <item m="1" x="985"/>
        <item m="1" x="939"/>
        <item m="1" x="2084"/>
        <item m="1" x="2290"/>
        <item m="1" x="2032"/>
        <item m="1" x="1011"/>
        <item m="1" x="2126"/>
        <item m="1" x="817"/>
        <item m="1" x="2300"/>
        <item m="1" x="2010"/>
        <item m="1" x="1902"/>
        <item m="1" x="2005"/>
        <item m="1" x="2245"/>
        <item m="1" x="1353"/>
        <item m="1" x="2166"/>
        <item m="1" x="2338"/>
        <item m="1" x="1334"/>
        <item m="1" x="1624"/>
        <item m="1" x="2016"/>
        <item m="1" x="1756"/>
        <item m="1" x="889"/>
        <item m="1" x="1881"/>
        <item m="1" x="1362"/>
        <item m="1" x="2260"/>
        <item m="1" x="764"/>
        <item m="1" x="1992"/>
        <item m="1" x="1206"/>
        <item m="1" x="2054"/>
        <item m="1" x="1089"/>
        <item m="1" x="1588"/>
        <item m="1" x="798"/>
        <item m="1" x="2472"/>
        <item m="1" x="2091"/>
        <item m="1" x="2430"/>
        <item m="1" x="1558"/>
        <item m="1" x="1832"/>
        <item m="1" x="1261"/>
        <item m="1" x="2101"/>
        <item m="1" x="1628"/>
        <item m="1" x="1415"/>
        <item m="1" x="957"/>
        <item m="1" x="1193"/>
        <item m="1" x="1445"/>
        <item m="1" x="1040"/>
        <item m="1" x="1042"/>
        <item m="1" x="2386"/>
        <item x="510"/>
        <item x="430"/>
        <item m="1" x="1313"/>
        <item m="1" x="2057"/>
        <item m="1" x="1778"/>
        <item m="1" x="2382"/>
        <item m="1" x="1217"/>
        <item m="1" x="2195"/>
        <item m="1" x="1603"/>
        <item m="1" x="631"/>
        <item m="1" x="2334"/>
        <item m="1" x="913"/>
        <item m="1" x="976"/>
        <item m="1" x="1077"/>
        <item m="1" x="1095"/>
        <item m="1" x="1703"/>
        <item m="1" x="1066"/>
        <item m="1" x="2297"/>
        <item m="1" x="1137"/>
        <item m="1" x="2578"/>
        <item m="1" x="1238"/>
        <item m="1" x="2251"/>
        <item m="1" x="807"/>
        <item m="1" x="2066"/>
        <item m="1" x="1194"/>
        <item m="1" x="2044"/>
        <item m="1" x="2045"/>
        <item m="1" x="941"/>
        <item m="1" x="668"/>
        <item m="1" x="1978"/>
        <item m="1" x="1172"/>
        <item m="1" x="1333"/>
        <item m="1" x="1267"/>
        <item m="1" x="1742"/>
        <item m="1" x="2315"/>
        <item m="1" x="2451"/>
        <item m="1" x="2211"/>
        <item m="1" x="2224"/>
        <item m="1" x="2307"/>
        <item m="1" x="1273"/>
        <item m="1" x="892"/>
        <item m="1" x="1458"/>
        <item m="1" x="1037"/>
        <item m="1" x="1690"/>
        <item m="1" x="1366"/>
        <item m="1" x="1189"/>
        <item m="1" x="2056"/>
        <item m="1" x="1440"/>
        <item m="1" x="2491"/>
        <item m="1" x="1549"/>
        <item m="1" x="1507"/>
        <item m="1" x="2350"/>
        <item m="1" x="1356"/>
        <item m="1" x="1133"/>
        <item m="1" x="2562"/>
        <item m="1" x="1372"/>
        <item m="1" x="833"/>
        <item m="1" x="1411"/>
        <item m="1" x="2343"/>
        <item m="1" x="896"/>
        <item m="1" x="1575"/>
        <item m="1" x="699"/>
        <item m="1" x="1932"/>
        <item m="1" x="1129"/>
        <item m="1" x="1484"/>
        <item m="1" x="1475"/>
        <item m="1" x="1566"/>
        <item m="1" x="1823"/>
        <item m="1" x="691"/>
        <item m="1" x="2524"/>
        <item m="1" x="1202"/>
        <item m="1" x="1204"/>
        <item m="1" x="1235"/>
        <item m="1" x="2588"/>
        <item m="1" x="2579"/>
        <item m="1" x="2437"/>
        <item m="1" x="1617"/>
        <item m="1" x="1381"/>
        <item m="1" x="2357"/>
        <item m="1" x="1073"/>
        <item m="1" x="1408"/>
        <item m="1" x="2097"/>
        <item m="1" x="2529"/>
        <item m="1" x="1499"/>
        <item m="1" x="1147"/>
        <item m="1" x="767"/>
        <item m="1" x="2046"/>
        <item m="1" x="1730"/>
        <item m="1" x="664"/>
        <item m="1" x="1830"/>
        <item m="1" x="1369"/>
        <item m="1" x="723"/>
        <item m="1" x="2400"/>
        <item m="1" x="1576"/>
        <item m="1" x="2556"/>
        <item m="1" x="2444"/>
        <item m="1" x="1240"/>
        <item m="1" x="2198"/>
        <item m="1" x="1290"/>
        <item m="1" x="2312"/>
        <item m="1" x="1940"/>
        <item m="1" x="1124"/>
        <item m="1" x="2252"/>
        <item m="1" x="1733"/>
        <item m="1" x="1713"/>
        <item m="1" x="2597"/>
        <item m="1" x="1938"/>
        <item m="1" x="1952"/>
        <item m="1" x="2521"/>
        <item m="1" x="1294"/>
        <item m="1" x="1751"/>
        <item m="1" x="2503"/>
        <item m="1" x="667"/>
        <item m="1" x="1462"/>
        <item m="1" x="1192"/>
        <item m="1" x="2302"/>
        <item m="1" x="1548"/>
        <item m="1" x="1717"/>
        <item m="1" x="1327"/>
        <item m="1" x="867"/>
        <item m="1" x="1004"/>
        <item m="1" x="2525"/>
        <item m="1" x="1803"/>
        <item m="1" x="2537"/>
        <item m="1" x="1460"/>
        <item m="1" x="687"/>
        <item m="1" x="908"/>
        <item m="1" x="2176"/>
        <item m="1" x="1058"/>
        <item m="1" x="1864"/>
        <item m="1" x="1380"/>
        <item m="1" x="1203"/>
        <item m="1" x="1032"/>
        <item m="1" x="1577"/>
        <item m="1" x="1012"/>
        <item m="1" x="1512"/>
        <item m="1" x="690"/>
        <item m="1" x="1795"/>
        <item m="1" x="2111"/>
        <item m="1" x="1053"/>
        <item m="1" x="948"/>
        <item m="1" x="1639"/>
        <item m="1" x="1704"/>
        <item m="1" x="2049"/>
        <item m="1" x="796"/>
        <item m="1" x="1727"/>
        <item m="1" x="2490"/>
        <item m="1" x="1178"/>
        <item m="1" x="897"/>
        <item m="1" x="888"/>
        <item m="1" x="2554"/>
        <item m="1" x="787"/>
        <item m="1" x="826"/>
        <item m="1" x="2001"/>
        <item m="1" x="1555"/>
        <item m="1" x="1394"/>
        <item m="1" x="1927"/>
        <item m="1" x="783"/>
        <item m="1" x="2555"/>
        <item m="1" x="1156"/>
        <item m="1" x="925"/>
        <item m="1" x="2178"/>
        <item m="1" x="2098"/>
        <item m="1" x="1459"/>
        <item m="1" x="812"/>
        <item m="1" x="1026"/>
        <item m="1" x="2079"/>
        <item m="1" x="929"/>
        <item m="1" x="1755"/>
        <item m="1" x="2470"/>
        <item m="1" x="1376"/>
        <item m="1" x="2568"/>
        <item m="1" x="702"/>
        <item m="1" x="2156"/>
        <item m="1" x="1165"/>
        <item m="1" x="1482"/>
        <item m="1" x="1895"/>
        <item m="1" x="1891"/>
        <item m="1" x="2133"/>
        <item m="1" x="1175"/>
        <item m="1" x="2457"/>
        <item m="1" x="1169"/>
        <item m="1" x="1547"/>
        <item m="1" x="2100"/>
        <item m="1" x="1000"/>
        <item m="1" x="1920"/>
        <item m="1" x="1142"/>
        <item m="1" x="2485"/>
        <item m="1" x="830"/>
        <item m="1" x="2174"/>
        <item m="1" x="1258"/>
        <item m="1" x="661"/>
        <item m="1" x="716"/>
        <item m="1" x="980"/>
        <item m="1" x="1198"/>
        <item m="1" x="1449"/>
        <item m="1" x="1266"/>
        <item m="1" x="2180"/>
        <item m="1" x="969"/>
        <item m="1" x="1453"/>
        <item m="1" x="1520"/>
        <item m="1" x="2301"/>
        <item m="1" x="1136"/>
        <item m="1" x="635"/>
        <item m="1" x="987"/>
        <item m="1" x="1205"/>
        <item m="1" x="946"/>
        <item m="1" x="847"/>
        <item m="1" x="1666"/>
        <item m="1" x="1971"/>
        <item m="1" x="1402"/>
        <item m="1" x="2538"/>
        <item m="1" x="2550"/>
        <item m="1" x="1265"/>
        <item m="1" x="1715"/>
        <item m="1" x="2159"/>
        <item m="1" x="1028"/>
        <item m="1" x="1514"/>
        <item m="1" x="2278"/>
        <item m="1" x="1737"/>
        <item m="1" x="1228"/>
        <item m="1" x="2465"/>
        <item m="1" x="2402"/>
        <item m="1" x="1683"/>
        <item m="1" x="2564"/>
        <item m="1" x="1656"/>
        <item m="1" x="1816"/>
        <item m="1" x="873"/>
        <item m="1" x="2141"/>
        <item m="1" x="2292"/>
        <item m="1" x="2305"/>
        <item m="1" x="703"/>
        <item m="1" x="1471"/>
        <item m="1" x="669"/>
        <item m="1" x="1685"/>
        <item m="1" x="695"/>
        <item x="592"/>
        <item m="1" x="1359"/>
        <item m="1" x="1886"/>
        <item m="1" x="1347"/>
        <item m="1" x="1451"/>
        <item m="1" x="2580"/>
        <item m="1" x="2486"/>
        <item m="1" x="2565"/>
        <item m="1" x="2073"/>
        <item m="1" x="1110"/>
        <item m="1" x="953"/>
        <item m="1" x="2095"/>
        <item m="1" x="2560"/>
        <item m="1" x="879"/>
        <item m="1" x="2090"/>
        <item m="1" x="1039"/>
        <item m="1" x="895"/>
        <item m="1" x="1501"/>
        <item m="1" x="1807"/>
        <item m="1" x="2313"/>
        <item m="1" x="1531"/>
        <item m="1" x="1543"/>
        <item m="1" x="2269"/>
        <item m="1" x="2255"/>
        <item m="1" x="1515"/>
        <item m="1" x="1441"/>
        <item m="1" x="1112"/>
        <item m="1" x="2533"/>
        <item m="1" x="1323"/>
        <item m="1" x="2454"/>
        <item m="1" x="1454"/>
        <item m="1" x="2330"/>
        <item m="1" x="1317"/>
        <item m="1" x="1702"/>
        <item m="1" x="2182"/>
        <item m="1" x="1079"/>
        <item m="1" x="692"/>
        <item m="1" x="701"/>
        <item m="1" x="632"/>
        <item m="1" x="2306"/>
        <item m="1" x="1168"/>
        <item m="1" x="645"/>
        <item m="1" x="1569"/>
        <item m="1" x="1893"/>
        <item m="1" x="2273"/>
        <item m="1" x="2474"/>
        <item m="1" x="2463"/>
        <item m="1" x="1564"/>
        <item m="1" x="1406"/>
        <item m="1" x="1421"/>
        <item m="1" x="2596"/>
        <item m="1" x="982"/>
        <item m="1" x="628"/>
        <item m="1" x="1616"/>
        <item m="1" x="2114"/>
        <item m="1" x="1274"/>
        <item m="1" x="1509"/>
        <item m="1" x="1796"/>
        <item m="1" x="1592"/>
        <item m="1" x="730"/>
        <item m="1" x="2566"/>
        <item m="1" x="1296"/>
        <item m="1" x="933"/>
        <item m="1" x="1293"/>
        <item m="1" x="1772"/>
        <item m="1" x="1805"/>
        <item m="1" x="1974"/>
        <item m="1" x="2183"/>
        <item m="1" x="2445"/>
        <item m="1" x="841"/>
        <item m="1" x="1863"/>
        <item m="1" x="1597"/>
        <item m="1" x="864"/>
        <item m="1" x="2441"/>
        <item m="1" x="1641"/>
        <item m="1" x="1023"/>
        <item m="1" x="1350"/>
        <item m="1" x="1757"/>
        <item m="1" x="1728"/>
        <item m="1" x="2567"/>
        <item m="1" x="2401"/>
        <item m="1" x="1183"/>
        <item m="1" x="709"/>
        <item m="1" x="1418"/>
        <item m="1" x="1080"/>
        <item m="1" x="1642"/>
        <item m="1" x="2438"/>
        <item x="559"/>
        <item m="1" x="2497"/>
        <item x="411"/>
        <item m="1" x="2248"/>
        <item m="1" x="2397"/>
        <item m="1" x="990"/>
        <item m="1" x="2468"/>
        <item m="1" x="1834"/>
        <item m="1" x="647"/>
        <item m="1" x="952"/>
        <item m="1" x="2227"/>
        <item m="1" x="1578"/>
        <item m="1" x="2532"/>
        <item m="1" x="1360"/>
        <item m="1" x="1013"/>
        <item m="1" x="1009"/>
        <item m="1" x="2435"/>
        <item m="1" x="1490"/>
        <item m="1" x="715"/>
        <item m="1" x="1800"/>
        <item m="1" x="724"/>
        <item m="1" x="1887"/>
        <item m="1" x="2569"/>
        <item m="1" x="2346"/>
        <item m="1" x="1934"/>
        <item m="1" x="1125"/>
        <item m="1" x="2087"/>
        <item m="1" x="1821"/>
        <item x="486"/>
        <item m="1" x="1865"/>
        <item m="1" x="1779"/>
        <item m="1" x="1051"/>
        <item m="1" x="1667"/>
        <item m="1" x="1722"/>
        <item m="1" x="1262"/>
        <item m="1" x="729"/>
        <item m="1" x="789"/>
        <item m="1" x="1936"/>
        <item m="1" x="942"/>
        <item m="1" x="1226"/>
        <item m="1" x="1898"/>
        <item m="1" x="768"/>
        <item x="590"/>
        <item m="1" x="2162"/>
        <item m="1" x="1925"/>
        <item m="1" x="2196"/>
        <item m="1" x="1098"/>
        <item m="1" x="2220"/>
        <item m="1" x="1126"/>
        <item m="1" x="1959"/>
        <item m="1" x="786"/>
        <item m="1" x="1904"/>
        <item m="1" x="2168"/>
        <item m="1" x="731"/>
        <item m="1" x="2142"/>
        <item m="1" x="890"/>
        <item m="1" x="2006"/>
        <item m="1" x="2061"/>
        <item x="385"/>
        <item m="1" x="1074"/>
        <item x="577"/>
        <item m="1" x="2052"/>
        <item m="1" x="1146"/>
        <item m="1" x="2423"/>
        <item m="1" x="1361"/>
        <item m="1" x="2257"/>
        <item m="1" x="1244"/>
        <item m="1" x="2000"/>
        <item m="1" x="2200"/>
        <item m="1" x="951"/>
        <item m="1" x="814"/>
        <item m="1" x="1939"/>
        <item m="1" x="1241"/>
        <item m="1" x="1090"/>
        <item m="1" x="2487"/>
        <item m="1" x="2212"/>
        <item m="1" x="2379"/>
        <item m="1" x="1310"/>
        <item m="1" x="1994"/>
        <item m="1" x="804"/>
        <item m="1" x="1979"/>
        <item m="1" x="1403"/>
        <item m="1" x="1061"/>
        <item m="1" x="2263"/>
        <item m="1" x="1705"/>
        <item m="1" x="2272"/>
        <item m="1" x="1828"/>
        <item m="1" x="2460"/>
        <item m="1" x="810"/>
        <item m="1" x="835"/>
        <item m="1" x="845"/>
        <item m="1" x="1038"/>
        <item m="1" x="1108"/>
        <item m="1" x="1541"/>
        <item m="1" x="1571"/>
        <item m="1" x="1550"/>
        <item m="1" x="877"/>
        <item m="1" x="1396"/>
        <item m="1" x="2298"/>
        <item m="1" x="1373"/>
        <item m="1" x="1325"/>
        <item m="1" x="988"/>
        <item m="1" x="2205"/>
        <item m="1" x="880"/>
        <item m="1" x="1942"/>
        <item m="1" x="1478"/>
        <item m="1" x="649"/>
        <item m="1" x="2428"/>
        <item m="1" x="1036"/>
        <item m="1" x="1848"/>
        <item m="1" x="2504"/>
        <item m="1" x="1455"/>
        <item m="1" x="2293"/>
        <item m="1" x="1151"/>
        <item m="1" x="1298"/>
        <item m="1" x="2378"/>
        <item m="1" x="2267"/>
        <item m="1" x="1197"/>
        <item m="1" x="970"/>
        <item m="1" x="1998"/>
        <item m="1" x="648"/>
        <item m="1" x="2395"/>
        <item m="1" x="2145"/>
        <item m="1" x="2318"/>
        <item m="1" x="2275"/>
        <item m="1" x="1231"/>
        <item m="1" x="1200"/>
        <item m="1" x="1982"/>
        <item m="1" x="1056"/>
        <item m="1" x="1491"/>
        <item m="1" x="1944"/>
        <item m="1" x="2528"/>
        <item x="558"/>
        <item m="1" x="1268"/>
        <item m="1" x="831"/>
        <item m="1" x="1521"/>
        <item m="1" x="2020"/>
        <item m="1" x="2540"/>
        <item m="1" x="1688"/>
        <item m="1" x="1413"/>
        <item m="1" x="1059"/>
        <item m="1" x="1281"/>
        <item m="1" x="956"/>
        <item m="1" x="2593"/>
        <item m="1" x="912"/>
        <item x="598"/>
        <item m="1" x="2018"/>
        <item m="1" x="1331"/>
        <item m="1" x="2181"/>
        <item x="524"/>
        <item m="1" x="1297"/>
        <item m="1" x="2034"/>
        <item m="1" x="2136"/>
        <item m="1" x="1928"/>
        <item m="1" x="2308"/>
        <item m="1" x="1518"/>
        <item m="1" x="665"/>
        <item m="1" x="659"/>
        <item m="1" x="2456"/>
        <item m="1" x="2557"/>
        <item m="1" x="1286"/>
        <item m="1" x="1448"/>
        <item m="1" x="1383"/>
        <item m="1" x="1041"/>
        <item m="1" x="2059"/>
        <item sd="0" x="565"/>
        <item x="413"/>
        <item m="1" x="1367"/>
        <item m="1" x="2585"/>
        <item m="1" x="2143"/>
        <item m="1" x="2409"/>
        <item m="1" x="1154"/>
        <item m="1" x="1329"/>
        <item m="1" x="986"/>
        <item m="1" x="1581"/>
        <item x="509"/>
        <item m="1" x="2226"/>
        <item m="1" x="2536"/>
        <item m="1" x="2062"/>
        <item m="1" x="898"/>
        <item m="1" x="1243"/>
        <item m="1" x="1621"/>
        <item m="1" x="2093"/>
        <item m="1" x="2160"/>
        <item m="1" x="1980"/>
        <item m="1" x="2063"/>
        <item x="225"/>
        <item m="1" x="1759"/>
        <item m="1" x="1809"/>
        <item m="1" x="2011"/>
        <item m="1" x="2137"/>
        <item m="1" x="991"/>
        <item m="1" x="673"/>
        <item m="1" x="1645"/>
        <item x="572"/>
        <item m="1" x="2021"/>
        <item m="1" x="1246"/>
        <item m="1" x="1508"/>
        <item m="1" x="769"/>
        <item m="1" x="893"/>
        <item m="1" x="1195"/>
        <item m="1" x="1461"/>
        <item x="556"/>
        <item x="529"/>
        <item m="1" x="1808"/>
        <item m="1" x="1625"/>
        <item m="1" x="2355"/>
        <item m="1" x="1416"/>
        <item m="1" x="1487"/>
        <item x="505"/>
        <item x="588"/>
        <item m="1" x="878"/>
        <item m="1" x="1247"/>
        <item m="1" x="1981"/>
        <item x="584"/>
        <item m="1" x="836"/>
        <item m="1" x="1457"/>
        <item m="1" x="2495"/>
        <item m="1" x="2228"/>
        <item m="1" x="2563"/>
        <item m="1" x="2394"/>
        <item m="1" x="1676"/>
        <item m="1" x="1546"/>
        <item m="1" x="2096"/>
        <item m="1" x="1033"/>
        <item m="1" x="1775"/>
        <item m="1" x="1111"/>
        <item m="1" x="2003"/>
        <item m="1" x="1537"/>
        <item m="1" x="1101"/>
        <item m="1" x="2077"/>
        <item x="566"/>
        <item x="545"/>
        <item m="1" x="1687"/>
        <item x="544"/>
        <item m="1" x="2498"/>
        <item m="1" x="2541"/>
        <item m="1" x="1721"/>
        <item m="1" x="2390"/>
        <item m="1" x="650"/>
        <item m="1" x="1734"/>
        <item m="1" x="750"/>
        <item m="1" x="780"/>
        <item m="1" x="1419"/>
        <item m="1" x="1113"/>
        <item m="1" x="2447"/>
        <item m="1" x="1629"/>
        <item m="1" x="1600"/>
        <item m="1" x="1422"/>
        <item m="1" x="1382"/>
        <item m="1" x="1914"/>
        <item m="1" x="2165"/>
        <item m="1" x="1378"/>
        <item m="1" x="1736"/>
        <item m="1" x="2407"/>
        <item m="1" x="1604"/>
        <item m="1" x="808"/>
        <item m="1" x="2598"/>
        <item m="1" x="1896"/>
        <item x="603"/>
        <item m="1" x="2039"/>
        <item x="602"/>
        <item m="1" x="2600"/>
        <item m="1" x="1780"/>
        <item m="1" x="727"/>
        <item m="1" x="1463"/>
        <item m="1" x="917"/>
        <item m="1" x="2570"/>
        <item m="1" x="2592"/>
        <item m="1" x="1007"/>
        <item m="1" x="935"/>
        <item m="1" x="791"/>
        <item m="1" x="784"/>
        <item m="1" x="839"/>
        <item m="1" x="788"/>
        <item m="1" x="1141"/>
        <item m="1" x="801"/>
        <item m="1" x="688"/>
        <item m="1" x="2116"/>
        <item m="1" x="1900"/>
        <item m="1" x="872"/>
        <item m="1" x="2140"/>
        <item m="1" x="1943"/>
        <item m="1" x="1096"/>
        <item m="1" x="1076"/>
        <item x="457"/>
        <item m="1" x="2050"/>
        <item m="1" x="1921"/>
        <item m="1" x="915"/>
        <item m="1" x="1658"/>
        <item m="1" x="2102"/>
        <item m="1" x="1718"/>
        <item m="1" x="2214"/>
        <item m="1" x="2436"/>
        <item x="591"/>
        <item m="1" x="1130"/>
        <item m="1" x="2539"/>
        <item m="1" x="2217"/>
        <item m="1" x="1078"/>
        <item m="1" x="1239"/>
        <item x="560"/>
        <item m="1" x="874"/>
        <item m="1" x="1574"/>
        <item m="1" x="954"/>
        <item m="1" x="1835"/>
        <item m="1" x="2332"/>
        <item m="1" x="1283"/>
        <item m="1" x="906"/>
        <item m="1" x="818"/>
        <item x="517"/>
        <item m="1" x="2208"/>
        <item m="1" x="2009"/>
        <item m="1" x="1859"/>
        <item x="578"/>
        <item m="1" x="1384"/>
        <item m="1" x="1106"/>
        <item m="1" x="1663"/>
        <item m="1" x="1295"/>
        <item m="1" x="1229"/>
        <item x="477"/>
        <item m="1" x="1781"/>
        <item m="1" x="1849"/>
        <item m="1" x="816"/>
        <item m="1" x="1062"/>
        <item m="1" x="2134"/>
        <item m="1" x="1420"/>
        <item m="1" x="689"/>
        <item m="1" x="1446"/>
        <item m="1" x="2099"/>
        <item m="1" x="2019"/>
        <item x="540"/>
        <item m="1" x="2316"/>
        <item m="1" x="1510"/>
        <item x="530"/>
        <item m="1" x="1328"/>
        <item m="1" x="2347"/>
        <item m="1" x="1245"/>
        <item m="1" x="2339"/>
        <item m="1" x="1506"/>
        <item x="399"/>
        <item m="1" x="2170"/>
        <item x="606"/>
        <item m="1" x="1522"/>
        <item m="1" x="2230"/>
        <item m="1" x="1669"/>
        <item x="604"/>
        <item x="459"/>
        <item m="1" x="704"/>
        <item m="1" x="2317"/>
        <item x="359"/>
        <item m="1" x="2431"/>
        <item m="1" x="2185"/>
        <item m="1" x="1370"/>
        <item m="1" x="1579"/>
        <item x="441"/>
        <item m="1" x="1152"/>
        <item m="1" x="651"/>
        <item m="1" x="2311"/>
        <item m="1" x="1335"/>
        <item m="1" x="1153"/>
        <item m="1" x="811"/>
        <item x="597"/>
        <item m="1" x="2473"/>
        <item m="1" x="1485"/>
        <item m="1" x="1933"/>
        <item m="1" x="1975"/>
        <item m="1" x="1660"/>
        <item m="1" x="1693"/>
        <item m="1" x="1410"/>
        <item m="1" x="2527"/>
        <item m="1" x="2464"/>
        <item m="1" x="1176"/>
        <item x="567"/>
        <item m="1" x="1856"/>
        <item x="569"/>
        <item x="570"/>
        <item m="1" x="1735"/>
        <item m="1" x="2469"/>
        <item m="1" x="1622"/>
        <item x="454"/>
        <item x="484"/>
        <item m="1" x="1605"/>
        <item x="571"/>
        <item x="573"/>
        <item x="574"/>
        <item x="575"/>
        <item x="576"/>
        <item x="526"/>
        <item x="536"/>
        <item x="555"/>
        <item x="476"/>
        <item m="1" x="909"/>
        <item m="1" x="2448"/>
        <item m="1" x="1010"/>
        <item m="1" x="989"/>
        <item m="1" x="1299"/>
        <item m="1" x="2015"/>
        <item x="217"/>
        <item m="1" x="2082"/>
        <item x="596"/>
        <item m="1" x="2344"/>
        <item x="554"/>
        <item m="1" x="1626"/>
        <item m="1" x="950"/>
        <item m="1" x="1758"/>
        <item m="1" x="1782"/>
        <item x="587"/>
        <item m="1" x="1572"/>
        <item x="541"/>
        <item m="1" x="1291"/>
        <item m="1" x="846"/>
        <item x="548"/>
        <item m="1" x="2410"/>
        <item x="583"/>
        <item x="593"/>
        <item m="1" x="1723"/>
        <item m="1" x="2131"/>
        <item m="1" x="1069"/>
        <item m="1" x="983"/>
        <item m="1" x="705"/>
        <item x="522"/>
        <item m="1" x="1287"/>
        <item x="537"/>
        <item x="563"/>
        <item m="1" x="2589"/>
        <item x="582"/>
        <item m="1" x="2500"/>
        <item x="531"/>
        <item m="1" x="1643"/>
        <item x="580"/>
        <item m="1" x="2223"/>
        <item x="599"/>
        <item x="600"/>
        <item m="1" x="2506"/>
        <item x="519"/>
        <item x="568"/>
        <item x="601"/>
        <item x="218"/>
        <item x="534"/>
        <item m="1" x="1492"/>
        <item x="562"/>
        <item x="585"/>
        <item x="586"/>
        <item m="1" x="2446"/>
        <item x="579"/>
        <item x="581"/>
        <item x="607"/>
        <item x="608"/>
        <item x="609"/>
        <item x="610"/>
        <item x="611"/>
        <item x="612"/>
        <item x="613"/>
        <item x="614"/>
        <item x="615"/>
        <item x="538"/>
        <item x="616"/>
        <item x="617"/>
        <item x="618"/>
        <item x="619"/>
      </items>
    </pivotField>
    <pivotField axis="axisRow" compact="0" outline="0" multipleItemSelectionAllowed="1" showAll="0" defaultSubtotal="0">
      <items count="3264">
        <item x="31"/>
        <item x="5"/>
        <item x="55"/>
        <item x="44"/>
        <item x="225"/>
        <item x="435"/>
        <item x="329"/>
        <item x="174"/>
        <item x="454"/>
        <item x="378"/>
        <item x="232"/>
        <item x="434"/>
        <item x="429"/>
        <item x="433"/>
        <item x="259"/>
        <item m="1" x="1824"/>
        <item m="1" x="1783"/>
        <item x="214"/>
        <item x="258"/>
        <item m="1" x="3056"/>
        <item m="1" x="1845"/>
        <item m="1" x="3186"/>
        <item x="268"/>
        <item m="1" x="1757"/>
        <item x="430"/>
        <item m="1" x="1978"/>
        <item x="281"/>
        <item x="389"/>
        <item m="1" x="2503"/>
        <item x="431"/>
        <item x="252"/>
        <item x="157"/>
        <item x="432"/>
        <item x="208"/>
        <item x="394"/>
        <item x="186"/>
        <item x="345"/>
        <item m="1" x="2581"/>
        <item x="236"/>
        <item x="361"/>
        <item x="348"/>
        <item x="282"/>
        <item m="1" x="2374"/>
        <item x="307"/>
        <item x="293"/>
        <item x="357"/>
        <item x="291"/>
        <item m="1" x="2378"/>
        <item m="1" x="1102"/>
        <item x="384"/>
        <item m="1" x="2702"/>
        <item x="404"/>
        <item m="1" x="3082"/>
        <item x="289"/>
        <item x="311"/>
        <item x="413"/>
        <item m="1" x="2890"/>
        <item x="333"/>
        <item x="297"/>
        <item m="1" x="2603"/>
        <item m="1" x="2657"/>
        <item x="274"/>
        <item m="1" x="1484"/>
        <item m="1" x="2894"/>
        <item x="442"/>
        <item x="507"/>
        <item m="1" x="1748"/>
        <item x="280"/>
        <item x="343"/>
        <item x="358"/>
        <item m="1" x="3248"/>
        <item x="520"/>
        <item m="1" x="1991"/>
        <item x="290"/>
        <item m="1" x="1544"/>
        <item x="399"/>
        <item x="276"/>
        <item m="1" x="676"/>
        <item m="1" x="1994"/>
        <item x="364"/>
        <item x="72"/>
        <item m="1" x="3191"/>
        <item x="349"/>
        <item x="149"/>
        <item x="275"/>
        <item x="427"/>
        <item x="503"/>
        <item x="401"/>
        <item x="341"/>
        <item m="1" x="2506"/>
        <item m="1" x="884"/>
        <item x="365"/>
        <item m="1" x="2354"/>
        <item x="304"/>
        <item x="338"/>
        <item m="1" x="808"/>
        <item m="1" x="857"/>
        <item x="382"/>
        <item m="1" x="889"/>
        <item m="1" x="2274"/>
        <item m="1" x="1081"/>
        <item m="1" x="1131"/>
        <item x="465"/>
        <item x="321"/>
        <item x="436"/>
        <item m="1" x="860"/>
        <item m="1" x="2368"/>
        <item m="1" x="2413"/>
        <item m="1" x="1139"/>
        <item m="1" x="2467"/>
        <item m="1" x="1347"/>
        <item m="1" x="1499"/>
        <item m="1" x="924"/>
        <item m="1" x="2541"/>
        <item m="1" x="1292"/>
        <item x="300"/>
        <item m="1" x="1005"/>
        <item m="1" x="2698"/>
        <item x="396"/>
        <item m="1" x="1731"/>
        <item x="372"/>
        <item x="238"/>
        <item m="1" x="2655"/>
        <item x="440"/>
        <item m="1" x="2712"/>
        <item m="1" x="2831"/>
        <item m="1" x="3003"/>
        <item x="439"/>
        <item x="441"/>
        <item m="1" x="1432"/>
        <item x="406"/>
        <item m="1" x="2952"/>
        <item m="1" x="3245"/>
        <item x="278"/>
        <item m="1" x="1659"/>
        <item m="1" x="693"/>
        <item x="449"/>
        <item x="346"/>
        <item x="491"/>
        <item m="1" x="3190"/>
        <item x="284"/>
        <item m="1" x="1721"/>
        <item m="1" x="1953"/>
        <item m="1" x="679"/>
        <item x="483"/>
        <item x="397"/>
        <item x="463"/>
        <item x="510"/>
        <item x="480"/>
        <item x="566"/>
        <item x="312"/>
        <item x="377"/>
        <item x="398"/>
        <item x="226"/>
        <item x="488"/>
        <item x="350"/>
        <item x="203"/>
        <item x="541"/>
        <item x="485"/>
        <item x="227"/>
        <item m="1" x="2925"/>
        <item x="342"/>
        <item x="418"/>
        <item x="419"/>
        <item x="405"/>
        <item x="294"/>
        <item x="296"/>
        <item m="1" x="2382"/>
        <item x="452"/>
        <item x="505"/>
        <item m="1" x="2829"/>
        <item x="295"/>
        <item x="421"/>
        <item x="494"/>
        <item x="379"/>
        <item x="438"/>
        <item x="308"/>
        <item x="444"/>
        <item x="453"/>
        <item m="1" x="1797"/>
        <item x="537"/>
        <item m="1" x="652"/>
        <item x="180"/>
        <item x="545"/>
        <item x="177"/>
        <item x="412"/>
        <item x="513"/>
        <item m="1" x="699"/>
        <item m="1" x="747"/>
        <item x="458"/>
        <item x="482"/>
        <item x="260"/>
        <item m="1" x="1933"/>
        <item x="460"/>
        <item x="218"/>
        <item x="457"/>
        <item x="472"/>
        <item x="292"/>
        <item x="530"/>
        <item x="557"/>
        <item m="1" x="2986"/>
        <item x="471"/>
        <item x="572"/>
        <item x="535"/>
        <item x="469"/>
        <item x="570"/>
        <item x="543"/>
        <item x="475"/>
        <item m="1" x="1490"/>
        <item m="1" x="655"/>
        <item x="487"/>
        <item x="474"/>
        <item x="459"/>
        <item m="1" x="1086"/>
        <item x="540"/>
        <item m="1" x="2138"/>
        <item x="586"/>
        <item x="478"/>
        <item m="1" x="2481"/>
        <item m="1" x="1359"/>
        <item m="1" x="2246"/>
        <item m="1" x="1630"/>
        <item x="498"/>
        <item x="448"/>
        <item x="15"/>
        <item x="548"/>
        <item m="1" x="2607"/>
        <item x="529"/>
        <item x="538"/>
        <item x="559"/>
        <item x="496"/>
        <item x="497"/>
        <item x="533"/>
        <item m="1" x="1083"/>
        <item x="571"/>
        <item m="1" x="1839"/>
        <item x="563"/>
        <item x="517"/>
        <item x="515"/>
        <item x="516"/>
        <item x="6"/>
        <item x="127"/>
        <item x="94"/>
        <item x="172"/>
        <item x="255"/>
        <item x="28"/>
        <item x="261"/>
        <item x="262"/>
        <item x="263"/>
        <item x="264"/>
        <item x="211"/>
        <item x="265"/>
        <item x="107"/>
        <item x="332"/>
        <item x="316"/>
        <item x="392"/>
        <item x="476"/>
        <item x="484"/>
        <item x="90"/>
        <item x="39"/>
        <item x="367"/>
        <item x="22"/>
        <item x="122"/>
        <item x="233"/>
        <item m="1" x="1368"/>
        <item x="550"/>
        <item x="0"/>
        <item x="1"/>
        <item x="2"/>
        <item x="3"/>
        <item x="4"/>
        <item x="8"/>
        <item x="9"/>
        <item x="10"/>
        <item x="11"/>
        <item x="12"/>
        <item x="13"/>
        <item x="16"/>
        <item x="17"/>
        <item x="19"/>
        <item x="21"/>
        <item x="24"/>
        <item x="25"/>
        <item x="27"/>
        <item x="29"/>
        <item x="32"/>
        <item x="33"/>
        <item x="34"/>
        <item x="35"/>
        <item x="36"/>
        <item x="37"/>
        <item x="38"/>
        <item x="40"/>
        <item x="41"/>
        <item x="42"/>
        <item x="43"/>
        <item x="45"/>
        <item x="46"/>
        <item x="47"/>
        <item x="48"/>
        <item x="49"/>
        <item x="50"/>
        <item x="51"/>
        <item x="52"/>
        <item x="53"/>
        <item x="54"/>
        <item x="56"/>
        <item x="57"/>
        <item x="58"/>
        <item x="59"/>
        <item x="60"/>
        <item x="61"/>
        <item x="62"/>
        <item x="63"/>
        <item x="64"/>
        <item x="65"/>
        <item x="66"/>
        <item x="67"/>
        <item x="68"/>
        <item x="69"/>
        <item x="71"/>
        <item x="73"/>
        <item x="74"/>
        <item x="75"/>
        <item x="76"/>
        <item x="77"/>
        <item x="78"/>
        <item x="79"/>
        <item x="80"/>
        <item x="81"/>
        <item x="82"/>
        <item x="83"/>
        <item x="84"/>
        <item x="85"/>
        <item x="86"/>
        <item x="87"/>
        <item x="88"/>
        <item x="89"/>
        <item x="91"/>
        <item x="92"/>
        <item x="93"/>
        <item x="95"/>
        <item x="96"/>
        <item x="97"/>
        <item x="98"/>
        <item x="99"/>
        <item x="100"/>
        <item x="101"/>
        <item x="102"/>
        <item x="103"/>
        <item x="104"/>
        <item x="106"/>
        <item x="109"/>
        <item x="110"/>
        <item x="111"/>
        <item x="112"/>
        <item x="113"/>
        <item x="114"/>
        <item x="115"/>
        <item x="116"/>
        <item x="117"/>
        <item x="118"/>
        <item x="119"/>
        <item x="120"/>
        <item x="121"/>
        <item x="123"/>
        <item x="124"/>
        <item x="125"/>
        <item x="126"/>
        <item x="128"/>
        <item x="130"/>
        <item x="131"/>
        <item x="132"/>
        <item x="133"/>
        <item x="134"/>
        <item x="135"/>
        <item x="136"/>
        <item x="137"/>
        <item x="138"/>
        <item x="139"/>
        <item x="140"/>
        <item x="70"/>
        <item x="141"/>
        <item x="142"/>
        <item x="143"/>
        <item x="144"/>
        <item x="145"/>
        <item x="146"/>
        <item x="147"/>
        <item x="148"/>
        <item x="150"/>
        <item x="151"/>
        <item x="152"/>
        <item x="153"/>
        <item x="154"/>
        <item x="155"/>
        <item x="158"/>
        <item x="159"/>
        <item x="160"/>
        <item x="162"/>
        <item x="163"/>
        <item x="164"/>
        <item x="165"/>
        <item x="166"/>
        <item x="167"/>
        <item x="168"/>
        <item x="169"/>
        <item x="170"/>
        <item x="171"/>
        <item x="173"/>
        <item x="175"/>
        <item x="176"/>
        <item x="105"/>
        <item x="129"/>
        <item x="179"/>
        <item x="181"/>
        <item x="182"/>
        <item x="183"/>
        <item x="185"/>
        <item x="187"/>
        <item x="188"/>
        <item x="189"/>
        <item x="191"/>
        <item x="192"/>
        <item x="193"/>
        <item x="195"/>
        <item x="196"/>
        <item x="197"/>
        <item x="198"/>
        <item x="199"/>
        <item x="200"/>
        <item x="184"/>
        <item x="201"/>
        <item x="202"/>
        <item x="204"/>
        <item x="206"/>
        <item x="207"/>
        <item x="209"/>
        <item x="210"/>
        <item x="212"/>
        <item x="213"/>
        <item x="215"/>
        <item x="217"/>
        <item x="108"/>
        <item x="219"/>
        <item x="220"/>
        <item x="221"/>
        <item x="222"/>
        <item x="223"/>
        <item x="224"/>
        <item x="156"/>
        <item x="228"/>
        <item x="229"/>
        <item x="230"/>
        <item x="231"/>
        <item x="237"/>
        <item x="239"/>
        <item x="240"/>
        <item x="241"/>
        <item x="242"/>
        <item x="244"/>
        <item x="245"/>
        <item x="246"/>
        <item x="247"/>
        <item x="248"/>
        <item x="249"/>
        <item x="251"/>
        <item x="253"/>
        <item x="256"/>
        <item x="266"/>
        <item x="267"/>
        <item x="269"/>
        <item x="270"/>
        <item x="271"/>
        <item x="272"/>
        <item x="273"/>
        <item x="279"/>
        <item x="283"/>
        <item x="285"/>
        <item x="286"/>
        <item x="287"/>
        <item x="298"/>
        <item x="299"/>
        <item x="301"/>
        <item x="303"/>
        <item x="306"/>
        <item x="309"/>
        <item x="310"/>
        <item x="315"/>
        <item x="317"/>
        <item x="319"/>
        <item x="320"/>
        <item x="322"/>
        <item x="324"/>
        <item x="325"/>
        <item x="326"/>
        <item x="327"/>
        <item x="330"/>
        <item x="331"/>
        <item x="334"/>
        <item x="335"/>
        <item x="336"/>
        <item x="344"/>
        <item x="352"/>
        <item x="356"/>
        <item x="360"/>
        <item x="362"/>
        <item x="366"/>
        <item x="386"/>
        <item x="388"/>
        <item x="391"/>
        <item x="393"/>
        <item x="415"/>
        <item x="466"/>
        <item x="567"/>
        <item x="190"/>
        <item x="194"/>
        <item x="205"/>
        <item x="216"/>
        <item x="257"/>
        <item x="313"/>
        <item x="340"/>
        <item x="354"/>
        <item x="437"/>
        <item x="481"/>
        <item x="500"/>
        <item x="525"/>
        <item x="7"/>
        <item m="1" x="1486"/>
        <item m="1" x="2377"/>
        <item x="14"/>
        <item x="318"/>
        <item x="337"/>
        <item x="417"/>
        <item x="443"/>
        <item x="521"/>
        <item x="20"/>
        <item x="23"/>
        <item x="30"/>
        <item x="161"/>
        <item x="254"/>
        <item x="277"/>
        <item x="328"/>
        <item m="1" x="1034"/>
        <item x="387"/>
        <item m="1" x="797"/>
        <item x="425"/>
        <item x="445"/>
        <item m="1" x="1742"/>
        <item m="1" x="1103"/>
        <item m="1" x="1616"/>
        <item m="1" x="2963"/>
        <item m="1" x="3151"/>
        <item x="464"/>
        <item x="479"/>
        <item x="486"/>
        <item m="1" x="2944"/>
        <item x="502"/>
        <item x="527"/>
        <item x="569"/>
        <item m="1" x="762"/>
        <item x="556"/>
        <item x="576"/>
        <item x="581"/>
        <item m="1" x="2056"/>
        <item x="18"/>
        <item m="1" x="983"/>
        <item m="1" x="2168"/>
        <item m="1" x="2560"/>
        <item m="1" x="2668"/>
        <item m="1" x="1383"/>
        <item m="1" x="2006"/>
        <item m="1" x="642"/>
        <item m="1" x="1011"/>
        <item m="1" x="2865"/>
        <item m="1" x="2629"/>
        <item m="1" x="2018"/>
        <item m="1" x="2868"/>
        <item m="1" x="1477"/>
        <item m="1" x="2095"/>
        <item m="1" x="1442"/>
        <item m="1" x="1159"/>
        <item m="1" x="2871"/>
        <item m="1" x="979"/>
        <item m="1" x="3106"/>
        <item m="1" x="2999"/>
        <item m="1" x="3031"/>
        <item m="1" x="1973"/>
        <item m="1" x="2405"/>
        <item m="1" x="3068"/>
        <item m="1" x="2972"/>
        <item m="1" x="2111"/>
        <item m="1" x="2857"/>
        <item m="1" x="2582"/>
        <item m="1" x="2624"/>
        <item m="1" x="3229"/>
        <item m="1" x="908"/>
        <item m="1" x="1308"/>
        <item m="1" x="2875"/>
        <item m="1" x="2589"/>
        <item m="1" x="3136"/>
        <item m="1" x="1766"/>
        <item m="1" x="815"/>
        <item m="1" x="1294"/>
        <item m="1" x="1416"/>
        <item m="1" x="1177"/>
        <item m="1" x="840"/>
        <item m="1" x="941"/>
        <item m="1" x="3076"/>
        <item m="1" x="1732"/>
        <item m="1" x="3234"/>
        <item m="1" x="2740"/>
        <item m="1" x="2029"/>
        <item m="1" x="1911"/>
        <item m="1" x="1219"/>
        <item m="1" x="2926"/>
        <item m="1" x="1628"/>
        <item m="1" x="646"/>
        <item m="1" x="1334"/>
        <item m="1" x="2689"/>
        <item m="1" x="907"/>
        <item m="1" x="2074"/>
        <item m="1" x="2414"/>
        <item m="1" x="3006"/>
        <item m="1" x="1984"/>
        <item m="1" x="1957"/>
        <item m="1" x="2855"/>
        <item m="1" x="1965"/>
        <item m="1" x="1914"/>
        <item m="1" x="1974"/>
        <item m="1" x="2505"/>
        <item m="1" x="1877"/>
        <item m="1" x="2860"/>
        <item m="1" x="644"/>
        <item m="1" x="1780"/>
        <item m="1" x="2981"/>
        <item m="1" x="2412"/>
        <item m="1" x="1429"/>
        <item x="408"/>
        <item m="1" x="1692"/>
        <item m="1" x="1330"/>
        <item m="1" x="1216"/>
        <item m="1" x="2048"/>
        <item m="1" x="931"/>
        <item m="1" x="2736"/>
        <item m="1" x="1151"/>
        <item m="1" x="1878"/>
        <item m="1" x="1218"/>
        <item m="1" x="1923"/>
        <item m="1" x="2433"/>
        <item m="1" x="1132"/>
        <item m="1" x="968"/>
        <item m="1" x="1014"/>
        <item m="1" x="1883"/>
        <item m="1" x="2140"/>
        <item m="1" x="2962"/>
        <item m="1" x="1315"/>
        <item m="1" x="885"/>
        <item m="1" x="2743"/>
        <item m="1" x="784"/>
        <item m="1" x="1327"/>
        <item m="1" x="3231"/>
        <item m="1" x="3225"/>
        <item m="1" x="1627"/>
        <item m="1" x="2759"/>
        <item m="1" x="1843"/>
        <item m="1" x="2483"/>
        <item m="1" x="3107"/>
        <item m="1" x="2043"/>
        <item m="1" x="1577"/>
        <item m="1" x="2846"/>
        <item m="1" x="2273"/>
        <item m="1" x="2824"/>
        <item m="1" x="2261"/>
        <item m="1" x="2171"/>
        <item m="1" x="1729"/>
        <item m="1" x="1916"/>
        <item m="1" x="731"/>
        <item m="1" x="1238"/>
        <item m="1" x="1161"/>
        <item m="1" x="2660"/>
        <item m="1" x="2561"/>
        <item m="1" x="1193"/>
        <item m="1" x="1981"/>
        <item m="1" x="1779"/>
        <item m="1" x="818"/>
        <item m="1" x="939"/>
        <item m="1" x="1333"/>
        <item m="1" x="1379"/>
        <item m="1" x="1520"/>
        <item m="1" x="873"/>
        <item m="1" x="2108"/>
        <item m="1" x="1610"/>
        <item m="1" x="1811"/>
        <item m="1" x="3071"/>
        <item m="1" x="2798"/>
        <item m="1" x="2058"/>
        <item m="1" x="2612"/>
        <item m="1" x="713"/>
        <item m="1" x="3235"/>
        <item m="1" x="868"/>
        <item m="1" x="2297"/>
        <item m="1" x="2793"/>
        <item m="1" x="1220"/>
        <item m="1" x="2252"/>
        <item m="1" x="2797"/>
        <item m="1" x="3201"/>
        <item m="1" x="2107"/>
        <item m="1" x="2742"/>
        <item m="1" x="2437"/>
        <item m="1" x="3126"/>
        <item m="1" x="1747"/>
        <item m="1" x="2630"/>
        <item m="1" x="1382"/>
        <item m="1" x="2357"/>
        <item m="1" x="3083"/>
        <item m="1" x="2022"/>
        <item m="1" x="3230"/>
        <item m="1" x="1562"/>
        <item m="1" x="836"/>
        <item m="1" x="2053"/>
        <item m="1" x="2882"/>
        <item m="1" x="2177"/>
        <item m="1" x="870"/>
        <item m="1" x="3070"/>
        <item m="1" x="1554"/>
        <item m="1" x="1853"/>
        <item m="1" x="3072"/>
        <item m="1" x="812"/>
        <item m="1" x="2496"/>
        <item m="1" x="3033"/>
        <item m="1" x="1441"/>
        <item m="1" x="3243"/>
        <item m="1" x="2294"/>
        <item m="1" x="1033"/>
        <item m="1" x="1030"/>
        <item m="1" x="2571"/>
        <item m="1" x="1762"/>
        <item m="1" x="900"/>
        <item m="1" x="1222"/>
        <item m="1" x="2905"/>
        <item m="1" x="1172"/>
        <item m="1" x="2498"/>
        <item m="1" x="2267"/>
        <item m="1" x="1817"/>
        <item m="1" x="1653"/>
        <item m="1" x="1084"/>
        <item m="1" x="2523"/>
        <item m="1" x="2887"/>
        <item m="1" x="2569"/>
        <item m="1" x="2811"/>
        <item m="1" x="2499"/>
        <item m="1" x="1296"/>
        <item m="1" x="1188"/>
        <item m="1" x="2445"/>
        <item m="1" x="766"/>
        <item m="1" x="2340"/>
        <item m="1" x="1672"/>
        <item m="1" x="972"/>
        <item m="1" x="2586"/>
        <item m="1" x="2197"/>
        <item m="1" x="2580"/>
        <item m="1" x="2146"/>
        <item m="1" x="1394"/>
        <item m="1" x="3111"/>
        <item m="1" x="1046"/>
        <item m="1" x="1040"/>
        <item m="1" x="1073"/>
        <item m="1" x="2554"/>
        <item m="1" x="3048"/>
        <item m="1" x="3156"/>
        <item m="1" x="2501"/>
        <item m="1" x="867"/>
        <item m="1" x="2987"/>
        <item m="1" x="1566"/>
        <item m="1" x="2181"/>
        <item m="1" x="1620"/>
        <item m="1" x="2633"/>
        <item m="1" x="1248"/>
        <item m="1" x="1738"/>
        <item m="1" x="2907"/>
        <item m="1" x="2456"/>
        <item m="1" x="1453"/>
        <item m="1" x="1612"/>
        <item m="1" x="1615"/>
        <item m="1" x="1444"/>
        <item x="302"/>
        <item m="1" x="2975"/>
        <item m="1" x="686"/>
        <item m="1" x="2699"/>
        <item m="1" x="2682"/>
        <item m="1" x="2393"/>
        <item m="1" x="1129"/>
        <item m="1" x="1886"/>
        <item m="1" x="2729"/>
        <item m="1" x="2592"/>
        <item m="1" x="1043"/>
        <item m="1" x="2038"/>
        <item m="1" x="1257"/>
        <item m="1" x="1788"/>
        <item m="1" x="1558"/>
        <item m="1" x="3173"/>
        <item m="1" x="2575"/>
        <item m="1" x="2458"/>
        <item m="1" x="2050"/>
        <item m="1" x="2218"/>
        <item m="1" x="1536"/>
        <item m="1" x="801"/>
        <item m="1" x="1727"/>
        <item m="1" x="1893"/>
        <item m="1" x="1470"/>
        <item m="1" x="2747"/>
        <item m="1" x="3005"/>
        <item m="1" x="792"/>
        <item m="1" x="2276"/>
        <item m="1" x="2030"/>
        <item m="1" x="2238"/>
        <item m="1" x="835"/>
        <item m="1" x="755"/>
        <item m="1" x="1791"/>
        <item m="1" x="764"/>
        <item m="1" x="668"/>
        <item m="1" x="3251"/>
        <item m="1" x="730"/>
        <item m="1" x="1223"/>
        <item m="1" x="722"/>
        <item m="1" x="2071"/>
        <item m="1" x="1681"/>
        <item m="1" x="2955"/>
        <item m="1" x="1864"/>
        <item m="1" x="718"/>
        <item m="1" x="2117"/>
        <item m="1" x="984"/>
        <item m="1" x="981"/>
        <item m="1" x="1834"/>
        <item m="1" x="886"/>
        <item m="1" x="3075"/>
        <item m="1" x="1202"/>
        <item m="1" x="2265"/>
        <item m="1" x="2206"/>
        <item m="1" x="911"/>
        <item m="1" x="1397"/>
        <item m="1" x="1455"/>
        <item m="1" x="2360"/>
        <item m="1" x="1571"/>
        <item m="1" x="1001"/>
        <item m="1" x="2830"/>
        <item m="1" x="1183"/>
        <item m="1" x="3204"/>
        <item m="1" x="1689"/>
        <item m="1" x="3034"/>
        <item m="1" x="2696"/>
        <item m="1" x="2992"/>
        <item m="1" x="1163"/>
        <item m="1" x="1439"/>
        <item m="1" x="2568"/>
        <item m="1" x="918"/>
        <item m="1" x="2544"/>
        <item m="1" x="1277"/>
        <item m="1" x="2679"/>
        <item m="1" x="2802"/>
        <item m="1" x="2415"/>
        <item m="1" x="2923"/>
        <item m="1" x="1964"/>
        <item m="1" x="2858"/>
        <item m="1" x="3159"/>
        <item m="1" x="3110"/>
        <item m="1" x="2397"/>
        <item m="1" x="825"/>
        <item m="1" x="1412"/>
        <item m="1" x="1959"/>
        <item m="1" x="3218"/>
        <item m="1" x="3000"/>
        <item m="1" x="1125"/>
        <item m="1" x="2827"/>
        <item m="1" x="2075"/>
        <item m="1" x="3077"/>
        <item m="1" x="1815"/>
        <item m="1" x="772"/>
        <item m="1" x="2455"/>
        <item m="1" x="843"/>
        <item m="1" x="2182"/>
        <item m="1" x="2727"/>
        <item m="1" x="2574"/>
        <item x="403"/>
        <item m="1" x="639"/>
        <item m="1" x="2156"/>
        <item m="1" x="2837"/>
        <item m="1" x="2662"/>
        <item m="1" x="856"/>
        <item m="1" x="2550"/>
        <item m="1" x="916"/>
        <item m="1" x="2609"/>
        <item m="1" x="1988"/>
        <item m="1" x="826"/>
        <item m="1" x="2473"/>
        <item m="1" x="3246"/>
        <item m="1" x="1389"/>
        <item m="1" x="2128"/>
        <item m="1" x="910"/>
        <item m="1" x="2277"/>
        <item m="1" x="1897"/>
        <item m="1" x="2487"/>
        <item m="1" x="2153"/>
        <item m="1" x="1425"/>
        <item m="1" x="3079"/>
        <item m="1" x="2836"/>
        <item m="1" x="2795"/>
        <item m="1" x="2461"/>
        <item m="1" x="2288"/>
        <item m="1" x="2524"/>
        <item m="1" x="2286"/>
        <item m="1" x="705"/>
        <item m="1" x="1280"/>
        <item m="1" x="1474"/>
        <item m="1" x="1836"/>
        <item m="1" x="1810"/>
        <item m="1" x="1393"/>
        <item m="1" x="1768"/>
        <item m="1" x="3105"/>
        <item m="1" x="2355"/>
        <item m="1" x="2971"/>
        <item m="1" x="2859"/>
        <item m="1" x="1603"/>
        <item m="1" x="3067"/>
        <item m="1" x="1761"/>
        <item m="1" x="1668"/>
        <item m="1" x="1269"/>
        <item m="1" x="2675"/>
        <item m="1" x="2350"/>
        <item m="1" x="1760"/>
        <item m="1" x="1271"/>
        <item m="1" x="2173"/>
        <item m="1" x="3208"/>
        <item m="1" x="2874"/>
        <item m="1" x="2667"/>
        <item m="1" x="1641"/>
        <item m="1" x="1919"/>
        <item m="1" x="1118"/>
        <item m="1" x="2750"/>
        <item m="1" x="2185"/>
        <item m="1" x="1724"/>
        <item m="1" x="1500"/>
        <item m="1" x="1617"/>
        <item m="1" x="638"/>
        <item m="1" x="1852"/>
        <item m="1" x="1609"/>
        <item m="1" x="1685"/>
        <item m="1" x="1856"/>
        <item m="1" x="2174"/>
        <item m="1" x="2036"/>
        <item m="1" x="928"/>
        <item m="1" x="2918"/>
        <item m="1" x="2054"/>
        <item m="1" x="2263"/>
        <item m="1" x="1106"/>
        <item m="1" x="2744"/>
        <item m="1" x="1723"/>
        <item m="1" x="1352"/>
        <item m="1" x="2226"/>
        <item m="1" x="2818"/>
        <item m="1" x="1225"/>
        <item m="1" x="2927"/>
        <item m="1" x="1406"/>
        <item m="1" x="1209"/>
        <item m="1" x="2070"/>
        <item m="1" x="2162"/>
        <item m="1" x="1646"/>
        <item m="1" x="1101"/>
        <item m="1" x="1480"/>
        <item m="1" x="1098"/>
        <item m="1" x="2488"/>
        <item m="1" x="1306"/>
        <item m="1" x="3074"/>
        <item m="1" x="1607"/>
        <item m="1" x="1105"/>
        <item m="1" x="1390"/>
        <item m="1" x="1242"/>
        <item m="1" x="1582"/>
        <item m="1" x="1302"/>
        <item m="1" x="2595"/>
        <item m="1" x="3212"/>
        <item m="1" x="1990"/>
        <item m="1" x="1539"/>
        <item m="1" x="2794"/>
        <item x="243"/>
        <item m="1" x="798"/>
        <item m="1" x="1773"/>
        <item x="506"/>
        <item m="1" x="2910"/>
        <item m="1" x="1509"/>
        <item m="1" x="965"/>
        <item m="1" x="2230"/>
        <item m="1" x="2401"/>
        <item m="1" x="2187"/>
        <item m="1" x="2799"/>
        <item m="1" x="2121"/>
        <item x="508"/>
        <item m="1" x="2093"/>
        <item m="1" x="2331"/>
        <item m="1" x="1405"/>
        <item m="1" x="757"/>
        <item m="1" x="2921"/>
        <item m="1" x="3124"/>
        <item m="1" x="3169"/>
        <item m="1" x="1821"/>
        <item m="1" x="1691"/>
        <item m="1" x="729"/>
        <item m="1" x="937"/>
        <item m="1" x="1599"/>
        <item m="1" x="1080"/>
        <item m="1" x="2478"/>
        <item m="1" x="1424"/>
        <item m="1" x="2352"/>
        <item m="1" x="2768"/>
        <item m="1" x="1384"/>
        <item m="1" x="737"/>
        <item m="1" x="2694"/>
        <item m="1" x="1550"/>
        <item m="1" x="813"/>
        <item m="1" x="864"/>
        <item m="1" x="2005"/>
        <item m="1" x="2183"/>
        <item m="1" x="1332"/>
        <item m="1" x="1881"/>
        <item m="1" x="2088"/>
        <item m="1" x="1246"/>
        <item m="1" x="820"/>
        <item m="1" x="2253"/>
        <item m="1" x="1339"/>
        <item m="1" x="3091"/>
        <item m="1" x="2513"/>
        <item m="1" x="3030"/>
        <item m="1" x="2504"/>
        <item m="1" x="2302"/>
        <item m="1" x="2141"/>
        <item m="1" x="3205"/>
        <item m="1" x="2150"/>
        <item m="1" x="1115"/>
        <item m="1" x="959"/>
        <item m="1" x="1812"/>
        <item m="1" x="2635"/>
        <item m="1" x="2380"/>
        <item m="1" x="3017"/>
        <item m="1" x="1832"/>
        <item m="1" x="3162"/>
        <item m="1" x="1160"/>
        <item m="1" x="3025"/>
        <item m="1" x="1955"/>
        <item m="1" x="1329"/>
        <item m="1" x="2536"/>
        <item m="1" x="1553"/>
        <item m="1" x="769"/>
        <item m="1" x="950"/>
        <item m="1" x="2787"/>
        <item m="1" x="1819"/>
        <item m="1" x="934"/>
        <item m="1" x="2311"/>
        <item m="1" x="1175"/>
        <item m="1" x="1289"/>
        <item m="1" x="2318"/>
        <item m="1" x="1764"/>
        <item m="1" x="2369"/>
        <item m="1" x="683"/>
        <item m="1" x="1818"/>
        <item m="1" x="1711"/>
        <item m="1" x="1956"/>
        <item m="1" x="643"/>
        <item m="1" x="2878"/>
        <item m="1" x="1677"/>
        <item m="1" x="1970"/>
        <item m="1" x="1059"/>
        <item m="1" x="1855"/>
        <item m="1" x="872"/>
        <item m="1" x="3146"/>
        <item m="1" x="2941"/>
        <item m="1" x="930"/>
        <item m="1" x="3199"/>
        <item m="1" x="2983"/>
        <item m="1" x="1613"/>
        <item m="1" x="914"/>
        <item m="1" x="3066"/>
        <item m="1" x="2970"/>
        <item m="1" x="2460"/>
        <item m="1" x="1387"/>
        <item m="1" x="1717"/>
        <item m="1" x="2023"/>
        <item m="1" x="1534"/>
        <item m="1" x="987"/>
        <item m="1" x="2928"/>
        <item m="1" x="1706"/>
        <item m="1" x="2902"/>
        <item m="1" x="1618"/>
        <item m="1" x="817"/>
        <item m="1" x="932"/>
        <item m="1" x="1503"/>
        <item m="1" x="1567"/>
        <item m="1" x="1945"/>
        <item m="1" x="3028"/>
        <item m="1" x="2186"/>
        <item m="1" x="2611"/>
        <item m="1" x="1446"/>
        <item m="1" x="785"/>
        <item m="1" x="2726"/>
        <item m="1" x="942"/>
        <item m="1" x="3211"/>
        <item m="1" x="3242"/>
        <item m="1" x="2645"/>
        <item m="1" x="1799"/>
        <item m="1" x="1473"/>
        <item m="1" x="2392"/>
        <item m="1" x="1895"/>
        <item m="1" x="1164"/>
        <item m="1" x="1309"/>
        <item m="1" x="2152"/>
        <item m="1" x="1715"/>
        <item m="1" x="1753"/>
        <item m="1" x="876"/>
        <item m="1" x="1066"/>
        <item m="1" x="3051"/>
        <item m="1" x="1642"/>
        <item m="1" x="3088"/>
        <item m="1" x="3100"/>
        <item m="1" x="1622"/>
        <item m="1" x="2440"/>
        <item m="1" x="2367"/>
        <item m="1" x="2579"/>
        <item m="1" x="3009"/>
        <item m="1" x="2891"/>
        <item m="1" x="845"/>
        <item m="1" x="1624"/>
        <item m="1" x="1078"/>
        <item m="1" x="1997"/>
        <item m="1" x="740"/>
        <item m="1" x="3166"/>
        <item m="1" x="2231"/>
        <item m="1" x="2147"/>
        <item m="1" x="763"/>
        <item m="1" x="1826"/>
        <item m="1" x="1635"/>
        <item m="1" x="2260"/>
        <item m="1" x="2256"/>
        <item m="1" x="2909"/>
        <item m="1" x="1575"/>
        <item m="1" x="1440"/>
        <item m="1" x="2448"/>
        <item m="1" x="2804"/>
        <item m="1" x="1891"/>
        <item m="1" x="2790"/>
        <item m="1" x="1854"/>
        <item m="1" x="1108"/>
        <item m="1" x="2746"/>
        <item m="1" x="1170"/>
        <item m="1" x="2356"/>
        <item m="1" x="1907"/>
        <item m="1" x="2997"/>
        <item m="1" x="2468"/>
        <item m="1" x="1637"/>
        <item m="1" x="878"/>
        <item m="1" x="1735"/>
        <item m="1" x="2724"/>
        <item m="1" x="1975"/>
        <item m="1" x="2371"/>
        <item m="1" x="1079"/>
        <item m="1" x="1968"/>
        <item m="1" x="1937"/>
        <item m="1" x="1650"/>
        <item m="1" x="2062"/>
        <item m="1" x="1590"/>
        <item m="1" x="1594"/>
        <item m="1" x="2950"/>
        <item m="1" x="973"/>
        <item m="1" x="1775"/>
        <item m="1" x="1795"/>
        <item m="1" x="1181"/>
        <item m="1" x="2105"/>
        <item m="1" x="1358"/>
        <item m="1" x="2735"/>
        <item m="1" x="1459"/>
        <item m="1" x="2110"/>
        <item m="1" x="1986"/>
        <item m="1" x="3026"/>
        <item m="1" x="1060"/>
        <item m="1" x="1326"/>
        <item m="1" x="2391"/>
        <item m="1" x="1380"/>
        <item m="1" x="1217"/>
        <item m="1" x="2792"/>
        <item m="1" x="2522"/>
        <item m="1" x="1880"/>
        <item m="1" x="2106"/>
        <item m="1" x="1527"/>
        <item m="1" x="1268"/>
        <item m="1" x="3094"/>
        <item m="1" x="1070"/>
        <item m="1" x="2017"/>
        <item m="1" x="1344"/>
        <item m="1" x="866"/>
        <item m="1" x="1295"/>
        <item m="1" x="1452"/>
        <item m="1" x="3029"/>
        <item m="1" x="3069"/>
        <item m="1" x="1247"/>
        <item m="1" x="964"/>
        <item m="1" x="961"/>
        <item m="1" x="1987"/>
        <item m="1" x="3198"/>
        <item m="1" x="2293"/>
        <item m="1" x="1492"/>
        <item m="1" x="903"/>
        <item m="1" x="2249"/>
        <item m="1" x="2291"/>
        <item m="1" x="2250"/>
        <item m="1" x="2167"/>
        <item m="1" x="2264"/>
        <item m="1" x="1107"/>
        <item m="1" x="2248"/>
        <item m="1" x="2055"/>
        <item m="1" x="2335"/>
        <item m="1" x="865"/>
        <item m="1" x="2345"/>
        <item m="1" x="2337"/>
        <item m="1" x="2610"/>
        <item m="1" x="2500"/>
        <item m="1" x="2788"/>
        <item m="1" x="2349"/>
        <item m="1" x="1069"/>
        <item m="1" x="1552"/>
        <item m="1" x="1625"/>
        <item m="1" x="2617"/>
        <item m="1" x="3233"/>
        <item m="1" x="2386"/>
        <item m="1" x="2796"/>
        <item m="1" x="2669"/>
        <item m="1" x="2370"/>
        <item m="1" x="1013"/>
        <item m="1" x="839"/>
        <item m="1" x="2904"/>
        <item m="1" x="1184"/>
        <item m="1" x="2661"/>
        <item m="1" x="1667"/>
        <item m="1" x="967"/>
        <item m="1" x="2906"/>
        <item m="1" x="3170"/>
        <item m="1" x="1276"/>
        <item m="1" x="1411"/>
        <item m="1" x="2862"/>
        <item m="1" x="3158"/>
        <item m="1" x="1604"/>
        <item m="1" x="1063"/>
        <item m="1" x="1032"/>
        <item m="1" x="1075"/>
        <item m="1" x="2730"/>
        <item m="1" x="1977"/>
        <item m="1" x="2854"/>
        <item m="1" x="2396"/>
        <item m="1" x="1501"/>
        <item m="1" x="1606"/>
        <item m="1" x="1235"/>
        <item m="1" x="3035"/>
        <item m="1" x="1961"/>
        <item m="1" x="1737"/>
        <item m="1" x="672"/>
        <item m="1" x="1636"/>
        <item m="1" x="962"/>
        <item m="1" x="3089"/>
        <item m="1" x="2191"/>
        <item m="1" x="1540"/>
        <item m="1" x="1270"/>
        <item m="1" x="1651"/>
        <item m="1" x="1597"/>
        <item m="1" x="1813"/>
        <item m="1" x="1696"/>
        <item m="1" x="2752"/>
        <item m="1" x="2439"/>
        <item m="1" x="3157"/>
        <item m="1" x="665"/>
        <item m="1" x="2664"/>
        <item m="1" x="3049"/>
        <item m="1" x="2683"/>
        <item m="1" x="1555"/>
        <item m="1" x="1056"/>
        <item m="1" x="1335"/>
        <item m="1" x="2723"/>
        <item m="1" x="716"/>
        <item m="1" x="2922"/>
        <item m="1" x="1124"/>
        <item m="1" x="1274"/>
        <item m="1" x="1982"/>
        <item m="1" x="2020"/>
        <item m="1" x="2695"/>
        <item m="1" x="2634"/>
        <item m="1" x="935"/>
        <item m="1" x="2538"/>
        <item m="1" x="2949"/>
        <item m="1" x="1913"/>
        <item m="1" x="2032"/>
        <item m="1" x="1494"/>
        <item m="1" x="2687"/>
        <item m="1" x="2518"/>
        <item m="1" x="2471"/>
        <item m="1" x="2663"/>
        <item m="1" x="738"/>
        <item m="1" x="1765"/>
        <item m="1" x="1094"/>
        <item m="1" x="1904"/>
        <item m="1" x="1769"/>
        <item m="1" x="1600"/>
        <item m="1" x="1206"/>
        <item m="1" x="1989"/>
        <item m="1" x="1614"/>
        <item m="1" x="2517"/>
        <item x="584"/>
        <item m="1" x="949"/>
        <item m="1" x="1320"/>
        <item m="1" x="2465"/>
        <item m="1" x="2219"/>
        <item m="1" x="846"/>
        <item m="1" x="2673"/>
        <item m="1" x="3039"/>
        <item m="1" x="2640"/>
        <item m="1" x="2529"/>
        <item m="1" x="2320"/>
        <item m="1" x="1414"/>
        <item m="1" x="1949"/>
        <item m="1" x="3206"/>
        <item m="1" x="2762"/>
        <item m="1" x="2216"/>
        <item m="1" x="1231"/>
        <item m="1" x="1282"/>
        <item m="1" x="2557"/>
        <item m="1" x="2543"/>
        <item m="1" x="1507"/>
        <item m="1" x="2279"/>
        <item m="1" x="2289"/>
        <item m="1" x="1694"/>
        <item m="1" x="869"/>
        <item m="1" x="2086"/>
        <item m="1" x="2710"/>
        <item m="1" x="2292"/>
        <item m="1" x="2067"/>
        <item m="1" x="2690"/>
        <item m="1" x="1947"/>
        <item m="1" x="2789"/>
        <item m="1" x="2564"/>
        <item m="1" x="669"/>
        <item m="1" x="2385"/>
        <item m="1" x="1350"/>
        <item m="1" x="3135"/>
        <item m="1" x="640"/>
        <item m="1" x="1243"/>
        <item m="1" x="1506"/>
        <item m="1" x="734"/>
        <item m="1" x="3054"/>
        <item m="1" x="2861"/>
        <item m="1" x="2312"/>
        <item m="1" x="1017"/>
        <item m="1" x="2059"/>
        <item m="1" x="3122"/>
        <item m="1" x="2954"/>
        <item m="1" x="2346"/>
        <item m="1" x="904"/>
        <item m="1" x="714"/>
        <item m="1" x="1626"/>
        <item m="1" x="1656"/>
        <item m="1" x="1054"/>
        <item m="1" x="1917"/>
        <item m="1" x="2057"/>
        <item m="1" x="879"/>
        <item m="1" x="1012"/>
        <item m="1" x="1941"/>
        <item m="1" x="2463"/>
        <item m="1" x="1862"/>
        <item m="1" x="2068"/>
        <item m="1" x="1149"/>
        <item m="1" x="1561"/>
        <item m="1" x="2244"/>
        <item m="1" x="2012"/>
        <item m="1" x="1857"/>
        <item m="1" x="790"/>
        <item m="1" x="1130"/>
        <item m="1" x="2315"/>
        <item m="1" x="1587"/>
        <item m="1" x="1027"/>
        <item m="1" x="2974"/>
        <item m="1" x="1831"/>
        <item m="1" x="848"/>
        <item m="1" x="741"/>
        <item m="1" x="2605"/>
        <item m="1" x="1763"/>
        <item m="1" x="1929"/>
        <item m="1" x="2815"/>
        <item m="1" x="2911"/>
        <item m="1" x="786"/>
        <item m="1" x="1605"/>
        <item m="1" x="1037"/>
        <item m="1" x="2344"/>
        <item m="1" x="841"/>
        <item m="1" x="1423"/>
        <item m="1" x="2880"/>
        <item m="1" x="1725"/>
        <item m="1" x="2578"/>
        <item m="1" x="2616"/>
        <item m="1" x="1381"/>
        <item m="1" x="1190"/>
        <item m="1" x="2257"/>
        <item m="1" x="2000"/>
        <item m="1" x="3185"/>
        <item m="1" x="1461"/>
        <item m="1" x="1264"/>
        <item m="1" x="1448"/>
        <item m="1" x="1174"/>
        <item m="1" x="2169"/>
        <item m="1" x="2953"/>
        <item m="1" x="2406"/>
        <item m="1" x="2991"/>
        <item m="1" x="2530"/>
        <item m="1" x="1337"/>
        <item m="1" x="2189"/>
        <item m="1" x="901"/>
        <item m="1" x="1258"/>
        <item m="1" x="1882"/>
        <item m="1" x="648"/>
        <item m="1" x="1675"/>
        <item m="1" x="1385"/>
        <item m="1" x="2896"/>
        <item m="1" x="2332"/>
        <item m="1" x="2402"/>
        <item m="1" x="1377"/>
        <item m="1" x="1589"/>
        <item m="1" x="3237"/>
        <item m="1" x="2615"/>
        <item m="1" x="2551"/>
        <item m="1" x="1021"/>
        <item m="1" x="1364"/>
        <item m="1" x="1407"/>
        <item m="1" x="2443"/>
        <item x="587"/>
        <item m="1" x="752"/>
        <item m="1" x="1427"/>
        <item m="1" x="2347"/>
        <item m="1" x="1915"/>
        <item m="1" x="933"/>
        <item m="1" x="704"/>
        <item m="1" x="824"/>
        <item m="1" x="1910"/>
        <item m="1" x="3128"/>
        <item m="1" x="1111"/>
        <item m="1" x="1939"/>
        <item m="1" x="2919"/>
        <item m="1" x="980"/>
        <item m="1" x="2120"/>
        <item m="1" x="1057"/>
        <item m="1" x="1395"/>
        <item m="1" x="2577"/>
        <item m="1" x="660"/>
        <item m="1" x="2423"/>
        <item m="1" x="684"/>
        <item m="1" x="1249"/>
        <item m="1" x="759"/>
        <item m="1" x="1279"/>
        <item m="1" x="2193"/>
        <item m="1" x="641"/>
        <item m="1" x="2704"/>
        <item m="1" x="1360"/>
        <item m="1" x="2863"/>
        <item m="1" x="1036"/>
        <item m="1" x="1325"/>
        <item m="1" x="2497"/>
        <item m="1" x="2757"/>
        <item m="1" x="1342"/>
        <item m="1" x="1041"/>
        <item m="1" x="720"/>
        <item m="1" x="963"/>
        <item m="1" x="2049"/>
        <item m="1" x="1678"/>
        <item m="1" x="1867"/>
        <item m="1" x="748"/>
        <item m="1" x="651"/>
        <item m="1" x="2826"/>
        <item m="1" x="1559"/>
        <item m="1" x="1434"/>
        <item m="1" x="771"/>
        <item m="1" x="2178"/>
        <item m="1" x="2816"/>
        <item m="1" x="2847"/>
        <item m="1" x="2781"/>
        <item x="620"/>
        <item m="1" x="2994"/>
        <item m="1" x="1153"/>
        <item m="1" x="1398"/>
        <item m="1" x="2008"/>
        <item m="1" x="957"/>
        <item m="1" x="804"/>
        <item m="1" x="1299"/>
        <item m="1" x="2157"/>
        <item m="1" x="1584"/>
        <item m="1" x="664"/>
        <item m="1" x="2084"/>
        <item m="1" x="953"/>
        <item x="423"/>
        <item m="1" x="3050"/>
        <item m="1" x="661"/>
        <item m="1" x="1557"/>
        <item m="1" x="2741"/>
        <item m="1" x="3053"/>
        <item m="1" x="2338"/>
        <item m="1" x="2915"/>
        <item m="1" x="1273"/>
        <item m="1" x="1619"/>
        <item m="1" x="3240"/>
        <item m="1" x="1498"/>
        <item m="1" x="732"/>
        <item m="1" x="1142"/>
        <item m="1" x="1113"/>
        <item m="1" x="2435"/>
        <item m="1" x="2295"/>
        <item m="1" x="1985"/>
        <item m="1" x="2508"/>
        <item m="1" x="2823"/>
        <item m="1" x="936"/>
        <item m="1" x="719"/>
        <item m="1" x="3108"/>
        <item m="1" x="1229"/>
        <item m="1" x="2201"/>
        <item m="1" x="2566"/>
        <item m="1" x="2224"/>
        <item m="1" x="1349"/>
        <item m="1" x="1189"/>
        <item m="1" x="3103"/>
        <item m="1" x="794"/>
        <item m="1" x="816"/>
        <item m="1" x="1087"/>
        <item m="1" x="1019"/>
        <item m="1" x="2725"/>
        <item m="1" x="3109"/>
        <item m="1" x="2007"/>
        <item m="1" x="2665"/>
        <item m="1" x="948"/>
        <item m="1" x="3258"/>
        <item m="1" x="2507"/>
        <item m="1" x="1378"/>
        <item m="1" x="1611"/>
        <item m="1" x="1822"/>
        <item m="1" x="1938"/>
        <item m="1" x="1456"/>
        <item m="1" x="2339"/>
        <item m="1" x="1976"/>
        <item m="1" x="2361"/>
        <item m="1" x="3139"/>
        <item m="1" x="1512"/>
        <item m="1" x="1022"/>
        <item m="1" x="1460"/>
        <item m="1" x="1391"/>
        <item m="1" x="2807"/>
        <item m="1" x="3041"/>
        <item m="1" x="1643"/>
        <item m="1" x="2149"/>
        <item m="1" x="2596"/>
        <item m="1" x="1899"/>
        <item m="1" x="2914"/>
        <item m="1" x="3214"/>
        <item m="1" x="2151"/>
        <item m="1" x="2215"/>
        <item m="1" x="687"/>
        <item m="1" x="1671"/>
        <item m="1" x="1983"/>
        <item m="1" x="667"/>
        <item m="1" x="2758"/>
        <item m="1" x="3116"/>
        <item m="1" x="3202"/>
        <item m="1" x="1058"/>
        <item m="1" x="1230"/>
        <item m="1" x="2441"/>
        <item m="1" x="1638"/>
        <item m="1" x="2731"/>
        <item m="1" x="1493"/>
        <item m="1" x="2562"/>
        <item m="1" x="1749"/>
        <item m="1" x="1392"/>
        <item m="1" x="666"/>
        <item m="1" x="2943"/>
        <item x="495"/>
        <item m="1" x="2021"/>
        <item m="1" x="1285"/>
        <item m="1" x="2388"/>
        <item m="1" x="717"/>
        <item m="1" x="3178"/>
        <item m="1" x="1171"/>
        <item m="1" x="2893"/>
        <item m="1" x="1767"/>
        <item m="1" x="1253"/>
        <item m="1" x="1958"/>
        <item m="1" x="3216"/>
        <item m="1" x="2019"/>
        <item m="1" x="3038"/>
        <item m="1" x="842"/>
        <item m="1" x="3123"/>
        <item m="1" x="898"/>
        <item m="1" x="1496"/>
        <item m="1" x="2619"/>
        <item m="1" x="966"/>
        <item m="1" x="2959"/>
        <item m="1" x="2145"/>
        <item m="1" x="1016"/>
        <item m="1" x="2716"/>
        <item m="1" x="1185"/>
        <item m="1" x="1680"/>
        <item m="1" x="1967"/>
        <item m="1" x="970"/>
        <item m="1" x="1162"/>
        <item m="1" x="765"/>
        <item m="1" x="2251"/>
        <item m="1" x="2254"/>
        <item m="1" x="1283"/>
        <item m="1" x="2486"/>
        <item m="1" x="1023"/>
        <item m="1" x="875"/>
        <item m="1" x="2947"/>
        <item m="1" x="896"/>
        <item m="1" x="1525"/>
        <item m="1" x="2772"/>
        <item m="1" x="2209"/>
        <item m="1" x="2452"/>
        <item m="1" x="1816"/>
        <item m="1" x="1313"/>
        <item m="1" x="2097"/>
        <item m="1" x="2203"/>
        <item m="1" x="1894"/>
        <item m="1" x="1435"/>
        <item m="1" x="1055"/>
        <item m="1" x="1888"/>
        <item m="1" x="1146"/>
        <item m="1" x="3096"/>
        <item m="1" x="2625"/>
        <item m="1" x="897"/>
        <item m="1" x="2270"/>
        <item m="1" x="670"/>
        <item m="1" x="2872"/>
        <item m="1" x="2214"/>
        <item m="1" x="3239"/>
        <item m="1" x="2255"/>
        <item m="1" x="2700"/>
        <item m="1" x="2613"/>
        <item x="250"/>
        <item m="1" x="2877"/>
        <item m="1" x="2076"/>
        <item m="1" x="2856"/>
        <item m="1" x="834"/>
        <item m="1" x="776"/>
        <item m="1" x="2485"/>
        <item m="1" x="827"/>
        <item m="1" x="2421"/>
        <item m="1" x="2417"/>
        <item m="1" x="1686"/>
        <item m="1" x="728"/>
        <item m="1" x="2170"/>
        <item m="1" x="1537"/>
        <item m="1" x="1281"/>
        <item m="1" x="1134"/>
        <item m="1" x="1800"/>
        <item m="1" x="2134"/>
        <item m="1" x="1901"/>
        <item m="1" x="976"/>
        <item m="1" x="2636"/>
        <item m="1" x="1744"/>
        <item m="1" x="1417"/>
        <item m="1" x="3043"/>
        <item m="1" x="1187"/>
        <item m="1" x="2233"/>
        <item m="1" x="2213"/>
        <item m="1" x="1015"/>
        <item m="1" x="1809"/>
        <item m="1" x="1859"/>
        <item m="1" x="2511"/>
        <item m="1" x="821"/>
        <item m="1" x="2072"/>
        <item m="1" x="2343"/>
        <item m="1" x="2618"/>
        <item m="1" x="2748"/>
        <item m="1" x="1166"/>
        <item m="1" x="2888"/>
        <item m="1" x="853"/>
        <item m="1" x="3140"/>
        <item m="1" x="2037"/>
        <item m="1" x="1504"/>
        <item m="1" x="1224"/>
        <item m="1" x="2809"/>
        <item m="1" x="739"/>
        <item m="1" x="2519"/>
        <item m="1" x="2143"/>
        <item m="1" x="943"/>
        <item m="1" x="2026"/>
        <item m="1" x="2408"/>
        <item m="1" x="1466"/>
        <item m="1" x="1051"/>
        <item m="1" x="2243"/>
        <item m="1" x="1109"/>
        <item m="1" x="2650"/>
        <item m="1" x="1135"/>
        <item m="1" x="3222"/>
        <item m="1" x="677"/>
        <item m="1" x="721"/>
        <item m="1" x="1221"/>
        <item m="1" x="1415"/>
        <item m="1" x="2090"/>
        <item m="1" x="1026"/>
        <item m="1" x="2336"/>
        <item m="1" x="1505"/>
        <item m="1" x="1204"/>
        <item m="1" x="2514"/>
        <item m="1" x="3181"/>
        <item m="1" x="653"/>
        <item m="1" x="1365"/>
        <item m="1" x="1065"/>
        <item m="1" x="2597"/>
        <item m="1" x="1805"/>
        <item m="1" x="673"/>
        <item m="1" x="3147"/>
        <item m="1" x="3247"/>
        <item m="1" x="2436"/>
        <item m="1" x="2298"/>
        <item m="1" x="2275"/>
        <item m="1" x="2567"/>
        <item m="1" x="1228"/>
        <item m="1" x="2764"/>
        <item m="1" x="1683"/>
        <item m="1" x="2931"/>
        <item m="1" x="2438"/>
        <item m="1" x="2606"/>
        <item m="1" x="1785"/>
        <item m="1" x="1038"/>
        <item m="1" x="2190"/>
        <item m="1" x="2114"/>
        <item m="1" x="2733"/>
        <item m="1" x="2220"/>
        <item m="1" x="3097"/>
        <item m="1" x="1728"/>
        <item m="1" x="1082"/>
        <item m="1" x="2258"/>
        <item m="1" x="796"/>
        <item m="1" x="2820"/>
        <item m="1" x="2125"/>
        <item m="1" x="1942"/>
        <item m="1" x="2684"/>
        <item m="1" x="795"/>
        <item m="1" x="1445"/>
        <item m="1" x="1430"/>
        <item m="1" x="1962"/>
        <item m="1" x="2593"/>
        <item m="1" x="1399"/>
        <item m="1" x="3032"/>
        <item m="1" x="1669"/>
        <item m="1" x="1373"/>
        <item m="1" x="1119"/>
        <item m="1" x="2644"/>
        <item m="1" x="1712"/>
        <item m="1" x="991"/>
        <item m="1" x="1121"/>
        <item m="1" x="1560"/>
        <item m="1" x="1931"/>
        <item m="1" x="1969"/>
        <item m="1" x="944"/>
        <item m="1" x="2447"/>
        <item m="1" x="2546"/>
        <item m="1" x="1376"/>
        <item m="1" x="1178"/>
        <item m="1" x="3200"/>
        <item m="1" x="2512"/>
        <item m="1" x="2112"/>
        <item m="1" x="2502"/>
        <item m="1" x="750"/>
        <item m="1" x="777"/>
        <item m="1" x="823"/>
        <item m="1" x="1992"/>
        <item m="1" x="3027"/>
        <item m="1" x="2484"/>
        <item m="1" x="2539"/>
        <item m="1" x="1858"/>
        <item m="1" x="1823"/>
        <item m="1" x="1644"/>
        <item m="1" x="1922"/>
        <item m="1" x="2666"/>
        <item m="1" x="3131"/>
        <item m="1" x="2085"/>
        <item m="1" x="2235"/>
        <item m="1" x="1866"/>
        <item m="1" x="1872"/>
        <item m="1" x="3011"/>
        <item m="1" x="1806"/>
        <item m="1" x="2621"/>
        <item m="1" x="2400"/>
        <item m="1" x="3163"/>
        <item m="1" x="1576"/>
        <item m="1" x="2039"/>
        <item m="1" x="2932"/>
        <item m="1" x="3021"/>
        <item m="1" x="850"/>
        <item m="1" x="3167"/>
        <item m="1" x="1633"/>
        <item m="1" x="2531"/>
        <item m="1" x="2285"/>
        <item m="1" x="2399"/>
        <item m="1" x="3164"/>
        <item m="1" x="2812"/>
        <item m="1" x="1673"/>
        <item m="1" x="698"/>
        <item m="1" x="1291"/>
        <item m="1" x="3042"/>
        <item m="1" x="2409"/>
        <item m="1" x="2109"/>
        <item m="1" x="1693"/>
        <item m="1" x="3160"/>
        <item m="1" x="1088"/>
        <item m="1" x="2236"/>
        <item m="1" x="909"/>
        <item m="1" x="1388"/>
        <item m="1" x="1570"/>
        <item m="1" x="2738"/>
        <item m="1" x="2348"/>
        <item m="1" x="1631"/>
        <item m="1" x="2079"/>
        <item m="1" x="2583"/>
        <item m="1" x="1786"/>
        <item m="1" x="969"/>
        <item m="1" x="685"/>
        <item m="1" x="2065"/>
        <item m="1" x="2570"/>
        <item m="1" x="2493"/>
        <item m="1" x="2563"/>
        <item m="1" x="1733"/>
        <item m="1" x="2791"/>
        <item m="1" x="2973"/>
        <item m="1" x="1998"/>
        <item m="1" x="2990"/>
        <item m="1" x="1658"/>
        <item m="1" x="1932"/>
        <item m="1" x="1143"/>
        <item m="1" x="3036"/>
        <item m="1" x="1921"/>
        <item m="1" x="1074"/>
        <item m="1" x="2308"/>
        <item m="1" x="2946"/>
        <item m="1" x="770"/>
        <item m="1" x="1670"/>
        <item m="1" x="1301"/>
        <item m="1" x="1447"/>
        <item m="1" x="2087"/>
        <item m="1" x="1196"/>
        <item m="1" x="2706"/>
        <item x="26"/>
        <item m="1" x="1662"/>
        <item m="1" x="1328"/>
        <item m="1" x="742"/>
        <item m="1" x="2526"/>
        <item m="1" x="1203"/>
        <item m="1" x="2416"/>
        <item m="1" x="1197"/>
        <item m="1" x="647"/>
        <item m="1" x="1061"/>
        <item m="1" x="2760"/>
        <item m="1" x="2648"/>
        <item m="1" x="2637"/>
        <item m="1" x="756"/>
        <item m="1" x="1573"/>
        <item m="1" x="2322"/>
        <item m="1" x="2462"/>
        <item m="1" x="977"/>
        <item m="1" x="2329"/>
        <item m="1" x="1029"/>
        <item m="1" x="2040"/>
        <item m="1" x="1840"/>
        <item m="1" x="2475"/>
        <item m="1" x="1709"/>
        <item m="1" x="1596"/>
        <item m="1" x="1844"/>
        <item m="1" x="767"/>
        <item m="1" x="1592"/>
        <item m="1" x="1471"/>
        <item m="1" x="1167"/>
        <item m="1" x="1168"/>
        <item x="580"/>
        <item m="1" x="1123"/>
        <item m="1" x="2411"/>
        <item m="1" x="3148"/>
        <item m="1" x="2003"/>
        <item m="1" x="1934"/>
        <item m="1" x="1307"/>
        <item m="1" x="2464"/>
        <item m="1" x="891"/>
        <item x="409"/>
        <item m="1" x="1293"/>
        <item m="1" x="1451"/>
        <item m="1" x="1443"/>
        <item m="1" x="735"/>
        <item m="1" x="1210"/>
        <item m="1" x="2118"/>
        <item m="1" x="1928"/>
        <item m="1" x="2387"/>
        <item m="1" x="2442"/>
        <item m="1" x="1943"/>
        <item m="1" x="1133"/>
        <item m="1" x="1593"/>
        <item m="1" x="1825"/>
        <item x="288"/>
        <item m="1" x="2303"/>
        <item m="1" x="2061"/>
        <item m="1" x="1585"/>
        <item m="1" x="3112"/>
        <item m="1" x="2808"/>
        <item m="1" x="1730"/>
        <item m="1" x="1927"/>
        <item m="1" x="3078"/>
        <item m="1" x="837"/>
        <item m="1" x="1449"/>
        <item m="1" x="2754"/>
        <item x="636"/>
        <item m="1" x="1345"/>
        <item m="1" x="2144"/>
        <item m="1" x="1340"/>
        <item m="1" x="1463"/>
        <item m="1" x="1401"/>
        <item m="1" x="2869"/>
        <item m="1" x="2853"/>
        <item m="1" x="1426"/>
        <item m="1" x="1833"/>
        <item m="1" x="3119"/>
        <item m="1" x="1814"/>
        <item m="1" x="2728"/>
        <item m="1" x="800"/>
        <item m="1" x="2175"/>
        <item m="1" x="1137"/>
        <item m="1" x="1354"/>
        <item m="1" x="1497"/>
        <item m="1" x="2920"/>
        <item m="1" x="733"/>
        <item x="604"/>
        <item m="1" x="3175"/>
        <item m="1" x="1420"/>
        <item m="1" x="2908"/>
        <item m="1" x="2306"/>
        <item m="1" x="2259"/>
        <item m="1" x="1367"/>
        <item m="1" x="1261"/>
        <item x="618"/>
        <item m="1" x="1404"/>
        <item m="1" x="1772"/>
        <item m="1" x="2179"/>
        <item m="1" x="2011"/>
        <item m="1" x="3203"/>
        <item m="1" x="3073"/>
        <item m="1" x="1563"/>
        <item m="1" x="1252"/>
        <item m="1" x="2469"/>
        <item m="1" x="1120"/>
        <item m="1" x="1889"/>
        <item m="1" x="1936"/>
        <item m="1" x="691"/>
        <item m="1" x="2937"/>
        <item m="1" x="2296"/>
        <item m="1" x="2978"/>
        <item m="1" x="1116"/>
        <item m="1" x="2083"/>
        <item m="1" x="1338"/>
        <item m="1" x="2721"/>
        <item m="1" x="3155"/>
        <item m="1" x="2142"/>
        <item m="1" x="2028"/>
        <item m="1" x="712"/>
        <item m="1" x="3228"/>
        <item m="1" x="3227"/>
        <item m="1" x="895"/>
        <item m="1" x="711"/>
        <item m="1" x="2739"/>
        <item m="1" x="2996"/>
        <item m="1" x="2968"/>
        <item m="1" x="1980"/>
        <item m="1" x="2495"/>
        <item m="1" x="2722"/>
        <item m="1" x="726"/>
        <item m="1" x="1851"/>
        <item m="1" x="960"/>
        <item m="1" x="1771"/>
        <item m="1" x="2069"/>
        <item m="1" x="2351"/>
        <item m="1" x="2389"/>
        <item m="1" x="1521"/>
        <item m="1" x="2866"/>
        <item m="1" x="1000"/>
        <item m="1" x="2188"/>
        <item m="1" x="854"/>
        <item m="1" x="1255"/>
        <item m="1" x="2091"/>
        <item m="1" x="3165"/>
        <item m="1" x="2819"/>
        <item m="1" x="2719"/>
        <item m="1" x="1887"/>
        <item m="1" x="3133"/>
        <item m="1" x="1676"/>
        <item m="1" x="1200"/>
        <item m="1" x="2565"/>
        <item m="1" x="788"/>
        <item m="1" x="2548"/>
        <item m="1" x="1547"/>
        <item m="1" x="975"/>
        <item m="1" x="1169"/>
        <item m="1" x="1419"/>
        <item m="1" x="3161"/>
        <item m="1" x="2227"/>
        <item m="1" x="1556"/>
        <item m="1" x="1317"/>
        <item m="1" x="2988"/>
        <item m="1" x="2779"/>
        <item m="1" x="2670"/>
        <item m="1" x="2316"/>
        <item m="1" x="2945"/>
        <item m="1" x="2707"/>
        <item m="1" x="3232"/>
        <item m="1" x="2525"/>
        <item m="1" x="3115"/>
        <item m="1" x="1413"/>
        <item m="1" x="2092"/>
        <item m="1" x="1227"/>
        <item m="1" x="1361"/>
        <item m="1" x="2160"/>
        <item m="1" x="1526"/>
        <item m="1" x="890"/>
        <item m="1" x="703"/>
        <item m="1" x="3174"/>
        <item m="1" x="1892"/>
        <item m="1" x="1535"/>
        <item m="1" x="946"/>
        <item m="1" x="743"/>
        <item m="1" x="1578"/>
        <item m="1" x="992"/>
        <item m="1" x="1707"/>
        <item m="1" x="2984"/>
        <item m="1" x="1351"/>
        <item m="1" x="1697"/>
        <item m="1" x="1363"/>
        <item m="1" x="1467"/>
        <item m="1" x="1141"/>
        <item m="1" x="2077"/>
        <item m="1" x="3023"/>
        <item m="1" x="1067"/>
        <item m="1" x="3018"/>
        <item m="1" x="751"/>
        <item m="1" x="1926"/>
        <item m="1" x="2172"/>
        <item m="1" x="1018"/>
        <item m="1" x="1776"/>
        <item m="1" x="917"/>
        <item m="1" x="2124"/>
        <item m="1" x="2969"/>
        <item m="1" x="1875"/>
        <item m="1" x="3255"/>
        <item m="1" x="1211"/>
        <item m="1" x="1751"/>
        <item m="1" x="1064"/>
        <item m="1" x="2129"/>
        <item m="1" x="3019"/>
        <item m="1" x="3001"/>
        <item m="1" x="2089"/>
        <item m="1" x="688"/>
        <item m="1" x="1513"/>
        <item m="1" x="2480"/>
        <item m="1" x="2532"/>
        <item m="1" x="1396"/>
        <item m="1" x="2305"/>
        <item m="1" x="3259"/>
        <item m="1" x="2196"/>
        <item m="1" x="2282"/>
        <item m="1" x="2001"/>
        <item m="1" x="1885"/>
        <item m="1" x="774"/>
        <item m="1" x="645"/>
        <item m="1" x="1483"/>
        <item m="1" x="1684"/>
        <item x="462"/>
        <item m="1" x="1595"/>
        <item m="1" x="1454"/>
        <item m="1" x="1122"/>
        <item x="416"/>
        <item m="1" x="1112"/>
        <item m="1" x="690"/>
        <item m="1" x="1290"/>
        <item m="1" x="844"/>
        <item m="1" x="1314"/>
        <item m="1" x="2217"/>
        <item m="1" x="2240"/>
        <item m="1" x="2770"/>
        <item m="1" x="2031"/>
        <item m="1" x="1110"/>
        <item m="1" x="2098"/>
        <item m="1" x="1085"/>
        <item m="1" x="3263"/>
        <item m="1" x="994"/>
        <item m="1" x="1925"/>
        <item m="1" x="725"/>
        <item m="1" x="2281"/>
        <item m="1" x="2671"/>
        <item m="1" x="1020"/>
        <item m="1" x="2960"/>
        <item m="1" x="1551"/>
        <item m="1" x="912"/>
        <item m="1" x="1128"/>
        <item m="1" x="3015"/>
        <item m="1" x="2135"/>
        <item m="1" x="2232"/>
        <item m="1" x="1865"/>
        <item m="1" x="1240"/>
        <item m="1" x="1514"/>
        <item m="1" x="1165"/>
        <item m="1" x="1726"/>
        <item m="1" x="2225"/>
        <item m="1" x="996"/>
        <item m="1" x="2211"/>
        <item m="1" x="2444"/>
        <item m="1" x="787"/>
        <item m="1" x="1979"/>
        <item m="1" x="2319"/>
        <item m="1" x="1523"/>
        <item m="1" x="1002"/>
        <item m="1" x="985"/>
        <item m="1" x="2767"/>
        <item m="1" x="2509"/>
        <item m="1" x="947"/>
        <item m="1" x="1860"/>
        <item m="1" x="2584"/>
        <item m="1" x="2737"/>
        <item m="1" x="3168"/>
        <item m="1" x="2449"/>
        <item m="1" x="3127"/>
        <item m="1" x="2482"/>
        <item m="1" x="2929"/>
        <item m="1" x="1531"/>
        <item m="1" x="2691"/>
        <item m="1" x="940"/>
        <item m="1" x="1516"/>
        <item m="1" x="2901"/>
        <item m="1" x="905"/>
        <item m="1" x="2814"/>
        <item x="351"/>
        <item m="1" x="1155"/>
        <item m="1" x="2358"/>
        <item m="1" x="2096"/>
        <item m="1" x="1963"/>
        <item m="1" x="2300"/>
        <item m="1" x="971"/>
        <item m="1" x="2353"/>
        <item m="1" x="1482"/>
        <item m="1" x="3007"/>
        <item m="1" x="2269"/>
        <item m="1" x="1529"/>
        <item m="1" x="2137"/>
        <item m="1" x="2638"/>
        <item m="1" x="1091"/>
        <item m="1" x="2705"/>
        <item m="1" x="789"/>
        <item m="1" x="915"/>
        <item m="1" x="2158"/>
        <item m="1" x="1254"/>
        <item m="1" x="3207"/>
        <item m="1" x="2576"/>
        <item m="1" x="2466"/>
        <item m="1" x="2653"/>
        <item m="1" x="2101"/>
        <item m="1" x="2912"/>
        <item m="1" x="2313"/>
        <item x="601"/>
        <item m="1" x="662"/>
        <item m="1" x="1076"/>
        <item m="1" x="2572"/>
        <item m="1" x="2200"/>
        <item m="1" x="3012"/>
        <item m="1" x="1719"/>
        <item m="1" x="2821"/>
        <item m="1" x="2646"/>
        <item m="1" x="882"/>
        <item m="1" x="2474"/>
        <item m="1" x="2457"/>
        <item m="1" x="2494"/>
        <item m="1" x="1286"/>
        <item m="1" x="1918"/>
        <item m="1" x="675"/>
        <item m="1" x="1629"/>
        <item m="1" x="1663"/>
        <item m="1" x="3179"/>
        <item m="1" x="656"/>
        <item m="1" x="2982"/>
        <item m="1" x="3241"/>
        <item m="1" x="1179"/>
        <item m="1" x="2708"/>
        <item m="1" x="1581"/>
        <item m="1" x="1089"/>
        <item m="1" x="2734"/>
        <item m="1" x="1049"/>
        <item m="1" x="1044"/>
        <item m="1" x="2892"/>
        <item m="1" x="2410"/>
        <item m="1" x="1674"/>
        <item m="1" x="1212"/>
        <item m="1" x="1450"/>
        <item m="1" x="1092"/>
        <item m="1" x="2590"/>
        <item m="1" x="1402"/>
        <item m="1" x="883"/>
        <item m="1" x="1679"/>
        <item m="1" x="3022"/>
        <item m="1" x="1829"/>
        <item m="1" x="1655"/>
        <item m="1" x="2632"/>
        <item m="1" x="2641"/>
        <item m="1" x="2395"/>
        <item m="1" x="2763"/>
        <item m="1" x="1522"/>
        <item m="1" x="1386"/>
        <item m="1" x="2591"/>
        <item m="1" x="3118"/>
        <item m="1" x="1682"/>
        <item m="1" x="1297"/>
        <item m="1" x="1028"/>
        <item m="1" x="778"/>
        <item m="1" x="2154"/>
        <item m="1" x="2951"/>
        <item m="1" x="1305"/>
        <item m="1" x="1708"/>
        <item m="1" x="2390"/>
        <item m="1" x="2228"/>
        <item m="1" x="2470"/>
        <item m="1" x="1186"/>
        <item m="1" x="1194"/>
        <item m="1" x="2427"/>
        <item m="1" x="1972"/>
        <item m="1" x="2681"/>
        <item m="1" x="2324"/>
        <item m="1" x="2813"/>
        <item m="1" x="3040"/>
        <item m="1" x="2957"/>
        <item x="428"/>
        <item m="1" x="2060"/>
        <item m="1" x="2301"/>
        <item m="1" x="1408"/>
        <item m="1" x="1487"/>
        <item m="1" x="3209"/>
        <item m="1" x="1758"/>
        <item m="1" x="2364"/>
        <item m="1" x="1530"/>
        <item m="1" x="952"/>
        <item m="1" x="1770"/>
        <item m="1" x="2283"/>
        <item m="1" x="2309"/>
        <item m="1" x="2697"/>
        <item m="1" x="1796"/>
        <item m="1" x="1207"/>
        <item m="1" x="2835"/>
        <item m="1" x="1250"/>
        <item m="1" x="1687"/>
        <item m="1" x="1924"/>
        <item m="1" x="2701"/>
        <item m="1" x="3260"/>
        <item m="1" x="2602"/>
        <item m="1" x="2998"/>
        <item m="1" x="3236"/>
        <item m="1" x="1935"/>
        <item m="1" x="671"/>
        <item m="1" x="2639"/>
        <item m="1" x="926"/>
        <item m="1" x="1920"/>
        <item m="1" x="1366"/>
        <item m="1" x="2148"/>
        <item m="1" x="2958"/>
        <item m="1" x="2755"/>
        <item m="1" x="1421"/>
        <item m="1" x="2130"/>
        <item m="1" x="2841"/>
        <item x="374"/>
        <item m="1" x="2372"/>
        <item m="1" x="1418"/>
        <item m="1" x="2883"/>
        <item m="1" x="3010"/>
        <item m="1" x="1543"/>
        <item m="1" x="2221"/>
        <item x="359"/>
        <item m="1" x="3215"/>
        <item m="1" x="1045"/>
        <item m="1" x="2620"/>
        <item m="1" x="1750"/>
        <item m="1" x="2041"/>
        <item m="1" x="3095"/>
        <item m="1" x="689"/>
        <item m="1" x="2004"/>
        <item m="1" x="2834"/>
        <item m="1" x="1369"/>
        <item m="1" x="2115"/>
        <item m="1" x="2715"/>
        <item m="1" x="1909"/>
        <item m="1" x="1400"/>
        <item m="1" x="754"/>
        <item m="1" x="1586"/>
        <item m="1" x="3171"/>
        <item m="1" x="1127"/>
        <item m="1" x="3182"/>
        <item m="1" x="649"/>
        <item m="1" x="2490"/>
        <item m="1" x="3210"/>
        <item m="1" x="1699"/>
        <item m="1" x="2373"/>
        <item m="1" x="3244"/>
        <item m="1" x="1827"/>
        <item m="1" x="838"/>
        <item m="1" x="1946"/>
        <item m="1" x="2658"/>
        <item m="1" x="2889"/>
        <item m="1" x="1479"/>
        <item m="1" x="880"/>
        <item m="1" x="1489"/>
        <item m="1" x="1591"/>
        <item m="1" x="3132"/>
        <item m="1" x="2642"/>
        <item m="1" x="1648"/>
        <item m="1" x="745"/>
        <item m="1" x="715"/>
        <item m="1" x="2126"/>
        <item m="1" x="2132"/>
        <item m="1" x="2184"/>
        <item m="1" x="1152"/>
        <item m="1" x="1634"/>
        <item m="1" x="3138"/>
        <item m="1" x="806"/>
        <item m="1" x="1356"/>
        <item m="1" x="3189"/>
        <item m="1" x="919"/>
        <item m="1" x="1147"/>
        <item m="1" x="3220"/>
        <item m="1" x="2064"/>
        <item m="1" x="2527"/>
        <item m="1" x="1100"/>
        <item m="1" x="793"/>
        <item m="1" x="782"/>
        <item m="1" x="1774"/>
        <item m="1" x="3224"/>
        <item m="1" x="2647"/>
        <item m="1" x="3062"/>
        <item m="1" x="1869"/>
        <item m="1" x="3055"/>
        <item m="1" x="1896"/>
        <item m="1" x="2777"/>
        <item m="1" x="1787"/>
        <item m="1" x="1950"/>
        <item m="1" x="1940"/>
        <item m="1" x="3150"/>
        <item m="1" x="3250"/>
        <item m="1" x="1533"/>
        <item m="1" x="2479"/>
        <item m="1" x="2961"/>
        <item m="1" x="2977"/>
        <item m="1" x="1312"/>
        <item m="1" x="1462"/>
        <item m="1" x="805"/>
        <item m="1" x="3084"/>
        <item m="1" x="700"/>
        <item m="1" x="697"/>
        <item m="1" x="3180"/>
        <item m="1" x="1912"/>
        <item m="1" x="1047"/>
        <item m="1" x="1072"/>
        <item m="1" x="780"/>
        <item m="1" x="2204"/>
        <item m="1" x="1068"/>
        <item x="512"/>
        <item x="511"/>
        <item m="1" x="2839"/>
        <item m="1" x="2404"/>
        <item m="1" x="2476"/>
        <item m="1" x="3142"/>
        <item m="1" x="2212"/>
        <item m="1" x="2898"/>
        <item m="1" x="2063"/>
        <item x="582"/>
        <item m="1" x="1873"/>
        <item m="1" x="2672"/>
        <item m="1" x="2713"/>
        <item m="1" x="1528"/>
        <item m="1" x="3193"/>
        <item m="1" x="1272"/>
        <item m="1" x="2010"/>
        <item m="1" x="1275"/>
        <item m="1" x="1071"/>
        <item m="1" x="951"/>
        <item m="1" x="906"/>
        <item m="1" x="1948"/>
        <item x="509"/>
        <item m="1" x="1464"/>
        <item m="1" x="862"/>
        <item m="1" x="993"/>
        <item m="1" x="958"/>
        <item m="1" x="1828"/>
        <item m="1" x="2714"/>
        <item m="1" x="2520"/>
        <item m="1" x="1802"/>
        <item m="1" x="3117"/>
        <item m="1" x="2828"/>
        <item x="493"/>
        <item m="1" x="2159"/>
        <item m="1" x="2450"/>
        <item m="1" x="1848"/>
        <item m="1" x="874"/>
        <item m="1" x="1288"/>
        <item m="1" x="3187"/>
        <item m="1" x="2398"/>
        <item m="1" x="775"/>
        <item m="1" x="1623"/>
        <item m="1" x="678"/>
        <item m="1" x="1062"/>
        <item m="1" x="899"/>
        <item x="395"/>
        <item m="1" x="871"/>
        <item m="1" x="694"/>
        <item m="1" x="1176"/>
        <item m="1" x="2176"/>
        <item m="1" x="1792"/>
        <item m="1" x="978"/>
        <item m="1" x="3249"/>
        <item m="1" x="2299"/>
        <item m="1" x="2202"/>
        <item m="1" x="1287"/>
        <item m="1" x="2194"/>
        <item m="1" x="3081"/>
        <item x="489"/>
        <item m="1" x="803"/>
        <item m="1" x="811"/>
        <item m="1" x="1475"/>
        <item m="1" x="2418"/>
        <item m="1" x="2842"/>
        <item m="1" x="1236"/>
        <item m="1" x="2622"/>
        <item m="1" x="2732"/>
        <item m="1" x="2873"/>
        <item m="1" x="3213"/>
        <item m="1" x="2515"/>
        <item m="1" x="3149"/>
        <item m="1" x="3092"/>
        <item m="1" x="2985"/>
        <item m="1" x="1031"/>
        <item m="1" x="2155"/>
        <item m="1" x="1039"/>
        <item m="1" x="1874"/>
        <item m="1" x="2342"/>
        <item m="1" x="1371"/>
        <item m="1" x="1048"/>
        <item m="1" x="2933"/>
        <item m="1" x="2587"/>
        <item m="1" x="2009"/>
        <item m="1" x="2446"/>
        <item m="1" x="3113"/>
        <item m="1" x="1960"/>
        <item m="1" x="2472"/>
        <item m="1" x="1233"/>
        <item x="518"/>
        <item m="1" x="2516"/>
        <item m="1" x="828"/>
        <item m="1" x="1755"/>
        <item m="1" x="746"/>
        <item m="1" x="1148"/>
        <item m="1" x="3058"/>
        <item m="1" x="2403"/>
        <item m="1" x="2649"/>
        <item m="1" x="2304"/>
        <item m="1" x="2015"/>
        <item m="1" x="988"/>
        <item m="1" x="2585"/>
        <item m="1" x="1284"/>
        <item m="1" x="2934"/>
        <item m="1" x="2680"/>
        <item m="1" x="1468"/>
        <item m="1" x="2198"/>
        <item m="1" x="2326"/>
        <item m="1" x="1746"/>
        <item m="1" x="2431"/>
        <item m="1" x="2540"/>
        <item m="1" x="1201"/>
        <item m="1" x="753"/>
        <item m="1" x="2693"/>
        <item m="1" x="1265"/>
        <item m="1" x="997"/>
        <item m="1" x="921"/>
        <item m="1" x="1336"/>
        <item m="1" x="1025"/>
        <item m="1" x="1565"/>
        <item m="1" x="3101"/>
        <item m="1" x="799"/>
        <item m="1" x="2751"/>
        <item m="1" x="2643"/>
        <item m="1" x="3037"/>
        <item m="1" x="2879"/>
        <item m="1" x="1050"/>
        <item m="1" x="3183"/>
        <item m="1" x="1734"/>
        <item m="1" x="3102"/>
        <item m="1" x="773"/>
        <item m="1" x="1966"/>
        <item m="1" x="2051"/>
        <item m="1" x="2709"/>
        <item m="1" x="2917"/>
        <item m="1" x="2765"/>
        <item m="1" x="3254"/>
        <item m="1" x="1838"/>
        <item m="1" x="1695"/>
        <item m="1" x="1370"/>
        <item m="1" x="1781"/>
        <item m="1" x="1890"/>
        <item m="1" x="2394"/>
        <item m="1" x="2942"/>
        <item m="1" x="1517"/>
        <item m="1" x="3261"/>
        <item m="1" x="2381"/>
        <item m="1" x="706"/>
        <item m="1" x="1508"/>
        <item m="1" x="2429"/>
        <item m="1" x="2131"/>
        <item m="1" x="1574"/>
        <item m="1" x="1649"/>
        <item m="1" x="2002"/>
        <item m="1" x="768"/>
        <item m="1" x="1481"/>
        <item m="1" x="1871"/>
        <item m="1" x="2916"/>
        <item m="1" x="1410"/>
        <item m="1" x="1849"/>
        <item m="1" x="2492"/>
        <item m="1" x="1372"/>
        <item m="1" x="2800"/>
        <item m="1" x="2623"/>
        <item x="552"/>
        <item m="1" x="1491"/>
        <item m="1" x="3114"/>
        <item m="1" x="2936"/>
        <item m="1" x="3087"/>
        <item m="1" x="1743"/>
        <item m="1" x="2976"/>
        <item m="1" x="2980"/>
        <item m="1" x="3080"/>
        <item m="1" x="1182"/>
        <item m="1" x="2537"/>
        <item m="1" x="3085"/>
        <item m="1" x="1647"/>
        <item m="1" x="1884"/>
        <item m="1" x="1024"/>
        <item m="1" x="1331"/>
        <item m="1" x="2180"/>
        <item m="1" x="2341"/>
        <item m="1" x="1608"/>
        <item m="1" x="1226"/>
        <item m="1" x="2278"/>
        <item m="1" x="1353"/>
        <item m="1" x="2864"/>
        <item m="1" x="1524"/>
        <item m="1" x="2078"/>
        <item m="1" x="2024"/>
        <item x="455"/>
        <item m="1" x="2016"/>
        <item m="1" x="802"/>
        <item m="1" x="974"/>
        <item m="1" x="3125"/>
        <item m="1" x="1341"/>
        <item m="1" x="3060"/>
        <item m="1" x="2534"/>
        <item x="490"/>
        <item m="1" x="1789"/>
        <item m="1" x="1868"/>
        <item m="1" x="892"/>
        <item m="1" x="1348"/>
        <item m="1" x="1905"/>
        <item m="1" x="1518"/>
        <item m="1" x="1099"/>
        <item m="1" x="1870"/>
        <item x="385"/>
        <item m="1" x="1303"/>
        <item m="1" x="1260"/>
        <item m="1" x="2314"/>
        <item m="1" x="2717"/>
        <item m="1" x="1703"/>
        <item m="1" x="2545"/>
        <item m="1" x="3223"/>
        <item x="528"/>
        <item m="1" x="1437"/>
        <item m="1" x="3090"/>
        <item m="1" x="893"/>
        <item m="1" x="1541"/>
        <item m="1" x="2608"/>
        <item m="1" x="2604"/>
        <item m="1" x="1191"/>
        <item m="1" x="2979"/>
        <item m="1" x="2122"/>
        <item m="1" x="1409"/>
        <item m="1" x="1784"/>
        <item m="1" x="1457"/>
        <item m="1" x="3144"/>
        <item m="1" x="2654"/>
        <item m="1" x="3047"/>
        <item x="553"/>
        <item m="1" x="1846"/>
        <item m="1" x="1820"/>
        <item m="1" x="2886"/>
        <item m="1" x="2876"/>
        <item x="447"/>
        <item m="1" x="2042"/>
        <item m="1" x="3046"/>
        <item m="1" x="3177"/>
        <item m="1" x="1532"/>
        <item m="1" x="955"/>
        <item m="1" x="3045"/>
        <item m="1" x="2677"/>
        <item m="1" x="3172"/>
        <item m="1" x="920"/>
        <item x="383"/>
        <item m="1" x="3120"/>
        <item m="1" x="2832"/>
        <item m="1" x="702"/>
        <item m="1" x="999"/>
        <item m="1" x="1807"/>
        <item m="1" x="1861"/>
        <item m="1" x="995"/>
        <item m="1" x="2652"/>
        <item m="1" x="1690"/>
        <item m="1" x="3195"/>
        <item m="1" x="1343"/>
        <item x="522"/>
        <item x="314"/>
        <item m="1" x="2993"/>
        <item m="1" x="2885"/>
        <item m="1" x="2676"/>
        <item m="1" x="1739"/>
        <item m="1" x="1745"/>
        <item m="1" x="1278"/>
        <item m="1" x="1114"/>
        <item m="1" x="2822"/>
        <item m="1" x="3145"/>
        <item m="1" x="1239"/>
        <item m="1" x="1495"/>
        <item x="461"/>
        <item m="1" x="830"/>
        <item m="1" x="1138"/>
        <item m="1" x="888"/>
        <item m="1" x="2674"/>
        <item m="1" x="2884"/>
        <item m="1" x="1777"/>
        <item m="1" x="1485"/>
        <item m="1" x="2845"/>
        <item m="1" x="2359"/>
        <item m="1" x="1572"/>
        <item m="1" x="847"/>
        <item m="1" x="1096"/>
        <item m="1" x="1375"/>
        <item m="1" x="1720"/>
        <item m="1" x="2241"/>
        <item m="1" x="1157"/>
        <item m="1" x="859"/>
        <item m="1" x="2720"/>
        <item m="1" x="2239"/>
        <item m="1" x="819"/>
        <item m="1" x="657"/>
        <item m="1" x="3143"/>
        <item m="1" x="1876"/>
        <item m="1" x="3061"/>
        <item m="1" x="1660"/>
        <item m="1" x="1657"/>
        <item m="1" x="3052"/>
        <item m="1" x="2559"/>
        <item m="1" x="682"/>
        <item m="1" x="3238"/>
        <item m="1" x="2046"/>
        <item m="1" x="1298"/>
        <item m="1" x="2964"/>
        <item m="1" x="1704"/>
        <item m="1" x="1465"/>
        <item m="1" x="2432"/>
        <item m="1" x="749"/>
        <item m="1" x="1754"/>
        <item m="1" x="2066"/>
        <item m="1" x="925"/>
        <item m="1" x="2379"/>
        <item m="1" x="1431"/>
        <item m="1" x="2113"/>
        <item m="1" x="2521"/>
        <item m="1" x="3197"/>
        <item m="1" x="1652"/>
        <item m="1" x="2939"/>
        <item m="1" x="2454"/>
        <item m="1" x="692"/>
        <item m="1" x="1698"/>
        <item m="1" x="2333"/>
        <item m="1" x="1511"/>
        <item m="1" x="2080"/>
        <item m="1" x="2094"/>
        <item m="1" x="2047"/>
        <item m="1" x="1362"/>
        <item m="1" x="887"/>
        <item m="1" x="3057"/>
        <item m="1" x="781"/>
        <item m="1" x="2806"/>
        <item m="1" x="1173"/>
        <item m="1" x="1621"/>
        <item m="1" x="938"/>
        <item m="1" x="2223"/>
        <item m="1" x="2913"/>
        <item m="1" x="2614"/>
        <item m="1" x="1804"/>
        <item m="1" x="902"/>
        <item m="1" x="855"/>
        <item m="1" x="1702"/>
        <item m="1" x="814"/>
        <item m="1" x="929"/>
        <item m="1" x="2434"/>
        <item m="1" x="2692"/>
        <item m="1" x="1847"/>
        <item m="1" x="1256"/>
        <item m="1" x="982"/>
        <item m="1" x="954"/>
        <item m="1" x="708"/>
        <item m="1" x="2801"/>
        <item m="1" x="832"/>
        <item x="504"/>
        <item x="514"/>
        <item m="1" x="2262"/>
        <item m="1" x="2771"/>
        <item m="1" x="822"/>
        <item m="1" x="1714"/>
        <item m="1" x="1568"/>
        <item m="1" x="1346"/>
        <item m="1" x="783"/>
        <item m="1" x="1090"/>
        <item m="1" x="2161"/>
        <item m="1" x="1192"/>
        <item m="1" x="2656"/>
        <item m="1" x="2769"/>
        <item m="1" x="1355"/>
        <item m="1" x="2419"/>
        <item m="1" x="1580"/>
        <item m="1" x="2323"/>
        <item m="1" x="2553"/>
        <item m="1" x="2626"/>
        <item m="1" x="1898"/>
        <item m="1" x="2753"/>
        <item m="1" x="1077"/>
        <item m="1" x="989"/>
        <item m="1" x="2222"/>
        <item m="1" x="2234"/>
        <item m="1" x="2407"/>
        <item m="1" x="2825"/>
        <item m="1" x="2044"/>
        <item m="1" x="2207"/>
        <item m="1" x="1205"/>
        <item m="1" x="1145"/>
        <item m="1" x="2549"/>
        <item m="1" x="2384"/>
        <item m="1" x="1126"/>
        <item m="1" x="2778"/>
        <item m="1" x="1469"/>
        <item m="1" x="1701"/>
        <item m="1" x="2805"/>
        <item m="1" x="1198"/>
        <item m="1" x="2045"/>
        <item m="1" x="1794"/>
        <item m="1" x="2328"/>
        <item m="1" x="2164"/>
        <item m="1" x="3121"/>
        <item m="1" x="2600"/>
        <item m="1" x="1422"/>
        <item m="1" x="2940"/>
        <item m="1" x="2334"/>
        <item m="1" x="1259"/>
        <item m="1" x="1117"/>
        <item m="1" x="2199"/>
        <item m="1" x="2533"/>
        <item m="1" x="2703"/>
        <item m="1" x="2803"/>
        <item m="1" x="1564"/>
        <item m="1" x="1716"/>
        <item m="1" x="2867"/>
        <item m="1" x="2558"/>
        <item m="1" x="744"/>
        <item m="1" x="2685"/>
        <item x="414"/>
        <item m="1" x="761"/>
        <item m="1" x="1488"/>
        <item m="1" x="1232"/>
        <item m="1" x="1740"/>
        <item m="1" x="1579"/>
        <item x="456"/>
        <item m="1" x="1476"/>
        <item m="1" x="998"/>
        <item m="1" x="1093"/>
        <item m="1" x="2491"/>
        <item m="1" x="2552"/>
        <item m="1" x="1403"/>
        <item m="1" x="3176"/>
        <item m="1" x="2081"/>
        <item m="1" x="2688"/>
        <item m="1" x="1244"/>
        <item m="1" x="2290"/>
        <item m="1" x="2870"/>
        <item m="1" x="1951"/>
        <item m="1" x="956"/>
        <item m="1" x="1993"/>
        <item m="1" x="1374"/>
        <item m="1" x="2924"/>
        <item m="1" x="2776"/>
        <item m="1" x="1830"/>
        <item m="1" x="3002"/>
        <item m="1" x="2786"/>
        <item m="1" x="2903"/>
        <item m="1" x="2287"/>
        <item m="1" x="2678"/>
        <item m="1" x="3093"/>
        <item m="1" x="2711"/>
        <item x="635"/>
        <item m="1" x="881"/>
        <item m="1" x="2489"/>
        <item m="1" x="1478"/>
        <item m="1" x="1510"/>
        <item m="1" x="2268"/>
        <item m="1" x="945"/>
        <item m="1" x="1996"/>
        <item m="1" x="1736"/>
        <item m="1" x="2849"/>
        <item m="1" x="2127"/>
        <item m="1" x="1639"/>
        <item m="1" x="1632"/>
        <item m="1" x="2935"/>
        <item m="1" x="2899"/>
        <item m="1" x="2272"/>
        <item m="1" x="3016"/>
        <item m="1" x="1952"/>
        <item m="1" x="1654"/>
        <item m="1" x="1323"/>
        <item m="1" x="1549"/>
        <item m="1" x="2033"/>
        <item m="1" x="923"/>
        <item m="1" x="2535"/>
        <item m="1" x="2817"/>
        <item m="1" x="2229"/>
        <item m="1" x="2116"/>
        <item m="1" x="1850"/>
        <item m="1" x="1266"/>
        <item m="1" x="2833"/>
        <item m="1" x="2383"/>
        <item m="1" x="1156"/>
        <item m="1" x="2850"/>
        <item m="1" x="2052"/>
        <item m="1" x="1310"/>
        <item m="1" x="1042"/>
        <item x="564"/>
        <item m="1" x="3137"/>
        <item m="1" x="2510"/>
        <item x="562"/>
        <item m="1" x="2330"/>
        <item m="1" x="1741"/>
        <item m="1" x="1863"/>
        <item m="1" x="2965"/>
        <item m="1" x="3219"/>
        <item m="1" x="3196"/>
        <item m="1" x="2810"/>
        <item m="1" x="663"/>
        <item m="1" x="727"/>
        <item m="1" x="3014"/>
        <item m="1" x="2895"/>
        <item m="1" x="2425"/>
        <item m="1" x="3226"/>
        <item m="1" x="1322"/>
        <item m="1" x="3020"/>
        <item m="1" x="1436"/>
        <item m="1" x="1214"/>
        <item m="1" x="2321"/>
        <item m="1" x="2528"/>
        <item x="622"/>
        <item m="1" x="1324"/>
        <item m="1" x="680"/>
        <item x="588"/>
        <item m="1" x="986"/>
        <item m="1" x="1199"/>
        <item m="1" x="1262"/>
        <item m="1" x="2780"/>
        <item m="1" x="696"/>
        <item m="1" x="1251"/>
        <item m="1" x="1357"/>
        <item m="1" x="1208"/>
        <item m="1" x="2271"/>
        <item m="1" x="1835"/>
        <item m="1" x="1321"/>
        <item m="1" x="2784"/>
        <item m="1" x="877"/>
        <item m="1" x="1944"/>
        <item m="1" x="1900"/>
        <item m="1" x="1688"/>
        <item m="1" x="1316"/>
        <item m="1" x="1003"/>
        <item m="1" x="3086"/>
        <item m="1" x="1458"/>
        <item m="1" x="922"/>
        <item m="1" x="2102"/>
        <item x="536"/>
        <item x="634"/>
        <item m="1" x="1903"/>
        <item m="1" x="1906"/>
        <item m="1" x="1601"/>
        <item m="1" x="3064"/>
        <item m="1" x="701"/>
        <item m="1" x="894"/>
        <item m="1" x="2104"/>
        <item x="593"/>
        <item m="1" x="1245"/>
        <item m="1" x="851"/>
        <item m="1" x="1713"/>
        <item m="1" x="3013"/>
        <item m="1" x="760"/>
        <item m="1" x="2082"/>
        <item m="1" x="3098"/>
        <item x="468"/>
        <item m="1" x="3044"/>
        <item m="1" x="2237"/>
        <item x="446"/>
        <item m="1" x="674"/>
        <item m="1" x="3059"/>
        <item x="353"/>
        <item m="1" x="3188"/>
        <item m="1" x="1598"/>
        <item m="1" x="1645"/>
        <item m="1" x="2843"/>
        <item m="1" x="695"/>
        <item m="1" x="2375"/>
        <item m="1" x="1759"/>
        <item m="1" x="1234"/>
        <item m="1" x="858"/>
        <item m="1" x="3184"/>
        <item m="1" x="2123"/>
        <item m="1" x="2599"/>
        <item m="1" x="2100"/>
        <item m="1" x="1136"/>
        <item m="1" x="3217"/>
        <item m="1" x="1006"/>
        <item x="599"/>
        <item m="1" x="736"/>
        <item x="568"/>
        <item m="1" x="1793"/>
        <item m="1" x="723"/>
        <item m="1" x="2783"/>
        <item m="1" x="2594"/>
        <item m="1" x="1602"/>
        <item x="411"/>
        <item m="1" x="810"/>
        <item m="1" x="2099"/>
        <item m="1" x="2365"/>
        <item m="1" x="2192"/>
        <item x="477"/>
        <item m="1" x="758"/>
        <item m="1" x="1971"/>
        <item m="1" x="2014"/>
        <item m="1" x="1519"/>
        <item m="1" x="709"/>
        <item m="1" x="3024"/>
        <item m="1" x="2245"/>
        <item m="1" x="1756"/>
        <item m="1" x="1902"/>
        <item m="1" x="2989"/>
        <item m="1" x="1661"/>
        <item x="305"/>
        <item m="1" x="1705"/>
        <item m="1" x="1140"/>
        <item m="1" x="3256"/>
        <item m="1" x="1053"/>
        <item m="1" x="1665"/>
        <item m="1" x="913"/>
        <item m="1" x="2266"/>
        <item m="1" x="2749"/>
        <item m="1" x="658"/>
        <item m="1" x="3104"/>
        <item x="578"/>
        <item m="1" x="2136"/>
        <item x="523"/>
        <item m="1" x="2195"/>
        <item m="1" x="3065"/>
        <item m="1" x="2034"/>
        <item x="551"/>
        <item m="1" x="2459"/>
        <item m="1" x="2774"/>
        <item m="1" x="1237"/>
        <item x="467"/>
        <item m="1" x="2745"/>
        <item m="1" x="3262"/>
        <item m="1" x="2766"/>
        <item m="1" x="2366"/>
        <item m="1" x="2166"/>
        <item m="1" x="2165"/>
        <item m="1" x="1007"/>
        <item m="1" x="849"/>
        <item m="1" x="852"/>
        <item m="1" x="2307"/>
        <item m="1" x="1180"/>
        <item x="637"/>
        <item m="1" x="3141"/>
        <item m="1" x="2426"/>
        <item m="1" x="2659"/>
        <item m="1" x="779"/>
        <item m="1" x="1319"/>
        <item m="1" x="1052"/>
        <item m="1" x="724"/>
        <item m="1" x="2119"/>
        <item m="1" x="1035"/>
        <item m="1" x="1700"/>
        <item m="1" x="2317"/>
        <item m="1" x="2651"/>
        <item m="1" x="1790"/>
        <item m="1" x="3154"/>
        <item m="1" x="1782"/>
        <item m="1" x="2139"/>
        <item m="1" x="809"/>
        <item m="1" x="1195"/>
        <item m="1" x="2631"/>
        <item m="1" x="2453"/>
        <item m="1" x="2325"/>
        <item m="1" x="1095"/>
        <item m="1" x="2163"/>
        <item m="1" x="2573"/>
        <item m="1" x="2208"/>
        <item m="1" x="2598"/>
        <item m="1" x="2362"/>
        <item m="1" x="2627"/>
        <item x="589"/>
        <item m="1" x="1710"/>
        <item m="1" x="2848"/>
        <item m="1" x="1010"/>
        <item m="1" x="833"/>
        <item m="1" x="2881"/>
        <item m="1" x="2103"/>
        <item m="1" x="2310"/>
        <item m="1" x="1009"/>
        <item m="1" x="1004"/>
        <item m="1" x="1502"/>
        <item x="501"/>
        <item m="1" x="2556"/>
        <item m="1" x="3008"/>
        <item m="1" x="861"/>
        <item m="1" x="2628"/>
        <item m="1" x="1150"/>
        <item m="1" x="2995"/>
        <item m="1" x="1097"/>
        <item m="1" x="1263"/>
        <item m="1" x="2761"/>
        <item m="1" x="2284"/>
        <item m="1" x="2242"/>
        <item m="1" x="2948"/>
        <item m="1" x="2280"/>
        <item m="1" x="2451"/>
        <item m="1" x="3063"/>
        <item m="1" x="1008"/>
        <item m="1" x="2838"/>
        <item m="1" x="2718"/>
        <item m="1" x="2035"/>
        <item m="1" x="1803"/>
        <item m="1" x="1778"/>
        <item x="600"/>
        <item m="1" x="2967"/>
        <item m="1" x="1640"/>
        <item m="1" x="3152"/>
        <item m="1" x="1515"/>
        <item m="1" x="2840"/>
        <item m="1" x="1798"/>
        <item m="1" x="2756"/>
        <item x="575"/>
        <item m="1" x="2897"/>
        <item m="1" x="2588"/>
        <item m="1" x="2966"/>
        <item m="1" x="990"/>
        <item m="1" x="1664"/>
        <item m="1" x="1304"/>
        <item m="1" x="2930"/>
        <item m="1" x="3004"/>
        <item m="1" x="2555"/>
        <item m="1" x="2601"/>
        <item m="1" x="1999"/>
        <item m="1" x="2785"/>
        <item x="368"/>
        <item m="1" x="1158"/>
        <item m="1" x="2477"/>
        <item m="1" x="1546"/>
        <item m="1" x="2775"/>
        <item m="1" x="1428"/>
        <item x="371"/>
        <item m="1" x="1538"/>
        <item m="1" x="1841"/>
        <item m="1" x="1569"/>
        <item m="1" x="2938"/>
        <item m="1" x="2773"/>
        <item m="1" x="3130"/>
        <item m="1" x="707"/>
        <item x="583"/>
        <item x="612"/>
        <item m="1" x="2782"/>
        <item m="1" x="2013"/>
        <item m="1" x="1752"/>
        <item m="1" x="3153"/>
        <item m="1" x="1438"/>
        <item m="1" x="710"/>
        <item x="624"/>
        <item m="1" x="1548"/>
        <item x="610"/>
        <item x="375"/>
        <item m="1" x="3221"/>
        <item x="363"/>
        <item m="1" x="1104"/>
        <item x="546"/>
        <item x="577"/>
        <item m="1" x="2956"/>
        <item m="1" x="3257"/>
        <item m="1" x="1318"/>
        <item m="1" x="831"/>
        <item m="1" x="1908"/>
        <item x="574"/>
        <item m="1" x="2424"/>
        <item x="451"/>
        <item x="617"/>
        <item m="1" x="3134"/>
        <item m="1" x="1954"/>
        <item m="1" x="3129"/>
        <item m="1" x="1588"/>
        <item m="1" x="650"/>
        <item m="1" x="2900"/>
        <item m="1" x="1542"/>
        <item m="1" x="2025"/>
        <item m="1" x="1267"/>
        <item m="1" x="1879"/>
        <item m="1" x="829"/>
        <item m="1" x="2210"/>
        <item m="1" x="3099"/>
        <item x="534"/>
        <item m="1" x="1842"/>
        <item m="1" x="2686"/>
        <item m="1" x="1837"/>
        <item x="339"/>
        <item x="591"/>
        <item m="1" x="2363"/>
        <item x="592"/>
        <item m="1" x="1545"/>
        <item m="1" x="807"/>
        <item x="424"/>
        <item x="426"/>
        <item x="470"/>
        <item x="499"/>
        <item x="561"/>
        <item m="1" x="3192"/>
        <item x="594"/>
        <item x="595"/>
        <item x="596"/>
        <item x="597"/>
        <item x="598"/>
        <item x="355"/>
        <item m="1" x="3252"/>
        <item m="1" x="654"/>
        <item m="1" x="2133"/>
        <item x="549"/>
        <item x="560"/>
        <item x="579"/>
        <item x="400"/>
        <item x="492"/>
        <item m="1" x="2327"/>
        <item m="1" x="1722"/>
        <item m="1" x="2430"/>
        <item m="1" x="2851"/>
        <item m="1" x="1154"/>
        <item m="1" x="3194"/>
        <item x="450"/>
        <item x="234"/>
        <item x="625"/>
        <item m="1" x="1241"/>
        <item m="1" x="1583"/>
        <item m="1" x="659"/>
        <item m="1" x="2376"/>
        <item m="1" x="863"/>
        <item x="526"/>
        <item x="608"/>
        <item m="1" x="2205"/>
        <item x="473"/>
        <item x="524"/>
        <item m="1" x="927"/>
        <item m="1" x="2844"/>
        <item m="1" x="2422"/>
        <item m="1" x="2247"/>
        <item x="573"/>
        <item m="1" x="1666"/>
        <item x="609"/>
        <item x="605"/>
        <item x="370"/>
        <item m="1" x="1472"/>
        <item m="1" x="1930"/>
        <item x="376"/>
        <item x="390"/>
        <item m="1" x="1311"/>
        <item m="1" x="791"/>
        <item x="606"/>
        <item m="1" x="2542"/>
        <item m="1" x="1215"/>
        <item m="1" x="1144"/>
        <item x="519"/>
        <item m="1" x="1213"/>
        <item m="1" x="1300"/>
        <item x="565"/>
        <item m="1" x="2547"/>
        <item m="1" x="2420"/>
        <item m="1" x="2852"/>
        <item x="407"/>
        <item x="410"/>
        <item x="532"/>
        <item m="1" x="2027"/>
        <item x="544"/>
        <item x="547"/>
        <item m="1" x="2073"/>
        <item m="1" x="2428"/>
        <item x="616"/>
        <item x="614"/>
        <item x="402"/>
        <item x="555"/>
        <item x="539"/>
        <item m="1" x="1801"/>
        <item x="554"/>
        <item m="1" x="681"/>
        <item x="602"/>
        <item m="1" x="1433"/>
        <item x="615"/>
        <item x="619"/>
        <item x="323"/>
        <item x="380"/>
        <item x="531"/>
        <item m="1" x="1808"/>
        <item m="1" x="3253"/>
        <item x="347"/>
        <item m="1" x="1995"/>
        <item x="542"/>
        <item x="590"/>
        <item x="422"/>
        <item x="613"/>
        <item x="621"/>
        <item x="235"/>
        <item x="381"/>
        <item x="558"/>
        <item x="585"/>
        <item x="607"/>
        <item x="369"/>
        <item x="420"/>
        <item m="1" x="1718"/>
        <item x="603"/>
        <item x="611"/>
        <item x="626"/>
        <item x="627"/>
        <item x="628"/>
        <item x="629"/>
        <item x="630"/>
        <item x="631"/>
        <item x="632"/>
        <item x="633"/>
        <item x="178"/>
        <item x="373"/>
        <item x="62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Ext Remain" axis="axisRow" compact="0" outline="0" showAll="0">
      <items count="49">
        <item x="12"/>
        <item x="0"/>
        <item x="6"/>
        <item x="4"/>
        <item x="21"/>
        <item x="16"/>
        <item x="2"/>
        <item x="22"/>
        <item x="1"/>
        <item x="3"/>
        <item x="5"/>
        <item x="7"/>
        <item x="8"/>
        <item x="9"/>
        <item x="10"/>
        <item x="11"/>
        <item x="13"/>
        <item x="14"/>
        <item x="15"/>
        <item x="17"/>
        <item x="20"/>
        <item m="1" x="37"/>
        <item x="18"/>
        <item m="1" x="41"/>
        <item m="1" x="29"/>
        <item m="1" x="26"/>
        <item m="1" x="32"/>
        <item m="1" x="47"/>
        <item m="1" x="31"/>
        <item m="1" x="25"/>
        <item m="1" x="45"/>
        <item m="1" x="40"/>
        <item m="1" x="39"/>
        <item m="1" x="33"/>
        <item m="1" x="35"/>
        <item m="1" x="36"/>
        <item m="1" x="23"/>
        <item m="1" x="27"/>
        <item m="1" x="34"/>
        <item m="1" x="38"/>
        <item m="1" x="28"/>
        <item m="1" x="43"/>
        <item m="1" x="44"/>
        <item m="1" x="24"/>
        <item m="1" x="30"/>
        <item m="1" x="46"/>
        <item m="1" x="42"/>
        <item x="19"/>
        <item t="default"/>
      </items>
    </pivotField>
    <pivotField axis="axisRow" compact="0" outline="0" showAll="0" defaultSubtotal="0">
      <items count="61">
        <item x="0"/>
        <item x="6"/>
        <item x="5"/>
        <item x="4"/>
        <item x="2"/>
        <item x="3"/>
        <item x="1"/>
        <item m="1" x="7"/>
        <item m="1" x="33"/>
        <item m="1" x="52"/>
        <item m="1" x="19"/>
        <item m="1" x="30"/>
        <item m="1" x="47"/>
        <item m="1" x="50"/>
        <item m="1" x="51"/>
        <item m="1" x="48"/>
        <item m="1" x="14"/>
        <item m="1" x="16"/>
        <item m="1" x="40"/>
        <item m="1" x="26"/>
        <item m="1" x="39"/>
        <item m="1" x="15"/>
        <item m="1" x="43"/>
        <item m="1" x="34"/>
        <item m="1" x="27"/>
        <item m="1" x="45"/>
        <item m="1" x="17"/>
        <item m="1" x="12"/>
        <item m="1" x="20"/>
        <item m="1" x="41"/>
        <item m="1" x="54"/>
        <item m="1" x="38"/>
        <item m="1" x="59"/>
        <item m="1" x="49"/>
        <item m="1" x="25"/>
        <item m="1" x="46"/>
        <item m="1" x="23"/>
        <item m="1" x="18"/>
        <item m="1" x="42"/>
        <item m="1" x="57"/>
        <item m="1" x="11"/>
        <item m="1" x="36"/>
        <item m="1" x="53"/>
        <item m="1" x="28"/>
        <item m="1" x="32"/>
        <item m="1" x="24"/>
        <item m="1" x="55"/>
        <item m="1" x="9"/>
        <item m="1" x="44"/>
        <item m="1" x="22"/>
        <item m="1" x="13"/>
        <item m="1" x="37"/>
        <item m="1" x="35"/>
        <item m="1" x="10"/>
        <item m="1" x="21"/>
        <item m="1" x="8"/>
        <item m="1" x="29"/>
        <item m="1" x="56"/>
        <item m="1" x="58"/>
        <item m="1" x="31"/>
        <item m="1" x="60"/>
      </items>
    </pivotField>
  </pivotFields>
  <rowFields count="7">
    <field x="21"/>
    <field x="3"/>
    <field x="1"/>
    <field x="2"/>
    <field x="6"/>
    <field x="7"/>
    <field x="20"/>
  </rowFields>
  <rowItems count="42">
    <i>
      <x/>
      <x v="1"/>
      <x v="69"/>
      <x v="7959"/>
      <x v="2578"/>
      <x v="3243"/>
      <x v="3"/>
    </i>
    <i r="2">
      <x v="94"/>
      <x v="492"/>
      <x v="530"/>
      <x v="225"/>
      <x v="3"/>
    </i>
    <i r="2">
      <x v="98"/>
      <x v="7897"/>
      <x v="2375"/>
      <x v="2944"/>
      <x v="2"/>
    </i>
    <i r="2">
      <x v="353"/>
      <x v="353"/>
      <x v="2471"/>
      <x v="2853"/>
      <x v="2"/>
    </i>
    <i r="2">
      <x v="7956"/>
      <x v="7906"/>
      <x v="2450"/>
      <x v="3229"/>
      <x v="1"/>
    </i>
    <i r="2">
      <x v="7962"/>
      <x v="7924"/>
      <x v="524"/>
      <x v="3122"/>
      <x v="2"/>
    </i>
    <i r="1">
      <x v="2"/>
      <x v="197"/>
      <x v="301"/>
      <x v="2579"/>
      <x v="3245"/>
      <x v="1"/>
    </i>
    <i r="2">
      <x v="490"/>
      <x v="480"/>
      <x v="2450"/>
      <x v="214"/>
      <x v="3"/>
    </i>
    <i r="1">
      <x v="3"/>
      <x v="260"/>
      <x v="259"/>
      <x v="529"/>
      <x v="238"/>
      <x v="1"/>
    </i>
    <i r="2">
      <x v="261"/>
      <x v="253"/>
      <x v="531"/>
      <x v="239"/>
      <x v="1"/>
    </i>
    <i r="1">
      <x v="4"/>
      <x v="5289"/>
      <x v="7854"/>
      <x v="2273"/>
      <x v="2984"/>
      <x v="3"/>
    </i>
    <i r="2">
      <x v="7995"/>
      <x v="7995"/>
      <x v="2450"/>
      <x v="214"/>
      <x v="3"/>
    </i>
    <i r="2">
      <x v="7996"/>
      <x v="7996"/>
      <x v="2450"/>
      <x v="214"/>
      <x v="3"/>
    </i>
    <i r="2">
      <x v="7997"/>
      <x v="7997"/>
      <x v="2450"/>
      <x v="214"/>
      <x v="3"/>
    </i>
    <i r="1">
      <x v="5"/>
      <x v="491"/>
      <x v="327"/>
      <x v="526"/>
      <x v="3222"/>
      <x v="3"/>
    </i>
    <i r="2">
      <x v="7993"/>
      <x v="7993"/>
      <x v="2597"/>
      <x v="2903"/>
      <x v="1"/>
    </i>
    <i r="2">
      <x v="7999"/>
      <x v="7999"/>
      <x v="2600"/>
      <x v="3000"/>
      <x v="1"/>
    </i>
    <i>
      <x v="2"/>
      <x v="1"/>
      <x v="7971"/>
      <x v="7925"/>
      <x v="534"/>
      <x v="240"/>
      <x v="6"/>
    </i>
    <i r="4">
      <x v="2581"/>
      <x v="3246"/>
      <x v="2"/>
    </i>
    <i r="1">
      <x v="3"/>
      <x v="1096"/>
      <x v="7859"/>
      <x v="543"/>
      <x v="562"/>
      <x v="2"/>
    </i>
    <i r="1">
      <x v="5"/>
      <x v="7970"/>
      <x v="268"/>
      <x v="2577"/>
      <x v="3242"/>
      <x v="2"/>
    </i>
    <i>
      <x v="3"/>
      <x/>
      <x v="436"/>
      <x v="7844"/>
      <x v="534"/>
      <x v="240"/>
      <x v="6"/>
    </i>
    <i r="3">
      <x v="7845"/>
      <x v="534"/>
      <x v="240"/>
      <x v="6"/>
    </i>
    <i r="3">
      <x v="7846"/>
      <x v="534"/>
      <x v="240"/>
      <x v="6"/>
    </i>
    <i r="3">
      <x v="7847"/>
      <x v="534"/>
      <x v="240"/>
      <x v="6"/>
    </i>
    <i r="3">
      <x v="7848"/>
      <x v="534"/>
      <x v="240"/>
      <x v="6"/>
    </i>
    <i r="3">
      <x v="7849"/>
      <x v="534"/>
      <x v="240"/>
      <x v="6"/>
    </i>
    <i r="1">
      <x v="1"/>
      <x v="172"/>
      <x v="158"/>
      <x v="534"/>
      <x v="240"/>
      <x/>
    </i>
    <i r="1">
      <x v="2"/>
      <x v="7902"/>
      <x v="7841"/>
      <x v="534"/>
      <x v="240"/>
      <x v="3"/>
    </i>
    <i r="3">
      <x v="7842"/>
      <x v="534"/>
      <x v="240"/>
      <x v="3"/>
    </i>
    <i>
      <x v="4"/>
      <x v="1"/>
      <x v="123"/>
      <x v="58"/>
      <x v="534"/>
      <x v="240"/>
      <x v="6"/>
    </i>
    <i r="2">
      <x v="7959"/>
      <x v="497"/>
      <x v="2450"/>
      <x v="214"/>
      <x v="3"/>
    </i>
    <i r="2">
      <x v="7960"/>
      <x v="7912"/>
      <x v="2286"/>
      <x v="234"/>
      <x v="2"/>
    </i>
    <i r="2">
      <x v="7976"/>
      <x v="7961"/>
      <x v="527"/>
      <x v="3098"/>
      <x v="6"/>
    </i>
    <i r="1">
      <x v="2"/>
      <x v="511"/>
      <x v="247"/>
      <x v="534"/>
      <x v="240"/>
      <x v="6"/>
    </i>
    <i r="1">
      <x v="5"/>
      <x v="7972"/>
      <x v="7946"/>
      <x v="527"/>
      <x v="217"/>
      <x v="3"/>
    </i>
    <i>
      <x v="5"/>
      <x v="2"/>
      <x v="7914"/>
      <x v="7850"/>
      <x v="2373"/>
      <x v="2942"/>
      <x v="2"/>
    </i>
    <i r="2">
      <x v="7927"/>
      <x v="410"/>
      <x v="2454"/>
      <x v="3062"/>
      <x v="3"/>
    </i>
    <i r="1">
      <x v="3"/>
      <x v="7921"/>
      <x v="250"/>
      <x v="2585"/>
      <x v="2169"/>
      <x v="2"/>
    </i>
    <i r="2">
      <x v="7977"/>
      <x v="7963"/>
      <x v="2471"/>
      <x v="232"/>
      <x v="1"/>
    </i>
    <i r="1">
      <x v="4"/>
      <x v="7975"/>
      <x v="7960"/>
      <x v="2486"/>
      <x v="3105"/>
      <x v="3"/>
    </i>
    <i t="grand">
      <x/>
    </i>
  </rowItems>
  <colItems count="1">
    <i/>
  </colItems>
  <pageFields count="1">
    <pageField fld="0" hier="-1"/>
  </pageFields>
  <formats count="456">
    <format dxfId="2249">
      <pivotArea dataOnly="0" labelOnly="1" outline="0" fieldPosition="0">
        <references count="5">
          <reference field="1" count="1" selected="0">
            <x v="25"/>
          </reference>
          <reference field="2" count="1" selected="0">
            <x v="147"/>
          </reference>
          <reference field="7" count="1" selected="0">
            <x v="35"/>
          </reference>
          <reference field="20" count="1">
            <x v="1"/>
          </reference>
          <reference field="21" count="1" selected="0">
            <x v="0"/>
          </reference>
        </references>
      </pivotArea>
    </format>
    <format dxfId="2248">
      <pivotArea dataOnly="0" labelOnly="1" outline="0" fieldPosition="0">
        <references count="5">
          <reference field="1" count="1" selected="0">
            <x v="178"/>
          </reference>
          <reference field="2" count="1" selected="0">
            <x v="110"/>
          </reference>
          <reference field="7" count="1" selected="0">
            <x v="35"/>
          </reference>
          <reference field="20" count="1">
            <x v="1"/>
          </reference>
          <reference field="21" count="1" selected="0">
            <x v="0"/>
          </reference>
        </references>
      </pivotArea>
    </format>
    <format dxfId="2247">
      <pivotArea dataOnly="0" labelOnly="1" outline="0" fieldPosition="0">
        <references count="5">
          <reference field="1" count="1" selected="0">
            <x v="24"/>
          </reference>
          <reference field="2" count="1" selected="0">
            <x v="378"/>
          </reference>
          <reference field="7" count="1" selected="0">
            <x v="33"/>
          </reference>
          <reference field="20" count="1">
            <x v="1"/>
          </reference>
          <reference field="21" count="1" selected="0">
            <x v="1"/>
          </reference>
        </references>
      </pivotArea>
    </format>
    <format dxfId="2246">
      <pivotArea dataOnly="0" labelOnly="1" outline="0" fieldPosition="0">
        <references count="5">
          <reference field="1" count="1" selected="0">
            <x v="142"/>
          </reference>
          <reference field="2" count="1" selected="0">
            <x v="194"/>
          </reference>
          <reference field="7" count="1" selected="0">
            <x v="29"/>
          </reference>
          <reference field="20" count="1">
            <x v="6"/>
          </reference>
          <reference field="21" count="1" selected="0">
            <x v="1"/>
          </reference>
        </references>
      </pivotArea>
    </format>
    <format dxfId="2245">
      <pivotArea dataOnly="0" labelOnly="1" outline="0" fieldPosition="0">
        <references count="5">
          <reference field="1" count="1" selected="0">
            <x v="143"/>
          </reference>
          <reference field="2" count="1" selected="0">
            <x v="280"/>
          </reference>
          <reference field="7" count="1" selected="0">
            <x v="32"/>
          </reference>
          <reference field="20" count="1">
            <x v="1"/>
          </reference>
          <reference field="21" count="1" selected="0">
            <x v="1"/>
          </reference>
        </references>
      </pivotArea>
    </format>
    <format dxfId="2244">
      <pivotArea dataOnly="0" labelOnly="1" outline="0" fieldPosition="0">
        <references count="5">
          <reference field="1" count="1" selected="0">
            <x v="144"/>
          </reference>
          <reference field="2" count="1" selected="0">
            <x v="88"/>
          </reference>
          <reference field="7" count="1" selected="0">
            <x v="24"/>
          </reference>
          <reference field="20" count="1">
            <x v="1"/>
          </reference>
          <reference field="21" count="1" selected="0">
            <x v="1"/>
          </reference>
        </references>
      </pivotArea>
    </format>
    <format dxfId="2243">
      <pivotArea dataOnly="0" labelOnly="1" outline="0" fieldPosition="0">
        <references count="5">
          <reference field="1" count="1" selected="0">
            <x v="145"/>
          </reference>
          <reference field="2" count="1" selected="0">
            <x v="67"/>
          </reference>
          <reference field="7" count="1" selected="0">
            <x v="12"/>
          </reference>
          <reference field="20" count="1">
            <x v="6"/>
          </reference>
          <reference field="21" count="1" selected="0">
            <x v="1"/>
          </reference>
        </references>
      </pivotArea>
    </format>
    <format dxfId="2242">
      <pivotArea dataOnly="0" labelOnly="1" outline="0" fieldPosition="0">
        <references count="5">
          <reference field="1" count="1" selected="0">
            <x v="148"/>
          </reference>
          <reference field="2" count="1" selected="0">
            <x v="42"/>
          </reference>
          <reference field="7" count="1" selected="0">
            <x v="27"/>
          </reference>
          <reference field="20" count="1">
            <x v="6"/>
          </reference>
          <reference field="21" count="1" selected="0">
            <x v="1"/>
          </reference>
        </references>
      </pivotArea>
    </format>
    <format dxfId="2241">
      <pivotArea dataOnly="0" labelOnly="1" outline="0" fieldPosition="0">
        <references count="5">
          <reference field="1" count="1" selected="0">
            <x v="152"/>
          </reference>
          <reference field="2" count="1" selected="0">
            <x v="151"/>
          </reference>
          <reference field="7" count="1" selected="0">
            <x v="19"/>
          </reference>
          <reference field="20" count="1">
            <x v="6"/>
          </reference>
          <reference field="21" count="1" selected="0">
            <x v="1"/>
          </reference>
        </references>
      </pivotArea>
    </format>
    <format dxfId="2240">
      <pivotArea dataOnly="0" labelOnly="1" outline="0" fieldPosition="0">
        <references count="5">
          <reference field="1" count="1" selected="0">
            <x v="220"/>
          </reference>
          <reference field="2" count="1" selected="0">
            <x v="16"/>
          </reference>
          <reference field="7" count="1" selected="0">
            <x v="31"/>
          </reference>
          <reference field="20" count="1">
            <x v="6"/>
          </reference>
          <reference field="21" count="1" selected="0">
            <x v="1"/>
          </reference>
        </references>
      </pivotArea>
    </format>
    <format dxfId="2239">
      <pivotArea dataOnly="0" labelOnly="1" outline="0" fieldPosition="0">
        <references count="5">
          <reference field="1" count="1" selected="0">
            <x v="221"/>
          </reference>
          <reference field="2" count="1" selected="0">
            <x v="427"/>
          </reference>
          <reference field="7" count="1" selected="0">
            <x v="14"/>
          </reference>
          <reference field="20" count="1">
            <x v="6"/>
          </reference>
          <reference field="21" count="1" selected="0">
            <x v="1"/>
          </reference>
        </references>
      </pivotArea>
    </format>
    <format dxfId="2238">
      <pivotArea dataOnly="0" labelOnly="1" outline="0" fieldPosition="0">
        <references count="5">
          <reference field="1" count="1" selected="0">
            <x v="222"/>
          </reference>
          <reference field="2" count="1" selected="0">
            <x v="370"/>
          </reference>
          <reference field="7" count="1" selected="0">
            <x v="20"/>
          </reference>
          <reference field="20" count="1">
            <x v="3"/>
          </reference>
          <reference field="21" count="1" selected="0">
            <x v="1"/>
          </reference>
        </references>
      </pivotArea>
    </format>
    <format dxfId="2237">
      <pivotArea dataOnly="0" labelOnly="1" outline="0" fieldPosition="0">
        <references count="5">
          <reference field="1" count="1" selected="0">
            <x v="224"/>
          </reference>
          <reference field="2" count="1" selected="0">
            <x v="14"/>
          </reference>
          <reference field="7" count="1" selected="0">
            <x v="14"/>
          </reference>
          <reference field="20" count="1">
            <x v="6"/>
          </reference>
          <reference field="21" count="1" selected="0">
            <x v="1"/>
          </reference>
        </references>
      </pivotArea>
    </format>
    <format dxfId="2236">
      <pivotArea dataOnly="0" labelOnly="1" outline="0" fieldPosition="0">
        <references count="5">
          <reference field="1" count="1" selected="0">
            <x v="242"/>
          </reference>
          <reference field="2" count="1" selected="0">
            <x v="68"/>
          </reference>
          <reference field="7" count="1" selected="0">
            <x v="16"/>
          </reference>
          <reference field="20" count="1">
            <x v="6"/>
          </reference>
          <reference field="21" count="1" selected="0">
            <x v="1"/>
          </reference>
        </references>
      </pivotArea>
    </format>
    <format dxfId="2235">
      <pivotArea dataOnly="0" labelOnly="1" outline="0" fieldPosition="0">
        <references count="5">
          <reference field="1" count="1" selected="0">
            <x v="282"/>
          </reference>
          <reference field="2" count="1" selected="0">
            <x v="399"/>
          </reference>
          <reference field="7" count="1" selected="0">
            <x v="5"/>
          </reference>
          <reference field="20" count="1">
            <x v="6"/>
          </reference>
          <reference field="21" count="1" selected="0">
            <x v="1"/>
          </reference>
        </references>
      </pivotArea>
    </format>
    <format dxfId="2234">
      <pivotArea dataOnly="0" labelOnly="1" outline="0" fieldPosition="0">
        <references count="5">
          <reference field="1" count="1" selected="0">
            <x v="284"/>
          </reference>
          <reference field="2" count="1" selected="0">
            <x v="255"/>
          </reference>
          <reference field="7" count="1" selected="0">
            <x v="7"/>
          </reference>
          <reference field="20" count="1">
            <x v="1"/>
          </reference>
          <reference field="21" count="1" selected="0">
            <x v="1"/>
          </reference>
        </references>
      </pivotArea>
    </format>
    <format dxfId="2233">
      <pivotArea dataOnly="0" labelOnly="1" outline="0" fieldPosition="0">
        <references count="5">
          <reference field="1" count="1" selected="0">
            <x v="305"/>
          </reference>
          <reference field="2" count="1" selected="0">
            <x v="324"/>
          </reference>
          <reference field="7" count="1" selected="0">
            <x v="31"/>
          </reference>
          <reference field="20" count="1">
            <x v="6"/>
          </reference>
          <reference field="21" count="1" selected="0">
            <x v="1"/>
          </reference>
        </references>
      </pivotArea>
    </format>
    <format dxfId="2232">
      <pivotArea dataOnly="0" labelOnly="1" outline="0" fieldPosition="0">
        <references count="5">
          <reference field="1" count="1" selected="0">
            <x v="306"/>
          </reference>
          <reference field="2" count="1" selected="0">
            <x v="431"/>
          </reference>
          <reference field="7" count="1" selected="0">
            <x v="15"/>
          </reference>
          <reference field="20" count="1">
            <x v="6"/>
          </reference>
          <reference field="21" count="1" selected="0">
            <x v="1"/>
          </reference>
        </references>
      </pivotArea>
    </format>
    <format dxfId="2231">
      <pivotArea dataOnly="0" labelOnly="1" outline="0" fieldPosition="0">
        <references count="5">
          <reference field="1" count="1" selected="0">
            <x v="343"/>
          </reference>
          <reference field="2" count="1" selected="0">
            <x v="496"/>
          </reference>
          <reference field="7" count="1" selected="0">
            <x v="11"/>
          </reference>
          <reference field="20" count="1">
            <x v="6"/>
          </reference>
          <reference field="21" count="1" selected="0">
            <x v="1"/>
          </reference>
        </references>
      </pivotArea>
    </format>
    <format dxfId="2230">
      <pivotArea dataOnly="0" labelOnly="1" outline="0" fieldPosition="0">
        <references count="5">
          <reference field="1" count="1" selected="0">
            <x v="344"/>
          </reference>
          <reference field="2" count="1" selected="0">
            <x v="393"/>
          </reference>
          <reference field="7" count="1" selected="0">
            <x v="13"/>
          </reference>
          <reference field="20" count="1">
            <x v="6"/>
          </reference>
          <reference field="21" count="1" selected="0">
            <x v="1"/>
          </reference>
        </references>
      </pivotArea>
    </format>
    <format dxfId="2229">
      <pivotArea dataOnly="0" labelOnly="1" outline="0" fieldPosition="0">
        <references count="5">
          <reference field="1" count="1" selected="0">
            <x v="346"/>
          </reference>
          <reference field="2" count="1" selected="0">
            <x v="293"/>
          </reference>
          <reference field="7" count="1" selected="0">
            <x v="26"/>
          </reference>
          <reference field="20" count="1">
            <x v="6"/>
          </reference>
          <reference field="21" count="1" selected="0">
            <x v="1"/>
          </reference>
        </references>
      </pivotArea>
    </format>
    <format dxfId="2228">
      <pivotArea dataOnly="0" labelOnly="1" outline="0" fieldPosition="0">
        <references count="5">
          <reference field="1" count="1" selected="0">
            <x v="347"/>
          </reference>
          <reference field="2" count="1" selected="0">
            <x v="369"/>
          </reference>
          <reference field="7" count="1" selected="0">
            <x v="23"/>
          </reference>
          <reference field="20" count="1">
            <x v="2"/>
          </reference>
          <reference field="21" count="1" selected="0">
            <x v="1"/>
          </reference>
        </references>
      </pivotArea>
    </format>
    <format dxfId="2227">
      <pivotArea dataOnly="0" labelOnly="1" outline="0" fieldPosition="0">
        <references count="5">
          <reference field="1" count="1" selected="0">
            <x v="349"/>
          </reference>
          <reference field="2" count="1" selected="0">
            <x v="416"/>
          </reference>
          <reference field="7" count="1" selected="0">
            <x v="17"/>
          </reference>
          <reference field="20" count="1">
            <x v="2"/>
          </reference>
          <reference field="21" count="1" selected="0">
            <x v="1"/>
          </reference>
        </references>
      </pivotArea>
    </format>
    <format dxfId="2226">
      <pivotArea dataOnly="0" labelOnly="1" outline="0" fieldPosition="0">
        <references count="5">
          <reference field="1" count="1" selected="0">
            <x v="350"/>
          </reference>
          <reference field="2" count="1" selected="0">
            <x v="368"/>
          </reference>
          <reference field="7" count="1" selected="0">
            <x v="240"/>
          </reference>
          <reference field="20" count="1">
            <x v="6"/>
          </reference>
          <reference field="21" count="1" selected="0">
            <x v="1"/>
          </reference>
        </references>
      </pivotArea>
    </format>
    <format dxfId="2225">
      <pivotArea dataOnly="0" labelOnly="1" outline="0" fieldPosition="0">
        <references count="5">
          <reference field="1" count="1" selected="0">
            <x v="421"/>
          </reference>
          <reference field="2" count="1" selected="0">
            <x v="217"/>
          </reference>
          <reference field="7" count="1" selected="0">
            <x v="8"/>
          </reference>
          <reference field="20" count="1">
            <x v="6"/>
          </reference>
          <reference field="21" count="1" selected="0">
            <x v="1"/>
          </reference>
        </references>
      </pivotArea>
    </format>
    <format dxfId="2224">
      <pivotArea dataOnly="0" labelOnly="1" outline="0" fieldPosition="0">
        <references count="5">
          <reference field="1" count="1" selected="0">
            <x v="432"/>
          </reference>
          <reference field="2" count="1" selected="0">
            <x v="468"/>
          </reference>
          <reference field="7" count="1" selected="0">
            <x v="21"/>
          </reference>
          <reference field="20" count="1">
            <x v="6"/>
          </reference>
          <reference field="21" count="1" selected="0">
            <x v="1"/>
          </reference>
        </references>
      </pivotArea>
    </format>
    <format dxfId="2223">
      <pivotArea dataOnly="0" labelOnly="1" outline="0" fieldPosition="0">
        <references count="5">
          <reference field="1" count="1" selected="0">
            <x v="434"/>
          </reference>
          <reference field="2" count="1" selected="0">
            <x v="371"/>
          </reference>
          <reference field="7" count="1" selected="0">
            <x v="25"/>
          </reference>
          <reference field="20" count="1">
            <x v="3"/>
          </reference>
          <reference field="21" count="1" selected="0">
            <x v="1"/>
          </reference>
        </references>
      </pivotArea>
    </format>
    <format dxfId="2222">
      <pivotArea dataOnly="0" labelOnly="1" outline="0" fieldPosition="0">
        <references count="5">
          <reference field="1" count="1" selected="0">
            <x v="297"/>
          </reference>
          <reference field="2" count="1" selected="0">
            <x v="407"/>
          </reference>
          <reference field="7" count="1" selected="0">
            <x v="33"/>
          </reference>
          <reference field="20" count="1">
            <x v="2"/>
          </reference>
          <reference field="21" count="1" selected="0">
            <x v="2"/>
          </reference>
        </references>
      </pivotArea>
    </format>
    <format dxfId="2221">
      <pivotArea dataOnly="0" labelOnly="1" outline="0" fieldPosition="0">
        <references count="5">
          <reference field="1" count="1" selected="0">
            <x v="339"/>
          </reference>
          <reference field="2" count="1" selected="0">
            <x v="454"/>
          </reference>
          <reference field="7" count="1" selected="0">
            <x v="30"/>
          </reference>
          <reference field="20" count="1">
            <x v="1"/>
          </reference>
          <reference field="21" count="1" selected="0">
            <x v="2"/>
          </reference>
        </references>
      </pivotArea>
    </format>
    <format dxfId="2220">
      <pivotArea dataOnly="0" labelOnly="1" outline="0" fieldPosition="0">
        <references count="5">
          <reference field="1" count="1" selected="0">
            <x v="419"/>
          </reference>
          <reference field="2" count="1" selected="0">
            <x v="436"/>
          </reference>
          <reference field="7" count="1" selected="0">
            <x v="33"/>
          </reference>
          <reference field="20" count="1">
            <x v="1"/>
          </reference>
          <reference field="21" count="1" selected="0">
            <x v="2"/>
          </reference>
        </references>
      </pivotArea>
    </format>
    <format dxfId="2219">
      <pivotArea dataOnly="0" labelOnly="1" outline="0" fieldPosition="0">
        <references count="5">
          <reference field="1" count="1" selected="0">
            <x v="100"/>
          </reference>
          <reference field="2" count="1" selected="0">
            <x v="22"/>
          </reference>
          <reference field="7" count="1" selected="0">
            <x v="17"/>
          </reference>
          <reference field="20" count="1">
            <x v="1"/>
          </reference>
          <reference field="21" count="1" selected="0">
            <x v="3"/>
          </reference>
        </references>
      </pivotArea>
    </format>
    <format dxfId="2218">
      <pivotArea dataOnly="0" labelOnly="1" outline="0" fieldPosition="0">
        <references count="5">
          <reference field="1" count="1" selected="0">
            <x v="101"/>
          </reference>
          <reference field="2" count="1" selected="0">
            <x v="24"/>
          </reference>
          <reference field="7" count="1" selected="0">
            <x v="18"/>
          </reference>
          <reference field="20" count="1">
            <x v="1"/>
          </reference>
          <reference field="21" count="1" selected="0">
            <x v="3"/>
          </reference>
        </references>
      </pivotArea>
    </format>
    <format dxfId="2217">
      <pivotArea dataOnly="0" labelOnly="1" outline="0" fieldPosition="0">
        <references count="5">
          <reference field="1" count="1" selected="0">
            <x v="367"/>
          </reference>
          <reference field="2" count="1" selected="0">
            <x v="352"/>
          </reference>
          <reference field="7" count="1" selected="0">
            <x v="10"/>
          </reference>
          <reference field="20" count="1">
            <x v="6"/>
          </reference>
          <reference field="21" count="1" selected="0">
            <x v="3"/>
          </reference>
        </references>
      </pivotArea>
    </format>
    <format dxfId="2216">
      <pivotArea dataOnly="0" labelOnly="1" outline="0" fieldPosition="0">
        <references count="5">
          <reference field="1" count="1" selected="0">
            <x v="426"/>
          </reference>
          <reference field="2" count="1" selected="0">
            <x v="437"/>
          </reference>
          <reference field="7" count="1" selected="0">
            <x v="240"/>
          </reference>
          <reference field="20" count="1">
            <x v="1"/>
          </reference>
          <reference field="21" count="1" selected="0">
            <x v="3"/>
          </reference>
        </references>
      </pivotArea>
    </format>
    <format dxfId="2215">
      <pivotArea dataOnly="0" labelOnly="1" outline="0" fieldPosition="0">
        <references count="5">
          <reference field="1" count="1" selected="0">
            <x v="435"/>
          </reference>
          <reference field="2" count="1" selected="0">
            <x v="501"/>
          </reference>
          <reference field="7" count="1" selected="0">
            <x v="28"/>
          </reference>
          <reference field="20" count="1">
            <x v="6"/>
          </reference>
          <reference field="21" count="1" selected="0">
            <x v="3"/>
          </reference>
        </references>
      </pivotArea>
    </format>
    <format dxfId="2214">
      <pivotArea dataOnly="0" labelOnly="1" outline="0" fieldPosition="0">
        <references count="5">
          <reference field="1" count="1" selected="0">
            <x v="133"/>
          </reference>
          <reference field="2" count="1" selected="0">
            <x v="162"/>
          </reference>
          <reference field="7" count="1" selected="0">
            <x v="33"/>
          </reference>
          <reference field="20" count="1">
            <x v="1"/>
          </reference>
          <reference field="21" count="1" selected="0">
            <x v="4"/>
          </reference>
        </references>
      </pivotArea>
    </format>
    <format dxfId="2213">
      <pivotArea dataOnly="0" labelOnly="1" outline="0" fieldPosition="0">
        <references count="5">
          <reference field="1" count="1" selected="0">
            <x v="372"/>
          </reference>
          <reference field="2" count="1" selected="0">
            <x v="339"/>
          </reference>
          <reference field="7" count="1" selected="0">
            <x v="34"/>
          </reference>
          <reference field="20" count="1">
            <x v="3"/>
          </reference>
          <reference field="21" count="1" selected="0">
            <x v="4"/>
          </reference>
        </references>
      </pivotArea>
    </format>
    <format dxfId="2212">
      <pivotArea dataOnly="0" labelOnly="1" outline="0" fieldPosition="0">
        <references count="5">
          <reference field="1" count="1" selected="0">
            <x v="170"/>
          </reference>
          <reference field="2" count="1" selected="0">
            <x v="329"/>
          </reference>
          <reference field="7" count="1" selected="0">
            <x v="14"/>
          </reference>
          <reference field="20" count="1">
            <x v="1"/>
          </reference>
          <reference field="21" count="1" selected="0">
            <x v="5"/>
          </reference>
        </references>
      </pivotArea>
    </format>
    <format dxfId="2211">
      <pivotArea dataOnly="0" labelOnly="1" outline="0" fieldPosition="0">
        <references count="5">
          <reference field="1" count="1" selected="0">
            <x v="277"/>
          </reference>
          <reference field="2" count="1" selected="0">
            <x v="254"/>
          </reference>
          <reference field="7" count="1" selected="0">
            <x v="28"/>
          </reference>
          <reference field="20" count="1">
            <x v="1"/>
          </reference>
          <reference field="21" count="1" selected="0">
            <x v="5"/>
          </reference>
        </references>
      </pivotArea>
    </format>
    <format dxfId="2210">
      <pivotArea dataOnly="0" labelOnly="1" outline="0" fieldPosition="0">
        <references count="5">
          <reference field="1" count="1" selected="0">
            <x v="278"/>
          </reference>
          <reference field="2" count="1" selected="0">
            <x v="195"/>
          </reference>
          <reference field="7" count="1" selected="0">
            <x v="28"/>
          </reference>
          <reference field="20" count="1">
            <x v="1"/>
          </reference>
          <reference field="21" count="1" selected="0">
            <x v="5"/>
          </reference>
        </references>
      </pivotArea>
    </format>
    <format dxfId="2209">
      <pivotArea dataOnly="0" labelOnly="1" outline="0" fieldPosition="0">
        <references count="5">
          <reference field="1" count="1" selected="0">
            <x v="48"/>
          </reference>
          <reference field="2" count="1" selected="0">
            <x v="433"/>
          </reference>
          <reference field="7" count="1" selected="0">
            <x v="240"/>
          </reference>
          <reference field="20" count="1">
            <x v="6"/>
          </reference>
          <reference field="21" count="1" selected="0">
            <x v="6"/>
          </reference>
        </references>
      </pivotArea>
    </format>
    <format dxfId="2208">
      <pivotArea dataOnly="0" labelOnly="1" outline="0" fieldPosition="0">
        <references count="4">
          <reference field="1" count="1" selected="0">
            <x v="25"/>
          </reference>
          <reference field="2" count="1" selected="0">
            <x v="147"/>
          </reference>
          <reference field="7" count="1">
            <x v="35"/>
          </reference>
          <reference field="21" count="1" selected="0">
            <x v="0"/>
          </reference>
        </references>
      </pivotArea>
    </format>
    <format dxfId="2207">
      <pivotArea dataOnly="0" labelOnly="1" outline="0" fieldPosition="0">
        <references count="4">
          <reference field="1" count="1" selected="0">
            <x v="24"/>
          </reference>
          <reference field="2" count="1" selected="0">
            <x v="378"/>
          </reference>
          <reference field="7" count="1">
            <x v="33"/>
          </reference>
          <reference field="21" count="1" selected="0">
            <x v="1"/>
          </reference>
        </references>
      </pivotArea>
    </format>
    <format dxfId="2206">
      <pivotArea dataOnly="0" labelOnly="1" outline="0" fieldPosition="0">
        <references count="4">
          <reference field="1" count="1" selected="0">
            <x v="142"/>
          </reference>
          <reference field="2" count="1" selected="0">
            <x v="194"/>
          </reference>
          <reference field="7" count="1">
            <x v="29"/>
          </reference>
          <reference field="21" count="1" selected="0">
            <x v="1"/>
          </reference>
        </references>
      </pivotArea>
    </format>
    <format dxfId="2205">
      <pivotArea dataOnly="0" labelOnly="1" outline="0" fieldPosition="0">
        <references count="4">
          <reference field="1" count="1" selected="0">
            <x v="143"/>
          </reference>
          <reference field="2" count="1" selected="0">
            <x v="280"/>
          </reference>
          <reference field="7" count="1">
            <x v="32"/>
          </reference>
          <reference field="21" count="1" selected="0">
            <x v="1"/>
          </reference>
        </references>
      </pivotArea>
    </format>
    <format dxfId="2204">
      <pivotArea dataOnly="0" labelOnly="1" outline="0" fieldPosition="0">
        <references count="4">
          <reference field="1" count="1" selected="0">
            <x v="144"/>
          </reference>
          <reference field="2" count="1" selected="0">
            <x v="88"/>
          </reference>
          <reference field="7" count="1">
            <x v="24"/>
          </reference>
          <reference field="21" count="1" selected="0">
            <x v="1"/>
          </reference>
        </references>
      </pivotArea>
    </format>
    <format dxfId="2203">
      <pivotArea dataOnly="0" labelOnly="1" outline="0" fieldPosition="0">
        <references count="4">
          <reference field="1" count="1" selected="0">
            <x v="145"/>
          </reference>
          <reference field="2" count="1" selected="0">
            <x v="67"/>
          </reference>
          <reference field="7" count="1">
            <x v="12"/>
          </reference>
          <reference field="21" count="1" selected="0">
            <x v="1"/>
          </reference>
        </references>
      </pivotArea>
    </format>
    <format dxfId="2202">
      <pivotArea dataOnly="0" labelOnly="1" outline="0" fieldPosition="0">
        <references count="4">
          <reference field="1" count="1" selected="0">
            <x v="148"/>
          </reference>
          <reference field="2" count="1" selected="0">
            <x v="42"/>
          </reference>
          <reference field="7" count="1">
            <x v="27"/>
          </reference>
          <reference field="21" count="1" selected="0">
            <x v="1"/>
          </reference>
        </references>
      </pivotArea>
    </format>
    <format dxfId="2201">
      <pivotArea dataOnly="0" labelOnly="1" outline="0" fieldPosition="0">
        <references count="4">
          <reference field="1" count="1" selected="0">
            <x v="152"/>
          </reference>
          <reference field="2" count="1" selected="0">
            <x v="151"/>
          </reference>
          <reference field="7" count="1">
            <x v="19"/>
          </reference>
          <reference field="21" count="1" selected="0">
            <x v="1"/>
          </reference>
        </references>
      </pivotArea>
    </format>
    <format dxfId="2200">
      <pivotArea dataOnly="0" labelOnly="1" outline="0" fieldPosition="0">
        <references count="4">
          <reference field="1" count="1" selected="0">
            <x v="220"/>
          </reference>
          <reference field="2" count="1" selected="0">
            <x v="16"/>
          </reference>
          <reference field="7" count="1">
            <x v="31"/>
          </reference>
          <reference field="21" count="1" selected="0">
            <x v="1"/>
          </reference>
        </references>
      </pivotArea>
    </format>
    <format dxfId="2199">
      <pivotArea dataOnly="0" labelOnly="1" outline="0" fieldPosition="0">
        <references count="4">
          <reference field="1" count="1" selected="0">
            <x v="221"/>
          </reference>
          <reference field="2" count="1" selected="0">
            <x v="427"/>
          </reference>
          <reference field="7" count="1">
            <x v="14"/>
          </reference>
          <reference field="21" count="1" selected="0">
            <x v="1"/>
          </reference>
        </references>
      </pivotArea>
    </format>
    <format dxfId="2198">
      <pivotArea dataOnly="0" labelOnly="1" outline="0" fieldPosition="0">
        <references count="4">
          <reference field="1" count="1" selected="0">
            <x v="222"/>
          </reference>
          <reference field="2" count="1" selected="0">
            <x v="370"/>
          </reference>
          <reference field="7" count="1">
            <x v="20"/>
          </reference>
          <reference field="21" count="1" selected="0">
            <x v="1"/>
          </reference>
        </references>
      </pivotArea>
    </format>
    <format dxfId="2197">
      <pivotArea dataOnly="0" labelOnly="1" outline="0" fieldPosition="0">
        <references count="4">
          <reference field="1" count="1" selected="0">
            <x v="224"/>
          </reference>
          <reference field="2" count="1" selected="0">
            <x v="14"/>
          </reference>
          <reference field="7" count="1">
            <x v="14"/>
          </reference>
          <reference field="21" count="1" selected="0">
            <x v="1"/>
          </reference>
        </references>
      </pivotArea>
    </format>
    <format dxfId="2196">
      <pivotArea dataOnly="0" labelOnly="1" outline="0" fieldPosition="0">
        <references count="4">
          <reference field="1" count="1" selected="0">
            <x v="242"/>
          </reference>
          <reference field="2" count="1" selected="0">
            <x v="68"/>
          </reference>
          <reference field="7" count="1">
            <x v="16"/>
          </reference>
          <reference field="21" count="1" selected="0">
            <x v="1"/>
          </reference>
        </references>
      </pivotArea>
    </format>
    <format dxfId="2195">
      <pivotArea dataOnly="0" labelOnly="1" outline="0" fieldPosition="0">
        <references count="4">
          <reference field="1" count="1" selected="0">
            <x v="282"/>
          </reference>
          <reference field="2" count="1" selected="0">
            <x v="399"/>
          </reference>
          <reference field="7" count="1">
            <x v="5"/>
          </reference>
          <reference field="21" count="1" selected="0">
            <x v="1"/>
          </reference>
        </references>
      </pivotArea>
    </format>
    <format dxfId="2194">
      <pivotArea dataOnly="0" labelOnly="1" outline="0" fieldPosition="0">
        <references count="4">
          <reference field="1" count="1" selected="0">
            <x v="284"/>
          </reference>
          <reference field="2" count="1" selected="0">
            <x v="255"/>
          </reference>
          <reference field="7" count="1">
            <x v="7"/>
          </reference>
          <reference field="21" count="1" selected="0">
            <x v="1"/>
          </reference>
        </references>
      </pivotArea>
    </format>
    <format dxfId="2193">
      <pivotArea dataOnly="0" labelOnly="1" outline="0" fieldPosition="0">
        <references count="4">
          <reference field="1" count="1" selected="0">
            <x v="305"/>
          </reference>
          <reference field="2" count="1" selected="0">
            <x v="324"/>
          </reference>
          <reference field="7" count="1">
            <x v="31"/>
          </reference>
          <reference field="21" count="1" selected="0">
            <x v="1"/>
          </reference>
        </references>
      </pivotArea>
    </format>
    <format dxfId="2192">
      <pivotArea dataOnly="0" labelOnly="1" outline="0" fieldPosition="0">
        <references count="4">
          <reference field="1" count="1" selected="0">
            <x v="306"/>
          </reference>
          <reference field="2" count="1" selected="0">
            <x v="431"/>
          </reference>
          <reference field="7" count="1">
            <x v="15"/>
          </reference>
          <reference field="21" count="1" selected="0">
            <x v="1"/>
          </reference>
        </references>
      </pivotArea>
    </format>
    <format dxfId="2191">
      <pivotArea dataOnly="0" labelOnly="1" outline="0" fieldPosition="0">
        <references count="4">
          <reference field="1" count="1" selected="0">
            <x v="343"/>
          </reference>
          <reference field="2" count="1" selected="0">
            <x v="496"/>
          </reference>
          <reference field="7" count="1">
            <x v="11"/>
          </reference>
          <reference field="21" count="1" selected="0">
            <x v="1"/>
          </reference>
        </references>
      </pivotArea>
    </format>
    <format dxfId="2190">
      <pivotArea dataOnly="0" labelOnly="1" outline="0" fieldPosition="0">
        <references count="4">
          <reference field="1" count="1" selected="0">
            <x v="344"/>
          </reference>
          <reference field="2" count="1" selected="0">
            <x v="393"/>
          </reference>
          <reference field="7" count="1">
            <x v="13"/>
          </reference>
          <reference field="21" count="1" selected="0">
            <x v="1"/>
          </reference>
        </references>
      </pivotArea>
    </format>
    <format dxfId="2189">
      <pivotArea dataOnly="0" labelOnly="1" outline="0" fieldPosition="0">
        <references count="4">
          <reference field="1" count="1" selected="0">
            <x v="346"/>
          </reference>
          <reference field="2" count="1" selected="0">
            <x v="293"/>
          </reference>
          <reference field="7" count="1">
            <x v="26"/>
          </reference>
          <reference field="21" count="1" selected="0">
            <x v="1"/>
          </reference>
        </references>
      </pivotArea>
    </format>
    <format dxfId="2188">
      <pivotArea dataOnly="0" labelOnly="1" outline="0" fieldPosition="0">
        <references count="4">
          <reference field="1" count="1" selected="0">
            <x v="347"/>
          </reference>
          <reference field="2" count="1" selected="0">
            <x v="369"/>
          </reference>
          <reference field="7" count="1">
            <x v="23"/>
          </reference>
          <reference field="21" count="1" selected="0">
            <x v="1"/>
          </reference>
        </references>
      </pivotArea>
    </format>
    <format dxfId="2187">
      <pivotArea dataOnly="0" labelOnly="1" outline="0" fieldPosition="0">
        <references count="4">
          <reference field="1" count="1" selected="0">
            <x v="349"/>
          </reference>
          <reference field="2" count="1" selected="0">
            <x v="416"/>
          </reference>
          <reference field="7" count="1">
            <x v="17"/>
          </reference>
          <reference field="21" count="1" selected="0">
            <x v="1"/>
          </reference>
        </references>
      </pivotArea>
    </format>
    <format dxfId="2186">
      <pivotArea dataOnly="0" labelOnly="1" outline="0" fieldPosition="0">
        <references count="4">
          <reference field="1" count="1" selected="0">
            <x v="350"/>
          </reference>
          <reference field="2" count="1" selected="0">
            <x v="368"/>
          </reference>
          <reference field="7" count="1">
            <x v="240"/>
          </reference>
          <reference field="21" count="1" selected="0">
            <x v="1"/>
          </reference>
        </references>
      </pivotArea>
    </format>
    <format dxfId="2185">
      <pivotArea dataOnly="0" labelOnly="1" outline="0" fieldPosition="0">
        <references count="4">
          <reference field="1" count="1" selected="0">
            <x v="421"/>
          </reference>
          <reference field="2" count="1" selected="0">
            <x v="217"/>
          </reference>
          <reference field="7" count="1">
            <x v="8"/>
          </reference>
          <reference field="21" count="1" selected="0">
            <x v="1"/>
          </reference>
        </references>
      </pivotArea>
    </format>
    <format dxfId="2184">
      <pivotArea dataOnly="0" labelOnly="1" outline="0" fieldPosition="0">
        <references count="4">
          <reference field="1" count="1" selected="0">
            <x v="432"/>
          </reference>
          <reference field="2" count="1" selected="0">
            <x v="468"/>
          </reference>
          <reference field="7" count="1">
            <x v="21"/>
          </reference>
          <reference field="21" count="1" selected="0">
            <x v="1"/>
          </reference>
        </references>
      </pivotArea>
    </format>
    <format dxfId="2183">
      <pivotArea dataOnly="0" labelOnly="1" outline="0" fieldPosition="0">
        <references count="4">
          <reference field="1" count="1" selected="0">
            <x v="434"/>
          </reference>
          <reference field="2" count="1" selected="0">
            <x v="371"/>
          </reference>
          <reference field="7" count="1">
            <x v="25"/>
          </reference>
          <reference field="21" count="1" selected="0">
            <x v="1"/>
          </reference>
        </references>
      </pivotArea>
    </format>
    <format dxfId="2182">
      <pivotArea dataOnly="0" labelOnly="1" outline="0" fieldPosition="0">
        <references count="4">
          <reference field="1" count="1" selected="0">
            <x v="297"/>
          </reference>
          <reference field="2" count="1" selected="0">
            <x v="407"/>
          </reference>
          <reference field="7" count="1">
            <x v="33"/>
          </reference>
          <reference field="21" count="1" selected="0">
            <x v="2"/>
          </reference>
        </references>
      </pivotArea>
    </format>
    <format dxfId="2181">
      <pivotArea dataOnly="0" labelOnly="1" outline="0" fieldPosition="0">
        <references count="4">
          <reference field="1" count="1" selected="0">
            <x v="339"/>
          </reference>
          <reference field="2" count="1" selected="0">
            <x v="454"/>
          </reference>
          <reference field="7" count="1">
            <x v="30"/>
          </reference>
          <reference field="21" count="1" selected="0">
            <x v="2"/>
          </reference>
        </references>
      </pivotArea>
    </format>
    <format dxfId="2180">
      <pivotArea dataOnly="0" labelOnly="1" outline="0" fieldPosition="0">
        <references count="4">
          <reference field="1" count="1" selected="0">
            <x v="419"/>
          </reference>
          <reference field="2" count="1" selected="0">
            <x v="436"/>
          </reference>
          <reference field="7" count="1">
            <x v="33"/>
          </reference>
          <reference field="21" count="1" selected="0">
            <x v="2"/>
          </reference>
        </references>
      </pivotArea>
    </format>
    <format dxfId="2179">
      <pivotArea dataOnly="0" labelOnly="1" outline="0" fieldPosition="0">
        <references count="4">
          <reference field="1" count="1" selected="0">
            <x v="100"/>
          </reference>
          <reference field="2" count="1" selected="0">
            <x v="22"/>
          </reference>
          <reference field="7" count="1">
            <x v="17"/>
          </reference>
          <reference field="21" count="1" selected="0">
            <x v="3"/>
          </reference>
        </references>
      </pivotArea>
    </format>
    <format dxfId="2178">
      <pivotArea dataOnly="0" labelOnly="1" outline="0" fieldPosition="0">
        <references count="4">
          <reference field="1" count="1" selected="0">
            <x v="101"/>
          </reference>
          <reference field="2" count="1" selected="0">
            <x v="24"/>
          </reference>
          <reference field="7" count="1">
            <x v="18"/>
          </reference>
          <reference field="21" count="1" selected="0">
            <x v="3"/>
          </reference>
        </references>
      </pivotArea>
    </format>
    <format dxfId="2177">
      <pivotArea dataOnly="0" labelOnly="1" outline="0" fieldPosition="0">
        <references count="4">
          <reference field="1" count="1" selected="0">
            <x v="367"/>
          </reference>
          <reference field="2" count="1" selected="0">
            <x v="352"/>
          </reference>
          <reference field="7" count="1">
            <x v="10"/>
          </reference>
          <reference field="21" count="1" selected="0">
            <x v="3"/>
          </reference>
        </references>
      </pivotArea>
    </format>
    <format dxfId="2176">
      <pivotArea dataOnly="0" labelOnly="1" outline="0" fieldPosition="0">
        <references count="4">
          <reference field="1" count="1" selected="0">
            <x v="426"/>
          </reference>
          <reference field="2" count="1" selected="0">
            <x v="437"/>
          </reference>
          <reference field="7" count="1">
            <x v="240"/>
          </reference>
          <reference field="21" count="1" selected="0">
            <x v="3"/>
          </reference>
        </references>
      </pivotArea>
    </format>
    <format dxfId="2175">
      <pivotArea dataOnly="0" labelOnly="1" outline="0" fieldPosition="0">
        <references count="4">
          <reference field="1" count="1" selected="0">
            <x v="435"/>
          </reference>
          <reference field="2" count="1" selected="0">
            <x v="501"/>
          </reference>
          <reference field="7" count="1">
            <x v="28"/>
          </reference>
          <reference field="21" count="1" selected="0">
            <x v="3"/>
          </reference>
        </references>
      </pivotArea>
    </format>
    <format dxfId="2174">
      <pivotArea dataOnly="0" labelOnly="1" outline="0" fieldPosition="0">
        <references count="4">
          <reference field="1" count="1" selected="0">
            <x v="133"/>
          </reference>
          <reference field="2" count="1" selected="0">
            <x v="162"/>
          </reference>
          <reference field="7" count="1">
            <x v="33"/>
          </reference>
          <reference field="21" count="1" selected="0">
            <x v="4"/>
          </reference>
        </references>
      </pivotArea>
    </format>
    <format dxfId="2173">
      <pivotArea dataOnly="0" labelOnly="1" outline="0" fieldPosition="0">
        <references count="4">
          <reference field="1" count="1" selected="0">
            <x v="372"/>
          </reference>
          <reference field="2" count="1" selected="0">
            <x v="339"/>
          </reference>
          <reference field="7" count="1">
            <x v="34"/>
          </reference>
          <reference field="21" count="1" selected="0">
            <x v="4"/>
          </reference>
        </references>
      </pivotArea>
    </format>
    <format dxfId="2172">
      <pivotArea dataOnly="0" labelOnly="1" outline="0" fieldPosition="0">
        <references count="4">
          <reference field="1" count="1" selected="0">
            <x v="170"/>
          </reference>
          <reference field="2" count="1" selected="0">
            <x v="329"/>
          </reference>
          <reference field="7" count="1">
            <x v="14"/>
          </reference>
          <reference field="21" count="1" selected="0">
            <x v="5"/>
          </reference>
        </references>
      </pivotArea>
    </format>
    <format dxfId="2171">
      <pivotArea dataOnly="0" labelOnly="1" outline="0" fieldPosition="0">
        <references count="4">
          <reference field="1" count="1" selected="0">
            <x v="277"/>
          </reference>
          <reference field="2" count="1" selected="0">
            <x v="254"/>
          </reference>
          <reference field="7" count="1">
            <x v="28"/>
          </reference>
          <reference field="21" count="1" selected="0">
            <x v="5"/>
          </reference>
        </references>
      </pivotArea>
    </format>
    <format dxfId="2170">
      <pivotArea dataOnly="0" labelOnly="1" outline="0" fieldPosition="0">
        <references count="4">
          <reference field="1" count="1" selected="0">
            <x v="48"/>
          </reference>
          <reference field="2" count="1" selected="0">
            <x v="433"/>
          </reference>
          <reference field="7" count="1">
            <x v="240"/>
          </reference>
          <reference field="21" count="1" selected="0">
            <x v="6"/>
          </reference>
        </references>
      </pivotArea>
    </format>
    <format dxfId="2169">
      <pivotArea dataOnly="0" labelOnly="1" outline="0" fieldPosition="0">
        <references count="4">
          <reference field="1" count="1" selected="0">
            <x v="115"/>
          </reference>
          <reference field="2" count="1" selected="0">
            <x v="24"/>
          </reference>
          <reference field="6" count="1">
            <x v="485"/>
          </reference>
          <reference field="21" count="1" selected="0">
            <x v="3"/>
          </reference>
        </references>
      </pivotArea>
    </format>
    <format dxfId="2168">
      <pivotArea dataOnly="0" labelOnly="1" outline="0" fieldPosition="0">
        <references count="4">
          <reference field="1" count="1" selected="0">
            <x v="116"/>
          </reference>
          <reference field="2" count="1" selected="0">
            <x v="413"/>
          </reference>
          <reference field="6" count="1">
            <x v="534"/>
          </reference>
          <reference field="21" count="1" selected="0">
            <x v="3"/>
          </reference>
        </references>
      </pivotArea>
    </format>
    <format dxfId="2167">
      <pivotArea dataOnly="0" labelOnly="1" outline="0" fieldPosition="0">
        <references count="4">
          <reference field="1" count="1" selected="0">
            <x v="514"/>
          </reference>
          <reference field="2" count="1" selected="0">
            <x v="569"/>
          </reference>
          <reference field="6" count="1">
            <x v="486"/>
          </reference>
          <reference field="21" count="1" selected="0">
            <x v="3"/>
          </reference>
        </references>
      </pivotArea>
    </format>
    <format dxfId="2166">
      <pivotArea dataOnly="0" labelOnly="1" outline="0" fieldPosition="0">
        <references count="4">
          <reference field="1" count="1" selected="0">
            <x v="276"/>
          </reference>
          <reference field="2" count="1" selected="0">
            <x v="226"/>
          </reference>
          <reference field="6" count="1">
            <x v="534"/>
          </reference>
          <reference field="21" count="1" selected="0">
            <x v="4"/>
          </reference>
        </references>
      </pivotArea>
    </format>
    <format dxfId="2165">
      <pivotArea dataOnly="0" labelOnly="1" outline="0" fieldPosition="0">
        <references count="4">
          <reference field="1" count="1" selected="0">
            <x v="512"/>
          </reference>
          <reference field="2" count="1" selected="0">
            <x v="568"/>
          </reference>
          <reference field="6" count="1">
            <x v="487"/>
          </reference>
          <reference field="21" count="1" selected="0">
            <x v="4"/>
          </reference>
        </references>
      </pivotArea>
    </format>
    <format dxfId="2164">
      <pivotArea dataOnly="0" labelOnly="1" outline="0" fieldPosition="0">
        <references count="4">
          <reference field="1" count="1" selected="0">
            <x v="436"/>
          </reference>
          <reference field="2" count="1" selected="0">
            <x v="249"/>
          </reference>
          <reference field="6" count="1">
            <x v="506"/>
          </reference>
          <reference field="21" count="1" selected="0">
            <x v="5"/>
          </reference>
        </references>
      </pivotArea>
    </format>
    <format dxfId="2163">
      <pivotArea dataOnly="0" labelOnly="1" outline="0" fieldPosition="0">
        <references count="4">
          <reference field="1" count="1" selected="0">
            <x v="436"/>
          </reference>
          <reference field="2" count="1" selected="0">
            <x v="466"/>
          </reference>
          <reference field="6" count="1">
            <x v="488"/>
          </reference>
          <reference field="21" count="1" selected="0">
            <x v="5"/>
          </reference>
        </references>
      </pivotArea>
    </format>
    <format dxfId="2162">
      <pivotArea dataOnly="0" labelOnly="1" outline="0" fieldPosition="0">
        <references count="5">
          <reference field="1" count="1" selected="0">
            <x v="115"/>
          </reference>
          <reference field="2" count="1" selected="0">
            <x v="24"/>
          </reference>
          <reference field="6" count="1" selected="0">
            <x v="485"/>
          </reference>
          <reference field="7" count="1">
            <x v="201"/>
          </reference>
          <reference field="21" count="1" selected="0">
            <x v="3"/>
          </reference>
        </references>
      </pivotArea>
    </format>
    <format dxfId="2161">
      <pivotArea dataOnly="0" labelOnly="1" outline="0" fieldPosition="0">
        <references count="5">
          <reference field="1" count="1" selected="0">
            <x v="116"/>
          </reference>
          <reference field="2" count="1" selected="0">
            <x v="413"/>
          </reference>
          <reference field="6" count="1" selected="0">
            <x v="534"/>
          </reference>
          <reference field="7" count="1">
            <x v="240"/>
          </reference>
          <reference field="21" count="1" selected="0">
            <x v="3"/>
          </reference>
        </references>
      </pivotArea>
    </format>
    <format dxfId="2160">
      <pivotArea dataOnly="0" labelOnly="1" outline="0" fieldPosition="0">
        <references count="5">
          <reference field="1" count="1" selected="0">
            <x v="514"/>
          </reference>
          <reference field="2" count="1" selected="0">
            <x v="569"/>
          </reference>
          <reference field="6" count="1" selected="0">
            <x v="486"/>
          </reference>
          <reference field="7" count="1">
            <x v="202"/>
          </reference>
          <reference field="21" count="1" selected="0">
            <x v="3"/>
          </reference>
        </references>
      </pivotArea>
    </format>
    <format dxfId="2159">
      <pivotArea dataOnly="0" labelOnly="1" outline="0" fieldPosition="0">
        <references count="5">
          <reference field="1" count="1" selected="0">
            <x v="276"/>
          </reference>
          <reference field="2" count="1" selected="0">
            <x v="226"/>
          </reference>
          <reference field="6" count="1" selected="0">
            <x v="534"/>
          </reference>
          <reference field="7" count="1">
            <x v="240"/>
          </reference>
          <reference field="21" count="1" selected="0">
            <x v="4"/>
          </reference>
        </references>
      </pivotArea>
    </format>
    <format dxfId="2158">
      <pivotArea dataOnly="0" labelOnly="1" outline="0" fieldPosition="0">
        <references count="5">
          <reference field="1" count="1" selected="0">
            <x v="512"/>
          </reference>
          <reference field="2" count="1" selected="0">
            <x v="568"/>
          </reference>
          <reference field="6" count="1" selected="0">
            <x v="487"/>
          </reference>
          <reference field="7" count="1">
            <x v="224"/>
          </reference>
          <reference field="21" count="1" selected="0">
            <x v="4"/>
          </reference>
        </references>
      </pivotArea>
    </format>
    <format dxfId="2157">
      <pivotArea dataOnly="0" labelOnly="1" outline="0" fieldPosition="0">
        <references count="5">
          <reference field="1" count="1" selected="0">
            <x v="436"/>
          </reference>
          <reference field="2" count="1" selected="0">
            <x v="466"/>
          </reference>
          <reference field="6" count="1" selected="0">
            <x v="488"/>
          </reference>
          <reference field="7" count="1">
            <x v="265"/>
          </reference>
          <reference field="21" count="1" selected="0">
            <x v="5"/>
          </reference>
        </references>
      </pivotArea>
    </format>
    <format dxfId="2156">
      <pivotArea dataOnly="0" labelOnly="1" outline="0" fieldPosition="0">
        <references count="4">
          <reference field="1" count="1" selected="0">
            <x v="39"/>
          </reference>
          <reference field="2" count="1" selected="0">
            <x v="167"/>
          </reference>
          <reference field="6" count="1">
            <x v="492"/>
          </reference>
          <reference field="21" count="1" selected="0">
            <x v="0"/>
          </reference>
        </references>
      </pivotArea>
    </format>
    <format dxfId="2155">
      <pivotArea dataOnly="0" labelOnly="1" outline="0" fieldPosition="0">
        <references count="4">
          <reference field="1" count="1" selected="0">
            <x v="82"/>
          </reference>
          <reference field="2" count="1" selected="0">
            <x v="82"/>
          </reference>
          <reference field="6" count="1">
            <x v="485"/>
          </reference>
          <reference field="21" count="1" selected="0">
            <x v="0"/>
          </reference>
        </references>
      </pivotArea>
    </format>
    <format dxfId="2154">
      <pivotArea dataOnly="0" labelOnly="1" outline="0" fieldPosition="0">
        <references count="4">
          <reference field="1" count="1" selected="0">
            <x v="87"/>
          </reference>
          <reference field="2" count="1" selected="0">
            <x v="56"/>
          </reference>
          <reference field="6" count="1">
            <x v="481"/>
          </reference>
          <reference field="21" count="1" selected="0">
            <x v="0"/>
          </reference>
        </references>
      </pivotArea>
    </format>
    <format dxfId="2153">
      <pivotArea dataOnly="0" labelOnly="1" outline="0" fieldPosition="0">
        <references count="4">
          <reference field="1" count="1" selected="0">
            <x v="88"/>
          </reference>
          <reference field="2" count="1" selected="0">
            <x v="26"/>
          </reference>
          <reference field="6" count="1">
            <x v="485"/>
          </reference>
          <reference field="21" count="1" selected="0">
            <x v="0"/>
          </reference>
        </references>
      </pivotArea>
    </format>
    <format dxfId="2152">
      <pivotArea dataOnly="0" labelOnly="1" outline="0" fieldPosition="0">
        <references count="4">
          <reference field="1" count="1" selected="0">
            <x v="174"/>
          </reference>
          <reference field="2" count="1" selected="0">
            <x v="231"/>
          </reference>
          <reference field="6" count="1">
            <x v="487"/>
          </reference>
          <reference field="21" count="1" selected="0">
            <x v="0"/>
          </reference>
        </references>
      </pivotArea>
    </format>
    <format dxfId="2151">
      <pivotArea dataOnly="0" labelOnly="1" outline="0" fieldPosition="0">
        <references count="4">
          <reference field="1" count="1" selected="0">
            <x v="190"/>
          </reference>
          <reference field="2" count="1" selected="0">
            <x v="479"/>
          </reference>
          <reference field="6" count="1">
            <x v="501"/>
          </reference>
          <reference field="21" count="1" selected="0">
            <x v="0"/>
          </reference>
        </references>
      </pivotArea>
    </format>
    <format dxfId="2150">
      <pivotArea dataOnly="0" labelOnly="1" outline="0" fieldPosition="0">
        <references count="4">
          <reference field="1" count="1" selected="0">
            <x v="192"/>
          </reference>
          <reference field="2" count="1" selected="0">
            <x v="430"/>
          </reference>
          <reference field="6" count="1">
            <x v="495"/>
          </reference>
          <reference field="21" count="1" selected="0">
            <x v="0"/>
          </reference>
        </references>
      </pivotArea>
    </format>
    <format dxfId="2149">
      <pivotArea dataOnly="0" labelOnly="1" outline="0" fieldPosition="0">
        <references count="4">
          <reference field="1" count="1" selected="0">
            <x v="196"/>
          </reference>
          <reference field="2" count="1" selected="0">
            <x v="287"/>
          </reference>
          <reference field="6" count="1">
            <x v="501"/>
          </reference>
          <reference field="21" count="1" selected="0">
            <x v="0"/>
          </reference>
        </references>
      </pivotArea>
    </format>
    <format dxfId="2148">
      <pivotArea dataOnly="0" labelOnly="1" outline="0" fieldPosition="0">
        <references count="4">
          <reference field="1" count="1" selected="0">
            <x v="228"/>
          </reference>
          <reference field="2" count="1" selected="0">
            <x v="266"/>
          </reference>
          <reference field="6" count="1">
            <x v="487"/>
          </reference>
          <reference field="21" count="1" selected="0">
            <x v="0"/>
          </reference>
        </references>
      </pivotArea>
    </format>
    <format dxfId="2147">
      <pivotArea dataOnly="0" labelOnly="1" outline="0" fieldPosition="0">
        <references count="4">
          <reference field="1" count="1" selected="0">
            <x v="325"/>
          </reference>
          <reference field="2" count="1" selected="0">
            <x v="105"/>
          </reference>
          <reference field="6" count="1">
            <x v="483"/>
          </reference>
          <reference field="21" count="1" selected="0">
            <x v="0"/>
          </reference>
        </references>
      </pivotArea>
    </format>
    <format dxfId="2146">
      <pivotArea dataOnly="0" labelOnly="1" outline="0" fieldPosition="0">
        <references count="4">
          <reference field="1" count="1" selected="0">
            <x v="410"/>
          </reference>
          <reference field="2" count="1" selected="0">
            <x v="81"/>
          </reference>
          <reference field="6" count="1">
            <x v="480"/>
          </reference>
          <reference field="21" count="1" selected="0">
            <x v="0"/>
          </reference>
        </references>
      </pivotArea>
    </format>
    <format dxfId="2145">
      <pivotArea dataOnly="0" labelOnly="1" outline="0" fieldPosition="0">
        <references count="4">
          <reference field="1" count="1" selected="0">
            <x v="411"/>
          </reference>
          <reference field="2" count="1" selected="0">
            <x v="242"/>
          </reference>
          <reference field="6" count="1">
            <x v="479"/>
          </reference>
          <reference field="21" count="1" selected="0">
            <x v="0"/>
          </reference>
        </references>
      </pivotArea>
    </format>
    <format dxfId="2144">
      <pivotArea dataOnly="0" labelOnly="1" outline="0" fieldPosition="0">
        <references count="4">
          <reference field="1" count="1" selected="0">
            <x v="423"/>
          </reference>
          <reference field="2" count="1" selected="0">
            <x v="318"/>
          </reference>
          <reference field="6" count="1">
            <x v="511"/>
          </reference>
          <reference field="21" count="1" selected="0">
            <x v="0"/>
          </reference>
        </references>
      </pivotArea>
    </format>
    <format dxfId="2143">
      <pivotArea dataOnly="0" labelOnly="1" outline="0" fieldPosition="0">
        <references count="5">
          <reference field="1" count="1" selected="0">
            <x v="39"/>
          </reference>
          <reference field="2" count="1" selected="0">
            <x v="167"/>
          </reference>
          <reference field="6" count="1" selected="0">
            <x v="492"/>
          </reference>
          <reference field="7" count="1">
            <x v="208"/>
          </reference>
          <reference field="21" count="1" selected="0">
            <x v="0"/>
          </reference>
        </references>
      </pivotArea>
    </format>
    <format dxfId="2142">
      <pivotArea dataOnly="0" labelOnly="1" outline="0" fieldPosition="0">
        <references count="5">
          <reference field="1" count="1" selected="0">
            <x v="82"/>
          </reference>
          <reference field="2" count="1" selected="0">
            <x v="82"/>
          </reference>
          <reference field="6" count="1" selected="0">
            <x v="485"/>
          </reference>
          <reference field="7" count="1">
            <x v="166"/>
          </reference>
          <reference field="21" count="1" selected="0">
            <x v="0"/>
          </reference>
        </references>
      </pivotArea>
    </format>
    <format dxfId="2141">
      <pivotArea dataOnly="0" labelOnly="1" outline="0" fieldPosition="0">
        <references count="5">
          <reference field="1" count="1" selected="0">
            <x v="87"/>
          </reference>
          <reference field="2" count="1" selected="0">
            <x v="56"/>
          </reference>
          <reference field="6" count="1" selected="0">
            <x v="481"/>
          </reference>
          <reference field="7" count="1">
            <x v="162"/>
          </reference>
          <reference field="21" count="1" selected="0">
            <x v="0"/>
          </reference>
        </references>
      </pivotArea>
    </format>
    <format dxfId="2140">
      <pivotArea dataOnly="0" labelOnly="1" outline="0" fieldPosition="0">
        <references count="5">
          <reference field="1" count="1" selected="0">
            <x v="88"/>
          </reference>
          <reference field="2" count="1" selected="0">
            <x v="26"/>
          </reference>
          <reference field="6" count="1" selected="0">
            <x v="485"/>
          </reference>
          <reference field="7" count="1">
            <x v="201"/>
          </reference>
          <reference field="21" count="1" selected="0">
            <x v="0"/>
          </reference>
        </references>
      </pivotArea>
    </format>
    <format dxfId="2139">
      <pivotArea dataOnly="0" labelOnly="1" outline="0" fieldPosition="0">
        <references count="5">
          <reference field="1" count="1" selected="0">
            <x v="174"/>
          </reference>
          <reference field="2" count="1" selected="0">
            <x v="231"/>
          </reference>
          <reference field="6" count="1" selected="0">
            <x v="487"/>
          </reference>
          <reference field="7" count="1">
            <x v="204"/>
          </reference>
          <reference field="21" count="1" selected="0">
            <x v="0"/>
          </reference>
        </references>
      </pivotArea>
    </format>
    <format dxfId="2138">
      <pivotArea dataOnly="0" labelOnly="1" outline="0" fieldPosition="0">
        <references count="5">
          <reference field="1" count="1" selected="0">
            <x v="190"/>
          </reference>
          <reference field="2" count="1" selected="0">
            <x v="479"/>
          </reference>
          <reference field="6" count="1" selected="0">
            <x v="501"/>
          </reference>
          <reference field="7" count="1">
            <x v="189"/>
          </reference>
          <reference field="21" count="1" selected="0">
            <x v="0"/>
          </reference>
        </references>
      </pivotArea>
    </format>
    <format dxfId="2137">
      <pivotArea dataOnly="0" labelOnly="1" outline="0" fieldPosition="0">
        <references count="5">
          <reference field="1" count="1" selected="0">
            <x v="192"/>
          </reference>
          <reference field="2" count="1" selected="0">
            <x v="430"/>
          </reference>
          <reference field="6" count="1" selected="0">
            <x v="495"/>
          </reference>
          <reference field="7" count="1">
            <x v="182"/>
          </reference>
          <reference field="21" count="1" selected="0">
            <x v="0"/>
          </reference>
        </references>
      </pivotArea>
    </format>
    <format dxfId="2136">
      <pivotArea dataOnly="0" labelOnly="1" outline="0" fieldPosition="0">
        <references count="5">
          <reference field="1" count="1" selected="0">
            <x v="196"/>
          </reference>
          <reference field="2" count="1" selected="0">
            <x v="287"/>
          </reference>
          <reference field="6" count="1" selected="0">
            <x v="501"/>
          </reference>
          <reference field="7" count="1">
            <x v="189"/>
          </reference>
          <reference field="21" count="1" selected="0">
            <x v="0"/>
          </reference>
        </references>
      </pivotArea>
    </format>
    <format dxfId="2135">
      <pivotArea dataOnly="0" labelOnly="1" outline="0" fieldPosition="0">
        <references count="5">
          <reference field="1" count="1" selected="0">
            <x v="228"/>
          </reference>
          <reference field="2" count="1" selected="0">
            <x v="266"/>
          </reference>
          <reference field="6" count="1" selected="0">
            <x v="487"/>
          </reference>
          <reference field="7" count="1">
            <x v="171"/>
          </reference>
          <reference field="21" count="1" selected="0">
            <x v="0"/>
          </reference>
        </references>
      </pivotArea>
    </format>
    <format dxfId="2134">
      <pivotArea dataOnly="0" labelOnly="1" outline="0" fieldPosition="0">
        <references count="5">
          <reference field="1" count="1" selected="0">
            <x v="229"/>
          </reference>
          <reference field="2" count="1" selected="0">
            <x v="76"/>
          </reference>
          <reference field="6" count="1" selected="0">
            <x v="474"/>
          </reference>
          <reference field="7" count="1">
            <x v="159"/>
          </reference>
          <reference field="21" count="1" selected="0">
            <x v="0"/>
          </reference>
        </references>
      </pivotArea>
    </format>
    <format dxfId="2133">
      <pivotArea dataOnly="0" labelOnly="1" outline="0" fieldPosition="0">
        <references count="5">
          <reference field="1" count="1" selected="0">
            <x v="325"/>
          </reference>
          <reference field="2" count="1" selected="0">
            <x v="105"/>
          </reference>
          <reference field="6" count="1" selected="0">
            <x v="483"/>
          </reference>
          <reference field="7" count="1">
            <x v="264"/>
          </reference>
          <reference field="21" count="1" selected="0">
            <x v="0"/>
          </reference>
        </references>
      </pivotArea>
    </format>
    <format dxfId="2132">
      <pivotArea dataOnly="0" labelOnly="1" outline="0" fieldPosition="0">
        <references count="5">
          <reference field="1" count="1" selected="0">
            <x v="410"/>
          </reference>
          <reference field="2" count="1" selected="0">
            <x v="81"/>
          </reference>
          <reference field="6" count="1" selected="0">
            <x v="480"/>
          </reference>
          <reference field="7" count="1">
            <x v="161"/>
          </reference>
          <reference field="21" count="1" selected="0">
            <x v="0"/>
          </reference>
        </references>
      </pivotArea>
    </format>
    <format dxfId="2131">
      <pivotArea dataOnly="0" labelOnly="1" outline="0" fieldPosition="0">
        <references count="5">
          <reference field="1" count="1" selected="0">
            <x v="411"/>
          </reference>
          <reference field="2" count="1" selected="0">
            <x v="242"/>
          </reference>
          <reference field="6" count="1" selected="0">
            <x v="479"/>
          </reference>
          <reference field="7" count="1">
            <x v="160"/>
          </reference>
          <reference field="21" count="1" selected="0">
            <x v="0"/>
          </reference>
        </references>
      </pivotArea>
    </format>
    <format dxfId="2130">
      <pivotArea dataOnly="0" labelOnly="1" outline="0" fieldPosition="0">
        <references count="5">
          <reference field="1" count="1" selected="0">
            <x v="515"/>
          </reference>
          <reference field="2" count="1" selected="0">
            <x v="294"/>
          </reference>
          <reference field="6" count="1" selected="0">
            <x v="490"/>
          </reference>
          <reference field="7" count="1">
            <x v="240"/>
          </reference>
          <reference field="21" count="1" selected="0">
            <x v="0"/>
          </reference>
        </references>
      </pivotArea>
    </format>
    <format dxfId="2129">
      <pivotArea dataOnly="0" labelOnly="1" outline="0" fieldPosition="0">
        <references count="6">
          <reference field="1" count="1" selected="0">
            <x v="39"/>
          </reference>
          <reference field="2" count="1" selected="0">
            <x v="167"/>
          </reference>
          <reference field="6" count="1" selected="0">
            <x v="492"/>
          </reference>
          <reference field="7" count="1" selected="0">
            <x v="208"/>
          </reference>
          <reference field="20" count="1">
            <x v="2"/>
          </reference>
          <reference field="21" count="1" selected="0">
            <x v="0"/>
          </reference>
        </references>
      </pivotArea>
    </format>
    <format dxfId="2128">
      <pivotArea dataOnly="0" labelOnly="1" outline="0" fieldPosition="0">
        <references count="6">
          <reference field="1" count="1" selected="0">
            <x v="82"/>
          </reference>
          <reference field="2" count="1" selected="0">
            <x v="82"/>
          </reference>
          <reference field="6" count="1" selected="0">
            <x v="485"/>
          </reference>
          <reference field="7" count="1" selected="0">
            <x v="166"/>
          </reference>
          <reference field="20" count="1">
            <x v="3"/>
          </reference>
          <reference field="21" count="1" selected="0">
            <x v="0"/>
          </reference>
        </references>
      </pivotArea>
    </format>
    <format dxfId="2127">
      <pivotArea dataOnly="0" labelOnly="1" outline="0" fieldPosition="0">
        <references count="6">
          <reference field="1" count="1" selected="0">
            <x v="87"/>
          </reference>
          <reference field="2" count="1" selected="0">
            <x v="56"/>
          </reference>
          <reference field="6" count="1" selected="0">
            <x v="481"/>
          </reference>
          <reference field="7" count="1" selected="0">
            <x v="162"/>
          </reference>
          <reference field="20" count="1">
            <x v="3"/>
          </reference>
          <reference field="21" count="1" selected="0">
            <x v="0"/>
          </reference>
        </references>
      </pivotArea>
    </format>
    <format dxfId="2126">
      <pivotArea dataOnly="0" labelOnly="1" outline="0" fieldPosition="0">
        <references count="6">
          <reference field="1" count="1" selected="0">
            <x v="88"/>
          </reference>
          <reference field="2" count="1" selected="0">
            <x v="26"/>
          </reference>
          <reference field="6" count="1" selected="0">
            <x v="485"/>
          </reference>
          <reference field="7" count="1" selected="0">
            <x v="201"/>
          </reference>
          <reference field="20" count="1">
            <x v="2"/>
          </reference>
          <reference field="21" count="1" selected="0">
            <x v="0"/>
          </reference>
        </references>
      </pivotArea>
    </format>
    <format dxfId="2125">
      <pivotArea dataOnly="0" labelOnly="1" outline="0" fieldPosition="0">
        <references count="6">
          <reference field="1" count="1" selected="0">
            <x v="174"/>
          </reference>
          <reference field="2" count="1" selected="0">
            <x v="231"/>
          </reference>
          <reference field="6" count="1" selected="0">
            <x v="487"/>
          </reference>
          <reference field="7" count="1" selected="0">
            <x v="204"/>
          </reference>
          <reference field="20" count="1">
            <x v="2"/>
          </reference>
          <reference field="21" count="1" selected="0">
            <x v="0"/>
          </reference>
        </references>
      </pivotArea>
    </format>
    <format dxfId="2124">
      <pivotArea dataOnly="0" labelOnly="1" outline="0" fieldPosition="0">
        <references count="6">
          <reference field="1" count="1" selected="0">
            <x v="176"/>
          </reference>
          <reference field="2" count="1" selected="0">
            <x v="403"/>
          </reference>
          <reference field="6" count="1" selected="0">
            <x v="500"/>
          </reference>
          <reference field="7" count="1" selected="0">
            <x v="188"/>
          </reference>
          <reference field="20" count="1">
            <x v="3"/>
          </reference>
          <reference field="21" count="1" selected="0">
            <x v="0"/>
          </reference>
        </references>
      </pivotArea>
    </format>
    <format dxfId="2123">
      <pivotArea dataOnly="0" labelOnly="1" outline="0" fieldPosition="0">
        <references count="6">
          <reference field="1" count="1" selected="0">
            <x v="190"/>
          </reference>
          <reference field="2" count="1" selected="0">
            <x v="479"/>
          </reference>
          <reference field="6" count="1" selected="0">
            <x v="501"/>
          </reference>
          <reference field="7" count="1" selected="0">
            <x v="189"/>
          </reference>
          <reference field="20" count="1">
            <x v="3"/>
          </reference>
          <reference field="21" count="1" selected="0">
            <x v="0"/>
          </reference>
        </references>
      </pivotArea>
    </format>
    <format dxfId="2122">
      <pivotArea dataOnly="0" labelOnly="1" outline="0" fieldPosition="0">
        <references count="6">
          <reference field="1" count="1" selected="0">
            <x v="192"/>
          </reference>
          <reference field="2" count="1" selected="0">
            <x v="430"/>
          </reference>
          <reference field="6" count="1" selected="0">
            <x v="495"/>
          </reference>
          <reference field="7" count="1" selected="0">
            <x v="182"/>
          </reference>
          <reference field="20" count="1">
            <x v="3"/>
          </reference>
          <reference field="21" count="1" selected="0">
            <x v="0"/>
          </reference>
        </references>
      </pivotArea>
    </format>
    <format dxfId="2121">
      <pivotArea dataOnly="0" labelOnly="1" outline="0" fieldPosition="0">
        <references count="6">
          <reference field="1" count="1" selected="0">
            <x v="196"/>
          </reference>
          <reference field="2" count="1" selected="0">
            <x v="287"/>
          </reference>
          <reference field="6" count="1" selected="0">
            <x v="501"/>
          </reference>
          <reference field="7" count="1" selected="0">
            <x v="189"/>
          </reference>
          <reference field="20" count="1">
            <x v="3"/>
          </reference>
          <reference field="21" count="1" selected="0">
            <x v="0"/>
          </reference>
        </references>
      </pivotArea>
    </format>
    <format dxfId="2120">
      <pivotArea dataOnly="0" labelOnly="1" outline="0" fieldPosition="0">
        <references count="6">
          <reference field="1" count="1" selected="0">
            <x v="228"/>
          </reference>
          <reference field="2" count="1" selected="0">
            <x v="266"/>
          </reference>
          <reference field="6" count="1" selected="0">
            <x v="487"/>
          </reference>
          <reference field="7" count="1" selected="0">
            <x v="171"/>
          </reference>
          <reference field="20" count="1">
            <x v="3"/>
          </reference>
          <reference field="21" count="1" selected="0">
            <x v="0"/>
          </reference>
        </references>
      </pivotArea>
    </format>
    <format dxfId="2119">
      <pivotArea dataOnly="0" labelOnly="1" outline="0" fieldPosition="0">
        <references count="6">
          <reference field="1" count="1" selected="0">
            <x v="229"/>
          </reference>
          <reference field="2" count="1" selected="0">
            <x v="76"/>
          </reference>
          <reference field="6" count="1" selected="0">
            <x v="474"/>
          </reference>
          <reference field="7" count="1" selected="0">
            <x v="159"/>
          </reference>
          <reference field="20" count="1">
            <x v="3"/>
          </reference>
          <reference field="21" count="1" selected="0">
            <x v="0"/>
          </reference>
        </references>
      </pivotArea>
    </format>
    <format dxfId="2118">
      <pivotArea dataOnly="0" labelOnly="1" outline="0" fieldPosition="0">
        <references count="6">
          <reference field="1" count="1" selected="0">
            <x v="325"/>
          </reference>
          <reference field="2" count="1" selected="0">
            <x v="105"/>
          </reference>
          <reference field="6" count="1" selected="0">
            <x v="483"/>
          </reference>
          <reference field="7" count="1" selected="0">
            <x v="264"/>
          </reference>
          <reference field="20" count="1">
            <x v="2"/>
          </reference>
          <reference field="21" count="1" selected="0">
            <x v="0"/>
          </reference>
        </references>
      </pivotArea>
    </format>
    <format dxfId="2117">
      <pivotArea dataOnly="0" labelOnly="1" outline="0" fieldPosition="0">
        <references count="6">
          <reference field="1" count="1" selected="0">
            <x v="410"/>
          </reference>
          <reference field="2" count="1" selected="0">
            <x v="81"/>
          </reference>
          <reference field="6" count="1" selected="0">
            <x v="480"/>
          </reference>
          <reference field="7" count="1" selected="0">
            <x v="161"/>
          </reference>
          <reference field="20" count="1">
            <x v="3"/>
          </reference>
          <reference field="21" count="1" selected="0">
            <x v="0"/>
          </reference>
        </references>
      </pivotArea>
    </format>
    <format dxfId="2116">
      <pivotArea dataOnly="0" labelOnly="1" outline="0" fieldPosition="0">
        <references count="6">
          <reference field="1" count="1" selected="0">
            <x v="411"/>
          </reference>
          <reference field="2" count="1" selected="0">
            <x v="242"/>
          </reference>
          <reference field="6" count="1" selected="0">
            <x v="479"/>
          </reference>
          <reference field="7" count="1" selected="0">
            <x v="160"/>
          </reference>
          <reference field="20" count="1">
            <x v="3"/>
          </reference>
          <reference field="21" count="1" selected="0">
            <x v="0"/>
          </reference>
        </references>
      </pivotArea>
    </format>
    <format dxfId="2115">
      <pivotArea dataOnly="0" labelOnly="1" outline="0" fieldPosition="0">
        <references count="6">
          <reference field="1" count="1" selected="0">
            <x v="515"/>
          </reference>
          <reference field="2" count="1" selected="0">
            <x v="294"/>
          </reference>
          <reference field="6" count="1" selected="0">
            <x v="490"/>
          </reference>
          <reference field="7" count="1" selected="0">
            <x v="240"/>
          </reference>
          <reference field="20" count="1">
            <x v="6"/>
          </reference>
          <reference field="21" count="1" selected="0">
            <x v="0"/>
          </reference>
        </references>
      </pivotArea>
    </format>
    <format dxfId="2114">
      <pivotArea dataOnly="0" labelOnly="1" outline="0" fieldPosition="0">
        <references count="6">
          <reference field="1" count="1" selected="0">
            <x v="516"/>
          </reference>
          <reference field="2" count="1" selected="0">
            <x v="570"/>
          </reference>
          <reference field="6" count="1" selected="0">
            <x v="490"/>
          </reference>
          <reference field="7" count="1" selected="0">
            <x v="240"/>
          </reference>
          <reference field="20" count="1">
            <x v="6"/>
          </reference>
          <reference field="21" count="1" selected="0">
            <x v="0"/>
          </reference>
        </references>
      </pivotArea>
    </format>
    <format dxfId="2113">
      <pivotArea dataOnly="0" labelOnly="1" outline="0" fieldPosition="0">
        <references count="6">
          <reference field="1" count="1" selected="0">
            <x v="436"/>
          </reference>
          <reference field="2" count="1" selected="0">
            <x v="274"/>
          </reference>
          <reference field="6" count="1" selected="0">
            <x v="534"/>
          </reference>
          <reference field="7" count="1" selected="0">
            <x v="240"/>
          </reference>
          <reference field="20" count="1">
            <x v="2"/>
          </reference>
          <reference field="21" count="1" selected="0">
            <x v="2"/>
          </reference>
        </references>
      </pivotArea>
    </format>
    <format dxfId="2112">
      <pivotArea dataOnly="0" labelOnly="1" outline="0" fieldPosition="0">
        <references count="6">
          <reference field="1" count="1" selected="0">
            <x v="113"/>
          </reference>
          <reference field="2" count="1" selected="0">
            <x v="89"/>
          </reference>
          <reference field="6" count="1" selected="0">
            <x v="534"/>
          </reference>
          <reference field="7" count="1" selected="0">
            <x v="240"/>
          </reference>
          <reference field="20" count="1">
            <x v="3"/>
          </reference>
          <reference field="21" count="1" selected="0">
            <x v="3"/>
          </reference>
        </references>
      </pivotArea>
    </format>
    <format dxfId="2111">
      <pivotArea dataOnly="0" labelOnly="1" outline="0" fieldPosition="0">
        <references count="6">
          <reference field="1" count="1" selected="0">
            <x v="113"/>
          </reference>
          <reference field="2" count="1" selected="0">
            <x v="90"/>
          </reference>
          <reference field="6" count="1" selected="0">
            <x v="534"/>
          </reference>
          <reference field="7" count="1" selected="0">
            <x v="240"/>
          </reference>
          <reference field="20" count="1">
            <x v="3"/>
          </reference>
          <reference field="21" count="1" selected="0">
            <x v="3"/>
          </reference>
        </references>
      </pivotArea>
    </format>
    <format dxfId="2110">
      <pivotArea dataOnly="0" labelOnly="1" outline="0" fieldPosition="0">
        <references count="6">
          <reference field="1" count="1" selected="0">
            <x v="113"/>
          </reference>
          <reference field="2" count="1" selected="0">
            <x v="91"/>
          </reference>
          <reference field="6" count="1" selected="0">
            <x v="534"/>
          </reference>
          <reference field="7" count="1" selected="0">
            <x v="240"/>
          </reference>
          <reference field="20" count="1">
            <x v="3"/>
          </reference>
          <reference field="21" count="1" selected="0">
            <x v="3"/>
          </reference>
        </references>
      </pivotArea>
    </format>
    <format dxfId="2109">
      <pivotArea dataOnly="0" labelOnly="1" outline="0" fieldPosition="0">
        <references count="6">
          <reference field="1" count="1" selected="0">
            <x v="113"/>
          </reference>
          <reference field="2" count="1" selected="0">
            <x v="92"/>
          </reference>
          <reference field="6" count="1" selected="0">
            <x v="534"/>
          </reference>
          <reference field="7" count="1" selected="0">
            <x v="240"/>
          </reference>
          <reference field="20" count="1">
            <x v="3"/>
          </reference>
          <reference field="21" count="1" selected="0">
            <x v="3"/>
          </reference>
        </references>
      </pivotArea>
    </format>
    <format dxfId="2108">
      <pivotArea dataOnly="0" labelOnly="1" outline="0" fieldPosition="0">
        <references count="6">
          <reference field="1" count="1" selected="0">
            <x v="115"/>
          </reference>
          <reference field="2" count="1" selected="0">
            <x v="24"/>
          </reference>
          <reference field="6" count="1" selected="0">
            <x v="485"/>
          </reference>
          <reference field="7" count="1" selected="0">
            <x v="201"/>
          </reference>
          <reference field="20" count="1">
            <x v="2"/>
          </reference>
          <reference field="21" count="1" selected="0">
            <x v="3"/>
          </reference>
        </references>
      </pivotArea>
    </format>
    <format dxfId="2107">
      <pivotArea dataOnly="0" labelOnly="1" outline="0" fieldPosition="0">
        <references count="6">
          <reference field="1" count="1" selected="0">
            <x v="116"/>
          </reference>
          <reference field="2" count="1" selected="0">
            <x v="413"/>
          </reference>
          <reference field="6" count="1" selected="0">
            <x v="534"/>
          </reference>
          <reference field="7" count="1" selected="0">
            <x v="240"/>
          </reference>
          <reference field="20" count="1">
            <x v="6"/>
          </reference>
          <reference field="21" count="1" selected="0">
            <x v="3"/>
          </reference>
        </references>
      </pivotArea>
    </format>
    <format dxfId="2106">
      <pivotArea dataOnly="0" labelOnly="1" outline="0" fieldPosition="0">
        <references count="6">
          <reference field="1" count="1" selected="0">
            <x v="514"/>
          </reference>
          <reference field="2" count="1" selected="0">
            <x v="569"/>
          </reference>
          <reference field="6" count="1" selected="0">
            <x v="486"/>
          </reference>
          <reference field="7" count="1" selected="0">
            <x v="202"/>
          </reference>
          <reference field="20" count="1">
            <x v="2"/>
          </reference>
          <reference field="21" count="1" selected="0">
            <x v="3"/>
          </reference>
        </references>
      </pivotArea>
    </format>
    <format dxfId="2105">
      <pivotArea dataOnly="0" labelOnly="1" outline="0" fieldPosition="0">
        <references count="6">
          <reference field="1" count="1" selected="0">
            <x v="276"/>
          </reference>
          <reference field="2" count="1" selected="0">
            <x v="226"/>
          </reference>
          <reference field="6" count="1" selected="0">
            <x v="534"/>
          </reference>
          <reference field="7" count="1" selected="0">
            <x v="240"/>
          </reference>
          <reference field="20" count="1">
            <x v="6"/>
          </reference>
          <reference field="21" count="1" selected="0">
            <x v="4"/>
          </reference>
        </references>
      </pivotArea>
    </format>
    <format dxfId="2104">
      <pivotArea dataOnly="0" labelOnly="1" outline="0" fieldPosition="0">
        <references count="6">
          <reference field="1" count="1" selected="0">
            <x v="512"/>
          </reference>
          <reference field="2" count="1" selected="0">
            <x v="568"/>
          </reference>
          <reference field="6" count="1" selected="0">
            <x v="487"/>
          </reference>
          <reference field="7" count="1" selected="0">
            <x v="224"/>
          </reference>
          <reference field="20" count="1">
            <x v="6"/>
          </reference>
          <reference field="21" count="1" selected="0">
            <x v="4"/>
          </reference>
        </references>
      </pivotArea>
    </format>
    <format dxfId="2103">
      <pivotArea dataOnly="0" labelOnly="1" outline="0" fieldPosition="0">
        <references count="6">
          <reference field="1" count="1" selected="0">
            <x v="436"/>
          </reference>
          <reference field="2" count="1" selected="0">
            <x v="249"/>
          </reference>
          <reference field="6" count="1" selected="0">
            <x v="506"/>
          </reference>
          <reference field="7" count="1" selected="0">
            <x v="240"/>
          </reference>
          <reference field="20" count="1">
            <x v="6"/>
          </reference>
          <reference field="21" count="1" selected="0">
            <x v="5"/>
          </reference>
        </references>
      </pivotArea>
    </format>
    <format dxfId="2102">
      <pivotArea dataOnly="0" labelOnly="1" outline="0" fieldPosition="0">
        <references count="6">
          <reference field="1" count="1" selected="0">
            <x v="436"/>
          </reference>
          <reference field="2" count="1" selected="0">
            <x v="466"/>
          </reference>
          <reference field="6" count="1" selected="0">
            <x v="488"/>
          </reference>
          <reference field="7" count="1" selected="0">
            <x v="265"/>
          </reference>
          <reference field="20" count="1">
            <x v="2"/>
          </reference>
          <reference field="21" count="1" selected="0">
            <x v="5"/>
          </reference>
        </references>
      </pivotArea>
    </format>
    <format dxfId="2101">
      <pivotArea dataOnly="0" labelOnly="1" outline="0" fieldPosition="0">
        <references count="4">
          <reference field="1" count="1" selected="0">
            <x v="39"/>
          </reference>
          <reference field="2" count="1" selected="0">
            <x v="167"/>
          </reference>
          <reference field="6" count="1">
            <x v="2487"/>
          </reference>
          <reference field="21" count="1" selected="0">
            <x v="0"/>
          </reference>
        </references>
      </pivotArea>
    </format>
    <format dxfId="2100">
      <pivotArea dataOnly="0" labelOnly="1" outline="0" fieldPosition="0">
        <references count="4">
          <reference field="1" count="1" selected="0">
            <x v="288"/>
          </reference>
          <reference field="2" count="1" selected="0">
            <x v="270"/>
          </reference>
          <reference field="6" count="1">
            <x v="489"/>
          </reference>
          <reference field="21" count="1" selected="0">
            <x v="0"/>
          </reference>
        </references>
      </pivotArea>
    </format>
    <format dxfId="2099">
      <pivotArea dataOnly="0" labelOnly="1" outline="0" fieldPosition="0">
        <references count="4">
          <reference field="1" count="1" selected="0">
            <x v="515"/>
          </reference>
          <reference field="2" count="1" selected="0">
            <x v="294"/>
          </reference>
          <reference field="6" count="1">
            <x v="490"/>
          </reference>
          <reference field="21" count="1" selected="0">
            <x v="0"/>
          </reference>
        </references>
      </pivotArea>
    </format>
    <format dxfId="2098">
      <pivotArea dataOnly="0" labelOnly="1" outline="0" fieldPosition="0">
        <references count="4">
          <reference field="1" count="1" selected="0">
            <x v="116"/>
          </reference>
          <reference field="2" count="1" selected="0">
            <x v="413"/>
          </reference>
          <reference field="6" count="1">
            <x v="2213"/>
          </reference>
          <reference field="21" count="1" selected="0">
            <x v="3"/>
          </reference>
        </references>
      </pivotArea>
    </format>
    <format dxfId="2097">
      <pivotArea dataOnly="0" labelOnly="1" outline="0" fieldPosition="0">
        <references count="4">
          <reference field="1" count="1" selected="0">
            <x v="357"/>
          </reference>
          <reference field="2" count="1" selected="0">
            <x v="95"/>
          </reference>
          <reference field="6" count="2">
            <x v="488"/>
            <x v="534"/>
          </reference>
          <reference field="21" count="1" selected="0">
            <x v="3"/>
          </reference>
        </references>
      </pivotArea>
    </format>
    <format dxfId="2096">
      <pivotArea dataOnly="0" labelOnly="1" outline="0" fieldPosition="0">
        <references count="4">
          <reference field="1" count="1" selected="0">
            <x v="436"/>
          </reference>
          <reference field="2" count="1" selected="0">
            <x v="1350"/>
          </reference>
          <reference field="6" count="1">
            <x v="2141"/>
          </reference>
          <reference field="21" count="1" selected="0">
            <x v="3"/>
          </reference>
        </references>
      </pivotArea>
    </format>
    <format dxfId="2095">
      <pivotArea dataOnly="0" labelOnly="1" outline="0" fieldPosition="0">
        <references count="4">
          <reference field="1" count="1" selected="0">
            <x v="1398"/>
          </reference>
          <reference field="2" count="1" selected="0">
            <x v="20"/>
          </reference>
          <reference field="6" count="1">
            <x v="534"/>
          </reference>
          <reference field="21" count="1" selected="0">
            <x v="3"/>
          </reference>
        </references>
      </pivotArea>
    </format>
    <format dxfId="2094">
      <pivotArea dataOnly="0" labelOnly="1" outline="0" fieldPosition="0">
        <references count="4">
          <reference field="1" count="1" selected="0">
            <x v="2954"/>
          </reference>
          <reference field="2" count="1" selected="0">
            <x v="3099"/>
          </reference>
          <reference field="6" count="1">
            <x v="534"/>
          </reference>
          <reference field="21" count="1" selected="0">
            <x v="10"/>
          </reference>
        </references>
      </pivotArea>
    </format>
    <format dxfId="2093">
      <pivotArea dataOnly="0" labelOnly="1" outline="0" fieldPosition="0">
        <references count="4">
          <reference field="1" count="1" selected="0">
            <x v="4820"/>
          </reference>
          <reference field="2" count="1" selected="0">
            <x v="4729"/>
          </reference>
          <reference field="6" count="1">
            <x v="449"/>
          </reference>
          <reference field="21" count="1" selected="0">
            <x v="10"/>
          </reference>
        </references>
      </pivotArea>
    </format>
    <format dxfId="2092">
      <pivotArea dataOnly="0" labelOnly="1" outline="0" fieldPosition="0">
        <references count="4">
          <reference field="1" count="1" selected="0">
            <x v="3919"/>
          </reference>
          <reference field="2" count="1" selected="0">
            <x v="3866"/>
          </reference>
          <reference field="6" count="1">
            <x v="431"/>
          </reference>
          <reference field="21" count="1" selected="0">
            <x v="12"/>
          </reference>
        </references>
      </pivotArea>
    </format>
    <format dxfId="2091">
      <pivotArea dataOnly="0" labelOnly="1" outline="0" fieldPosition="0">
        <references count="4">
          <reference field="1" count="1" selected="0">
            <x v="4135"/>
          </reference>
          <reference field="2" count="1" selected="0">
            <x v="4109"/>
          </reference>
          <reference field="6" count="1">
            <x v="534"/>
          </reference>
          <reference field="21" count="1" selected="0">
            <x v="12"/>
          </reference>
        </references>
      </pivotArea>
    </format>
    <format dxfId="2090">
      <pivotArea dataOnly="0" labelOnly="1" outline="0" fieldPosition="0">
        <references count="4">
          <reference field="1" count="1" selected="0">
            <x v="5079"/>
          </reference>
          <reference field="2" count="1" selected="0">
            <x v="4973"/>
          </reference>
          <reference field="6" count="1">
            <x v="534"/>
          </reference>
          <reference field="21" count="1" selected="0">
            <x v="12"/>
          </reference>
        </references>
      </pivotArea>
    </format>
    <format dxfId="2089">
      <pivotArea dataOnly="0" labelOnly="1" outline="0" fieldPosition="0">
        <references count="4">
          <reference field="1" count="1" selected="0">
            <x v="5253"/>
          </reference>
          <reference field="2" count="1" selected="0">
            <x v="5123"/>
          </reference>
          <reference field="6" count="1">
            <x v="534"/>
          </reference>
          <reference field="21" count="1" selected="0">
            <x v="12"/>
          </reference>
        </references>
      </pivotArea>
    </format>
    <format dxfId="2088">
      <pivotArea dataOnly="0" labelOnly="1" outline="0" fieldPosition="0">
        <references count="4">
          <reference field="1" count="1" selected="0">
            <x v="4284"/>
          </reference>
          <reference field="2" count="1" selected="0">
            <x v="4223"/>
          </reference>
          <reference field="6" count="1">
            <x v="440"/>
          </reference>
          <reference field="21" count="1" selected="0">
            <x v="15"/>
          </reference>
        </references>
      </pivotArea>
    </format>
    <format dxfId="2087">
      <pivotArea dataOnly="0" labelOnly="1" outline="0" fieldPosition="0">
        <references count="4">
          <reference field="1" count="1" selected="0">
            <x v="4748"/>
          </reference>
          <reference field="2" count="1" selected="0">
            <x v="1928"/>
          </reference>
          <reference field="6" count="1">
            <x v="501"/>
          </reference>
          <reference field="21" count="1" selected="0">
            <x v="15"/>
          </reference>
        </references>
      </pivotArea>
    </format>
    <format dxfId="2086">
      <pivotArea dataOnly="0" labelOnly="1" outline="0" fieldPosition="0">
        <references count="4">
          <reference field="1" count="1" selected="0">
            <x v="436"/>
          </reference>
          <reference field="2" count="1" selected="0">
            <x v="466"/>
          </reference>
          <reference field="6" count="1">
            <x v="534"/>
          </reference>
          <reference field="21" count="1" selected="0">
            <x v="18"/>
          </reference>
        </references>
      </pivotArea>
    </format>
    <format dxfId="2085">
      <pivotArea dataOnly="0" labelOnly="1" outline="0" fieldPosition="0">
        <references count="4">
          <reference field="1" count="1" selected="0">
            <x v="436"/>
          </reference>
          <reference field="2" count="1" selected="0">
            <x v="2256"/>
          </reference>
          <reference field="6" count="1">
            <x v="456"/>
          </reference>
          <reference field="21" count="1" selected="0">
            <x v="19"/>
          </reference>
        </references>
      </pivotArea>
    </format>
    <format dxfId="2084">
      <pivotArea dataOnly="0" labelOnly="1" outline="0" fieldPosition="0">
        <references count="4">
          <reference field="1" count="1" selected="0">
            <x v="436"/>
          </reference>
          <reference field="2" count="1" selected="0">
            <x v="2862"/>
          </reference>
          <reference field="6" count="1">
            <x v="498"/>
          </reference>
          <reference field="21" count="1" selected="0">
            <x v="19"/>
          </reference>
        </references>
      </pivotArea>
    </format>
    <format dxfId="2083">
      <pivotArea dataOnly="0" labelOnly="1" outline="0" fieldPosition="0">
        <references count="4">
          <reference field="1" count="1" selected="0">
            <x v="3223"/>
          </reference>
          <reference field="2" count="1" selected="0">
            <x v="3299"/>
          </reference>
          <reference field="6" count="1">
            <x v="389"/>
          </reference>
          <reference field="21" count="1" selected="0">
            <x v="20"/>
          </reference>
        </references>
      </pivotArea>
    </format>
    <format dxfId="2082">
      <pivotArea dataOnly="0" labelOnly="1" outline="0" fieldPosition="0">
        <references count="4">
          <reference field="1" count="1" selected="0">
            <x v="4358"/>
          </reference>
          <reference field="2" count="1" selected="0">
            <x v="4291"/>
          </reference>
          <reference field="6" count="1">
            <x v="534"/>
          </reference>
          <reference field="21" count="1" selected="0">
            <x v="20"/>
          </reference>
        </references>
      </pivotArea>
    </format>
    <format dxfId="2081">
      <pivotArea dataOnly="0" labelOnly="1" outline="0" fieldPosition="0">
        <references count="4">
          <reference field="1" count="1" selected="0">
            <x v="4553"/>
          </reference>
          <reference field="2" count="1" selected="0">
            <x v="4482"/>
          </reference>
          <reference field="6" count="1">
            <x v="534"/>
          </reference>
          <reference field="21" count="1" selected="0">
            <x v="20"/>
          </reference>
        </references>
      </pivotArea>
    </format>
    <format dxfId="2080">
      <pivotArea dataOnly="0" labelOnly="1" outline="0" fieldPosition="0">
        <references count="4">
          <reference field="1" count="1" selected="0">
            <x v="4888"/>
          </reference>
          <reference field="2" count="1" selected="0">
            <x v="492"/>
          </reference>
          <reference field="6" count="1">
            <x v="534"/>
          </reference>
          <reference field="21" count="1" selected="0">
            <x v="21"/>
          </reference>
        </references>
      </pivotArea>
    </format>
    <format dxfId="2079">
      <pivotArea dataOnly="0" labelOnly="1" outline="0" fieldPosition="0">
        <references count="4">
          <reference field="1" count="1" selected="0">
            <x v="5212"/>
          </reference>
          <reference field="2" count="1" selected="0">
            <x v="5088"/>
          </reference>
          <reference field="6" count="1">
            <x v="470"/>
          </reference>
          <reference field="21" count="1" selected="0">
            <x v="21"/>
          </reference>
        </references>
      </pivotArea>
    </format>
    <format dxfId="2078">
      <pivotArea dataOnly="0" labelOnly="1" outline="0" fieldPosition="0">
        <references count="4">
          <reference field="1" count="1" selected="0">
            <x v="5216"/>
          </reference>
          <reference field="2" count="1" selected="0">
            <x v="5094"/>
          </reference>
          <reference field="6" count="1">
            <x v="495"/>
          </reference>
          <reference field="21" count="1" selected="0">
            <x v="21"/>
          </reference>
        </references>
      </pivotArea>
    </format>
    <format dxfId="2077">
      <pivotArea dataOnly="0" labelOnly="1" outline="0" fieldPosition="0">
        <references count="4">
          <reference field="1" count="1" selected="0">
            <x v="4989"/>
          </reference>
          <reference field="2" count="1" selected="0">
            <x v="4888"/>
          </reference>
          <reference field="6" count="1">
            <x v="2306"/>
          </reference>
          <reference field="21" count="1" selected="0">
            <x v="24"/>
          </reference>
        </references>
      </pivotArea>
    </format>
    <format dxfId="2076">
      <pivotArea dataOnly="0" labelOnly="1" outline="0" fieldPosition="0">
        <references count="4">
          <reference field="1" count="1" selected="0">
            <x v="4718"/>
          </reference>
          <reference field="2" count="1" selected="0">
            <x v="484"/>
          </reference>
          <reference field="6" count="1">
            <x v="487"/>
          </reference>
          <reference field="21" count="1" selected="0">
            <x v="26"/>
          </reference>
        </references>
      </pivotArea>
    </format>
    <format dxfId="2075">
      <pivotArea dataOnly="0" labelOnly="1" outline="0" fieldPosition="0">
        <references count="4">
          <reference field="1" count="1" selected="0">
            <x v="3781"/>
          </reference>
          <reference field="2" count="1" selected="0">
            <x v="3797"/>
          </reference>
          <reference field="6" count="1">
            <x v="885"/>
          </reference>
          <reference field="21" count="1" selected="0">
            <x v="27"/>
          </reference>
        </references>
      </pivotArea>
    </format>
    <format dxfId="2074">
      <pivotArea dataOnly="0" labelOnly="1" outline="0" fieldPosition="0">
        <references count="4">
          <reference field="1" count="1" selected="0">
            <x v="4384"/>
          </reference>
          <reference field="2" count="1" selected="0">
            <x v="4308"/>
          </reference>
          <reference field="6" count="1">
            <x v="534"/>
          </reference>
          <reference field="21" count="1" selected="0">
            <x v="27"/>
          </reference>
        </references>
      </pivotArea>
    </format>
    <format dxfId="2073">
      <pivotArea dataOnly="0" labelOnly="1" outline="0" fieldPosition="0">
        <references count="4">
          <reference field="1" count="1" selected="0">
            <x v="4415"/>
          </reference>
          <reference field="2" count="1" selected="0">
            <x v="4344"/>
          </reference>
          <reference field="6" count="1">
            <x v="440"/>
          </reference>
          <reference field="21" count="1" selected="0">
            <x v="27"/>
          </reference>
        </references>
      </pivotArea>
    </format>
    <format dxfId="2072">
      <pivotArea dataOnly="0" labelOnly="1" outline="0" fieldPosition="0">
        <references count="4">
          <reference field="1" count="1" selected="0">
            <x v="4771"/>
          </reference>
          <reference field="2" count="1" selected="0">
            <x v="2707"/>
          </reference>
          <reference field="6" count="1">
            <x v="458"/>
          </reference>
          <reference field="21" count="1" selected="0">
            <x v="29"/>
          </reference>
        </references>
      </pivotArea>
    </format>
    <format dxfId="2071">
      <pivotArea dataOnly="0" labelOnly="1" outline="0" fieldPosition="0">
        <references count="4">
          <reference field="1" count="1" selected="0">
            <x v="4893"/>
          </reference>
          <reference field="2" count="1" selected="0">
            <x v="4801"/>
          </reference>
          <reference field="6" count="1">
            <x v="534"/>
          </reference>
          <reference field="21" count="1" selected="0">
            <x v="29"/>
          </reference>
        </references>
      </pivotArea>
    </format>
    <format dxfId="2070">
      <pivotArea dataOnly="0" labelOnly="1" outline="0" fieldPosition="0">
        <references count="4">
          <reference field="1" count="1" selected="0">
            <x v="4976"/>
          </reference>
          <reference field="2" count="1" selected="0">
            <x v="4871"/>
          </reference>
          <reference field="6" count="1">
            <x v="534"/>
          </reference>
          <reference field="21" count="1" selected="0">
            <x v="29"/>
          </reference>
        </references>
      </pivotArea>
    </format>
    <format dxfId="2069">
      <pivotArea dataOnly="0" labelOnly="1" outline="0" fieldPosition="0">
        <references count="4">
          <reference field="1" count="1" selected="0">
            <x v="4986"/>
          </reference>
          <reference field="2" count="1" selected="0">
            <x v="4884"/>
          </reference>
          <reference field="6" count="1">
            <x v="466"/>
          </reference>
          <reference field="21" count="1" selected="0">
            <x v="29"/>
          </reference>
        </references>
      </pivotArea>
    </format>
    <format dxfId="2068">
      <pivotArea dataOnly="0" labelOnly="1" outline="0" fieldPosition="0">
        <references count="4">
          <reference field="1" count="1" selected="0">
            <x v="5223"/>
          </reference>
          <reference field="2" count="1" selected="0">
            <x v="5099"/>
          </reference>
          <reference field="6" count="1">
            <x v="534"/>
          </reference>
          <reference field="21" count="1" selected="0">
            <x v="29"/>
          </reference>
        </references>
      </pivotArea>
    </format>
    <format dxfId="2067">
      <pivotArea dataOnly="0" labelOnly="1" outline="0" fieldPosition="0">
        <references count="4">
          <reference field="1" count="1" selected="0">
            <x v="3018"/>
          </reference>
          <reference field="2" count="1" selected="0">
            <x v="1645"/>
          </reference>
          <reference field="6" count="1">
            <x v="1782"/>
          </reference>
          <reference field="21" count="1" selected="0">
            <x v="32"/>
          </reference>
        </references>
      </pivotArea>
    </format>
    <format dxfId="2066">
      <pivotArea dataOnly="0" labelOnly="1" outline="0" fieldPosition="0">
        <references count="4">
          <reference field="1" count="1" selected="0">
            <x v="4745"/>
          </reference>
          <reference field="2" count="1" selected="0">
            <x v="1955"/>
          </reference>
          <reference field="6" count="1">
            <x v="490"/>
          </reference>
          <reference field="21" count="1" selected="0">
            <x v="37"/>
          </reference>
        </references>
      </pivotArea>
    </format>
    <format dxfId="2065">
      <pivotArea dataOnly="0" labelOnly="1" outline="0" fieldPosition="0">
        <references count="4">
          <reference field="1" count="1" selected="0">
            <x v="4491"/>
          </reference>
          <reference field="2" count="1" selected="0">
            <x v="4405"/>
          </reference>
          <reference field="6" count="1">
            <x v="2252"/>
          </reference>
          <reference field="21" count="1" selected="0">
            <x v="44"/>
          </reference>
        </references>
      </pivotArea>
    </format>
    <format dxfId="2064">
      <pivotArea dataOnly="0" labelOnly="1" outline="0" fieldPosition="0">
        <references count="4">
          <reference field="1" count="1" selected="0">
            <x v="5201"/>
          </reference>
          <reference field="2" count="1" selected="0">
            <x v="5073"/>
          </reference>
          <reference field="6" count="1">
            <x v="2141"/>
          </reference>
          <reference field="21" count="1" selected="0">
            <x v="48"/>
          </reference>
        </references>
      </pivotArea>
    </format>
    <format dxfId="2063">
      <pivotArea dataOnly="0" labelOnly="1" outline="0" fieldPosition="0">
        <references count="4">
          <reference field="1" count="1" selected="0">
            <x v="2364"/>
          </reference>
          <reference field="2" count="1" selected="0">
            <x v="2653"/>
          </reference>
          <reference field="6" count="1">
            <x v="783"/>
          </reference>
          <reference field="21" count="1" selected="0">
            <x v="52"/>
          </reference>
        </references>
      </pivotArea>
    </format>
    <format dxfId="2062">
      <pivotArea dataOnly="0" labelOnly="1" outline="0" fieldPosition="0">
        <references count="4">
          <reference field="1" count="1" selected="0">
            <x v="5211"/>
          </reference>
          <reference field="2" count="1" selected="0">
            <x v="5085"/>
          </reference>
          <reference field="6" count="1">
            <x v="481"/>
          </reference>
          <reference field="21" count="1" selected="0">
            <x v="55"/>
          </reference>
        </references>
      </pivotArea>
    </format>
    <format dxfId="2061">
      <pivotArea dataOnly="0" labelOnly="1" outline="0" fieldPosition="0">
        <references count="4">
          <reference field="1" count="1" selected="0">
            <x v="3766"/>
          </reference>
          <reference field="2" count="1" selected="0">
            <x v="3783"/>
          </reference>
          <reference field="6" count="1">
            <x v="488"/>
          </reference>
          <reference field="21" count="1" selected="0">
            <x v="56"/>
          </reference>
        </references>
      </pivotArea>
    </format>
    <format dxfId="2060">
      <pivotArea dataOnly="0" labelOnly="1" outline="0" fieldPosition="0">
        <references count="5">
          <reference field="1" count="1" selected="0">
            <x v="39"/>
          </reference>
          <reference field="2" count="1" selected="0">
            <x v="167"/>
          </reference>
          <reference field="6" count="1" selected="0">
            <x v="2487"/>
          </reference>
          <reference field="7" count="1">
            <x v="207"/>
          </reference>
          <reference field="21" count="1" selected="0">
            <x v="0"/>
          </reference>
        </references>
      </pivotArea>
    </format>
    <format dxfId="2059">
      <pivotArea dataOnly="0" labelOnly="1" outline="0" fieldPosition="0">
        <references count="5">
          <reference field="1" count="1" selected="0">
            <x v="288"/>
          </reference>
          <reference field="2" count="1" selected="0">
            <x v="270"/>
          </reference>
          <reference field="6" count="1" selected="0">
            <x v="489"/>
          </reference>
          <reference field="7" count="1">
            <x v="174"/>
          </reference>
          <reference field="21" count="1" selected="0">
            <x v="0"/>
          </reference>
        </references>
      </pivotArea>
    </format>
    <format dxfId="2058">
      <pivotArea dataOnly="0" labelOnly="1" outline="0" fieldPosition="0">
        <references count="5">
          <reference field="1" count="1" selected="0">
            <x v="515"/>
          </reference>
          <reference field="2" count="1" selected="0">
            <x v="294"/>
          </reference>
          <reference field="6" count="1" selected="0">
            <x v="490"/>
          </reference>
          <reference field="7" count="1">
            <x v="565"/>
          </reference>
          <reference field="21" count="1" selected="0">
            <x v="0"/>
          </reference>
        </references>
      </pivotArea>
    </format>
    <format dxfId="2057">
      <pivotArea dataOnly="0" labelOnly="1" outline="0" fieldPosition="0">
        <references count="5">
          <reference field="1" count="1" selected="0">
            <x v="116"/>
          </reference>
          <reference field="2" count="1" selected="0">
            <x v="413"/>
          </reference>
          <reference field="6" count="1" selected="0">
            <x v="2213"/>
          </reference>
          <reference field="7" count="1">
            <x v="2758"/>
          </reference>
          <reference field="21" count="1" selected="0">
            <x v="3"/>
          </reference>
        </references>
      </pivotArea>
    </format>
    <format dxfId="2056">
      <pivotArea dataOnly="0" labelOnly="1" outline="0" fieldPosition="0">
        <references count="5">
          <reference field="1" count="1" selected="0">
            <x v="357"/>
          </reference>
          <reference field="2" count="1" selected="0">
            <x v="95"/>
          </reference>
          <reference field="6" count="1" selected="0">
            <x v="488"/>
          </reference>
          <reference field="7" count="1">
            <x v="265"/>
          </reference>
          <reference field="21" count="1" selected="0">
            <x v="3"/>
          </reference>
        </references>
      </pivotArea>
    </format>
    <format dxfId="2055">
      <pivotArea dataOnly="0" labelOnly="1" outline="0" fieldPosition="0">
        <references count="5">
          <reference field="1" count="1" selected="0">
            <x v="357"/>
          </reference>
          <reference field="2" count="1" selected="0">
            <x v="95"/>
          </reference>
          <reference field="6" count="1" selected="0">
            <x v="534"/>
          </reference>
          <reference field="7" count="1">
            <x v="240"/>
          </reference>
          <reference field="21" count="1" selected="0">
            <x v="3"/>
          </reference>
        </references>
      </pivotArea>
    </format>
    <format dxfId="2054">
      <pivotArea dataOnly="0" labelOnly="1" outline="0" fieldPosition="0">
        <references count="5">
          <reference field="1" count="1" selected="0">
            <x v="436"/>
          </reference>
          <reference field="2" count="1" selected="0">
            <x v="1350"/>
          </reference>
          <reference field="6" count="1" selected="0">
            <x v="2141"/>
          </reference>
          <reference field="7" count="1">
            <x v="190"/>
          </reference>
          <reference field="21" count="1" selected="0">
            <x v="3"/>
          </reference>
        </references>
      </pivotArea>
    </format>
    <format dxfId="2053">
      <pivotArea dataOnly="0" labelOnly="1" outline="0" fieldPosition="0">
        <references count="5">
          <reference field="1" count="1" selected="0">
            <x v="1398"/>
          </reference>
          <reference field="2" count="1" selected="0">
            <x v="20"/>
          </reference>
          <reference field="6" count="1" selected="0">
            <x v="534"/>
          </reference>
          <reference field="7" count="1">
            <x v="240"/>
          </reference>
          <reference field="21" count="1" selected="0">
            <x v="3"/>
          </reference>
        </references>
      </pivotArea>
    </format>
    <format dxfId="2052">
      <pivotArea dataOnly="0" labelOnly="1" outline="0" fieldPosition="0">
        <references count="5">
          <reference field="1" count="1" selected="0">
            <x v="2954"/>
          </reference>
          <reference field="2" count="1" selected="0">
            <x v="3099"/>
          </reference>
          <reference field="6" count="1" selected="0">
            <x v="534"/>
          </reference>
          <reference field="7" count="1">
            <x v="240"/>
          </reference>
          <reference field="21" count="1" selected="0">
            <x v="10"/>
          </reference>
        </references>
      </pivotArea>
    </format>
    <format dxfId="2051">
      <pivotArea dataOnly="0" labelOnly="1" outline="0" fieldPosition="0">
        <references count="5">
          <reference field="1" count="1" selected="0">
            <x v="4820"/>
          </reference>
          <reference field="2" count="1" selected="0">
            <x v="4729"/>
          </reference>
          <reference field="6" count="1" selected="0">
            <x v="449"/>
          </reference>
          <reference field="7" count="1">
            <x v="2175"/>
          </reference>
          <reference field="21" count="1" selected="0">
            <x v="10"/>
          </reference>
        </references>
      </pivotArea>
    </format>
    <format dxfId="2050">
      <pivotArea dataOnly="0" labelOnly="1" outline="0" fieldPosition="0">
        <references count="5">
          <reference field="1" count="1" selected="0">
            <x v="3919"/>
          </reference>
          <reference field="2" count="1" selected="0">
            <x v="3866"/>
          </reference>
          <reference field="6" count="1" selected="0">
            <x v="431"/>
          </reference>
          <reference field="7" count="1">
            <x v="1042"/>
          </reference>
          <reference field="21" count="1" selected="0">
            <x v="12"/>
          </reference>
        </references>
      </pivotArea>
    </format>
    <format dxfId="2049">
      <pivotArea dataOnly="0" labelOnly="1" outline="0" fieldPosition="0">
        <references count="5">
          <reference field="1" count="1" selected="0">
            <x v="4135"/>
          </reference>
          <reference field="2" count="1" selected="0">
            <x v="4109"/>
          </reference>
          <reference field="6" count="1" selected="0">
            <x v="534"/>
          </reference>
          <reference field="7" count="1">
            <x v="240"/>
          </reference>
          <reference field="21" count="1" selected="0">
            <x v="12"/>
          </reference>
        </references>
      </pivotArea>
    </format>
    <format dxfId="2048">
      <pivotArea dataOnly="0" labelOnly="1" outline="0" fieldPosition="0">
        <references count="5">
          <reference field="1" count="1" selected="0">
            <x v="5079"/>
          </reference>
          <reference field="2" count="1" selected="0">
            <x v="4973"/>
          </reference>
          <reference field="6" count="1" selected="0">
            <x v="534"/>
          </reference>
          <reference field="7" count="1">
            <x v="240"/>
          </reference>
          <reference field="21" count="1" selected="0">
            <x v="12"/>
          </reference>
        </references>
      </pivotArea>
    </format>
    <format dxfId="2047">
      <pivotArea dataOnly="0" labelOnly="1" outline="0" fieldPosition="0">
        <references count="5">
          <reference field="1" count="1" selected="0">
            <x v="5253"/>
          </reference>
          <reference field="2" count="1" selected="0">
            <x v="5123"/>
          </reference>
          <reference field="6" count="1" selected="0">
            <x v="534"/>
          </reference>
          <reference field="7" count="1">
            <x v="240"/>
          </reference>
          <reference field="21" count="1" selected="0">
            <x v="12"/>
          </reference>
        </references>
      </pivotArea>
    </format>
    <format dxfId="2046">
      <pivotArea dataOnly="0" labelOnly="1" outline="0" fieldPosition="0">
        <references count="5">
          <reference field="1" count="1" selected="0">
            <x v="4284"/>
          </reference>
          <reference field="2" count="1" selected="0">
            <x v="4223"/>
          </reference>
          <reference field="6" count="1" selected="0">
            <x v="440"/>
          </reference>
          <reference field="7" count="1">
            <x v="565"/>
          </reference>
          <reference field="21" count="1" selected="0">
            <x v="15"/>
          </reference>
        </references>
      </pivotArea>
    </format>
    <format dxfId="2045">
      <pivotArea dataOnly="0" labelOnly="1" outline="0" fieldPosition="0">
        <references count="5">
          <reference field="1" count="1" selected="0">
            <x v="4748"/>
          </reference>
          <reference field="2" count="1" selected="0">
            <x v="1928"/>
          </reference>
          <reference field="6" count="1" selected="0">
            <x v="501"/>
          </reference>
          <reference field="7" count="1">
            <x v="559"/>
          </reference>
          <reference field="21" count="1" selected="0">
            <x v="15"/>
          </reference>
        </references>
      </pivotArea>
    </format>
    <format dxfId="2044">
      <pivotArea dataOnly="0" labelOnly="1" outline="0" fieldPosition="0">
        <references count="5">
          <reference field="1" count="1" selected="0">
            <x v="436"/>
          </reference>
          <reference field="2" count="1" selected="0">
            <x v="466"/>
          </reference>
          <reference field="6" count="1" selected="0">
            <x v="534"/>
          </reference>
          <reference field="7" count="1">
            <x v="240"/>
          </reference>
          <reference field="21" count="1" selected="0">
            <x v="18"/>
          </reference>
        </references>
      </pivotArea>
    </format>
    <format dxfId="2043">
      <pivotArea dataOnly="0" labelOnly="1" outline="0" fieldPosition="0">
        <references count="5">
          <reference field="1" count="1" selected="0">
            <x v="3223"/>
          </reference>
          <reference field="2" count="1" selected="0">
            <x v="3299"/>
          </reference>
          <reference field="6" count="1" selected="0">
            <x v="389"/>
          </reference>
          <reference field="7" count="1">
            <x v="2236"/>
          </reference>
          <reference field="21" count="1" selected="0">
            <x v="20"/>
          </reference>
        </references>
      </pivotArea>
    </format>
    <format dxfId="2042">
      <pivotArea dataOnly="0" labelOnly="1" outline="0" fieldPosition="0">
        <references count="5">
          <reference field="1" count="1" selected="0">
            <x v="4358"/>
          </reference>
          <reference field="2" count="1" selected="0">
            <x v="4291"/>
          </reference>
          <reference field="6" count="1" selected="0">
            <x v="534"/>
          </reference>
          <reference field="7" count="1">
            <x v="240"/>
          </reference>
          <reference field="21" count="1" selected="0">
            <x v="20"/>
          </reference>
        </references>
      </pivotArea>
    </format>
    <format dxfId="2041">
      <pivotArea dataOnly="0" labelOnly="1" outline="0" fieldPosition="0">
        <references count="5">
          <reference field="1" count="1" selected="0">
            <x v="4553"/>
          </reference>
          <reference field="2" count="1" selected="0">
            <x v="4482"/>
          </reference>
          <reference field="6" count="1" selected="0">
            <x v="534"/>
          </reference>
          <reference field="7" count="1">
            <x v="240"/>
          </reference>
          <reference field="21" count="1" selected="0">
            <x v="20"/>
          </reference>
        </references>
      </pivotArea>
    </format>
    <format dxfId="2040">
      <pivotArea dataOnly="0" labelOnly="1" outline="0" fieldPosition="0">
        <references count="5">
          <reference field="1" count="1" selected="0">
            <x v="4888"/>
          </reference>
          <reference field="2" count="1" selected="0">
            <x v="492"/>
          </reference>
          <reference field="6" count="1" selected="0">
            <x v="534"/>
          </reference>
          <reference field="7" count="1">
            <x v="240"/>
          </reference>
          <reference field="21" count="1" selected="0">
            <x v="21"/>
          </reference>
        </references>
      </pivotArea>
    </format>
    <format dxfId="2039">
      <pivotArea dataOnly="0" labelOnly="1" outline="0" fieldPosition="0">
        <references count="5">
          <reference field="1" count="1" selected="0">
            <x v="5216"/>
          </reference>
          <reference field="2" count="1" selected="0">
            <x v="5094"/>
          </reference>
          <reference field="6" count="1" selected="0">
            <x v="495"/>
          </reference>
          <reference field="7" count="1">
            <x v="2585"/>
          </reference>
          <reference field="21" count="1" selected="0">
            <x v="21"/>
          </reference>
        </references>
      </pivotArea>
    </format>
    <format dxfId="2038">
      <pivotArea dataOnly="0" labelOnly="1" outline="0" fieldPosition="0">
        <references count="5">
          <reference field="1" count="1" selected="0">
            <x v="4989"/>
          </reference>
          <reference field="2" count="1" selected="0">
            <x v="4888"/>
          </reference>
          <reference field="6" count="1" selected="0">
            <x v="2306"/>
          </reference>
          <reference field="7" count="1">
            <x v="2591"/>
          </reference>
          <reference field="21" count="1" selected="0">
            <x v="24"/>
          </reference>
        </references>
      </pivotArea>
    </format>
    <format dxfId="2037">
      <pivotArea dataOnly="0" labelOnly="1" outline="0" fieldPosition="0">
        <references count="5">
          <reference field="1" count="1" selected="0">
            <x v="4718"/>
          </reference>
          <reference field="2" count="1" selected="0">
            <x v="484"/>
          </reference>
          <reference field="6" count="1" selected="0">
            <x v="487"/>
          </reference>
          <reference field="7" count="1">
            <x v="171"/>
          </reference>
          <reference field="21" count="1" selected="0">
            <x v="26"/>
          </reference>
        </references>
      </pivotArea>
    </format>
    <format dxfId="2036">
      <pivotArea dataOnly="0" labelOnly="1" outline="0" fieldPosition="0">
        <references count="5">
          <reference field="1" count="1" selected="0">
            <x v="3781"/>
          </reference>
          <reference field="2" count="1" selected="0">
            <x v="3797"/>
          </reference>
          <reference field="6" count="1" selected="0">
            <x v="885"/>
          </reference>
          <reference field="7" count="1">
            <x v="2528"/>
          </reference>
          <reference field="21" count="1" selected="0">
            <x v="27"/>
          </reference>
        </references>
      </pivotArea>
    </format>
    <format dxfId="2035">
      <pivotArea dataOnly="0" labelOnly="1" outline="0" fieldPosition="0">
        <references count="5">
          <reference field="1" count="1" selected="0">
            <x v="4384"/>
          </reference>
          <reference field="2" count="1" selected="0">
            <x v="4308"/>
          </reference>
          <reference field="6" count="1" selected="0">
            <x v="534"/>
          </reference>
          <reference field="7" count="1">
            <x v="240"/>
          </reference>
          <reference field="21" count="1" selected="0">
            <x v="27"/>
          </reference>
        </references>
      </pivotArea>
    </format>
    <format dxfId="2034">
      <pivotArea dataOnly="0" labelOnly="1" outline="0" fieldPosition="0">
        <references count="5">
          <reference field="1" count="1" selected="0">
            <x v="4415"/>
          </reference>
          <reference field="2" count="1" selected="0">
            <x v="4344"/>
          </reference>
          <reference field="6" count="1" selected="0">
            <x v="440"/>
          </reference>
          <reference field="7" count="1">
            <x v="58"/>
          </reference>
          <reference field="21" count="1" selected="0">
            <x v="27"/>
          </reference>
        </references>
      </pivotArea>
    </format>
    <format dxfId="2033">
      <pivotArea dataOnly="0" labelOnly="1" outline="0" fieldPosition="0">
        <references count="5">
          <reference field="1" count="1" selected="0">
            <x v="4771"/>
          </reference>
          <reference field="2" count="1" selected="0">
            <x v="2707"/>
          </reference>
          <reference field="6" count="1" selected="0">
            <x v="458"/>
          </reference>
          <reference field="7" count="1">
            <x v="145"/>
          </reference>
          <reference field="21" count="1" selected="0">
            <x v="29"/>
          </reference>
        </references>
      </pivotArea>
    </format>
    <format dxfId="2032">
      <pivotArea dataOnly="0" labelOnly="1" outline="0" fieldPosition="0">
        <references count="5">
          <reference field="1" count="1" selected="0">
            <x v="4893"/>
          </reference>
          <reference field="2" count="1" selected="0">
            <x v="4801"/>
          </reference>
          <reference field="6" count="1" selected="0">
            <x v="534"/>
          </reference>
          <reference field="7" count="1">
            <x v="240"/>
          </reference>
          <reference field="21" count="1" selected="0">
            <x v="29"/>
          </reference>
        </references>
      </pivotArea>
    </format>
    <format dxfId="2031">
      <pivotArea dataOnly="0" labelOnly="1" outline="0" fieldPosition="0">
        <references count="5">
          <reference field="1" count="1" selected="0">
            <x v="4976"/>
          </reference>
          <reference field="2" count="1" selected="0">
            <x v="4871"/>
          </reference>
          <reference field="6" count="1" selected="0">
            <x v="534"/>
          </reference>
          <reference field="7" count="1">
            <x v="240"/>
          </reference>
          <reference field="21" count="1" selected="0">
            <x v="29"/>
          </reference>
        </references>
      </pivotArea>
    </format>
    <format dxfId="2030">
      <pivotArea dataOnly="0" labelOnly="1" outline="0" fieldPosition="0">
        <references count="5">
          <reference field="1" count="1" selected="0">
            <x v="4986"/>
          </reference>
          <reference field="2" count="1" selected="0">
            <x v="4884"/>
          </reference>
          <reference field="6" count="1" selected="0">
            <x v="466"/>
          </reference>
          <reference field="7" count="1">
            <x v="2395"/>
          </reference>
          <reference field="21" count="1" selected="0">
            <x v="29"/>
          </reference>
        </references>
      </pivotArea>
    </format>
    <format dxfId="2029">
      <pivotArea dataOnly="0" labelOnly="1" outline="0" fieldPosition="0">
        <references count="5">
          <reference field="1" count="1" selected="0">
            <x v="5223"/>
          </reference>
          <reference field="2" count="1" selected="0">
            <x v="5099"/>
          </reference>
          <reference field="6" count="1" selected="0">
            <x v="534"/>
          </reference>
          <reference field="7" count="1">
            <x v="240"/>
          </reference>
          <reference field="21" count="1" selected="0">
            <x v="29"/>
          </reference>
        </references>
      </pivotArea>
    </format>
    <format dxfId="2028">
      <pivotArea dataOnly="0" labelOnly="1" outline="0" fieldPosition="0">
        <references count="5">
          <reference field="1" count="1" selected="0">
            <x v="3018"/>
          </reference>
          <reference field="2" count="1" selected="0">
            <x v="1645"/>
          </reference>
          <reference field="6" count="1" selected="0">
            <x v="1782"/>
          </reference>
          <reference field="7" count="1">
            <x v="2122"/>
          </reference>
          <reference field="21" count="1" selected="0">
            <x v="32"/>
          </reference>
        </references>
      </pivotArea>
    </format>
    <format dxfId="2027">
      <pivotArea dataOnly="0" labelOnly="1" outline="0" fieldPosition="0">
        <references count="5">
          <reference field="1" count="1" selected="0">
            <x v="4745"/>
          </reference>
          <reference field="2" count="1" selected="0">
            <x v="1955"/>
          </reference>
          <reference field="6" count="1" selected="0">
            <x v="490"/>
          </reference>
          <reference field="7" count="1">
            <x v="176"/>
          </reference>
          <reference field="21" count="1" selected="0">
            <x v="37"/>
          </reference>
        </references>
      </pivotArea>
    </format>
    <format dxfId="2026">
      <pivotArea dataOnly="0" labelOnly="1" outline="0" fieldPosition="0">
        <references count="5">
          <reference field="1" count="1" selected="0">
            <x v="4491"/>
          </reference>
          <reference field="2" count="1" selected="0">
            <x v="4405"/>
          </reference>
          <reference field="6" count="1" selected="0">
            <x v="2252"/>
          </reference>
          <reference field="7" count="1">
            <x v="2699"/>
          </reference>
          <reference field="21" count="1" selected="0">
            <x v="44"/>
          </reference>
        </references>
      </pivotArea>
    </format>
    <format dxfId="2025">
      <pivotArea dataOnly="0" labelOnly="1" outline="0" fieldPosition="0">
        <references count="5">
          <reference field="1" count="1" selected="0">
            <x v="5201"/>
          </reference>
          <reference field="2" count="1" selected="0">
            <x v="5073"/>
          </reference>
          <reference field="6" count="1" selected="0">
            <x v="2141"/>
          </reference>
          <reference field="7" count="1">
            <x v="3073"/>
          </reference>
          <reference field="21" count="1" selected="0">
            <x v="48"/>
          </reference>
        </references>
      </pivotArea>
    </format>
    <format dxfId="2024">
      <pivotArea dataOnly="0" labelOnly="1" outline="0" fieldPosition="0">
        <references count="5">
          <reference field="1" count="1" selected="0">
            <x v="2364"/>
          </reference>
          <reference field="2" count="1" selected="0">
            <x v="2653"/>
          </reference>
          <reference field="6" count="1" selected="0">
            <x v="783"/>
          </reference>
          <reference field="7" count="1">
            <x v="240"/>
          </reference>
          <reference field="21" count="1" selected="0">
            <x v="52"/>
          </reference>
        </references>
      </pivotArea>
    </format>
    <format dxfId="2023">
      <pivotArea dataOnly="0" labelOnly="1" outline="0" fieldPosition="0">
        <references count="5">
          <reference field="1" count="1" selected="0">
            <x v="5211"/>
          </reference>
          <reference field="2" count="1" selected="0">
            <x v="5085"/>
          </reference>
          <reference field="6" count="1" selected="0">
            <x v="481"/>
          </reference>
          <reference field="7" count="1">
            <x v="115"/>
          </reference>
          <reference field="21" count="1" selected="0">
            <x v="55"/>
          </reference>
        </references>
      </pivotArea>
    </format>
    <format dxfId="2022">
      <pivotArea dataOnly="0" labelOnly="1" outline="0" fieldPosition="0">
        <references count="5">
          <reference field="1" count="1" selected="0">
            <x v="3766"/>
          </reference>
          <reference field="2" count="1" selected="0">
            <x v="3783"/>
          </reference>
          <reference field="6" count="1" selected="0">
            <x v="488"/>
          </reference>
          <reference field="7" count="1">
            <x v="2522"/>
          </reference>
          <reference field="21" count="1" selected="0">
            <x v="56"/>
          </reference>
        </references>
      </pivotArea>
    </format>
    <format dxfId="2021">
      <pivotArea dataOnly="0" labelOnly="1" outline="0" fieldPosition="0">
        <references count="6">
          <reference field="1" count="1" selected="0">
            <x v="39"/>
          </reference>
          <reference field="2" count="1" selected="0">
            <x v="167"/>
          </reference>
          <reference field="6" count="1" selected="0">
            <x v="2487"/>
          </reference>
          <reference field="7" count="1" selected="0">
            <x v="207"/>
          </reference>
          <reference field="20" count="1">
            <x v="2"/>
          </reference>
          <reference field="21" count="1" selected="0">
            <x v="0"/>
          </reference>
        </references>
      </pivotArea>
    </format>
    <format dxfId="2020">
      <pivotArea dataOnly="0" labelOnly="1" outline="0" fieldPosition="0">
        <references count="6">
          <reference field="1" count="1" selected="0">
            <x v="81"/>
          </reference>
          <reference field="2" count="1" selected="0">
            <x v="487"/>
          </reference>
          <reference field="6" count="1" selected="0">
            <x v="504"/>
          </reference>
          <reference field="7" count="1" selected="0">
            <x v="192"/>
          </reference>
          <reference field="20" count="1">
            <x v="3"/>
          </reference>
          <reference field="21" count="1" selected="0">
            <x v="0"/>
          </reference>
        </references>
      </pivotArea>
    </format>
    <format dxfId="2019">
      <pivotArea dataOnly="0" labelOnly="1" outline="0" fieldPosition="0">
        <references count="6">
          <reference field="1" count="1" selected="0">
            <x v="91"/>
          </reference>
          <reference field="2" count="1" selected="0">
            <x v="405"/>
          </reference>
          <reference field="6" count="1" selected="0">
            <x v="487"/>
          </reference>
          <reference field="7" count="1" selected="0">
            <x v="224"/>
          </reference>
          <reference field="20" count="1">
            <x v="1"/>
          </reference>
          <reference field="21" count="1" selected="0">
            <x v="0"/>
          </reference>
        </references>
      </pivotArea>
    </format>
    <format dxfId="2018">
      <pivotArea dataOnly="0" labelOnly="1" outline="0" fieldPosition="0">
        <references count="6">
          <reference field="1" count="1" selected="0">
            <x v="92"/>
          </reference>
          <reference field="2" count="1" selected="0">
            <x v="394"/>
          </reference>
          <reference field="6" count="1" selected="0">
            <x v="493"/>
          </reference>
          <reference field="7" count="1" selected="0">
            <x v="180"/>
          </reference>
          <reference field="20" count="1">
            <x v="3"/>
          </reference>
          <reference field="21" count="1" selected="0">
            <x v="0"/>
          </reference>
        </references>
      </pivotArea>
    </format>
    <format dxfId="2017">
      <pivotArea dataOnly="0" labelOnly="1" outline="0" fieldPosition="0">
        <references count="6">
          <reference field="1" count="1" selected="0">
            <x v="93"/>
          </reference>
          <reference field="2" count="1" selected="0">
            <x v="93"/>
          </reference>
          <reference field="6" count="1" selected="0">
            <x v="494"/>
          </reference>
          <reference field="7" count="1" selected="0">
            <x v="209"/>
          </reference>
          <reference field="20" count="1">
            <x v="2"/>
          </reference>
          <reference field="21" count="1" selected="0">
            <x v="0"/>
          </reference>
        </references>
      </pivotArea>
    </format>
    <format dxfId="2016">
      <pivotArea dataOnly="0" labelOnly="1" outline="0" fieldPosition="0">
        <references count="6">
          <reference field="1" count="1" selected="0">
            <x v="160"/>
          </reference>
          <reference field="2" count="1" selected="0">
            <x v="209"/>
          </reference>
          <reference field="6" count="1" selected="0">
            <x v="508"/>
          </reference>
          <reference field="7" count="1" selected="0">
            <x v="212"/>
          </reference>
          <reference field="20" count="1">
            <x v="2"/>
          </reference>
          <reference field="21" count="1" selected="0">
            <x v="0"/>
          </reference>
        </references>
      </pivotArea>
    </format>
    <format dxfId="2015">
      <pivotArea dataOnly="0" labelOnly="1" outline="0" fieldPosition="0">
        <references count="6">
          <reference field="1" count="1" selected="0">
            <x v="176"/>
          </reference>
          <reference field="2" count="1" selected="0">
            <x v="403"/>
          </reference>
          <reference field="6" count="1" selected="0">
            <x v="2490"/>
          </reference>
          <reference field="7" count="1" selected="0">
            <x v="3108"/>
          </reference>
          <reference field="20" count="1">
            <x v="3"/>
          </reference>
          <reference field="21" count="1" selected="0">
            <x v="0"/>
          </reference>
        </references>
      </pivotArea>
    </format>
    <format dxfId="2014">
      <pivotArea dataOnly="0" labelOnly="1" outline="0" fieldPosition="0">
        <references count="6">
          <reference field="1" count="1" selected="0">
            <x v="194"/>
          </reference>
          <reference field="2" count="1" selected="0">
            <x v="0"/>
          </reference>
          <reference field="6" count="1" selected="0">
            <x v="502"/>
          </reference>
          <reference field="7" count="1" selected="0">
            <x v="191"/>
          </reference>
          <reference field="20" count="1">
            <x v="3"/>
          </reference>
          <reference field="21" count="1" selected="0">
            <x v="0"/>
          </reference>
        </references>
      </pivotArea>
    </format>
    <format dxfId="2013">
      <pivotArea dataOnly="0" labelOnly="1" outline="0" fieldPosition="0">
        <references count="6">
          <reference field="1" count="1" selected="0">
            <x v="228"/>
          </reference>
          <reference field="2" count="1" selected="0">
            <x v="266"/>
          </reference>
          <reference field="6" count="1" selected="0">
            <x v="541"/>
          </reference>
          <reference field="7" count="1" selected="0">
            <x v="560"/>
          </reference>
          <reference field="20" count="1">
            <x v="3"/>
          </reference>
          <reference field="21" count="1" selected="0">
            <x v="0"/>
          </reference>
        </references>
      </pivotArea>
    </format>
    <format dxfId="2012">
      <pivotArea dataOnly="0" labelOnly="1" outline="0" fieldPosition="0">
        <references count="6">
          <reference field="1" count="1" selected="0">
            <x v="229"/>
          </reference>
          <reference field="2" count="1" selected="0">
            <x v="76"/>
          </reference>
          <reference field="6" count="1" selected="0">
            <x v="474"/>
          </reference>
          <reference field="7" count="1" selected="0">
            <x v="197"/>
          </reference>
          <reference field="20" count="1">
            <x v="2"/>
          </reference>
          <reference field="21" count="1" selected="0">
            <x v="0"/>
          </reference>
        </references>
      </pivotArea>
    </format>
    <format dxfId="2011">
      <pivotArea dataOnly="0" labelOnly="1" outline="0" fieldPosition="0">
        <references count="6">
          <reference field="1" count="1" selected="0">
            <x v="254"/>
          </reference>
          <reference field="2" count="1" selected="0">
            <x v="478"/>
          </reference>
          <reference field="6" count="1" selected="0">
            <x v="507"/>
          </reference>
          <reference field="7" count="1" selected="0">
            <x v="233"/>
          </reference>
          <reference field="20" count="1">
            <x v="1"/>
          </reference>
          <reference field="21" count="1" selected="0">
            <x v="0"/>
          </reference>
        </references>
      </pivotArea>
    </format>
    <format dxfId="2010">
      <pivotArea dataOnly="0" labelOnly="1" outline="0" fieldPosition="0">
        <references count="6">
          <reference field="1" count="1" selected="0">
            <x v="288"/>
          </reference>
          <reference field="2" count="1" selected="0">
            <x v="270"/>
          </reference>
          <reference field="6" count="1" selected="0">
            <x v="489"/>
          </reference>
          <reference field="7" count="1" selected="0">
            <x v="174"/>
          </reference>
          <reference field="20" count="1">
            <x v="3"/>
          </reference>
          <reference field="21" count="1" selected="0">
            <x v="0"/>
          </reference>
        </references>
      </pivotArea>
    </format>
    <format dxfId="2009">
      <pivotArea dataOnly="0" labelOnly="1" outline="0" fieldPosition="0">
        <references count="6">
          <reference field="1" count="1" selected="0">
            <x v="411"/>
          </reference>
          <reference field="2" count="1" selected="0">
            <x v="242"/>
          </reference>
          <reference field="6" count="1" selected="0">
            <x v="2309"/>
          </reference>
          <reference field="7" count="1" selected="0">
            <x v="175"/>
          </reference>
          <reference field="20" count="1">
            <x v="3"/>
          </reference>
          <reference field="21" count="1" selected="0">
            <x v="0"/>
          </reference>
        </references>
      </pivotArea>
    </format>
    <format dxfId="2008">
      <pivotArea dataOnly="0" labelOnly="1" outline="0" fieldPosition="0">
        <references count="6">
          <reference field="1" count="1" selected="0">
            <x v="413"/>
          </reference>
          <reference field="2" count="1" selected="0">
            <x v="469"/>
          </reference>
          <reference field="6" count="1" selected="0">
            <x v="511"/>
          </reference>
          <reference field="7" count="1" selected="0">
            <x v="2568"/>
          </reference>
          <reference field="20" count="1">
            <x v="1"/>
          </reference>
          <reference field="21" count="1" selected="0">
            <x v="0"/>
          </reference>
        </references>
      </pivotArea>
    </format>
    <format dxfId="2007">
      <pivotArea dataOnly="0" labelOnly="1" outline="0" fieldPosition="0">
        <references count="6">
          <reference field="1" count="1" selected="0">
            <x v="423"/>
          </reference>
          <reference field="2" count="1" selected="0">
            <x v="318"/>
          </reference>
          <reference field="6" count="1" selected="0">
            <x v="511"/>
          </reference>
          <reference field="7" count="1" selected="0">
            <x v="217"/>
          </reference>
          <reference field="20" count="1">
            <x v="4"/>
          </reference>
          <reference field="21" count="1" selected="0">
            <x v="0"/>
          </reference>
        </references>
      </pivotArea>
    </format>
    <format dxfId="2006">
      <pivotArea dataOnly="0" labelOnly="1" outline="0" fieldPosition="0">
        <references count="6">
          <reference field="1" count="1" selected="0">
            <x v="424"/>
          </reference>
          <reference field="2" count="1" selected="0">
            <x v="279"/>
          </reference>
          <reference field="6" count="1" selected="0">
            <x v="496"/>
          </reference>
          <reference field="7" count="1" selected="0">
            <x v="183"/>
          </reference>
          <reference field="20" count="1">
            <x v="3"/>
          </reference>
          <reference field="21" count="1" selected="0">
            <x v="0"/>
          </reference>
        </references>
      </pivotArea>
    </format>
    <format dxfId="2005">
      <pivotArea dataOnly="0" labelOnly="1" outline="0" fieldPosition="0">
        <references count="6">
          <reference field="1" count="1" selected="0">
            <x v="425"/>
          </reference>
          <reference field="2" count="1" selected="0">
            <x v="489"/>
          </reference>
          <reference field="6" count="1" selected="0">
            <x v="511"/>
          </reference>
          <reference field="7" count="1" selected="0">
            <x v="217"/>
          </reference>
          <reference field="20" count="1">
            <x v="2"/>
          </reference>
          <reference field="21" count="1" selected="0">
            <x v="0"/>
          </reference>
        </references>
      </pivotArea>
    </format>
    <format dxfId="2004">
      <pivotArea dataOnly="0" labelOnly="1" outline="0" fieldPosition="0">
        <references count="6">
          <reference field="1" count="1" selected="0">
            <x v="515"/>
          </reference>
          <reference field="2" count="1" selected="0">
            <x v="294"/>
          </reference>
          <reference field="6" count="1" selected="0">
            <x v="490"/>
          </reference>
          <reference field="7" count="1" selected="0">
            <x v="565"/>
          </reference>
          <reference field="20" count="1">
            <x v="1"/>
          </reference>
          <reference field="21" count="1" selected="0">
            <x v="0"/>
          </reference>
        </references>
      </pivotArea>
    </format>
    <format dxfId="2003">
      <pivotArea dataOnly="0" labelOnly="1" outline="0" fieldPosition="0">
        <references count="6">
          <reference field="1" count="1" selected="0">
            <x v="516"/>
          </reference>
          <reference field="2" count="1" selected="0">
            <x v="570"/>
          </reference>
          <reference field="6" count="1" selected="0">
            <x v="490"/>
          </reference>
          <reference field="7" count="1" selected="0">
            <x v="565"/>
          </reference>
          <reference field="20" count="1">
            <x v="1"/>
          </reference>
          <reference field="21" count="1" selected="0">
            <x v="0"/>
          </reference>
        </references>
      </pivotArea>
    </format>
    <format dxfId="2002">
      <pivotArea dataOnly="0" labelOnly="1" outline="0" fieldPosition="0">
        <references count="6">
          <reference field="1" count="1" selected="0">
            <x v="283"/>
          </reference>
          <reference field="2" count="1" selected="0">
            <x v="377"/>
          </reference>
          <reference field="6" count="1" selected="0">
            <x v="420"/>
          </reference>
          <reference field="7" count="1" selected="0">
            <x v="104"/>
          </reference>
          <reference field="20" count="1">
            <x v="3"/>
          </reference>
          <reference field="21" count="1" selected="0">
            <x v="1"/>
          </reference>
        </references>
      </pivotArea>
    </format>
    <format dxfId="2001">
      <pivotArea dataOnly="0" labelOnly="1" outline="0" fieldPosition="0">
        <references count="6">
          <reference field="1" count="1" selected="0">
            <x v="218"/>
          </reference>
          <reference field="2" count="1" selected="0">
            <x v="141"/>
          </reference>
          <reference field="6" count="1" selected="0">
            <x v="534"/>
          </reference>
          <reference field="7" count="1" selected="0">
            <x v="240"/>
          </reference>
          <reference field="20" count="1">
            <x v="6"/>
          </reference>
          <reference field="21" count="1" selected="0">
            <x v="2"/>
          </reference>
        </references>
      </pivotArea>
    </format>
    <format dxfId="2000">
      <pivotArea dataOnly="0" labelOnly="1" outline="0" fieldPosition="0">
        <references count="6">
          <reference field="1" count="1" selected="0">
            <x v="5324"/>
          </reference>
          <reference field="2" count="1" selected="0">
            <x v="5191"/>
          </reference>
          <reference field="6" count="1" selected="0">
            <x v="495"/>
          </reference>
          <reference field="7" count="1" selected="0">
            <x v="182"/>
          </reference>
          <reference field="20" count="1">
            <x v="3"/>
          </reference>
          <reference field="21" count="1" selected="0">
            <x v="2"/>
          </reference>
        </references>
      </pivotArea>
    </format>
    <format dxfId="1999">
      <pivotArea dataOnly="0" labelOnly="1" outline="0" fieldPosition="0">
        <references count="6">
          <reference field="1" count="1" selected="0">
            <x v="116"/>
          </reference>
          <reference field="2" count="1" selected="0">
            <x v="413"/>
          </reference>
          <reference field="6" count="1" selected="0">
            <x v="2213"/>
          </reference>
          <reference field="7" count="1" selected="0">
            <x v="2758"/>
          </reference>
          <reference field="20" count="1">
            <x v="2"/>
          </reference>
          <reference field="21" count="1" selected="0">
            <x v="3"/>
          </reference>
        </references>
      </pivotArea>
    </format>
    <format dxfId="1998">
      <pivotArea dataOnly="0" labelOnly="1" outline="0" fieldPosition="0">
        <references count="6">
          <reference field="1" count="1" selected="0">
            <x v="172"/>
          </reference>
          <reference field="2" count="1" selected="0">
            <x v="158"/>
          </reference>
          <reference field="6" count="1" selected="0">
            <x v="534"/>
          </reference>
          <reference field="7" count="1" selected="0">
            <x v="240"/>
          </reference>
          <reference field="20" count="1">
            <x v="0"/>
          </reference>
          <reference field="21" count="1" selected="0">
            <x v="3"/>
          </reference>
        </references>
      </pivotArea>
    </format>
    <format dxfId="1997">
      <pivotArea dataOnly="0" labelOnly="1" outline="0" fieldPosition="0">
        <references count="6">
          <reference field="1" count="1" selected="0">
            <x v="356"/>
          </reference>
          <reference field="2" count="1" selected="0">
            <x v="165"/>
          </reference>
          <reference field="6" count="1" selected="0">
            <x v="534"/>
          </reference>
          <reference field="7" count="1" selected="0">
            <x v="240"/>
          </reference>
          <reference field="20" count="1">
            <x v="6"/>
          </reference>
          <reference field="21" count="1" selected="0">
            <x v="3"/>
          </reference>
        </references>
      </pivotArea>
    </format>
    <format dxfId="1996">
      <pivotArea dataOnly="0" labelOnly="1" outline="0" fieldPosition="0">
        <references count="6">
          <reference field="1" count="1" selected="0">
            <x v="356"/>
          </reference>
          <reference field="2" count="1" selected="0">
            <x v="166"/>
          </reference>
          <reference field="6" count="1" selected="0">
            <x v="534"/>
          </reference>
          <reference field="7" count="1" selected="0">
            <x v="240"/>
          </reference>
          <reference field="20" count="1">
            <x v="6"/>
          </reference>
          <reference field="21" count="1" selected="0">
            <x v="3"/>
          </reference>
        </references>
      </pivotArea>
    </format>
    <format dxfId="1995">
      <pivotArea dataOnly="0" labelOnly="1" outline="0" fieldPosition="0">
        <references count="6">
          <reference field="1" count="1" selected="0">
            <x v="357"/>
          </reference>
          <reference field="2" count="1" selected="0">
            <x v="95"/>
          </reference>
          <reference field="6" count="1" selected="0">
            <x v="488"/>
          </reference>
          <reference field="7" count="1" selected="0">
            <x v="265"/>
          </reference>
          <reference field="20" count="1">
            <x v="2"/>
          </reference>
          <reference field="21" count="1" selected="0">
            <x v="3"/>
          </reference>
        </references>
      </pivotArea>
    </format>
    <format dxfId="1994">
      <pivotArea dataOnly="0" labelOnly="1" outline="0" fieldPosition="0">
        <references count="6">
          <reference field="1" count="1" selected="0">
            <x v="357"/>
          </reference>
          <reference field="2" count="1" selected="0">
            <x v="95"/>
          </reference>
          <reference field="6" count="1" selected="0">
            <x v="534"/>
          </reference>
          <reference field="7" count="1" selected="0">
            <x v="240"/>
          </reference>
          <reference field="20" count="1">
            <x v="2"/>
          </reference>
          <reference field="21" count="1" selected="0">
            <x v="3"/>
          </reference>
        </references>
      </pivotArea>
    </format>
    <format dxfId="1993">
      <pivotArea dataOnly="0" labelOnly="1" outline="0" fieldPosition="0">
        <references count="6">
          <reference field="1" count="1" selected="0">
            <x v="436"/>
          </reference>
          <reference field="2" count="1" selected="0">
            <x v="1350"/>
          </reference>
          <reference field="6" count="1" selected="0">
            <x v="2141"/>
          </reference>
          <reference field="7" count="1" selected="0">
            <x v="190"/>
          </reference>
          <reference field="20" count="1">
            <x v="3"/>
          </reference>
          <reference field="21" count="1" selected="0">
            <x v="3"/>
          </reference>
        </references>
      </pivotArea>
    </format>
    <format dxfId="1992">
      <pivotArea dataOnly="0" labelOnly="1" outline="0" fieldPosition="0">
        <references count="6">
          <reference field="1" count="1" selected="0">
            <x v="1398"/>
          </reference>
          <reference field="2" count="1" selected="0">
            <x v="20"/>
          </reference>
          <reference field="6" count="1" selected="0">
            <x v="534"/>
          </reference>
          <reference field="7" count="1" selected="0">
            <x v="240"/>
          </reference>
          <reference field="20" count="1">
            <x v="6"/>
          </reference>
          <reference field="21" count="1" selected="0">
            <x v="3"/>
          </reference>
        </references>
      </pivotArea>
    </format>
    <format dxfId="1991">
      <pivotArea dataOnly="0" labelOnly="1" outline="0" fieldPosition="0">
        <references count="6">
          <reference field="1" count="1" selected="0">
            <x v="122"/>
          </reference>
          <reference field="2" count="1" selected="0">
            <x v="65"/>
          </reference>
          <reference field="6" count="1" selected="0">
            <x v="534"/>
          </reference>
          <reference field="7" count="1" selected="0">
            <x v="240"/>
          </reference>
          <reference field="20" count="1">
            <x v="6"/>
          </reference>
          <reference field="21" count="1" selected="0">
            <x v="4"/>
          </reference>
        </references>
      </pivotArea>
    </format>
    <format dxfId="1990">
      <pivotArea dataOnly="0" labelOnly="1" outline="0" fieldPosition="0">
        <references count="6">
          <reference field="1" count="1" selected="0">
            <x v="123"/>
          </reference>
          <reference field="2" count="1" selected="0">
            <x v="58"/>
          </reference>
          <reference field="6" count="1" selected="0">
            <x v="534"/>
          </reference>
          <reference field="7" count="1" selected="0">
            <x v="240"/>
          </reference>
          <reference field="20" count="1">
            <x v="6"/>
          </reference>
          <reference field="21" count="1" selected="0">
            <x v="4"/>
          </reference>
        </references>
      </pivotArea>
    </format>
    <format dxfId="1989">
      <pivotArea dataOnly="0" labelOnly="1" outline="0" fieldPosition="0">
        <references count="6">
          <reference field="1" count="1" selected="0">
            <x v="124"/>
          </reference>
          <reference field="2" count="1" selected="0">
            <x v="157"/>
          </reference>
          <reference field="6" count="1" selected="0">
            <x v="534"/>
          </reference>
          <reference field="7" count="1" selected="0">
            <x v="240"/>
          </reference>
          <reference field="20" count="1">
            <x v="6"/>
          </reference>
          <reference field="21" count="1" selected="0">
            <x v="4"/>
          </reference>
        </references>
      </pivotArea>
    </format>
    <format dxfId="1988">
      <pivotArea dataOnly="0" labelOnly="1" outline="0" fieldPosition="0">
        <references count="6">
          <reference field="1" count="1" selected="0">
            <x v="129"/>
          </reference>
          <reference field="2" count="1" selected="0">
            <x v="5196"/>
          </reference>
          <reference field="6" count="1" selected="0">
            <x v="534"/>
          </reference>
          <reference field="7" count="1" selected="0">
            <x v="240"/>
          </reference>
          <reference field="20" count="1">
            <x v="6"/>
          </reference>
          <reference field="21" count="1" selected="0">
            <x v="4"/>
          </reference>
        </references>
      </pivotArea>
    </format>
    <format dxfId="1987">
      <pivotArea dataOnly="0" labelOnly="1" outline="0" fieldPosition="0">
        <references count="6">
          <reference field="1" count="1" selected="0">
            <x v="232"/>
          </reference>
          <reference field="2" count="1" selected="0">
            <x v="382"/>
          </reference>
          <reference field="6" count="1" selected="0">
            <x v="495"/>
          </reference>
          <reference field="7" count="1" selected="0">
            <x v="182"/>
          </reference>
          <reference field="20" count="1">
            <x v="3"/>
          </reference>
          <reference field="21" count="1" selected="0">
            <x v="4"/>
          </reference>
        </references>
      </pivotArea>
    </format>
    <format dxfId="1986">
      <pivotArea dataOnly="0" labelOnly="1" outline="0" fieldPosition="0">
        <references count="6">
          <reference field="1" count="1" selected="0">
            <x v="302"/>
          </reference>
          <reference field="2" count="1" selected="0">
            <x v="85"/>
          </reference>
          <reference field="6" count="1" selected="0">
            <x v="534"/>
          </reference>
          <reference field="7" count="1" selected="0">
            <x v="240"/>
          </reference>
          <reference field="20" count="1">
            <x v="6"/>
          </reference>
          <reference field="21" count="1" selected="0">
            <x v="4"/>
          </reference>
        </references>
      </pivotArea>
    </format>
    <format dxfId="1985">
      <pivotArea dataOnly="0" labelOnly="1" outline="0" fieldPosition="0">
        <references count="6">
          <reference field="1" count="1" selected="0">
            <x v="303"/>
          </reference>
          <reference field="2" count="1" selected="0">
            <x v="130"/>
          </reference>
          <reference field="6" count="1" selected="0">
            <x v="498"/>
          </reference>
          <reference field="7" count="1" selected="0">
            <x v="240"/>
          </reference>
          <reference field="20" count="1">
            <x v="6"/>
          </reference>
          <reference field="21" count="1" selected="0">
            <x v="4"/>
          </reference>
        </references>
      </pivotArea>
    </format>
    <format dxfId="1984">
      <pivotArea dataOnly="0" labelOnly="1" outline="0" fieldPosition="0">
        <references count="6">
          <reference field="1" count="1" selected="0">
            <x v="511"/>
          </reference>
          <reference field="2" count="1" selected="0">
            <x v="247"/>
          </reference>
          <reference field="6" count="1" selected="0">
            <x v="506"/>
          </reference>
          <reference field="7" count="1" selected="0">
            <x v="232"/>
          </reference>
          <reference field="20" count="1">
            <x v="6"/>
          </reference>
          <reference field="21" count="1" selected="0">
            <x v="4"/>
          </reference>
        </references>
      </pivotArea>
    </format>
    <format dxfId="1983">
      <pivotArea dataOnly="0" labelOnly="1" outline="0" fieldPosition="0">
        <references count="6">
          <reference field="1" count="1" selected="0">
            <x v="5327"/>
          </reference>
          <reference field="2" count="1" selected="0">
            <x v="5194"/>
          </reference>
          <reference field="6" count="1" selected="0">
            <x v="534"/>
          </reference>
          <reference field="7" count="1" selected="0">
            <x v="240"/>
          </reference>
          <reference field="20" count="1">
            <x v="6"/>
          </reference>
          <reference field="21" count="1" selected="0">
            <x v="4"/>
          </reference>
        </references>
      </pivotArea>
    </format>
    <format dxfId="1982">
      <pivotArea dataOnly="0" labelOnly="1" outline="0" fieldPosition="0">
        <references count="6">
          <reference field="1" count="1" selected="0">
            <x v="5328"/>
          </reference>
          <reference field="2" count="1" selected="0">
            <x v="5195"/>
          </reference>
          <reference field="6" count="1" selected="0">
            <x v="534"/>
          </reference>
          <reference field="7" count="1" selected="0">
            <x v="240"/>
          </reference>
          <reference field="20" count="1">
            <x v="6"/>
          </reference>
          <reference field="21" count="1" selected="0">
            <x v="4"/>
          </reference>
        </references>
      </pivotArea>
    </format>
    <format dxfId="1981">
      <pivotArea dataOnly="0" labelOnly="1" outline="0" fieldPosition="0">
        <references count="6">
          <reference field="1" count="1" selected="0">
            <x v="1098"/>
          </reference>
          <reference field="2" count="1" selected="0">
            <x v="1128"/>
          </reference>
          <reference field="6" count="1" selected="0">
            <x v="544"/>
          </reference>
          <reference field="7" count="1" selected="0">
            <x v="240"/>
          </reference>
          <reference field="20" count="1">
            <x v="6"/>
          </reference>
          <reference field="21" count="1" selected="0">
            <x v="6"/>
          </reference>
        </references>
      </pivotArea>
    </format>
    <format dxfId="1980">
      <pivotArea dataOnly="0" labelOnly="1" outline="0" fieldPosition="0">
        <references count="6">
          <reference field="1" count="1" selected="0">
            <x v="1099"/>
          </reference>
          <reference field="2" count="1" selected="0">
            <x v="1176"/>
          </reference>
          <reference field="6" count="1" selected="0">
            <x v="501"/>
          </reference>
          <reference field="7" count="1" selected="0">
            <x v="240"/>
          </reference>
          <reference field="20" count="1">
            <x v="6"/>
          </reference>
          <reference field="21" count="1" selected="0">
            <x v="6"/>
          </reference>
        </references>
      </pivotArea>
    </format>
    <format dxfId="1979">
      <pivotArea dataOnly="0" labelOnly="1" outline="0" fieldPosition="0">
        <references count="6">
          <reference field="1" count="1" selected="0">
            <x v="1100"/>
          </reference>
          <reference field="2" count="1" selected="0">
            <x v="656"/>
          </reference>
          <reference field="6" count="1" selected="0">
            <x v="534"/>
          </reference>
          <reference field="7" count="1" selected="0">
            <x v="240"/>
          </reference>
          <reference field="20" count="1">
            <x v="6"/>
          </reference>
          <reference field="21" count="1" selected="0">
            <x v="6"/>
          </reference>
        </references>
      </pivotArea>
    </format>
    <format dxfId="1978">
      <pivotArea dataOnly="0" labelOnly="1" outline="0" fieldPosition="0">
        <references count="6">
          <reference field="1" count="1" selected="0">
            <x v="1331"/>
          </reference>
          <reference field="2" count="1" selected="0">
            <x v="1412"/>
          </reference>
          <reference field="6" count="1" selected="0">
            <x v="534"/>
          </reference>
          <reference field="7" count="1" selected="0">
            <x v="240"/>
          </reference>
          <reference field="20" count="1">
            <x v="6"/>
          </reference>
          <reference field="21" count="1" selected="0">
            <x v="10"/>
          </reference>
        </references>
      </pivotArea>
    </format>
    <format dxfId="1977">
      <pivotArea dataOnly="0" labelOnly="1" outline="0" fieldPosition="0">
        <references count="6">
          <reference field="1" count="1" selected="0">
            <x v="2954"/>
          </reference>
          <reference field="2" count="1" selected="0">
            <x v="3099"/>
          </reference>
          <reference field="6" count="1" selected="0">
            <x v="534"/>
          </reference>
          <reference field="7" count="1" selected="0">
            <x v="240"/>
          </reference>
          <reference field="20" count="1">
            <x v="6"/>
          </reference>
          <reference field="21" count="1" selected="0">
            <x v="10"/>
          </reference>
        </references>
      </pivotArea>
    </format>
    <format dxfId="1976">
      <pivotArea dataOnly="0" labelOnly="1" outline="0" fieldPosition="0">
        <references count="6">
          <reference field="1" count="1" selected="0">
            <x v="3328"/>
          </reference>
          <reference field="2" count="1" selected="0">
            <x v="3384"/>
          </reference>
          <reference field="6" count="1" selected="0">
            <x v="534"/>
          </reference>
          <reference field="7" count="1" selected="0">
            <x v="240"/>
          </reference>
          <reference field="20" count="1">
            <x v="6"/>
          </reference>
          <reference field="21" count="1" selected="0">
            <x v="10"/>
          </reference>
        </references>
      </pivotArea>
    </format>
    <format dxfId="1975">
      <pivotArea dataOnly="0" labelOnly="1" outline="0" fieldPosition="0">
        <references count="6">
          <reference field="1" count="1" selected="0">
            <x v="3380"/>
          </reference>
          <reference field="2" count="1" selected="0">
            <x v="4879"/>
          </reference>
          <reference field="6" count="1" selected="0">
            <x v="534"/>
          </reference>
          <reference field="7" count="1" selected="0">
            <x v="240"/>
          </reference>
          <reference field="20" count="1">
            <x v="6"/>
          </reference>
          <reference field="21" count="1" selected="0">
            <x v="10"/>
          </reference>
        </references>
      </pivotArea>
    </format>
    <format dxfId="1974">
      <pivotArea dataOnly="0" labelOnly="1" outline="0" fieldPosition="0">
        <references count="6">
          <reference field="1" count="1" selected="0">
            <x v="3523"/>
          </reference>
          <reference field="2" count="1" selected="0">
            <x v="5121"/>
          </reference>
          <reference field="6" count="1" selected="0">
            <x v="534"/>
          </reference>
          <reference field="7" count="1" selected="0">
            <x v="240"/>
          </reference>
          <reference field="20" count="1">
            <x v="6"/>
          </reference>
          <reference field="21" count="1" selected="0">
            <x v="10"/>
          </reference>
        </references>
      </pivotArea>
    </format>
    <format dxfId="1973">
      <pivotArea dataOnly="0" labelOnly="1" outline="0" fieldPosition="0">
        <references count="6">
          <reference field="1" count="1" selected="0">
            <x v="4512"/>
          </reference>
          <reference field="2" count="1" selected="0">
            <x v="4427"/>
          </reference>
          <reference field="6" count="1" selected="0">
            <x v="534"/>
          </reference>
          <reference field="7" count="1" selected="0">
            <x v="240"/>
          </reference>
          <reference field="20" count="1">
            <x v="6"/>
          </reference>
          <reference field="21" count="1" selected="0">
            <x v="10"/>
          </reference>
        </references>
      </pivotArea>
    </format>
    <format dxfId="1972">
      <pivotArea dataOnly="0" labelOnly="1" outline="0" fieldPosition="0">
        <references count="6">
          <reference field="1" count="1" selected="0">
            <x v="4584"/>
          </reference>
          <reference field="2" count="1" selected="0">
            <x v="4515"/>
          </reference>
          <reference field="6" count="1" selected="0">
            <x v="534"/>
          </reference>
          <reference field="7" count="1" selected="0">
            <x v="240"/>
          </reference>
          <reference field="20" count="1">
            <x v="6"/>
          </reference>
          <reference field="21" count="1" selected="0">
            <x v="10"/>
          </reference>
        </references>
      </pivotArea>
    </format>
    <format dxfId="1971">
      <pivotArea dataOnly="0" labelOnly="1" outline="0" fieldPosition="0">
        <references count="6">
          <reference field="1" count="1" selected="0">
            <x v="4686"/>
          </reference>
          <reference field="2" count="1" selected="0">
            <x v="4590"/>
          </reference>
          <reference field="6" count="1" selected="0">
            <x v="534"/>
          </reference>
          <reference field="7" count="1" selected="0">
            <x v="240"/>
          </reference>
          <reference field="20" count="1">
            <x v="6"/>
          </reference>
          <reference field="21" count="1" selected="0">
            <x v="10"/>
          </reference>
        </references>
      </pivotArea>
    </format>
    <format dxfId="1970">
      <pivotArea dataOnly="0" labelOnly="1" outline="0" fieldPosition="0">
        <references count="6">
          <reference field="1" count="1" selected="0">
            <x v="4820"/>
          </reference>
          <reference field="2" count="1" selected="0">
            <x v="4729"/>
          </reference>
          <reference field="6" count="1" selected="0">
            <x v="449"/>
          </reference>
          <reference field="7" count="1" selected="0">
            <x v="2175"/>
          </reference>
          <reference field="20" count="1">
            <x v="6"/>
          </reference>
          <reference field="21" count="1" selected="0">
            <x v="10"/>
          </reference>
        </references>
      </pivotArea>
    </format>
    <format dxfId="1969">
      <pivotArea dataOnly="0" labelOnly="1" outline="0" fieldPosition="0">
        <references count="6">
          <reference field="1" count="1" selected="0">
            <x v="4974"/>
          </reference>
          <reference field="2" count="1" selected="0">
            <x v="4870"/>
          </reference>
          <reference field="6" count="1" selected="0">
            <x v="534"/>
          </reference>
          <reference field="7" count="1" selected="0">
            <x v="240"/>
          </reference>
          <reference field="20" count="1">
            <x v="6"/>
          </reference>
          <reference field="21" count="1" selected="0">
            <x v="10"/>
          </reference>
        </references>
      </pivotArea>
    </format>
    <format dxfId="1968">
      <pivotArea dataOnly="0" labelOnly="1" outline="0" fieldPosition="0">
        <references count="6">
          <reference field="1" count="1" selected="0">
            <x v="4979"/>
          </reference>
          <reference field="2" count="1" selected="0">
            <x v="4878"/>
          </reference>
          <reference field="6" count="1" selected="0">
            <x v="534"/>
          </reference>
          <reference field="7" count="1" selected="0">
            <x v="240"/>
          </reference>
          <reference field="20" count="1">
            <x v="6"/>
          </reference>
          <reference field="21" count="1" selected="0">
            <x v="10"/>
          </reference>
        </references>
      </pivotArea>
    </format>
    <format dxfId="1967">
      <pivotArea dataOnly="0" labelOnly="1" outline="0" fieldPosition="0">
        <references count="6">
          <reference field="1" count="1" selected="0">
            <x v="5010"/>
          </reference>
          <reference field="2" count="1" selected="0">
            <x v="4902"/>
          </reference>
          <reference field="6" count="1" selected="0">
            <x v="534"/>
          </reference>
          <reference field="7" count="1" selected="0">
            <x v="240"/>
          </reference>
          <reference field="20" count="1">
            <x v="6"/>
          </reference>
          <reference field="21" count="1" selected="0">
            <x v="10"/>
          </reference>
        </references>
      </pivotArea>
    </format>
    <format dxfId="1966">
      <pivotArea dataOnly="0" labelOnly="1" outline="0" fieldPosition="0">
        <references count="6">
          <reference field="1" count="1" selected="0">
            <x v="5018"/>
          </reference>
          <reference field="2" count="1" selected="0">
            <x v="4909"/>
          </reference>
          <reference field="6" count="1" selected="0">
            <x v="534"/>
          </reference>
          <reference field="7" count="1" selected="0">
            <x v="240"/>
          </reference>
          <reference field="20" count="1">
            <x v="3"/>
          </reference>
          <reference field="21" count="1" selected="0">
            <x v="10"/>
          </reference>
        </references>
      </pivotArea>
    </format>
    <format dxfId="1965">
      <pivotArea dataOnly="0" labelOnly="1" outline="0" fieldPosition="0">
        <references count="6">
          <reference field="1" count="1" selected="0">
            <x v="5018"/>
          </reference>
          <reference field="2" count="1" selected="0">
            <x v="4910"/>
          </reference>
          <reference field="6" count="1" selected="0">
            <x v="534"/>
          </reference>
          <reference field="7" count="1" selected="0">
            <x v="240"/>
          </reference>
          <reference field="20" count="1">
            <x v="3"/>
          </reference>
          <reference field="21" count="1" selected="0">
            <x v="10"/>
          </reference>
        </references>
      </pivotArea>
    </format>
    <format dxfId="1964">
      <pivotArea dataOnly="0" labelOnly="1" outline="0" fieldPosition="0">
        <references count="6">
          <reference field="1" count="1" selected="0">
            <x v="5018"/>
          </reference>
          <reference field="2" count="1" selected="0">
            <x v="4911"/>
          </reference>
          <reference field="6" count="1" selected="0">
            <x v="534"/>
          </reference>
          <reference field="7" count="1" selected="0">
            <x v="240"/>
          </reference>
          <reference field="20" count="1">
            <x v="3"/>
          </reference>
          <reference field="21" count="1" selected="0">
            <x v="10"/>
          </reference>
        </references>
      </pivotArea>
    </format>
    <format dxfId="1963">
      <pivotArea dataOnly="0" labelOnly="1" outline="0" fieldPosition="0">
        <references count="6">
          <reference field="1" count="1" selected="0">
            <x v="5176"/>
          </reference>
          <reference field="2" count="1" selected="0">
            <x v="5058"/>
          </reference>
          <reference field="6" count="1" selected="0">
            <x v="534"/>
          </reference>
          <reference field="7" count="1" selected="0">
            <x v="240"/>
          </reference>
          <reference field="20" count="1">
            <x v="1"/>
          </reference>
          <reference field="21" count="1" selected="0">
            <x v="10"/>
          </reference>
        </references>
      </pivotArea>
    </format>
    <format dxfId="1962">
      <pivotArea dataOnly="0" labelOnly="1" outline="0" fieldPosition="0">
        <references count="6">
          <reference field="1" count="1" selected="0">
            <x v="5326"/>
          </reference>
          <reference field="2" count="1" selected="0">
            <x v="5193"/>
          </reference>
          <reference field="6" count="1" selected="0">
            <x v="534"/>
          </reference>
          <reference field="7" count="1" selected="0">
            <x v="240"/>
          </reference>
          <reference field="20" count="1">
            <x v="1"/>
          </reference>
          <reference field="21" count="1" selected="0">
            <x v="10"/>
          </reference>
        </references>
      </pivotArea>
    </format>
    <format dxfId="1961">
      <pivotArea dataOnly="0" labelOnly="1" outline="0" fieldPosition="0">
        <references count="6">
          <reference field="1" count="1" selected="0">
            <x v="3919"/>
          </reference>
          <reference field="2" count="1" selected="0">
            <x v="3866"/>
          </reference>
          <reference field="6" count="1" selected="0">
            <x v="431"/>
          </reference>
          <reference field="7" count="1" selected="0">
            <x v="1042"/>
          </reference>
          <reference field="20" count="1">
            <x v="2"/>
          </reference>
          <reference field="21" count="1" selected="0">
            <x v="12"/>
          </reference>
        </references>
      </pivotArea>
    </format>
    <format dxfId="1960">
      <pivotArea dataOnly="0" labelOnly="1" outline="0" fieldPosition="0">
        <references count="6">
          <reference field="1" count="1" selected="0">
            <x v="4135"/>
          </reference>
          <reference field="2" count="1" selected="0">
            <x v="4109"/>
          </reference>
          <reference field="6" count="1" selected="0">
            <x v="534"/>
          </reference>
          <reference field="7" count="1" selected="0">
            <x v="240"/>
          </reference>
          <reference field="20" count="1">
            <x v="6"/>
          </reference>
          <reference field="21" count="1" selected="0">
            <x v="12"/>
          </reference>
        </references>
      </pivotArea>
    </format>
    <format dxfId="1959">
      <pivotArea dataOnly="0" labelOnly="1" outline="0" fieldPosition="0">
        <references count="6">
          <reference field="1" count="1" selected="0">
            <x v="4603"/>
          </reference>
          <reference field="2" count="1" selected="0">
            <x v="4534"/>
          </reference>
          <reference field="6" count="1" selected="0">
            <x v="534"/>
          </reference>
          <reference field="7" count="1" selected="0">
            <x v="240"/>
          </reference>
          <reference field="20" count="1">
            <x v="6"/>
          </reference>
          <reference field="21" count="1" selected="0">
            <x v="12"/>
          </reference>
        </references>
      </pivotArea>
    </format>
    <format dxfId="1958">
      <pivotArea dataOnly="0" labelOnly="1" outline="0" fieldPosition="0">
        <references count="6">
          <reference field="1" count="1" selected="0">
            <x v="4835"/>
          </reference>
          <reference field="2" count="1" selected="0">
            <x v="4747"/>
          </reference>
          <reference field="6" count="1" selected="0">
            <x v="534"/>
          </reference>
          <reference field="7" count="1" selected="0">
            <x v="240"/>
          </reference>
          <reference field="20" count="1">
            <x v="6"/>
          </reference>
          <reference field="21" count="1" selected="0">
            <x v="12"/>
          </reference>
        </references>
      </pivotArea>
    </format>
    <format dxfId="1957">
      <pivotArea dataOnly="0" labelOnly="1" outline="0" fieldPosition="0">
        <references count="6">
          <reference field="1" count="1" selected="0">
            <x v="4904"/>
          </reference>
          <reference field="2" count="1" selected="0">
            <x v="4810"/>
          </reference>
          <reference field="6" count="1" selected="0">
            <x v="534"/>
          </reference>
          <reference field="7" count="1" selected="0">
            <x v="240"/>
          </reference>
          <reference field="20" count="1">
            <x v="6"/>
          </reference>
          <reference field="21" count="1" selected="0">
            <x v="12"/>
          </reference>
        </references>
      </pivotArea>
    </format>
    <format dxfId="1956">
      <pivotArea dataOnly="0" labelOnly="1" outline="0" fieldPosition="0">
        <references count="6">
          <reference field="1" count="1" selected="0">
            <x v="4965"/>
          </reference>
          <reference field="2" count="1" selected="0">
            <x v="170"/>
          </reference>
          <reference field="6" count="1" selected="0">
            <x v="534"/>
          </reference>
          <reference field="7" count="1" selected="0">
            <x v="240"/>
          </reference>
          <reference field="20" count="1">
            <x v="6"/>
          </reference>
          <reference field="21" count="1" selected="0">
            <x v="12"/>
          </reference>
        </references>
      </pivotArea>
    </format>
    <format dxfId="1955">
      <pivotArea dataOnly="0" labelOnly="1" outline="0" fieldPosition="0">
        <references count="6">
          <reference field="1" count="1" selected="0">
            <x v="5016"/>
          </reference>
          <reference field="2" count="1" selected="0">
            <x v="168"/>
          </reference>
          <reference field="6" count="1" selected="0">
            <x v="534"/>
          </reference>
          <reference field="7" count="1" selected="0">
            <x v="240"/>
          </reference>
          <reference field="20" count="1">
            <x v="6"/>
          </reference>
          <reference field="21" count="1" selected="0">
            <x v="12"/>
          </reference>
        </references>
      </pivotArea>
    </format>
    <format dxfId="1954">
      <pivotArea dataOnly="0" labelOnly="1" outline="0" fieldPosition="0">
        <references count="6">
          <reference field="1" count="1" selected="0">
            <x v="5035"/>
          </reference>
          <reference field="2" count="1" selected="0">
            <x v="792"/>
          </reference>
          <reference field="6" count="1" selected="0">
            <x v="534"/>
          </reference>
          <reference field="7" count="1" selected="0">
            <x v="240"/>
          </reference>
          <reference field="20" count="1">
            <x v="6"/>
          </reference>
          <reference field="21" count="1" selected="0">
            <x v="12"/>
          </reference>
        </references>
      </pivotArea>
    </format>
    <format dxfId="1953">
      <pivotArea dataOnly="0" labelOnly="1" outline="0" fieldPosition="0">
        <references count="6">
          <reference field="1" count="1" selected="0">
            <x v="5036"/>
          </reference>
          <reference field="2" count="1" selected="0">
            <x v="4933"/>
          </reference>
          <reference field="6" count="1" selected="0">
            <x v="534"/>
          </reference>
          <reference field="7" count="1" selected="0">
            <x v="240"/>
          </reference>
          <reference field="20" count="1">
            <x v="6"/>
          </reference>
          <reference field="21" count="1" selected="0">
            <x v="12"/>
          </reference>
        </references>
      </pivotArea>
    </format>
    <format dxfId="1952">
      <pivotArea dataOnly="0" labelOnly="1" outline="0" fieldPosition="0">
        <references count="6">
          <reference field="1" count="1" selected="0">
            <x v="5079"/>
          </reference>
          <reference field="2" count="1" selected="0">
            <x v="4973"/>
          </reference>
          <reference field="6" count="1" selected="0">
            <x v="534"/>
          </reference>
          <reference field="7" count="1" selected="0">
            <x v="240"/>
          </reference>
          <reference field="20" count="1">
            <x v="6"/>
          </reference>
          <reference field="21" count="1" selected="0">
            <x v="12"/>
          </reference>
        </references>
      </pivotArea>
    </format>
    <format dxfId="1951">
      <pivotArea dataOnly="0" labelOnly="1" outline="0" fieldPosition="0">
        <references count="6">
          <reference field="1" count="1" selected="0">
            <x v="5080"/>
          </reference>
          <reference field="2" count="1" selected="0">
            <x v="4975"/>
          </reference>
          <reference field="6" count="1" selected="0">
            <x v="534"/>
          </reference>
          <reference field="7" count="1" selected="0">
            <x v="240"/>
          </reference>
          <reference field="20" count="1">
            <x v="6"/>
          </reference>
          <reference field="21" count="1" selected="0">
            <x v="12"/>
          </reference>
        </references>
      </pivotArea>
    </format>
    <format dxfId="1950">
      <pivotArea dataOnly="0" labelOnly="1" outline="0" fieldPosition="0">
        <references count="6">
          <reference field="1" count="1" selected="0">
            <x v="5100"/>
          </reference>
          <reference field="2" count="1" selected="0">
            <x v="4988"/>
          </reference>
          <reference field="6" count="1" selected="0">
            <x v="534"/>
          </reference>
          <reference field="7" count="1" selected="0">
            <x v="240"/>
          </reference>
          <reference field="20" count="1">
            <x v="6"/>
          </reference>
          <reference field="21" count="1" selected="0">
            <x v="12"/>
          </reference>
        </references>
      </pivotArea>
    </format>
    <format dxfId="1949">
      <pivotArea dataOnly="0" labelOnly="1" outline="0" fieldPosition="0">
        <references count="6">
          <reference field="1" count="1" selected="0">
            <x v="5140"/>
          </reference>
          <reference field="2" count="1" selected="0">
            <x v="5019"/>
          </reference>
          <reference field="6" count="1" selected="0">
            <x v="534"/>
          </reference>
          <reference field="7" count="1" selected="0">
            <x v="240"/>
          </reference>
          <reference field="20" count="1">
            <x v="3"/>
          </reference>
          <reference field="21" count="1" selected="0">
            <x v="12"/>
          </reference>
        </references>
      </pivotArea>
    </format>
    <format dxfId="1948">
      <pivotArea dataOnly="0" labelOnly="1" outline="0" fieldPosition="0">
        <references count="6">
          <reference field="1" count="1" selected="0">
            <x v="5160"/>
          </reference>
          <reference field="2" count="1" selected="0">
            <x v="5041"/>
          </reference>
          <reference field="6" count="1" selected="0">
            <x v="534"/>
          </reference>
          <reference field="7" count="1" selected="0">
            <x v="240"/>
          </reference>
          <reference field="20" count="1">
            <x v="6"/>
          </reference>
          <reference field="21" count="1" selected="0">
            <x v="12"/>
          </reference>
        </references>
      </pivotArea>
    </format>
    <format dxfId="1947">
      <pivotArea dataOnly="0" labelOnly="1" outline="0" fieldPosition="0">
        <references count="6">
          <reference field="1" count="1" selected="0">
            <x v="5249"/>
          </reference>
          <reference field="2" count="1" selected="0">
            <x v="5119"/>
          </reference>
          <reference field="6" count="1" selected="0">
            <x v="534"/>
          </reference>
          <reference field="7" count="1" selected="0">
            <x v="240"/>
          </reference>
          <reference field="20" count="1">
            <x v="6"/>
          </reference>
          <reference field="21" count="1" selected="0">
            <x v="12"/>
          </reference>
        </references>
      </pivotArea>
    </format>
    <format dxfId="1946">
      <pivotArea dataOnly="0" labelOnly="1" outline="0" fieldPosition="0">
        <references count="6">
          <reference field="1" count="1" selected="0">
            <x v="5253"/>
          </reference>
          <reference field="2" count="1" selected="0">
            <x v="5123"/>
          </reference>
          <reference field="6" count="1" selected="0">
            <x v="534"/>
          </reference>
          <reference field="7" count="1" selected="0">
            <x v="240"/>
          </reference>
          <reference field="20" count="1">
            <x v="6"/>
          </reference>
          <reference field="21" count="1" selected="0">
            <x v="12"/>
          </reference>
        </references>
      </pivotArea>
    </format>
    <format dxfId="1945">
      <pivotArea dataOnly="0" labelOnly="1" outline="0" fieldPosition="0">
        <references count="6">
          <reference field="1" count="1" selected="0">
            <x v="436"/>
          </reference>
          <reference field="2" count="1" selected="0">
            <x v="502"/>
          </reference>
          <reference field="6" count="1" selected="0">
            <x v="534"/>
          </reference>
          <reference field="7" count="1" selected="0">
            <x v="240"/>
          </reference>
          <reference field="20" count="1">
            <x v="6"/>
          </reference>
          <reference field="21" count="1" selected="0">
            <x v="14"/>
          </reference>
        </references>
      </pivotArea>
    </format>
    <format dxfId="1944">
      <pivotArea dataOnly="0" labelOnly="1" outline="0" fieldPosition="0">
        <references count="6">
          <reference field="1" count="1" selected="0">
            <x v="3648"/>
          </reference>
          <reference field="2" count="1" selected="0">
            <x v="3644"/>
          </reference>
          <reference field="6" count="1" selected="0">
            <x v="534"/>
          </reference>
          <reference field="7" count="1" selected="0">
            <x v="240"/>
          </reference>
          <reference field="20" count="1">
            <x v="6"/>
          </reference>
          <reference field="21" count="1" selected="0">
            <x v="14"/>
          </reference>
        </references>
      </pivotArea>
    </format>
    <format dxfId="1943">
      <pivotArea dataOnly="0" labelOnly="1" outline="0" fieldPosition="0">
        <references count="6">
          <reference field="1" count="1" selected="0">
            <x v="3742"/>
          </reference>
          <reference field="2" count="1" selected="0">
            <x v="734"/>
          </reference>
          <reference field="6" count="1" selected="0">
            <x v="534"/>
          </reference>
          <reference field="7" count="1" selected="0">
            <x v="240"/>
          </reference>
          <reference field="20" count="1">
            <x v="6"/>
          </reference>
          <reference field="21" count="1" selected="0">
            <x v="14"/>
          </reference>
        </references>
      </pivotArea>
    </format>
    <format dxfId="1942">
      <pivotArea dataOnly="0" labelOnly="1" outline="0" fieldPosition="0">
        <references count="6">
          <reference field="1" count="1" selected="0">
            <x v="4343"/>
          </reference>
          <reference field="2" count="1" selected="0">
            <x v="4274"/>
          </reference>
          <reference field="6" count="1" selected="0">
            <x v="534"/>
          </reference>
          <reference field="7" count="1" selected="0">
            <x v="240"/>
          </reference>
          <reference field="20" count="1">
            <x v="6"/>
          </reference>
          <reference field="21" count="1" selected="0">
            <x v="14"/>
          </reference>
        </references>
      </pivotArea>
    </format>
    <format dxfId="1941">
      <pivotArea dataOnly="0" labelOnly="1" outline="0" fieldPosition="0">
        <references count="6">
          <reference field="1" count="1" selected="0">
            <x v="4450"/>
          </reference>
          <reference field="2" count="1" selected="0">
            <x v="4375"/>
          </reference>
          <reference field="6" count="1" selected="0">
            <x v="534"/>
          </reference>
          <reference field="7" count="1" selected="0">
            <x v="240"/>
          </reference>
          <reference field="20" count="1">
            <x v="6"/>
          </reference>
          <reference field="21" count="1" selected="0">
            <x v="14"/>
          </reference>
        </references>
      </pivotArea>
    </format>
    <format dxfId="1940">
      <pivotArea dataOnly="0" labelOnly="1" outline="0" fieldPosition="0">
        <references count="6">
          <reference field="1" count="1" selected="0">
            <x v="4504"/>
          </reference>
          <reference field="2" count="1" selected="0">
            <x v="4418"/>
          </reference>
          <reference field="6" count="1" selected="0">
            <x v="534"/>
          </reference>
          <reference field="7" count="1" selected="0">
            <x v="240"/>
          </reference>
          <reference field="20" count="1">
            <x v="6"/>
          </reference>
          <reference field="21" count="1" selected="0">
            <x v="14"/>
          </reference>
        </references>
      </pivotArea>
    </format>
    <format dxfId="1939">
      <pivotArea dataOnly="0" labelOnly="1" outline="0" fieldPosition="0">
        <references count="6">
          <reference field="1" count="1" selected="0">
            <x v="4646"/>
          </reference>
          <reference field="2" count="1" selected="0">
            <x v="1928"/>
          </reference>
          <reference field="6" count="1" selected="0">
            <x v="534"/>
          </reference>
          <reference field="7" count="1" selected="0">
            <x v="240"/>
          </reference>
          <reference field="20" count="1">
            <x v="6"/>
          </reference>
          <reference field="21" count="1" selected="0">
            <x v="14"/>
          </reference>
        </references>
      </pivotArea>
    </format>
    <format dxfId="1938">
      <pivotArea dataOnly="0" labelOnly="1" outline="0" fieldPosition="0">
        <references count="6">
          <reference field="1" count="1" selected="0">
            <x v="5003"/>
          </reference>
          <reference field="2" count="1" selected="0">
            <x v="4896"/>
          </reference>
          <reference field="6" count="1" selected="0">
            <x v="534"/>
          </reference>
          <reference field="7" count="1" selected="0">
            <x v="240"/>
          </reference>
          <reference field="20" count="1">
            <x v="6"/>
          </reference>
          <reference field="21" count="1" selected="0">
            <x v="14"/>
          </reference>
        </references>
      </pivotArea>
    </format>
    <format dxfId="1937">
      <pivotArea dataOnly="0" labelOnly="1" outline="0" fieldPosition="0">
        <references count="6">
          <reference field="1" count="1" selected="0">
            <x v="5053"/>
          </reference>
          <reference field="2" count="1" selected="0">
            <x v="4946"/>
          </reference>
          <reference field="6" count="1" selected="0">
            <x v="534"/>
          </reference>
          <reference field="7" count="1" selected="0">
            <x v="240"/>
          </reference>
          <reference field="20" count="1">
            <x v="6"/>
          </reference>
          <reference field="21" count="1" selected="0">
            <x v="14"/>
          </reference>
        </references>
      </pivotArea>
    </format>
    <format dxfId="1936">
      <pivotArea dataOnly="0" labelOnly="1" outline="0" fieldPosition="0">
        <references count="6">
          <reference field="1" count="1" selected="0">
            <x v="5054"/>
          </reference>
          <reference field="2" count="1" selected="0">
            <x v="4947"/>
          </reference>
          <reference field="6" count="1" selected="0">
            <x v="534"/>
          </reference>
          <reference field="7" count="1" selected="0">
            <x v="240"/>
          </reference>
          <reference field="20" count="1">
            <x v="6"/>
          </reference>
          <reference field="21" count="1" selected="0">
            <x v="14"/>
          </reference>
        </references>
      </pivotArea>
    </format>
    <format dxfId="1935">
      <pivotArea dataOnly="0" labelOnly="1" outline="0" fieldPosition="0">
        <references count="6">
          <reference field="1" count="1" selected="0">
            <x v="5055"/>
          </reference>
          <reference field="2" count="1" selected="0">
            <x v="4948"/>
          </reference>
          <reference field="6" count="1" selected="0">
            <x v="534"/>
          </reference>
          <reference field="7" count="1" selected="0">
            <x v="240"/>
          </reference>
          <reference field="20" count="1">
            <x v="6"/>
          </reference>
          <reference field="21" count="1" selected="0">
            <x v="14"/>
          </reference>
        </references>
      </pivotArea>
    </format>
    <format dxfId="1934">
      <pivotArea dataOnly="0" labelOnly="1" outline="0" fieldPosition="0">
        <references count="6">
          <reference field="1" count="1" selected="0">
            <x v="5135"/>
          </reference>
          <reference field="2" count="1" selected="0">
            <x v="5014"/>
          </reference>
          <reference field="6" count="1" selected="0">
            <x v="534"/>
          </reference>
          <reference field="7" count="1" selected="0">
            <x v="240"/>
          </reference>
          <reference field="20" count="1">
            <x v="6"/>
          </reference>
          <reference field="21" count="1" selected="0">
            <x v="14"/>
          </reference>
        </references>
      </pivotArea>
    </format>
    <format dxfId="1933">
      <pivotArea dataOnly="0" labelOnly="1" outline="0" fieldPosition="0">
        <references count="6">
          <reference field="1" count="1" selected="0">
            <x v="5137"/>
          </reference>
          <reference field="2" count="1" selected="0">
            <x v="5015"/>
          </reference>
          <reference field="6" count="1" selected="0">
            <x v="534"/>
          </reference>
          <reference field="7" count="1" selected="0">
            <x v="240"/>
          </reference>
          <reference field="20" count="1">
            <x v="6"/>
          </reference>
          <reference field="21" count="1" selected="0">
            <x v="14"/>
          </reference>
        </references>
      </pivotArea>
    </format>
    <format dxfId="1932">
      <pivotArea dataOnly="0" labelOnly="1" outline="0" fieldPosition="0">
        <references count="6">
          <reference field="1" count="1" selected="0">
            <x v="5283"/>
          </reference>
          <reference field="2" count="1" selected="0">
            <x v="5141"/>
          </reference>
          <reference field="6" count="1" selected="0">
            <x v="534"/>
          </reference>
          <reference field="7" count="1" selected="0">
            <x v="240"/>
          </reference>
          <reference field="20" count="1">
            <x v="6"/>
          </reference>
          <reference field="21" count="1" selected="0">
            <x v="14"/>
          </reference>
        </references>
      </pivotArea>
    </format>
    <format dxfId="1931">
      <pivotArea dataOnly="0" labelOnly="1" outline="0" fieldPosition="0">
        <references count="6">
          <reference field="1" count="1" selected="0">
            <x v="4284"/>
          </reference>
          <reference field="2" count="1" selected="0">
            <x v="4223"/>
          </reference>
          <reference field="6" count="1" selected="0">
            <x v="440"/>
          </reference>
          <reference field="7" count="1" selected="0">
            <x v="565"/>
          </reference>
          <reference field="20" count="1">
            <x v="1"/>
          </reference>
          <reference field="21" count="1" selected="0">
            <x v="15"/>
          </reference>
        </references>
      </pivotArea>
    </format>
    <format dxfId="1930">
      <pivotArea dataOnly="0" labelOnly="1" outline="0" fieldPosition="0">
        <references count="6">
          <reference field="1" count="1" selected="0">
            <x v="4748"/>
          </reference>
          <reference field="2" count="1" selected="0">
            <x v="1928"/>
          </reference>
          <reference field="6" count="1" selected="0">
            <x v="501"/>
          </reference>
          <reference field="7" count="1" selected="0">
            <x v="559"/>
          </reference>
          <reference field="20" count="1">
            <x v="3"/>
          </reference>
          <reference field="21" count="1" selected="0">
            <x v="15"/>
          </reference>
        </references>
      </pivotArea>
    </format>
    <format dxfId="1929">
      <pivotArea dataOnly="0" labelOnly="1" outline="0" fieldPosition="0">
        <references count="6">
          <reference field="1" count="1" selected="0">
            <x v="436"/>
          </reference>
          <reference field="2" count="1" selected="0">
            <x v="466"/>
          </reference>
          <reference field="6" count="1" selected="0">
            <x v="534"/>
          </reference>
          <reference field="7" count="1" selected="0">
            <x v="240"/>
          </reference>
          <reference field="20" count="1">
            <x v="6"/>
          </reference>
          <reference field="21" count="1" selected="0">
            <x v="18"/>
          </reference>
        </references>
      </pivotArea>
    </format>
    <format dxfId="1928">
      <pivotArea dataOnly="0" labelOnly="1" outline="0" fieldPosition="0">
        <references count="6">
          <reference field="1" count="1" selected="0">
            <x v="436"/>
          </reference>
          <reference field="2" count="1" selected="0">
            <x v="2256"/>
          </reference>
          <reference field="6" count="1" selected="0">
            <x v="456"/>
          </reference>
          <reference field="7" count="1" selected="0">
            <x v="240"/>
          </reference>
          <reference field="20" count="1">
            <x v="6"/>
          </reference>
          <reference field="21" count="1" selected="0">
            <x v="19"/>
          </reference>
        </references>
      </pivotArea>
    </format>
    <format dxfId="1927">
      <pivotArea dataOnly="0" labelOnly="1" outline="0" fieldPosition="0">
        <references count="6">
          <reference field="1" count="1" selected="0">
            <x v="436"/>
          </reference>
          <reference field="2" count="1" selected="0">
            <x v="2862"/>
          </reference>
          <reference field="6" count="1" selected="0">
            <x v="498"/>
          </reference>
          <reference field="7" count="1" selected="0">
            <x v="240"/>
          </reference>
          <reference field="20" count="1">
            <x v="6"/>
          </reference>
          <reference field="21" count="1" selected="0">
            <x v="19"/>
          </reference>
        </references>
      </pivotArea>
    </format>
    <format dxfId="1926">
      <pivotArea dataOnly="0" labelOnly="1" outline="0" fieldPosition="0">
        <references count="6">
          <reference field="1" count="1" selected="0">
            <x v="3223"/>
          </reference>
          <reference field="2" count="1" selected="0">
            <x v="3299"/>
          </reference>
          <reference field="6" count="1" selected="0">
            <x v="389"/>
          </reference>
          <reference field="7" count="1" selected="0">
            <x v="2236"/>
          </reference>
          <reference field="20" count="1">
            <x v="1"/>
          </reference>
          <reference field="21" count="1" selected="0">
            <x v="20"/>
          </reference>
        </references>
      </pivotArea>
    </format>
    <format dxfId="1925">
      <pivotArea dataOnly="0" labelOnly="1" outline="0" fieldPosition="0">
        <references count="6">
          <reference field="1" count="1" selected="0">
            <x v="4358"/>
          </reference>
          <reference field="2" count="1" selected="0">
            <x v="4291"/>
          </reference>
          <reference field="6" count="1" selected="0">
            <x v="534"/>
          </reference>
          <reference field="7" count="1" selected="0">
            <x v="240"/>
          </reference>
          <reference field="20" count="1">
            <x v="6"/>
          </reference>
          <reference field="21" count="1" selected="0">
            <x v="20"/>
          </reference>
        </references>
      </pivotArea>
    </format>
    <format dxfId="1924">
      <pivotArea dataOnly="0" labelOnly="1" outline="0" fieldPosition="0">
        <references count="6">
          <reference field="1" count="1" selected="0">
            <x v="4553"/>
          </reference>
          <reference field="2" count="1" selected="0">
            <x v="4482"/>
          </reference>
          <reference field="6" count="1" selected="0">
            <x v="534"/>
          </reference>
          <reference field="7" count="1" selected="0">
            <x v="240"/>
          </reference>
          <reference field="20" count="1">
            <x v="6"/>
          </reference>
          <reference field="21" count="1" selected="0">
            <x v="20"/>
          </reference>
        </references>
      </pivotArea>
    </format>
    <format dxfId="1923">
      <pivotArea dataOnly="0" labelOnly="1" outline="0" fieldPosition="0">
        <references count="6">
          <reference field="1" count="1" selected="0">
            <x v="4996"/>
          </reference>
          <reference field="2" count="1" selected="0">
            <x v="4892"/>
          </reference>
          <reference field="6" count="1" selected="0">
            <x v="534"/>
          </reference>
          <reference field="7" count="1" selected="0">
            <x v="240"/>
          </reference>
          <reference field="20" count="1">
            <x v="6"/>
          </reference>
          <reference field="21" count="1" selected="0">
            <x v="20"/>
          </reference>
        </references>
      </pivotArea>
    </format>
    <format dxfId="1922">
      <pivotArea dataOnly="0" labelOnly="1" outline="0" fieldPosition="0">
        <references count="6">
          <reference field="1" count="1" selected="0">
            <x v="5153"/>
          </reference>
          <reference field="2" count="1" selected="0">
            <x v="5038"/>
          </reference>
          <reference field="6" count="1" selected="0">
            <x v="534"/>
          </reference>
          <reference field="7" count="1" selected="0">
            <x v="240"/>
          </reference>
          <reference field="20" count="1">
            <x v="6"/>
          </reference>
          <reference field="21" count="1" selected="0">
            <x v="20"/>
          </reference>
        </references>
      </pivotArea>
    </format>
    <format dxfId="1921">
      <pivotArea dataOnly="0" labelOnly="1" outline="0" fieldPosition="0">
        <references count="6">
          <reference field="1" count="1" selected="0">
            <x v="5198"/>
          </reference>
          <reference field="2" count="1" selected="0">
            <x v="2876"/>
          </reference>
          <reference field="6" count="1" selected="0">
            <x v="534"/>
          </reference>
          <reference field="7" count="1" selected="0">
            <x v="240"/>
          </reference>
          <reference field="20" count="1">
            <x v="6"/>
          </reference>
          <reference field="21" count="1" selected="0">
            <x v="20"/>
          </reference>
        </references>
      </pivotArea>
    </format>
    <format dxfId="1920">
      <pivotArea dataOnly="0" labelOnly="1" outline="0" fieldPosition="0">
        <references count="6">
          <reference field="1" count="1" selected="0">
            <x v="5272"/>
          </reference>
          <reference field="2" count="1" selected="0">
            <x v="5134"/>
          </reference>
          <reference field="6" count="1" selected="0">
            <x v="534"/>
          </reference>
          <reference field="7" count="1" selected="0">
            <x v="240"/>
          </reference>
          <reference field="20" count="1">
            <x v="6"/>
          </reference>
          <reference field="21" count="1" selected="0">
            <x v="20"/>
          </reference>
        </references>
      </pivotArea>
    </format>
    <format dxfId="1919">
      <pivotArea dataOnly="0" labelOnly="1" outline="0" fieldPosition="0">
        <references count="6">
          <reference field="1" count="1" selected="0">
            <x v="4888"/>
          </reference>
          <reference field="2" count="1" selected="0">
            <x v="492"/>
          </reference>
          <reference field="6" count="1" selected="0">
            <x v="534"/>
          </reference>
          <reference field="7" count="1" selected="0">
            <x v="240"/>
          </reference>
          <reference field="20" count="1">
            <x v="6"/>
          </reference>
          <reference field="21" count="1" selected="0">
            <x v="21"/>
          </reference>
        </references>
      </pivotArea>
    </format>
    <format dxfId="1918">
      <pivotArea dataOnly="0" labelOnly="1" outline="0" fieldPosition="0">
        <references count="6">
          <reference field="1" count="1" selected="0">
            <x v="5212"/>
          </reference>
          <reference field="2" count="1" selected="0">
            <x v="5088"/>
          </reference>
          <reference field="6" count="1" selected="0">
            <x v="470"/>
          </reference>
          <reference field="7" count="1" selected="0">
            <x v="240"/>
          </reference>
          <reference field="20" count="1">
            <x v="6"/>
          </reference>
          <reference field="21" count="1" selected="0">
            <x v="21"/>
          </reference>
        </references>
      </pivotArea>
    </format>
    <format dxfId="1917">
      <pivotArea dataOnly="0" labelOnly="1" outline="0" fieldPosition="0">
        <references count="6">
          <reference field="1" count="1" selected="0">
            <x v="5216"/>
          </reference>
          <reference field="2" count="1" selected="0">
            <x v="5094"/>
          </reference>
          <reference field="6" count="1" selected="0">
            <x v="495"/>
          </reference>
          <reference field="7" count="1" selected="0">
            <x v="2585"/>
          </reference>
          <reference field="20" count="1">
            <x v="3"/>
          </reference>
          <reference field="21" count="1" selected="0">
            <x v="21"/>
          </reference>
        </references>
      </pivotArea>
    </format>
    <format dxfId="1916">
      <pivotArea dataOnly="0" labelOnly="1" outline="0" fieldPosition="0">
        <references count="6">
          <reference field="1" count="1" selected="0">
            <x v="4989"/>
          </reference>
          <reference field="2" count="1" selected="0">
            <x v="4888"/>
          </reference>
          <reference field="6" count="1" selected="0">
            <x v="2306"/>
          </reference>
          <reference field="7" count="1" selected="0">
            <x v="2591"/>
          </reference>
          <reference field="20" count="1">
            <x v="6"/>
          </reference>
          <reference field="21" count="1" selected="0">
            <x v="24"/>
          </reference>
        </references>
      </pivotArea>
    </format>
    <format dxfId="1915">
      <pivotArea dataOnly="0" labelOnly="1" outline="0" fieldPosition="0">
        <references count="6">
          <reference field="1" count="1" selected="0">
            <x v="4718"/>
          </reference>
          <reference field="2" count="1" selected="0">
            <x v="484"/>
          </reference>
          <reference field="6" count="1" selected="0">
            <x v="487"/>
          </reference>
          <reference field="7" count="1" selected="0">
            <x v="171"/>
          </reference>
          <reference field="20" count="1">
            <x v="3"/>
          </reference>
          <reference field="21" count="1" selected="0">
            <x v="26"/>
          </reference>
        </references>
      </pivotArea>
    </format>
    <format dxfId="1914">
      <pivotArea dataOnly="0" labelOnly="1" outline="0" fieldPosition="0">
        <references count="6">
          <reference field="1" count="1" selected="0">
            <x v="3781"/>
          </reference>
          <reference field="2" count="1" selected="0">
            <x v="3797"/>
          </reference>
          <reference field="6" count="1" selected="0">
            <x v="885"/>
          </reference>
          <reference field="7" count="1" selected="0">
            <x v="2528"/>
          </reference>
          <reference field="20" count="1">
            <x v="2"/>
          </reference>
          <reference field="21" count="1" selected="0">
            <x v="27"/>
          </reference>
        </references>
      </pivotArea>
    </format>
    <format dxfId="1913">
      <pivotArea dataOnly="0" labelOnly="1" outline="0" fieldPosition="0">
        <references count="6">
          <reference field="1" count="1" selected="0">
            <x v="4270"/>
          </reference>
          <reference field="2" count="1" selected="0">
            <x v="4210"/>
          </reference>
          <reference field="6" count="1" selected="0">
            <x v="534"/>
          </reference>
          <reference field="7" count="1" selected="0">
            <x v="240"/>
          </reference>
          <reference field="20" count="1">
            <x v="3"/>
          </reference>
          <reference field="21" count="1" selected="0">
            <x v="27"/>
          </reference>
        </references>
      </pivotArea>
    </format>
    <format dxfId="1912">
      <pivotArea dataOnly="0" labelOnly="1" outline="0" fieldPosition="0">
        <references count="6">
          <reference field="1" count="1" selected="0">
            <x v="4384"/>
          </reference>
          <reference field="2" count="1" selected="0">
            <x v="4308"/>
          </reference>
          <reference field="6" count="1" selected="0">
            <x v="534"/>
          </reference>
          <reference field="7" count="1" selected="0">
            <x v="240"/>
          </reference>
          <reference field="20" count="1">
            <x v="3"/>
          </reference>
          <reference field="21" count="1" selected="0">
            <x v="27"/>
          </reference>
        </references>
      </pivotArea>
    </format>
    <format dxfId="1911">
      <pivotArea dataOnly="0" labelOnly="1" outline="0" fieldPosition="0">
        <references count="6">
          <reference field="1" count="1" selected="0">
            <x v="4415"/>
          </reference>
          <reference field="2" count="1" selected="0">
            <x v="4344"/>
          </reference>
          <reference field="6" count="1" selected="0">
            <x v="440"/>
          </reference>
          <reference field="7" count="1" selected="0">
            <x v="58"/>
          </reference>
          <reference field="20" count="1">
            <x v="1"/>
          </reference>
          <reference field="21" count="1" selected="0">
            <x v="27"/>
          </reference>
        </references>
      </pivotArea>
    </format>
    <format dxfId="1910">
      <pivotArea dataOnly="0" labelOnly="1" outline="0" fieldPosition="0">
        <references count="6">
          <reference field="1" count="1" selected="0">
            <x v="5240"/>
          </reference>
          <reference field="2" count="1" selected="0">
            <x v="5114"/>
          </reference>
          <reference field="6" count="1" selected="0">
            <x v="534"/>
          </reference>
          <reference field="7" count="1" selected="0">
            <x v="240"/>
          </reference>
          <reference field="20" count="1">
            <x v="6"/>
          </reference>
          <reference field="21" count="1" selected="0">
            <x v="27"/>
          </reference>
        </references>
      </pivotArea>
    </format>
    <format dxfId="1909">
      <pivotArea dataOnly="0" labelOnly="1" outline="0" fieldPosition="0">
        <references count="6">
          <reference field="1" count="1" selected="0">
            <x v="4220"/>
          </reference>
          <reference field="2" count="1" selected="0">
            <x v="2740"/>
          </reference>
          <reference field="6" count="1" selected="0">
            <x v="534"/>
          </reference>
          <reference field="7" count="1" selected="0">
            <x v="240"/>
          </reference>
          <reference field="20" count="1">
            <x v="6"/>
          </reference>
          <reference field="21" count="1" selected="0">
            <x v="29"/>
          </reference>
        </references>
      </pivotArea>
    </format>
    <format dxfId="1908">
      <pivotArea dataOnly="0" labelOnly="1" outline="0" fieldPosition="0">
        <references count="6">
          <reference field="1" count="1" selected="0">
            <x v="4221"/>
          </reference>
          <reference field="2" count="1" selected="0">
            <x v="1524"/>
          </reference>
          <reference field="6" count="1" selected="0">
            <x v="534"/>
          </reference>
          <reference field="7" count="1" selected="0">
            <x v="240"/>
          </reference>
          <reference field="20" count="1">
            <x v="6"/>
          </reference>
          <reference field="21" count="1" selected="0">
            <x v="29"/>
          </reference>
        </references>
      </pivotArea>
    </format>
    <format dxfId="1907">
      <pivotArea dataOnly="0" labelOnly="1" outline="0" fieldPosition="0">
        <references count="6">
          <reference field="1" count="1" selected="0">
            <x v="4401"/>
          </reference>
          <reference field="2" count="1" selected="0">
            <x v="4328"/>
          </reference>
          <reference field="6" count="1" selected="0">
            <x v="534"/>
          </reference>
          <reference field="7" count="1" selected="0">
            <x v="240"/>
          </reference>
          <reference field="20" count="1">
            <x v="6"/>
          </reference>
          <reference field="21" count="1" selected="0">
            <x v="29"/>
          </reference>
        </references>
      </pivotArea>
    </format>
    <format dxfId="1906">
      <pivotArea dataOnly="0" labelOnly="1" outline="0" fieldPosition="0">
        <references count="6">
          <reference field="1" count="1" selected="0">
            <x v="4402"/>
          </reference>
          <reference field="2" count="1" selected="0">
            <x v="4329"/>
          </reference>
          <reference field="6" count="1" selected="0">
            <x v="534"/>
          </reference>
          <reference field="7" count="1" selected="0">
            <x v="240"/>
          </reference>
          <reference field="20" count="1">
            <x v="6"/>
          </reference>
          <reference field="21" count="1" selected="0">
            <x v="29"/>
          </reference>
        </references>
      </pivotArea>
    </format>
    <format dxfId="1905">
      <pivotArea dataOnly="0" labelOnly="1" outline="0" fieldPosition="0">
        <references count="6">
          <reference field="1" count="1" selected="0">
            <x v="4771"/>
          </reference>
          <reference field="2" count="1" selected="0">
            <x v="2707"/>
          </reference>
          <reference field="6" count="1" selected="0">
            <x v="458"/>
          </reference>
          <reference field="7" count="1" selected="0">
            <x v="145"/>
          </reference>
          <reference field="20" count="1">
            <x v="6"/>
          </reference>
          <reference field="21" count="1" selected="0">
            <x v="29"/>
          </reference>
        </references>
      </pivotArea>
    </format>
    <format dxfId="1904">
      <pivotArea dataOnly="0" labelOnly="1" outline="0" fieldPosition="0">
        <references count="6">
          <reference field="1" count="1" selected="0">
            <x v="4893"/>
          </reference>
          <reference field="2" count="1" selected="0">
            <x v="4801"/>
          </reference>
          <reference field="6" count="1" selected="0">
            <x v="534"/>
          </reference>
          <reference field="7" count="1" selected="0">
            <x v="240"/>
          </reference>
          <reference field="20" count="1">
            <x v="6"/>
          </reference>
          <reference field="21" count="1" selected="0">
            <x v="29"/>
          </reference>
        </references>
      </pivotArea>
    </format>
    <format dxfId="1903">
      <pivotArea dataOnly="0" labelOnly="1" outline="0" fieldPosition="0">
        <references count="6">
          <reference field="1" count="1" selected="0">
            <x v="4976"/>
          </reference>
          <reference field="2" count="1" selected="0">
            <x v="4871"/>
          </reference>
          <reference field="6" count="1" selected="0">
            <x v="534"/>
          </reference>
          <reference field="7" count="1" selected="0">
            <x v="240"/>
          </reference>
          <reference field="20" count="1">
            <x v="6"/>
          </reference>
          <reference field="21" count="1" selected="0">
            <x v="29"/>
          </reference>
        </references>
      </pivotArea>
    </format>
    <format dxfId="1902">
      <pivotArea dataOnly="0" labelOnly="1" outline="0" fieldPosition="0">
        <references count="6">
          <reference field="1" count="1" selected="0">
            <x v="4986"/>
          </reference>
          <reference field="2" count="1" selected="0">
            <x v="4884"/>
          </reference>
          <reference field="6" count="1" selected="0">
            <x v="466"/>
          </reference>
          <reference field="7" count="1" selected="0">
            <x v="2395"/>
          </reference>
          <reference field="20" count="1">
            <x v="6"/>
          </reference>
          <reference field="21" count="1" selected="0">
            <x v="29"/>
          </reference>
        </references>
      </pivotArea>
    </format>
    <format dxfId="1901">
      <pivotArea dataOnly="0" labelOnly="1" outline="0" fieldPosition="0">
        <references count="6">
          <reference field="1" count="1" selected="0">
            <x v="5208"/>
          </reference>
          <reference field="2" count="1" selected="0">
            <x v="5083"/>
          </reference>
          <reference field="6" count="1" selected="0">
            <x v="534"/>
          </reference>
          <reference field="7" count="1" selected="0">
            <x v="240"/>
          </reference>
          <reference field="20" count="1">
            <x v="6"/>
          </reference>
          <reference field="21" count="1" selected="0">
            <x v="29"/>
          </reference>
        </references>
      </pivotArea>
    </format>
    <format dxfId="1900">
      <pivotArea dataOnly="0" labelOnly="1" outline="0" fieldPosition="0">
        <references count="6">
          <reference field="1" count="1" selected="0">
            <x v="5223"/>
          </reference>
          <reference field="2" count="1" selected="0">
            <x v="5099"/>
          </reference>
          <reference field="6" count="1" selected="0">
            <x v="534"/>
          </reference>
          <reference field="7" count="1" selected="0">
            <x v="240"/>
          </reference>
          <reference field="20" count="1">
            <x v="6"/>
          </reference>
          <reference field="21" count="1" selected="0">
            <x v="29"/>
          </reference>
        </references>
      </pivotArea>
    </format>
    <format dxfId="1899">
      <pivotArea dataOnly="0" labelOnly="1" outline="0" fieldPosition="0">
        <references count="6">
          <reference field="1" count="1" selected="0">
            <x v="5224"/>
          </reference>
          <reference field="2" count="1" selected="0">
            <x v="5100"/>
          </reference>
          <reference field="6" count="1" selected="0">
            <x v="534"/>
          </reference>
          <reference field="7" count="1" selected="0">
            <x v="240"/>
          </reference>
          <reference field="20" count="1">
            <x v="6"/>
          </reference>
          <reference field="21" count="1" selected="0">
            <x v="29"/>
          </reference>
        </references>
      </pivotArea>
    </format>
    <format dxfId="1898">
      <pivotArea dataOnly="0" labelOnly="1" outline="0" fieldPosition="0">
        <references count="6">
          <reference field="1" count="1" selected="0">
            <x v="3018"/>
          </reference>
          <reference field="2" count="1" selected="0">
            <x v="1645"/>
          </reference>
          <reference field="6" count="1" selected="0">
            <x v="1782"/>
          </reference>
          <reference field="7" count="1" selected="0">
            <x v="2122"/>
          </reference>
          <reference field="20" count="1">
            <x v="3"/>
          </reference>
          <reference field="21" count="1" selected="0">
            <x v="32"/>
          </reference>
        </references>
      </pivotArea>
    </format>
    <format dxfId="1897">
      <pivotArea dataOnly="0" labelOnly="1" outline="0" fieldPosition="0">
        <references count="6">
          <reference field="1" count="1" selected="0">
            <x v="4434"/>
          </reference>
          <reference field="2" count="1" selected="0">
            <x v="2631"/>
          </reference>
          <reference field="6" count="1" selected="0">
            <x v="534"/>
          </reference>
          <reference field="7" count="1" selected="0">
            <x v="240"/>
          </reference>
          <reference field="20" count="1">
            <x v="6"/>
          </reference>
          <reference field="21" count="1" selected="0">
            <x v="33"/>
          </reference>
        </references>
      </pivotArea>
    </format>
    <format dxfId="1896">
      <pivotArea dataOnly="0" labelOnly="1" outline="0" fieldPosition="0">
        <references count="6">
          <reference field="1" count="1" selected="0">
            <x v="4758"/>
          </reference>
          <reference field="2" count="1" selected="0">
            <x v="3297"/>
          </reference>
          <reference field="6" count="1" selected="0">
            <x v="534"/>
          </reference>
          <reference field="7" count="1" selected="0">
            <x v="240"/>
          </reference>
          <reference field="20" count="1">
            <x v="6"/>
          </reference>
          <reference field="21" count="1" selected="0">
            <x v="33"/>
          </reference>
        </references>
      </pivotArea>
    </format>
    <format dxfId="1895">
      <pivotArea dataOnly="0" labelOnly="1" outline="0" fieldPosition="0">
        <references count="6">
          <reference field="1" count="1" selected="0">
            <x v="5199"/>
          </reference>
          <reference field="2" count="1" selected="0">
            <x v="5069"/>
          </reference>
          <reference field="6" count="1" selected="0">
            <x v="534"/>
          </reference>
          <reference field="7" count="1" selected="0">
            <x v="240"/>
          </reference>
          <reference field="20" count="1">
            <x v="6"/>
          </reference>
          <reference field="21" count="1" selected="0">
            <x v="33"/>
          </reference>
        </references>
      </pivotArea>
    </format>
    <format dxfId="1894">
      <pivotArea dataOnly="0" labelOnly="1" outline="0" fieldPosition="0">
        <references count="6">
          <reference field="1" count="1" selected="0">
            <x v="4745"/>
          </reference>
          <reference field="2" count="1" selected="0">
            <x v="1955"/>
          </reference>
          <reference field="6" count="1" selected="0">
            <x v="490"/>
          </reference>
          <reference field="7" count="1" selected="0">
            <x v="176"/>
          </reference>
          <reference field="20" count="1">
            <x v="3"/>
          </reference>
          <reference field="21" count="1" selected="0">
            <x v="37"/>
          </reference>
        </references>
      </pivotArea>
    </format>
    <format dxfId="1893">
      <pivotArea dataOnly="0" labelOnly="1" outline="0" fieldPosition="0">
        <references count="6">
          <reference field="1" count="1" selected="0">
            <x v="5317"/>
          </reference>
          <reference field="2" count="1" selected="0">
            <x v="5181"/>
          </reference>
          <reference field="6" count="1" selected="0">
            <x v="534"/>
          </reference>
          <reference field="7" count="1" selected="0">
            <x v="240"/>
          </reference>
          <reference field="20" count="1">
            <x v="6"/>
          </reference>
          <reference field="21" count="1" selected="0">
            <x v="42"/>
          </reference>
        </references>
      </pivotArea>
    </format>
    <format dxfId="1892">
      <pivotArea dataOnly="0" labelOnly="1" outline="0" fieldPosition="0">
        <references count="6">
          <reference field="1" count="1" selected="0">
            <x v="5321"/>
          </reference>
          <reference field="2" count="1" selected="0">
            <x v="609"/>
          </reference>
          <reference field="6" count="1" selected="0">
            <x v="534"/>
          </reference>
          <reference field="7" count="1" selected="0">
            <x v="240"/>
          </reference>
          <reference field="20" count="1">
            <x v="6"/>
          </reference>
          <reference field="21" count="1" selected="0">
            <x v="42"/>
          </reference>
        </references>
      </pivotArea>
    </format>
    <format dxfId="1891">
      <pivotArea dataOnly="0" labelOnly="1" outline="0" fieldPosition="0">
        <references count="6">
          <reference field="1" count="1" selected="0">
            <x v="4409"/>
          </reference>
          <reference field="2" count="1" selected="0">
            <x v="4337"/>
          </reference>
          <reference field="6" count="1" selected="0">
            <x v="534"/>
          </reference>
          <reference field="7" count="1" selected="0">
            <x v="240"/>
          </reference>
          <reference field="20" count="1">
            <x v="6"/>
          </reference>
          <reference field="21" count="1" selected="0">
            <x v="43"/>
          </reference>
        </references>
      </pivotArea>
    </format>
    <format dxfId="1890">
      <pivotArea dataOnly="0" labelOnly="1" outline="0" fieldPosition="0">
        <references count="6">
          <reference field="1" count="1" selected="0">
            <x v="4491"/>
          </reference>
          <reference field="2" count="1" selected="0">
            <x v="4405"/>
          </reference>
          <reference field="6" count="1" selected="0">
            <x v="2252"/>
          </reference>
          <reference field="7" count="1" selected="0">
            <x v="2699"/>
          </reference>
          <reference field="20" count="1">
            <x v="3"/>
          </reference>
          <reference field="21" count="1" selected="0">
            <x v="44"/>
          </reference>
        </references>
      </pivotArea>
    </format>
    <format dxfId="1889">
      <pivotArea dataOnly="0" labelOnly="1" outline="0" fieldPosition="0">
        <references count="6">
          <reference field="1" count="1" selected="0">
            <x v="5201"/>
          </reference>
          <reference field="2" count="1" selected="0">
            <x v="5073"/>
          </reference>
          <reference field="6" count="1" selected="0">
            <x v="2141"/>
          </reference>
          <reference field="7" count="1" selected="0">
            <x v="3073"/>
          </reference>
          <reference field="20" count="1">
            <x v="6"/>
          </reference>
          <reference field="21" count="1" selected="0">
            <x v="48"/>
          </reference>
        </references>
      </pivotArea>
    </format>
    <format dxfId="1888">
      <pivotArea dataOnly="0" labelOnly="1" outline="0" fieldPosition="0">
        <references count="6">
          <reference field="1" count="1" selected="0">
            <x v="1636"/>
          </reference>
          <reference field="2" count="1" selected="0">
            <x v="1802"/>
          </reference>
          <reference field="6" count="1" selected="0">
            <x v="534"/>
          </reference>
          <reference field="7" count="1" selected="0">
            <x v="240"/>
          </reference>
          <reference field="20" count="1">
            <x v="6"/>
          </reference>
          <reference field="21" count="1" selected="0">
            <x v="52"/>
          </reference>
        </references>
      </pivotArea>
    </format>
    <format dxfId="1887">
      <pivotArea dataOnly="0" labelOnly="1" outline="0" fieldPosition="0">
        <references count="6">
          <reference field="1" count="1" selected="0">
            <x v="1814"/>
          </reference>
          <reference field="2" count="1" selected="0">
            <x v="1826"/>
          </reference>
          <reference field="6" count="1" selected="0">
            <x v="534"/>
          </reference>
          <reference field="7" count="1" selected="0">
            <x v="240"/>
          </reference>
          <reference field="20" count="1">
            <x v="6"/>
          </reference>
          <reference field="21" count="1" selected="0">
            <x v="52"/>
          </reference>
        </references>
      </pivotArea>
    </format>
    <format dxfId="1886">
      <pivotArea dataOnly="0" labelOnly="1" outline="0" fieldPosition="0">
        <references count="6">
          <reference field="1" count="1" selected="0">
            <x v="1815"/>
          </reference>
          <reference field="2" count="1" selected="0">
            <x v="2037"/>
          </reference>
          <reference field="6" count="1" selected="0">
            <x v="534"/>
          </reference>
          <reference field="7" count="1" selected="0">
            <x v="240"/>
          </reference>
          <reference field="20" count="1">
            <x v="6"/>
          </reference>
          <reference field="21" count="1" selected="0">
            <x v="52"/>
          </reference>
        </references>
      </pivotArea>
    </format>
    <format dxfId="1885">
      <pivotArea dataOnly="0" labelOnly="1" outline="0" fieldPosition="0">
        <references count="6">
          <reference field="1" count="1" selected="0">
            <x v="1816"/>
          </reference>
          <reference field="2" count="1" selected="0">
            <x v="2039"/>
          </reference>
          <reference field="6" count="1" selected="0">
            <x v="534"/>
          </reference>
          <reference field="7" count="1" selected="0">
            <x v="240"/>
          </reference>
          <reference field="20" count="1">
            <x v="6"/>
          </reference>
          <reference field="21" count="1" selected="0">
            <x v="52"/>
          </reference>
        </references>
      </pivotArea>
    </format>
    <format dxfId="1884">
      <pivotArea dataOnly="0" labelOnly="1" outline="0" fieldPosition="0">
        <references count="6">
          <reference field="1" count="1" selected="0">
            <x v="2364"/>
          </reference>
          <reference field="2" count="1" selected="0">
            <x v="2653"/>
          </reference>
          <reference field="6" count="1" selected="0">
            <x v="783"/>
          </reference>
          <reference field="7" count="1" selected="0">
            <x v="240"/>
          </reference>
          <reference field="20" count="1">
            <x v="6"/>
          </reference>
          <reference field="21" count="1" selected="0">
            <x v="52"/>
          </reference>
        </references>
      </pivotArea>
    </format>
    <format dxfId="1883">
      <pivotArea dataOnly="0" labelOnly="1" outline="0" fieldPosition="0">
        <references count="6">
          <reference field="1" count="1" selected="0">
            <x v="436"/>
          </reference>
          <reference field="2" count="1" selected="0">
            <x v="1945"/>
          </reference>
          <reference field="6" count="1" selected="0">
            <x v="534"/>
          </reference>
          <reference field="7" count="1" selected="0">
            <x v="240"/>
          </reference>
          <reference field="20" count="1">
            <x v="6"/>
          </reference>
          <reference field="21" count="1" selected="0">
            <x v="53"/>
          </reference>
        </references>
      </pivotArea>
    </format>
    <format dxfId="1882">
      <pivotArea dataOnly="0" labelOnly="1" outline="0" fieldPosition="0">
        <references count="6">
          <reference field="1" count="1" selected="0">
            <x v="5231"/>
          </reference>
          <reference field="2" count="1" selected="0">
            <x v="267"/>
          </reference>
          <reference field="6" count="1" selected="0">
            <x v="534"/>
          </reference>
          <reference field="7" count="1" selected="0">
            <x v="240"/>
          </reference>
          <reference field="20" count="1">
            <x v="6"/>
          </reference>
          <reference field="21" count="1" selected="0">
            <x v="54"/>
          </reference>
        </references>
      </pivotArea>
    </format>
    <format dxfId="1881">
      <pivotArea dataOnly="0" labelOnly="1" outline="0" fieldPosition="0">
        <references count="6">
          <reference field="1" count="1" selected="0">
            <x v="5015"/>
          </reference>
          <reference field="2" count="1" selected="0">
            <x v="545"/>
          </reference>
          <reference field="6" count="1" selected="0">
            <x v="534"/>
          </reference>
          <reference field="7" count="1" selected="0">
            <x v="240"/>
          </reference>
          <reference field="20" count="1">
            <x v="6"/>
          </reference>
          <reference field="21" count="1" selected="0">
            <x v="55"/>
          </reference>
        </references>
      </pivotArea>
    </format>
    <format dxfId="1880">
      <pivotArea dataOnly="0" labelOnly="1" outline="0" fieldPosition="0">
        <references count="6">
          <reference field="1" count="1" selected="0">
            <x v="5042"/>
          </reference>
          <reference field="2" count="1" selected="0">
            <x v="4938"/>
          </reference>
          <reference field="6" count="1" selected="0">
            <x v="534"/>
          </reference>
          <reference field="7" count="1" selected="0">
            <x v="240"/>
          </reference>
          <reference field="20" count="1">
            <x v="6"/>
          </reference>
          <reference field="21" count="1" selected="0">
            <x v="55"/>
          </reference>
        </references>
      </pivotArea>
    </format>
    <format dxfId="1879">
      <pivotArea dataOnly="0" labelOnly="1" outline="0" fieldPosition="0">
        <references count="6">
          <reference field="1" count="1" selected="0">
            <x v="5180"/>
          </reference>
          <reference field="2" count="1" selected="0">
            <x v="5060"/>
          </reference>
          <reference field="6" count="1" selected="0">
            <x v="534"/>
          </reference>
          <reference field="7" count="1" selected="0">
            <x v="240"/>
          </reference>
          <reference field="20" count="1">
            <x v="6"/>
          </reference>
          <reference field="21" count="1" selected="0">
            <x v="55"/>
          </reference>
        </references>
      </pivotArea>
    </format>
    <format dxfId="1878">
      <pivotArea dataOnly="0" labelOnly="1" outline="0" fieldPosition="0">
        <references count="6">
          <reference field="1" count="1" selected="0">
            <x v="5183"/>
          </reference>
          <reference field="2" count="1" selected="0">
            <x v="727"/>
          </reference>
          <reference field="6" count="1" selected="0">
            <x v="534"/>
          </reference>
          <reference field="7" count="1" selected="0">
            <x v="240"/>
          </reference>
          <reference field="20" count="1">
            <x v="6"/>
          </reference>
          <reference field="21" count="1" selected="0">
            <x v="55"/>
          </reference>
        </references>
      </pivotArea>
    </format>
    <format dxfId="1877">
      <pivotArea dataOnly="0" labelOnly="1" outline="0" fieldPosition="0">
        <references count="6">
          <reference field="1" count="1" selected="0">
            <x v="5190"/>
          </reference>
          <reference field="2" count="1" selected="0">
            <x v="5062"/>
          </reference>
          <reference field="6" count="1" selected="0">
            <x v="534"/>
          </reference>
          <reference field="7" count="1" selected="0">
            <x v="240"/>
          </reference>
          <reference field="20" count="1">
            <x v="6"/>
          </reference>
          <reference field="21" count="1" selected="0">
            <x v="55"/>
          </reference>
        </references>
      </pivotArea>
    </format>
    <format dxfId="1876">
      <pivotArea dataOnly="0" labelOnly="1" outline="0" fieldPosition="0">
        <references count="6">
          <reference field="1" count="1" selected="0">
            <x v="5192"/>
          </reference>
          <reference field="2" count="1" selected="0">
            <x v="5064"/>
          </reference>
          <reference field="6" count="1" selected="0">
            <x v="534"/>
          </reference>
          <reference field="7" count="1" selected="0">
            <x v="240"/>
          </reference>
          <reference field="20" count="1">
            <x v="6"/>
          </reference>
          <reference field="21" count="1" selected="0">
            <x v="55"/>
          </reference>
        </references>
      </pivotArea>
    </format>
    <format dxfId="1875">
      <pivotArea dataOnly="0" labelOnly="1" outline="0" fieldPosition="0">
        <references count="6">
          <reference field="1" count="1" selected="0">
            <x v="5211"/>
          </reference>
          <reference field="2" count="1" selected="0">
            <x v="5085"/>
          </reference>
          <reference field="6" count="1" selected="0">
            <x v="481"/>
          </reference>
          <reference field="7" count="1" selected="0">
            <x v="115"/>
          </reference>
          <reference field="20" count="1">
            <x v="1"/>
          </reference>
          <reference field="21" count="1" selected="0">
            <x v="55"/>
          </reference>
        </references>
      </pivotArea>
    </format>
    <format dxfId="1874">
      <pivotArea dataOnly="0" labelOnly="1" outline="0" fieldPosition="0">
        <references count="6">
          <reference field="1" count="1" selected="0">
            <x v="3766"/>
          </reference>
          <reference field="2" count="1" selected="0">
            <x v="3783"/>
          </reference>
          <reference field="6" count="1" selected="0">
            <x v="488"/>
          </reference>
          <reference field="7" count="1" selected="0">
            <x v="2522"/>
          </reference>
          <reference field="20" count="1">
            <x v="3"/>
          </reference>
          <reference field="21" count="1" selected="0">
            <x v="56"/>
          </reference>
        </references>
      </pivotArea>
    </format>
    <format dxfId="1873">
      <pivotArea dataOnly="0" labelOnly="1" outline="0" fieldPosition="0">
        <references count="4">
          <reference field="1" count="1" selected="0">
            <x v="81"/>
          </reference>
          <reference field="2" count="1" selected="0">
            <x v="487"/>
          </reference>
          <reference field="6" count="1">
            <x v="504"/>
          </reference>
          <reference field="21" count="1" selected="0">
            <x v="0"/>
          </reference>
        </references>
      </pivotArea>
    </format>
    <format dxfId="1872">
      <pivotArea dataOnly="0" labelOnly="1" outline="0" fieldPosition="0">
        <references count="4">
          <reference field="1" count="1" selected="0">
            <x v="91"/>
          </reference>
          <reference field="2" count="1" selected="0">
            <x v="405"/>
          </reference>
          <reference field="6" count="1">
            <x v="487"/>
          </reference>
          <reference field="21" count="1" selected="0">
            <x v="0"/>
          </reference>
        </references>
      </pivotArea>
    </format>
    <format dxfId="1871">
      <pivotArea dataOnly="0" labelOnly="1" outline="0" fieldPosition="0">
        <references count="4">
          <reference field="1" count="1" selected="0">
            <x v="92"/>
          </reference>
          <reference field="2" count="1" selected="0">
            <x v="394"/>
          </reference>
          <reference field="6" count="1">
            <x v="493"/>
          </reference>
          <reference field="21" count="1" selected="0">
            <x v="0"/>
          </reference>
        </references>
      </pivotArea>
    </format>
    <format dxfId="1870">
      <pivotArea dataOnly="0" labelOnly="1" outline="0" fieldPosition="0">
        <references count="4">
          <reference field="1" count="1" selected="0">
            <x v="93"/>
          </reference>
          <reference field="2" count="1" selected="0">
            <x v="93"/>
          </reference>
          <reference field="6" count="1">
            <x v="494"/>
          </reference>
          <reference field="21" count="1" selected="0">
            <x v="0"/>
          </reference>
        </references>
      </pivotArea>
    </format>
    <format dxfId="1869">
      <pivotArea dataOnly="0" labelOnly="1" outline="0" fieldPosition="0">
        <references count="4">
          <reference field="1" count="1" selected="0">
            <x v="160"/>
          </reference>
          <reference field="2" count="1" selected="0">
            <x v="209"/>
          </reference>
          <reference field="6" count="1">
            <x v="508"/>
          </reference>
          <reference field="21" count="1" selected="0">
            <x v="0"/>
          </reference>
        </references>
      </pivotArea>
    </format>
    <format dxfId="1868">
      <pivotArea dataOnly="0" labelOnly="1" outline="0" fieldPosition="0">
        <references count="4">
          <reference field="1" count="1" selected="0">
            <x v="194"/>
          </reference>
          <reference field="2" count="1" selected="0">
            <x v="0"/>
          </reference>
          <reference field="6" count="1">
            <x v="502"/>
          </reference>
          <reference field="21" count="1" selected="0">
            <x v="0"/>
          </reference>
        </references>
      </pivotArea>
    </format>
    <format dxfId="1867">
      <pivotArea dataOnly="0" labelOnly="1" outline="0" fieldPosition="0">
        <references count="4">
          <reference field="1" count="1" selected="0">
            <x v="228"/>
          </reference>
          <reference field="2" count="1" selected="0">
            <x v="266"/>
          </reference>
          <reference field="6" count="1">
            <x v="541"/>
          </reference>
          <reference field="21" count="1" selected="0">
            <x v="0"/>
          </reference>
        </references>
      </pivotArea>
    </format>
    <format dxfId="1866">
      <pivotArea dataOnly="0" labelOnly="1" outline="0" fieldPosition="0">
        <references count="4">
          <reference field="1" count="1" selected="0">
            <x v="229"/>
          </reference>
          <reference field="2" count="1" selected="0">
            <x v="76"/>
          </reference>
          <reference field="6" count="1">
            <x v="474"/>
          </reference>
          <reference field="21" count="1" selected="0">
            <x v="0"/>
          </reference>
        </references>
      </pivotArea>
    </format>
    <format dxfId="1865">
      <pivotArea dataOnly="0" labelOnly="1" outline="0" fieldPosition="0">
        <references count="4">
          <reference field="1" count="1" selected="0">
            <x v="254"/>
          </reference>
          <reference field="2" count="1" selected="0">
            <x v="478"/>
          </reference>
          <reference field="6" count="1">
            <x v="507"/>
          </reference>
          <reference field="21" count="1" selected="0">
            <x v="0"/>
          </reference>
        </references>
      </pivotArea>
    </format>
    <format dxfId="1864">
      <pivotArea dataOnly="0" labelOnly="1" outline="0" fieldPosition="0">
        <references count="4">
          <reference field="1" count="1" selected="0">
            <x v="288"/>
          </reference>
          <reference field="2" count="1" selected="0">
            <x v="270"/>
          </reference>
          <reference field="6" count="1">
            <x v="2343"/>
          </reference>
          <reference field="21" count="1" selected="0">
            <x v="0"/>
          </reference>
        </references>
      </pivotArea>
    </format>
    <format dxfId="1863">
      <pivotArea dataOnly="0" labelOnly="1" outline="0" fieldPosition="0">
        <references count="4">
          <reference field="1" count="1" selected="0">
            <x v="411"/>
          </reference>
          <reference field="2" count="1" selected="0">
            <x v="242"/>
          </reference>
          <reference field="6" count="1">
            <x v="2309"/>
          </reference>
          <reference field="21" count="1" selected="0">
            <x v="0"/>
          </reference>
        </references>
      </pivotArea>
    </format>
    <format dxfId="1862">
      <pivotArea dataOnly="0" labelOnly="1" outline="0" fieldPosition="0">
        <references count="4">
          <reference field="1" count="1" selected="0">
            <x v="413"/>
          </reference>
          <reference field="2" count="1" selected="0">
            <x v="469"/>
          </reference>
          <reference field="6" count="1">
            <x v="511"/>
          </reference>
          <reference field="21" count="1" selected="0">
            <x v="0"/>
          </reference>
        </references>
      </pivotArea>
    </format>
    <format dxfId="1861">
      <pivotArea dataOnly="0" labelOnly="1" outline="0" fieldPosition="0">
        <references count="4">
          <reference field="1" count="1" selected="0">
            <x v="424"/>
          </reference>
          <reference field="2" count="1" selected="0">
            <x v="279"/>
          </reference>
          <reference field="6" count="1">
            <x v="496"/>
          </reference>
          <reference field="21" count="1" selected="0">
            <x v="0"/>
          </reference>
        </references>
      </pivotArea>
    </format>
    <format dxfId="1860">
      <pivotArea dataOnly="0" labelOnly="1" outline="0" fieldPosition="0">
        <references count="4">
          <reference field="1" count="1" selected="0">
            <x v="425"/>
          </reference>
          <reference field="2" count="1" selected="0">
            <x v="489"/>
          </reference>
          <reference field="6" count="1">
            <x v="511"/>
          </reference>
          <reference field="21" count="1" selected="0">
            <x v="0"/>
          </reference>
        </references>
      </pivotArea>
    </format>
    <format dxfId="1859">
      <pivotArea dataOnly="0" labelOnly="1" outline="0" fieldPosition="0">
        <references count="4">
          <reference field="1" count="1" selected="0">
            <x v="516"/>
          </reference>
          <reference field="2" count="1" selected="0">
            <x v="570"/>
          </reference>
          <reference field="6" count="1">
            <x v="490"/>
          </reference>
          <reference field="21" count="1" selected="0">
            <x v="0"/>
          </reference>
        </references>
      </pivotArea>
    </format>
    <format dxfId="1858">
      <pivotArea dataOnly="0" labelOnly="1" outline="0" fieldPosition="0">
        <references count="4">
          <reference field="1" count="1" selected="0">
            <x v="283"/>
          </reference>
          <reference field="2" count="1" selected="0">
            <x v="377"/>
          </reference>
          <reference field="6" count="1">
            <x v="420"/>
          </reference>
          <reference field="21" count="1" selected="0">
            <x v="1"/>
          </reference>
        </references>
      </pivotArea>
    </format>
    <format dxfId="1857">
      <pivotArea dataOnly="0" labelOnly="1" outline="0" fieldPosition="0">
        <references count="4">
          <reference field="1" count="1" selected="0">
            <x v="218"/>
          </reference>
          <reference field="2" count="1" selected="0">
            <x v="141"/>
          </reference>
          <reference field="6" count="1">
            <x v="534"/>
          </reference>
          <reference field="21" count="1" selected="0">
            <x v="2"/>
          </reference>
        </references>
      </pivotArea>
    </format>
    <format dxfId="1856">
      <pivotArea dataOnly="0" labelOnly="1" outline="0" fieldPosition="0">
        <references count="4">
          <reference field="1" count="1" selected="0">
            <x v="5324"/>
          </reference>
          <reference field="2" count="1" selected="0">
            <x v="5191"/>
          </reference>
          <reference field="6" count="1">
            <x v="495"/>
          </reference>
          <reference field="21" count="1" selected="0">
            <x v="2"/>
          </reference>
        </references>
      </pivotArea>
    </format>
    <format dxfId="1855">
      <pivotArea dataOnly="0" labelOnly="1" outline="0" fieldPosition="0">
        <references count="4">
          <reference field="1" count="1" selected="0">
            <x v="172"/>
          </reference>
          <reference field="2" count="1" selected="0">
            <x v="158"/>
          </reference>
          <reference field="6" count="1">
            <x v="534"/>
          </reference>
          <reference field="21" count="1" selected="0">
            <x v="3"/>
          </reference>
        </references>
      </pivotArea>
    </format>
    <format dxfId="1854">
      <pivotArea dataOnly="0" labelOnly="1" outline="0" fieldPosition="0">
        <references count="4">
          <reference field="1" count="1" selected="0">
            <x v="7836"/>
          </reference>
          <reference field="2" count="1" selected="0">
            <x v="499"/>
          </reference>
          <reference field="6" count="1">
            <x v="2141"/>
          </reference>
          <reference field="21" count="1" selected="0">
            <x v="3"/>
          </reference>
        </references>
      </pivotArea>
    </format>
    <format dxfId="1853">
      <pivotArea dataOnly="0" labelOnly="1" outline="0" fieldPosition="0">
        <references count="4">
          <reference field="1" count="1" selected="0">
            <x v="122"/>
          </reference>
          <reference field="2" count="1" selected="0">
            <x v="65"/>
          </reference>
          <reference field="6" count="1">
            <x v="534"/>
          </reference>
          <reference field="21" count="1" selected="0">
            <x v="4"/>
          </reference>
        </references>
      </pivotArea>
    </format>
    <format dxfId="1852">
      <pivotArea dataOnly="0" labelOnly="1" outline="0" fieldPosition="0">
        <references count="4">
          <reference field="1" count="1" selected="0">
            <x v="232"/>
          </reference>
          <reference field="2" count="1" selected="0">
            <x v="382"/>
          </reference>
          <reference field="6" count="1">
            <x v="495"/>
          </reference>
          <reference field="21" count="1" selected="0">
            <x v="4"/>
          </reference>
        </references>
      </pivotArea>
    </format>
    <format dxfId="1851">
      <pivotArea dataOnly="0" labelOnly="1" outline="0" fieldPosition="0">
        <references count="4">
          <reference field="1" count="1" selected="0">
            <x v="302"/>
          </reference>
          <reference field="2" count="1" selected="0">
            <x v="85"/>
          </reference>
          <reference field="6" count="1">
            <x v="534"/>
          </reference>
          <reference field="21" count="1" selected="0">
            <x v="4"/>
          </reference>
        </references>
      </pivotArea>
    </format>
    <format dxfId="1850">
      <pivotArea dataOnly="0" labelOnly="1" outline="0" fieldPosition="0">
        <references count="4">
          <reference field="1" count="1" selected="0">
            <x v="303"/>
          </reference>
          <reference field="2" count="1" selected="0">
            <x v="130"/>
          </reference>
          <reference field="6" count="1">
            <x v="498"/>
          </reference>
          <reference field="21" count="1" selected="0">
            <x v="4"/>
          </reference>
        </references>
      </pivotArea>
    </format>
    <format dxfId="1849">
      <pivotArea dataOnly="0" labelOnly="1" outline="0" fieldPosition="0">
        <references count="4">
          <reference field="1" count="1" selected="0">
            <x v="511"/>
          </reference>
          <reference field="2" count="1" selected="0">
            <x v="247"/>
          </reference>
          <reference field="6" count="1">
            <x v="506"/>
          </reference>
          <reference field="21" count="1" selected="0">
            <x v="4"/>
          </reference>
        </references>
      </pivotArea>
    </format>
    <format dxfId="1848">
      <pivotArea dataOnly="0" labelOnly="1" outline="0" fieldPosition="0">
        <references count="4">
          <reference field="1" count="1" selected="0">
            <x v="5327"/>
          </reference>
          <reference field="2" count="1" selected="0">
            <x v="5194"/>
          </reference>
          <reference field="6" count="1">
            <x v="534"/>
          </reference>
          <reference field="21" count="1" selected="0">
            <x v="4"/>
          </reference>
        </references>
      </pivotArea>
    </format>
    <format dxfId="1847">
      <pivotArea dataOnly="0" labelOnly="1" outline="0" fieldPosition="0">
        <references count="4">
          <reference field="1" count="1" selected="0">
            <x v="1098"/>
          </reference>
          <reference field="2" count="1" selected="0">
            <x v="1128"/>
          </reference>
          <reference field="6" count="1">
            <x v="544"/>
          </reference>
          <reference field="21" count="1" selected="0">
            <x v="6"/>
          </reference>
        </references>
      </pivotArea>
    </format>
    <format dxfId="1846">
      <pivotArea dataOnly="0" labelOnly="1" outline="0" fieldPosition="0">
        <references count="4">
          <reference field="1" count="1" selected="0">
            <x v="1099"/>
          </reference>
          <reference field="2" count="1" selected="0">
            <x v="1176"/>
          </reference>
          <reference field="6" count="1">
            <x v="501"/>
          </reference>
          <reference field="21" count="1" selected="0">
            <x v="6"/>
          </reference>
        </references>
      </pivotArea>
    </format>
    <format dxfId="1845">
      <pivotArea dataOnly="0" labelOnly="1" outline="0" fieldPosition="0">
        <references count="4">
          <reference field="1" count="1" selected="0">
            <x v="1100"/>
          </reference>
          <reference field="2" count="1" selected="0">
            <x v="656"/>
          </reference>
          <reference field="6" count="1">
            <x v="534"/>
          </reference>
          <reference field="21" count="1" selected="0">
            <x v="6"/>
          </reference>
        </references>
      </pivotArea>
    </format>
    <format dxfId="1844">
      <pivotArea dataOnly="0" labelOnly="1" outline="0" fieldPosition="0">
        <references count="5">
          <reference field="1" count="1" selected="0">
            <x v="81"/>
          </reference>
          <reference field="2" count="1" selected="0">
            <x v="487"/>
          </reference>
          <reference field="6" count="1" selected="0">
            <x v="504"/>
          </reference>
          <reference field="7" count="1">
            <x v="192"/>
          </reference>
          <reference field="21" count="1" selected="0">
            <x v="0"/>
          </reference>
        </references>
      </pivotArea>
    </format>
    <format dxfId="1843">
      <pivotArea dataOnly="0" labelOnly="1" outline="0" fieldPosition="0">
        <references count="5">
          <reference field="1" count="1" selected="0">
            <x v="91"/>
          </reference>
          <reference field="2" count="1" selected="0">
            <x v="405"/>
          </reference>
          <reference field="6" count="1" selected="0">
            <x v="487"/>
          </reference>
          <reference field="7" count="1">
            <x v="224"/>
          </reference>
          <reference field="21" count="1" selected="0">
            <x v="0"/>
          </reference>
        </references>
      </pivotArea>
    </format>
    <format dxfId="1842">
      <pivotArea dataOnly="0" labelOnly="1" outline="0" fieldPosition="0">
        <references count="5">
          <reference field="1" count="1" selected="0">
            <x v="92"/>
          </reference>
          <reference field="2" count="1" selected="0">
            <x v="394"/>
          </reference>
          <reference field="6" count="1" selected="0">
            <x v="493"/>
          </reference>
          <reference field="7" count="1">
            <x v="180"/>
          </reference>
          <reference field="21" count="1" selected="0">
            <x v="0"/>
          </reference>
        </references>
      </pivotArea>
    </format>
    <format dxfId="1841">
      <pivotArea dataOnly="0" labelOnly="1" outline="0" fieldPosition="0">
        <references count="5">
          <reference field="1" count="1" selected="0">
            <x v="93"/>
          </reference>
          <reference field="2" count="1" selected="0">
            <x v="93"/>
          </reference>
          <reference field="6" count="1" selected="0">
            <x v="494"/>
          </reference>
          <reference field="7" count="1">
            <x v="209"/>
          </reference>
          <reference field="21" count="1" selected="0">
            <x v="0"/>
          </reference>
        </references>
      </pivotArea>
    </format>
    <format dxfId="1840">
      <pivotArea dataOnly="0" labelOnly="1" outline="0" fieldPosition="0">
        <references count="5">
          <reference field="1" count="1" selected="0">
            <x v="160"/>
          </reference>
          <reference field="2" count="1" selected="0">
            <x v="209"/>
          </reference>
          <reference field="6" count="1" selected="0">
            <x v="508"/>
          </reference>
          <reference field="7" count="1">
            <x v="212"/>
          </reference>
          <reference field="21" count="1" selected="0">
            <x v="0"/>
          </reference>
        </references>
      </pivotArea>
    </format>
    <format dxfId="1839">
      <pivotArea dataOnly="0" labelOnly="1" outline="0" fieldPosition="0">
        <references count="5">
          <reference field="1" count="1" selected="0">
            <x v="194"/>
          </reference>
          <reference field="2" count="1" selected="0">
            <x v="0"/>
          </reference>
          <reference field="6" count="1" selected="0">
            <x v="502"/>
          </reference>
          <reference field="7" count="1">
            <x v="191"/>
          </reference>
          <reference field="21" count="1" selected="0">
            <x v="0"/>
          </reference>
        </references>
      </pivotArea>
    </format>
    <format dxfId="1838">
      <pivotArea dataOnly="0" labelOnly="1" outline="0" fieldPosition="0">
        <references count="5">
          <reference field="1" count="1" selected="0">
            <x v="228"/>
          </reference>
          <reference field="2" count="1" selected="0">
            <x v="266"/>
          </reference>
          <reference field="6" count="1" selected="0">
            <x v="541"/>
          </reference>
          <reference field="7" count="1">
            <x v="560"/>
          </reference>
          <reference field="21" count="1" selected="0">
            <x v="0"/>
          </reference>
        </references>
      </pivotArea>
    </format>
    <format dxfId="1837">
      <pivotArea dataOnly="0" labelOnly="1" outline="0" fieldPosition="0">
        <references count="5">
          <reference field="1" count="1" selected="0">
            <x v="229"/>
          </reference>
          <reference field="2" count="1" selected="0">
            <x v="76"/>
          </reference>
          <reference field="6" count="1" selected="0">
            <x v="474"/>
          </reference>
          <reference field="7" count="1">
            <x v="197"/>
          </reference>
          <reference field="21" count="1" selected="0">
            <x v="0"/>
          </reference>
        </references>
      </pivotArea>
    </format>
    <format dxfId="1836">
      <pivotArea dataOnly="0" labelOnly="1" outline="0" fieldPosition="0">
        <references count="5">
          <reference field="1" count="1" selected="0">
            <x v="254"/>
          </reference>
          <reference field="2" count="1" selected="0">
            <x v="478"/>
          </reference>
          <reference field="6" count="1" selected="0">
            <x v="507"/>
          </reference>
          <reference field="7" count="1">
            <x v="233"/>
          </reference>
          <reference field="21" count="1" selected="0">
            <x v="0"/>
          </reference>
        </references>
      </pivotArea>
    </format>
    <format dxfId="1835">
      <pivotArea dataOnly="0" labelOnly="1" outline="0" fieldPosition="0">
        <references count="5">
          <reference field="1" count="1" selected="0">
            <x v="288"/>
          </reference>
          <reference field="2" count="1" selected="0">
            <x v="270"/>
          </reference>
          <reference field="6" count="1" selected="0">
            <x v="2343"/>
          </reference>
          <reference field="7" count="1">
            <x v="201"/>
          </reference>
          <reference field="21" count="1" selected="0">
            <x v="0"/>
          </reference>
        </references>
      </pivotArea>
    </format>
    <format dxfId="1834">
      <pivotArea dataOnly="0" labelOnly="1" outline="0" fieldPosition="0">
        <references count="5">
          <reference field="1" count="1" selected="0">
            <x v="411"/>
          </reference>
          <reference field="2" count="1" selected="0">
            <x v="242"/>
          </reference>
          <reference field="6" count="1" selected="0">
            <x v="2309"/>
          </reference>
          <reference field="7" count="1">
            <x v="175"/>
          </reference>
          <reference field="21" count="1" selected="0">
            <x v="0"/>
          </reference>
        </references>
      </pivotArea>
    </format>
    <format dxfId="1833">
      <pivotArea dataOnly="0" labelOnly="1" outline="0" fieldPosition="0">
        <references count="5">
          <reference field="1" count="1" selected="0">
            <x v="413"/>
          </reference>
          <reference field="2" count="1" selected="0">
            <x v="469"/>
          </reference>
          <reference field="6" count="1" selected="0">
            <x v="511"/>
          </reference>
          <reference field="7" count="1">
            <x v="2568"/>
          </reference>
          <reference field="21" count="1" selected="0">
            <x v="0"/>
          </reference>
        </references>
      </pivotArea>
    </format>
    <format dxfId="1832">
      <pivotArea dataOnly="0" labelOnly="1" outline="0" fieldPosition="0">
        <references count="5">
          <reference field="1" count="1" selected="0">
            <x v="423"/>
          </reference>
          <reference field="2" count="1" selected="0">
            <x v="318"/>
          </reference>
          <reference field="6" count="1" selected="0">
            <x v="511"/>
          </reference>
          <reference field="7" count="1">
            <x v="217"/>
          </reference>
          <reference field="21" count="1" selected="0">
            <x v="0"/>
          </reference>
        </references>
      </pivotArea>
    </format>
    <format dxfId="1831">
      <pivotArea dataOnly="0" labelOnly="1" outline="0" fieldPosition="0">
        <references count="5">
          <reference field="1" count="1" selected="0">
            <x v="424"/>
          </reference>
          <reference field="2" count="1" selected="0">
            <x v="279"/>
          </reference>
          <reference field="6" count="1" selected="0">
            <x v="496"/>
          </reference>
          <reference field="7" count="1">
            <x v="183"/>
          </reference>
          <reference field="21" count="1" selected="0">
            <x v="0"/>
          </reference>
        </references>
      </pivotArea>
    </format>
    <format dxfId="1830">
      <pivotArea dataOnly="0" labelOnly="1" outline="0" fieldPosition="0">
        <references count="5">
          <reference field="1" count="1" selected="0">
            <x v="425"/>
          </reference>
          <reference field="2" count="1" selected="0">
            <x v="489"/>
          </reference>
          <reference field="6" count="1" selected="0">
            <x v="511"/>
          </reference>
          <reference field="7" count="1">
            <x v="217"/>
          </reference>
          <reference field="21" count="1" selected="0">
            <x v="0"/>
          </reference>
        </references>
      </pivotArea>
    </format>
    <format dxfId="1829">
      <pivotArea dataOnly="0" labelOnly="1" outline="0" fieldPosition="0">
        <references count="5">
          <reference field="1" count="1" selected="0">
            <x v="516"/>
          </reference>
          <reference field="2" count="1" selected="0">
            <x v="570"/>
          </reference>
          <reference field="6" count="1" selected="0">
            <x v="490"/>
          </reference>
          <reference field="7" count="1">
            <x v="565"/>
          </reference>
          <reference field="21" count="1" selected="0">
            <x v="0"/>
          </reference>
        </references>
      </pivotArea>
    </format>
    <format dxfId="1828">
      <pivotArea dataOnly="0" labelOnly="1" outline="0" fieldPosition="0">
        <references count="5">
          <reference field="1" count="1" selected="0">
            <x v="283"/>
          </reference>
          <reference field="2" count="1" selected="0">
            <x v="377"/>
          </reference>
          <reference field="6" count="1" selected="0">
            <x v="420"/>
          </reference>
          <reference field="7" count="1">
            <x v="104"/>
          </reference>
          <reference field="21" count="1" selected="0">
            <x v="1"/>
          </reference>
        </references>
      </pivotArea>
    </format>
    <format dxfId="1827">
      <pivotArea dataOnly="0" labelOnly="1" outline="0" fieldPosition="0">
        <references count="5">
          <reference field="1" count="1" selected="0">
            <x v="218"/>
          </reference>
          <reference field="2" count="1" selected="0">
            <x v="141"/>
          </reference>
          <reference field="6" count="1" selected="0">
            <x v="534"/>
          </reference>
          <reference field="7" count="1">
            <x v="240"/>
          </reference>
          <reference field="21" count="1" selected="0">
            <x v="2"/>
          </reference>
        </references>
      </pivotArea>
    </format>
    <format dxfId="1826">
      <pivotArea dataOnly="0" labelOnly="1" outline="0" fieldPosition="0">
        <references count="5">
          <reference field="1" count="1" selected="0">
            <x v="5324"/>
          </reference>
          <reference field="2" count="1" selected="0">
            <x v="5191"/>
          </reference>
          <reference field="6" count="1" selected="0">
            <x v="495"/>
          </reference>
          <reference field="7" count="1">
            <x v="182"/>
          </reference>
          <reference field="21" count="1" selected="0">
            <x v="2"/>
          </reference>
        </references>
      </pivotArea>
    </format>
    <format dxfId="1825">
      <pivotArea dataOnly="0" labelOnly="1" outline="0" fieldPosition="0">
        <references count="5">
          <reference field="1" count="1" selected="0">
            <x v="172"/>
          </reference>
          <reference field="2" count="1" selected="0">
            <x v="158"/>
          </reference>
          <reference field="6" count="1" selected="0">
            <x v="534"/>
          </reference>
          <reference field="7" count="1">
            <x v="240"/>
          </reference>
          <reference field="21" count="1" selected="0">
            <x v="3"/>
          </reference>
        </references>
      </pivotArea>
    </format>
    <format dxfId="1824">
      <pivotArea dataOnly="0" labelOnly="1" outline="0" fieldPosition="0">
        <references count="5">
          <reference field="1" count="1" selected="0">
            <x v="7836"/>
          </reference>
          <reference field="2" count="1" selected="0">
            <x v="499"/>
          </reference>
          <reference field="6" count="1" selected="0">
            <x v="2141"/>
          </reference>
          <reference field="7" count="1">
            <x v="190"/>
          </reference>
          <reference field="21" count="1" selected="0">
            <x v="3"/>
          </reference>
        </references>
      </pivotArea>
    </format>
    <format dxfId="1823">
      <pivotArea dataOnly="0" labelOnly="1" outline="0" fieldPosition="0">
        <references count="5">
          <reference field="1" count="1" selected="0">
            <x v="122"/>
          </reference>
          <reference field="2" count="1" selected="0">
            <x v="65"/>
          </reference>
          <reference field="6" count="1" selected="0">
            <x v="534"/>
          </reference>
          <reference field="7" count="1">
            <x v="240"/>
          </reference>
          <reference field="21" count="1" selected="0">
            <x v="4"/>
          </reference>
        </references>
      </pivotArea>
    </format>
    <format dxfId="1822">
      <pivotArea dataOnly="0" labelOnly="1" outline="0" fieldPosition="0">
        <references count="5">
          <reference field="1" count="1" selected="0">
            <x v="232"/>
          </reference>
          <reference field="2" count="1" selected="0">
            <x v="382"/>
          </reference>
          <reference field="6" count="1" selected="0">
            <x v="495"/>
          </reference>
          <reference field="7" count="1">
            <x v="182"/>
          </reference>
          <reference field="21" count="1" selected="0">
            <x v="4"/>
          </reference>
        </references>
      </pivotArea>
    </format>
    <format dxfId="1821">
      <pivotArea dataOnly="0" labelOnly="1" outline="0" fieldPosition="0">
        <references count="5">
          <reference field="1" count="1" selected="0">
            <x v="302"/>
          </reference>
          <reference field="2" count="1" selected="0">
            <x v="85"/>
          </reference>
          <reference field="6" count="1" selected="0">
            <x v="534"/>
          </reference>
          <reference field="7" count="1">
            <x v="240"/>
          </reference>
          <reference field="21" count="1" selected="0">
            <x v="4"/>
          </reference>
        </references>
      </pivotArea>
    </format>
    <format dxfId="1820">
      <pivotArea dataOnly="0" labelOnly="1" outline="0" fieldPosition="0">
        <references count="5">
          <reference field="1" count="1" selected="0">
            <x v="511"/>
          </reference>
          <reference field="2" count="1" selected="0">
            <x v="247"/>
          </reference>
          <reference field="6" count="1" selected="0">
            <x v="506"/>
          </reference>
          <reference field="7" count="1">
            <x v="232"/>
          </reference>
          <reference field="21" count="1" selected="0">
            <x v="4"/>
          </reference>
        </references>
      </pivotArea>
    </format>
    <format dxfId="1819">
      <pivotArea dataOnly="0" labelOnly="1" outline="0" fieldPosition="0">
        <references count="5">
          <reference field="1" count="1" selected="0">
            <x v="5327"/>
          </reference>
          <reference field="2" count="1" selected="0">
            <x v="5194"/>
          </reference>
          <reference field="6" count="1" selected="0">
            <x v="534"/>
          </reference>
          <reference field="7" count="1">
            <x v="240"/>
          </reference>
          <reference field="21" count="1" selected="0">
            <x v="4"/>
          </reference>
        </references>
      </pivotArea>
    </format>
    <format dxfId="1818">
      <pivotArea dataOnly="0" labelOnly="1" outline="0" offset="IV1:IV6" fieldPosition="0">
        <references count="5">
          <reference field="1" count="1" selected="0">
            <x v="436"/>
          </reference>
          <reference field="2" count="1" selected="0">
            <x v="7844"/>
          </reference>
          <reference field="3" count="1" selected="0">
            <x v="0"/>
          </reference>
          <reference field="6" count="1">
            <x v="534"/>
          </reference>
          <reference field="21" count="1" selected="0">
            <x v="3"/>
          </reference>
        </references>
      </pivotArea>
    </format>
    <format dxfId="1817">
      <pivotArea dataOnly="0" labelOnly="1" outline="0" fieldPosition="0">
        <references count="5">
          <reference field="1" count="1" selected="0">
            <x v="123"/>
          </reference>
          <reference field="2" count="1" selected="0">
            <x v="58"/>
          </reference>
          <reference field="3" count="1" selected="0">
            <x v="1"/>
          </reference>
          <reference field="6" count="1">
            <x v="534"/>
          </reference>
          <reference field="21" count="1" selected="0">
            <x v="4"/>
          </reference>
        </references>
      </pivotArea>
    </format>
    <format dxfId="1816">
      <pivotArea dataOnly="0" labelOnly="1" outline="0" offset="IV256" fieldPosition="0">
        <references count="5">
          <reference field="1" count="1" selected="0">
            <x v="436"/>
          </reference>
          <reference field="2" count="1" selected="0">
            <x v="7844"/>
          </reference>
          <reference field="3" count="1" selected="0">
            <x v="0"/>
          </reference>
          <reference field="6" count="1">
            <x v="534"/>
          </reference>
          <reference field="21" count="1" selected="0">
            <x v="3"/>
          </reference>
        </references>
      </pivotArea>
    </format>
    <format dxfId="1815">
      <pivotArea dataOnly="0" labelOnly="1" outline="0" fieldPosition="0">
        <references count="5">
          <reference field="1" count="1" selected="0">
            <x v="7959"/>
          </reference>
          <reference field="2" count="1" selected="0">
            <x v="497"/>
          </reference>
          <reference field="3" count="1" selected="0">
            <x v="1"/>
          </reference>
          <reference field="6" count="1">
            <x v="534"/>
          </reference>
          <reference field="21" count="1" selected="0">
            <x v="4"/>
          </reference>
        </references>
      </pivotArea>
    </format>
    <format dxfId="1814">
      <pivotArea dataOnly="0" labelOnly="1" outline="0" offset="IV2:IV256" fieldPosition="0">
        <references count="5">
          <reference field="1" count="1" selected="0">
            <x v="7959"/>
          </reference>
          <reference field="2" count="1" selected="0">
            <x v="497"/>
          </reference>
          <reference field="3" count="1" selected="0">
            <x v="1"/>
          </reference>
          <reference field="6" count="1">
            <x v="534"/>
          </reference>
          <reference field="21" count="1" selected="0">
            <x v="4"/>
          </reference>
        </references>
      </pivotArea>
    </format>
    <format dxfId="1813">
      <pivotArea dataOnly="0" labelOnly="1" outline="0" fieldPosition="0">
        <references count="5">
          <reference field="1" count="1" selected="0">
            <x v="7969"/>
          </reference>
          <reference field="2" count="1" selected="0">
            <x v="7923"/>
          </reference>
          <reference field="3" count="1" selected="0">
            <x v="1"/>
          </reference>
          <reference field="6" count="1">
            <x v="517"/>
          </reference>
          <reference field="21" count="1" selected="0">
            <x v="0"/>
          </reference>
        </references>
      </pivotArea>
    </format>
    <format dxfId="1812">
      <pivotArea dataOnly="0" labelOnly="1" outline="0" fieldPosition="0">
        <references count="5">
          <reference field="1" count="1" selected="0">
            <x v="7943"/>
          </reference>
          <reference field="2" count="1" selected="0">
            <x v="292"/>
          </reference>
          <reference field="3" count="1" selected="0">
            <x v="1"/>
          </reference>
          <reference field="6" count="1">
            <x v="2306"/>
          </reference>
          <reference field="21" count="1" selected="0">
            <x v="4"/>
          </reference>
        </references>
      </pivotArea>
    </format>
    <format dxfId="1811">
      <pivotArea dataOnly="0" labelOnly="1" outline="0" fieldPosition="0">
        <references count="5">
          <reference field="1" count="1" selected="0">
            <x v="4"/>
          </reference>
          <reference field="2" count="1" selected="0">
            <x v="28"/>
          </reference>
          <reference field="3" count="1" selected="0">
            <x v="0"/>
          </reference>
          <reference field="6" count="1">
            <x v="2316"/>
          </reference>
          <reference field="21" count="1" selected="0">
            <x v="3"/>
          </reference>
        </references>
      </pivotArea>
    </format>
    <format dxfId="1810">
      <pivotArea dataOnly="0" labelOnly="1" outline="0" fieldPosition="0">
        <references count="5">
          <reference field="1" count="1" selected="0">
            <x v="4"/>
          </reference>
          <reference field="2" count="1" selected="0">
            <x v="28"/>
          </reference>
          <reference field="3" count="1" selected="0">
            <x v="0"/>
          </reference>
          <reference field="6" count="1">
            <x v="2316"/>
          </reference>
          <reference field="21" count="1" selected="0">
            <x v="3"/>
          </reference>
        </references>
      </pivotArea>
    </format>
    <format dxfId="1809">
      <pivotArea dataOnly="0" labelOnly="1" outline="0" fieldPosition="0">
        <references count="5">
          <reference field="1" count="1" selected="0">
            <x v="7970"/>
          </reference>
          <reference field="2" count="1" selected="0">
            <x v="268"/>
          </reference>
          <reference field="3" count="1" selected="0">
            <x v="5"/>
          </reference>
          <reference field="6" count="1">
            <x v="534"/>
          </reference>
          <reference field="21" count="1" selected="0">
            <x v="2"/>
          </reference>
        </references>
      </pivotArea>
    </format>
    <format dxfId="1808">
      <pivotArea dataOnly="0" labelOnly="1" outline="0" fieldPosition="0">
        <references count="5">
          <reference field="1" count="1" selected="0">
            <x v="511"/>
          </reference>
          <reference field="2" count="1" selected="0">
            <x v="247"/>
          </reference>
          <reference field="3" count="1" selected="0">
            <x v="2"/>
          </reference>
          <reference field="6" count="1">
            <x v="534"/>
          </reference>
          <reference field="21" count="1" selected="0">
            <x v="4"/>
          </reference>
        </references>
      </pivotArea>
    </format>
    <format dxfId="1807">
      <pivotArea dataOnly="0" labelOnly="1" outline="0" fieldPosition="0">
        <references count="6">
          <reference field="1" count="1" selected="0">
            <x v="7970"/>
          </reference>
          <reference field="2" count="1" selected="0">
            <x v="268"/>
          </reference>
          <reference field="3" count="1" selected="0">
            <x v="5"/>
          </reference>
          <reference field="6" count="1" selected="0">
            <x v="534"/>
          </reference>
          <reference field="7" count="1">
            <x v="240"/>
          </reference>
          <reference field="21" count="1" selected="0">
            <x v="2"/>
          </reference>
        </references>
      </pivotArea>
    </format>
    <format dxfId="1806">
      <pivotArea dataOnly="0" labelOnly="1" outline="0" fieldPosition="0">
        <references count="6">
          <reference field="1" count="1" selected="0">
            <x v="123"/>
          </reference>
          <reference field="2" count="1" selected="0">
            <x v="58"/>
          </reference>
          <reference field="3" count="1" selected="0">
            <x v="1"/>
          </reference>
          <reference field="6" count="1" selected="0">
            <x v="534"/>
          </reference>
          <reference field="7" count="1">
            <x v="240"/>
          </reference>
          <reference field="21" count="1" selected="0">
            <x v="4"/>
          </reference>
        </references>
      </pivotArea>
    </format>
    <format dxfId="1805">
      <pivotArea dataOnly="0" labelOnly="1" outline="0" fieldPosition="0">
        <references count="6">
          <reference field="1" count="1" selected="0">
            <x v="511"/>
          </reference>
          <reference field="2" count="1" selected="0">
            <x v="247"/>
          </reference>
          <reference field="3" count="1" selected="0">
            <x v="2"/>
          </reference>
          <reference field="6" count="1" selected="0">
            <x v="534"/>
          </reference>
          <reference field="7" count="1">
            <x v="240"/>
          </reference>
          <reference field="21" count="1" selected="0">
            <x v="4"/>
          </reference>
        </references>
      </pivotArea>
    </format>
    <format dxfId="1804">
      <pivotArea dataOnly="0" labelOnly="1" outline="0" fieldPosition="0">
        <references count="7">
          <reference field="1" count="1" selected="0">
            <x v="511"/>
          </reference>
          <reference field="2" count="1" selected="0">
            <x v="247"/>
          </reference>
          <reference field="3" count="1" selected="0">
            <x v="2"/>
          </reference>
          <reference field="6" count="1" selected="0">
            <x v="534"/>
          </reference>
          <reference field="7" count="1" selected="0">
            <x v="240"/>
          </reference>
          <reference field="20" count="1">
            <x v="6"/>
          </reference>
          <reference field="21" count="1" selected="0">
            <x v="4"/>
          </reference>
        </references>
      </pivotArea>
    </format>
    <format dxfId="1803">
      <pivotArea dataOnly="0" labelOnly="1" outline="0" fieldPosition="0">
        <references count="7">
          <reference field="1" count="1" selected="0">
            <x v="7972"/>
          </reference>
          <reference field="2" count="1" selected="0">
            <x v="7946"/>
          </reference>
          <reference field="3" count="1" selected="0">
            <x v="5"/>
          </reference>
          <reference field="6" count="1" selected="0">
            <x v="534"/>
          </reference>
          <reference field="7" count="1" selected="0">
            <x v="240"/>
          </reference>
          <reference field="20" count="1">
            <x v="6"/>
          </reference>
          <reference field="21" count="1" selected="0">
            <x v="4"/>
          </reference>
        </references>
      </pivotArea>
    </format>
    <format dxfId="1802">
      <pivotArea dataOnly="0" labelOnly="1" outline="0" fieldPosition="0">
        <references count="7">
          <reference field="1" count="1" selected="0">
            <x v="7935"/>
          </reference>
          <reference field="2" count="1" selected="0">
            <x v="7881"/>
          </reference>
          <reference field="3" count="1" selected="0">
            <x v="1"/>
          </reference>
          <reference field="6" count="1" selected="0">
            <x v="534"/>
          </reference>
          <reference field="7" count="1" selected="0">
            <x v="240"/>
          </reference>
          <reference field="20" count="1">
            <x v="6"/>
          </reference>
          <reference field="21" count="1" selected="0">
            <x v="6"/>
          </reference>
        </references>
      </pivotArea>
    </format>
    <format dxfId="1801">
      <pivotArea dataOnly="0" labelOnly="1" outline="0" fieldPosition="0">
        <references count="7">
          <reference field="1" count="1" selected="0">
            <x v="436"/>
          </reference>
          <reference field="2" count="1" selected="0">
            <x v="7844"/>
          </reference>
          <reference field="3" count="1" selected="0">
            <x v="0"/>
          </reference>
          <reference field="6" count="1" selected="0">
            <x v="534"/>
          </reference>
          <reference field="7" count="1" selected="0">
            <x v="240"/>
          </reference>
          <reference field="20" count="1">
            <x v="6"/>
          </reference>
          <reference field="21" count="1" selected="0">
            <x v="3"/>
          </reference>
        </references>
      </pivotArea>
    </format>
    <format dxfId="1800">
      <pivotArea dataOnly="0" labelOnly="1" outline="0" fieldPosition="0">
        <references count="7">
          <reference field="1" count="1" selected="0">
            <x v="436"/>
          </reference>
          <reference field="2" count="1" selected="0">
            <x v="7845"/>
          </reference>
          <reference field="3" count="1" selected="0">
            <x v="0"/>
          </reference>
          <reference field="6" count="1" selected="0">
            <x v="534"/>
          </reference>
          <reference field="7" count="1" selected="0">
            <x v="240"/>
          </reference>
          <reference field="20" count="1">
            <x v="6"/>
          </reference>
          <reference field="21" count="1" selected="0">
            <x v="3"/>
          </reference>
        </references>
      </pivotArea>
    </format>
    <format dxfId="1799">
      <pivotArea dataOnly="0" labelOnly="1" outline="0" fieldPosition="0">
        <references count="7">
          <reference field="1" count="1" selected="0">
            <x v="436"/>
          </reference>
          <reference field="2" count="1" selected="0">
            <x v="7846"/>
          </reference>
          <reference field="3" count="1" selected="0">
            <x v="0"/>
          </reference>
          <reference field="6" count="1" selected="0">
            <x v="534"/>
          </reference>
          <reference field="7" count="1" selected="0">
            <x v="240"/>
          </reference>
          <reference field="20" count="1">
            <x v="6"/>
          </reference>
          <reference field="21" count="1" selected="0">
            <x v="3"/>
          </reference>
        </references>
      </pivotArea>
    </format>
    <format dxfId="1798">
      <pivotArea dataOnly="0" labelOnly="1" outline="0" fieldPosition="0">
        <references count="7">
          <reference field="1" count="1" selected="0">
            <x v="436"/>
          </reference>
          <reference field="2" count="1" selected="0">
            <x v="7847"/>
          </reference>
          <reference field="3" count="1" selected="0">
            <x v="0"/>
          </reference>
          <reference field="6" count="1" selected="0">
            <x v="534"/>
          </reference>
          <reference field="7" count="1" selected="0">
            <x v="240"/>
          </reference>
          <reference field="20" count="1">
            <x v="6"/>
          </reference>
          <reference field="21" count="1" selected="0">
            <x v="3"/>
          </reference>
        </references>
      </pivotArea>
    </format>
    <format dxfId="1797">
      <pivotArea dataOnly="0" labelOnly="1" outline="0" fieldPosition="0">
        <references count="7">
          <reference field="1" count="1" selected="0">
            <x v="436"/>
          </reference>
          <reference field="2" count="1" selected="0">
            <x v="7848"/>
          </reference>
          <reference field="3" count="1" selected="0">
            <x v="0"/>
          </reference>
          <reference field="6" count="1" selected="0">
            <x v="534"/>
          </reference>
          <reference field="7" count="1" selected="0">
            <x v="240"/>
          </reference>
          <reference field="20" count="1">
            <x v="6"/>
          </reference>
          <reference field="21" count="1" selected="0">
            <x v="3"/>
          </reference>
        </references>
      </pivotArea>
    </format>
    <format dxfId="1796">
      <pivotArea dataOnly="0" labelOnly="1" outline="0" fieldPosition="0">
        <references count="7">
          <reference field="1" count="1" selected="0">
            <x v="436"/>
          </reference>
          <reference field="2" count="1" selected="0">
            <x v="7849"/>
          </reference>
          <reference field="3" count="1" selected="0">
            <x v="0"/>
          </reference>
          <reference field="6" count="1" selected="0">
            <x v="534"/>
          </reference>
          <reference field="7" count="1" selected="0">
            <x v="240"/>
          </reference>
          <reference field="20" count="1">
            <x v="6"/>
          </reference>
          <reference field="21" count="1" selected="0">
            <x v="3"/>
          </reference>
        </references>
      </pivotArea>
    </format>
    <format dxfId="1795">
      <pivotArea dataOnly="0" labelOnly="1" outline="0" fieldPosition="0">
        <references count="5">
          <reference field="1" count="1" selected="0">
            <x v="7954"/>
          </reference>
          <reference field="2" count="1" selected="0">
            <x v="7904"/>
          </reference>
          <reference field="3" count="1" selected="0">
            <x v="1"/>
          </reference>
          <reference field="6" count="1">
            <x v="519"/>
          </reference>
          <reference field="21" count="1" selected="0">
            <x v="0"/>
          </reference>
        </references>
      </pivotArea>
    </format>
    <format dxfId="1794">
      <pivotArea dataOnly="0" labelOnly="1" outline="0" fieldPosition="0">
        <references count="5">
          <reference field="1" count="1" selected="0">
            <x v="1096"/>
          </reference>
          <reference field="2" count="1" selected="0">
            <x v="7859"/>
          </reference>
          <reference field="3" count="1" selected="0">
            <x v="3"/>
          </reference>
          <reference field="6" count="1">
            <x v="543"/>
          </reference>
          <reference field="21"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35DE249F-B9DD-4BAA-897A-4E2C79E9B1AF}" autoFormatId="16" applyNumberFormats="0" applyBorderFormats="0" applyFontFormats="0" applyPatternFormats="0" applyAlignmentFormats="0" applyWidthHeightFormats="0">
  <queryTableRefresh nextId="46">
    <queryTableFields count="24">
      <queryTableField id="1" name="CommodityID" tableColumnId="1"/>
      <queryTableField id="2" name="CommodityStatus" tableColumnId="2"/>
      <queryTableField id="3" name="CommodityReference" tableColumnId="3"/>
      <queryTableField id="4" name="AgreementTitle" tableColumnId="4"/>
      <queryTableField id="5" name="CommodityCategory" tableColumnId="5"/>
      <queryTableField id="25" name="ConsortiaID" tableColumnId="6"/>
      <queryTableField id="26" name="ActualDate" tableColumnId="7"/>
      <queryTableField id="8" name="ContractStartDate" tableColumnId="8"/>
      <queryTableField id="9" name="FinalDate" tableColumnId="9"/>
      <queryTableField id="10" name="ContractPeriodmonths" tableColumnId="10"/>
      <queryTableField id="11" name="ExtentionMonth" tableColumnId="11"/>
      <queryTableField id="27" name="ExtensionInvoked1" tableColumnId="12"/>
      <queryTableField id="28" name="ExtensionMonths1" tableColumnId="13"/>
      <queryTableField id="29" name="ExtensionInvoked2" tableColumnId="14"/>
      <queryTableField id="30" name="ExtensionMonths2" tableColumnId="15"/>
      <queryTableField id="16" name="AnnualContractedSpend" tableColumnId="16"/>
      <queryTableField id="43" name="Contract Value" tableColumnId="17"/>
      <queryTableField id="18" name="ProjectStartDate" tableColumnId="18"/>
      <queryTableField id="19" name="ForecastContractAwardDate" tableColumnId="19"/>
      <queryTableField id="20" name="IsVisiblePRA_Website" tableColumnId="20"/>
      <queryTableField id="21" name="Category" tableColumnId="21"/>
      <queryTableField id="22" name="remaining_months" tableColumnId="22"/>
      <queryTableField id="23" name="OrganisationName" tableColumnId="23"/>
      <queryTableField id="45" name="LotDescription" tableColumnId="24"/>
    </queryTableFields>
    <queryTableDeletedFields count="6">
      <deletedField name="ActualDate"/>
      <deletedField name="ConsortiaID"/>
      <deletedField name="ExtensionMonths2"/>
      <deletedField name="ExtensionInvoked2"/>
      <deletedField name="ExtensionMonths1"/>
      <deletedField name="ExtensionInvoked1"/>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odityStatus" xr10:uid="{875437AE-A7DF-4BF9-A0BE-4F8C43EA95DA}" sourceName="CommodityStatus">
  <extLst>
    <x:ext xmlns:x15="http://schemas.microsoft.com/office/spreadsheetml/2010/11/main" uri="{2F2917AC-EB37-4324-AD4E-5DD8C200BD13}">
      <x15:tableSlicerCache tableId="1"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ganisationName" xr10:uid="{BC3B8B41-E194-4CC7-838D-27D96EF99A9E}" sourceName="OrganisationName">
  <extLst>
    <x:ext xmlns:x15="http://schemas.microsoft.com/office/spreadsheetml/2010/11/main" uri="{2F2917AC-EB37-4324-AD4E-5DD8C200BD13}">
      <x15:tableSlicerCache tableId="1" column="2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odityCategory" xr10:uid="{18892894-5427-4EFA-943E-EED91073FEE0}" sourceName="CommodityCategory">
  <extLst>
    <x:ext xmlns:x15="http://schemas.microsoft.com/office/spreadsheetml/2010/11/main" uri="{2F2917AC-EB37-4324-AD4E-5DD8C200BD13}">
      <x15:tableSlicerCache tableId="1"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modityStatus" xr10:uid="{6FC07734-F814-4E46-8F5D-D202DEA312E1}" cache="Slicer_CommodityStatus" caption="CommodityStatus" startItem="6" rowHeight="241300"/>
  <slicer name="OrganisationName" xr10:uid="{0B76A0E5-DAB8-4C2F-9B01-F0BDC106A0B2}" cache="Slicer_OrganisationName" caption="OrganisationName" rowHeight="241300"/>
  <slicer name="CommodityCategory" xr10:uid="{7B36C6C8-1A16-4424-9AAB-3E8D2B8B2D68}" cache="Slicer_CommodityCategory" caption="CommodityCategory"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3D33003-4D68-496F-AA35-779A0A8AB09E}" name="Storm2Admin_SRAllContractsJCG" displayName="Storm2Admin_SRAllContractsJCG" ref="A17:X1892" tableType="queryTable" totalsRowShown="0">
  <autoFilter ref="A17:X1892" xr:uid="{B4A419BF-34CF-4687-8305-66F902E94D14}"/>
  <sortState xmlns:xlrd2="http://schemas.microsoft.com/office/spreadsheetml/2017/richdata2" ref="A18:X1892">
    <sortCondition ref="A17:A1892"/>
  </sortState>
  <tableColumns count="24">
    <tableColumn id="1" xr3:uid="{75879161-13FD-4B82-A436-BFC6878766BB}" uniqueName="1" name="CommodityID" queryTableFieldId="1"/>
    <tableColumn id="2" xr3:uid="{CFDFF776-AED0-4C94-9BD1-398DB81B7D41}" uniqueName="2" name="CommodityStatus" queryTableFieldId="2" dataDxfId="485"/>
    <tableColumn id="3" xr3:uid="{89C64C5B-A91D-4F8D-BBE9-BB5150644E29}" uniqueName="3" name="CommodityReference" queryTableFieldId="3" dataDxfId="484"/>
    <tableColumn id="4" xr3:uid="{CC124C6E-AE10-4066-9ED4-51E4EF786714}" uniqueName="4" name="AgreementTitle" queryTableFieldId="4" dataDxfId="483"/>
    <tableColumn id="5" xr3:uid="{5B5410D2-84FE-4433-81B5-B8A50EA41D38}" uniqueName="5" name="CommodityCategory" queryTableFieldId="5" dataDxfId="482"/>
    <tableColumn id="6" xr3:uid="{2818417C-5CF7-43F7-B638-868E4F5CF042}" uniqueName="6" name="ConsortiaID" queryTableFieldId="25"/>
    <tableColumn id="7" xr3:uid="{0BCD5CDB-26DB-41E7-ADAB-A0D74936787B}" uniqueName="7" name="ActualDate" queryTableFieldId="26" dataDxfId="481"/>
    <tableColumn id="8" xr3:uid="{38BE8BAD-B94E-4CDE-B7FC-6185524BB647}" uniqueName="8" name="ContractStartDate" queryTableFieldId="8" dataDxfId="480"/>
    <tableColumn id="9" xr3:uid="{CD3E5138-C934-4E74-929C-6623468D3967}" uniqueName="9" name="FinalDate" queryTableFieldId="9" dataDxfId="479"/>
    <tableColumn id="10" xr3:uid="{4CEAE7BC-956E-4A80-A56C-6159DA170003}" uniqueName="10" name="ContractPeriodmonths" queryTableFieldId="10"/>
    <tableColumn id="11" xr3:uid="{1E721E76-F07C-4BC5-AF0A-0335171BCAB6}" uniqueName="11" name="ExtentionMonth" queryTableFieldId="11"/>
    <tableColumn id="12" xr3:uid="{498E965D-DBC9-44D5-ACCC-A6628C670EDC}" uniqueName="12" name="ExtensionInvoked1" queryTableFieldId="27"/>
    <tableColumn id="13" xr3:uid="{21888699-3631-4E16-88A0-0BC5116EBE26}" uniqueName="13" name="ExtensionMonths1" queryTableFieldId="28"/>
    <tableColumn id="14" xr3:uid="{AF906190-B437-49DB-9D2F-B2670E2F1C18}" uniqueName="14" name="ExtensionInvoked2" queryTableFieldId="29"/>
    <tableColumn id="15" xr3:uid="{A2A0625F-B434-4BCE-8F1C-8FEA42F23542}" uniqueName="15" name="ExtensionMonths2" queryTableFieldId="30"/>
    <tableColumn id="16" xr3:uid="{7A69B6C6-7604-4635-A0BA-458045AFDC8F}" uniqueName="16" name="AnnualContractedSpend" queryTableFieldId="16" dataDxfId="478"/>
    <tableColumn id="17" xr3:uid="{9F60E4F8-CACB-410C-ABB2-23B2228C250B}" uniqueName="17" name="Contract Value" queryTableFieldId="43"/>
    <tableColumn id="18" xr3:uid="{7B3E38DF-A3DE-447E-A442-ED8BC3B7A7AC}" uniqueName="18" name="ProjectStartDate" queryTableFieldId="18" dataDxfId="477"/>
    <tableColumn id="19" xr3:uid="{50FBA7B4-1A5B-4E94-8A05-3B561916B4DB}" uniqueName="19" name="ForecastContractAwardDate" queryTableFieldId="19" dataDxfId="476"/>
    <tableColumn id="20" xr3:uid="{905F1509-B52E-40A9-9A45-85F8EC5BD4B6}" uniqueName="20" name="IsVisiblePRA_Website" queryTableFieldId="20"/>
    <tableColumn id="21" xr3:uid="{0D0FE0B5-038D-4B6B-80E9-BD88658D9F0F}" uniqueName="21" name="Category" queryTableFieldId="21" dataDxfId="475"/>
    <tableColumn id="22" xr3:uid="{8CFA0E53-E5F4-460A-8F08-5B56F70DC20C}" uniqueName="22" name="remaining_months" queryTableFieldId="22"/>
    <tableColumn id="23" xr3:uid="{0999994C-E81D-4555-AED3-08423B0C6829}" uniqueName="23" name="OrganisationName" queryTableFieldId="23" dataDxfId="474"/>
    <tableColumn id="24" xr3:uid="{60A3694C-394A-401D-BA3D-2D04B32AE879}" uniqueName="24" name="LotDescription" queryTableFieldId="45" dataDxfId="47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7.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32B96-D1E7-44B8-A45F-E65BDF34F44A}">
  <sheetPr>
    <tabColor rgb="FF92D050"/>
  </sheetPr>
  <dimension ref="A1:P1157"/>
  <sheetViews>
    <sheetView topLeftCell="A34" zoomScale="74" zoomScaleNormal="74" workbookViewId="0">
      <selection activeCell="A35" sqref="A35"/>
    </sheetView>
  </sheetViews>
  <sheetFormatPr defaultRowHeight="15" x14ac:dyDescent="0.25"/>
  <cols>
    <col min="1" max="1" width="18.7109375" bestFit="1" customWidth="1"/>
    <col min="2" max="2" width="17.28515625" bestFit="1" customWidth="1"/>
    <col min="3" max="3" width="11.5703125" bestFit="1" customWidth="1"/>
    <col min="4" max="4" width="78.85546875" style="4" customWidth="1"/>
    <col min="5" max="5" width="8.42578125" style="4" customWidth="1"/>
    <col min="6" max="6" width="22.85546875" style="4" customWidth="1"/>
    <col min="7" max="7" width="18.5703125" style="4" customWidth="1"/>
    <col min="8" max="8" width="14.28515625" style="4" bestFit="1" customWidth="1"/>
    <col min="9" max="9" width="8.140625" hidden="1" customWidth="1"/>
    <col min="10" max="10" width="17.7109375" hidden="1" customWidth="1"/>
    <col min="11" max="11" width="7.7109375" hidden="1" customWidth="1"/>
    <col min="12" max="12" width="9.42578125" hidden="1" customWidth="1"/>
    <col min="13" max="13" width="1.5703125" hidden="1" customWidth="1"/>
    <col min="14" max="14" width="9.7109375" hidden="1" customWidth="1"/>
    <col min="15" max="15" width="19.85546875" style="4" customWidth="1"/>
    <col min="16" max="16" width="89.42578125" style="19" customWidth="1"/>
    <col min="17" max="17" width="13.28515625" bestFit="1" customWidth="1"/>
    <col min="18" max="18" width="11.28515625" bestFit="1" customWidth="1"/>
  </cols>
  <sheetData>
    <row r="1" spans="1:16" x14ac:dyDescent="0.25">
      <c r="A1" s="11" t="s">
        <v>0</v>
      </c>
      <c r="B1" s="12">
        <f>Dashboard!B1</f>
        <v>44182</v>
      </c>
    </row>
    <row r="3" spans="1:16" hidden="1" x14ac:dyDescent="0.25">
      <c r="A3" s="6" t="s">
        <v>1</v>
      </c>
      <c r="B3" s="6" t="s">
        <v>2</v>
      </c>
    </row>
    <row r="4" spans="1:16" ht="18.75" x14ac:dyDescent="0.3">
      <c r="A4" s="6" t="s">
        <v>3</v>
      </c>
      <c r="B4" s="4" t="s">
        <v>4</v>
      </c>
      <c r="C4" t="s">
        <v>5</v>
      </c>
      <c r="O4" s="22" t="s">
        <v>6</v>
      </c>
    </row>
    <row r="5" spans="1:16" ht="18.75" x14ac:dyDescent="0.3">
      <c r="A5" s="7" t="s">
        <v>7</v>
      </c>
      <c r="B5" s="9">
        <v>215</v>
      </c>
      <c r="C5" s="9">
        <v>215</v>
      </c>
      <c r="O5" s="20">
        <f>COUNTIF(O21:O588,"High")</f>
        <v>0</v>
      </c>
      <c r="P5" s="21" t="s">
        <v>8</v>
      </c>
    </row>
    <row r="6" spans="1:16" ht="18.75" x14ac:dyDescent="0.3">
      <c r="A6" s="7" t="s">
        <v>9</v>
      </c>
      <c r="B6" s="9">
        <v>9</v>
      </c>
      <c r="C6" s="9">
        <v>9</v>
      </c>
      <c r="O6" s="28">
        <f>COUNTIF(O21:O588,"Medium")</f>
        <v>3</v>
      </c>
      <c r="P6" s="29" t="s">
        <v>10</v>
      </c>
    </row>
    <row r="7" spans="1:16" ht="18.75" x14ac:dyDescent="0.3">
      <c r="A7" s="7" t="s">
        <v>11</v>
      </c>
      <c r="B7" s="9">
        <v>68</v>
      </c>
      <c r="C7" s="9">
        <v>68</v>
      </c>
      <c r="O7" s="30">
        <f>COUNTIF(O21:O588,"Low")</f>
        <v>0</v>
      </c>
      <c r="P7" s="31" t="s">
        <v>12</v>
      </c>
    </row>
    <row r="8" spans="1:16" x14ac:dyDescent="0.25">
      <c r="A8" s="7" t="s">
        <v>13</v>
      </c>
      <c r="B8" s="9">
        <v>77</v>
      </c>
      <c r="C8" s="9">
        <v>77</v>
      </c>
    </row>
    <row r="9" spans="1:16" x14ac:dyDescent="0.25">
      <c r="A9" s="7" t="s">
        <v>14</v>
      </c>
      <c r="B9" s="9">
        <v>116</v>
      </c>
      <c r="C9" s="9">
        <v>116</v>
      </c>
    </row>
    <row r="10" spans="1:16" x14ac:dyDescent="0.25">
      <c r="A10" s="7" t="s">
        <v>15</v>
      </c>
      <c r="B10" s="9">
        <v>58</v>
      </c>
      <c r="C10" s="9">
        <v>58</v>
      </c>
    </row>
    <row r="11" spans="1:16" x14ac:dyDescent="0.25">
      <c r="A11" s="7" t="s">
        <v>16</v>
      </c>
      <c r="B11" s="9">
        <v>21</v>
      </c>
      <c r="C11" s="9">
        <v>21</v>
      </c>
    </row>
    <row r="12" spans="1:16" x14ac:dyDescent="0.25">
      <c r="A12" s="7" t="s">
        <v>5</v>
      </c>
      <c r="B12" s="8">
        <v>564</v>
      </c>
      <c r="C12" s="8">
        <v>564</v>
      </c>
    </row>
    <row r="14" spans="1:16" hidden="1" x14ac:dyDescent="0.25"/>
    <row r="15" spans="1:16" hidden="1" x14ac:dyDescent="0.25">
      <c r="B15" s="13"/>
    </row>
    <row r="16" spans="1:16" hidden="1" x14ac:dyDescent="0.25">
      <c r="A16" s="10"/>
      <c r="B16" s="10"/>
      <c r="C16" s="10"/>
    </row>
    <row r="17" spans="1:16" ht="30" hidden="1" customHeight="1" x14ac:dyDescent="0.25">
      <c r="A17" s="6" t="s">
        <v>17</v>
      </c>
      <c r="B17" t="s">
        <v>4</v>
      </c>
    </row>
    <row r="18" spans="1:16" ht="53.25" hidden="1" customHeight="1" x14ac:dyDescent="0.25"/>
    <row r="19" spans="1:16" x14ac:dyDescent="0.25">
      <c r="A19" s="25"/>
      <c r="B19" s="25"/>
      <c r="C19" s="25"/>
      <c r="D19" s="25"/>
      <c r="E19" s="25"/>
      <c r="F19" s="25"/>
      <c r="G19" s="25"/>
      <c r="H19" s="25"/>
      <c r="O19" s="23"/>
      <c r="P19" s="24"/>
    </row>
    <row r="20" spans="1:16" x14ac:dyDescent="0.25">
      <c r="A20" s="27" t="s">
        <v>18</v>
      </c>
      <c r="B20" s="27" t="s">
        <v>19</v>
      </c>
      <c r="C20" s="27" t="s">
        <v>20</v>
      </c>
      <c r="D20" s="27" t="s">
        <v>21</v>
      </c>
      <c r="E20" s="27" t="s">
        <v>22</v>
      </c>
      <c r="F20" s="27" t="s">
        <v>23</v>
      </c>
      <c r="G20" s="27" t="s">
        <v>24</v>
      </c>
      <c r="H20" s="27" t="s">
        <v>25</v>
      </c>
      <c r="O20" s="32" t="s">
        <v>26</v>
      </c>
      <c r="P20" s="33" t="s">
        <v>27</v>
      </c>
    </row>
    <row r="21" spans="1:16" x14ac:dyDescent="0.25">
      <c r="A21" t="s">
        <v>11</v>
      </c>
      <c r="B21" t="s">
        <v>28</v>
      </c>
      <c r="C21" t="s">
        <v>29</v>
      </c>
      <c r="D21" t="s">
        <v>30</v>
      </c>
      <c r="E21">
        <v>9162</v>
      </c>
      <c r="F21" s="35">
        <v>42979</v>
      </c>
      <c r="G21" s="35">
        <v>44439</v>
      </c>
      <c r="H21" s="25">
        <v>0</v>
      </c>
      <c r="I21" s="25"/>
      <c r="J21" s="25"/>
      <c r="K21" s="25"/>
      <c r="L21" s="25"/>
      <c r="M21" s="25"/>
      <c r="N21" s="25"/>
      <c r="O21" s="26" t="str">
        <f>IFERROR(VLOOKUP(E21,'Brexit FW Risk'!A:E,4,FALSE),"")</f>
        <v>Medium</v>
      </c>
      <c r="P21" s="34" t="str">
        <f>IFERROR(VLOOKUP(E21,'Brexit FW Risk'!A:E,5,FALSE),"")</f>
        <v xml:space="preserve">Potential risk of delays in supply chain.  </v>
      </c>
    </row>
    <row r="22" spans="1:16" x14ac:dyDescent="0.25">
      <c r="D22"/>
      <c r="E22">
        <v>9163</v>
      </c>
      <c r="F22" s="17">
        <v>42979</v>
      </c>
      <c r="G22" s="17">
        <v>44439</v>
      </c>
      <c r="H22" s="25">
        <v>0</v>
      </c>
      <c r="I22" s="25"/>
      <c r="J22" s="25"/>
      <c r="K22" s="25"/>
      <c r="L22" s="25"/>
      <c r="M22" s="25"/>
      <c r="N22" s="25"/>
      <c r="O22" s="26" t="str">
        <f>VLOOKUP(E22,'Brexit FW Risk'!A:E,4,FALSE)</f>
        <v>Medium</v>
      </c>
      <c r="P22" s="34" t="str">
        <f>IFERROR(VLOOKUP(E22,'Brexit FW Risk'!A:E,5,FALSE),"")</f>
        <v xml:space="preserve">Potential risk of delays in supply chain.  </v>
      </c>
    </row>
    <row r="23" spans="1:16" x14ac:dyDescent="0.25">
      <c r="D23"/>
      <c r="E23">
        <v>9164</v>
      </c>
      <c r="F23" s="17">
        <v>42979</v>
      </c>
      <c r="G23" s="17">
        <v>44439</v>
      </c>
      <c r="H23" s="25">
        <v>0</v>
      </c>
      <c r="I23" s="25"/>
      <c r="J23" s="25"/>
      <c r="K23" s="25"/>
      <c r="L23" s="25"/>
      <c r="M23" s="25"/>
      <c r="N23" s="25"/>
      <c r="O23" s="26" t="str">
        <f>VLOOKUP(E23,'Brexit FW Risk'!A:E,4,FALSE)</f>
        <v>Medium</v>
      </c>
      <c r="P23" s="34" t="str">
        <f>IFERROR(VLOOKUP(E23,'Brexit FW Risk'!A:E,5,FALSE),"")</f>
        <v xml:space="preserve">Potential risk of delays in supply chain.  </v>
      </c>
    </row>
    <row r="24" spans="1:16" x14ac:dyDescent="0.25">
      <c r="A24" t="s">
        <v>5</v>
      </c>
      <c r="D24"/>
      <c r="E24"/>
      <c r="F24"/>
      <c r="G24"/>
      <c r="H24"/>
      <c r="O24" s="26" t="e">
        <f>VLOOKUP(E24,'Brexit FW Risk'!A:E,4,FALSE)</f>
        <v>#N/A</v>
      </c>
      <c r="P24" s="34" t="str">
        <f>IFERROR(VLOOKUP(E24,'Brexit FW Risk'!A:E,5,FALSE),"")</f>
        <v/>
      </c>
    </row>
    <row r="25" spans="1:16" x14ac:dyDescent="0.25">
      <c r="D25"/>
      <c r="E25"/>
      <c r="F25"/>
      <c r="G25"/>
      <c r="H25"/>
      <c r="O25" s="26" t="e">
        <f>VLOOKUP(E25,'Brexit FW Risk'!A:E,4,FALSE)</f>
        <v>#N/A</v>
      </c>
      <c r="P25" s="34" t="str">
        <f>IFERROR(VLOOKUP(E25,'Brexit FW Risk'!A:E,5,FALSE),"")</f>
        <v/>
      </c>
    </row>
    <row r="26" spans="1:16" x14ac:dyDescent="0.25">
      <c r="D26"/>
      <c r="E26"/>
      <c r="F26"/>
      <c r="G26"/>
      <c r="H26"/>
      <c r="O26" s="26" t="e">
        <f>VLOOKUP(E26,'Brexit FW Risk'!A:E,4,FALSE)</f>
        <v>#N/A</v>
      </c>
      <c r="P26" s="34" t="str">
        <f>IFERROR(VLOOKUP(E26,'Brexit FW Risk'!A:E,5,FALSE),"")</f>
        <v/>
      </c>
    </row>
    <row r="27" spans="1:16" x14ac:dyDescent="0.25">
      <c r="D27"/>
      <c r="E27"/>
      <c r="F27"/>
      <c r="G27"/>
      <c r="H27"/>
      <c r="O27" s="26" t="e">
        <f>VLOOKUP(E27,'Brexit FW Risk'!A:E,4,FALSE)</f>
        <v>#N/A</v>
      </c>
      <c r="P27" s="34" t="str">
        <f>IFERROR(VLOOKUP(E27,'Brexit FW Risk'!A:E,5,FALSE),"")</f>
        <v/>
      </c>
    </row>
    <row r="28" spans="1:16" x14ac:dyDescent="0.25">
      <c r="D28"/>
      <c r="E28"/>
      <c r="F28"/>
      <c r="G28"/>
      <c r="H28"/>
      <c r="O28" s="26" t="e">
        <f>VLOOKUP(E28,'Brexit FW Risk'!A:E,4,FALSE)</f>
        <v>#N/A</v>
      </c>
      <c r="P28" s="34" t="str">
        <f>IFERROR(VLOOKUP(E28,'Brexit FW Risk'!A:E,5,FALSE),"")</f>
        <v/>
      </c>
    </row>
    <row r="29" spans="1:16" x14ac:dyDescent="0.25">
      <c r="D29"/>
      <c r="E29"/>
      <c r="F29"/>
      <c r="G29"/>
      <c r="H29"/>
      <c r="O29" s="26" t="e">
        <f>VLOOKUP(E29,'Brexit FW Risk'!A:E,4,FALSE)</f>
        <v>#N/A</v>
      </c>
      <c r="P29" s="34" t="str">
        <f>IFERROR(VLOOKUP(E29,'Brexit FW Risk'!A:E,5,FALSE),"")</f>
        <v/>
      </c>
    </row>
    <row r="30" spans="1:16" x14ac:dyDescent="0.25">
      <c r="D30"/>
      <c r="E30"/>
      <c r="F30"/>
      <c r="G30"/>
      <c r="H30"/>
      <c r="O30" s="26" t="e">
        <f>VLOOKUP(E30,'Brexit FW Risk'!A:E,4,FALSE)</f>
        <v>#N/A</v>
      </c>
      <c r="P30" s="34" t="str">
        <f>IFERROR(VLOOKUP(E30,'Brexit FW Risk'!A:E,5,FALSE),"")</f>
        <v/>
      </c>
    </row>
    <row r="31" spans="1:16" x14ac:dyDescent="0.25">
      <c r="D31"/>
      <c r="E31"/>
      <c r="F31"/>
      <c r="G31"/>
      <c r="H31"/>
      <c r="O31" s="26" t="e">
        <f>VLOOKUP(E31,'Brexit FW Risk'!A:E,4,FALSE)</f>
        <v>#N/A</v>
      </c>
      <c r="P31" s="34" t="str">
        <f>IFERROR(VLOOKUP(E31,'Brexit FW Risk'!A:E,5,FALSE),"")</f>
        <v/>
      </c>
    </row>
    <row r="32" spans="1:16" x14ac:dyDescent="0.25">
      <c r="D32"/>
      <c r="E32"/>
      <c r="F32"/>
      <c r="G32"/>
      <c r="H32"/>
      <c r="O32" s="26" t="e">
        <f>VLOOKUP(E32,'Brexit FW Risk'!A:E,4,FALSE)</f>
        <v>#N/A</v>
      </c>
      <c r="P32" s="34" t="str">
        <f>IFERROR(VLOOKUP(E32,'Brexit FW Risk'!A:E,5,FALSE),"")</f>
        <v/>
      </c>
    </row>
    <row r="33" spans="4:16" x14ac:dyDescent="0.25">
      <c r="D33"/>
      <c r="E33"/>
      <c r="F33"/>
      <c r="G33"/>
      <c r="H33"/>
      <c r="O33" s="26" t="e">
        <f>VLOOKUP(E33,'Brexit FW Risk'!A:E,4,FALSE)</f>
        <v>#N/A</v>
      </c>
      <c r="P33" s="34" t="str">
        <f>IFERROR(VLOOKUP(E33,'Brexit FW Risk'!A:E,5,FALSE),"")</f>
        <v/>
      </c>
    </row>
    <row r="34" spans="4:16" x14ac:dyDescent="0.25">
      <c r="D34"/>
      <c r="E34"/>
      <c r="F34"/>
      <c r="G34"/>
      <c r="H34"/>
      <c r="O34" s="26" t="e">
        <f>VLOOKUP(E34,'Brexit FW Risk'!A:E,4,FALSE)</f>
        <v>#N/A</v>
      </c>
      <c r="P34" s="34" t="str">
        <f>IFERROR(VLOOKUP(E34,'Brexit FW Risk'!A:E,5,FALSE),"")</f>
        <v/>
      </c>
    </row>
    <row r="35" spans="4:16" x14ac:dyDescent="0.25">
      <c r="D35"/>
      <c r="E35"/>
      <c r="F35"/>
      <c r="G35"/>
      <c r="H35"/>
      <c r="O35" s="26" t="e">
        <f>VLOOKUP(E35,'Brexit FW Risk'!A:E,4,FALSE)</f>
        <v>#N/A</v>
      </c>
      <c r="P35" s="34" t="str">
        <f>IFERROR(VLOOKUP(E35,'Brexit FW Risk'!A:E,5,FALSE),"")</f>
        <v/>
      </c>
    </row>
    <row r="36" spans="4:16" x14ac:dyDescent="0.25">
      <c r="D36"/>
      <c r="E36"/>
      <c r="F36"/>
      <c r="G36"/>
      <c r="H36"/>
      <c r="O36" s="26" t="e">
        <f>VLOOKUP(E36,'Brexit FW Risk'!A:E,4,FALSE)</f>
        <v>#N/A</v>
      </c>
      <c r="P36" s="34" t="str">
        <f>IFERROR(VLOOKUP(E36,'Brexit FW Risk'!A:E,5,FALSE),"")</f>
        <v/>
      </c>
    </row>
    <row r="37" spans="4:16" x14ac:dyDescent="0.25">
      <c r="D37"/>
      <c r="E37"/>
      <c r="F37"/>
      <c r="G37"/>
      <c r="H37"/>
      <c r="O37" s="26" t="e">
        <f>VLOOKUP(E37,'Brexit FW Risk'!A:E,4,FALSE)</f>
        <v>#N/A</v>
      </c>
      <c r="P37" s="34" t="str">
        <f>IFERROR(VLOOKUP(E37,'Brexit FW Risk'!A:E,5,FALSE),"")</f>
        <v/>
      </c>
    </row>
    <row r="38" spans="4:16" x14ac:dyDescent="0.25">
      <c r="D38"/>
      <c r="E38"/>
      <c r="F38"/>
      <c r="G38"/>
      <c r="H38"/>
      <c r="O38" s="26" t="e">
        <f>VLOOKUP(E38,'Brexit FW Risk'!A:E,4,FALSE)</f>
        <v>#N/A</v>
      </c>
      <c r="P38" s="34" t="str">
        <f>IFERROR(VLOOKUP(E38,'Brexit FW Risk'!A:E,5,FALSE),"")</f>
        <v/>
      </c>
    </row>
    <row r="39" spans="4:16" x14ac:dyDescent="0.25">
      <c r="D39"/>
      <c r="E39"/>
      <c r="F39"/>
      <c r="G39"/>
      <c r="H39"/>
      <c r="O39" s="26" t="e">
        <f>VLOOKUP(E39,'Brexit FW Risk'!A:E,4,FALSE)</f>
        <v>#N/A</v>
      </c>
      <c r="P39" s="34" t="str">
        <f>IFERROR(VLOOKUP(E39,'Brexit FW Risk'!A:E,5,FALSE),"")</f>
        <v/>
      </c>
    </row>
    <row r="40" spans="4:16" x14ac:dyDescent="0.25">
      <c r="D40"/>
      <c r="E40"/>
      <c r="F40"/>
      <c r="G40"/>
      <c r="H40"/>
      <c r="O40" s="26" t="e">
        <f>VLOOKUP(E40,'Brexit FW Risk'!A:E,4,FALSE)</f>
        <v>#N/A</v>
      </c>
      <c r="P40" s="34" t="str">
        <f>IFERROR(VLOOKUP(E40,'Brexit FW Risk'!A:E,5,FALSE),"")</f>
        <v/>
      </c>
    </row>
    <row r="41" spans="4:16" x14ac:dyDescent="0.25">
      <c r="D41"/>
      <c r="E41"/>
      <c r="F41"/>
      <c r="G41"/>
      <c r="H41"/>
      <c r="O41" s="26" t="e">
        <f>VLOOKUP(E41,'Brexit FW Risk'!A:E,4,FALSE)</f>
        <v>#N/A</v>
      </c>
      <c r="P41" s="34" t="str">
        <f>IFERROR(VLOOKUP(E41,'Brexit FW Risk'!A:E,5,FALSE),"")</f>
        <v/>
      </c>
    </row>
    <row r="42" spans="4:16" x14ac:dyDescent="0.25">
      <c r="D42"/>
      <c r="E42"/>
      <c r="F42"/>
      <c r="G42"/>
      <c r="H42"/>
      <c r="O42" s="26" t="e">
        <f>VLOOKUP(E42,'Brexit FW Risk'!A:E,4,FALSE)</f>
        <v>#N/A</v>
      </c>
      <c r="P42" s="34" t="str">
        <f>IFERROR(VLOOKUP(E42,'Brexit FW Risk'!A:E,5,FALSE),"")</f>
        <v/>
      </c>
    </row>
    <row r="43" spans="4:16" x14ac:dyDescent="0.25">
      <c r="D43"/>
      <c r="E43"/>
      <c r="F43"/>
      <c r="G43"/>
      <c r="H43"/>
      <c r="O43" s="26" t="e">
        <f>VLOOKUP(E43,'Brexit FW Risk'!A:E,4,FALSE)</f>
        <v>#N/A</v>
      </c>
      <c r="P43" s="34" t="str">
        <f>IFERROR(VLOOKUP(E43,'Brexit FW Risk'!A:E,5,FALSE),"")</f>
        <v/>
      </c>
    </row>
    <row r="44" spans="4:16" x14ac:dyDescent="0.25">
      <c r="D44"/>
      <c r="E44"/>
      <c r="F44"/>
      <c r="G44"/>
      <c r="H44"/>
      <c r="O44" s="26" t="e">
        <f>VLOOKUP(E44,'Brexit FW Risk'!A:E,4,FALSE)</f>
        <v>#N/A</v>
      </c>
      <c r="P44" s="34" t="str">
        <f>IFERROR(VLOOKUP(E44,'Brexit FW Risk'!A:E,5,FALSE),"")</f>
        <v/>
      </c>
    </row>
    <row r="45" spans="4:16" x14ac:dyDescent="0.25">
      <c r="D45"/>
      <c r="E45"/>
      <c r="F45"/>
      <c r="G45"/>
      <c r="H45"/>
      <c r="O45" s="26" t="e">
        <f>VLOOKUP(E45,'Brexit FW Risk'!A:E,4,FALSE)</f>
        <v>#N/A</v>
      </c>
      <c r="P45" s="34" t="str">
        <f>IFERROR(VLOOKUP(E45,'Brexit FW Risk'!A:E,5,FALSE),"")</f>
        <v/>
      </c>
    </row>
    <row r="46" spans="4:16" x14ac:dyDescent="0.25">
      <c r="D46"/>
      <c r="E46"/>
      <c r="F46"/>
      <c r="G46"/>
      <c r="H46"/>
      <c r="O46" s="26" t="e">
        <f>VLOOKUP(E46,'Brexit FW Risk'!A:E,4,FALSE)</f>
        <v>#N/A</v>
      </c>
      <c r="P46" s="34" t="str">
        <f>IFERROR(VLOOKUP(E46,'Brexit FW Risk'!A:E,5,FALSE),"")</f>
        <v/>
      </c>
    </row>
    <row r="47" spans="4:16" x14ac:dyDescent="0.25">
      <c r="D47"/>
      <c r="E47"/>
      <c r="F47"/>
      <c r="G47"/>
      <c r="H47"/>
      <c r="O47" s="26" t="e">
        <f>VLOOKUP(E47,'Brexit FW Risk'!A:E,4,FALSE)</f>
        <v>#N/A</v>
      </c>
      <c r="P47" s="34" t="str">
        <f>IFERROR(VLOOKUP(E47,'Brexit FW Risk'!A:E,5,FALSE),"")</f>
        <v/>
      </c>
    </row>
    <row r="48" spans="4:16" x14ac:dyDescent="0.25">
      <c r="D48"/>
      <c r="E48"/>
      <c r="F48"/>
      <c r="G48"/>
      <c r="H48"/>
      <c r="O48" s="26" t="e">
        <f>VLOOKUP(E48,'Brexit FW Risk'!A:E,4,FALSE)</f>
        <v>#N/A</v>
      </c>
      <c r="P48" s="34" t="str">
        <f>IFERROR(VLOOKUP(E48,'Brexit FW Risk'!A:E,5,FALSE),"")</f>
        <v/>
      </c>
    </row>
    <row r="49" spans="4:16" x14ac:dyDescent="0.25">
      <c r="D49"/>
      <c r="E49"/>
      <c r="F49"/>
      <c r="G49"/>
      <c r="H49"/>
      <c r="O49" s="26" t="e">
        <f>VLOOKUP(E49,'Brexit FW Risk'!A:E,4,FALSE)</f>
        <v>#N/A</v>
      </c>
      <c r="P49" s="34" t="str">
        <f>IFERROR(VLOOKUP(E49,'Brexit FW Risk'!A:E,5,FALSE),"")</f>
        <v/>
      </c>
    </row>
    <row r="50" spans="4:16" x14ac:dyDescent="0.25">
      <c r="D50"/>
      <c r="E50"/>
      <c r="F50"/>
      <c r="G50"/>
      <c r="H50"/>
      <c r="O50" s="26" t="e">
        <f>VLOOKUP(E50,'Brexit FW Risk'!A:E,4,FALSE)</f>
        <v>#N/A</v>
      </c>
      <c r="P50" s="34" t="str">
        <f>IFERROR(VLOOKUP(E50,'Brexit FW Risk'!A:E,5,FALSE),"")</f>
        <v/>
      </c>
    </row>
    <row r="51" spans="4:16" x14ac:dyDescent="0.25">
      <c r="D51"/>
      <c r="E51"/>
      <c r="F51"/>
      <c r="G51"/>
      <c r="H51"/>
      <c r="O51" s="26" t="e">
        <f>VLOOKUP(E51,'Brexit FW Risk'!A:E,4,FALSE)</f>
        <v>#N/A</v>
      </c>
      <c r="P51" s="34" t="str">
        <f>IFERROR(VLOOKUP(E51,'Brexit FW Risk'!A:E,5,FALSE),"")</f>
        <v/>
      </c>
    </row>
    <row r="52" spans="4:16" x14ac:dyDescent="0.25">
      <c r="D52"/>
      <c r="E52"/>
      <c r="F52"/>
      <c r="G52"/>
      <c r="H52"/>
      <c r="O52" s="26" t="e">
        <f>VLOOKUP(E52,'Brexit FW Risk'!A:E,4,FALSE)</f>
        <v>#N/A</v>
      </c>
      <c r="P52" s="34" t="str">
        <f>IFERROR(VLOOKUP(E52,'Brexit FW Risk'!A:E,5,FALSE),"")</f>
        <v/>
      </c>
    </row>
    <row r="53" spans="4:16" x14ac:dyDescent="0.25">
      <c r="D53"/>
      <c r="E53"/>
      <c r="F53"/>
      <c r="G53"/>
      <c r="H53"/>
      <c r="O53" s="26" t="e">
        <f>VLOOKUP(E53,'Brexit FW Risk'!A:E,4,FALSE)</f>
        <v>#N/A</v>
      </c>
      <c r="P53" s="34" t="str">
        <f>IFERROR(VLOOKUP(E53,'Brexit FW Risk'!A:E,5,FALSE),"")</f>
        <v/>
      </c>
    </row>
    <row r="54" spans="4:16" x14ac:dyDescent="0.25">
      <c r="D54"/>
      <c r="E54"/>
      <c r="F54"/>
      <c r="G54"/>
      <c r="H54"/>
      <c r="O54" s="26" t="e">
        <f>VLOOKUP(E54,'Brexit FW Risk'!A:E,4,FALSE)</f>
        <v>#N/A</v>
      </c>
      <c r="P54" s="34" t="str">
        <f>IFERROR(VLOOKUP(E54,'Brexit FW Risk'!A:E,5,FALSE),"")</f>
        <v/>
      </c>
    </row>
    <row r="55" spans="4:16" x14ac:dyDescent="0.25">
      <c r="D55"/>
      <c r="E55"/>
      <c r="F55"/>
      <c r="G55"/>
      <c r="H55"/>
      <c r="O55" s="26" t="e">
        <f>VLOOKUP(E55,'Brexit FW Risk'!A:E,4,FALSE)</f>
        <v>#N/A</v>
      </c>
      <c r="P55" s="34" t="str">
        <f>IFERROR(VLOOKUP(E55,'Brexit FW Risk'!A:E,5,FALSE),"")</f>
        <v/>
      </c>
    </row>
    <row r="56" spans="4:16" x14ac:dyDescent="0.25">
      <c r="D56"/>
      <c r="E56"/>
      <c r="F56"/>
      <c r="G56"/>
      <c r="H56"/>
      <c r="O56" s="26" t="e">
        <f>VLOOKUP(E56,'Brexit FW Risk'!A:E,4,FALSE)</f>
        <v>#N/A</v>
      </c>
      <c r="P56" s="34" t="str">
        <f>IFERROR(VLOOKUP(E56,'Brexit FW Risk'!A:E,5,FALSE),"")</f>
        <v/>
      </c>
    </row>
    <row r="57" spans="4:16" x14ac:dyDescent="0.25">
      <c r="D57"/>
      <c r="E57"/>
      <c r="F57"/>
      <c r="G57"/>
      <c r="H57"/>
      <c r="O57" s="26" t="e">
        <f>VLOOKUP(E57,'Brexit FW Risk'!A:E,4,FALSE)</f>
        <v>#N/A</v>
      </c>
      <c r="P57" s="34" t="str">
        <f>IFERROR(VLOOKUP(E57,'Brexit FW Risk'!A:E,5,FALSE),"")</f>
        <v/>
      </c>
    </row>
    <row r="58" spans="4:16" x14ac:dyDescent="0.25">
      <c r="D58"/>
      <c r="E58"/>
      <c r="F58"/>
      <c r="G58"/>
      <c r="H58"/>
      <c r="O58" s="26" t="e">
        <f>VLOOKUP(E58,'Brexit FW Risk'!A:E,4,FALSE)</f>
        <v>#N/A</v>
      </c>
      <c r="P58" s="34" t="str">
        <f>IFERROR(VLOOKUP(E58,'Brexit FW Risk'!A:E,5,FALSE),"")</f>
        <v/>
      </c>
    </row>
    <row r="59" spans="4:16" x14ac:dyDescent="0.25">
      <c r="D59"/>
      <c r="E59"/>
      <c r="F59"/>
      <c r="G59"/>
      <c r="H59"/>
      <c r="O59" s="26" t="e">
        <f>VLOOKUP(E59,'Brexit FW Risk'!A:E,4,FALSE)</f>
        <v>#N/A</v>
      </c>
      <c r="P59" s="34" t="str">
        <f>IFERROR(VLOOKUP(E59,'Brexit FW Risk'!A:E,5,FALSE),"")</f>
        <v/>
      </c>
    </row>
    <row r="60" spans="4:16" x14ac:dyDescent="0.25">
      <c r="D60"/>
      <c r="E60"/>
      <c r="F60"/>
      <c r="G60"/>
      <c r="H60"/>
      <c r="O60" s="26" t="e">
        <f>VLOOKUP(E60,'Brexit FW Risk'!A:E,4,FALSE)</f>
        <v>#N/A</v>
      </c>
      <c r="P60" s="34" t="str">
        <f>IFERROR(VLOOKUP(E60,'Brexit FW Risk'!A:E,5,FALSE),"")</f>
        <v/>
      </c>
    </row>
    <row r="61" spans="4:16" x14ac:dyDescent="0.25">
      <c r="D61"/>
      <c r="E61"/>
      <c r="F61"/>
      <c r="G61"/>
      <c r="H61"/>
      <c r="O61" s="26" t="e">
        <f>VLOOKUP(E61,'Brexit FW Risk'!A:E,4,FALSE)</f>
        <v>#N/A</v>
      </c>
      <c r="P61" s="34" t="str">
        <f>IFERROR(VLOOKUP(E61,'Brexit FW Risk'!A:E,5,FALSE),"")</f>
        <v/>
      </c>
    </row>
    <row r="62" spans="4:16" x14ac:dyDescent="0.25">
      <c r="D62"/>
      <c r="E62"/>
      <c r="F62"/>
      <c r="G62"/>
      <c r="H62"/>
      <c r="O62" s="26" t="e">
        <f>VLOOKUP(E62,'Brexit FW Risk'!A:E,4,FALSE)</f>
        <v>#N/A</v>
      </c>
      <c r="P62" s="34" t="str">
        <f>IFERROR(VLOOKUP(E62,'Brexit FW Risk'!A:E,5,FALSE),"")</f>
        <v/>
      </c>
    </row>
    <row r="63" spans="4:16" x14ac:dyDescent="0.25">
      <c r="D63"/>
      <c r="E63"/>
      <c r="F63"/>
      <c r="G63"/>
      <c r="H63"/>
      <c r="O63" s="26" t="e">
        <f>VLOOKUP(E63,'Brexit FW Risk'!A:E,4,FALSE)</f>
        <v>#N/A</v>
      </c>
      <c r="P63" s="34" t="str">
        <f>IFERROR(VLOOKUP(E63,'Brexit FW Risk'!A:E,5,FALSE),"")</f>
        <v/>
      </c>
    </row>
    <row r="64" spans="4:16" x14ac:dyDescent="0.25">
      <c r="D64"/>
      <c r="E64"/>
      <c r="F64"/>
      <c r="G64"/>
      <c r="H64"/>
      <c r="O64" s="26" t="e">
        <f>VLOOKUP(E64,'Brexit FW Risk'!A:E,4,FALSE)</f>
        <v>#N/A</v>
      </c>
      <c r="P64" s="34" t="str">
        <f>IFERROR(VLOOKUP(E64,'Brexit FW Risk'!A:E,5,FALSE),"")</f>
        <v/>
      </c>
    </row>
    <row r="65" spans="4:16" x14ac:dyDescent="0.25">
      <c r="D65"/>
      <c r="E65"/>
      <c r="F65"/>
      <c r="G65"/>
      <c r="H65"/>
      <c r="O65" s="26" t="e">
        <f>VLOOKUP(E65,'Brexit FW Risk'!A:E,4,FALSE)</f>
        <v>#N/A</v>
      </c>
      <c r="P65" s="34" t="str">
        <f>IFERROR(VLOOKUP(E65,'Brexit FW Risk'!A:E,5,FALSE),"")</f>
        <v/>
      </c>
    </row>
    <row r="66" spans="4:16" x14ac:dyDescent="0.25">
      <c r="D66"/>
      <c r="E66"/>
      <c r="F66"/>
      <c r="G66"/>
      <c r="H66"/>
      <c r="O66" s="26" t="e">
        <f>VLOOKUP(E66,'Brexit FW Risk'!A:E,4,FALSE)</f>
        <v>#N/A</v>
      </c>
      <c r="P66" s="34" t="str">
        <f>IFERROR(VLOOKUP(E66,'Brexit FW Risk'!A:E,5,FALSE),"")</f>
        <v/>
      </c>
    </row>
    <row r="67" spans="4:16" x14ac:dyDescent="0.25">
      <c r="D67"/>
      <c r="E67"/>
      <c r="F67"/>
      <c r="G67"/>
      <c r="H67"/>
      <c r="O67" s="26" t="e">
        <f>VLOOKUP(E67,'Brexit FW Risk'!A:E,4,FALSE)</f>
        <v>#N/A</v>
      </c>
      <c r="P67" s="34" t="str">
        <f>IFERROR(VLOOKUP(E67,'Brexit FW Risk'!A:E,5,FALSE),"")</f>
        <v/>
      </c>
    </row>
    <row r="68" spans="4:16" x14ac:dyDescent="0.25">
      <c r="D68"/>
      <c r="E68"/>
      <c r="F68"/>
      <c r="G68"/>
      <c r="H68"/>
      <c r="O68" s="26" t="e">
        <f>VLOOKUP(E68,'Brexit FW Risk'!A:E,4,FALSE)</f>
        <v>#N/A</v>
      </c>
      <c r="P68" s="34" t="str">
        <f>IFERROR(VLOOKUP(E68,'Brexit FW Risk'!A:E,5,FALSE),"")</f>
        <v/>
      </c>
    </row>
    <row r="69" spans="4:16" x14ac:dyDescent="0.25">
      <c r="D69"/>
      <c r="E69"/>
      <c r="F69"/>
      <c r="G69"/>
      <c r="H69"/>
      <c r="O69" s="26" t="e">
        <f>VLOOKUP(E69,'Brexit FW Risk'!A:E,4,FALSE)</f>
        <v>#N/A</v>
      </c>
      <c r="P69" s="34" t="str">
        <f>IFERROR(VLOOKUP(E69,'Brexit FW Risk'!A:E,5,FALSE),"")</f>
        <v/>
      </c>
    </row>
    <row r="70" spans="4:16" x14ac:dyDescent="0.25">
      <c r="D70"/>
      <c r="E70"/>
      <c r="F70"/>
      <c r="G70"/>
      <c r="H70"/>
      <c r="O70" s="26" t="e">
        <f>VLOOKUP(E70,'Brexit FW Risk'!A:E,4,FALSE)</f>
        <v>#N/A</v>
      </c>
      <c r="P70" s="34" t="str">
        <f>IFERROR(VLOOKUP(E70,'Brexit FW Risk'!A:E,5,FALSE),"")</f>
        <v/>
      </c>
    </row>
    <row r="71" spans="4:16" x14ac:dyDescent="0.25">
      <c r="D71"/>
      <c r="E71"/>
      <c r="F71"/>
      <c r="G71"/>
      <c r="H71"/>
      <c r="O71" s="26" t="e">
        <f>VLOOKUP(E71,'Brexit FW Risk'!A:E,4,FALSE)</f>
        <v>#N/A</v>
      </c>
      <c r="P71" s="34" t="str">
        <f>IFERROR(VLOOKUP(E71,'Brexit FW Risk'!A:E,5,FALSE),"")</f>
        <v/>
      </c>
    </row>
    <row r="72" spans="4:16" x14ac:dyDescent="0.25">
      <c r="D72"/>
      <c r="E72"/>
      <c r="F72"/>
      <c r="G72"/>
      <c r="H72"/>
      <c r="O72" s="26" t="e">
        <f>VLOOKUP(E72,'Brexit FW Risk'!A:E,4,FALSE)</f>
        <v>#N/A</v>
      </c>
      <c r="P72" s="34" t="str">
        <f>IFERROR(VLOOKUP(E72,'Brexit FW Risk'!A:E,5,FALSE),"")</f>
        <v/>
      </c>
    </row>
    <row r="73" spans="4:16" x14ac:dyDescent="0.25">
      <c r="D73"/>
      <c r="E73"/>
      <c r="F73"/>
      <c r="G73"/>
      <c r="H73"/>
      <c r="O73" s="26" t="e">
        <f>VLOOKUP(E73,'Brexit FW Risk'!A:E,4,FALSE)</f>
        <v>#N/A</v>
      </c>
      <c r="P73" s="34" t="str">
        <f>IFERROR(VLOOKUP(E73,'Brexit FW Risk'!A:E,5,FALSE),"")</f>
        <v/>
      </c>
    </row>
    <row r="74" spans="4:16" x14ac:dyDescent="0.25">
      <c r="D74"/>
      <c r="E74"/>
      <c r="F74"/>
      <c r="G74"/>
      <c r="H74"/>
      <c r="O74" s="26" t="e">
        <f>VLOOKUP(E74,'Brexit FW Risk'!A:E,4,FALSE)</f>
        <v>#N/A</v>
      </c>
      <c r="P74" s="34" t="str">
        <f>IFERROR(VLOOKUP(E74,'Brexit FW Risk'!A:E,5,FALSE),"")</f>
        <v/>
      </c>
    </row>
    <row r="75" spans="4:16" x14ac:dyDescent="0.25">
      <c r="D75"/>
      <c r="E75"/>
      <c r="F75"/>
      <c r="G75"/>
      <c r="H75"/>
      <c r="O75" s="26" t="e">
        <f>VLOOKUP(E75,'Brexit FW Risk'!A:E,4,FALSE)</f>
        <v>#N/A</v>
      </c>
      <c r="P75" s="34" t="str">
        <f>IFERROR(VLOOKUP(E75,'Brexit FW Risk'!A:E,5,FALSE),"")</f>
        <v/>
      </c>
    </row>
    <row r="76" spans="4:16" x14ac:dyDescent="0.25">
      <c r="D76"/>
      <c r="E76"/>
      <c r="F76"/>
      <c r="G76"/>
      <c r="H76"/>
      <c r="O76" s="26" t="e">
        <f>VLOOKUP(E76,'Brexit FW Risk'!A:E,4,FALSE)</f>
        <v>#N/A</v>
      </c>
      <c r="P76" s="34" t="str">
        <f>IFERROR(VLOOKUP(E76,'Brexit FW Risk'!A:E,5,FALSE),"")</f>
        <v/>
      </c>
    </row>
    <row r="77" spans="4:16" x14ac:dyDescent="0.25">
      <c r="D77"/>
      <c r="E77"/>
      <c r="F77"/>
      <c r="G77"/>
      <c r="H77"/>
      <c r="O77" s="26" t="e">
        <f>VLOOKUP(E77,'Brexit FW Risk'!A:E,4,FALSE)</f>
        <v>#N/A</v>
      </c>
      <c r="P77" s="34" t="str">
        <f>IFERROR(VLOOKUP(E77,'Brexit FW Risk'!A:E,5,FALSE),"")</f>
        <v/>
      </c>
    </row>
    <row r="78" spans="4:16" x14ac:dyDescent="0.25">
      <c r="D78"/>
      <c r="E78"/>
      <c r="F78"/>
      <c r="G78"/>
      <c r="H78"/>
      <c r="O78" s="26" t="e">
        <f>VLOOKUP(E78,'Brexit FW Risk'!A:E,4,FALSE)</f>
        <v>#N/A</v>
      </c>
      <c r="P78" s="34" t="str">
        <f>IFERROR(VLOOKUP(E78,'Brexit FW Risk'!A:E,5,FALSE),"")</f>
        <v/>
      </c>
    </row>
    <row r="79" spans="4:16" x14ac:dyDescent="0.25">
      <c r="D79"/>
      <c r="E79"/>
      <c r="F79"/>
      <c r="G79"/>
      <c r="H79"/>
      <c r="O79" s="26" t="e">
        <f>VLOOKUP(E79,'Brexit FW Risk'!A:E,4,FALSE)</f>
        <v>#N/A</v>
      </c>
      <c r="P79" s="34" t="str">
        <f>IFERROR(VLOOKUP(E79,'Brexit FW Risk'!A:E,5,FALSE),"")</f>
        <v/>
      </c>
    </row>
    <row r="80" spans="4:16" x14ac:dyDescent="0.25">
      <c r="D80"/>
      <c r="E80"/>
      <c r="F80"/>
      <c r="G80"/>
      <c r="H80"/>
      <c r="O80" s="26" t="e">
        <f>VLOOKUP(E80,'Brexit FW Risk'!A:E,4,FALSE)</f>
        <v>#N/A</v>
      </c>
      <c r="P80" s="34" t="str">
        <f>IFERROR(VLOOKUP(E80,'Brexit FW Risk'!A:E,5,FALSE),"")</f>
        <v/>
      </c>
    </row>
    <row r="81" spans="4:16" x14ac:dyDescent="0.25">
      <c r="D81"/>
      <c r="E81"/>
      <c r="F81"/>
      <c r="G81"/>
      <c r="H81"/>
      <c r="O81" s="26" t="e">
        <f>VLOOKUP(E81,'Brexit FW Risk'!A:E,4,FALSE)</f>
        <v>#N/A</v>
      </c>
      <c r="P81" s="34" t="str">
        <f>IFERROR(VLOOKUP(E81,'Brexit FW Risk'!A:E,5,FALSE),"")</f>
        <v/>
      </c>
    </row>
    <row r="82" spans="4:16" x14ac:dyDescent="0.25">
      <c r="D82"/>
      <c r="E82"/>
      <c r="F82"/>
      <c r="G82"/>
      <c r="H82"/>
      <c r="O82" s="26" t="e">
        <f>VLOOKUP(E82,'Brexit FW Risk'!A:E,4,FALSE)</f>
        <v>#N/A</v>
      </c>
      <c r="P82" s="34" t="str">
        <f>IFERROR(VLOOKUP(E82,'Brexit FW Risk'!A:E,5,FALSE),"")</f>
        <v/>
      </c>
    </row>
    <row r="83" spans="4:16" x14ac:dyDescent="0.25">
      <c r="D83"/>
      <c r="E83"/>
      <c r="F83"/>
      <c r="G83"/>
      <c r="H83"/>
      <c r="O83" s="26" t="e">
        <f>VLOOKUP(E83,'Brexit FW Risk'!A:E,4,FALSE)</f>
        <v>#N/A</v>
      </c>
      <c r="P83" s="34" t="str">
        <f>IFERROR(VLOOKUP(E83,'Brexit FW Risk'!A:E,5,FALSE),"")</f>
        <v/>
      </c>
    </row>
    <row r="84" spans="4:16" x14ac:dyDescent="0.25">
      <c r="D84"/>
      <c r="E84"/>
      <c r="F84"/>
      <c r="G84"/>
      <c r="H84"/>
      <c r="O84" s="26" t="e">
        <f>VLOOKUP(E84,'Brexit FW Risk'!A:E,4,FALSE)</f>
        <v>#N/A</v>
      </c>
      <c r="P84" s="34" t="str">
        <f>IFERROR(VLOOKUP(E84,'Brexit FW Risk'!A:E,5,FALSE),"")</f>
        <v/>
      </c>
    </row>
    <row r="85" spans="4:16" x14ac:dyDescent="0.25">
      <c r="D85"/>
      <c r="E85"/>
      <c r="F85"/>
      <c r="G85"/>
      <c r="H85"/>
      <c r="O85" s="26" t="e">
        <f>VLOOKUP(E85,'Brexit FW Risk'!A:E,4,FALSE)</f>
        <v>#N/A</v>
      </c>
      <c r="P85" s="34" t="str">
        <f>IFERROR(VLOOKUP(E85,'Brexit FW Risk'!A:E,5,FALSE),"")</f>
        <v/>
      </c>
    </row>
    <row r="86" spans="4:16" x14ac:dyDescent="0.25">
      <c r="D86"/>
      <c r="E86"/>
      <c r="F86"/>
      <c r="G86"/>
      <c r="H86"/>
      <c r="O86" s="26" t="e">
        <f>VLOOKUP(E86,'Brexit FW Risk'!A:E,4,FALSE)</f>
        <v>#N/A</v>
      </c>
      <c r="P86" s="34" t="str">
        <f>IFERROR(VLOOKUP(E86,'Brexit FW Risk'!A:E,5,FALSE),"")</f>
        <v/>
      </c>
    </row>
    <row r="87" spans="4:16" x14ac:dyDescent="0.25">
      <c r="D87"/>
      <c r="E87"/>
      <c r="F87"/>
      <c r="G87"/>
      <c r="H87"/>
      <c r="O87" s="26" t="e">
        <f>VLOOKUP(E87,'Brexit FW Risk'!A:E,4,FALSE)</f>
        <v>#N/A</v>
      </c>
      <c r="P87" s="34" t="str">
        <f>IFERROR(VLOOKUP(E87,'Brexit FW Risk'!A:E,5,FALSE),"")</f>
        <v/>
      </c>
    </row>
    <row r="88" spans="4:16" x14ac:dyDescent="0.25">
      <c r="D88"/>
      <c r="E88"/>
      <c r="F88"/>
      <c r="G88"/>
      <c r="H88"/>
      <c r="O88" s="26" t="e">
        <f>VLOOKUP(E88,'Brexit FW Risk'!A:E,4,FALSE)</f>
        <v>#N/A</v>
      </c>
      <c r="P88" s="34" t="str">
        <f>IFERROR(VLOOKUP(E88,'Brexit FW Risk'!A:E,5,FALSE),"")</f>
        <v/>
      </c>
    </row>
    <row r="89" spans="4:16" x14ac:dyDescent="0.25">
      <c r="D89"/>
      <c r="E89"/>
      <c r="F89"/>
      <c r="G89"/>
      <c r="H89"/>
      <c r="O89" s="26" t="e">
        <f>VLOOKUP(E89,'Brexit FW Risk'!A:E,4,FALSE)</f>
        <v>#N/A</v>
      </c>
      <c r="P89" s="34" t="str">
        <f>IFERROR(VLOOKUP(E89,'Brexit FW Risk'!A:E,5,FALSE),"")</f>
        <v/>
      </c>
    </row>
    <row r="90" spans="4:16" x14ac:dyDescent="0.25">
      <c r="D90"/>
      <c r="E90"/>
      <c r="F90"/>
      <c r="G90"/>
      <c r="H90"/>
      <c r="O90" s="26" t="e">
        <f>VLOOKUP(E90,'Brexit FW Risk'!A:E,4,FALSE)</f>
        <v>#N/A</v>
      </c>
      <c r="P90" s="34" t="str">
        <f>IFERROR(VLOOKUP(E90,'Brexit FW Risk'!A:E,5,FALSE),"")</f>
        <v/>
      </c>
    </row>
    <row r="91" spans="4:16" x14ac:dyDescent="0.25">
      <c r="D91"/>
      <c r="E91"/>
      <c r="F91"/>
      <c r="G91"/>
      <c r="H91"/>
      <c r="O91" s="26" t="e">
        <f>VLOOKUP(E91,'Brexit FW Risk'!A:E,4,FALSE)</f>
        <v>#N/A</v>
      </c>
      <c r="P91" s="34" t="str">
        <f>IFERROR(VLOOKUP(E91,'Brexit FW Risk'!A:E,5,FALSE),"")</f>
        <v/>
      </c>
    </row>
    <row r="92" spans="4:16" x14ac:dyDescent="0.25">
      <c r="D92"/>
      <c r="E92"/>
      <c r="F92"/>
      <c r="G92"/>
      <c r="H92"/>
      <c r="O92" s="26" t="e">
        <f>VLOOKUP(E92,'Brexit FW Risk'!A:E,4,FALSE)</f>
        <v>#N/A</v>
      </c>
      <c r="P92" s="34" t="str">
        <f>IFERROR(VLOOKUP(E92,'Brexit FW Risk'!A:E,5,FALSE),"")</f>
        <v/>
      </c>
    </row>
    <row r="93" spans="4:16" x14ac:dyDescent="0.25">
      <c r="D93"/>
      <c r="E93"/>
      <c r="F93"/>
      <c r="G93"/>
      <c r="H93"/>
      <c r="O93" s="26" t="e">
        <f>VLOOKUP(E93,'Brexit FW Risk'!A:E,4,FALSE)</f>
        <v>#N/A</v>
      </c>
      <c r="P93" s="34" t="str">
        <f>IFERROR(VLOOKUP(E93,'Brexit FW Risk'!A:E,5,FALSE),"")</f>
        <v/>
      </c>
    </row>
    <row r="94" spans="4:16" x14ac:dyDescent="0.25">
      <c r="D94"/>
      <c r="E94"/>
      <c r="F94"/>
      <c r="G94"/>
      <c r="H94"/>
      <c r="O94" s="26" t="e">
        <f>VLOOKUP(E94,'Brexit FW Risk'!A:E,4,FALSE)</f>
        <v>#N/A</v>
      </c>
      <c r="P94" s="34" t="str">
        <f>IFERROR(VLOOKUP(E94,'Brexit FW Risk'!A:E,5,FALSE),"")</f>
        <v/>
      </c>
    </row>
    <row r="95" spans="4:16" x14ac:dyDescent="0.25">
      <c r="D95"/>
      <c r="E95"/>
      <c r="F95"/>
      <c r="G95"/>
      <c r="H95"/>
      <c r="O95" s="26" t="e">
        <f>VLOOKUP(E95,'Brexit FW Risk'!A:E,4,FALSE)</f>
        <v>#N/A</v>
      </c>
      <c r="P95" s="34" t="str">
        <f>IFERROR(VLOOKUP(E95,'Brexit FW Risk'!A:E,5,FALSE),"")</f>
        <v/>
      </c>
    </row>
    <row r="96" spans="4:16" x14ac:dyDescent="0.25">
      <c r="D96"/>
      <c r="E96"/>
      <c r="F96"/>
      <c r="G96"/>
      <c r="H96"/>
      <c r="O96" s="26" t="e">
        <f>VLOOKUP(E96,'Brexit FW Risk'!A:E,4,FALSE)</f>
        <v>#N/A</v>
      </c>
      <c r="P96" s="34" t="str">
        <f>IFERROR(VLOOKUP(E96,'Brexit FW Risk'!A:E,5,FALSE),"")</f>
        <v/>
      </c>
    </row>
    <row r="97" spans="4:16" x14ac:dyDescent="0.25">
      <c r="D97"/>
      <c r="E97"/>
      <c r="F97"/>
      <c r="G97"/>
      <c r="H97"/>
      <c r="O97" s="26" t="e">
        <f>VLOOKUP(E97,'Brexit FW Risk'!A:E,4,FALSE)</f>
        <v>#N/A</v>
      </c>
      <c r="P97" s="34" t="str">
        <f>IFERROR(VLOOKUP(E97,'Brexit FW Risk'!A:E,5,FALSE),"")</f>
        <v/>
      </c>
    </row>
    <row r="98" spans="4:16" x14ac:dyDescent="0.25">
      <c r="D98"/>
      <c r="E98"/>
      <c r="F98"/>
      <c r="G98"/>
      <c r="H98"/>
      <c r="O98" s="26" t="e">
        <f>VLOOKUP(E98,'Brexit FW Risk'!A:E,4,FALSE)</f>
        <v>#N/A</v>
      </c>
      <c r="P98" s="34" t="str">
        <f>IFERROR(VLOOKUP(E98,'Brexit FW Risk'!A:E,5,FALSE),"")</f>
        <v/>
      </c>
    </row>
    <row r="99" spans="4:16" x14ac:dyDescent="0.25">
      <c r="D99"/>
      <c r="E99"/>
      <c r="F99"/>
      <c r="G99"/>
      <c r="H99"/>
      <c r="O99" s="26" t="e">
        <f>VLOOKUP(E99,'Brexit FW Risk'!A:E,4,FALSE)</f>
        <v>#N/A</v>
      </c>
      <c r="P99" s="34" t="str">
        <f>IFERROR(VLOOKUP(E99,'Brexit FW Risk'!A:E,5,FALSE),"")</f>
        <v/>
      </c>
    </row>
    <row r="100" spans="4:16" x14ac:dyDescent="0.25">
      <c r="D100"/>
      <c r="E100"/>
      <c r="F100"/>
      <c r="G100"/>
      <c r="H100"/>
      <c r="O100" s="26" t="e">
        <f>VLOOKUP(E100,'Brexit FW Risk'!A:E,4,FALSE)</f>
        <v>#N/A</v>
      </c>
      <c r="P100" s="34" t="str">
        <f>IFERROR(VLOOKUP(E100,'Brexit FW Risk'!A:E,5,FALSE),"")</f>
        <v/>
      </c>
    </row>
    <row r="101" spans="4:16" x14ac:dyDescent="0.25">
      <c r="D101"/>
      <c r="E101"/>
      <c r="F101"/>
      <c r="G101"/>
      <c r="H101"/>
      <c r="O101" s="26" t="e">
        <f>VLOOKUP(E101,'Brexit FW Risk'!A:E,4,FALSE)</f>
        <v>#N/A</v>
      </c>
      <c r="P101" s="34" t="str">
        <f>IFERROR(VLOOKUP(E101,'Brexit FW Risk'!A:E,5,FALSE),"")</f>
        <v/>
      </c>
    </row>
    <row r="102" spans="4:16" x14ac:dyDescent="0.25">
      <c r="D102"/>
      <c r="E102"/>
      <c r="F102"/>
      <c r="G102"/>
      <c r="H102"/>
      <c r="O102" s="26" t="e">
        <f>VLOOKUP(E102,'Brexit FW Risk'!A:E,4,FALSE)</f>
        <v>#N/A</v>
      </c>
      <c r="P102" s="34" t="str">
        <f>IFERROR(VLOOKUP(E102,'Brexit FW Risk'!A:E,5,FALSE),"")</f>
        <v/>
      </c>
    </row>
    <row r="103" spans="4:16" x14ac:dyDescent="0.25">
      <c r="D103"/>
      <c r="E103"/>
      <c r="F103"/>
      <c r="G103"/>
      <c r="H103"/>
      <c r="O103" s="26" t="e">
        <f>VLOOKUP(E103,'Brexit FW Risk'!A:E,4,FALSE)</f>
        <v>#N/A</v>
      </c>
      <c r="P103" s="34" t="str">
        <f>IFERROR(VLOOKUP(E103,'Brexit FW Risk'!A:E,5,FALSE),"")</f>
        <v/>
      </c>
    </row>
    <row r="104" spans="4:16" x14ac:dyDescent="0.25">
      <c r="D104"/>
      <c r="E104"/>
      <c r="F104"/>
      <c r="G104"/>
      <c r="H104"/>
      <c r="O104" s="26" t="e">
        <f>VLOOKUP(E104,'Brexit FW Risk'!A:E,4,FALSE)</f>
        <v>#N/A</v>
      </c>
      <c r="P104" s="34" t="str">
        <f>IFERROR(VLOOKUP(E104,'Brexit FW Risk'!A:E,5,FALSE),"")</f>
        <v/>
      </c>
    </row>
    <row r="105" spans="4:16" x14ac:dyDescent="0.25">
      <c r="D105"/>
      <c r="E105"/>
      <c r="F105"/>
      <c r="G105"/>
      <c r="H105"/>
      <c r="O105" s="26" t="e">
        <f>VLOOKUP(E105,'Brexit FW Risk'!A:E,4,FALSE)</f>
        <v>#N/A</v>
      </c>
      <c r="P105" s="34" t="str">
        <f>IFERROR(VLOOKUP(E105,'Brexit FW Risk'!A:E,5,FALSE),"")</f>
        <v/>
      </c>
    </row>
    <row r="106" spans="4:16" x14ac:dyDescent="0.25">
      <c r="D106"/>
      <c r="E106"/>
      <c r="F106"/>
      <c r="G106"/>
      <c r="H106"/>
      <c r="O106" s="26" t="e">
        <f>VLOOKUP(E106,'Brexit FW Risk'!A:E,4,FALSE)</f>
        <v>#N/A</v>
      </c>
      <c r="P106" s="34" t="str">
        <f>IFERROR(VLOOKUP(E106,'Brexit FW Risk'!A:E,5,FALSE),"")</f>
        <v/>
      </c>
    </row>
    <row r="107" spans="4:16" x14ac:dyDescent="0.25">
      <c r="D107"/>
      <c r="E107"/>
      <c r="F107"/>
      <c r="G107"/>
      <c r="H107"/>
      <c r="O107" s="26" t="e">
        <f>VLOOKUP(E107,'Brexit FW Risk'!A:E,4,FALSE)</f>
        <v>#N/A</v>
      </c>
      <c r="P107" s="34" t="str">
        <f>IFERROR(VLOOKUP(E107,'Brexit FW Risk'!A:E,5,FALSE),"")</f>
        <v/>
      </c>
    </row>
    <row r="108" spans="4:16" x14ac:dyDescent="0.25">
      <c r="D108"/>
      <c r="E108"/>
      <c r="F108"/>
      <c r="G108"/>
      <c r="H108"/>
      <c r="O108" s="26" t="e">
        <f>VLOOKUP(E108,'Brexit FW Risk'!A:E,4,FALSE)</f>
        <v>#N/A</v>
      </c>
      <c r="P108" s="34" t="str">
        <f>IFERROR(VLOOKUP(E108,'Brexit FW Risk'!A:E,5,FALSE),"")</f>
        <v/>
      </c>
    </row>
    <row r="109" spans="4:16" x14ac:dyDescent="0.25">
      <c r="D109"/>
      <c r="E109"/>
      <c r="F109"/>
      <c r="G109"/>
      <c r="H109"/>
      <c r="O109" s="26" t="e">
        <f>VLOOKUP(E109,'Brexit FW Risk'!A:E,4,FALSE)</f>
        <v>#N/A</v>
      </c>
      <c r="P109" s="34" t="str">
        <f>IFERROR(VLOOKUP(E109,'Brexit FW Risk'!A:E,5,FALSE),"")</f>
        <v/>
      </c>
    </row>
    <row r="110" spans="4:16" x14ac:dyDescent="0.25">
      <c r="D110"/>
      <c r="E110"/>
      <c r="F110"/>
      <c r="G110"/>
      <c r="H110"/>
      <c r="O110" s="26" t="e">
        <f>VLOOKUP(E110,'Brexit FW Risk'!A:E,4,FALSE)</f>
        <v>#N/A</v>
      </c>
      <c r="P110" s="34" t="str">
        <f>IFERROR(VLOOKUP(E110,'Brexit FW Risk'!A:E,5,FALSE),"")</f>
        <v/>
      </c>
    </row>
    <row r="111" spans="4:16" x14ac:dyDescent="0.25">
      <c r="D111"/>
      <c r="E111"/>
      <c r="F111"/>
      <c r="G111"/>
      <c r="H111"/>
      <c r="O111" s="26" t="e">
        <f>VLOOKUP(E111,'Brexit FW Risk'!A:E,4,FALSE)</f>
        <v>#N/A</v>
      </c>
      <c r="P111" s="34" t="str">
        <f>IFERROR(VLOOKUP(E111,'Brexit FW Risk'!A:E,5,FALSE),"")</f>
        <v/>
      </c>
    </row>
    <row r="112" spans="4:16" x14ac:dyDescent="0.25">
      <c r="D112"/>
      <c r="E112"/>
      <c r="F112"/>
      <c r="G112"/>
      <c r="H112"/>
      <c r="O112" s="26" t="e">
        <f>VLOOKUP(E112,'Brexit FW Risk'!A:E,4,FALSE)</f>
        <v>#N/A</v>
      </c>
      <c r="P112" s="34" t="str">
        <f>IFERROR(VLOOKUP(E112,'Brexit FW Risk'!A:E,5,FALSE),"")</f>
        <v/>
      </c>
    </row>
    <row r="113" spans="4:16" x14ac:dyDescent="0.25">
      <c r="D113"/>
      <c r="E113"/>
      <c r="F113"/>
      <c r="G113"/>
      <c r="H113"/>
      <c r="O113" s="26" t="e">
        <f>VLOOKUP(E113,'Brexit FW Risk'!A:E,4,FALSE)</f>
        <v>#N/A</v>
      </c>
      <c r="P113" s="34" t="str">
        <f>IFERROR(VLOOKUP(E113,'Brexit FW Risk'!A:E,5,FALSE),"")</f>
        <v/>
      </c>
    </row>
    <row r="114" spans="4:16" x14ac:dyDescent="0.25">
      <c r="D114"/>
      <c r="E114"/>
      <c r="F114"/>
      <c r="G114"/>
      <c r="H114"/>
      <c r="O114" s="26" t="e">
        <f>VLOOKUP(E114,'Brexit FW Risk'!A:E,4,FALSE)</f>
        <v>#N/A</v>
      </c>
      <c r="P114" s="34" t="str">
        <f>IFERROR(VLOOKUP(E114,'Brexit FW Risk'!A:E,5,FALSE),"")</f>
        <v/>
      </c>
    </row>
    <row r="115" spans="4:16" x14ac:dyDescent="0.25">
      <c r="D115"/>
      <c r="E115"/>
      <c r="F115"/>
      <c r="G115"/>
      <c r="H115"/>
      <c r="O115" s="26" t="e">
        <f>VLOOKUP(E115,'Brexit FW Risk'!A:E,4,FALSE)</f>
        <v>#N/A</v>
      </c>
      <c r="P115" s="34" t="str">
        <f>IFERROR(VLOOKUP(E115,'Brexit FW Risk'!A:E,5,FALSE),"")</f>
        <v/>
      </c>
    </row>
    <row r="116" spans="4:16" x14ac:dyDescent="0.25">
      <c r="D116"/>
      <c r="E116"/>
      <c r="F116"/>
      <c r="G116"/>
      <c r="H116"/>
      <c r="O116" s="26" t="e">
        <f>VLOOKUP(E116,'Brexit FW Risk'!A:E,4,FALSE)</f>
        <v>#N/A</v>
      </c>
      <c r="P116" s="34" t="str">
        <f>IFERROR(VLOOKUP(E116,'Brexit FW Risk'!A:E,5,FALSE),"")</f>
        <v/>
      </c>
    </row>
    <row r="117" spans="4:16" x14ac:dyDescent="0.25">
      <c r="D117"/>
      <c r="E117"/>
      <c r="F117"/>
      <c r="G117"/>
      <c r="H117"/>
      <c r="O117" s="26" t="e">
        <f>VLOOKUP(E117,'Brexit FW Risk'!A:E,4,FALSE)</f>
        <v>#N/A</v>
      </c>
      <c r="P117" s="34" t="str">
        <f>IFERROR(VLOOKUP(E117,'Brexit FW Risk'!A:E,5,FALSE),"")</f>
        <v/>
      </c>
    </row>
    <row r="118" spans="4:16" x14ac:dyDescent="0.25">
      <c r="D118"/>
      <c r="E118"/>
      <c r="F118"/>
      <c r="G118"/>
      <c r="H118"/>
      <c r="O118" s="26" t="e">
        <f>VLOOKUP(E118,'Brexit FW Risk'!A:E,4,FALSE)</f>
        <v>#N/A</v>
      </c>
      <c r="P118" s="34" t="str">
        <f>IFERROR(VLOOKUP(E118,'Brexit FW Risk'!A:E,5,FALSE),"")</f>
        <v/>
      </c>
    </row>
    <row r="119" spans="4:16" x14ac:dyDescent="0.25">
      <c r="D119"/>
      <c r="E119"/>
      <c r="F119"/>
      <c r="G119"/>
      <c r="H119"/>
      <c r="O119" s="26" t="e">
        <f>VLOOKUP(E119,'Brexit FW Risk'!A:E,4,FALSE)</f>
        <v>#N/A</v>
      </c>
      <c r="P119" s="34" t="str">
        <f>IFERROR(VLOOKUP(E119,'Brexit FW Risk'!A:E,5,FALSE),"")</f>
        <v/>
      </c>
    </row>
    <row r="120" spans="4:16" x14ac:dyDescent="0.25">
      <c r="D120"/>
      <c r="E120"/>
      <c r="F120"/>
      <c r="G120"/>
      <c r="H120"/>
      <c r="O120" s="26" t="e">
        <f>VLOOKUP(E120,'Brexit FW Risk'!A:E,4,FALSE)</f>
        <v>#N/A</v>
      </c>
      <c r="P120" s="34" t="str">
        <f>IFERROR(VLOOKUP(E120,'Brexit FW Risk'!A:E,5,FALSE),"")</f>
        <v/>
      </c>
    </row>
    <row r="121" spans="4:16" x14ac:dyDescent="0.25">
      <c r="D121"/>
      <c r="E121"/>
      <c r="F121"/>
      <c r="G121"/>
      <c r="H121"/>
      <c r="O121" s="26" t="e">
        <f>VLOOKUP(E121,'Brexit FW Risk'!A:E,4,FALSE)</f>
        <v>#N/A</v>
      </c>
      <c r="P121" s="34" t="str">
        <f>IFERROR(VLOOKUP(E121,'Brexit FW Risk'!A:E,5,FALSE),"")</f>
        <v/>
      </c>
    </row>
    <row r="122" spans="4:16" x14ac:dyDescent="0.25">
      <c r="D122"/>
      <c r="E122"/>
      <c r="F122"/>
      <c r="G122"/>
      <c r="H122"/>
      <c r="O122" s="26" t="e">
        <f>VLOOKUP(E122,'Brexit FW Risk'!A:E,4,FALSE)</f>
        <v>#N/A</v>
      </c>
      <c r="P122" s="34" t="str">
        <f>IFERROR(VLOOKUP(E122,'Brexit FW Risk'!A:E,5,FALSE),"")</f>
        <v/>
      </c>
    </row>
    <row r="123" spans="4:16" x14ac:dyDescent="0.25">
      <c r="D123"/>
      <c r="E123"/>
      <c r="F123"/>
      <c r="G123"/>
      <c r="H123"/>
      <c r="O123" s="26" t="e">
        <f>VLOOKUP(E123,'Brexit FW Risk'!A:E,4,FALSE)</f>
        <v>#N/A</v>
      </c>
      <c r="P123" s="34" t="str">
        <f>IFERROR(VLOOKUP(E123,'Brexit FW Risk'!A:E,5,FALSE),"")</f>
        <v/>
      </c>
    </row>
    <row r="124" spans="4:16" x14ac:dyDescent="0.25">
      <c r="D124"/>
      <c r="E124"/>
      <c r="F124"/>
      <c r="G124"/>
      <c r="H124"/>
      <c r="O124" s="26" t="e">
        <f>VLOOKUP(E124,'Brexit FW Risk'!A:E,4,FALSE)</f>
        <v>#N/A</v>
      </c>
      <c r="P124" s="34" t="str">
        <f>IFERROR(VLOOKUP(E124,'Brexit FW Risk'!A:E,5,FALSE),"")</f>
        <v/>
      </c>
    </row>
    <row r="125" spans="4:16" x14ac:dyDescent="0.25">
      <c r="D125"/>
      <c r="E125"/>
      <c r="F125"/>
      <c r="G125"/>
      <c r="H125"/>
      <c r="O125" s="26" t="e">
        <f>VLOOKUP(E125,'Brexit FW Risk'!A:E,4,FALSE)</f>
        <v>#N/A</v>
      </c>
      <c r="P125" s="34" t="str">
        <f>IFERROR(VLOOKUP(E125,'Brexit FW Risk'!A:E,5,FALSE),"")</f>
        <v/>
      </c>
    </row>
    <row r="126" spans="4:16" x14ac:dyDescent="0.25">
      <c r="D126"/>
      <c r="E126"/>
      <c r="F126"/>
      <c r="G126"/>
      <c r="H126"/>
      <c r="O126" s="26" t="e">
        <f>VLOOKUP(E126,'Brexit FW Risk'!A:E,4,FALSE)</f>
        <v>#N/A</v>
      </c>
      <c r="P126" s="34" t="str">
        <f>IFERROR(VLOOKUP(E126,'Brexit FW Risk'!A:E,5,FALSE),"")</f>
        <v/>
      </c>
    </row>
    <row r="127" spans="4:16" x14ac:dyDescent="0.25">
      <c r="D127"/>
      <c r="E127"/>
      <c r="F127"/>
      <c r="G127"/>
      <c r="H127"/>
      <c r="O127" s="26" t="e">
        <f>VLOOKUP(E127,'Brexit FW Risk'!A:E,4,FALSE)</f>
        <v>#N/A</v>
      </c>
      <c r="P127" s="34" t="str">
        <f>IFERROR(VLOOKUP(E127,'Brexit FW Risk'!A:E,5,FALSE),"")</f>
        <v/>
      </c>
    </row>
    <row r="128" spans="4:16" x14ac:dyDescent="0.25">
      <c r="D128"/>
      <c r="E128"/>
      <c r="F128"/>
      <c r="G128"/>
      <c r="H128"/>
      <c r="O128" s="26" t="e">
        <f>VLOOKUP(E128,'Brexit FW Risk'!A:E,4,FALSE)</f>
        <v>#N/A</v>
      </c>
      <c r="P128" s="34" t="str">
        <f>IFERROR(VLOOKUP(E128,'Brexit FW Risk'!A:E,5,FALSE),"")</f>
        <v/>
      </c>
    </row>
    <row r="129" spans="4:16" x14ac:dyDescent="0.25">
      <c r="D129"/>
      <c r="E129"/>
      <c r="F129"/>
      <c r="G129"/>
      <c r="H129"/>
      <c r="O129" s="26" t="e">
        <f>VLOOKUP(E129,'Brexit FW Risk'!A:E,4,FALSE)</f>
        <v>#N/A</v>
      </c>
      <c r="P129" s="34" t="str">
        <f>IFERROR(VLOOKUP(E129,'Brexit FW Risk'!A:E,5,FALSE),"")</f>
        <v/>
      </c>
    </row>
    <row r="130" spans="4:16" x14ac:dyDescent="0.25">
      <c r="D130"/>
      <c r="E130"/>
      <c r="F130"/>
      <c r="G130"/>
      <c r="H130"/>
      <c r="O130" s="26" t="e">
        <f>VLOOKUP(E130,'Brexit FW Risk'!A:E,4,FALSE)</f>
        <v>#N/A</v>
      </c>
      <c r="P130" s="34" t="str">
        <f>IFERROR(VLOOKUP(E130,'Brexit FW Risk'!A:E,5,FALSE),"")</f>
        <v/>
      </c>
    </row>
    <row r="131" spans="4:16" x14ac:dyDescent="0.25">
      <c r="D131"/>
      <c r="E131"/>
      <c r="F131"/>
      <c r="G131"/>
      <c r="H131"/>
      <c r="O131" s="26" t="e">
        <f>VLOOKUP(E131,'Brexit FW Risk'!A:E,4,FALSE)</f>
        <v>#N/A</v>
      </c>
      <c r="P131" s="34" t="str">
        <f>IFERROR(VLOOKUP(E131,'Brexit FW Risk'!A:E,5,FALSE),"")</f>
        <v/>
      </c>
    </row>
    <row r="132" spans="4:16" x14ac:dyDescent="0.25">
      <c r="D132"/>
      <c r="E132"/>
      <c r="F132"/>
      <c r="G132"/>
      <c r="H132"/>
      <c r="O132" s="26" t="e">
        <f>VLOOKUP(E132,'Brexit FW Risk'!A:E,4,FALSE)</f>
        <v>#N/A</v>
      </c>
      <c r="P132" s="34" t="str">
        <f>IFERROR(VLOOKUP(E132,'Brexit FW Risk'!A:E,5,FALSE),"")</f>
        <v/>
      </c>
    </row>
    <row r="133" spans="4:16" x14ac:dyDescent="0.25">
      <c r="D133"/>
      <c r="E133"/>
      <c r="F133"/>
      <c r="G133"/>
      <c r="H133"/>
      <c r="O133" s="26" t="e">
        <f>VLOOKUP(E133,'Brexit FW Risk'!A:E,4,FALSE)</f>
        <v>#N/A</v>
      </c>
      <c r="P133" s="34" t="str">
        <f>IFERROR(VLOOKUP(E133,'Brexit FW Risk'!A:E,5,FALSE),"")</f>
        <v/>
      </c>
    </row>
    <row r="134" spans="4:16" x14ac:dyDescent="0.25">
      <c r="D134"/>
      <c r="E134"/>
      <c r="F134"/>
      <c r="G134"/>
      <c r="H134"/>
      <c r="O134" s="26" t="e">
        <f>VLOOKUP(E134,'Brexit FW Risk'!A:E,4,FALSE)</f>
        <v>#N/A</v>
      </c>
      <c r="P134" s="34" t="str">
        <f>IFERROR(VLOOKUP(E134,'Brexit FW Risk'!A:E,5,FALSE),"")</f>
        <v/>
      </c>
    </row>
    <row r="135" spans="4:16" x14ac:dyDescent="0.25">
      <c r="D135"/>
      <c r="E135"/>
      <c r="F135"/>
      <c r="G135"/>
      <c r="H135"/>
      <c r="O135" s="26" t="e">
        <f>VLOOKUP(E135,'Brexit FW Risk'!A:E,4,FALSE)</f>
        <v>#N/A</v>
      </c>
      <c r="P135" s="34" t="str">
        <f>IFERROR(VLOOKUP(E135,'Brexit FW Risk'!A:E,5,FALSE),"")</f>
        <v/>
      </c>
    </row>
    <row r="136" spans="4:16" x14ac:dyDescent="0.25">
      <c r="D136"/>
      <c r="E136"/>
      <c r="F136"/>
      <c r="G136"/>
      <c r="H136"/>
      <c r="O136" s="26" t="e">
        <f>VLOOKUP(E136,'Brexit FW Risk'!A:E,4,FALSE)</f>
        <v>#N/A</v>
      </c>
      <c r="P136" s="34" t="str">
        <f>IFERROR(VLOOKUP(E136,'Brexit FW Risk'!A:E,5,FALSE),"")</f>
        <v/>
      </c>
    </row>
    <row r="137" spans="4:16" x14ac:dyDescent="0.25">
      <c r="D137"/>
      <c r="E137"/>
      <c r="F137"/>
      <c r="G137"/>
      <c r="H137"/>
      <c r="O137" s="26" t="e">
        <f>VLOOKUP(E137,'Brexit FW Risk'!A:E,4,FALSE)</f>
        <v>#N/A</v>
      </c>
      <c r="P137" s="34" t="str">
        <f>IFERROR(VLOOKUP(E137,'Brexit FW Risk'!A:E,5,FALSE),"")</f>
        <v/>
      </c>
    </row>
    <row r="138" spans="4:16" x14ac:dyDescent="0.25">
      <c r="D138"/>
      <c r="E138"/>
      <c r="F138"/>
      <c r="G138"/>
      <c r="H138"/>
      <c r="O138" s="26" t="e">
        <f>VLOOKUP(E138,'Brexit FW Risk'!A:E,4,FALSE)</f>
        <v>#N/A</v>
      </c>
      <c r="P138" s="34" t="str">
        <f>IFERROR(VLOOKUP(E138,'Brexit FW Risk'!A:E,5,FALSE),"")</f>
        <v/>
      </c>
    </row>
    <row r="139" spans="4:16" x14ac:dyDescent="0.25">
      <c r="D139"/>
      <c r="E139"/>
      <c r="F139"/>
      <c r="G139"/>
      <c r="H139"/>
      <c r="O139" s="26" t="e">
        <f>VLOOKUP(E139,'Brexit FW Risk'!A:E,4,FALSE)</f>
        <v>#N/A</v>
      </c>
      <c r="P139" s="34" t="str">
        <f>IFERROR(VLOOKUP(E139,'Brexit FW Risk'!A:E,5,FALSE),"")</f>
        <v/>
      </c>
    </row>
    <row r="140" spans="4:16" x14ac:dyDescent="0.25">
      <c r="D140"/>
      <c r="E140"/>
      <c r="F140"/>
      <c r="G140"/>
      <c r="H140"/>
      <c r="O140" s="26" t="e">
        <f>VLOOKUP(E140,'Brexit FW Risk'!A:E,4,FALSE)</f>
        <v>#N/A</v>
      </c>
      <c r="P140" s="34" t="str">
        <f>IFERROR(VLOOKUP(E140,'Brexit FW Risk'!A:E,5,FALSE),"")</f>
        <v/>
      </c>
    </row>
    <row r="141" spans="4:16" x14ac:dyDescent="0.25">
      <c r="D141"/>
      <c r="E141"/>
      <c r="F141"/>
      <c r="G141"/>
      <c r="H141"/>
      <c r="O141" s="26" t="e">
        <f>VLOOKUP(E141,'Brexit FW Risk'!A:E,4,FALSE)</f>
        <v>#N/A</v>
      </c>
      <c r="P141" s="34" t="str">
        <f>IFERROR(VLOOKUP(E141,'Brexit FW Risk'!A:E,5,FALSE),"")</f>
        <v/>
      </c>
    </row>
    <row r="142" spans="4:16" x14ac:dyDescent="0.25">
      <c r="D142"/>
      <c r="E142"/>
      <c r="F142"/>
      <c r="G142"/>
      <c r="H142"/>
      <c r="O142" s="26" t="e">
        <f>VLOOKUP(E142,'Brexit FW Risk'!A:E,4,FALSE)</f>
        <v>#N/A</v>
      </c>
      <c r="P142" s="34" t="str">
        <f>IFERROR(VLOOKUP(E142,'Brexit FW Risk'!A:E,5,FALSE),"")</f>
        <v/>
      </c>
    </row>
    <row r="143" spans="4:16" x14ac:dyDescent="0.25">
      <c r="D143"/>
      <c r="E143"/>
      <c r="F143"/>
      <c r="G143"/>
      <c r="H143"/>
      <c r="O143" s="26" t="e">
        <f>VLOOKUP(E143,'Brexit FW Risk'!A:E,4,FALSE)</f>
        <v>#N/A</v>
      </c>
      <c r="P143" s="34" t="str">
        <f>IFERROR(VLOOKUP(E143,'Brexit FW Risk'!A:E,5,FALSE),"")</f>
        <v/>
      </c>
    </row>
    <row r="144" spans="4:16" x14ac:dyDescent="0.25">
      <c r="D144"/>
      <c r="E144"/>
      <c r="F144"/>
      <c r="G144"/>
      <c r="H144"/>
      <c r="O144" s="26" t="e">
        <f>VLOOKUP(E144,'Brexit FW Risk'!A:E,4,FALSE)</f>
        <v>#N/A</v>
      </c>
      <c r="P144" s="34" t="str">
        <f>IFERROR(VLOOKUP(E144,'Brexit FW Risk'!A:E,5,FALSE),"")</f>
        <v/>
      </c>
    </row>
    <row r="145" spans="4:16" x14ac:dyDescent="0.25">
      <c r="D145"/>
      <c r="E145"/>
      <c r="F145"/>
      <c r="G145"/>
      <c r="H145"/>
      <c r="O145" s="26" t="e">
        <f>VLOOKUP(E145,'Brexit FW Risk'!A:E,4,FALSE)</f>
        <v>#N/A</v>
      </c>
      <c r="P145" s="34" t="str">
        <f>IFERROR(VLOOKUP(E145,'Brexit FW Risk'!A:E,5,FALSE),"")</f>
        <v/>
      </c>
    </row>
    <row r="146" spans="4:16" x14ac:dyDescent="0.25">
      <c r="D146"/>
      <c r="E146"/>
      <c r="F146"/>
      <c r="G146"/>
      <c r="H146"/>
      <c r="O146" s="26" t="e">
        <f>VLOOKUP(E146,'Brexit FW Risk'!A:E,4,FALSE)</f>
        <v>#N/A</v>
      </c>
      <c r="P146" s="34" t="str">
        <f>IFERROR(VLOOKUP(E146,'Brexit FW Risk'!A:E,5,FALSE),"")</f>
        <v/>
      </c>
    </row>
    <row r="147" spans="4:16" x14ac:dyDescent="0.25">
      <c r="D147"/>
      <c r="E147"/>
      <c r="F147"/>
      <c r="G147"/>
      <c r="H147"/>
      <c r="O147" s="26" t="e">
        <f>VLOOKUP(E147,'Brexit FW Risk'!A:E,4,FALSE)</f>
        <v>#N/A</v>
      </c>
      <c r="P147" s="34" t="str">
        <f>IFERROR(VLOOKUP(E147,'Brexit FW Risk'!A:E,5,FALSE),"")</f>
        <v/>
      </c>
    </row>
    <row r="148" spans="4:16" x14ac:dyDescent="0.25">
      <c r="D148"/>
      <c r="E148"/>
      <c r="F148"/>
      <c r="G148"/>
      <c r="H148"/>
      <c r="O148" s="26" t="e">
        <f>VLOOKUP(E148,'Brexit FW Risk'!A:E,4,FALSE)</f>
        <v>#N/A</v>
      </c>
      <c r="P148" s="34" t="str">
        <f>IFERROR(VLOOKUP(E148,'Brexit FW Risk'!A:E,5,FALSE),"")</f>
        <v/>
      </c>
    </row>
    <row r="149" spans="4:16" x14ac:dyDescent="0.25">
      <c r="D149"/>
      <c r="E149"/>
      <c r="F149"/>
      <c r="G149"/>
      <c r="H149"/>
      <c r="O149" s="26" t="e">
        <f>VLOOKUP(E149,'Brexit FW Risk'!A:E,4,FALSE)</f>
        <v>#N/A</v>
      </c>
      <c r="P149" s="34" t="str">
        <f>IFERROR(VLOOKUP(E149,'Brexit FW Risk'!A:E,5,FALSE),"")</f>
        <v/>
      </c>
    </row>
    <row r="150" spans="4:16" x14ac:dyDescent="0.25">
      <c r="D150"/>
      <c r="E150"/>
      <c r="F150"/>
      <c r="G150"/>
      <c r="H150"/>
      <c r="O150" s="26" t="e">
        <f>VLOOKUP(E150,'Brexit FW Risk'!A:E,4,FALSE)</f>
        <v>#N/A</v>
      </c>
      <c r="P150" s="34" t="str">
        <f>IFERROR(VLOOKUP(E150,'Brexit FW Risk'!A:E,5,FALSE),"")</f>
        <v/>
      </c>
    </row>
    <row r="151" spans="4:16" x14ac:dyDescent="0.25">
      <c r="D151"/>
      <c r="E151"/>
      <c r="F151"/>
      <c r="G151"/>
      <c r="H151"/>
      <c r="O151" s="26" t="e">
        <f>VLOOKUP(E151,'Brexit FW Risk'!A:E,4,FALSE)</f>
        <v>#N/A</v>
      </c>
      <c r="P151" s="34" t="str">
        <f>IFERROR(VLOOKUP(E151,'Brexit FW Risk'!A:E,5,FALSE),"")</f>
        <v/>
      </c>
    </row>
    <row r="152" spans="4:16" x14ac:dyDescent="0.25">
      <c r="D152"/>
      <c r="E152"/>
      <c r="F152"/>
      <c r="G152"/>
      <c r="H152"/>
      <c r="O152" s="26" t="e">
        <f>VLOOKUP(E152,'Brexit FW Risk'!A:E,4,FALSE)</f>
        <v>#N/A</v>
      </c>
      <c r="P152" s="34" t="str">
        <f>IFERROR(VLOOKUP(E152,'Brexit FW Risk'!A:E,5,FALSE),"")</f>
        <v/>
      </c>
    </row>
    <row r="153" spans="4:16" x14ac:dyDescent="0.25">
      <c r="D153"/>
      <c r="E153"/>
      <c r="F153"/>
      <c r="G153"/>
      <c r="H153"/>
      <c r="O153" s="26" t="e">
        <f>VLOOKUP(E153,'Brexit FW Risk'!A:E,4,FALSE)</f>
        <v>#N/A</v>
      </c>
      <c r="P153" s="34" t="str">
        <f>IFERROR(VLOOKUP(E153,'Brexit FW Risk'!A:E,5,FALSE),"")</f>
        <v/>
      </c>
    </row>
    <row r="154" spans="4:16" x14ac:dyDescent="0.25">
      <c r="D154"/>
      <c r="E154"/>
      <c r="F154"/>
      <c r="G154"/>
      <c r="H154"/>
      <c r="O154" s="26" t="e">
        <f>VLOOKUP(E154,'Brexit FW Risk'!A:E,4,FALSE)</f>
        <v>#N/A</v>
      </c>
      <c r="P154" s="34" t="str">
        <f>IFERROR(VLOOKUP(E154,'Brexit FW Risk'!A:E,5,FALSE),"")</f>
        <v/>
      </c>
    </row>
    <row r="155" spans="4:16" x14ac:dyDescent="0.25">
      <c r="D155"/>
      <c r="E155"/>
      <c r="F155"/>
      <c r="G155"/>
      <c r="H155"/>
      <c r="O155" s="26" t="e">
        <f>VLOOKUP(E155,'Brexit FW Risk'!A:E,4,FALSE)</f>
        <v>#N/A</v>
      </c>
      <c r="P155" s="34" t="str">
        <f>IFERROR(VLOOKUP(E155,'Brexit FW Risk'!A:E,5,FALSE),"")</f>
        <v/>
      </c>
    </row>
    <row r="156" spans="4:16" x14ac:dyDescent="0.25">
      <c r="D156"/>
      <c r="E156"/>
      <c r="F156"/>
      <c r="G156"/>
      <c r="H156"/>
      <c r="O156" s="26" t="e">
        <f>VLOOKUP(E156,'Brexit FW Risk'!A:E,4,FALSE)</f>
        <v>#N/A</v>
      </c>
      <c r="P156" s="34" t="str">
        <f>IFERROR(VLOOKUP(E156,'Brexit FW Risk'!A:E,5,FALSE),"")</f>
        <v/>
      </c>
    </row>
    <row r="157" spans="4:16" x14ac:dyDescent="0.25">
      <c r="D157"/>
      <c r="E157"/>
      <c r="F157"/>
      <c r="G157"/>
      <c r="H157"/>
      <c r="O157" s="26" t="e">
        <f>VLOOKUP(E157,'Brexit FW Risk'!A:E,4,FALSE)</f>
        <v>#N/A</v>
      </c>
      <c r="P157" s="34" t="str">
        <f>IFERROR(VLOOKUP(E157,'Brexit FW Risk'!A:E,5,FALSE),"")</f>
        <v/>
      </c>
    </row>
    <row r="158" spans="4:16" x14ac:dyDescent="0.25">
      <c r="D158"/>
      <c r="E158"/>
      <c r="F158"/>
      <c r="G158"/>
      <c r="H158"/>
      <c r="O158" s="26" t="e">
        <f>VLOOKUP(E158,'Brexit FW Risk'!A:E,4,FALSE)</f>
        <v>#N/A</v>
      </c>
      <c r="P158" s="34" t="str">
        <f>IFERROR(VLOOKUP(E158,'Brexit FW Risk'!A:E,5,FALSE),"")</f>
        <v/>
      </c>
    </row>
    <row r="159" spans="4:16" x14ac:dyDescent="0.25">
      <c r="D159"/>
      <c r="E159"/>
      <c r="F159"/>
      <c r="G159"/>
      <c r="H159"/>
      <c r="O159" s="26" t="e">
        <f>VLOOKUP(E159,'Brexit FW Risk'!A:E,4,FALSE)</f>
        <v>#N/A</v>
      </c>
      <c r="P159" s="34" t="str">
        <f>IFERROR(VLOOKUP(E159,'Brexit FW Risk'!A:E,5,FALSE),"")</f>
        <v/>
      </c>
    </row>
    <row r="160" spans="4:16" x14ac:dyDescent="0.25">
      <c r="D160"/>
      <c r="E160"/>
      <c r="F160"/>
      <c r="G160"/>
      <c r="H160"/>
      <c r="O160" s="26" t="e">
        <f>VLOOKUP(E160,'Brexit FW Risk'!A:E,4,FALSE)</f>
        <v>#N/A</v>
      </c>
      <c r="P160" s="34" t="str">
        <f>IFERROR(VLOOKUP(E160,'Brexit FW Risk'!A:E,5,FALSE),"")</f>
        <v/>
      </c>
    </row>
    <row r="161" spans="4:16" x14ac:dyDescent="0.25">
      <c r="D161"/>
      <c r="E161"/>
      <c r="F161"/>
      <c r="G161"/>
      <c r="H161"/>
      <c r="O161" s="26" t="e">
        <f>VLOOKUP(E161,'Brexit FW Risk'!A:E,4,FALSE)</f>
        <v>#N/A</v>
      </c>
      <c r="P161" s="34" t="str">
        <f>IFERROR(VLOOKUP(E161,'Brexit FW Risk'!A:E,5,FALSE),"")</f>
        <v/>
      </c>
    </row>
    <row r="162" spans="4:16" x14ac:dyDescent="0.25">
      <c r="D162"/>
      <c r="E162"/>
      <c r="F162"/>
      <c r="G162"/>
      <c r="H162"/>
      <c r="O162" s="26" t="e">
        <f>VLOOKUP(E162,'Brexit FW Risk'!A:E,4,FALSE)</f>
        <v>#N/A</v>
      </c>
      <c r="P162" s="34" t="str">
        <f>IFERROR(VLOOKUP(E162,'Brexit FW Risk'!A:E,5,FALSE),"")</f>
        <v/>
      </c>
    </row>
    <row r="163" spans="4:16" x14ac:dyDescent="0.25">
      <c r="D163"/>
      <c r="E163"/>
      <c r="F163"/>
      <c r="G163"/>
      <c r="H163"/>
      <c r="O163" s="26" t="e">
        <f>VLOOKUP(E163,'Brexit FW Risk'!A:E,4,FALSE)</f>
        <v>#N/A</v>
      </c>
      <c r="P163" s="34" t="str">
        <f>IFERROR(VLOOKUP(E163,'Brexit FW Risk'!A:E,5,FALSE),"")</f>
        <v/>
      </c>
    </row>
    <row r="164" spans="4:16" x14ac:dyDescent="0.25">
      <c r="D164"/>
      <c r="E164"/>
      <c r="F164"/>
      <c r="G164"/>
      <c r="H164"/>
      <c r="O164" s="26" t="e">
        <f>VLOOKUP(E164,'Brexit FW Risk'!A:E,4,FALSE)</f>
        <v>#N/A</v>
      </c>
      <c r="P164" s="34" t="str">
        <f>IFERROR(VLOOKUP(E164,'Brexit FW Risk'!A:E,5,FALSE),"")</f>
        <v/>
      </c>
    </row>
    <row r="165" spans="4:16" x14ac:dyDescent="0.25">
      <c r="D165"/>
      <c r="E165"/>
      <c r="F165"/>
      <c r="G165"/>
      <c r="H165"/>
      <c r="O165" s="26" t="e">
        <f>VLOOKUP(E165,'Brexit FW Risk'!A:E,4,FALSE)</f>
        <v>#N/A</v>
      </c>
      <c r="P165" s="34" t="str">
        <f>IFERROR(VLOOKUP(E165,'Brexit FW Risk'!A:E,5,FALSE),"")</f>
        <v/>
      </c>
    </row>
    <row r="166" spans="4:16" x14ac:dyDescent="0.25">
      <c r="D166"/>
      <c r="E166"/>
      <c r="F166"/>
      <c r="G166"/>
      <c r="H166"/>
      <c r="O166" s="26" t="e">
        <f>VLOOKUP(E166,'Brexit FW Risk'!A:E,4,FALSE)</f>
        <v>#N/A</v>
      </c>
      <c r="P166" s="34" t="str">
        <f>IFERROR(VLOOKUP(E166,'Brexit FW Risk'!A:E,5,FALSE),"")</f>
        <v/>
      </c>
    </row>
    <row r="167" spans="4:16" x14ac:dyDescent="0.25">
      <c r="D167"/>
      <c r="E167"/>
      <c r="F167"/>
      <c r="G167"/>
      <c r="H167"/>
      <c r="O167" s="26" t="e">
        <f>VLOOKUP(E167,'Brexit FW Risk'!A:E,4,FALSE)</f>
        <v>#N/A</v>
      </c>
      <c r="P167" s="34" t="str">
        <f>IFERROR(VLOOKUP(E167,'Brexit FW Risk'!A:E,5,FALSE),"")</f>
        <v/>
      </c>
    </row>
    <row r="168" spans="4:16" x14ac:dyDescent="0.25">
      <c r="D168"/>
      <c r="E168"/>
      <c r="F168"/>
      <c r="G168"/>
      <c r="H168"/>
      <c r="O168" s="26" t="e">
        <f>VLOOKUP(E168,'Brexit FW Risk'!A:E,4,FALSE)</f>
        <v>#N/A</v>
      </c>
      <c r="P168" s="34" t="str">
        <f>IFERROR(VLOOKUP(E168,'Brexit FW Risk'!A:E,5,FALSE),"")</f>
        <v/>
      </c>
    </row>
    <row r="169" spans="4:16" x14ac:dyDescent="0.25">
      <c r="D169"/>
      <c r="E169"/>
      <c r="F169"/>
      <c r="G169"/>
      <c r="H169"/>
      <c r="O169" s="26" t="e">
        <f>VLOOKUP(E169,'Brexit FW Risk'!A:E,4,FALSE)</f>
        <v>#N/A</v>
      </c>
      <c r="P169" s="34" t="str">
        <f>IFERROR(VLOOKUP(E169,'Brexit FW Risk'!A:E,5,FALSE),"")</f>
        <v/>
      </c>
    </row>
    <row r="170" spans="4:16" x14ac:dyDescent="0.25">
      <c r="D170"/>
      <c r="E170"/>
      <c r="F170"/>
      <c r="G170"/>
      <c r="H170"/>
      <c r="O170" s="26" t="e">
        <f>VLOOKUP(E170,'Brexit FW Risk'!A:E,4,FALSE)</f>
        <v>#N/A</v>
      </c>
      <c r="P170" s="34" t="str">
        <f>IFERROR(VLOOKUP(E170,'Brexit FW Risk'!A:E,5,FALSE),"")</f>
        <v/>
      </c>
    </row>
    <row r="171" spans="4:16" x14ac:dyDescent="0.25">
      <c r="D171"/>
      <c r="E171"/>
      <c r="F171"/>
      <c r="G171"/>
      <c r="H171"/>
      <c r="O171" s="26" t="e">
        <f>VLOOKUP(E171,'Brexit FW Risk'!A:E,4,FALSE)</f>
        <v>#N/A</v>
      </c>
      <c r="P171" s="34" t="str">
        <f>IFERROR(VLOOKUP(E171,'Brexit FW Risk'!A:E,5,FALSE),"")</f>
        <v/>
      </c>
    </row>
    <row r="172" spans="4:16" x14ac:dyDescent="0.25">
      <c r="D172"/>
      <c r="E172"/>
      <c r="F172"/>
      <c r="G172"/>
      <c r="H172"/>
      <c r="O172" s="26" t="e">
        <f>VLOOKUP(E172,'Brexit FW Risk'!A:E,4,FALSE)</f>
        <v>#N/A</v>
      </c>
      <c r="P172" s="34" t="str">
        <f>IFERROR(VLOOKUP(E172,'Brexit FW Risk'!A:E,5,FALSE),"")</f>
        <v/>
      </c>
    </row>
    <row r="173" spans="4:16" x14ac:dyDescent="0.25">
      <c r="D173"/>
      <c r="E173"/>
      <c r="F173"/>
      <c r="G173"/>
      <c r="H173"/>
      <c r="O173" s="26" t="e">
        <f>VLOOKUP(E173,'Brexit FW Risk'!A:E,4,FALSE)</f>
        <v>#N/A</v>
      </c>
      <c r="P173" s="34" t="str">
        <f>IFERROR(VLOOKUP(E173,'Brexit FW Risk'!A:E,5,FALSE),"")</f>
        <v/>
      </c>
    </row>
    <row r="174" spans="4:16" x14ac:dyDescent="0.25">
      <c r="D174"/>
      <c r="E174"/>
      <c r="F174"/>
      <c r="G174"/>
      <c r="H174"/>
      <c r="O174" s="26" t="e">
        <f>VLOOKUP(E174,'Brexit FW Risk'!A:E,4,FALSE)</f>
        <v>#N/A</v>
      </c>
      <c r="P174" s="34" t="str">
        <f>IFERROR(VLOOKUP(E174,'Brexit FW Risk'!A:E,5,FALSE),"")</f>
        <v/>
      </c>
    </row>
    <row r="175" spans="4:16" x14ac:dyDescent="0.25">
      <c r="D175"/>
      <c r="E175"/>
      <c r="F175"/>
      <c r="G175"/>
      <c r="H175"/>
      <c r="O175" s="26" t="e">
        <f>VLOOKUP(E175,'Brexit FW Risk'!A:E,4,FALSE)</f>
        <v>#N/A</v>
      </c>
      <c r="P175" s="34" t="str">
        <f>IFERROR(VLOOKUP(E175,'Brexit FW Risk'!A:E,5,FALSE),"")</f>
        <v/>
      </c>
    </row>
    <row r="176" spans="4:16" x14ac:dyDescent="0.25">
      <c r="D176"/>
      <c r="E176"/>
      <c r="F176"/>
      <c r="G176"/>
      <c r="H176"/>
      <c r="O176" s="26" t="e">
        <f>VLOOKUP(E176,'Brexit FW Risk'!A:E,4,FALSE)</f>
        <v>#N/A</v>
      </c>
      <c r="P176" s="34" t="str">
        <f>IFERROR(VLOOKUP(E176,'Brexit FW Risk'!A:E,5,FALSE),"")</f>
        <v/>
      </c>
    </row>
    <row r="177" spans="4:16" x14ac:dyDescent="0.25">
      <c r="D177"/>
      <c r="E177"/>
      <c r="F177"/>
      <c r="G177"/>
      <c r="H177"/>
      <c r="O177" s="26" t="e">
        <f>VLOOKUP(E177,'Brexit FW Risk'!A:E,4,FALSE)</f>
        <v>#N/A</v>
      </c>
      <c r="P177" s="34" t="str">
        <f>IFERROR(VLOOKUP(E177,'Brexit FW Risk'!A:E,5,FALSE),"")</f>
        <v/>
      </c>
    </row>
    <row r="178" spans="4:16" x14ac:dyDescent="0.25">
      <c r="D178"/>
      <c r="E178"/>
      <c r="F178"/>
      <c r="G178"/>
      <c r="H178"/>
      <c r="O178" s="26" t="e">
        <f>VLOOKUP(E178,'Brexit FW Risk'!A:E,4,FALSE)</f>
        <v>#N/A</v>
      </c>
      <c r="P178" s="34" t="str">
        <f>IFERROR(VLOOKUP(E178,'Brexit FW Risk'!A:E,5,FALSE),"")</f>
        <v/>
      </c>
    </row>
    <row r="179" spans="4:16" x14ac:dyDescent="0.25">
      <c r="D179"/>
      <c r="E179"/>
      <c r="F179"/>
      <c r="G179"/>
      <c r="H179"/>
      <c r="O179" s="26" t="e">
        <f>VLOOKUP(E179,'Brexit FW Risk'!A:E,4,FALSE)</f>
        <v>#N/A</v>
      </c>
      <c r="P179" s="34" t="str">
        <f>IFERROR(VLOOKUP(E179,'Brexit FW Risk'!A:E,5,FALSE),"")</f>
        <v/>
      </c>
    </row>
    <row r="180" spans="4:16" x14ac:dyDescent="0.25">
      <c r="D180"/>
      <c r="E180"/>
      <c r="F180"/>
      <c r="G180"/>
      <c r="H180"/>
      <c r="O180" s="26" t="e">
        <f>VLOOKUP(E180,'Brexit FW Risk'!A:E,4,FALSE)</f>
        <v>#N/A</v>
      </c>
      <c r="P180" s="34" t="str">
        <f>IFERROR(VLOOKUP(E180,'Brexit FW Risk'!A:E,5,FALSE),"")</f>
        <v/>
      </c>
    </row>
    <row r="181" spans="4:16" x14ac:dyDescent="0.25">
      <c r="D181"/>
      <c r="E181"/>
      <c r="F181"/>
      <c r="G181"/>
      <c r="H181"/>
      <c r="O181" s="26" t="e">
        <f>VLOOKUP(E181,'Brexit FW Risk'!A:E,4,FALSE)</f>
        <v>#N/A</v>
      </c>
      <c r="P181" s="34" t="str">
        <f>IFERROR(VLOOKUP(E181,'Brexit FW Risk'!A:E,5,FALSE),"")</f>
        <v/>
      </c>
    </row>
    <row r="182" spans="4:16" x14ac:dyDescent="0.25">
      <c r="D182"/>
      <c r="E182"/>
      <c r="F182"/>
      <c r="G182"/>
      <c r="H182"/>
      <c r="O182" s="26" t="e">
        <f>VLOOKUP(E182,'Brexit FW Risk'!A:E,4,FALSE)</f>
        <v>#N/A</v>
      </c>
      <c r="P182" s="34" t="str">
        <f>IFERROR(VLOOKUP(E182,'Brexit FW Risk'!A:E,5,FALSE),"")</f>
        <v/>
      </c>
    </row>
    <row r="183" spans="4:16" x14ac:dyDescent="0.25">
      <c r="D183"/>
      <c r="E183"/>
      <c r="F183"/>
      <c r="G183"/>
      <c r="H183"/>
      <c r="O183" s="26" t="e">
        <f>VLOOKUP(E183,'Brexit FW Risk'!A:E,4,FALSE)</f>
        <v>#N/A</v>
      </c>
      <c r="P183" s="34" t="str">
        <f>IFERROR(VLOOKUP(E183,'Brexit FW Risk'!A:E,5,FALSE),"")</f>
        <v/>
      </c>
    </row>
    <row r="184" spans="4:16" x14ac:dyDescent="0.25">
      <c r="D184"/>
      <c r="E184"/>
      <c r="F184"/>
      <c r="G184"/>
      <c r="H184"/>
      <c r="O184" s="26" t="e">
        <f>VLOOKUP(E184,'Brexit FW Risk'!A:E,4,FALSE)</f>
        <v>#N/A</v>
      </c>
      <c r="P184" s="34" t="str">
        <f>IFERROR(VLOOKUP(E184,'Brexit FW Risk'!A:E,5,FALSE),"")</f>
        <v/>
      </c>
    </row>
    <row r="185" spans="4:16" x14ac:dyDescent="0.25">
      <c r="D185"/>
      <c r="E185"/>
      <c r="F185"/>
      <c r="G185"/>
      <c r="H185"/>
      <c r="O185" s="26" t="e">
        <f>VLOOKUP(E185,'Brexit FW Risk'!A:E,4,FALSE)</f>
        <v>#N/A</v>
      </c>
      <c r="P185" s="34" t="str">
        <f>IFERROR(VLOOKUP(E185,'Brexit FW Risk'!A:E,5,FALSE),"")</f>
        <v/>
      </c>
    </row>
    <row r="186" spans="4:16" x14ac:dyDescent="0.25">
      <c r="D186"/>
      <c r="E186"/>
      <c r="F186"/>
      <c r="G186"/>
      <c r="H186"/>
      <c r="O186" s="26" t="e">
        <f>VLOOKUP(E186,'Brexit FW Risk'!A:E,4,FALSE)</f>
        <v>#N/A</v>
      </c>
      <c r="P186" s="34" t="str">
        <f>IFERROR(VLOOKUP(E186,'Brexit FW Risk'!A:E,5,FALSE),"")</f>
        <v/>
      </c>
    </row>
    <row r="187" spans="4:16" x14ac:dyDescent="0.25">
      <c r="D187"/>
      <c r="E187"/>
      <c r="F187"/>
      <c r="G187"/>
      <c r="H187"/>
      <c r="O187" s="26" t="e">
        <f>VLOOKUP(E187,'Brexit FW Risk'!A:E,4,FALSE)</f>
        <v>#N/A</v>
      </c>
      <c r="P187" s="34" t="str">
        <f>IFERROR(VLOOKUP(E187,'Brexit FW Risk'!A:E,5,FALSE),"")</f>
        <v/>
      </c>
    </row>
    <row r="188" spans="4:16" x14ac:dyDescent="0.25">
      <c r="D188"/>
      <c r="E188"/>
      <c r="F188"/>
      <c r="G188"/>
      <c r="H188"/>
      <c r="O188" s="26" t="e">
        <f>VLOOKUP(E188,'Brexit FW Risk'!A:E,4,FALSE)</f>
        <v>#N/A</v>
      </c>
      <c r="P188" s="34" t="str">
        <f>IFERROR(VLOOKUP(E188,'Brexit FW Risk'!A:E,5,FALSE),"")</f>
        <v/>
      </c>
    </row>
    <row r="189" spans="4:16" ht="22.5" customHeight="1" x14ac:dyDescent="0.25">
      <c r="D189"/>
      <c r="E189"/>
      <c r="F189"/>
      <c r="G189"/>
      <c r="H189"/>
      <c r="O189" s="26" t="e">
        <f>VLOOKUP(E189,'Brexit FW Risk'!A:E,4,FALSE)</f>
        <v>#N/A</v>
      </c>
      <c r="P189" s="34" t="str">
        <f>IFERROR(VLOOKUP(E189,'Brexit FW Risk'!A:E,5,FALSE),"")</f>
        <v/>
      </c>
    </row>
    <row r="190" spans="4:16" x14ac:dyDescent="0.25">
      <c r="D190"/>
      <c r="E190"/>
      <c r="F190"/>
      <c r="G190"/>
      <c r="H190"/>
      <c r="O190" s="26" t="e">
        <f>VLOOKUP(E190,'Brexit FW Risk'!A:E,4,FALSE)</f>
        <v>#N/A</v>
      </c>
      <c r="P190" s="34" t="str">
        <f>IFERROR(VLOOKUP(E190,'Brexit FW Risk'!A:E,5,FALSE),"")</f>
        <v/>
      </c>
    </row>
    <row r="191" spans="4:16" x14ac:dyDescent="0.25">
      <c r="D191"/>
      <c r="E191"/>
      <c r="F191"/>
      <c r="G191"/>
      <c r="H191"/>
      <c r="O191" s="26" t="e">
        <f>VLOOKUP(E191,'Brexit FW Risk'!A:E,4,FALSE)</f>
        <v>#N/A</v>
      </c>
      <c r="P191" s="34" t="str">
        <f>IFERROR(VLOOKUP(E191,'Brexit FW Risk'!A:E,5,FALSE),"")</f>
        <v/>
      </c>
    </row>
    <row r="192" spans="4:16" x14ac:dyDescent="0.25">
      <c r="D192"/>
      <c r="E192"/>
      <c r="F192"/>
      <c r="G192"/>
      <c r="H192"/>
      <c r="O192" s="26" t="e">
        <f>VLOOKUP(E192,'Brexit FW Risk'!A:E,4,FALSE)</f>
        <v>#N/A</v>
      </c>
      <c r="P192" s="34" t="str">
        <f>IFERROR(VLOOKUP(E192,'Brexit FW Risk'!A:E,5,FALSE),"")</f>
        <v/>
      </c>
    </row>
    <row r="193" spans="4:16" x14ac:dyDescent="0.25">
      <c r="D193"/>
      <c r="E193"/>
      <c r="F193"/>
      <c r="G193"/>
      <c r="H193"/>
      <c r="O193" s="26" t="e">
        <f>VLOOKUP(E193,'Brexit FW Risk'!A:E,4,FALSE)</f>
        <v>#N/A</v>
      </c>
      <c r="P193" s="34" t="str">
        <f>IFERROR(VLOOKUP(E193,'Brexit FW Risk'!A:E,5,FALSE),"")</f>
        <v/>
      </c>
    </row>
    <row r="194" spans="4:16" x14ac:dyDescent="0.25">
      <c r="D194"/>
      <c r="E194"/>
      <c r="F194"/>
      <c r="G194"/>
      <c r="H194"/>
      <c r="O194" s="26" t="e">
        <f>VLOOKUP(E194,'Brexit FW Risk'!A:E,4,FALSE)</f>
        <v>#N/A</v>
      </c>
      <c r="P194" s="34" t="str">
        <f>IFERROR(VLOOKUP(E194,'Brexit FW Risk'!A:E,5,FALSE),"")</f>
        <v/>
      </c>
    </row>
    <row r="195" spans="4:16" x14ac:dyDescent="0.25">
      <c r="D195"/>
      <c r="E195"/>
      <c r="F195"/>
      <c r="G195"/>
      <c r="H195"/>
      <c r="O195" s="26" t="e">
        <f>VLOOKUP(E195,'Brexit FW Risk'!A:E,4,FALSE)</f>
        <v>#N/A</v>
      </c>
      <c r="P195" s="34" t="str">
        <f>IFERROR(VLOOKUP(E195,'Brexit FW Risk'!A:E,5,FALSE),"")</f>
        <v/>
      </c>
    </row>
    <row r="196" spans="4:16" x14ac:dyDescent="0.25">
      <c r="D196"/>
      <c r="E196"/>
      <c r="F196"/>
      <c r="G196"/>
      <c r="H196"/>
      <c r="O196" s="26" t="e">
        <f>VLOOKUP(E196,'Brexit FW Risk'!A:E,4,FALSE)</f>
        <v>#N/A</v>
      </c>
      <c r="P196" s="34" t="str">
        <f>IFERROR(VLOOKUP(E196,'Brexit FW Risk'!A:E,5,FALSE),"")</f>
        <v/>
      </c>
    </row>
    <row r="197" spans="4:16" x14ac:dyDescent="0.25">
      <c r="D197"/>
      <c r="E197"/>
      <c r="F197"/>
      <c r="G197"/>
      <c r="H197"/>
      <c r="O197" s="26" t="e">
        <f>VLOOKUP(E197,'Brexit FW Risk'!A:E,4,FALSE)</f>
        <v>#N/A</v>
      </c>
      <c r="P197" s="34" t="str">
        <f>IFERROR(VLOOKUP(E197,'Brexit FW Risk'!A:E,5,FALSE),"")</f>
        <v/>
      </c>
    </row>
    <row r="198" spans="4:16" x14ac:dyDescent="0.25">
      <c r="D198"/>
      <c r="E198"/>
      <c r="F198"/>
      <c r="G198"/>
      <c r="H198"/>
      <c r="O198" s="26" t="e">
        <f>VLOOKUP(E198,'Brexit FW Risk'!A:E,4,FALSE)</f>
        <v>#N/A</v>
      </c>
      <c r="P198" s="34" t="str">
        <f>IFERROR(VLOOKUP(E198,'Brexit FW Risk'!A:E,5,FALSE),"")</f>
        <v/>
      </c>
    </row>
    <row r="199" spans="4:16" x14ac:dyDescent="0.25">
      <c r="D199"/>
      <c r="E199"/>
      <c r="F199"/>
      <c r="G199"/>
      <c r="H199"/>
      <c r="O199" s="26" t="e">
        <f>VLOOKUP(E199,'Brexit FW Risk'!A:E,4,FALSE)</f>
        <v>#N/A</v>
      </c>
      <c r="P199" s="34" t="str">
        <f>IFERROR(VLOOKUP(E199,'Brexit FW Risk'!A:E,5,FALSE),"")</f>
        <v/>
      </c>
    </row>
    <row r="200" spans="4:16" x14ac:dyDescent="0.25">
      <c r="D200"/>
      <c r="E200"/>
      <c r="F200"/>
      <c r="G200"/>
      <c r="H200"/>
      <c r="O200" s="26" t="e">
        <f>VLOOKUP(E200,'Brexit FW Risk'!A:E,4,FALSE)</f>
        <v>#N/A</v>
      </c>
      <c r="P200" s="34" t="str">
        <f>IFERROR(VLOOKUP(E200,'Brexit FW Risk'!A:E,5,FALSE),"")</f>
        <v/>
      </c>
    </row>
    <row r="201" spans="4:16" x14ac:dyDescent="0.25">
      <c r="D201"/>
      <c r="E201"/>
      <c r="F201"/>
      <c r="G201"/>
      <c r="H201"/>
      <c r="O201" s="26" t="e">
        <f>VLOOKUP(E201,'Brexit FW Risk'!A:E,4,FALSE)</f>
        <v>#N/A</v>
      </c>
      <c r="P201" s="34" t="str">
        <f>IFERROR(VLOOKUP(E201,'Brexit FW Risk'!A:E,5,FALSE),"")</f>
        <v/>
      </c>
    </row>
    <row r="202" spans="4:16" x14ac:dyDescent="0.25">
      <c r="D202"/>
      <c r="E202"/>
      <c r="F202"/>
      <c r="G202"/>
      <c r="H202"/>
      <c r="O202" s="26" t="e">
        <f>VLOOKUP(E202,'Brexit FW Risk'!A:E,4,FALSE)</f>
        <v>#N/A</v>
      </c>
      <c r="P202" s="34" t="str">
        <f>IFERROR(VLOOKUP(E202,'Brexit FW Risk'!A:E,5,FALSE),"")</f>
        <v/>
      </c>
    </row>
    <row r="203" spans="4:16" x14ac:dyDescent="0.25">
      <c r="D203"/>
      <c r="E203"/>
      <c r="F203"/>
      <c r="G203"/>
      <c r="H203"/>
      <c r="O203" s="26" t="e">
        <f>VLOOKUP(E203,'Brexit FW Risk'!A:E,4,FALSE)</f>
        <v>#N/A</v>
      </c>
      <c r="P203" s="34" t="str">
        <f>IFERROR(VLOOKUP(E203,'Brexit FW Risk'!A:E,5,FALSE),"")</f>
        <v/>
      </c>
    </row>
    <row r="204" spans="4:16" x14ac:dyDescent="0.25">
      <c r="D204"/>
      <c r="E204"/>
      <c r="F204"/>
      <c r="G204"/>
      <c r="H204"/>
      <c r="O204" s="26" t="e">
        <f>VLOOKUP(E204,'Brexit FW Risk'!A:E,4,FALSE)</f>
        <v>#N/A</v>
      </c>
      <c r="P204" s="34" t="str">
        <f>IFERROR(VLOOKUP(E204,'Brexit FW Risk'!A:E,5,FALSE),"")</f>
        <v/>
      </c>
    </row>
    <row r="205" spans="4:16" x14ac:dyDescent="0.25">
      <c r="D205"/>
      <c r="E205"/>
      <c r="F205"/>
      <c r="G205"/>
      <c r="H205"/>
      <c r="O205" s="26" t="e">
        <f>VLOOKUP(E205,'Brexit FW Risk'!A:E,4,FALSE)</f>
        <v>#N/A</v>
      </c>
      <c r="P205" s="34" t="str">
        <f>IFERROR(VLOOKUP(E205,'Brexit FW Risk'!A:E,5,FALSE),"")</f>
        <v/>
      </c>
    </row>
    <row r="206" spans="4:16" x14ac:dyDescent="0.25">
      <c r="D206"/>
      <c r="E206"/>
      <c r="F206"/>
      <c r="G206"/>
      <c r="H206"/>
      <c r="O206" s="26" t="e">
        <f>VLOOKUP(E206,'Brexit FW Risk'!A:E,4,FALSE)</f>
        <v>#N/A</v>
      </c>
      <c r="P206" s="34" t="str">
        <f>IFERROR(VLOOKUP(E206,'Brexit FW Risk'!A:E,5,FALSE),"")</f>
        <v/>
      </c>
    </row>
    <row r="207" spans="4:16" x14ac:dyDescent="0.25">
      <c r="D207"/>
      <c r="E207"/>
      <c r="F207"/>
      <c r="G207"/>
      <c r="H207"/>
      <c r="O207" s="26" t="e">
        <f>VLOOKUP(E207,'Brexit FW Risk'!A:E,4,FALSE)</f>
        <v>#N/A</v>
      </c>
      <c r="P207" s="34" t="str">
        <f>IFERROR(VLOOKUP(E207,'Brexit FW Risk'!A:E,5,FALSE),"")</f>
        <v/>
      </c>
    </row>
    <row r="208" spans="4:16" x14ac:dyDescent="0.25">
      <c r="D208"/>
      <c r="E208"/>
      <c r="F208"/>
      <c r="G208"/>
      <c r="H208"/>
      <c r="O208" s="26" t="e">
        <f>VLOOKUP(E208,'Brexit FW Risk'!A:E,4,FALSE)</f>
        <v>#N/A</v>
      </c>
      <c r="P208" s="34" t="str">
        <f>IFERROR(VLOOKUP(E208,'Brexit FW Risk'!A:E,5,FALSE),"")</f>
        <v/>
      </c>
    </row>
    <row r="209" spans="4:16" x14ac:dyDescent="0.25">
      <c r="D209"/>
      <c r="E209"/>
      <c r="F209"/>
      <c r="G209"/>
      <c r="H209"/>
      <c r="O209" s="26" t="e">
        <f>VLOOKUP(E209,'Brexit FW Risk'!A:E,4,FALSE)</f>
        <v>#N/A</v>
      </c>
      <c r="P209" s="34" t="str">
        <f>IFERROR(VLOOKUP(E209,'Brexit FW Risk'!A:E,5,FALSE),"")</f>
        <v/>
      </c>
    </row>
    <row r="210" spans="4:16" x14ac:dyDescent="0.25">
      <c r="D210"/>
      <c r="E210"/>
      <c r="F210"/>
      <c r="G210"/>
      <c r="H210"/>
      <c r="O210" s="26" t="e">
        <f>VLOOKUP(E210,'Brexit FW Risk'!A:E,4,FALSE)</f>
        <v>#N/A</v>
      </c>
      <c r="P210" s="34" t="str">
        <f>IFERROR(VLOOKUP(E210,'Brexit FW Risk'!A:E,5,FALSE),"")</f>
        <v/>
      </c>
    </row>
    <row r="211" spans="4:16" x14ac:dyDescent="0.25">
      <c r="D211"/>
      <c r="E211"/>
      <c r="F211"/>
      <c r="G211"/>
      <c r="H211"/>
      <c r="O211" s="26" t="e">
        <f>VLOOKUP(E211,'Brexit FW Risk'!A:E,4,FALSE)</f>
        <v>#N/A</v>
      </c>
      <c r="P211" s="34" t="str">
        <f>IFERROR(VLOOKUP(E211,'Brexit FW Risk'!A:E,5,FALSE),"")</f>
        <v/>
      </c>
    </row>
    <row r="212" spans="4:16" x14ac:dyDescent="0.25">
      <c r="D212"/>
      <c r="E212"/>
      <c r="F212"/>
      <c r="G212"/>
      <c r="H212"/>
      <c r="O212" s="26" t="e">
        <f>VLOOKUP(E212,'Brexit FW Risk'!A:E,4,FALSE)</f>
        <v>#N/A</v>
      </c>
      <c r="P212" s="34" t="str">
        <f>IFERROR(VLOOKUP(E212,'Brexit FW Risk'!A:E,5,FALSE),"")</f>
        <v/>
      </c>
    </row>
    <row r="213" spans="4:16" x14ac:dyDescent="0.25">
      <c r="D213"/>
      <c r="E213"/>
      <c r="F213"/>
      <c r="G213"/>
      <c r="H213"/>
      <c r="O213" s="26" t="e">
        <f>VLOOKUP(E213,'Brexit FW Risk'!A:E,4,FALSE)</f>
        <v>#N/A</v>
      </c>
      <c r="P213" s="34" t="str">
        <f>IFERROR(VLOOKUP(E213,'Brexit FW Risk'!A:E,5,FALSE),"")</f>
        <v/>
      </c>
    </row>
    <row r="214" spans="4:16" x14ac:dyDescent="0.25">
      <c r="D214"/>
      <c r="E214"/>
      <c r="F214"/>
      <c r="G214"/>
      <c r="H214"/>
      <c r="O214" s="26" t="e">
        <f>VLOOKUP(E214,'Brexit FW Risk'!A:E,4,FALSE)</f>
        <v>#N/A</v>
      </c>
      <c r="P214" s="34" t="str">
        <f>IFERROR(VLOOKUP(E214,'Brexit FW Risk'!A:E,5,FALSE),"")</f>
        <v/>
      </c>
    </row>
    <row r="215" spans="4:16" x14ac:dyDescent="0.25">
      <c r="D215"/>
      <c r="E215"/>
      <c r="F215"/>
      <c r="G215"/>
      <c r="H215"/>
      <c r="O215" s="26" t="e">
        <f>VLOOKUP(E215,'Brexit FW Risk'!A:E,4,FALSE)</f>
        <v>#N/A</v>
      </c>
      <c r="P215" s="34" t="str">
        <f>IFERROR(VLOOKUP(E215,'Brexit FW Risk'!A:E,5,FALSE),"")</f>
        <v/>
      </c>
    </row>
    <row r="216" spans="4:16" x14ac:dyDescent="0.25">
      <c r="D216"/>
      <c r="E216"/>
      <c r="F216"/>
      <c r="G216"/>
      <c r="H216"/>
      <c r="O216" s="26" t="e">
        <f>VLOOKUP(E216,'Brexit FW Risk'!A:E,4,FALSE)</f>
        <v>#N/A</v>
      </c>
      <c r="P216" s="34" t="str">
        <f>IFERROR(VLOOKUP(E216,'Brexit FW Risk'!A:E,5,FALSE),"")</f>
        <v/>
      </c>
    </row>
    <row r="217" spans="4:16" x14ac:dyDescent="0.25">
      <c r="D217"/>
      <c r="E217"/>
      <c r="F217"/>
      <c r="G217"/>
      <c r="H217"/>
      <c r="O217" s="26" t="e">
        <f>VLOOKUP(E217,'Brexit FW Risk'!A:E,4,FALSE)</f>
        <v>#N/A</v>
      </c>
      <c r="P217" s="34" t="str">
        <f>IFERROR(VLOOKUP(E217,'Brexit FW Risk'!A:E,5,FALSE),"")</f>
        <v/>
      </c>
    </row>
    <row r="218" spans="4:16" x14ac:dyDescent="0.25">
      <c r="D218"/>
      <c r="E218"/>
      <c r="F218"/>
      <c r="G218"/>
      <c r="H218"/>
      <c r="O218" s="26" t="e">
        <f>VLOOKUP(E218,'Brexit FW Risk'!A:E,4,FALSE)</f>
        <v>#N/A</v>
      </c>
      <c r="P218" s="34" t="str">
        <f>IFERROR(VLOOKUP(E218,'Brexit FW Risk'!A:E,5,FALSE),"")</f>
        <v/>
      </c>
    </row>
    <row r="219" spans="4:16" x14ac:dyDescent="0.25">
      <c r="D219"/>
      <c r="E219"/>
      <c r="F219"/>
      <c r="G219"/>
      <c r="H219"/>
      <c r="O219" s="26" t="e">
        <f>VLOOKUP(E219,'Brexit FW Risk'!A:E,4,FALSE)</f>
        <v>#N/A</v>
      </c>
      <c r="P219" s="34" t="str">
        <f>IFERROR(VLOOKUP(E219,'Brexit FW Risk'!A:E,5,FALSE),"")</f>
        <v/>
      </c>
    </row>
    <row r="220" spans="4:16" x14ac:dyDescent="0.25">
      <c r="D220"/>
      <c r="E220"/>
      <c r="F220"/>
      <c r="G220"/>
      <c r="H220"/>
      <c r="O220" s="26" t="e">
        <f>VLOOKUP(E220,'Brexit FW Risk'!A:E,4,FALSE)</f>
        <v>#N/A</v>
      </c>
      <c r="P220" s="34" t="str">
        <f>IFERROR(VLOOKUP(E220,'Brexit FW Risk'!A:E,5,FALSE),"")</f>
        <v/>
      </c>
    </row>
    <row r="221" spans="4:16" x14ac:dyDescent="0.25">
      <c r="D221"/>
      <c r="E221"/>
      <c r="F221"/>
      <c r="G221"/>
      <c r="H221"/>
      <c r="O221" s="26" t="e">
        <f>VLOOKUP(E221,'Brexit FW Risk'!A:E,4,FALSE)</f>
        <v>#N/A</v>
      </c>
      <c r="P221" s="34" t="str">
        <f>IFERROR(VLOOKUP(E221,'Brexit FW Risk'!A:E,5,FALSE),"")</f>
        <v/>
      </c>
    </row>
    <row r="222" spans="4:16" x14ac:dyDescent="0.25">
      <c r="D222"/>
      <c r="E222"/>
      <c r="F222"/>
      <c r="G222"/>
      <c r="H222"/>
      <c r="O222" s="26" t="e">
        <f>VLOOKUP(E222,'Brexit FW Risk'!A:E,4,FALSE)</f>
        <v>#N/A</v>
      </c>
      <c r="P222" s="34" t="str">
        <f>IFERROR(VLOOKUP(E222,'Brexit FW Risk'!A:E,5,FALSE),"")</f>
        <v/>
      </c>
    </row>
    <row r="223" spans="4:16" x14ac:dyDescent="0.25">
      <c r="D223"/>
      <c r="E223"/>
      <c r="F223"/>
      <c r="G223"/>
      <c r="H223"/>
      <c r="O223" s="26" t="e">
        <f>VLOOKUP(E223,'Brexit FW Risk'!A:E,4,FALSE)</f>
        <v>#N/A</v>
      </c>
      <c r="P223" s="34" t="str">
        <f>IFERROR(VLOOKUP(E223,'Brexit FW Risk'!A:E,5,FALSE),"")</f>
        <v/>
      </c>
    </row>
    <row r="224" spans="4:16" x14ac:dyDescent="0.25">
      <c r="D224"/>
      <c r="E224"/>
      <c r="F224"/>
      <c r="G224"/>
      <c r="H224"/>
      <c r="O224" s="26" t="e">
        <f>VLOOKUP(E224,'Brexit FW Risk'!A:E,4,FALSE)</f>
        <v>#N/A</v>
      </c>
      <c r="P224" s="34" t="str">
        <f>IFERROR(VLOOKUP(E224,'Brexit FW Risk'!A:E,5,FALSE),"")</f>
        <v/>
      </c>
    </row>
    <row r="225" spans="4:16" x14ac:dyDescent="0.25">
      <c r="D225"/>
      <c r="E225"/>
      <c r="F225"/>
      <c r="G225"/>
      <c r="H225"/>
      <c r="O225" s="26" t="e">
        <f>VLOOKUP(E225,'Brexit FW Risk'!A:E,4,FALSE)</f>
        <v>#N/A</v>
      </c>
      <c r="P225" s="34" t="str">
        <f>IFERROR(VLOOKUP(E225,'Brexit FW Risk'!A:E,5,FALSE),"")</f>
        <v/>
      </c>
    </row>
    <row r="226" spans="4:16" x14ac:dyDescent="0.25">
      <c r="D226"/>
      <c r="E226"/>
      <c r="F226"/>
      <c r="G226"/>
      <c r="H226"/>
      <c r="O226" s="26" t="e">
        <f>VLOOKUP(E226,'Brexit FW Risk'!A:E,4,FALSE)</f>
        <v>#N/A</v>
      </c>
      <c r="P226" s="34" t="str">
        <f>IFERROR(VLOOKUP(E226,'Brexit FW Risk'!A:E,5,FALSE),"")</f>
        <v/>
      </c>
    </row>
    <row r="227" spans="4:16" x14ac:dyDescent="0.25">
      <c r="D227"/>
      <c r="E227"/>
      <c r="F227"/>
      <c r="G227"/>
      <c r="H227"/>
      <c r="O227" s="26" t="e">
        <f>VLOOKUP(E227,'Brexit FW Risk'!A:E,4,FALSE)</f>
        <v>#N/A</v>
      </c>
      <c r="P227" s="34" t="str">
        <f>IFERROR(VLOOKUP(E227,'Brexit FW Risk'!A:E,5,FALSE),"")</f>
        <v/>
      </c>
    </row>
    <row r="228" spans="4:16" x14ac:dyDescent="0.25">
      <c r="D228"/>
      <c r="E228"/>
      <c r="F228"/>
      <c r="G228"/>
      <c r="H228"/>
      <c r="O228" s="26" t="e">
        <f>VLOOKUP(E228,'Brexit FW Risk'!A:E,4,FALSE)</f>
        <v>#N/A</v>
      </c>
      <c r="P228" s="34" t="str">
        <f>IFERROR(VLOOKUP(E228,'Brexit FW Risk'!A:E,5,FALSE),"")</f>
        <v/>
      </c>
    </row>
    <row r="229" spans="4:16" x14ac:dyDescent="0.25">
      <c r="D229"/>
      <c r="E229"/>
      <c r="F229"/>
      <c r="G229"/>
      <c r="H229"/>
      <c r="O229" s="26" t="e">
        <f>VLOOKUP(E229,'Brexit FW Risk'!A:E,4,FALSE)</f>
        <v>#N/A</v>
      </c>
      <c r="P229" s="34" t="str">
        <f>IFERROR(VLOOKUP(E229,'Brexit FW Risk'!A:E,5,FALSE),"")</f>
        <v/>
      </c>
    </row>
    <row r="230" spans="4:16" x14ac:dyDescent="0.25">
      <c r="D230"/>
      <c r="E230"/>
      <c r="F230"/>
      <c r="G230"/>
      <c r="H230"/>
      <c r="O230" s="26" t="e">
        <f>VLOOKUP(E230,'Brexit FW Risk'!A:E,4,FALSE)</f>
        <v>#N/A</v>
      </c>
      <c r="P230" s="34" t="str">
        <f>IFERROR(VLOOKUP(E230,'Brexit FW Risk'!A:E,5,FALSE),"")</f>
        <v/>
      </c>
    </row>
    <row r="231" spans="4:16" x14ac:dyDescent="0.25">
      <c r="D231"/>
      <c r="E231"/>
      <c r="F231"/>
      <c r="G231"/>
      <c r="H231"/>
      <c r="O231" s="26" t="e">
        <f>VLOOKUP(E231,'Brexit FW Risk'!A:E,4,FALSE)</f>
        <v>#N/A</v>
      </c>
      <c r="P231" s="34" t="str">
        <f>IFERROR(VLOOKUP(E231,'Brexit FW Risk'!A:E,5,FALSE),"")</f>
        <v/>
      </c>
    </row>
    <row r="232" spans="4:16" x14ac:dyDescent="0.25">
      <c r="D232"/>
      <c r="E232"/>
      <c r="F232"/>
      <c r="G232"/>
      <c r="H232"/>
      <c r="O232" s="26" t="e">
        <f>VLOOKUP(E232,'Brexit FW Risk'!A:E,4,FALSE)</f>
        <v>#N/A</v>
      </c>
      <c r="P232" s="34" t="str">
        <f>IFERROR(VLOOKUP(E232,'Brexit FW Risk'!A:E,5,FALSE),"")</f>
        <v/>
      </c>
    </row>
    <row r="233" spans="4:16" x14ac:dyDescent="0.25">
      <c r="D233"/>
      <c r="E233"/>
      <c r="F233"/>
      <c r="G233"/>
      <c r="H233"/>
      <c r="O233" s="26" t="e">
        <f>VLOOKUP(E233,'Brexit FW Risk'!A:E,4,FALSE)</f>
        <v>#N/A</v>
      </c>
      <c r="P233" s="34" t="str">
        <f>IFERROR(VLOOKUP(E233,'Brexit FW Risk'!A:E,5,FALSE),"")</f>
        <v/>
      </c>
    </row>
    <row r="234" spans="4:16" x14ac:dyDescent="0.25">
      <c r="D234"/>
      <c r="E234"/>
      <c r="F234"/>
      <c r="G234"/>
      <c r="H234"/>
      <c r="O234" s="26" t="e">
        <f>VLOOKUP(E234,'Brexit FW Risk'!A:E,4,FALSE)</f>
        <v>#N/A</v>
      </c>
      <c r="P234" s="34" t="str">
        <f>IFERROR(VLOOKUP(E234,'Brexit FW Risk'!A:E,5,FALSE),"")</f>
        <v/>
      </c>
    </row>
    <row r="235" spans="4:16" x14ac:dyDescent="0.25">
      <c r="D235"/>
      <c r="E235"/>
      <c r="F235"/>
      <c r="G235"/>
      <c r="H235"/>
      <c r="O235" s="26" t="e">
        <f>VLOOKUP(E235,'Brexit FW Risk'!A:E,4,FALSE)</f>
        <v>#N/A</v>
      </c>
      <c r="P235" s="34" t="str">
        <f>IFERROR(VLOOKUP(E235,'Brexit FW Risk'!A:E,5,FALSE),"")</f>
        <v/>
      </c>
    </row>
    <row r="236" spans="4:16" x14ac:dyDescent="0.25">
      <c r="D236"/>
      <c r="E236"/>
      <c r="F236"/>
      <c r="G236"/>
      <c r="H236"/>
      <c r="O236" s="26" t="e">
        <f>VLOOKUP(E236,'Brexit FW Risk'!A:E,4,FALSE)</f>
        <v>#N/A</v>
      </c>
      <c r="P236" s="34" t="str">
        <f>IFERROR(VLOOKUP(E236,'Brexit FW Risk'!A:E,5,FALSE),"")</f>
        <v/>
      </c>
    </row>
    <row r="237" spans="4:16" x14ac:dyDescent="0.25">
      <c r="D237"/>
      <c r="E237"/>
      <c r="F237"/>
      <c r="G237"/>
      <c r="H237"/>
      <c r="O237" s="26" t="e">
        <f>VLOOKUP(E237,'Brexit FW Risk'!A:E,4,FALSE)</f>
        <v>#N/A</v>
      </c>
      <c r="P237" s="34" t="str">
        <f>IFERROR(VLOOKUP(E237,'Brexit FW Risk'!A:E,5,FALSE),"")</f>
        <v/>
      </c>
    </row>
    <row r="238" spans="4:16" x14ac:dyDescent="0.25">
      <c r="D238"/>
      <c r="E238"/>
      <c r="F238"/>
      <c r="G238"/>
      <c r="H238"/>
      <c r="O238" s="26" t="e">
        <f>VLOOKUP(E238,'Brexit FW Risk'!A:E,4,FALSE)</f>
        <v>#N/A</v>
      </c>
      <c r="P238" s="34" t="str">
        <f>IFERROR(VLOOKUP(E238,'Brexit FW Risk'!A:E,5,FALSE),"")</f>
        <v/>
      </c>
    </row>
    <row r="239" spans="4:16" x14ac:dyDescent="0.25">
      <c r="D239"/>
      <c r="E239"/>
      <c r="F239"/>
      <c r="G239"/>
      <c r="H239"/>
      <c r="O239" s="26" t="e">
        <f>VLOOKUP(E239,'Brexit FW Risk'!A:E,4,FALSE)</f>
        <v>#N/A</v>
      </c>
      <c r="P239" s="34" t="str">
        <f>IFERROR(VLOOKUP(E239,'Brexit FW Risk'!A:E,5,FALSE),"")</f>
        <v/>
      </c>
    </row>
    <row r="240" spans="4:16" x14ac:dyDescent="0.25">
      <c r="D240"/>
      <c r="E240"/>
      <c r="F240"/>
      <c r="G240"/>
      <c r="H240"/>
      <c r="O240" s="26" t="e">
        <f>VLOOKUP(E240,'Brexit FW Risk'!A:E,4,FALSE)</f>
        <v>#N/A</v>
      </c>
      <c r="P240" s="34" t="str">
        <f>IFERROR(VLOOKUP(E240,'Brexit FW Risk'!A:E,5,FALSE),"")</f>
        <v/>
      </c>
    </row>
    <row r="241" spans="4:16" x14ac:dyDescent="0.25">
      <c r="D241"/>
      <c r="E241"/>
      <c r="F241"/>
      <c r="G241"/>
      <c r="H241"/>
      <c r="O241" s="26" t="e">
        <f>VLOOKUP(E241,'Brexit FW Risk'!A:E,4,FALSE)</f>
        <v>#N/A</v>
      </c>
      <c r="P241" s="34" t="str">
        <f>IFERROR(VLOOKUP(E241,'Brexit FW Risk'!A:E,5,FALSE),"")</f>
        <v/>
      </c>
    </row>
    <row r="242" spans="4:16" x14ac:dyDescent="0.25">
      <c r="D242"/>
      <c r="E242"/>
      <c r="F242"/>
      <c r="G242"/>
      <c r="H242"/>
      <c r="O242" s="26" t="e">
        <f>VLOOKUP(E242,'Brexit FW Risk'!A:E,4,FALSE)</f>
        <v>#N/A</v>
      </c>
      <c r="P242" s="34" t="str">
        <f>IFERROR(VLOOKUP(E242,'Brexit FW Risk'!A:E,5,FALSE),"")</f>
        <v/>
      </c>
    </row>
    <row r="243" spans="4:16" x14ac:dyDescent="0.25">
      <c r="D243"/>
      <c r="E243"/>
      <c r="F243"/>
      <c r="G243"/>
      <c r="H243"/>
      <c r="O243" s="26" t="e">
        <f>VLOOKUP(E243,'Brexit FW Risk'!A:E,4,FALSE)</f>
        <v>#N/A</v>
      </c>
      <c r="P243" s="34" t="str">
        <f>IFERROR(VLOOKUP(E243,'Brexit FW Risk'!A:E,5,FALSE),"")</f>
        <v/>
      </c>
    </row>
    <row r="244" spans="4:16" x14ac:dyDescent="0.25">
      <c r="D244"/>
      <c r="E244"/>
      <c r="F244"/>
      <c r="G244"/>
      <c r="H244"/>
      <c r="O244" s="26" t="e">
        <f>VLOOKUP(E244,'Brexit FW Risk'!A:E,4,FALSE)</f>
        <v>#N/A</v>
      </c>
      <c r="P244" s="34" t="str">
        <f>IFERROR(VLOOKUP(E244,'Brexit FW Risk'!A:E,5,FALSE),"")</f>
        <v/>
      </c>
    </row>
    <row r="245" spans="4:16" x14ac:dyDescent="0.25">
      <c r="D245"/>
      <c r="E245"/>
      <c r="F245"/>
      <c r="G245"/>
      <c r="H245"/>
      <c r="O245" s="26" t="e">
        <f>VLOOKUP(E245,'Brexit FW Risk'!A:E,4,FALSE)</f>
        <v>#N/A</v>
      </c>
      <c r="P245" s="34" t="str">
        <f>IFERROR(VLOOKUP(E245,'Brexit FW Risk'!A:E,5,FALSE),"")</f>
        <v/>
      </c>
    </row>
    <row r="246" spans="4:16" x14ac:dyDescent="0.25">
      <c r="D246"/>
      <c r="E246"/>
      <c r="F246"/>
      <c r="G246"/>
      <c r="H246"/>
      <c r="O246" s="26" t="e">
        <f>VLOOKUP(E246,'Brexit FW Risk'!A:E,4,FALSE)</f>
        <v>#N/A</v>
      </c>
      <c r="P246" s="34" t="str">
        <f>IFERROR(VLOOKUP(E246,'Brexit FW Risk'!A:E,5,FALSE),"")</f>
        <v/>
      </c>
    </row>
    <row r="247" spans="4:16" x14ac:dyDescent="0.25">
      <c r="D247"/>
      <c r="E247"/>
      <c r="F247"/>
      <c r="G247"/>
      <c r="H247"/>
      <c r="O247" s="26" t="e">
        <f>VLOOKUP(E247,'Brexit FW Risk'!A:E,4,FALSE)</f>
        <v>#N/A</v>
      </c>
      <c r="P247" s="34" t="str">
        <f>IFERROR(VLOOKUP(E247,'Brexit FW Risk'!A:E,5,FALSE),"")</f>
        <v/>
      </c>
    </row>
    <row r="248" spans="4:16" x14ac:dyDescent="0.25">
      <c r="D248"/>
      <c r="E248"/>
      <c r="F248"/>
      <c r="G248"/>
      <c r="H248"/>
      <c r="O248" s="26" t="e">
        <f>VLOOKUP(E248,'Brexit FW Risk'!A:E,4,FALSE)</f>
        <v>#N/A</v>
      </c>
      <c r="P248" s="34" t="str">
        <f>IFERROR(VLOOKUP(E248,'Brexit FW Risk'!A:E,5,FALSE),"")</f>
        <v/>
      </c>
    </row>
    <row r="249" spans="4:16" x14ac:dyDescent="0.25">
      <c r="D249"/>
      <c r="E249"/>
      <c r="F249"/>
      <c r="G249"/>
      <c r="H249"/>
      <c r="O249" s="26" t="e">
        <f>VLOOKUP(E249,'Brexit FW Risk'!A:E,4,FALSE)</f>
        <v>#N/A</v>
      </c>
      <c r="P249" s="34" t="str">
        <f>IFERROR(VLOOKUP(E249,'Brexit FW Risk'!A:E,5,FALSE),"")</f>
        <v/>
      </c>
    </row>
    <row r="250" spans="4:16" x14ac:dyDescent="0.25">
      <c r="D250"/>
      <c r="E250"/>
      <c r="F250"/>
      <c r="G250"/>
      <c r="H250"/>
      <c r="O250" s="26" t="e">
        <f>VLOOKUP(E250,'Brexit FW Risk'!A:E,4,FALSE)</f>
        <v>#N/A</v>
      </c>
      <c r="P250" s="34" t="str">
        <f>IFERROR(VLOOKUP(E250,'Brexit FW Risk'!A:E,5,FALSE),"")</f>
        <v/>
      </c>
    </row>
    <row r="251" spans="4:16" x14ac:dyDescent="0.25">
      <c r="D251"/>
      <c r="E251"/>
      <c r="F251"/>
      <c r="G251"/>
      <c r="H251"/>
      <c r="O251" s="26" t="e">
        <f>VLOOKUP(E251,'Brexit FW Risk'!A:E,4,FALSE)</f>
        <v>#N/A</v>
      </c>
      <c r="P251" s="34" t="str">
        <f>IFERROR(VLOOKUP(E251,'Brexit FW Risk'!A:E,5,FALSE),"")</f>
        <v/>
      </c>
    </row>
    <row r="252" spans="4:16" x14ac:dyDescent="0.25">
      <c r="D252"/>
      <c r="E252"/>
      <c r="F252"/>
      <c r="G252"/>
      <c r="H252"/>
      <c r="O252" s="26" t="e">
        <f>VLOOKUP(E252,'Brexit FW Risk'!A:E,4,FALSE)</f>
        <v>#N/A</v>
      </c>
      <c r="P252" s="34" t="str">
        <f>IFERROR(VLOOKUP(E252,'Brexit FW Risk'!A:E,5,FALSE),"")</f>
        <v/>
      </c>
    </row>
    <row r="253" spans="4:16" x14ac:dyDescent="0.25">
      <c r="D253"/>
      <c r="E253"/>
      <c r="F253"/>
      <c r="G253"/>
      <c r="H253"/>
      <c r="O253" s="26" t="e">
        <f>VLOOKUP(E253,'Brexit FW Risk'!A:E,4,FALSE)</f>
        <v>#N/A</v>
      </c>
      <c r="P253" s="34" t="str">
        <f>IFERROR(VLOOKUP(E253,'Brexit FW Risk'!A:E,5,FALSE),"")</f>
        <v/>
      </c>
    </row>
    <row r="254" spans="4:16" x14ac:dyDescent="0.25">
      <c r="D254"/>
      <c r="E254"/>
      <c r="F254"/>
      <c r="G254"/>
      <c r="H254"/>
      <c r="O254" s="26" t="e">
        <f>VLOOKUP(E254,'Brexit FW Risk'!A:E,4,FALSE)</f>
        <v>#N/A</v>
      </c>
      <c r="P254" s="34" t="str">
        <f>IFERROR(VLOOKUP(E254,'Brexit FW Risk'!A:E,5,FALSE),"")</f>
        <v/>
      </c>
    </row>
    <row r="255" spans="4:16" x14ac:dyDescent="0.25">
      <c r="D255"/>
      <c r="E255"/>
      <c r="F255"/>
      <c r="G255"/>
      <c r="H255"/>
      <c r="O255" s="26" t="e">
        <f>VLOOKUP(E255,'Brexit FW Risk'!A:E,4,FALSE)</f>
        <v>#N/A</v>
      </c>
      <c r="P255" s="34" t="str">
        <f>IFERROR(VLOOKUP(E255,'Brexit FW Risk'!A:E,5,FALSE),"")</f>
        <v/>
      </c>
    </row>
    <row r="256" spans="4:16" x14ac:dyDescent="0.25">
      <c r="D256"/>
      <c r="E256"/>
      <c r="F256"/>
      <c r="G256"/>
      <c r="H256"/>
      <c r="O256" s="26" t="e">
        <f>VLOOKUP(E256,'Brexit FW Risk'!A:E,4,FALSE)</f>
        <v>#N/A</v>
      </c>
      <c r="P256" s="34" t="str">
        <f>IFERROR(VLOOKUP(E256,'Brexit FW Risk'!A:E,5,FALSE),"")</f>
        <v/>
      </c>
    </row>
    <row r="257" spans="4:16" x14ac:dyDescent="0.25">
      <c r="D257"/>
      <c r="E257"/>
      <c r="F257"/>
      <c r="G257"/>
      <c r="H257"/>
      <c r="O257" s="26" t="e">
        <f>VLOOKUP(E257,'Brexit FW Risk'!A:E,4,FALSE)</f>
        <v>#N/A</v>
      </c>
      <c r="P257" s="34" t="str">
        <f>IFERROR(VLOOKUP(E257,'Brexit FW Risk'!A:E,5,FALSE),"")</f>
        <v/>
      </c>
    </row>
    <row r="258" spans="4:16" x14ac:dyDescent="0.25">
      <c r="D258"/>
      <c r="E258"/>
      <c r="F258"/>
      <c r="G258"/>
      <c r="H258"/>
      <c r="O258" s="26" t="e">
        <f>VLOOKUP(E258,'Brexit FW Risk'!A:E,4,FALSE)</f>
        <v>#N/A</v>
      </c>
      <c r="P258" s="34" t="str">
        <f>IFERROR(VLOOKUP(E258,'Brexit FW Risk'!A:E,5,FALSE),"")</f>
        <v/>
      </c>
    </row>
    <row r="259" spans="4:16" x14ac:dyDescent="0.25">
      <c r="D259"/>
      <c r="E259"/>
      <c r="F259"/>
      <c r="G259"/>
      <c r="H259"/>
      <c r="O259" s="26" t="e">
        <f>VLOOKUP(E259,'Brexit FW Risk'!A:E,4,FALSE)</f>
        <v>#N/A</v>
      </c>
      <c r="P259" s="34" t="str">
        <f>IFERROR(VLOOKUP(E259,'Brexit FW Risk'!A:E,5,FALSE),"")</f>
        <v/>
      </c>
    </row>
    <row r="260" spans="4:16" x14ac:dyDescent="0.25">
      <c r="D260"/>
      <c r="E260"/>
      <c r="F260"/>
      <c r="G260"/>
      <c r="H260"/>
      <c r="O260" s="26" t="e">
        <f>VLOOKUP(E260,'Brexit FW Risk'!A:E,4,FALSE)</f>
        <v>#N/A</v>
      </c>
      <c r="P260" s="34" t="str">
        <f>IFERROR(VLOOKUP(E260,'Brexit FW Risk'!A:E,5,FALSE),"")</f>
        <v/>
      </c>
    </row>
    <row r="261" spans="4:16" x14ac:dyDescent="0.25">
      <c r="D261"/>
      <c r="E261"/>
      <c r="F261"/>
      <c r="G261"/>
      <c r="H261"/>
      <c r="O261" s="26" t="e">
        <f>VLOOKUP(E261,'Brexit FW Risk'!A:E,4,FALSE)</f>
        <v>#N/A</v>
      </c>
      <c r="P261" s="34" t="str">
        <f>IFERROR(VLOOKUP(E261,'Brexit FW Risk'!A:E,5,FALSE),"")</f>
        <v/>
      </c>
    </row>
    <row r="262" spans="4:16" x14ac:dyDescent="0.25">
      <c r="D262"/>
      <c r="E262"/>
      <c r="F262"/>
      <c r="G262"/>
      <c r="H262"/>
      <c r="O262" s="26" t="e">
        <f>VLOOKUP(E262,'Brexit FW Risk'!A:E,4,FALSE)</f>
        <v>#N/A</v>
      </c>
      <c r="P262" s="34" t="str">
        <f>IFERROR(VLOOKUP(E262,'Brexit FW Risk'!A:E,5,FALSE),"")</f>
        <v/>
      </c>
    </row>
    <row r="263" spans="4:16" x14ac:dyDescent="0.25">
      <c r="D263"/>
      <c r="E263"/>
      <c r="F263"/>
      <c r="G263"/>
      <c r="H263"/>
      <c r="O263" s="26" t="e">
        <f>VLOOKUP(E263,'Brexit FW Risk'!A:E,4,FALSE)</f>
        <v>#N/A</v>
      </c>
      <c r="P263" s="34" t="str">
        <f>IFERROR(VLOOKUP(E263,'Brexit FW Risk'!A:E,5,FALSE),"")</f>
        <v/>
      </c>
    </row>
    <row r="264" spans="4:16" x14ac:dyDescent="0.25">
      <c r="D264"/>
      <c r="E264"/>
      <c r="F264"/>
      <c r="G264"/>
      <c r="H264"/>
      <c r="O264" s="26" t="e">
        <f>VLOOKUP(E264,'Brexit FW Risk'!A:E,4,FALSE)</f>
        <v>#N/A</v>
      </c>
      <c r="P264" s="34" t="str">
        <f>IFERROR(VLOOKUP(E264,'Brexit FW Risk'!A:E,5,FALSE),"")</f>
        <v/>
      </c>
    </row>
    <row r="265" spans="4:16" x14ac:dyDescent="0.25">
      <c r="D265"/>
      <c r="E265"/>
      <c r="F265"/>
      <c r="G265"/>
      <c r="H265"/>
      <c r="O265" s="26" t="e">
        <f>VLOOKUP(E265,'Brexit FW Risk'!A:E,4,FALSE)</f>
        <v>#N/A</v>
      </c>
      <c r="P265" s="34" t="str">
        <f>IFERROR(VLOOKUP(E265,'Brexit FW Risk'!A:E,5,FALSE),"")</f>
        <v/>
      </c>
    </row>
    <row r="266" spans="4:16" x14ac:dyDescent="0.25">
      <c r="D266"/>
      <c r="E266"/>
      <c r="F266"/>
      <c r="G266"/>
      <c r="H266"/>
      <c r="O266" s="26" t="e">
        <f>VLOOKUP(E266,'Brexit FW Risk'!A:E,4,FALSE)</f>
        <v>#N/A</v>
      </c>
      <c r="P266" s="34" t="str">
        <f>IFERROR(VLOOKUP(E266,'Brexit FW Risk'!A:E,5,FALSE),"")</f>
        <v/>
      </c>
    </row>
    <row r="267" spans="4:16" x14ac:dyDescent="0.25">
      <c r="D267"/>
      <c r="E267"/>
      <c r="F267"/>
      <c r="G267"/>
      <c r="H267"/>
      <c r="O267" s="26" t="e">
        <f>VLOOKUP(E267,'Brexit FW Risk'!A:E,4,FALSE)</f>
        <v>#N/A</v>
      </c>
      <c r="P267" s="34" t="str">
        <f>IFERROR(VLOOKUP(E267,'Brexit FW Risk'!A:E,5,FALSE),"")</f>
        <v/>
      </c>
    </row>
    <row r="268" spans="4:16" x14ac:dyDescent="0.25">
      <c r="D268"/>
      <c r="E268"/>
      <c r="F268"/>
      <c r="G268"/>
      <c r="H268"/>
      <c r="O268" s="26" t="e">
        <f>VLOOKUP(E268,'Brexit FW Risk'!A:E,4,FALSE)</f>
        <v>#N/A</v>
      </c>
      <c r="P268" s="34" t="str">
        <f>IFERROR(VLOOKUP(E268,'Brexit FW Risk'!A:E,5,FALSE),"")</f>
        <v/>
      </c>
    </row>
    <row r="269" spans="4:16" x14ac:dyDescent="0.25">
      <c r="D269"/>
      <c r="E269"/>
      <c r="F269"/>
      <c r="G269"/>
      <c r="H269"/>
      <c r="O269" s="26" t="e">
        <f>VLOOKUP(E269,'Brexit FW Risk'!A:E,4,FALSE)</f>
        <v>#N/A</v>
      </c>
      <c r="P269" s="34" t="str">
        <f>IFERROR(VLOOKUP(E269,'Brexit FW Risk'!A:E,5,FALSE),"")</f>
        <v/>
      </c>
    </row>
    <row r="270" spans="4:16" x14ac:dyDescent="0.25">
      <c r="D270"/>
      <c r="E270"/>
      <c r="F270"/>
      <c r="G270"/>
      <c r="H270"/>
      <c r="O270" s="26" t="e">
        <f>VLOOKUP(E270,'Brexit FW Risk'!A:E,4,FALSE)</f>
        <v>#N/A</v>
      </c>
      <c r="P270" s="34" t="str">
        <f>IFERROR(VLOOKUP(E270,'Brexit FW Risk'!A:E,5,FALSE),"")</f>
        <v/>
      </c>
    </row>
    <row r="271" spans="4:16" x14ac:dyDescent="0.25">
      <c r="D271"/>
      <c r="E271"/>
      <c r="F271"/>
      <c r="G271"/>
      <c r="H271"/>
      <c r="O271" s="26" t="e">
        <f>VLOOKUP(E271,'Brexit FW Risk'!A:E,4,FALSE)</f>
        <v>#N/A</v>
      </c>
      <c r="P271" s="34" t="str">
        <f>IFERROR(VLOOKUP(E271,'Brexit FW Risk'!A:E,5,FALSE),"")</f>
        <v/>
      </c>
    </row>
    <row r="272" spans="4:16" x14ac:dyDescent="0.25">
      <c r="D272"/>
      <c r="E272"/>
      <c r="F272"/>
      <c r="G272"/>
      <c r="H272"/>
      <c r="O272" s="26" t="e">
        <f>VLOOKUP(E272,'Brexit FW Risk'!A:E,4,FALSE)</f>
        <v>#N/A</v>
      </c>
      <c r="P272" s="34" t="str">
        <f>IFERROR(VLOOKUP(E272,'Brexit FW Risk'!A:E,5,FALSE),"")</f>
        <v/>
      </c>
    </row>
    <row r="273" spans="4:16" x14ac:dyDescent="0.25">
      <c r="D273"/>
      <c r="E273"/>
      <c r="F273"/>
      <c r="G273"/>
      <c r="H273"/>
      <c r="O273" s="26" t="e">
        <f>VLOOKUP(E273,'Brexit FW Risk'!A:E,4,FALSE)</f>
        <v>#N/A</v>
      </c>
      <c r="P273" s="34" t="str">
        <f>IFERROR(VLOOKUP(E273,'Brexit FW Risk'!A:E,5,FALSE),"")</f>
        <v/>
      </c>
    </row>
    <row r="274" spans="4:16" x14ac:dyDescent="0.25">
      <c r="D274"/>
      <c r="E274"/>
      <c r="F274"/>
      <c r="G274"/>
      <c r="H274"/>
      <c r="O274" s="26" t="e">
        <f>VLOOKUP(E274,'Brexit FW Risk'!A:E,4,FALSE)</f>
        <v>#N/A</v>
      </c>
      <c r="P274" s="34" t="str">
        <f>IFERROR(VLOOKUP(E274,'Brexit FW Risk'!A:E,5,FALSE),"")</f>
        <v/>
      </c>
    </row>
    <row r="275" spans="4:16" x14ac:dyDescent="0.25">
      <c r="D275"/>
      <c r="E275"/>
      <c r="F275"/>
      <c r="G275"/>
      <c r="H275"/>
      <c r="O275" s="26" t="e">
        <f>VLOOKUP(E275,'Brexit FW Risk'!A:E,4,FALSE)</f>
        <v>#N/A</v>
      </c>
      <c r="P275" s="34" t="str">
        <f>IFERROR(VLOOKUP(E275,'Brexit FW Risk'!A:E,5,FALSE),"")</f>
        <v/>
      </c>
    </row>
    <row r="276" spans="4:16" x14ac:dyDescent="0.25">
      <c r="D276"/>
      <c r="E276"/>
      <c r="F276"/>
      <c r="G276"/>
      <c r="H276"/>
      <c r="O276" s="26" t="e">
        <f>VLOOKUP(E276,'Brexit FW Risk'!A:E,4,FALSE)</f>
        <v>#N/A</v>
      </c>
      <c r="P276" s="34" t="str">
        <f>IFERROR(VLOOKUP(E276,'Brexit FW Risk'!A:E,5,FALSE),"")</f>
        <v/>
      </c>
    </row>
    <row r="277" spans="4:16" x14ac:dyDescent="0.25">
      <c r="D277"/>
      <c r="E277"/>
      <c r="F277"/>
      <c r="G277"/>
      <c r="H277"/>
      <c r="O277" s="26" t="e">
        <f>VLOOKUP(E277,'Brexit FW Risk'!A:E,4,FALSE)</f>
        <v>#N/A</v>
      </c>
      <c r="P277" s="34" t="str">
        <f>IFERROR(VLOOKUP(E277,'Brexit FW Risk'!A:E,5,FALSE),"")</f>
        <v/>
      </c>
    </row>
    <row r="278" spans="4:16" x14ac:dyDescent="0.25">
      <c r="D278"/>
      <c r="E278"/>
      <c r="F278"/>
      <c r="G278"/>
      <c r="H278"/>
      <c r="O278" s="26" t="e">
        <f>VLOOKUP(E278,'Brexit FW Risk'!A:E,4,FALSE)</f>
        <v>#N/A</v>
      </c>
      <c r="P278" s="34" t="str">
        <f>IFERROR(VLOOKUP(E278,'Brexit FW Risk'!A:E,5,FALSE),"")</f>
        <v/>
      </c>
    </row>
    <row r="279" spans="4:16" x14ac:dyDescent="0.25">
      <c r="D279"/>
      <c r="E279"/>
      <c r="F279"/>
      <c r="G279"/>
      <c r="H279"/>
      <c r="O279" s="26" t="e">
        <f>VLOOKUP(E279,'Brexit FW Risk'!A:E,4,FALSE)</f>
        <v>#N/A</v>
      </c>
      <c r="P279" s="34" t="str">
        <f>IFERROR(VLOOKUP(E279,'Brexit FW Risk'!A:E,5,FALSE),"")</f>
        <v/>
      </c>
    </row>
    <row r="280" spans="4:16" x14ac:dyDescent="0.25">
      <c r="D280"/>
      <c r="E280"/>
      <c r="F280"/>
      <c r="G280"/>
      <c r="H280"/>
      <c r="O280" s="26" t="e">
        <f>VLOOKUP(E280,'Brexit FW Risk'!A:E,4,FALSE)</f>
        <v>#N/A</v>
      </c>
      <c r="P280" s="34" t="str">
        <f>IFERROR(VLOOKUP(E280,'Brexit FW Risk'!A:E,5,FALSE),"")</f>
        <v/>
      </c>
    </row>
    <row r="281" spans="4:16" x14ac:dyDescent="0.25">
      <c r="D281"/>
      <c r="E281"/>
      <c r="F281"/>
      <c r="G281"/>
      <c r="H281"/>
      <c r="O281" s="26" t="e">
        <f>VLOOKUP(E281,'Brexit FW Risk'!A:E,4,FALSE)</f>
        <v>#N/A</v>
      </c>
      <c r="P281" s="34" t="str">
        <f>IFERROR(VLOOKUP(E281,'Brexit FW Risk'!A:E,5,FALSE),"")</f>
        <v/>
      </c>
    </row>
    <row r="282" spans="4:16" x14ac:dyDescent="0.25">
      <c r="D282"/>
      <c r="E282"/>
      <c r="F282"/>
      <c r="G282"/>
      <c r="H282"/>
      <c r="O282" s="26" t="e">
        <f>VLOOKUP(E282,'Brexit FW Risk'!A:E,4,FALSE)</f>
        <v>#N/A</v>
      </c>
      <c r="P282" s="34" t="str">
        <f>IFERROR(VLOOKUP(E282,'Brexit FW Risk'!A:E,5,FALSE),"")</f>
        <v/>
      </c>
    </row>
    <row r="283" spans="4:16" x14ac:dyDescent="0.25">
      <c r="D283"/>
      <c r="E283"/>
      <c r="F283"/>
      <c r="G283"/>
      <c r="H283"/>
      <c r="O283" s="26" t="e">
        <f>VLOOKUP(E283,'Brexit FW Risk'!A:E,4,FALSE)</f>
        <v>#N/A</v>
      </c>
      <c r="P283" s="34" t="str">
        <f>IFERROR(VLOOKUP(E283,'Brexit FW Risk'!A:E,5,FALSE),"")</f>
        <v/>
      </c>
    </row>
    <row r="284" spans="4:16" x14ac:dyDescent="0.25">
      <c r="D284"/>
      <c r="E284"/>
      <c r="F284"/>
      <c r="G284"/>
      <c r="H284"/>
      <c r="O284" s="26" t="e">
        <f>VLOOKUP(E284,'Brexit FW Risk'!A:E,4,FALSE)</f>
        <v>#N/A</v>
      </c>
      <c r="P284" s="34" t="str">
        <f>IFERROR(VLOOKUP(E284,'Brexit FW Risk'!A:E,5,FALSE),"")</f>
        <v/>
      </c>
    </row>
    <row r="285" spans="4:16" x14ac:dyDescent="0.25">
      <c r="D285"/>
      <c r="E285"/>
      <c r="F285"/>
      <c r="G285"/>
      <c r="H285"/>
      <c r="O285" s="26" t="e">
        <f>VLOOKUP(E285,'Brexit FW Risk'!A:E,4,FALSE)</f>
        <v>#N/A</v>
      </c>
      <c r="P285" s="34" t="str">
        <f>IFERROR(VLOOKUP(E285,'Brexit FW Risk'!A:E,5,FALSE),"")</f>
        <v/>
      </c>
    </row>
    <row r="286" spans="4:16" x14ac:dyDescent="0.25">
      <c r="D286"/>
      <c r="E286"/>
      <c r="F286"/>
      <c r="G286"/>
      <c r="H286"/>
      <c r="O286" s="26" t="e">
        <f>VLOOKUP(E286,'Brexit FW Risk'!A:E,4,FALSE)</f>
        <v>#N/A</v>
      </c>
      <c r="P286" s="34" t="str">
        <f>IFERROR(VLOOKUP(E286,'Brexit FW Risk'!A:E,5,FALSE),"")</f>
        <v/>
      </c>
    </row>
    <row r="287" spans="4:16" x14ac:dyDescent="0.25">
      <c r="D287"/>
      <c r="E287"/>
      <c r="F287"/>
      <c r="G287"/>
      <c r="H287"/>
      <c r="O287" s="26" t="e">
        <f>VLOOKUP(E287,'Brexit FW Risk'!A:E,4,FALSE)</f>
        <v>#N/A</v>
      </c>
      <c r="P287" s="34" t="str">
        <f>IFERROR(VLOOKUP(E287,'Brexit FW Risk'!A:E,5,FALSE),"")</f>
        <v/>
      </c>
    </row>
    <row r="288" spans="4:16" x14ac:dyDescent="0.25">
      <c r="D288"/>
      <c r="E288"/>
      <c r="F288"/>
      <c r="G288"/>
      <c r="H288"/>
      <c r="O288" s="26" t="e">
        <f>VLOOKUP(E288,'Brexit FW Risk'!A:E,4,FALSE)</f>
        <v>#N/A</v>
      </c>
      <c r="P288" s="34" t="str">
        <f>IFERROR(VLOOKUP(E288,'Brexit FW Risk'!A:E,5,FALSE),"")</f>
        <v/>
      </c>
    </row>
    <row r="289" spans="4:16" x14ac:dyDescent="0.25">
      <c r="D289"/>
      <c r="E289"/>
      <c r="F289"/>
      <c r="G289"/>
      <c r="H289"/>
      <c r="O289" s="26" t="e">
        <f>VLOOKUP(E289,'Brexit FW Risk'!A:E,4,FALSE)</f>
        <v>#N/A</v>
      </c>
      <c r="P289" s="34" t="str">
        <f>IFERROR(VLOOKUP(E289,'Brexit FW Risk'!A:E,5,FALSE),"")</f>
        <v/>
      </c>
    </row>
    <row r="290" spans="4:16" x14ac:dyDescent="0.25">
      <c r="D290"/>
      <c r="E290"/>
      <c r="F290"/>
      <c r="G290"/>
      <c r="H290"/>
      <c r="O290" s="26" t="e">
        <f>VLOOKUP(E290,'Brexit FW Risk'!A:E,4,FALSE)</f>
        <v>#N/A</v>
      </c>
      <c r="P290" s="34" t="str">
        <f>IFERROR(VLOOKUP(E290,'Brexit FW Risk'!A:E,5,FALSE),"")</f>
        <v/>
      </c>
    </row>
    <row r="291" spans="4:16" x14ac:dyDescent="0.25">
      <c r="D291"/>
      <c r="E291"/>
      <c r="F291"/>
      <c r="G291"/>
      <c r="H291"/>
      <c r="O291" s="26" t="e">
        <f>VLOOKUP(E291,'Brexit FW Risk'!A:E,4,FALSE)</f>
        <v>#N/A</v>
      </c>
      <c r="P291" s="34" t="str">
        <f>IFERROR(VLOOKUP(E291,'Brexit FW Risk'!A:E,5,FALSE),"")</f>
        <v/>
      </c>
    </row>
    <row r="292" spans="4:16" x14ac:dyDescent="0.25">
      <c r="D292"/>
      <c r="E292"/>
      <c r="F292"/>
      <c r="G292"/>
      <c r="H292"/>
      <c r="O292" s="26" t="e">
        <f>VLOOKUP(E292,'Brexit FW Risk'!A:E,4,FALSE)</f>
        <v>#N/A</v>
      </c>
      <c r="P292" s="34" t="str">
        <f>IFERROR(VLOOKUP(E292,'Brexit FW Risk'!A:E,5,FALSE),"")</f>
        <v/>
      </c>
    </row>
    <row r="293" spans="4:16" x14ac:dyDescent="0.25">
      <c r="D293"/>
      <c r="E293"/>
      <c r="F293"/>
      <c r="G293"/>
      <c r="H293"/>
      <c r="O293" s="26" t="e">
        <f>VLOOKUP(E293,'Brexit FW Risk'!A:E,4,FALSE)</f>
        <v>#N/A</v>
      </c>
      <c r="P293" s="34" t="str">
        <f>IFERROR(VLOOKUP(E293,'Brexit FW Risk'!A:E,5,FALSE),"")</f>
        <v/>
      </c>
    </row>
    <row r="294" spans="4:16" x14ac:dyDescent="0.25">
      <c r="D294"/>
      <c r="E294"/>
      <c r="F294"/>
      <c r="G294"/>
      <c r="H294"/>
      <c r="O294" s="26" t="e">
        <f>VLOOKUP(E294,'Brexit FW Risk'!A:E,4,FALSE)</f>
        <v>#N/A</v>
      </c>
      <c r="P294" s="34" t="str">
        <f>IFERROR(VLOOKUP(E294,'Brexit FW Risk'!A:E,5,FALSE),"")</f>
        <v/>
      </c>
    </row>
    <row r="295" spans="4:16" x14ac:dyDescent="0.25">
      <c r="D295"/>
      <c r="E295"/>
      <c r="F295"/>
      <c r="G295"/>
      <c r="H295"/>
      <c r="O295" s="26" t="e">
        <f>VLOOKUP(E295,'Brexit FW Risk'!A:E,4,FALSE)</f>
        <v>#N/A</v>
      </c>
      <c r="P295" s="34" t="str">
        <f>IFERROR(VLOOKUP(E295,'Brexit FW Risk'!A:E,5,FALSE),"")</f>
        <v/>
      </c>
    </row>
    <row r="296" spans="4:16" x14ac:dyDescent="0.25">
      <c r="D296"/>
      <c r="E296"/>
      <c r="F296"/>
      <c r="G296"/>
      <c r="H296"/>
      <c r="O296" s="26" t="e">
        <f>VLOOKUP(E296,'Brexit FW Risk'!A:E,4,FALSE)</f>
        <v>#N/A</v>
      </c>
      <c r="P296" s="34" t="str">
        <f>IFERROR(VLOOKUP(E296,'Brexit FW Risk'!A:E,5,FALSE),"")</f>
        <v/>
      </c>
    </row>
    <row r="297" spans="4:16" x14ac:dyDescent="0.25">
      <c r="D297"/>
      <c r="E297"/>
      <c r="F297"/>
      <c r="G297"/>
      <c r="H297"/>
      <c r="O297" s="26" t="e">
        <f>VLOOKUP(E297,'Brexit FW Risk'!A:E,4,FALSE)</f>
        <v>#N/A</v>
      </c>
      <c r="P297" s="34" t="str">
        <f>IFERROR(VLOOKUP(E297,'Brexit FW Risk'!A:E,5,FALSE),"")</f>
        <v/>
      </c>
    </row>
    <row r="298" spans="4:16" x14ac:dyDescent="0.25">
      <c r="D298"/>
      <c r="E298"/>
      <c r="F298"/>
      <c r="G298"/>
      <c r="H298"/>
      <c r="O298" s="26" t="e">
        <f>VLOOKUP(E298,'Brexit FW Risk'!A:E,4,FALSE)</f>
        <v>#N/A</v>
      </c>
      <c r="P298" s="34" t="str">
        <f>IFERROR(VLOOKUP(E298,'Brexit FW Risk'!A:E,5,FALSE),"")</f>
        <v/>
      </c>
    </row>
    <row r="299" spans="4:16" x14ac:dyDescent="0.25">
      <c r="D299"/>
      <c r="E299"/>
      <c r="F299"/>
      <c r="G299"/>
      <c r="H299"/>
      <c r="O299" s="26" t="e">
        <f>VLOOKUP(E299,'Brexit FW Risk'!A:E,4,FALSE)</f>
        <v>#N/A</v>
      </c>
      <c r="P299" s="34" t="str">
        <f>IFERROR(VLOOKUP(E299,'Brexit FW Risk'!A:E,5,FALSE),"")</f>
        <v/>
      </c>
    </row>
    <row r="300" spans="4:16" x14ac:dyDescent="0.25">
      <c r="D300"/>
      <c r="E300"/>
      <c r="F300"/>
      <c r="G300"/>
      <c r="H300"/>
      <c r="O300" s="26" t="e">
        <f>VLOOKUP(E300,'Brexit FW Risk'!A:E,4,FALSE)</f>
        <v>#N/A</v>
      </c>
      <c r="P300" s="34" t="str">
        <f>IFERROR(VLOOKUP(E300,'Brexit FW Risk'!A:E,5,FALSE),"")</f>
        <v/>
      </c>
    </row>
    <row r="301" spans="4:16" x14ac:dyDescent="0.25">
      <c r="D301"/>
      <c r="E301"/>
      <c r="F301"/>
      <c r="G301"/>
      <c r="H301"/>
      <c r="O301" s="26" t="e">
        <f>VLOOKUP(E301,'Brexit FW Risk'!A:E,4,FALSE)</f>
        <v>#N/A</v>
      </c>
      <c r="P301" s="34" t="str">
        <f>IFERROR(VLOOKUP(E301,'Brexit FW Risk'!A:E,5,FALSE),"")</f>
        <v/>
      </c>
    </row>
    <row r="302" spans="4:16" x14ac:dyDescent="0.25">
      <c r="D302"/>
      <c r="E302"/>
      <c r="F302"/>
      <c r="G302"/>
      <c r="H302"/>
      <c r="O302" s="26" t="e">
        <f>VLOOKUP(E302,'Brexit FW Risk'!A:E,4,FALSE)</f>
        <v>#N/A</v>
      </c>
      <c r="P302" s="34" t="str">
        <f>IFERROR(VLOOKUP(E302,'Brexit FW Risk'!A:E,5,FALSE),"")</f>
        <v/>
      </c>
    </row>
    <row r="303" spans="4:16" x14ac:dyDescent="0.25">
      <c r="D303"/>
      <c r="E303"/>
      <c r="F303"/>
      <c r="G303"/>
      <c r="H303"/>
      <c r="O303" s="26" t="e">
        <f>VLOOKUP(E303,'Brexit FW Risk'!A:E,4,FALSE)</f>
        <v>#N/A</v>
      </c>
      <c r="P303" s="34" t="str">
        <f>IFERROR(VLOOKUP(E303,'Brexit FW Risk'!A:E,5,FALSE),"")</f>
        <v/>
      </c>
    </row>
    <row r="304" spans="4:16" x14ac:dyDescent="0.25">
      <c r="D304"/>
      <c r="E304"/>
      <c r="F304"/>
      <c r="G304"/>
      <c r="H304"/>
      <c r="O304" s="26" t="e">
        <f>VLOOKUP(E304,'Brexit FW Risk'!A:E,4,FALSE)</f>
        <v>#N/A</v>
      </c>
      <c r="P304" s="34" t="str">
        <f>IFERROR(VLOOKUP(E304,'Brexit FW Risk'!A:E,5,FALSE),"")</f>
        <v/>
      </c>
    </row>
    <row r="305" spans="4:16" x14ac:dyDescent="0.25">
      <c r="D305"/>
      <c r="E305"/>
      <c r="F305"/>
      <c r="G305"/>
      <c r="H305"/>
      <c r="O305" s="26" t="e">
        <f>VLOOKUP(E305,'Brexit FW Risk'!A:E,4,FALSE)</f>
        <v>#N/A</v>
      </c>
      <c r="P305" s="34" t="str">
        <f>IFERROR(VLOOKUP(E305,'Brexit FW Risk'!A:E,5,FALSE),"")</f>
        <v/>
      </c>
    </row>
    <row r="306" spans="4:16" x14ac:dyDescent="0.25">
      <c r="D306"/>
      <c r="E306"/>
      <c r="F306"/>
      <c r="G306"/>
      <c r="H306"/>
      <c r="O306" s="26" t="e">
        <f>VLOOKUP(E306,'Brexit FW Risk'!A:E,4,FALSE)</f>
        <v>#N/A</v>
      </c>
      <c r="P306" s="34" t="str">
        <f>IFERROR(VLOOKUP(E306,'Brexit FW Risk'!A:E,5,FALSE),"")</f>
        <v/>
      </c>
    </row>
    <row r="307" spans="4:16" x14ac:dyDescent="0.25">
      <c r="D307"/>
      <c r="E307"/>
      <c r="F307"/>
      <c r="G307"/>
      <c r="H307"/>
      <c r="O307" s="26" t="e">
        <f>VLOOKUP(E307,'Brexit FW Risk'!A:E,4,FALSE)</f>
        <v>#N/A</v>
      </c>
      <c r="P307" s="34" t="str">
        <f>IFERROR(VLOOKUP(E307,'Brexit FW Risk'!A:E,5,FALSE),"")</f>
        <v/>
      </c>
    </row>
    <row r="308" spans="4:16" x14ac:dyDescent="0.25">
      <c r="D308"/>
      <c r="E308"/>
      <c r="F308"/>
      <c r="G308"/>
      <c r="H308"/>
      <c r="O308" s="26" t="e">
        <f>VLOOKUP(E308,'Brexit FW Risk'!A:E,4,FALSE)</f>
        <v>#N/A</v>
      </c>
      <c r="P308" s="34" t="str">
        <f>IFERROR(VLOOKUP(E308,'Brexit FW Risk'!A:E,5,FALSE),"")</f>
        <v/>
      </c>
    </row>
    <row r="309" spans="4:16" x14ac:dyDescent="0.25">
      <c r="D309"/>
      <c r="E309"/>
      <c r="F309"/>
      <c r="G309"/>
      <c r="H309"/>
      <c r="O309" s="26" t="e">
        <f>VLOOKUP(E309,'Brexit FW Risk'!A:E,4,FALSE)</f>
        <v>#N/A</v>
      </c>
      <c r="P309" s="34" t="str">
        <f>IFERROR(VLOOKUP(E309,'Brexit FW Risk'!A:E,5,FALSE),"")</f>
        <v/>
      </c>
    </row>
    <row r="310" spans="4:16" x14ac:dyDescent="0.25">
      <c r="D310"/>
      <c r="E310"/>
      <c r="F310"/>
      <c r="G310"/>
      <c r="H310"/>
      <c r="O310" s="26" t="e">
        <f>VLOOKUP(E310,'Brexit FW Risk'!A:E,4,FALSE)</f>
        <v>#N/A</v>
      </c>
      <c r="P310" s="34" t="str">
        <f>IFERROR(VLOOKUP(E310,'Brexit FW Risk'!A:E,5,FALSE),"")</f>
        <v/>
      </c>
    </row>
    <row r="311" spans="4:16" x14ac:dyDescent="0.25">
      <c r="D311"/>
      <c r="E311"/>
      <c r="F311"/>
      <c r="G311"/>
      <c r="H311"/>
      <c r="O311" s="26" t="e">
        <f>VLOOKUP(E311,'Brexit FW Risk'!A:E,4,FALSE)</f>
        <v>#N/A</v>
      </c>
      <c r="P311" s="34" t="str">
        <f>IFERROR(VLOOKUP(E311,'Brexit FW Risk'!A:E,5,FALSE),"")</f>
        <v/>
      </c>
    </row>
    <row r="312" spans="4:16" x14ac:dyDescent="0.25">
      <c r="D312"/>
      <c r="E312"/>
      <c r="F312"/>
      <c r="G312"/>
      <c r="H312"/>
      <c r="O312" s="26" t="e">
        <f>VLOOKUP(E312,'Brexit FW Risk'!A:E,4,FALSE)</f>
        <v>#N/A</v>
      </c>
      <c r="P312" s="34" t="str">
        <f>IFERROR(VLOOKUP(E312,'Brexit FW Risk'!A:E,5,FALSE),"")</f>
        <v/>
      </c>
    </row>
    <row r="313" spans="4:16" x14ac:dyDescent="0.25">
      <c r="D313"/>
      <c r="E313"/>
      <c r="F313"/>
      <c r="G313"/>
      <c r="H313"/>
      <c r="O313" s="26" t="e">
        <f>VLOOKUP(E313,'Brexit FW Risk'!A:E,4,FALSE)</f>
        <v>#N/A</v>
      </c>
      <c r="P313" s="34" t="str">
        <f>IFERROR(VLOOKUP(E313,'Brexit FW Risk'!A:E,5,FALSE),"")</f>
        <v/>
      </c>
    </row>
    <row r="314" spans="4:16" x14ac:dyDescent="0.25">
      <c r="D314"/>
      <c r="E314"/>
      <c r="F314"/>
      <c r="G314"/>
      <c r="H314"/>
      <c r="O314" s="26" t="e">
        <f>VLOOKUP(E314,'Brexit FW Risk'!A:E,4,FALSE)</f>
        <v>#N/A</v>
      </c>
      <c r="P314" s="34" t="str">
        <f>IFERROR(VLOOKUP(E314,'Brexit FW Risk'!A:E,5,FALSE),"")</f>
        <v/>
      </c>
    </row>
    <row r="315" spans="4:16" x14ac:dyDescent="0.25">
      <c r="D315"/>
      <c r="E315"/>
      <c r="F315"/>
      <c r="G315"/>
      <c r="H315"/>
      <c r="O315" s="26" t="e">
        <f>VLOOKUP(E315,'Brexit FW Risk'!A:E,4,FALSE)</f>
        <v>#N/A</v>
      </c>
      <c r="P315" s="34" t="str">
        <f>IFERROR(VLOOKUP(E315,'Brexit FW Risk'!A:E,5,FALSE),"")</f>
        <v/>
      </c>
    </row>
    <row r="316" spans="4:16" x14ac:dyDescent="0.25">
      <c r="D316"/>
      <c r="E316"/>
      <c r="F316"/>
      <c r="G316"/>
      <c r="H316"/>
      <c r="O316" s="26" t="e">
        <f>VLOOKUP(E316,'Brexit FW Risk'!A:E,4,FALSE)</f>
        <v>#N/A</v>
      </c>
      <c r="P316" s="34" t="str">
        <f>IFERROR(VLOOKUP(E316,'Brexit FW Risk'!A:E,5,FALSE),"")</f>
        <v/>
      </c>
    </row>
    <row r="317" spans="4:16" x14ac:dyDescent="0.25">
      <c r="D317"/>
      <c r="E317"/>
      <c r="F317"/>
      <c r="G317"/>
      <c r="H317"/>
      <c r="O317" s="26" t="e">
        <f>VLOOKUP(E317,'Brexit FW Risk'!A:E,4,FALSE)</f>
        <v>#N/A</v>
      </c>
      <c r="P317" s="34" t="str">
        <f>IFERROR(VLOOKUP(E317,'Brexit FW Risk'!A:E,5,FALSE),"")</f>
        <v/>
      </c>
    </row>
    <row r="318" spans="4:16" x14ac:dyDescent="0.25">
      <c r="D318"/>
      <c r="E318"/>
      <c r="F318"/>
      <c r="G318"/>
      <c r="H318"/>
      <c r="O318" s="26" t="e">
        <f>VLOOKUP(E318,'Brexit FW Risk'!A:E,4,FALSE)</f>
        <v>#N/A</v>
      </c>
      <c r="P318" s="34" t="str">
        <f>IFERROR(VLOOKUP(E318,'Brexit FW Risk'!A:E,5,FALSE),"")</f>
        <v/>
      </c>
    </row>
    <row r="319" spans="4:16" x14ac:dyDescent="0.25">
      <c r="D319"/>
      <c r="E319"/>
      <c r="F319"/>
      <c r="G319"/>
      <c r="H319"/>
      <c r="O319" s="26" t="e">
        <f>VLOOKUP(E319,'Brexit FW Risk'!A:E,4,FALSE)</f>
        <v>#N/A</v>
      </c>
      <c r="P319" s="34" t="str">
        <f>IFERROR(VLOOKUP(E319,'Brexit FW Risk'!A:E,5,FALSE),"")</f>
        <v/>
      </c>
    </row>
    <row r="320" spans="4:16" x14ac:dyDescent="0.25">
      <c r="D320"/>
      <c r="E320"/>
      <c r="F320"/>
      <c r="G320"/>
      <c r="H320"/>
      <c r="O320" s="26" t="e">
        <f>VLOOKUP(E320,'Brexit FW Risk'!A:E,4,FALSE)</f>
        <v>#N/A</v>
      </c>
      <c r="P320" s="34" t="str">
        <f>IFERROR(VLOOKUP(E320,'Brexit FW Risk'!A:E,5,FALSE),"")</f>
        <v/>
      </c>
    </row>
    <row r="321" spans="4:16" x14ac:dyDescent="0.25">
      <c r="D321"/>
      <c r="E321"/>
      <c r="F321"/>
      <c r="G321"/>
      <c r="H321"/>
      <c r="O321" s="26" t="e">
        <f>VLOOKUP(E321,'Brexit FW Risk'!A:E,4,FALSE)</f>
        <v>#N/A</v>
      </c>
      <c r="P321" s="34" t="str">
        <f>IFERROR(VLOOKUP(E321,'Brexit FW Risk'!A:E,5,FALSE),"")</f>
        <v/>
      </c>
    </row>
    <row r="322" spans="4:16" x14ac:dyDescent="0.25">
      <c r="D322"/>
      <c r="E322"/>
      <c r="F322"/>
      <c r="G322"/>
      <c r="H322"/>
      <c r="O322" s="26" t="e">
        <f>VLOOKUP(E322,'Brexit FW Risk'!A:E,4,FALSE)</f>
        <v>#N/A</v>
      </c>
      <c r="P322" s="34" t="str">
        <f>IFERROR(VLOOKUP(E322,'Brexit FW Risk'!A:E,5,FALSE),"")</f>
        <v/>
      </c>
    </row>
    <row r="323" spans="4:16" x14ac:dyDescent="0.25">
      <c r="D323"/>
      <c r="E323"/>
      <c r="F323"/>
      <c r="G323"/>
      <c r="H323"/>
      <c r="O323" s="26" t="e">
        <f>VLOOKUP(E323,'Brexit FW Risk'!A:E,4,FALSE)</f>
        <v>#N/A</v>
      </c>
      <c r="P323" s="34" t="str">
        <f>IFERROR(VLOOKUP(E323,'Brexit FW Risk'!A:E,5,FALSE),"")</f>
        <v/>
      </c>
    </row>
    <row r="324" spans="4:16" x14ac:dyDescent="0.25">
      <c r="D324"/>
      <c r="E324"/>
      <c r="F324"/>
      <c r="G324"/>
      <c r="H324"/>
      <c r="O324" s="26" t="e">
        <f>VLOOKUP(E324,'Brexit FW Risk'!A:E,4,FALSE)</f>
        <v>#N/A</v>
      </c>
      <c r="P324" s="34" t="str">
        <f>IFERROR(VLOOKUP(E324,'Brexit FW Risk'!A:E,5,FALSE),"")</f>
        <v/>
      </c>
    </row>
    <row r="325" spans="4:16" x14ac:dyDescent="0.25">
      <c r="D325"/>
      <c r="E325"/>
      <c r="F325"/>
      <c r="G325"/>
      <c r="H325"/>
      <c r="O325" s="26" t="e">
        <f>VLOOKUP(E325,'Brexit FW Risk'!A:E,4,FALSE)</f>
        <v>#N/A</v>
      </c>
      <c r="P325" s="34" t="str">
        <f>IFERROR(VLOOKUP(E325,'Brexit FW Risk'!A:E,5,FALSE),"")</f>
        <v/>
      </c>
    </row>
    <row r="326" spans="4:16" x14ac:dyDescent="0.25">
      <c r="D326"/>
      <c r="E326"/>
      <c r="F326"/>
      <c r="G326"/>
      <c r="H326"/>
      <c r="O326" s="26" t="e">
        <f>VLOOKUP(E326,'Brexit FW Risk'!A:E,4,FALSE)</f>
        <v>#N/A</v>
      </c>
      <c r="P326" s="34" t="str">
        <f>IFERROR(VLOOKUP(E326,'Brexit FW Risk'!A:E,5,FALSE),"")</f>
        <v/>
      </c>
    </row>
    <row r="327" spans="4:16" x14ac:dyDescent="0.25">
      <c r="D327"/>
      <c r="E327"/>
      <c r="F327"/>
      <c r="G327"/>
      <c r="H327"/>
      <c r="O327" s="26" t="e">
        <f>VLOOKUP(E327,'Brexit FW Risk'!A:E,4,FALSE)</f>
        <v>#N/A</v>
      </c>
      <c r="P327" s="34" t="str">
        <f>IFERROR(VLOOKUP(E327,'Brexit FW Risk'!A:E,5,FALSE),"")</f>
        <v/>
      </c>
    </row>
    <row r="328" spans="4:16" x14ac:dyDescent="0.25">
      <c r="D328"/>
      <c r="E328"/>
      <c r="F328"/>
      <c r="G328"/>
      <c r="H328"/>
      <c r="O328" s="26" t="e">
        <f>VLOOKUP(E328,'Brexit FW Risk'!A:E,4,FALSE)</f>
        <v>#N/A</v>
      </c>
      <c r="P328" s="34" t="str">
        <f>IFERROR(VLOOKUP(E328,'Brexit FW Risk'!A:E,5,FALSE),"")</f>
        <v/>
      </c>
    </row>
    <row r="329" spans="4:16" x14ac:dyDescent="0.25">
      <c r="D329"/>
      <c r="E329"/>
      <c r="F329"/>
      <c r="G329"/>
      <c r="H329"/>
      <c r="O329" s="26" t="e">
        <f>VLOOKUP(E329,'Brexit FW Risk'!A:E,4,FALSE)</f>
        <v>#N/A</v>
      </c>
      <c r="P329" s="34" t="str">
        <f>IFERROR(VLOOKUP(E329,'Brexit FW Risk'!A:E,5,FALSE),"")</f>
        <v/>
      </c>
    </row>
    <row r="330" spans="4:16" x14ac:dyDescent="0.25">
      <c r="D330"/>
      <c r="E330"/>
      <c r="F330"/>
      <c r="G330"/>
      <c r="H330"/>
      <c r="O330" s="26" t="e">
        <f>VLOOKUP(E330,'Brexit FW Risk'!A:E,4,FALSE)</f>
        <v>#N/A</v>
      </c>
      <c r="P330" s="34" t="str">
        <f>IFERROR(VLOOKUP(E330,'Brexit FW Risk'!A:E,5,FALSE),"")</f>
        <v/>
      </c>
    </row>
    <row r="331" spans="4:16" x14ac:dyDescent="0.25">
      <c r="D331"/>
      <c r="E331"/>
      <c r="F331"/>
      <c r="G331"/>
      <c r="H331"/>
      <c r="O331" s="26" t="e">
        <f>VLOOKUP(E331,'Brexit FW Risk'!A:E,4,FALSE)</f>
        <v>#N/A</v>
      </c>
      <c r="P331" s="34" t="str">
        <f>IFERROR(VLOOKUP(E331,'Brexit FW Risk'!A:E,5,FALSE),"")</f>
        <v/>
      </c>
    </row>
    <row r="332" spans="4:16" x14ac:dyDescent="0.25">
      <c r="D332"/>
      <c r="E332"/>
      <c r="F332"/>
      <c r="G332"/>
      <c r="H332"/>
      <c r="O332" s="26" t="e">
        <f>VLOOKUP(E332,'Brexit FW Risk'!A:E,4,FALSE)</f>
        <v>#N/A</v>
      </c>
      <c r="P332" s="34" t="str">
        <f>IFERROR(VLOOKUP(E332,'Brexit FW Risk'!A:E,5,FALSE),"")</f>
        <v/>
      </c>
    </row>
    <row r="333" spans="4:16" x14ac:dyDescent="0.25">
      <c r="D333"/>
      <c r="E333"/>
      <c r="F333"/>
      <c r="G333"/>
      <c r="H333"/>
      <c r="O333" s="26" t="e">
        <f>VLOOKUP(E333,'Brexit FW Risk'!A:E,4,FALSE)</f>
        <v>#N/A</v>
      </c>
      <c r="P333" s="34" t="str">
        <f>IFERROR(VLOOKUP(E333,'Brexit FW Risk'!A:E,5,FALSE),"")</f>
        <v/>
      </c>
    </row>
    <row r="334" spans="4:16" x14ac:dyDescent="0.25">
      <c r="D334"/>
      <c r="E334"/>
      <c r="F334"/>
      <c r="G334"/>
      <c r="H334"/>
      <c r="O334" s="26" t="e">
        <f>VLOOKUP(E334,'Brexit FW Risk'!A:E,4,FALSE)</f>
        <v>#N/A</v>
      </c>
      <c r="P334" s="34" t="str">
        <f>IFERROR(VLOOKUP(E334,'Brexit FW Risk'!A:E,5,FALSE),"")</f>
        <v/>
      </c>
    </row>
    <row r="335" spans="4:16" x14ac:dyDescent="0.25">
      <c r="D335"/>
      <c r="E335"/>
      <c r="F335"/>
      <c r="G335"/>
      <c r="H335"/>
      <c r="O335" s="26" t="e">
        <f>VLOOKUP(E335,'Brexit FW Risk'!A:E,4,FALSE)</f>
        <v>#N/A</v>
      </c>
      <c r="P335" s="34" t="str">
        <f>IFERROR(VLOOKUP(E335,'Brexit FW Risk'!A:E,5,FALSE),"")</f>
        <v/>
      </c>
    </row>
    <row r="336" spans="4:16" x14ac:dyDescent="0.25">
      <c r="D336"/>
      <c r="E336"/>
      <c r="F336"/>
      <c r="G336"/>
      <c r="H336"/>
      <c r="O336" s="26" t="e">
        <f>VLOOKUP(E336,'Brexit FW Risk'!A:E,4,FALSE)</f>
        <v>#N/A</v>
      </c>
      <c r="P336" s="34" t="str">
        <f>IFERROR(VLOOKUP(E336,'Brexit FW Risk'!A:E,5,FALSE),"")</f>
        <v/>
      </c>
    </row>
    <row r="337" spans="4:16" x14ac:dyDescent="0.25">
      <c r="D337"/>
      <c r="E337"/>
      <c r="F337"/>
      <c r="G337"/>
      <c r="H337"/>
      <c r="O337" s="26" t="e">
        <f>VLOOKUP(E337,'Brexit FW Risk'!A:E,4,FALSE)</f>
        <v>#N/A</v>
      </c>
      <c r="P337" s="34" t="str">
        <f>IFERROR(VLOOKUP(E337,'Brexit FW Risk'!A:E,5,FALSE),"")</f>
        <v/>
      </c>
    </row>
    <row r="338" spans="4:16" x14ac:dyDescent="0.25">
      <c r="D338"/>
      <c r="E338"/>
      <c r="F338"/>
      <c r="G338"/>
      <c r="H338"/>
      <c r="O338" s="26" t="e">
        <f>VLOOKUP(E338,'Brexit FW Risk'!A:E,4,FALSE)</f>
        <v>#N/A</v>
      </c>
      <c r="P338" s="34" t="str">
        <f>IFERROR(VLOOKUP(E338,'Brexit FW Risk'!A:E,5,FALSE),"")</f>
        <v/>
      </c>
    </row>
    <row r="339" spans="4:16" x14ac:dyDescent="0.25">
      <c r="D339"/>
      <c r="E339"/>
      <c r="F339"/>
      <c r="G339"/>
      <c r="H339"/>
      <c r="O339" s="26" t="e">
        <f>VLOOKUP(E339,'Brexit FW Risk'!A:E,4,FALSE)</f>
        <v>#N/A</v>
      </c>
      <c r="P339" s="34" t="str">
        <f>IFERROR(VLOOKUP(E339,'Brexit FW Risk'!A:E,5,FALSE),"")</f>
        <v/>
      </c>
    </row>
    <row r="340" spans="4:16" x14ac:dyDescent="0.25">
      <c r="D340"/>
      <c r="E340"/>
      <c r="F340"/>
      <c r="G340"/>
      <c r="H340"/>
      <c r="O340" s="26" t="e">
        <f>VLOOKUP(E340,'Brexit FW Risk'!A:E,4,FALSE)</f>
        <v>#N/A</v>
      </c>
      <c r="P340" s="34" t="str">
        <f>IFERROR(VLOOKUP(E340,'Brexit FW Risk'!A:E,5,FALSE),"")</f>
        <v/>
      </c>
    </row>
    <row r="341" spans="4:16" x14ac:dyDescent="0.25">
      <c r="D341"/>
      <c r="E341"/>
      <c r="F341"/>
      <c r="G341"/>
      <c r="H341"/>
      <c r="O341" s="26" t="e">
        <f>VLOOKUP(E341,'Brexit FW Risk'!A:E,4,FALSE)</f>
        <v>#N/A</v>
      </c>
      <c r="P341" s="34" t="str">
        <f>IFERROR(VLOOKUP(E341,'Brexit FW Risk'!A:E,5,FALSE),"")</f>
        <v/>
      </c>
    </row>
    <row r="342" spans="4:16" x14ac:dyDescent="0.25">
      <c r="D342"/>
      <c r="E342"/>
      <c r="F342"/>
      <c r="G342"/>
      <c r="H342"/>
      <c r="O342" s="26" t="e">
        <f>VLOOKUP(E342,'Brexit FW Risk'!A:E,4,FALSE)</f>
        <v>#N/A</v>
      </c>
      <c r="P342" s="34" t="str">
        <f>IFERROR(VLOOKUP(E342,'Brexit FW Risk'!A:E,5,FALSE),"")</f>
        <v/>
      </c>
    </row>
    <row r="343" spans="4:16" x14ac:dyDescent="0.25">
      <c r="D343"/>
      <c r="E343"/>
      <c r="F343"/>
      <c r="G343"/>
      <c r="H343"/>
      <c r="O343" s="26" t="e">
        <f>VLOOKUP(E343,'Brexit FW Risk'!A:E,4,FALSE)</f>
        <v>#N/A</v>
      </c>
      <c r="P343" s="34" t="str">
        <f>IFERROR(VLOOKUP(E343,'Brexit FW Risk'!A:E,5,FALSE),"")</f>
        <v/>
      </c>
    </row>
    <row r="344" spans="4:16" x14ac:dyDescent="0.25">
      <c r="D344"/>
      <c r="E344"/>
      <c r="F344"/>
      <c r="G344"/>
      <c r="H344"/>
      <c r="O344" s="26" t="e">
        <f>VLOOKUP(E344,'Brexit FW Risk'!A:E,4,FALSE)</f>
        <v>#N/A</v>
      </c>
      <c r="P344" s="34" t="str">
        <f>IFERROR(VLOOKUP(E344,'Brexit FW Risk'!A:E,5,FALSE),"")</f>
        <v/>
      </c>
    </row>
    <row r="345" spans="4:16" x14ac:dyDescent="0.25">
      <c r="D345"/>
      <c r="E345"/>
      <c r="F345"/>
      <c r="G345"/>
      <c r="H345"/>
      <c r="O345" s="26" t="e">
        <f>VLOOKUP(E345,'Brexit FW Risk'!A:E,4,FALSE)</f>
        <v>#N/A</v>
      </c>
      <c r="P345" s="34" t="str">
        <f>IFERROR(VLOOKUP(E345,'Brexit FW Risk'!A:E,5,FALSE),"")</f>
        <v/>
      </c>
    </row>
    <row r="346" spans="4:16" x14ac:dyDescent="0.25">
      <c r="D346"/>
      <c r="E346"/>
      <c r="F346"/>
      <c r="G346"/>
      <c r="H346"/>
      <c r="O346" s="26" t="e">
        <f>VLOOKUP(E346,'Brexit FW Risk'!A:E,4,FALSE)</f>
        <v>#N/A</v>
      </c>
      <c r="P346" s="34" t="str">
        <f>IFERROR(VLOOKUP(E346,'Brexit FW Risk'!A:E,5,FALSE),"")</f>
        <v/>
      </c>
    </row>
    <row r="347" spans="4:16" x14ac:dyDescent="0.25">
      <c r="D347"/>
      <c r="E347"/>
      <c r="F347"/>
      <c r="G347"/>
      <c r="H347"/>
      <c r="O347" s="26" t="e">
        <f>VLOOKUP(E347,'Brexit FW Risk'!A:E,4,FALSE)</f>
        <v>#N/A</v>
      </c>
      <c r="P347" s="34" t="str">
        <f>IFERROR(VLOOKUP(E347,'Brexit FW Risk'!A:E,5,FALSE),"")</f>
        <v/>
      </c>
    </row>
    <row r="348" spans="4:16" x14ac:dyDescent="0.25">
      <c r="D348"/>
      <c r="E348"/>
      <c r="F348"/>
      <c r="G348"/>
      <c r="H348"/>
      <c r="O348" s="26" t="e">
        <f>VLOOKUP(E348,'Brexit FW Risk'!A:E,4,FALSE)</f>
        <v>#N/A</v>
      </c>
      <c r="P348" s="34" t="str">
        <f>IFERROR(VLOOKUP(E348,'Brexit FW Risk'!A:E,5,FALSE),"")</f>
        <v/>
      </c>
    </row>
    <row r="349" spans="4:16" x14ac:dyDescent="0.25">
      <c r="D349"/>
      <c r="E349"/>
      <c r="F349"/>
      <c r="G349"/>
      <c r="H349"/>
      <c r="O349" s="26" t="e">
        <f>VLOOKUP(E349,'Brexit FW Risk'!A:E,4,FALSE)</f>
        <v>#N/A</v>
      </c>
      <c r="P349" s="34" t="str">
        <f>IFERROR(VLOOKUP(E349,'Brexit FW Risk'!A:E,5,FALSE),"")</f>
        <v/>
      </c>
    </row>
    <row r="350" spans="4:16" x14ac:dyDescent="0.25">
      <c r="D350"/>
      <c r="E350"/>
      <c r="F350"/>
      <c r="G350"/>
      <c r="H350"/>
      <c r="O350" s="26" t="e">
        <f>VLOOKUP(E350,'Brexit FW Risk'!A:E,4,FALSE)</f>
        <v>#N/A</v>
      </c>
      <c r="P350" s="34" t="str">
        <f>IFERROR(VLOOKUP(E350,'Brexit FW Risk'!A:E,5,FALSE),"")</f>
        <v/>
      </c>
    </row>
    <row r="351" spans="4:16" x14ac:dyDescent="0.25">
      <c r="D351"/>
      <c r="E351"/>
      <c r="F351"/>
      <c r="G351"/>
      <c r="H351"/>
      <c r="O351" s="26" t="e">
        <f>VLOOKUP(E351,'Brexit FW Risk'!A:E,4,FALSE)</f>
        <v>#N/A</v>
      </c>
      <c r="P351" s="34" t="str">
        <f>IFERROR(VLOOKUP(E351,'Brexit FW Risk'!A:E,5,FALSE),"")</f>
        <v/>
      </c>
    </row>
    <row r="352" spans="4:16" x14ac:dyDescent="0.25">
      <c r="D352"/>
      <c r="E352"/>
      <c r="F352"/>
      <c r="G352"/>
      <c r="H352"/>
      <c r="O352" s="26" t="e">
        <f>VLOOKUP(E352,'Brexit FW Risk'!A:E,4,FALSE)</f>
        <v>#N/A</v>
      </c>
      <c r="P352" s="34" t="str">
        <f>IFERROR(VLOOKUP(E352,'Brexit FW Risk'!A:E,5,FALSE),"")</f>
        <v/>
      </c>
    </row>
    <row r="353" spans="4:16" x14ac:dyDescent="0.25">
      <c r="D353"/>
      <c r="E353"/>
      <c r="F353"/>
      <c r="G353"/>
      <c r="H353"/>
      <c r="O353" s="26" t="e">
        <f>VLOOKUP(E353,'Brexit FW Risk'!A:E,4,FALSE)</f>
        <v>#N/A</v>
      </c>
      <c r="P353" s="34" t="str">
        <f>IFERROR(VLOOKUP(E353,'Brexit FW Risk'!A:E,5,FALSE),"")</f>
        <v/>
      </c>
    </row>
    <row r="354" spans="4:16" x14ac:dyDescent="0.25">
      <c r="D354"/>
      <c r="E354"/>
      <c r="F354"/>
      <c r="G354"/>
      <c r="H354"/>
      <c r="O354" s="26" t="e">
        <f>VLOOKUP(E354,'Brexit FW Risk'!A:E,4,FALSE)</f>
        <v>#N/A</v>
      </c>
      <c r="P354" s="34" t="str">
        <f>IFERROR(VLOOKUP(E354,'Brexit FW Risk'!A:E,5,FALSE),"")</f>
        <v/>
      </c>
    </row>
    <row r="355" spans="4:16" x14ac:dyDescent="0.25">
      <c r="D355"/>
      <c r="E355"/>
      <c r="F355"/>
      <c r="G355"/>
      <c r="H355"/>
      <c r="O355" s="26" t="e">
        <f>VLOOKUP(E355,'Brexit FW Risk'!A:E,4,FALSE)</f>
        <v>#N/A</v>
      </c>
      <c r="P355" s="34" t="str">
        <f>IFERROR(VLOOKUP(E355,'Brexit FW Risk'!A:E,5,FALSE),"")</f>
        <v/>
      </c>
    </row>
    <row r="356" spans="4:16" x14ac:dyDescent="0.25">
      <c r="D356"/>
      <c r="E356"/>
      <c r="F356"/>
      <c r="G356"/>
      <c r="H356"/>
      <c r="O356" s="26" t="e">
        <f>VLOOKUP(E356,'Brexit FW Risk'!A:E,4,FALSE)</f>
        <v>#N/A</v>
      </c>
      <c r="P356" s="34" t="str">
        <f>IFERROR(VLOOKUP(E356,'Brexit FW Risk'!A:E,5,FALSE),"")</f>
        <v/>
      </c>
    </row>
    <row r="357" spans="4:16" x14ac:dyDescent="0.25">
      <c r="D357"/>
      <c r="E357"/>
      <c r="F357"/>
      <c r="G357"/>
      <c r="H357"/>
      <c r="O357" s="26" t="e">
        <f>VLOOKUP(E357,'Brexit FW Risk'!A:E,4,FALSE)</f>
        <v>#N/A</v>
      </c>
      <c r="P357" s="34" t="str">
        <f>IFERROR(VLOOKUP(E357,'Brexit FW Risk'!A:E,5,FALSE),"")</f>
        <v/>
      </c>
    </row>
    <row r="358" spans="4:16" x14ac:dyDescent="0.25">
      <c r="D358"/>
      <c r="E358"/>
      <c r="F358"/>
      <c r="G358"/>
      <c r="H358"/>
      <c r="O358" s="26" t="e">
        <f>VLOOKUP(E358,'Brexit FW Risk'!A:E,4,FALSE)</f>
        <v>#N/A</v>
      </c>
      <c r="P358" s="34" t="str">
        <f>IFERROR(VLOOKUP(E358,'Brexit FW Risk'!A:E,5,FALSE),"")</f>
        <v/>
      </c>
    </row>
    <row r="359" spans="4:16" x14ac:dyDescent="0.25">
      <c r="D359"/>
      <c r="E359"/>
      <c r="F359"/>
      <c r="G359"/>
      <c r="H359"/>
      <c r="O359" s="26" t="e">
        <f>VLOOKUP(E359,'Brexit FW Risk'!A:E,4,FALSE)</f>
        <v>#N/A</v>
      </c>
      <c r="P359" s="34" t="str">
        <f>IFERROR(VLOOKUP(E359,'Brexit FW Risk'!A:E,5,FALSE),"")</f>
        <v/>
      </c>
    </row>
    <row r="360" spans="4:16" x14ac:dyDescent="0.25">
      <c r="D360"/>
      <c r="E360"/>
      <c r="F360"/>
      <c r="G360"/>
      <c r="H360"/>
      <c r="O360" s="26" t="e">
        <f>VLOOKUP(E360,'Brexit FW Risk'!A:E,4,FALSE)</f>
        <v>#N/A</v>
      </c>
      <c r="P360" s="34" t="str">
        <f>IFERROR(VLOOKUP(E360,'Brexit FW Risk'!A:E,5,FALSE),"")</f>
        <v/>
      </c>
    </row>
    <row r="361" spans="4:16" x14ac:dyDescent="0.25">
      <c r="D361"/>
      <c r="E361"/>
      <c r="F361"/>
      <c r="G361"/>
      <c r="H361"/>
      <c r="O361" s="26" t="e">
        <f>VLOOKUP(E361,'Brexit FW Risk'!A:E,4,FALSE)</f>
        <v>#N/A</v>
      </c>
      <c r="P361" s="34" t="str">
        <f>IFERROR(VLOOKUP(E361,'Brexit FW Risk'!A:E,5,FALSE),"")</f>
        <v/>
      </c>
    </row>
    <row r="362" spans="4:16" x14ac:dyDescent="0.25">
      <c r="D362"/>
      <c r="E362"/>
      <c r="F362"/>
      <c r="G362"/>
      <c r="H362"/>
      <c r="O362" s="26" t="e">
        <f>VLOOKUP(E362,'Brexit FW Risk'!A:E,4,FALSE)</f>
        <v>#N/A</v>
      </c>
      <c r="P362" s="34" t="str">
        <f>IFERROR(VLOOKUP(E362,'Brexit FW Risk'!A:E,5,FALSE),"")</f>
        <v/>
      </c>
    </row>
    <row r="363" spans="4:16" x14ac:dyDescent="0.25">
      <c r="D363"/>
      <c r="E363"/>
      <c r="F363"/>
      <c r="G363"/>
      <c r="H363"/>
      <c r="O363" s="26" t="e">
        <f>VLOOKUP(E363,'Brexit FW Risk'!A:E,4,FALSE)</f>
        <v>#N/A</v>
      </c>
      <c r="P363" s="34" t="str">
        <f>IFERROR(VLOOKUP(E363,'Brexit FW Risk'!A:E,5,FALSE),"")</f>
        <v/>
      </c>
    </row>
    <row r="364" spans="4:16" x14ac:dyDescent="0.25">
      <c r="D364"/>
      <c r="E364"/>
      <c r="F364"/>
      <c r="G364"/>
      <c r="H364"/>
      <c r="O364" s="26" t="e">
        <f>VLOOKUP(E364,'Brexit FW Risk'!A:E,4,FALSE)</f>
        <v>#N/A</v>
      </c>
      <c r="P364" s="34" t="str">
        <f>IFERROR(VLOOKUP(E364,'Brexit FW Risk'!A:E,5,FALSE),"")</f>
        <v/>
      </c>
    </row>
    <row r="365" spans="4:16" x14ac:dyDescent="0.25">
      <c r="D365"/>
      <c r="E365"/>
      <c r="F365"/>
      <c r="G365"/>
      <c r="H365"/>
      <c r="O365" s="26" t="e">
        <f>VLOOKUP(E365,'Brexit FW Risk'!A:E,4,FALSE)</f>
        <v>#N/A</v>
      </c>
      <c r="P365" s="34" t="str">
        <f>IFERROR(VLOOKUP(E365,'Brexit FW Risk'!A:E,5,FALSE),"")</f>
        <v/>
      </c>
    </row>
    <row r="366" spans="4:16" x14ac:dyDescent="0.25">
      <c r="D366"/>
      <c r="E366"/>
      <c r="F366"/>
      <c r="G366"/>
      <c r="H366"/>
      <c r="O366" s="26" t="e">
        <f>VLOOKUP(E366,'Brexit FW Risk'!A:E,4,FALSE)</f>
        <v>#N/A</v>
      </c>
      <c r="P366" s="34" t="str">
        <f>IFERROR(VLOOKUP(E366,'Brexit FW Risk'!A:E,5,FALSE),"")</f>
        <v/>
      </c>
    </row>
    <row r="367" spans="4:16" x14ac:dyDescent="0.25">
      <c r="D367"/>
      <c r="E367"/>
      <c r="F367"/>
      <c r="G367"/>
      <c r="H367"/>
      <c r="O367" s="26" t="e">
        <f>VLOOKUP(E367,'Brexit FW Risk'!A:E,4,FALSE)</f>
        <v>#N/A</v>
      </c>
      <c r="P367" s="34" t="str">
        <f>IFERROR(VLOOKUP(E367,'Brexit FW Risk'!A:E,5,FALSE),"")</f>
        <v/>
      </c>
    </row>
    <row r="368" spans="4:16" x14ac:dyDescent="0.25">
      <c r="D368"/>
      <c r="E368"/>
      <c r="F368"/>
      <c r="G368"/>
      <c r="H368"/>
      <c r="O368" s="26" t="e">
        <f>VLOOKUP(E368,'Brexit FW Risk'!A:E,4,FALSE)</f>
        <v>#N/A</v>
      </c>
      <c r="P368" s="34" t="str">
        <f>IFERROR(VLOOKUP(E368,'Brexit FW Risk'!A:E,5,FALSE),"")</f>
        <v/>
      </c>
    </row>
    <row r="369" spans="4:16" x14ac:dyDescent="0.25">
      <c r="D369"/>
      <c r="E369"/>
      <c r="F369"/>
      <c r="G369"/>
      <c r="H369"/>
      <c r="O369" s="26" t="e">
        <f>VLOOKUP(E369,'Brexit FW Risk'!A:E,4,FALSE)</f>
        <v>#N/A</v>
      </c>
      <c r="P369" s="34" t="str">
        <f>IFERROR(VLOOKUP(E369,'Brexit FW Risk'!A:E,5,FALSE),"")</f>
        <v/>
      </c>
    </row>
    <row r="370" spans="4:16" x14ac:dyDescent="0.25">
      <c r="D370"/>
      <c r="E370"/>
      <c r="F370"/>
      <c r="G370"/>
      <c r="H370"/>
      <c r="O370" s="26" t="e">
        <f>VLOOKUP(E370,'Brexit FW Risk'!A:E,4,FALSE)</f>
        <v>#N/A</v>
      </c>
      <c r="P370" s="34" t="str">
        <f>IFERROR(VLOOKUP(E370,'Brexit FW Risk'!A:E,5,FALSE),"")</f>
        <v/>
      </c>
    </row>
    <row r="371" spans="4:16" x14ac:dyDescent="0.25">
      <c r="D371"/>
      <c r="E371"/>
      <c r="F371"/>
      <c r="G371"/>
      <c r="H371"/>
      <c r="O371" s="26" t="e">
        <f>VLOOKUP(E371,'Brexit FW Risk'!A:E,4,FALSE)</f>
        <v>#N/A</v>
      </c>
      <c r="P371" s="34" t="str">
        <f>IFERROR(VLOOKUP(E371,'Brexit FW Risk'!A:E,5,FALSE),"")</f>
        <v/>
      </c>
    </row>
    <row r="372" spans="4:16" x14ac:dyDescent="0.25">
      <c r="D372"/>
      <c r="E372"/>
      <c r="F372"/>
      <c r="G372"/>
      <c r="H372"/>
      <c r="O372" s="26" t="e">
        <f>VLOOKUP(E372,'Brexit FW Risk'!A:E,4,FALSE)</f>
        <v>#N/A</v>
      </c>
      <c r="P372" s="34" t="str">
        <f>IFERROR(VLOOKUP(E372,'Brexit FW Risk'!A:E,5,FALSE),"")</f>
        <v/>
      </c>
    </row>
    <row r="373" spans="4:16" x14ac:dyDescent="0.25">
      <c r="D373"/>
      <c r="E373"/>
      <c r="F373"/>
      <c r="G373"/>
      <c r="H373"/>
      <c r="O373" s="26" t="e">
        <f>VLOOKUP(E373,'Brexit FW Risk'!A:E,4,FALSE)</f>
        <v>#N/A</v>
      </c>
      <c r="P373" s="34" t="str">
        <f>IFERROR(VLOOKUP(E373,'Brexit FW Risk'!A:E,5,FALSE),"")</f>
        <v/>
      </c>
    </row>
    <row r="374" spans="4:16" x14ac:dyDescent="0.25">
      <c r="D374"/>
      <c r="E374"/>
      <c r="F374"/>
      <c r="G374"/>
      <c r="H374"/>
      <c r="O374" s="26" t="e">
        <f>VLOOKUP(E374,'Brexit FW Risk'!A:E,4,FALSE)</f>
        <v>#N/A</v>
      </c>
      <c r="P374" s="34" t="str">
        <f>IFERROR(VLOOKUP(E374,'Brexit FW Risk'!A:E,5,FALSE),"")</f>
        <v/>
      </c>
    </row>
    <row r="375" spans="4:16" x14ac:dyDescent="0.25">
      <c r="D375"/>
      <c r="E375"/>
      <c r="F375"/>
      <c r="G375"/>
      <c r="H375"/>
      <c r="O375" s="26" t="e">
        <f>VLOOKUP(E375,'Brexit FW Risk'!A:E,4,FALSE)</f>
        <v>#N/A</v>
      </c>
      <c r="P375" s="34" t="str">
        <f>IFERROR(VLOOKUP(E375,'Brexit FW Risk'!A:E,5,FALSE),"")</f>
        <v/>
      </c>
    </row>
    <row r="376" spans="4:16" x14ac:dyDescent="0.25">
      <c r="D376"/>
      <c r="E376"/>
      <c r="F376"/>
      <c r="G376"/>
      <c r="H376"/>
      <c r="O376" s="26" t="e">
        <f>VLOOKUP(E376,'Brexit FW Risk'!A:E,4,FALSE)</f>
        <v>#N/A</v>
      </c>
      <c r="P376" s="34" t="str">
        <f>IFERROR(VLOOKUP(E376,'Brexit FW Risk'!A:E,5,FALSE),"")</f>
        <v/>
      </c>
    </row>
    <row r="377" spans="4:16" x14ac:dyDescent="0.25">
      <c r="D377"/>
      <c r="E377"/>
      <c r="F377"/>
      <c r="G377"/>
      <c r="H377"/>
      <c r="O377" s="26" t="e">
        <f>VLOOKUP(E377,'Brexit FW Risk'!A:E,4,FALSE)</f>
        <v>#N/A</v>
      </c>
      <c r="P377" s="34" t="str">
        <f>IFERROR(VLOOKUP(E377,'Brexit FW Risk'!A:E,5,FALSE),"")</f>
        <v/>
      </c>
    </row>
    <row r="378" spans="4:16" x14ac:dyDescent="0.25">
      <c r="D378"/>
      <c r="E378"/>
      <c r="F378"/>
      <c r="G378"/>
      <c r="H378"/>
      <c r="O378" s="26" t="e">
        <f>VLOOKUP(E378,'Brexit FW Risk'!A:E,4,FALSE)</f>
        <v>#N/A</v>
      </c>
      <c r="P378" s="34" t="str">
        <f>IFERROR(VLOOKUP(E378,'Brexit FW Risk'!A:E,5,FALSE),"")</f>
        <v/>
      </c>
    </row>
    <row r="379" spans="4:16" x14ac:dyDescent="0.25">
      <c r="D379"/>
      <c r="E379"/>
      <c r="F379"/>
      <c r="G379"/>
      <c r="H379"/>
      <c r="O379" s="26" t="e">
        <f>VLOOKUP(E379,'Brexit FW Risk'!A:E,4,FALSE)</f>
        <v>#N/A</v>
      </c>
      <c r="P379" s="34" t="str">
        <f>IFERROR(VLOOKUP(E379,'Brexit FW Risk'!A:E,5,FALSE),"")</f>
        <v/>
      </c>
    </row>
    <row r="380" spans="4:16" x14ac:dyDescent="0.25">
      <c r="D380"/>
      <c r="E380"/>
      <c r="F380"/>
      <c r="G380"/>
      <c r="H380"/>
      <c r="O380" s="26" t="e">
        <f>VLOOKUP(E380,'Brexit FW Risk'!A:E,4,FALSE)</f>
        <v>#N/A</v>
      </c>
      <c r="P380" s="34" t="str">
        <f>IFERROR(VLOOKUP(E380,'Brexit FW Risk'!A:E,5,FALSE),"")</f>
        <v/>
      </c>
    </row>
    <row r="381" spans="4:16" x14ac:dyDescent="0.25">
      <c r="D381"/>
      <c r="E381"/>
      <c r="F381"/>
      <c r="G381"/>
      <c r="H381"/>
      <c r="O381" s="26" t="e">
        <f>VLOOKUP(E381,'Brexit FW Risk'!A:E,4,FALSE)</f>
        <v>#N/A</v>
      </c>
      <c r="P381" s="34" t="str">
        <f>IFERROR(VLOOKUP(E381,'Brexit FW Risk'!A:E,5,FALSE),"")</f>
        <v/>
      </c>
    </row>
    <row r="382" spans="4:16" x14ac:dyDescent="0.25">
      <c r="D382"/>
      <c r="E382"/>
      <c r="F382"/>
      <c r="G382"/>
      <c r="H382"/>
      <c r="O382" s="26" t="e">
        <f>VLOOKUP(E382,'Brexit FW Risk'!A:E,4,FALSE)</f>
        <v>#N/A</v>
      </c>
      <c r="P382" s="34" t="str">
        <f>IFERROR(VLOOKUP(E382,'Brexit FW Risk'!A:E,5,FALSE),"")</f>
        <v/>
      </c>
    </row>
    <row r="383" spans="4:16" x14ac:dyDescent="0.25">
      <c r="D383"/>
      <c r="E383"/>
      <c r="F383"/>
      <c r="G383"/>
      <c r="H383"/>
      <c r="O383" s="26" t="e">
        <f>VLOOKUP(E383,'Brexit FW Risk'!A:E,4,FALSE)</f>
        <v>#N/A</v>
      </c>
      <c r="P383" s="34" t="str">
        <f>IFERROR(VLOOKUP(E383,'Brexit FW Risk'!A:E,5,FALSE),"")</f>
        <v/>
      </c>
    </row>
    <row r="384" spans="4:16" x14ac:dyDescent="0.25">
      <c r="D384"/>
      <c r="E384"/>
      <c r="F384"/>
      <c r="G384"/>
      <c r="H384"/>
      <c r="O384" s="26" t="e">
        <f>VLOOKUP(E384,'Brexit FW Risk'!A:E,4,FALSE)</f>
        <v>#N/A</v>
      </c>
      <c r="P384" s="34" t="str">
        <f>IFERROR(VLOOKUP(E384,'Brexit FW Risk'!A:E,5,FALSE),"")</f>
        <v/>
      </c>
    </row>
    <row r="385" spans="4:16" x14ac:dyDescent="0.25">
      <c r="D385"/>
      <c r="E385"/>
      <c r="F385"/>
      <c r="G385"/>
      <c r="H385"/>
      <c r="O385" s="26" t="e">
        <f>VLOOKUP(E385,'Brexit FW Risk'!A:E,4,FALSE)</f>
        <v>#N/A</v>
      </c>
      <c r="P385" s="34" t="str">
        <f>IFERROR(VLOOKUP(E385,'Brexit FW Risk'!A:E,5,FALSE),"")</f>
        <v/>
      </c>
    </row>
    <row r="386" spans="4:16" x14ac:dyDescent="0.25">
      <c r="D386"/>
      <c r="E386"/>
      <c r="F386"/>
      <c r="G386"/>
      <c r="H386"/>
      <c r="O386" s="26" t="e">
        <f>VLOOKUP(E386,'Brexit FW Risk'!A:E,4,FALSE)</f>
        <v>#N/A</v>
      </c>
      <c r="P386" s="34" t="str">
        <f>IFERROR(VLOOKUP(E386,'Brexit FW Risk'!A:E,5,FALSE),"")</f>
        <v/>
      </c>
    </row>
    <row r="387" spans="4:16" x14ac:dyDescent="0.25">
      <c r="D387"/>
      <c r="E387"/>
      <c r="F387"/>
      <c r="G387"/>
      <c r="H387"/>
      <c r="O387" s="26" t="e">
        <f>VLOOKUP(E387,'Brexit FW Risk'!A:E,4,FALSE)</f>
        <v>#N/A</v>
      </c>
      <c r="P387" s="34" t="str">
        <f>IFERROR(VLOOKUP(E387,'Brexit FW Risk'!A:E,5,FALSE),"")</f>
        <v/>
      </c>
    </row>
    <row r="388" spans="4:16" x14ac:dyDescent="0.25">
      <c r="D388"/>
      <c r="E388"/>
      <c r="F388"/>
      <c r="G388"/>
      <c r="H388"/>
      <c r="O388" s="26" t="e">
        <f>VLOOKUP(E388,'Brexit FW Risk'!A:E,4,FALSE)</f>
        <v>#N/A</v>
      </c>
      <c r="P388" s="34" t="str">
        <f>IFERROR(VLOOKUP(E388,'Brexit FW Risk'!A:E,5,FALSE),"")</f>
        <v/>
      </c>
    </row>
    <row r="389" spans="4:16" x14ac:dyDescent="0.25">
      <c r="D389"/>
      <c r="E389"/>
      <c r="F389"/>
      <c r="G389"/>
      <c r="H389"/>
      <c r="O389" s="26" t="e">
        <f>VLOOKUP(E389,'Brexit FW Risk'!A:E,4,FALSE)</f>
        <v>#N/A</v>
      </c>
      <c r="P389" s="34" t="str">
        <f>IFERROR(VLOOKUP(E389,'Brexit FW Risk'!A:E,5,FALSE),"")</f>
        <v/>
      </c>
    </row>
    <row r="390" spans="4:16" x14ac:dyDescent="0.25">
      <c r="D390"/>
      <c r="E390"/>
      <c r="F390"/>
      <c r="G390"/>
      <c r="H390"/>
      <c r="O390" s="26" t="e">
        <f>VLOOKUP(E390,'Brexit FW Risk'!A:E,4,FALSE)</f>
        <v>#N/A</v>
      </c>
      <c r="P390" s="34" t="str">
        <f>IFERROR(VLOOKUP(E390,'Brexit FW Risk'!A:E,5,FALSE),"")</f>
        <v/>
      </c>
    </row>
    <row r="391" spans="4:16" x14ac:dyDescent="0.25">
      <c r="D391"/>
      <c r="E391"/>
      <c r="F391"/>
      <c r="G391"/>
      <c r="H391"/>
      <c r="O391" s="26" t="e">
        <f>VLOOKUP(E391,'Brexit FW Risk'!A:E,4,FALSE)</f>
        <v>#N/A</v>
      </c>
      <c r="P391" s="34" t="str">
        <f>IFERROR(VLOOKUP(E391,'Brexit FW Risk'!A:E,5,FALSE),"")</f>
        <v/>
      </c>
    </row>
    <row r="392" spans="4:16" x14ac:dyDescent="0.25">
      <c r="D392"/>
      <c r="E392"/>
      <c r="F392"/>
      <c r="G392"/>
      <c r="H392"/>
      <c r="O392" s="26" t="e">
        <f>VLOOKUP(E392,'Brexit FW Risk'!A:E,4,FALSE)</f>
        <v>#N/A</v>
      </c>
      <c r="P392" s="34" t="str">
        <f>IFERROR(VLOOKUP(E392,'Brexit FW Risk'!A:E,5,FALSE),"")</f>
        <v/>
      </c>
    </row>
    <row r="393" spans="4:16" x14ac:dyDescent="0.25">
      <c r="D393"/>
      <c r="E393"/>
      <c r="F393"/>
      <c r="G393"/>
      <c r="H393"/>
      <c r="O393" s="26" t="e">
        <f>VLOOKUP(E393,'Brexit FW Risk'!A:E,4,FALSE)</f>
        <v>#N/A</v>
      </c>
      <c r="P393" s="34" t="str">
        <f>IFERROR(VLOOKUP(E393,'Brexit FW Risk'!A:E,5,FALSE),"")</f>
        <v/>
      </c>
    </row>
    <row r="394" spans="4:16" x14ac:dyDescent="0.25">
      <c r="D394"/>
      <c r="E394"/>
      <c r="F394"/>
      <c r="G394"/>
      <c r="H394"/>
      <c r="O394" s="26" t="e">
        <f>VLOOKUP(E394,'Brexit FW Risk'!A:E,4,FALSE)</f>
        <v>#N/A</v>
      </c>
      <c r="P394" s="34" t="str">
        <f>IFERROR(VLOOKUP(E394,'Brexit FW Risk'!A:E,5,FALSE),"")</f>
        <v/>
      </c>
    </row>
    <row r="395" spans="4:16" x14ac:dyDescent="0.25">
      <c r="D395"/>
      <c r="E395"/>
      <c r="F395"/>
      <c r="G395"/>
      <c r="H395"/>
      <c r="O395" s="26" t="e">
        <f>VLOOKUP(E395,'Brexit FW Risk'!A:E,4,FALSE)</f>
        <v>#N/A</v>
      </c>
      <c r="P395" s="34" t="str">
        <f>IFERROR(VLOOKUP(E395,'Brexit FW Risk'!A:E,5,FALSE),"")</f>
        <v/>
      </c>
    </row>
    <row r="396" spans="4:16" x14ac:dyDescent="0.25">
      <c r="D396"/>
      <c r="E396"/>
      <c r="F396"/>
      <c r="G396"/>
      <c r="H396"/>
      <c r="O396" s="26" t="e">
        <f>VLOOKUP(E396,'Brexit FW Risk'!A:E,4,FALSE)</f>
        <v>#N/A</v>
      </c>
      <c r="P396" s="34" t="str">
        <f>IFERROR(VLOOKUP(E396,'Brexit FW Risk'!A:E,5,FALSE),"")</f>
        <v/>
      </c>
    </row>
    <row r="397" spans="4:16" x14ac:dyDescent="0.25">
      <c r="D397"/>
      <c r="E397"/>
      <c r="F397"/>
      <c r="G397"/>
      <c r="H397"/>
      <c r="O397" s="26" t="e">
        <f>VLOOKUP(E397,'Brexit FW Risk'!A:E,4,FALSE)</f>
        <v>#N/A</v>
      </c>
      <c r="P397" s="34" t="str">
        <f>IFERROR(VLOOKUP(E397,'Brexit FW Risk'!A:E,5,FALSE),"")</f>
        <v/>
      </c>
    </row>
    <row r="398" spans="4:16" x14ac:dyDescent="0.25">
      <c r="D398"/>
      <c r="E398"/>
      <c r="F398"/>
      <c r="G398"/>
      <c r="H398"/>
      <c r="O398" s="26" t="e">
        <f>VLOOKUP(E398,'Brexit FW Risk'!A:E,4,FALSE)</f>
        <v>#N/A</v>
      </c>
      <c r="P398" s="34" t="str">
        <f>IFERROR(VLOOKUP(E398,'Brexit FW Risk'!A:E,5,FALSE),"")</f>
        <v/>
      </c>
    </row>
    <row r="399" spans="4:16" x14ac:dyDescent="0.25">
      <c r="D399"/>
      <c r="E399"/>
      <c r="F399"/>
      <c r="G399"/>
      <c r="H399"/>
      <c r="O399" s="26" t="e">
        <f>VLOOKUP(E399,'Brexit FW Risk'!A:E,4,FALSE)</f>
        <v>#N/A</v>
      </c>
      <c r="P399" s="34" t="str">
        <f>IFERROR(VLOOKUP(E399,'Brexit FW Risk'!A:E,5,FALSE),"")</f>
        <v/>
      </c>
    </row>
    <row r="400" spans="4:16" x14ac:dyDescent="0.25">
      <c r="D400"/>
      <c r="E400"/>
      <c r="F400"/>
      <c r="G400"/>
      <c r="H400"/>
      <c r="O400" s="26" t="e">
        <f>VLOOKUP(E400,'Brexit FW Risk'!A:E,4,FALSE)</f>
        <v>#N/A</v>
      </c>
      <c r="P400" s="34" t="str">
        <f>IFERROR(VLOOKUP(E400,'Brexit FW Risk'!A:E,5,FALSE),"")</f>
        <v/>
      </c>
    </row>
    <row r="401" spans="4:16" x14ac:dyDescent="0.25">
      <c r="D401"/>
      <c r="E401"/>
      <c r="F401"/>
      <c r="G401"/>
      <c r="H401"/>
      <c r="O401" s="26" t="e">
        <f>VLOOKUP(E401,'Brexit FW Risk'!A:E,4,FALSE)</f>
        <v>#N/A</v>
      </c>
      <c r="P401" s="34" t="str">
        <f>IFERROR(VLOOKUP(E401,'Brexit FW Risk'!A:E,5,FALSE),"")</f>
        <v/>
      </c>
    </row>
    <row r="402" spans="4:16" x14ac:dyDescent="0.25">
      <c r="D402"/>
      <c r="E402"/>
      <c r="F402"/>
      <c r="G402"/>
      <c r="H402"/>
      <c r="O402" s="26" t="e">
        <f>VLOOKUP(E402,'Brexit FW Risk'!A:E,4,FALSE)</f>
        <v>#N/A</v>
      </c>
      <c r="P402" s="34" t="str">
        <f>IFERROR(VLOOKUP(E402,'Brexit FW Risk'!A:E,5,FALSE),"")</f>
        <v/>
      </c>
    </row>
    <row r="403" spans="4:16" x14ac:dyDescent="0.25">
      <c r="D403"/>
      <c r="E403"/>
      <c r="F403"/>
      <c r="G403"/>
      <c r="H403"/>
      <c r="O403" s="26" t="e">
        <f>VLOOKUP(E403,'Brexit FW Risk'!A:E,4,FALSE)</f>
        <v>#N/A</v>
      </c>
      <c r="P403" s="34" t="str">
        <f>IFERROR(VLOOKUP(E403,'Brexit FW Risk'!A:E,5,FALSE),"")</f>
        <v/>
      </c>
    </row>
    <row r="404" spans="4:16" x14ac:dyDescent="0.25">
      <c r="D404"/>
      <c r="E404"/>
      <c r="F404"/>
      <c r="G404"/>
      <c r="H404"/>
      <c r="O404" s="26" t="e">
        <f>VLOOKUP(E404,'Brexit FW Risk'!A:E,4,FALSE)</f>
        <v>#N/A</v>
      </c>
      <c r="P404" s="34" t="str">
        <f>IFERROR(VLOOKUP(E404,'Brexit FW Risk'!A:E,5,FALSE),"")</f>
        <v/>
      </c>
    </row>
    <row r="405" spans="4:16" x14ac:dyDescent="0.25">
      <c r="D405"/>
      <c r="E405"/>
      <c r="F405"/>
      <c r="G405"/>
      <c r="H405"/>
      <c r="O405" s="26" t="e">
        <f>VLOOKUP(E405,'Brexit FW Risk'!A:E,4,FALSE)</f>
        <v>#N/A</v>
      </c>
      <c r="P405" s="34" t="str">
        <f>IFERROR(VLOOKUP(E405,'Brexit FW Risk'!A:E,5,FALSE),"")</f>
        <v/>
      </c>
    </row>
    <row r="406" spans="4:16" x14ac:dyDescent="0.25">
      <c r="D406"/>
      <c r="E406"/>
      <c r="F406"/>
      <c r="G406"/>
      <c r="H406"/>
      <c r="O406" s="26" t="e">
        <f>VLOOKUP(E406,'Brexit FW Risk'!A:E,4,FALSE)</f>
        <v>#N/A</v>
      </c>
      <c r="P406" s="34" t="str">
        <f>IFERROR(VLOOKUP(E406,'Brexit FW Risk'!A:E,5,FALSE),"")</f>
        <v/>
      </c>
    </row>
    <row r="407" spans="4:16" x14ac:dyDescent="0.25">
      <c r="D407"/>
      <c r="E407"/>
      <c r="F407"/>
      <c r="G407"/>
      <c r="H407"/>
      <c r="O407" s="26" t="e">
        <f>VLOOKUP(E407,'Brexit FW Risk'!A:E,4,FALSE)</f>
        <v>#N/A</v>
      </c>
      <c r="P407" s="34" t="str">
        <f>IFERROR(VLOOKUP(E407,'Brexit FW Risk'!A:E,5,FALSE),"")</f>
        <v/>
      </c>
    </row>
    <row r="408" spans="4:16" x14ac:dyDescent="0.25">
      <c r="D408"/>
      <c r="E408"/>
      <c r="F408"/>
      <c r="G408"/>
      <c r="H408"/>
      <c r="O408" s="26" t="e">
        <f>VLOOKUP(E408,'Brexit FW Risk'!A:E,4,FALSE)</f>
        <v>#N/A</v>
      </c>
      <c r="P408" s="34" t="str">
        <f>IFERROR(VLOOKUP(E408,'Brexit FW Risk'!A:E,5,FALSE),"")</f>
        <v/>
      </c>
    </row>
    <row r="409" spans="4:16" x14ac:dyDescent="0.25">
      <c r="D409"/>
      <c r="E409"/>
      <c r="F409"/>
      <c r="G409"/>
      <c r="H409"/>
      <c r="O409" s="26" t="e">
        <f>VLOOKUP(E409,'Brexit FW Risk'!A:E,4,FALSE)</f>
        <v>#N/A</v>
      </c>
      <c r="P409" s="34" t="str">
        <f>IFERROR(VLOOKUP(E409,'Brexit FW Risk'!A:E,5,FALSE),"")</f>
        <v/>
      </c>
    </row>
    <row r="410" spans="4:16" x14ac:dyDescent="0.25">
      <c r="D410"/>
      <c r="E410"/>
      <c r="F410"/>
      <c r="G410"/>
      <c r="H410"/>
      <c r="O410" s="26" t="e">
        <f>VLOOKUP(E410,'Brexit FW Risk'!A:E,4,FALSE)</f>
        <v>#N/A</v>
      </c>
      <c r="P410" s="34" t="str">
        <f>IFERROR(VLOOKUP(E410,'Brexit FW Risk'!A:E,5,FALSE),"")</f>
        <v/>
      </c>
    </row>
    <row r="411" spans="4:16" x14ac:dyDescent="0.25">
      <c r="D411"/>
      <c r="E411"/>
      <c r="F411"/>
      <c r="G411"/>
      <c r="H411"/>
      <c r="O411" s="26" t="e">
        <f>VLOOKUP(E411,'Brexit FW Risk'!A:E,4,FALSE)</f>
        <v>#N/A</v>
      </c>
      <c r="P411" s="34" t="str">
        <f>IFERROR(VLOOKUP(E411,'Brexit FW Risk'!A:E,5,FALSE),"")</f>
        <v/>
      </c>
    </row>
    <row r="412" spans="4:16" x14ac:dyDescent="0.25">
      <c r="D412"/>
      <c r="E412"/>
      <c r="F412"/>
      <c r="G412"/>
      <c r="H412"/>
      <c r="O412" s="26" t="e">
        <f>VLOOKUP(E412,'Brexit FW Risk'!A:E,4,FALSE)</f>
        <v>#N/A</v>
      </c>
      <c r="P412" s="34" t="str">
        <f>IFERROR(VLOOKUP(E412,'Brexit FW Risk'!A:E,5,FALSE),"")</f>
        <v/>
      </c>
    </row>
    <row r="413" spans="4:16" x14ac:dyDescent="0.25">
      <c r="D413"/>
      <c r="E413"/>
      <c r="F413"/>
      <c r="G413"/>
      <c r="H413"/>
      <c r="O413" s="26" t="e">
        <f>VLOOKUP(E413,'Brexit FW Risk'!A:E,4,FALSE)</f>
        <v>#N/A</v>
      </c>
      <c r="P413" s="34" t="str">
        <f>IFERROR(VLOOKUP(E413,'Brexit FW Risk'!A:E,5,FALSE),"")</f>
        <v/>
      </c>
    </row>
    <row r="414" spans="4:16" x14ac:dyDescent="0.25">
      <c r="D414"/>
      <c r="E414"/>
      <c r="F414"/>
      <c r="G414"/>
      <c r="H414"/>
      <c r="O414" s="26" t="e">
        <f>VLOOKUP(E414,'Brexit FW Risk'!A:E,4,FALSE)</f>
        <v>#N/A</v>
      </c>
      <c r="P414" s="34" t="str">
        <f>IFERROR(VLOOKUP(E414,'Brexit FW Risk'!A:E,5,FALSE),"")</f>
        <v/>
      </c>
    </row>
    <row r="415" spans="4:16" x14ac:dyDescent="0.25">
      <c r="D415"/>
      <c r="E415"/>
      <c r="F415"/>
      <c r="G415"/>
      <c r="H415"/>
      <c r="O415" s="26" t="e">
        <f>VLOOKUP(E415,'Brexit FW Risk'!A:E,4,FALSE)</f>
        <v>#N/A</v>
      </c>
      <c r="P415" s="34" t="str">
        <f>IFERROR(VLOOKUP(E415,'Brexit FW Risk'!A:E,5,FALSE),"")</f>
        <v/>
      </c>
    </row>
    <row r="416" spans="4:16" x14ac:dyDescent="0.25">
      <c r="D416"/>
      <c r="E416"/>
      <c r="F416"/>
      <c r="G416"/>
      <c r="H416"/>
      <c r="O416" s="26" t="e">
        <f>VLOOKUP(E416,'Brexit FW Risk'!A:E,4,FALSE)</f>
        <v>#N/A</v>
      </c>
      <c r="P416" s="34" t="str">
        <f>IFERROR(VLOOKUP(E416,'Brexit FW Risk'!A:E,5,FALSE),"")</f>
        <v/>
      </c>
    </row>
    <row r="417" spans="4:16" x14ac:dyDescent="0.25">
      <c r="D417"/>
      <c r="E417"/>
      <c r="F417"/>
      <c r="G417"/>
      <c r="H417"/>
      <c r="O417" s="26" t="e">
        <f>VLOOKUP(E417,'Brexit FW Risk'!A:E,4,FALSE)</f>
        <v>#N/A</v>
      </c>
      <c r="P417" s="34" t="str">
        <f>IFERROR(VLOOKUP(E417,'Brexit FW Risk'!A:E,5,FALSE),"")</f>
        <v/>
      </c>
    </row>
    <row r="418" spans="4:16" x14ac:dyDescent="0.25">
      <c r="D418"/>
      <c r="E418"/>
      <c r="F418"/>
      <c r="G418"/>
      <c r="H418"/>
      <c r="O418" s="26" t="e">
        <f>VLOOKUP(E418,'Brexit FW Risk'!A:E,4,FALSE)</f>
        <v>#N/A</v>
      </c>
      <c r="P418" s="34" t="str">
        <f>IFERROR(VLOOKUP(E418,'Brexit FW Risk'!A:E,5,FALSE),"")</f>
        <v/>
      </c>
    </row>
    <row r="419" spans="4:16" x14ac:dyDescent="0.25">
      <c r="D419"/>
      <c r="E419"/>
      <c r="F419"/>
      <c r="G419"/>
      <c r="H419"/>
      <c r="O419" s="26" t="e">
        <f>VLOOKUP(E419,'Brexit FW Risk'!A:E,4,FALSE)</f>
        <v>#N/A</v>
      </c>
      <c r="P419" s="34" t="str">
        <f>IFERROR(VLOOKUP(E419,'Brexit FW Risk'!A:E,5,FALSE),"")</f>
        <v/>
      </c>
    </row>
    <row r="420" spans="4:16" x14ac:dyDescent="0.25">
      <c r="D420"/>
      <c r="E420"/>
      <c r="F420"/>
      <c r="G420"/>
      <c r="H420"/>
      <c r="O420" s="26" t="e">
        <f>VLOOKUP(E420,'Brexit FW Risk'!A:E,4,FALSE)</f>
        <v>#N/A</v>
      </c>
      <c r="P420" s="34" t="str">
        <f>IFERROR(VLOOKUP(E420,'Brexit FW Risk'!A:E,5,FALSE),"")</f>
        <v/>
      </c>
    </row>
    <row r="421" spans="4:16" x14ac:dyDescent="0.25">
      <c r="D421"/>
      <c r="E421"/>
      <c r="F421"/>
      <c r="G421"/>
      <c r="H421"/>
      <c r="O421" s="26" t="e">
        <f>VLOOKUP(E421,'Brexit FW Risk'!A:E,4,FALSE)</f>
        <v>#N/A</v>
      </c>
      <c r="P421" s="34" t="str">
        <f>IFERROR(VLOOKUP(E421,'Brexit FW Risk'!A:E,5,FALSE),"")</f>
        <v/>
      </c>
    </row>
    <row r="422" spans="4:16" x14ac:dyDescent="0.25">
      <c r="D422"/>
      <c r="E422"/>
      <c r="F422"/>
      <c r="G422"/>
      <c r="H422"/>
      <c r="O422" s="26" t="e">
        <f>VLOOKUP(E422,'Brexit FW Risk'!A:E,4,FALSE)</f>
        <v>#N/A</v>
      </c>
      <c r="P422" s="34" t="str">
        <f>IFERROR(VLOOKUP(E422,'Brexit FW Risk'!A:E,5,FALSE),"")</f>
        <v/>
      </c>
    </row>
    <row r="423" spans="4:16" x14ac:dyDescent="0.25">
      <c r="D423"/>
      <c r="E423"/>
      <c r="F423"/>
      <c r="G423"/>
      <c r="H423"/>
      <c r="O423" s="26" t="e">
        <f>VLOOKUP(E423,'Brexit FW Risk'!A:E,4,FALSE)</f>
        <v>#N/A</v>
      </c>
      <c r="P423" s="34" t="str">
        <f>IFERROR(VLOOKUP(E423,'Brexit FW Risk'!A:E,5,FALSE),"")</f>
        <v/>
      </c>
    </row>
    <row r="424" spans="4:16" x14ac:dyDescent="0.25">
      <c r="D424"/>
      <c r="E424"/>
      <c r="F424"/>
      <c r="G424"/>
      <c r="H424"/>
      <c r="O424" s="26" t="e">
        <f>VLOOKUP(E424,'Brexit FW Risk'!A:E,4,FALSE)</f>
        <v>#N/A</v>
      </c>
      <c r="P424" s="34" t="str">
        <f>IFERROR(VLOOKUP(E424,'Brexit FW Risk'!A:E,5,FALSE),"")</f>
        <v/>
      </c>
    </row>
    <row r="425" spans="4:16" x14ac:dyDescent="0.25">
      <c r="D425"/>
      <c r="E425"/>
      <c r="F425"/>
      <c r="G425"/>
      <c r="H425"/>
      <c r="O425" s="26" t="e">
        <f>VLOOKUP(E425,'Brexit FW Risk'!A:E,4,FALSE)</f>
        <v>#N/A</v>
      </c>
      <c r="P425" s="34" t="str">
        <f>IFERROR(VLOOKUP(E425,'Brexit FW Risk'!A:E,5,FALSE),"")</f>
        <v/>
      </c>
    </row>
    <row r="426" spans="4:16" x14ac:dyDescent="0.25">
      <c r="D426"/>
      <c r="E426"/>
      <c r="F426"/>
      <c r="G426"/>
      <c r="H426"/>
      <c r="O426" s="26" t="e">
        <f>VLOOKUP(E426,'Brexit FW Risk'!A:E,4,FALSE)</f>
        <v>#N/A</v>
      </c>
      <c r="P426" s="34" t="str">
        <f>IFERROR(VLOOKUP(E426,'Brexit FW Risk'!A:E,5,FALSE),"")</f>
        <v/>
      </c>
    </row>
    <row r="427" spans="4:16" x14ac:dyDescent="0.25">
      <c r="D427"/>
      <c r="E427"/>
      <c r="F427"/>
      <c r="G427"/>
      <c r="H427"/>
      <c r="O427" s="26" t="e">
        <f>VLOOKUP(E427,'Brexit FW Risk'!A:E,4,FALSE)</f>
        <v>#N/A</v>
      </c>
      <c r="P427" s="34" t="str">
        <f>IFERROR(VLOOKUP(E427,'Brexit FW Risk'!A:E,5,FALSE),"")</f>
        <v/>
      </c>
    </row>
    <row r="428" spans="4:16" x14ac:dyDescent="0.25">
      <c r="D428"/>
      <c r="E428"/>
      <c r="F428"/>
      <c r="G428"/>
      <c r="H428"/>
      <c r="O428" s="26" t="e">
        <f>VLOOKUP(E428,'Brexit FW Risk'!A:E,4,FALSE)</f>
        <v>#N/A</v>
      </c>
      <c r="P428" s="34" t="str">
        <f>IFERROR(VLOOKUP(E428,'Brexit FW Risk'!A:E,5,FALSE),"")</f>
        <v/>
      </c>
    </row>
    <row r="429" spans="4:16" x14ac:dyDescent="0.25">
      <c r="D429"/>
      <c r="E429"/>
      <c r="F429"/>
      <c r="G429"/>
      <c r="H429"/>
      <c r="O429" s="26" t="e">
        <f>VLOOKUP(E429,'Brexit FW Risk'!A:E,4,FALSE)</f>
        <v>#N/A</v>
      </c>
      <c r="P429" s="34" t="str">
        <f>IFERROR(VLOOKUP(E429,'Brexit FW Risk'!A:E,5,FALSE),"")</f>
        <v/>
      </c>
    </row>
    <row r="430" spans="4:16" x14ac:dyDescent="0.25">
      <c r="D430"/>
      <c r="E430"/>
      <c r="F430"/>
      <c r="G430"/>
      <c r="H430"/>
      <c r="O430" s="26" t="e">
        <f>VLOOKUP(E430,'Brexit FW Risk'!A:E,4,FALSE)</f>
        <v>#N/A</v>
      </c>
      <c r="P430" s="34" t="str">
        <f>IFERROR(VLOOKUP(E430,'Brexit FW Risk'!A:E,5,FALSE),"")</f>
        <v/>
      </c>
    </row>
    <row r="431" spans="4:16" x14ac:dyDescent="0.25">
      <c r="D431"/>
      <c r="E431"/>
      <c r="F431"/>
      <c r="G431"/>
      <c r="H431"/>
      <c r="O431" s="26" t="e">
        <f>VLOOKUP(E431,'Brexit FW Risk'!A:E,4,FALSE)</f>
        <v>#N/A</v>
      </c>
      <c r="P431" s="34" t="str">
        <f>IFERROR(VLOOKUP(E431,'Brexit FW Risk'!A:E,5,FALSE),"")</f>
        <v/>
      </c>
    </row>
    <row r="432" spans="4:16" x14ac:dyDescent="0.25">
      <c r="D432"/>
      <c r="E432"/>
      <c r="F432"/>
      <c r="G432"/>
      <c r="H432"/>
      <c r="O432" s="26" t="e">
        <f>VLOOKUP(E432,'Brexit FW Risk'!A:E,4,FALSE)</f>
        <v>#N/A</v>
      </c>
      <c r="P432" s="34" t="str">
        <f>IFERROR(VLOOKUP(E432,'Brexit FW Risk'!A:E,5,FALSE),"")</f>
        <v/>
      </c>
    </row>
    <row r="433" spans="4:16" x14ac:dyDescent="0.25">
      <c r="D433"/>
      <c r="E433"/>
      <c r="F433"/>
      <c r="G433"/>
      <c r="H433"/>
      <c r="O433" s="26" t="e">
        <f>VLOOKUP(E433,'Brexit FW Risk'!A:E,4,FALSE)</f>
        <v>#N/A</v>
      </c>
      <c r="P433" s="34" t="str">
        <f>IFERROR(VLOOKUP(E433,'Brexit FW Risk'!A:E,5,FALSE),"")</f>
        <v/>
      </c>
    </row>
    <row r="434" spans="4:16" x14ac:dyDescent="0.25">
      <c r="D434"/>
      <c r="E434"/>
      <c r="F434"/>
      <c r="G434"/>
      <c r="H434"/>
      <c r="O434" s="26" t="e">
        <f>VLOOKUP(E434,'Brexit FW Risk'!A:E,4,FALSE)</f>
        <v>#N/A</v>
      </c>
      <c r="P434" s="34" t="str">
        <f>IFERROR(VLOOKUP(E434,'Brexit FW Risk'!A:E,5,FALSE),"")</f>
        <v/>
      </c>
    </row>
    <row r="435" spans="4:16" x14ac:dyDescent="0.25">
      <c r="D435"/>
      <c r="E435"/>
      <c r="F435"/>
      <c r="G435"/>
      <c r="H435"/>
      <c r="O435" s="26" t="e">
        <f>VLOOKUP(E435,'Brexit FW Risk'!A:E,4,FALSE)</f>
        <v>#N/A</v>
      </c>
      <c r="P435" s="34" t="str">
        <f>IFERROR(VLOOKUP(E435,'Brexit FW Risk'!A:E,5,FALSE),"")</f>
        <v/>
      </c>
    </row>
    <row r="436" spans="4:16" x14ac:dyDescent="0.25">
      <c r="D436"/>
      <c r="E436"/>
      <c r="F436"/>
      <c r="G436"/>
      <c r="H436"/>
      <c r="O436" s="26" t="e">
        <f>VLOOKUP(E436,'Brexit FW Risk'!A:E,4,FALSE)</f>
        <v>#N/A</v>
      </c>
      <c r="P436" s="34" t="str">
        <f>IFERROR(VLOOKUP(E436,'Brexit FW Risk'!A:E,5,FALSE),"")</f>
        <v/>
      </c>
    </row>
    <row r="437" spans="4:16" x14ac:dyDescent="0.25">
      <c r="D437"/>
      <c r="E437"/>
      <c r="F437"/>
      <c r="G437"/>
      <c r="H437"/>
      <c r="O437" s="26" t="e">
        <f>VLOOKUP(E437,'Brexit FW Risk'!A:E,4,FALSE)</f>
        <v>#N/A</v>
      </c>
      <c r="P437" s="34" t="str">
        <f>IFERROR(VLOOKUP(E437,'Brexit FW Risk'!A:E,5,FALSE),"")</f>
        <v/>
      </c>
    </row>
    <row r="438" spans="4:16" x14ac:dyDescent="0.25">
      <c r="D438"/>
      <c r="E438"/>
      <c r="F438"/>
      <c r="G438"/>
      <c r="H438"/>
      <c r="O438" s="26" t="e">
        <f>VLOOKUP(E438,'Brexit FW Risk'!A:E,4,FALSE)</f>
        <v>#N/A</v>
      </c>
      <c r="P438" s="34" t="str">
        <f>IFERROR(VLOOKUP(E438,'Brexit FW Risk'!A:E,5,FALSE),"")</f>
        <v/>
      </c>
    </row>
    <row r="439" spans="4:16" x14ac:dyDescent="0.25">
      <c r="D439"/>
      <c r="E439"/>
      <c r="F439"/>
      <c r="G439"/>
      <c r="H439"/>
      <c r="O439" s="26" t="e">
        <f>VLOOKUP(E439,'Brexit FW Risk'!A:E,4,FALSE)</f>
        <v>#N/A</v>
      </c>
      <c r="P439" s="34" t="str">
        <f>IFERROR(VLOOKUP(E439,'Brexit FW Risk'!A:E,5,FALSE),"")</f>
        <v/>
      </c>
    </row>
    <row r="440" spans="4:16" x14ac:dyDescent="0.25">
      <c r="D440"/>
      <c r="E440"/>
      <c r="F440"/>
      <c r="G440"/>
      <c r="H440"/>
      <c r="O440" s="26" t="e">
        <f>VLOOKUP(E440,'Brexit FW Risk'!A:E,4,FALSE)</f>
        <v>#N/A</v>
      </c>
      <c r="P440" s="34" t="str">
        <f>IFERROR(VLOOKUP(E440,'Brexit FW Risk'!A:E,5,FALSE),"")</f>
        <v/>
      </c>
    </row>
    <row r="441" spans="4:16" x14ac:dyDescent="0.25">
      <c r="D441"/>
      <c r="E441"/>
      <c r="F441"/>
      <c r="G441"/>
      <c r="H441"/>
      <c r="O441" s="26" t="e">
        <f>VLOOKUP(E441,'Brexit FW Risk'!A:E,4,FALSE)</f>
        <v>#N/A</v>
      </c>
      <c r="P441" s="34" t="str">
        <f>IFERROR(VLOOKUP(E441,'Brexit FW Risk'!A:E,5,FALSE),"")</f>
        <v/>
      </c>
    </row>
    <row r="442" spans="4:16" x14ac:dyDescent="0.25">
      <c r="D442"/>
      <c r="E442"/>
      <c r="F442"/>
      <c r="G442"/>
      <c r="H442"/>
      <c r="O442" s="26" t="e">
        <f>VLOOKUP(E442,'Brexit FW Risk'!A:E,4,FALSE)</f>
        <v>#N/A</v>
      </c>
      <c r="P442" s="34" t="str">
        <f>IFERROR(VLOOKUP(E442,'Brexit FW Risk'!A:E,5,FALSE),"")</f>
        <v/>
      </c>
    </row>
    <row r="443" spans="4:16" x14ac:dyDescent="0.25">
      <c r="D443"/>
      <c r="E443"/>
      <c r="F443"/>
      <c r="G443"/>
      <c r="H443"/>
      <c r="O443" s="26" t="e">
        <f>VLOOKUP(E443,'Brexit FW Risk'!A:E,4,FALSE)</f>
        <v>#N/A</v>
      </c>
      <c r="P443" s="34" t="str">
        <f>IFERROR(VLOOKUP(E443,'Brexit FW Risk'!A:E,5,FALSE),"")</f>
        <v/>
      </c>
    </row>
    <row r="444" spans="4:16" x14ac:dyDescent="0.25">
      <c r="D444"/>
      <c r="E444"/>
      <c r="F444"/>
      <c r="G444"/>
      <c r="H444"/>
      <c r="O444" s="26" t="e">
        <f>VLOOKUP(E444,'Brexit FW Risk'!A:E,4,FALSE)</f>
        <v>#N/A</v>
      </c>
      <c r="P444" s="34" t="str">
        <f>IFERROR(VLOOKUP(E444,'Brexit FW Risk'!A:E,5,FALSE),"")</f>
        <v/>
      </c>
    </row>
    <row r="445" spans="4:16" x14ac:dyDescent="0.25">
      <c r="D445"/>
      <c r="E445"/>
      <c r="F445"/>
      <c r="G445"/>
      <c r="H445"/>
      <c r="O445" s="26" t="e">
        <f>VLOOKUP(E445,'Brexit FW Risk'!A:E,4,FALSE)</f>
        <v>#N/A</v>
      </c>
      <c r="P445" s="34" t="str">
        <f>IFERROR(VLOOKUP(E445,'Brexit FW Risk'!A:E,5,FALSE),"")</f>
        <v/>
      </c>
    </row>
    <row r="446" spans="4:16" x14ac:dyDescent="0.25">
      <c r="D446"/>
      <c r="E446"/>
      <c r="F446"/>
      <c r="G446"/>
      <c r="H446"/>
      <c r="O446" s="26" t="e">
        <f>VLOOKUP(E446,'Brexit FW Risk'!A:E,4,FALSE)</f>
        <v>#N/A</v>
      </c>
      <c r="P446" s="34" t="str">
        <f>IFERROR(VLOOKUP(E446,'Brexit FW Risk'!A:E,5,FALSE),"")</f>
        <v/>
      </c>
    </row>
    <row r="447" spans="4:16" x14ac:dyDescent="0.25">
      <c r="D447"/>
      <c r="E447"/>
      <c r="F447"/>
      <c r="G447"/>
      <c r="H447"/>
      <c r="O447" s="26" t="e">
        <f>VLOOKUP(E447,'Brexit FW Risk'!A:E,4,FALSE)</f>
        <v>#N/A</v>
      </c>
      <c r="P447" s="34" t="str">
        <f>IFERROR(VLOOKUP(E447,'Brexit FW Risk'!A:E,5,FALSE),"")</f>
        <v/>
      </c>
    </row>
    <row r="448" spans="4:16" x14ac:dyDescent="0.25">
      <c r="D448"/>
      <c r="E448"/>
      <c r="F448"/>
      <c r="G448"/>
      <c r="H448"/>
      <c r="O448" s="26" t="e">
        <f>VLOOKUP(E448,'Brexit FW Risk'!A:E,4,FALSE)</f>
        <v>#N/A</v>
      </c>
      <c r="P448" s="34" t="str">
        <f>IFERROR(VLOOKUP(E448,'Brexit FW Risk'!A:E,5,FALSE),"")</f>
        <v/>
      </c>
    </row>
    <row r="449" spans="4:16" x14ac:dyDescent="0.25">
      <c r="D449"/>
      <c r="E449"/>
      <c r="F449"/>
      <c r="G449"/>
      <c r="H449"/>
      <c r="O449" s="26" t="e">
        <f>VLOOKUP(E449,'Brexit FW Risk'!A:E,4,FALSE)</f>
        <v>#N/A</v>
      </c>
      <c r="P449" s="34" t="str">
        <f>IFERROR(VLOOKUP(E449,'Brexit FW Risk'!A:E,5,FALSE),"")</f>
        <v/>
      </c>
    </row>
    <row r="450" spans="4:16" x14ac:dyDescent="0.25">
      <c r="D450"/>
      <c r="E450"/>
      <c r="F450"/>
      <c r="G450"/>
      <c r="H450"/>
      <c r="O450" s="26" t="e">
        <f>VLOOKUP(E450,'Brexit FW Risk'!A:E,4,FALSE)</f>
        <v>#N/A</v>
      </c>
      <c r="P450" s="34" t="str">
        <f>IFERROR(VLOOKUP(E450,'Brexit FW Risk'!A:E,5,FALSE),"")</f>
        <v/>
      </c>
    </row>
    <row r="451" spans="4:16" x14ac:dyDescent="0.25">
      <c r="D451"/>
      <c r="E451"/>
      <c r="F451"/>
      <c r="G451"/>
      <c r="H451"/>
      <c r="O451" s="26" t="e">
        <f>VLOOKUP(E451,'Brexit FW Risk'!A:E,4,FALSE)</f>
        <v>#N/A</v>
      </c>
      <c r="P451" s="34" t="str">
        <f>IFERROR(VLOOKUP(E451,'Brexit FW Risk'!A:E,5,FALSE),"")</f>
        <v/>
      </c>
    </row>
    <row r="452" spans="4:16" x14ac:dyDescent="0.25">
      <c r="D452"/>
      <c r="E452"/>
      <c r="F452"/>
      <c r="G452"/>
      <c r="H452"/>
      <c r="O452" s="26" t="e">
        <f>VLOOKUP(E452,'Brexit FW Risk'!A:E,4,FALSE)</f>
        <v>#N/A</v>
      </c>
      <c r="P452" s="34" t="str">
        <f>IFERROR(VLOOKUP(E452,'Brexit FW Risk'!A:E,5,FALSE),"")</f>
        <v/>
      </c>
    </row>
    <row r="453" spans="4:16" x14ac:dyDescent="0.25">
      <c r="D453"/>
      <c r="E453"/>
      <c r="F453"/>
      <c r="G453"/>
      <c r="H453"/>
      <c r="O453" s="26" t="e">
        <f>VLOOKUP(E453,'Brexit FW Risk'!A:E,4,FALSE)</f>
        <v>#N/A</v>
      </c>
      <c r="P453" s="34" t="str">
        <f>IFERROR(VLOOKUP(E453,'Brexit FW Risk'!A:E,5,FALSE),"")</f>
        <v/>
      </c>
    </row>
    <row r="454" spans="4:16" x14ac:dyDescent="0.25">
      <c r="D454"/>
      <c r="E454"/>
      <c r="F454"/>
      <c r="G454"/>
      <c r="H454"/>
      <c r="O454" s="26" t="e">
        <f>VLOOKUP(E454,'Brexit FW Risk'!A:E,4,FALSE)</f>
        <v>#N/A</v>
      </c>
      <c r="P454" s="34" t="str">
        <f>IFERROR(VLOOKUP(E454,'Brexit FW Risk'!A:E,5,FALSE),"")</f>
        <v/>
      </c>
    </row>
    <row r="455" spans="4:16" x14ac:dyDescent="0.25">
      <c r="D455"/>
      <c r="E455"/>
      <c r="F455"/>
      <c r="G455"/>
      <c r="H455"/>
      <c r="O455" s="26" t="e">
        <f>VLOOKUP(E455,'Brexit FW Risk'!A:E,4,FALSE)</f>
        <v>#N/A</v>
      </c>
      <c r="P455" s="34" t="str">
        <f>IFERROR(VLOOKUP(E455,'Brexit FW Risk'!A:E,5,FALSE),"")</f>
        <v/>
      </c>
    </row>
    <row r="456" spans="4:16" x14ac:dyDescent="0.25">
      <c r="D456"/>
      <c r="E456"/>
      <c r="F456"/>
      <c r="G456"/>
      <c r="H456"/>
      <c r="O456" s="26" t="e">
        <f>VLOOKUP(E456,'Brexit FW Risk'!A:E,4,FALSE)</f>
        <v>#N/A</v>
      </c>
      <c r="P456" s="34" t="str">
        <f>IFERROR(VLOOKUP(E456,'Brexit FW Risk'!A:E,5,FALSE),"")</f>
        <v/>
      </c>
    </row>
    <row r="457" spans="4:16" x14ac:dyDescent="0.25">
      <c r="D457"/>
      <c r="E457"/>
      <c r="F457"/>
      <c r="G457"/>
      <c r="H457"/>
      <c r="O457" s="26" t="e">
        <f>VLOOKUP(E457,'Brexit FW Risk'!A:E,4,FALSE)</f>
        <v>#N/A</v>
      </c>
      <c r="P457" s="34" t="str">
        <f>IFERROR(VLOOKUP(E457,'Brexit FW Risk'!A:E,5,FALSE),"")</f>
        <v/>
      </c>
    </row>
    <row r="458" spans="4:16" x14ac:dyDescent="0.25">
      <c r="D458"/>
      <c r="E458"/>
      <c r="F458"/>
      <c r="G458"/>
      <c r="H458"/>
      <c r="O458" s="26" t="e">
        <f>VLOOKUP(E458,'Brexit FW Risk'!A:E,4,FALSE)</f>
        <v>#N/A</v>
      </c>
      <c r="P458" s="34" t="str">
        <f>IFERROR(VLOOKUP(E458,'Brexit FW Risk'!A:E,5,FALSE),"")</f>
        <v/>
      </c>
    </row>
    <row r="459" spans="4:16" x14ac:dyDescent="0.25">
      <c r="D459"/>
      <c r="E459"/>
      <c r="F459"/>
      <c r="G459"/>
      <c r="H459"/>
      <c r="O459" s="26" t="e">
        <f>VLOOKUP(E459,'Brexit FW Risk'!A:E,4,FALSE)</f>
        <v>#N/A</v>
      </c>
      <c r="P459" s="34" t="str">
        <f>IFERROR(VLOOKUP(E459,'Brexit FW Risk'!A:E,5,FALSE),"")</f>
        <v/>
      </c>
    </row>
    <row r="460" spans="4:16" x14ac:dyDescent="0.25">
      <c r="D460"/>
      <c r="E460"/>
      <c r="F460"/>
      <c r="G460"/>
      <c r="H460"/>
      <c r="O460" s="26" t="e">
        <f>VLOOKUP(E460,'Brexit FW Risk'!A:E,4,FALSE)</f>
        <v>#N/A</v>
      </c>
      <c r="P460" s="34" t="str">
        <f>IFERROR(VLOOKUP(E460,'Brexit FW Risk'!A:E,5,FALSE),"")</f>
        <v/>
      </c>
    </row>
    <row r="461" spans="4:16" x14ac:dyDescent="0.25">
      <c r="D461"/>
      <c r="E461"/>
      <c r="F461"/>
      <c r="G461"/>
      <c r="H461"/>
      <c r="O461" s="26" t="e">
        <f>VLOOKUP(E461,'Brexit FW Risk'!A:E,4,FALSE)</f>
        <v>#N/A</v>
      </c>
      <c r="P461" s="34" t="str">
        <f>IFERROR(VLOOKUP(E461,'Brexit FW Risk'!A:E,5,FALSE),"")</f>
        <v/>
      </c>
    </row>
    <row r="462" spans="4:16" x14ac:dyDescent="0.25">
      <c r="D462"/>
      <c r="E462"/>
      <c r="F462"/>
      <c r="G462"/>
      <c r="H462"/>
      <c r="O462" s="26" t="e">
        <f>VLOOKUP(E462,'Brexit FW Risk'!A:E,4,FALSE)</f>
        <v>#N/A</v>
      </c>
      <c r="P462" s="34" t="str">
        <f>IFERROR(VLOOKUP(E462,'Brexit FW Risk'!A:E,5,FALSE),"")</f>
        <v/>
      </c>
    </row>
    <row r="463" spans="4:16" x14ac:dyDescent="0.25">
      <c r="D463"/>
      <c r="E463"/>
      <c r="F463"/>
      <c r="G463"/>
      <c r="H463"/>
      <c r="O463" s="26" t="e">
        <f>VLOOKUP(E463,'Brexit FW Risk'!A:E,4,FALSE)</f>
        <v>#N/A</v>
      </c>
      <c r="P463" s="34" t="str">
        <f>IFERROR(VLOOKUP(E463,'Brexit FW Risk'!A:E,5,FALSE),"")</f>
        <v/>
      </c>
    </row>
    <row r="464" spans="4:16" x14ac:dyDescent="0.25">
      <c r="D464"/>
      <c r="E464"/>
      <c r="F464"/>
      <c r="G464"/>
      <c r="H464"/>
      <c r="O464" s="26" t="e">
        <f>VLOOKUP(E464,'Brexit FW Risk'!A:E,4,FALSE)</f>
        <v>#N/A</v>
      </c>
      <c r="P464" s="34" t="str">
        <f>IFERROR(VLOOKUP(E464,'Brexit FW Risk'!A:E,5,FALSE),"")</f>
        <v/>
      </c>
    </row>
    <row r="465" spans="4:16" x14ac:dyDescent="0.25">
      <c r="D465"/>
      <c r="E465"/>
      <c r="F465"/>
      <c r="G465"/>
      <c r="H465"/>
      <c r="O465" s="26" t="e">
        <f>VLOOKUP(E465,'Brexit FW Risk'!A:E,4,FALSE)</f>
        <v>#N/A</v>
      </c>
      <c r="P465" s="34" t="str">
        <f>IFERROR(VLOOKUP(E465,'Brexit FW Risk'!A:E,5,FALSE),"")</f>
        <v/>
      </c>
    </row>
    <row r="466" spans="4:16" x14ac:dyDescent="0.25">
      <c r="D466"/>
      <c r="E466"/>
      <c r="F466"/>
      <c r="G466"/>
      <c r="H466"/>
      <c r="O466" s="26" t="e">
        <f>VLOOKUP(E466,'Brexit FW Risk'!A:E,4,FALSE)</f>
        <v>#N/A</v>
      </c>
      <c r="P466" s="34" t="str">
        <f>IFERROR(VLOOKUP(E466,'Brexit FW Risk'!A:E,5,FALSE),"")</f>
        <v/>
      </c>
    </row>
    <row r="467" spans="4:16" x14ac:dyDescent="0.25">
      <c r="D467"/>
      <c r="E467"/>
      <c r="F467"/>
      <c r="G467"/>
      <c r="H467"/>
      <c r="O467" s="26" t="e">
        <f>VLOOKUP(E467,'Brexit FW Risk'!A:E,4,FALSE)</f>
        <v>#N/A</v>
      </c>
      <c r="P467" s="34" t="str">
        <f>IFERROR(VLOOKUP(E467,'Brexit FW Risk'!A:E,5,FALSE),"")</f>
        <v/>
      </c>
    </row>
    <row r="468" spans="4:16" x14ac:dyDescent="0.25">
      <c r="D468"/>
      <c r="E468"/>
      <c r="F468"/>
      <c r="G468"/>
      <c r="H468"/>
      <c r="O468" s="26" t="e">
        <f>VLOOKUP(E468,'Brexit FW Risk'!A:E,4,FALSE)</f>
        <v>#N/A</v>
      </c>
      <c r="P468" s="34" t="str">
        <f>IFERROR(VLOOKUP(E468,'Brexit FW Risk'!A:E,5,FALSE),"")</f>
        <v/>
      </c>
    </row>
    <row r="469" spans="4:16" x14ac:dyDescent="0.25">
      <c r="D469"/>
      <c r="E469"/>
      <c r="F469"/>
      <c r="G469"/>
      <c r="H469"/>
      <c r="O469" s="26" t="e">
        <f>VLOOKUP(E469,'Brexit FW Risk'!A:E,4,FALSE)</f>
        <v>#N/A</v>
      </c>
      <c r="P469" s="34" t="str">
        <f>IFERROR(VLOOKUP(E469,'Brexit FW Risk'!A:E,5,FALSE),"")</f>
        <v/>
      </c>
    </row>
    <row r="470" spans="4:16" x14ac:dyDescent="0.25">
      <c r="D470"/>
      <c r="E470"/>
      <c r="F470"/>
      <c r="G470"/>
      <c r="H470"/>
      <c r="O470" s="26" t="e">
        <f>VLOOKUP(E470,'Brexit FW Risk'!A:E,4,FALSE)</f>
        <v>#N/A</v>
      </c>
      <c r="P470" s="34" t="str">
        <f>IFERROR(VLOOKUP(E470,'Brexit FW Risk'!A:E,5,FALSE),"")</f>
        <v/>
      </c>
    </row>
    <row r="471" spans="4:16" x14ac:dyDescent="0.25">
      <c r="D471"/>
      <c r="E471"/>
      <c r="F471"/>
      <c r="G471"/>
      <c r="H471"/>
      <c r="O471" s="26" t="e">
        <f>VLOOKUP(E471,'Brexit FW Risk'!A:E,4,FALSE)</f>
        <v>#N/A</v>
      </c>
      <c r="P471" s="34" t="str">
        <f>IFERROR(VLOOKUP(E471,'Brexit FW Risk'!A:E,5,FALSE),"")</f>
        <v/>
      </c>
    </row>
    <row r="472" spans="4:16" x14ac:dyDescent="0.25">
      <c r="D472"/>
      <c r="E472"/>
      <c r="F472"/>
      <c r="G472"/>
      <c r="H472"/>
      <c r="O472" s="26" t="e">
        <f>VLOOKUP(E472,'Brexit FW Risk'!A:E,4,FALSE)</f>
        <v>#N/A</v>
      </c>
      <c r="P472" s="34" t="str">
        <f>IFERROR(VLOOKUP(E472,'Brexit FW Risk'!A:E,5,FALSE),"")</f>
        <v/>
      </c>
    </row>
    <row r="473" spans="4:16" x14ac:dyDescent="0.25">
      <c r="D473"/>
      <c r="E473"/>
      <c r="F473"/>
      <c r="G473"/>
      <c r="H473"/>
      <c r="O473" s="26" t="e">
        <f>VLOOKUP(E473,'Brexit FW Risk'!A:E,4,FALSE)</f>
        <v>#N/A</v>
      </c>
      <c r="P473" s="34" t="str">
        <f>IFERROR(VLOOKUP(E473,'Brexit FW Risk'!A:E,5,FALSE),"")</f>
        <v/>
      </c>
    </row>
    <row r="474" spans="4:16" x14ac:dyDescent="0.25">
      <c r="D474"/>
      <c r="E474"/>
      <c r="F474"/>
      <c r="G474"/>
      <c r="H474"/>
      <c r="O474" s="26" t="e">
        <f>VLOOKUP(E474,'Brexit FW Risk'!A:E,4,FALSE)</f>
        <v>#N/A</v>
      </c>
      <c r="P474" s="34" t="str">
        <f>IFERROR(VLOOKUP(E474,'Brexit FW Risk'!A:E,5,FALSE),"")</f>
        <v/>
      </c>
    </row>
    <row r="475" spans="4:16" x14ac:dyDescent="0.25">
      <c r="D475"/>
      <c r="E475"/>
      <c r="F475"/>
      <c r="G475"/>
      <c r="H475"/>
      <c r="O475" s="26" t="e">
        <f>VLOOKUP(E475,'Brexit FW Risk'!A:E,4,FALSE)</f>
        <v>#N/A</v>
      </c>
      <c r="P475" s="34" t="str">
        <f>IFERROR(VLOOKUP(E475,'Brexit FW Risk'!A:E,5,FALSE),"")</f>
        <v/>
      </c>
    </row>
    <row r="476" spans="4:16" x14ac:dyDescent="0.25">
      <c r="D476"/>
      <c r="E476"/>
      <c r="F476"/>
      <c r="G476"/>
      <c r="H476"/>
      <c r="O476" s="26" t="e">
        <f>VLOOKUP(E476,'Brexit FW Risk'!A:E,4,FALSE)</f>
        <v>#N/A</v>
      </c>
      <c r="P476" s="34" t="str">
        <f>IFERROR(VLOOKUP(E476,'Brexit FW Risk'!A:E,5,FALSE),"")</f>
        <v/>
      </c>
    </row>
    <row r="477" spans="4:16" x14ac:dyDescent="0.25">
      <c r="D477"/>
      <c r="E477"/>
      <c r="F477"/>
      <c r="G477"/>
      <c r="H477"/>
      <c r="O477" s="26" t="e">
        <f>VLOOKUP(E477,'Brexit FW Risk'!A:E,4,FALSE)</f>
        <v>#N/A</v>
      </c>
      <c r="P477" s="34" t="str">
        <f>IFERROR(VLOOKUP(E477,'Brexit FW Risk'!A:E,5,FALSE),"")</f>
        <v/>
      </c>
    </row>
    <row r="478" spans="4:16" x14ac:dyDescent="0.25">
      <c r="D478"/>
      <c r="E478"/>
      <c r="F478"/>
      <c r="G478"/>
      <c r="H478"/>
      <c r="O478" s="26" t="e">
        <f>VLOOKUP(E478,'Brexit FW Risk'!A:E,4,FALSE)</f>
        <v>#N/A</v>
      </c>
      <c r="P478" s="34" t="str">
        <f>IFERROR(VLOOKUP(E478,'Brexit FW Risk'!A:E,5,FALSE),"")</f>
        <v/>
      </c>
    </row>
    <row r="479" spans="4:16" x14ac:dyDescent="0.25">
      <c r="D479"/>
      <c r="E479"/>
      <c r="F479"/>
      <c r="G479"/>
      <c r="H479"/>
      <c r="O479" s="26" t="e">
        <f>VLOOKUP(E479,'Brexit FW Risk'!A:E,4,FALSE)</f>
        <v>#N/A</v>
      </c>
      <c r="P479" s="34" t="str">
        <f>IFERROR(VLOOKUP(E479,'Brexit FW Risk'!A:E,5,FALSE),"")</f>
        <v/>
      </c>
    </row>
    <row r="480" spans="4:16" x14ac:dyDescent="0.25">
      <c r="D480"/>
      <c r="E480"/>
      <c r="F480"/>
      <c r="G480"/>
      <c r="H480"/>
      <c r="O480" s="26" t="e">
        <f>VLOOKUP(E480,'Brexit FW Risk'!A:E,4,FALSE)</f>
        <v>#N/A</v>
      </c>
      <c r="P480" s="34" t="str">
        <f>IFERROR(VLOOKUP(E480,'Brexit FW Risk'!A:E,5,FALSE),"")</f>
        <v/>
      </c>
    </row>
    <row r="481" spans="4:16" x14ac:dyDescent="0.25">
      <c r="D481"/>
      <c r="E481"/>
      <c r="F481"/>
      <c r="G481"/>
      <c r="H481"/>
      <c r="O481" s="26" t="e">
        <f>VLOOKUP(E481,'Brexit FW Risk'!A:E,4,FALSE)</f>
        <v>#N/A</v>
      </c>
      <c r="P481" s="34" t="str">
        <f>IFERROR(VLOOKUP(E481,'Brexit FW Risk'!A:E,5,FALSE),"")</f>
        <v/>
      </c>
    </row>
    <row r="482" spans="4:16" x14ac:dyDescent="0.25">
      <c r="D482"/>
      <c r="E482"/>
      <c r="F482"/>
      <c r="G482"/>
      <c r="H482"/>
      <c r="O482" s="26" t="e">
        <f>VLOOKUP(E482,'Brexit FW Risk'!A:E,4,FALSE)</f>
        <v>#N/A</v>
      </c>
      <c r="P482" s="34" t="str">
        <f>IFERROR(VLOOKUP(E482,'Brexit FW Risk'!A:E,5,FALSE),"")</f>
        <v/>
      </c>
    </row>
    <row r="483" spans="4:16" x14ac:dyDescent="0.25">
      <c r="D483"/>
      <c r="E483"/>
      <c r="F483"/>
      <c r="G483"/>
      <c r="H483"/>
      <c r="O483" s="26" t="e">
        <f>VLOOKUP(E483,'Brexit FW Risk'!A:E,4,FALSE)</f>
        <v>#N/A</v>
      </c>
      <c r="P483" s="34" t="str">
        <f>IFERROR(VLOOKUP(E483,'Brexit FW Risk'!A:E,5,FALSE),"")</f>
        <v/>
      </c>
    </row>
    <row r="484" spans="4:16" x14ac:dyDescent="0.25">
      <c r="D484"/>
      <c r="E484"/>
      <c r="F484"/>
      <c r="G484"/>
      <c r="H484"/>
      <c r="O484" s="26" t="e">
        <f>VLOOKUP(E484,'Brexit FW Risk'!A:E,4,FALSE)</f>
        <v>#N/A</v>
      </c>
      <c r="P484" s="34" t="str">
        <f>IFERROR(VLOOKUP(E484,'Brexit FW Risk'!A:E,5,FALSE),"")</f>
        <v/>
      </c>
    </row>
    <row r="485" spans="4:16" x14ac:dyDescent="0.25">
      <c r="D485"/>
      <c r="E485"/>
      <c r="F485"/>
      <c r="G485"/>
      <c r="H485"/>
      <c r="O485" s="26" t="e">
        <f>VLOOKUP(E485,'Brexit FW Risk'!A:E,4,FALSE)</f>
        <v>#N/A</v>
      </c>
      <c r="P485" s="34" t="str">
        <f>IFERROR(VLOOKUP(E485,'Brexit FW Risk'!A:E,5,FALSE),"")</f>
        <v/>
      </c>
    </row>
    <row r="486" spans="4:16" x14ac:dyDescent="0.25">
      <c r="D486"/>
      <c r="E486"/>
      <c r="F486"/>
      <c r="G486"/>
      <c r="H486"/>
      <c r="O486" s="26" t="e">
        <f>VLOOKUP(E486,'Brexit FW Risk'!A:E,4,FALSE)</f>
        <v>#N/A</v>
      </c>
      <c r="P486" s="34" t="str">
        <f>IFERROR(VLOOKUP(E486,'Brexit FW Risk'!A:E,5,FALSE),"")</f>
        <v/>
      </c>
    </row>
    <row r="487" spans="4:16" x14ac:dyDescent="0.25">
      <c r="D487"/>
      <c r="E487"/>
      <c r="F487"/>
      <c r="G487"/>
      <c r="H487"/>
      <c r="O487" s="26" t="e">
        <f>VLOOKUP(E487,'Brexit FW Risk'!A:E,4,FALSE)</f>
        <v>#N/A</v>
      </c>
      <c r="P487" s="34" t="str">
        <f>IFERROR(VLOOKUP(E487,'Brexit FW Risk'!A:E,5,FALSE),"")</f>
        <v/>
      </c>
    </row>
    <row r="488" spans="4:16" x14ac:dyDescent="0.25">
      <c r="D488"/>
      <c r="E488"/>
      <c r="F488"/>
      <c r="G488"/>
      <c r="H488"/>
      <c r="O488" s="26" t="e">
        <f>VLOOKUP(E488,'Brexit FW Risk'!A:E,4,FALSE)</f>
        <v>#N/A</v>
      </c>
      <c r="P488" s="34" t="str">
        <f>IFERROR(VLOOKUP(E488,'Brexit FW Risk'!A:E,5,FALSE),"")</f>
        <v/>
      </c>
    </row>
    <row r="489" spans="4:16" x14ac:dyDescent="0.25">
      <c r="D489"/>
      <c r="E489"/>
      <c r="F489"/>
      <c r="G489"/>
      <c r="H489"/>
      <c r="O489" s="26" t="e">
        <f>VLOOKUP(E489,'Brexit FW Risk'!A:E,4,FALSE)</f>
        <v>#N/A</v>
      </c>
      <c r="P489" s="34" t="str">
        <f>IFERROR(VLOOKUP(E489,'Brexit FW Risk'!A:E,5,FALSE),"")</f>
        <v/>
      </c>
    </row>
    <row r="490" spans="4:16" x14ac:dyDescent="0.25">
      <c r="D490"/>
      <c r="E490"/>
      <c r="F490"/>
      <c r="G490"/>
      <c r="H490"/>
      <c r="O490" s="26" t="e">
        <f>VLOOKUP(E490,'Brexit FW Risk'!A:E,4,FALSE)</f>
        <v>#N/A</v>
      </c>
      <c r="P490" s="34" t="str">
        <f>IFERROR(VLOOKUP(E490,'Brexit FW Risk'!A:E,5,FALSE),"")</f>
        <v/>
      </c>
    </row>
    <row r="491" spans="4:16" x14ac:dyDescent="0.25">
      <c r="D491"/>
      <c r="E491"/>
      <c r="F491"/>
      <c r="G491"/>
      <c r="H491"/>
      <c r="O491" s="26" t="e">
        <f>VLOOKUP(E491,'Brexit FW Risk'!A:E,4,FALSE)</f>
        <v>#N/A</v>
      </c>
      <c r="P491" s="34" t="str">
        <f>IFERROR(VLOOKUP(E491,'Brexit FW Risk'!A:E,5,FALSE),"")</f>
        <v/>
      </c>
    </row>
    <row r="492" spans="4:16" x14ac:dyDescent="0.25">
      <c r="D492"/>
      <c r="E492"/>
      <c r="F492"/>
      <c r="G492"/>
      <c r="H492"/>
      <c r="O492" s="26" t="e">
        <f>VLOOKUP(E492,'Brexit FW Risk'!A:E,4,FALSE)</f>
        <v>#N/A</v>
      </c>
      <c r="P492" s="34" t="str">
        <f>IFERROR(VLOOKUP(E492,'Brexit FW Risk'!A:E,5,FALSE),"")</f>
        <v/>
      </c>
    </row>
    <row r="493" spans="4:16" x14ac:dyDescent="0.25">
      <c r="D493"/>
      <c r="E493"/>
      <c r="F493"/>
      <c r="G493"/>
      <c r="H493"/>
      <c r="O493" s="26" t="e">
        <f>VLOOKUP(E493,'Brexit FW Risk'!A:E,4,FALSE)</f>
        <v>#N/A</v>
      </c>
      <c r="P493" s="34" t="str">
        <f>IFERROR(VLOOKUP(E493,'Brexit FW Risk'!A:E,5,FALSE),"")</f>
        <v/>
      </c>
    </row>
    <row r="494" spans="4:16" x14ac:dyDescent="0.25">
      <c r="D494"/>
      <c r="E494"/>
      <c r="F494"/>
      <c r="G494"/>
      <c r="H494"/>
      <c r="O494" s="26" t="e">
        <f>VLOOKUP(E494,'Brexit FW Risk'!A:E,4,FALSE)</f>
        <v>#N/A</v>
      </c>
      <c r="P494" s="34" t="str">
        <f>IFERROR(VLOOKUP(E494,'Brexit FW Risk'!A:E,5,FALSE),"")</f>
        <v/>
      </c>
    </row>
    <row r="495" spans="4:16" x14ac:dyDescent="0.25">
      <c r="D495"/>
      <c r="E495"/>
      <c r="F495"/>
      <c r="G495"/>
      <c r="H495"/>
      <c r="O495" s="26" t="e">
        <f>VLOOKUP(E495,'Brexit FW Risk'!A:E,4,FALSE)</f>
        <v>#N/A</v>
      </c>
      <c r="P495" s="34" t="str">
        <f>IFERROR(VLOOKUP(E495,'Brexit FW Risk'!A:E,5,FALSE),"")</f>
        <v/>
      </c>
    </row>
    <row r="496" spans="4:16" x14ac:dyDescent="0.25">
      <c r="D496"/>
      <c r="E496"/>
      <c r="F496"/>
      <c r="G496"/>
      <c r="H496"/>
      <c r="O496" s="26" t="e">
        <f>VLOOKUP(E496,'Brexit FW Risk'!A:E,4,FALSE)</f>
        <v>#N/A</v>
      </c>
      <c r="P496" s="34" t="str">
        <f>IFERROR(VLOOKUP(E496,'Brexit FW Risk'!A:E,5,FALSE),"")</f>
        <v/>
      </c>
    </row>
    <row r="497" spans="4:16" x14ac:dyDescent="0.25">
      <c r="D497"/>
      <c r="E497"/>
      <c r="F497"/>
      <c r="G497"/>
      <c r="H497"/>
      <c r="O497" s="26" t="e">
        <f>VLOOKUP(E497,'Brexit FW Risk'!A:E,4,FALSE)</f>
        <v>#N/A</v>
      </c>
      <c r="P497" s="34" t="str">
        <f>IFERROR(VLOOKUP(E497,'Brexit FW Risk'!A:E,5,FALSE),"")</f>
        <v/>
      </c>
    </row>
    <row r="498" spans="4:16" x14ac:dyDescent="0.25">
      <c r="D498"/>
      <c r="E498"/>
      <c r="F498"/>
      <c r="G498"/>
      <c r="H498"/>
      <c r="O498" s="26" t="e">
        <f>VLOOKUP(E498,'Brexit FW Risk'!A:E,4,FALSE)</f>
        <v>#N/A</v>
      </c>
      <c r="P498" s="34" t="str">
        <f>IFERROR(VLOOKUP(E498,'Brexit FW Risk'!A:E,5,FALSE),"")</f>
        <v/>
      </c>
    </row>
    <row r="499" spans="4:16" x14ac:dyDescent="0.25">
      <c r="D499"/>
      <c r="E499"/>
      <c r="F499"/>
      <c r="G499"/>
      <c r="H499"/>
      <c r="O499" s="26" t="e">
        <f>VLOOKUP(E499,'Brexit FW Risk'!A:E,4,FALSE)</f>
        <v>#N/A</v>
      </c>
      <c r="P499" s="34" t="str">
        <f>IFERROR(VLOOKUP(E499,'Brexit FW Risk'!A:E,5,FALSE),"")</f>
        <v/>
      </c>
    </row>
    <row r="500" spans="4:16" x14ac:dyDescent="0.25">
      <c r="D500"/>
      <c r="E500"/>
      <c r="F500"/>
      <c r="G500"/>
      <c r="H500"/>
      <c r="O500" s="26" t="e">
        <f>VLOOKUP(E500,'Brexit FW Risk'!A:E,4,FALSE)</f>
        <v>#N/A</v>
      </c>
      <c r="P500" s="34" t="str">
        <f>IFERROR(VLOOKUP(E500,'Brexit FW Risk'!A:E,5,FALSE),"")</f>
        <v/>
      </c>
    </row>
    <row r="501" spans="4:16" x14ac:dyDescent="0.25">
      <c r="D501"/>
      <c r="E501"/>
      <c r="F501"/>
      <c r="G501"/>
      <c r="H501"/>
      <c r="O501" s="26" t="e">
        <f>VLOOKUP(E501,'Brexit FW Risk'!A:E,4,FALSE)</f>
        <v>#N/A</v>
      </c>
      <c r="P501" s="34" t="str">
        <f>IFERROR(VLOOKUP(E501,'Brexit FW Risk'!A:E,5,FALSE),"")</f>
        <v/>
      </c>
    </row>
    <row r="502" spans="4:16" x14ac:dyDescent="0.25">
      <c r="D502"/>
      <c r="E502"/>
      <c r="F502"/>
      <c r="G502"/>
      <c r="H502"/>
      <c r="O502" s="26" t="e">
        <f>VLOOKUP(E502,'Brexit FW Risk'!A:E,4,FALSE)</f>
        <v>#N/A</v>
      </c>
      <c r="P502" s="34" t="str">
        <f>IFERROR(VLOOKUP(E502,'Brexit FW Risk'!A:E,5,FALSE),"")</f>
        <v/>
      </c>
    </row>
    <row r="503" spans="4:16" x14ac:dyDescent="0.25">
      <c r="D503"/>
      <c r="E503"/>
      <c r="F503"/>
      <c r="G503"/>
      <c r="H503"/>
      <c r="O503" s="26" t="e">
        <f>VLOOKUP(E503,'Brexit FW Risk'!A:E,4,FALSE)</f>
        <v>#N/A</v>
      </c>
      <c r="P503" s="34" t="str">
        <f>IFERROR(VLOOKUP(E503,'Brexit FW Risk'!A:E,5,FALSE),"")</f>
        <v/>
      </c>
    </row>
    <row r="504" spans="4:16" x14ac:dyDescent="0.25">
      <c r="D504"/>
      <c r="E504"/>
      <c r="F504"/>
      <c r="G504"/>
      <c r="H504"/>
      <c r="O504" s="26" t="e">
        <f>VLOOKUP(E504,'Brexit FW Risk'!A:E,4,FALSE)</f>
        <v>#N/A</v>
      </c>
      <c r="P504" s="34" t="str">
        <f>IFERROR(VLOOKUP(E504,'Brexit FW Risk'!A:E,5,FALSE),"")</f>
        <v/>
      </c>
    </row>
    <row r="505" spans="4:16" x14ac:dyDescent="0.25">
      <c r="D505"/>
      <c r="E505"/>
      <c r="F505"/>
      <c r="G505"/>
      <c r="H505"/>
      <c r="O505" s="26" t="e">
        <f>VLOOKUP(E505,'Brexit FW Risk'!A:E,4,FALSE)</f>
        <v>#N/A</v>
      </c>
      <c r="P505" s="34" t="str">
        <f>IFERROR(VLOOKUP(E505,'Brexit FW Risk'!A:E,5,FALSE),"")</f>
        <v/>
      </c>
    </row>
    <row r="506" spans="4:16" x14ac:dyDescent="0.25">
      <c r="D506"/>
      <c r="E506"/>
      <c r="F506"/>
      <c r="G506"/>
      <c r="H506"/>
      <c r="O506" s="26" t="e">
        <f>VLOOKUP(E506,'Brexit FW Risk'!A:E,4,FALSE)</f>
        <v>#N/A</v>
      </c>
      <c r="P506" s="34" t="str">
        <f>IFERROR(VLOOKUP(E506,'Brexit FW Risk'!A:E,5,FALSE),"")</f>
        <v/>
      </c>
    </row>
    <row r="507" spans="4:16" x14ac:dyDescent="0.25">
      <c r="D507"/>
      <c r="E507"/>
      <c r="F507"/>
      <c r="G507"/>
      <c r="H507"/>
      <c r="O507" s="26" t="e">
        <f>VLOOKUP(E507,'Brexit FW Risk'!A:E,4,FALSE)</f>
        <v>#N/A</v>
      </c>
      <c r="P507" s="34" t="str">
        <f>IFERROR(VLOOKUP(E507,'Brexit FW Risk'!A:E,5,FALSE),"")</f>
        <v/>
      </c>
    </row>
    <row r="508" spans="4:16" x14ac:dyDescent="0.25">
      <c r="D508"/>
      <c r="E508"/>
      <c r="F508"/>
      <c r="G508"/>
      <c r="H508"/>
      <c r="O508" s="26" t="e">
        <f>VLOOKUP(E508,'Brexit FW Risk'!A:E,4,FALSE)</f>
        <v>#N/A</v>
      </c>
      <c r="P508" s="34" t="str">
        <f>IFERROR(VLOOKUP(E508,'Brexit FW Risk'!A:E,5,FALSE),"")</f>
        <v/>
      </c>
    </row>
    <row r="509" spans="4:16" x14ac:dyDescent="0.25">
      <c r="D509"/>
      <c r="E509"/>
      <c r="F509"/>
      <c r="G509"/>
      <c r="H509"/>
      <c r="O509" s="26" t="e">
        <f>VLOOKUP(E509,'Brexit FW Risk'!A:E,4,FALSE)</f>
        <v>#N/A</v>
      </c>
      <c r="P509" s="34" t="str">
        <f>IFERROR(VLOOKUP(E509,'Brexit FW Risk'!A:E,5,FALSE),"")</f>
        <v/>
      </c>
    </row>
    <row r="510" spans="4:16" x14ac:dyDescent="0.25">
      <c r="D510"/>
      <c r="E510"/>
      <c r="F510"/>
      <c r="G510"/>
      <c r="H510"/>
      <c r="O510" s="26" t="e">
        <f>VLOOKUP(E510,'Brexit FW Risk'!A:E,4,FALSE)</f>
        <v>#N/A</v>
      </c>
      <c r="P510" s="34" t="str">
        <f>IFERROR(VLOOKUP(E510,'Brexit FW Risk'!A:E,5,FALSE),"")</f>
        <v/>
      </c>
    </row>
    <row r="511" spans="4:16" x14ac:dyDescent="0.25">
      <c r="D511"/>
      <c r="E511"/>
      <c r="F511"/>
      <c r="G511"/>
      <c r="H511"/>
      <c r="O511" s="26" t="e">
        <f>VLOOKUP(E511,'Brexit FW Risk'!A:E,4,FALSE)</f>
        <v>#N/A</v>
      </c>
      <c r="P511" s="34" t="str">
        <f>IFERROR(VLOOKUP(E511,'Brexit FW Risk'!A:E,5,FALSE),"")</f>
        <v/>
      </c>
    </row>
    <row r="512" spans="4:16" x14ac:dyDescent="0.25">
      <c r="D512"/>
      <c r="E512"/>
      <c r="F512"/>
      <c r="G512"/>
      <c r="H512"/>
      <c r="O512" s="26" t="e">
        <f>VLOOKUP(E512,'Brexit FW Risk'!A:E,4,FALSE)</f>
        <v>#N/A</v>
      </c>
      <c r="P512" s="34" t="str">
        <f>IFERROR(VLOOKUP(E512,'Brexit FW Risk'!A:E,5,FALSE),"")</f>
        <v/>
      </c>
    </row>
    <row r="513" spans="4:16" x14ac:dyDescent="0.25">
      <c r="D513"/>
      <c r="E513"/>
      <c r="F513"/>
      <c r="G513"/>
      <c r="H513"/>
      <c r="O513" s="26" t="e">
        <f>VLOOKUP(E513,'Brexit FW Risk'!A:E,4,FALSE)</f>
        <v>#N/A</v>
      </c>
      <c r="P513" s="34" t="str">
        <f>IFERROR(VLOOKUP(E513,'Brexit FW Risk'!A:E,5,FALSE),"")</f>
        <v/>
      </c>
    </row>
    <row r="514" spans="4:16" x14ac:dyDescent="0.25">
      <c r="D514"/>
      <c r="E514"/>
      <c r="F514"/>
      <c r="G514"/>
      <c r="H514"/>
      <c r="O514" s="26" t="e">
        <f>VLOOKUP(E514,'Brexit FW Risk'!A:E,4,FALSE)</f>
        <v>#N/A</v>
      </c>
      <c r="P514" s="34" t="str">
        <f>IFERROR(VLOOKUP(E514,'Brexit FW Risk'!A:E,5,FALSE),"")</f>
        <v/>
      </c>
    </row>
    <row r="515" spans="4:16" x14ac:dyDescent="0.25">
      <c r="D515"/>
      <c r="E515"/>
      <c r="F515"/>
      <c r="G515"/>
      <c r="H515"/>
      <c r="O515" s="26" t="e">
        <f>VLOOKUP(E515,'Brexit FW Risk'!A:E,4,FALSE)</f>
        <v>#N/A</v>
      </c>
      <c r="P515" s="34" t="str">
        <f>IFERROR(VLOOKUP(E515,'Brexit FW Risk'!A:E,5,FALSE),"")</f>
        <v/>
      </c>
    </row>
    <row r="516" spans="4:16" x14ac:dyDescent="0.25">
      <c r="D516"/>
      <c r="E516"/>
      <c r="F516"/>
      <c r="G516"/>
      <c r="H516"/>
      <c r="O516" s="26" t="e">
        <f>VLOOKUP(E516,'Brexit FW Risk'!A:E,4,FALSE)</f>
        <v>#N/A</v>
      </c>
      <c r="P516" s="34" t="str">
        <f>IFERROR(VLOOKUP(E516,'Brexit FW Risk'!A:E,5,FALSE),"")</f>
        <v/>
      </c>
    </row>
    <row r="517" spans="4:16" x14ac:dyDescent="0.25">
      <c r="D517"/>
      <c r="E517"/>
      <c r="F517"/>
      <c r="G517"/>
      <c r="H517"/>
      <c r="O517" s="26" t="e">
        <f>VLOOKUP(E517,'Brexit FW Risk'!A:E,4,FALSE)</f>
        <v>#N/A</v>
      </c>
      <c r="P517" s="34" t="str">
        <f>IFERROR(VLOOKUP(E517,'Brexit FW Risk'!A:E,5,FALSE),"")</f>
        <v/>
      </c>
    </row>
    <row r="518" spans="4:16" x14ac:dyDescent="0.25">
      <c r="D518"/>
      <c r="E518"/>
      <c r="F518"/>
      <c r="G518"/>
      <c r="H518"/>
      <c r="O518" s="26" t="e">
        <f>VLOOKUP(E518,'Brexit FW Risk'!A:E,4,FALSE)</f>
        <v>#N/A</v>
      </c>
      <c r="P518" s="34" t="str">
        <f>IFERROR(VLOOKUP(E518,'Brexit FW Risk'!A:E,5,FALSE),"")</f>
        <v/>
      </c>
    </row>
    <row r="519" spans="4:16" x14ac:dyDescent="0.25">
      <c r="D519"/>
      <c r="E519"/>
      <c r="F519"/>
      <c r="G519"/>
      <c r="H519"/>
      <c r="O519" s="26" t="e">
        <f>VLOOKUP(E519,'Brexit FW Risk'!A:E,4,FALSE)</f>
        <v>#N/A</v>
      </c>
      <c r="P519" s="34" t="str">
        <f>IFERROR(VLOOKUP(E519,'Brexit FW Risk'!A:E,5,FALSE),"")</f>
        <v/>
      </c>
    </row>
    <row r="520" spans="4:16" x14ac:dyDescent="0.25">
      <c r="D520"/>
      <c r="E520"/>
      <c r="F520"/>
      <c r="G520"/>
      <c r="H520"/>
      <c r="O520" s="26" t="e">
        <f>VLOOKUP(E520,'Brexit FW Risk'!A:E,4,FALSE)</f>
        <v>#N/A</v>
      </c>
      <c r="P520" s="34" t="str">
        <f>IFERROR(VLOOKUP(E520,'Brexit FW Risk'!A:E,5,FALSE),"")</f>
        <v/>
      </c>
    </row>
    <row r="521" spans="4:16" x14ac:dyDescent="0.25">
      <c r="D521"/>
      <c r="E521"/>
      <c r="F521"/>
      <c r="G521"/>
      <c r="H521"/>
      <c r="O521" s="26" t="e">
        <f>VLOOKUP(E521,'Brexit FW Risk'!A:E,4,FALSE)</f>
        <v>#N/A</v>
      </c>
      <c r="P521" s="34" t="str">
        <f>IFERROR(VLOOKUP(E521,'Brexit FW Risk'!A:E,5,FALSE),"")</f>
        <v/>
      </c>
    </row>
    <row r="522" spans="4:16" x14ac:dyDescent="0.25">
      <c r="D522"/>
      <c r="E522"/>
      <c r="F522"/>
      <c r="G522"/>
      <c r="H522"/>
      <c r="O522" s="26" t="e">
        <f>VLOOKUP(E522,'Brexit FW Risk'!A:E,4,FALSE)</f>
        <v>#N/A</v>
      </c>
      <c r="P522" s="34" t="str">
        <f>IFERROR(VLOOKUP(E522,'Brexit FW Risk'!A:E,5,FALSE),"")</f>
        <v/>
      </c>
    </row>
    <row r="523" spans="4:16" x14ac:dyDescent="0.25">
      <c r="D523"/>
      <c r="E523"/>
      <c r="F523"/>
      <c r="G523"/>
      <c r="H523"/>
      <c r="O523" s="26" t="e">
        <f>VLOOKUP(E523,'Brexit FW Risk'!A:E,4,FALSE)</f>
        <v>#N/A</v>
      </c>
      <c r="P523" s="34" t="str">
        <f>IFERROR(VLOOKUP(E523,'Brexit FW Risk'!A:E,5,FALSE),"")</f>
        <v/>
      </c>
    </row>
    <row r="524" spans="4:16" x14ac:dyDescent="0.25">
      <c r="D524"/>
      <c r="E524"/>
      <c r="F524"/>
      <c r="G524"/>
      <c r="H524"/>
      <c r="O524" s="26" t="e">
        <f>VLOOKUP(E524,'Brexit FW Risk'!A:E,4,FALSE)</f>
        <v>#N/A</v>
      </c>
      <c r="P524" s="34" t="str">
        <f>IFERROR(VLOOKUP(E524,'Brexit FW Risk'!A:E,5,FALSE),"")</f>
        <v/>
      </c>
    </row>
    <row r="525" spans="4:16" x14ac:dyDescent="0.25">
      <c r="D525"/>
      <c r="E525"/>
      <c r="F525"/>
      <c r="G525"/>
      <c r="H525"/>
      <c r="O525" s="26" t="e">
        <f>VLOOKUP(E525,'Brexit FW Risk'!A:E,4,FALSE)</f>
        <v>#N/A</v>
      </c>
      <c r="P525" s="34" t="str">
        <f>IFERROR(VLOOKUP(E525,'Brexit FW Risk'!A:E,5,FALSE),"")</f>
        <v/>
      </c>
    </row>
    <row r="526" spans="4:16" x14ac:dyDescent="0.25">
      <c r="D526"/>
      <c r="E526"/>
      <c r="F526"/>
      <c r="G526"/>
      <c r="H526"/>
      <c r="O526" s="26" t="e">
        <f>VLOOKUP(E526,'Brexit FW Risk'!A:E,4,FALSE)</f>
        <v>#N/A</v>
      </c>
      <c r="P526" s="34" t="str">
        <f>IFERROR(VLOOKUP(E526,'Brexit FW Risk'!A:E,5,FALSE),"")</f>
        <v/>
      </c>
    </row>
    <row r="527" spans="4:16" x14ac:dyDescent="0.25">
      <c r="D527"/>
      <c r="E527"/>
      <c r="F527"/>
      <c r="G527"/>
      <c r="H527"/>
      <c r="O527" s="26" t="e">
        <f>VLOOKUP(E527,'Brexit FW Risk'!A:E,4,FALSE)</f>
        <v>#N/A</v>
      </c>
      <c r="P527" s="34" t="str">
        <f>IFERROR(VLOOKUP(E527,'Brexit FW Risk'!A:E,5,FALSE),"")</f>
        <v/>
      </c>
    </row>
    <row r="528" spans="4:16" x14ac:dyDescent="0.25">
      <c r="D528"/>
      <c r="E528"/>
      <c r="F528"/>
      <c r="G528"/>
      <c r="H528"/>
      <c r="O528" s="26" t="e">
        <f>VLOOKUP(E528,'Brexit FW Risk'!A:E,4,FALSE)</f>
        <v>#N/A</v>
      </c>
      <c r="P528" s="34" t="str">
        <f>IFERROR(VLOOKUP(E528,'Brexit FW Risk'!A:E,5,FALSE),"")</f>
        <v/>
      </c>
    </row>
    <row r="529" spans="4:16" x14ac:dyDescent="0.25">
      <c r="D529"/>
      <c r="E529"/>
      <c r="F529"/>
      <c r="G529"/>
      <c r="H529"/>
      <c r="O529" s="26" t="e">
        <f>VLOOKUP(E529,'Brexit FW Risk'!A:E,4,FALSE)</f>
        <v>#N/A</v>
      </c>
      <c r="P529" s="34" t="str">
        <f>IFERROR(VLOOKUP(E529,'Brexit FW Risk'!A:E,5,FALSE),"")</f>
        <v/>
      </c>
    </row>
    <row r="530" spans="4:16" x14ac:dyDescent="0.25">
      <c r="D530"/>
      <c r="E530"/>
      <c r="F530"/>
      <c r="G530"/>
      <c r="H530"/>
      <c r="O530" s="26" t="e">
        <f>VLOOKUP(E530,'Brexit FW Risk'!A:E,4,FALSE)</f>
        <v>#N/A</v>
      </c>
      <c r="P530" s="34" t="str">
        <f>IFERROR(VLOOKUP(E530,'Brexit FW Risk'!A:E,5,FALSE),"")</f>
        <v/>
      </c>
    </row>
    <row r="531" spans="4:16" x14ac:dyDescent="0.25">
      <c r="D531"/>
      <c r="E531"/>
      <c r="F531"/>
      <c r="G531"/>
      <c r="H531"/>
      <c r="O531" s="26" t="e">
        <f>VLOOKUP(E531,'Brexit FW Risk'!A:E,4,FALSE)</f>
        <v>#N/A</v>
      </c>
      <c r="P531" s="34" t="str">
        <f>IFERROR(VLOOKUP(E531,'Brexit FW Risk'!A:E,5,FALSE),"")</f>
        <v/>
      </c>
    </row>
    <row r="532" spans="4:16" x14ac:dyDescent="0.25">
      <c r="D532"/>
      <c r="E532"/>
      <c r="F532"/>
      <c r="G532"/>
      <c r="H532"/>
      <c r="O532" s="26" t="e">
        <f>VLOOKUP(E532,'Brexit FW Risk'!A:E,4,FALSE)</f>
        <v>#N/A</v>
      </c>
      <c r="P532" s="34" t="str">
        <f>IFERROR(VLOOKUP(E532,'Brexit FW Risk'!A:E,5,FALSE),"")</f>
        <v/>
      </c>
    </row>
    <row r="533" spans="4:16" x14ac:dyDescent="0.25">
      <c r="D533"/>
      <c r="E533"/>
      <c r="F533"/>
      <c r="G533"/>
      <c r="H533"/>
      <c r="O533" s="26" t="e">
        <f>VLOOKUP(E533,'Brexit FW Risk'!A:E,4,FALSE)</f>
        <v>#N/A</v>
      </c>
      <c r="P533" s="34" t="str">
        <f>IFERROR(VLOOKUP(E533,'Brexit FW Risk'!A:E,5,FALSE),"")</f>
        <v/>
      </c>
    </row>
    <row r="534" spans="4:16" x14ac:dyDescent="0.25">
      <c r="D534"/>
      <c r="E534"/>
      <c r="F534"/>
      <c r="G534"/>
      <c r="H534"/>
      <c r="O534" s="26" t="e">
        <f>VLOOKUP(E534,'Brexit FW Risk'!A:E,4,FALSE)</f>
        <v>#N/A</v>
      </c>
      <c r="P534" s="34" t="str">
        <f>IFERROR(VLOOKUP(E534,'Brexit FW Risk'!A:E,5,FALSE),"")</f>
        <v/>
      </c>
    </row>
    <row r="535" spans="4:16" x14ac:dyDescent="0.25">
      <c r="D535"/>
      <c r="E535"/>
      <c r="F535"/>
      <c r="G535"/>
      <c r="H535"/>
      <c r="O535" s="26" t="e">
        <f>VLOOKUP(E535,'Brexit FW Risk'!A:E,4,FALSE)</f>
        <v>#N/A</v>
      </c>
      <c r="P535" s="34" t="str">
        <f>IFERROR(VLOOKUP(E535,'Brexit FW Risk'!A:E,5,FALSE),"")</f>
        <v/>
      </c>
    </row>
    <row r="536" spans="4:16" x14ac:dyDescent="0.25">
      <c r="D536"/>
      <c r="E536"/>
      <c r="F536"/>
      <c r="G536"/>
      <c r="H536"/>
      <c r="O536" s="26" t="e">
        <f>VLOOKUP(E536,'Brexit FW Risk'!A:E,4,FALSE)</f>
        <v>#N/A</v>
      </c>
      <c r="P536" s="34" t="str">
        <f>IFERROR(VLOOKUP(E536,'Brexit FW Risk'!A:E,5,FALSE),"")</f>
        <v/>
      </c>
    </row>
    <row r="537" spans="4:16" x14ac:dyDescent="0.25">
      <c r="D537"/>
      <c r="E537"/>
      <c r="F537"/>
      <c r="G537"/>
      <c r="H537"/>
      <c r="O537" s="26" t="e">
        <f>VLOOKUP(E537,'Brexit FW Risk'!A:E,4,FALSE)</f>
        <v>#N/A</v>
      </c>
      <c r="P537" s="34" t="str">
        <f>IFERROR(VLOOKUP(E537,'Brexit FW Risk'!A:E,5,FALSE),"")</f>
        <v/>
      </c>
    </row>
    <row r="538" spans="4:16" x14ac:dyDescent="0.25">
      <c r="D538"/>
      <c r="E538"/>
      <c r="F538"/>
      <c r="G538"/>
      <c r="H538"/>
      <c r="O538" s="26" t="e">
        <f>VLOOKUP(E538,'Brexit FW Risk'!A:E,4,FALSE)</f>
        <v>#N/A</v>
      </c>
      <c r="P538" s="34" t="str">
        <f>IFERROR(VLOOKUP(E538,'Brexit FW Risk'!A:E,5,FALSE),"")</f>
        <v/>
      </c>
    </row>
    <row r="539" spans="4:16" x14ac:dyDescent="0.25">
      <c r="D539"/>
      <c r="E539"/>
      <c r="F539"/>
      <c r="G539"/>
      <c r="H539"/>
      <c r="O539" s="26" t="e">
        <f>VLOOKUP(E539,'Brexit FW Risk'!A:E,4,FALSE)</f>
        <v>#N/A</v>
      </c>
      <c r="P539" s="34" t="str">
        <f>IFERROR(VLOOKUP(E539,'Brexit FW Risk'!A:E,5,FALSE),"")</f>
        <v/>
      </c>
    </row>
    <row r="540" spans="4:16" x14ac:dyDescent="0.25">
      <c r="D540"/>
      <c r="E540"/>
      <c r="F540"/>
      <c r="G540"/>
      <c r="H540"/>
      <c r="O540" s="26" t="e">
        <f>VLOOKUP(E540,'Brexit FW Risk'!A:E,4,FALSE)</f>
        <v>#N/A</v>
      </c>
      <c r="P540" s="34" t="str">
        <f>IFERROR(VLOOKUP(E540,'Brexit FW Risk'!A:E,5,FALSE),"")</f>
        <v/>
      </c>
    </row>
    <row r="541" spans="4:16" x14ac:dyDescent="0.25">
      <c r="D541"/>
      <c r="E541"/>
      <c r="F541"/>
      <c r="G541"/>
      <c r="H541"/>
      <c r="O541" s="26" t="e">
        <f>VLOOKUP(E541,'Brexit FW Risk'!A:E,4,FALSE)</f>
        <v>#N/A</v>
      </c>
      <c r="P541" s="34" t="str">
        <f>IFERROR(VLOOKUP(E541,'Brexit FW Risk'!A:E,5,FALSE),"")</f>
        <v/>
      </c>
    </row>
    <row r="542" spans="4:16" x14ac:dyDescent="0.25">
      <c r="D542"/>
      <c r="E542"/>
      <c r="F542"/>
      <c r="G542"/>
      <c r="H542"/>
      <c r="O542" s="26" t="e">
        <f>VLOOKUP(E542,'Brexit FW Risk'!A:E,4,FALSE)</f>
        <v>#N/A</v>
      </c>
      <c r="P542" s="34" t="str">
        <f>IFERROR(VLOOKUP(E542,'Brexit FW Risk'!A:E,5,FALSE),"")</f>
        <v/>
      </c>
    </row>
    <row r="543" spans="4:16" x14ac:dyDescent="0.25">
      <c r="D543"/>
      <c r="E543"/>
      <c r="F543"/>
      <c r="G543"/>
      <c r="H543"/>
      <c r="O543" s="26" t="e">
        <f>VLOOKUP(E543,'Brexit FW Risk'!A:E,4,FALSE)</f>
        <v>#N/A</v>
      </c>
      <c r="P543" s="34" t="str">
        <f>IFERROR(VLOOKUP(E543,'Brexit FW Risk'!A:E,5,FALSE),"")</f>
        <v/>
      </c>
    </row>
    <row r="544" spans="4:16" x14ac:dyDescent="0.25">
      <c r="D544"/>
      <c r="E544"/>
      <c r="F544"/>
      <c r="G544"/>
      <c r="H544"/>
      <c r="O544" s="26" t="e">
        <f>VLOOKUP(E544,'Brexit FW Risk'!A:E,4,FALSE)</f>
        <v>#N/A</v>
      </c>
      <c r="P544" s="34" t="str">
        <f>IFERROR(VLOOKUP(E544,'Brexit FW Risk'!A:E,5,FALSE),"")</f>
        <v/>
      </c>
    </row>
    <row r="545" spans="4:16" x14ac:dyDescent="0.25">
      <c r="D545"/>
      <c r="E545"/>
      <c r="F545"/>
      <c r="G545"/>
      <c r="H545"/>
      <c r="O545" s="26" t="e">
        <f>VLOOKUP(E545,'Brexit FW Risk'!A:E,4,FALSE)</f>
        <v>#N/A</v>
      </c>
      <c r="P545" s="34" t="str">
        <f>IFERROR(VLOOKUP(E545,'Brexit FW Risk'!A:E,5,FALSE),"")</f>
        <v/>
      </c>
    </row>
    <row r="546" spans="4:16" x14ac:dyDescent="0.25">
      <c r="D546"/>
      <c r="E546"/>
      <c r="F546"/>
      <c r="G546"/>
      <c r="H546"/>
      <c r="O546" s="26" t="e">
        <f>VLOOKUP(E546,'Brexit FW Risk'!A:E,4,FALSE)</f>
        <v>#N/A</v>
      </c>
      <c r="P546" s="34" t="str">
        <f>IFERROR(VLOOKUP(E546,'Brexit FW Risk'!A:E,5,FALSE),"")</f>
        <v/>
      </c>
    </row>
    <row r="547" spans="4:16" x14ac:dyDescent="0.25">
      <c r="D547"/>
      <c r="E547"/>
      <c r="F547"/>
      <c r="G547"/>
      <c r="H547"/>
      <c r="O547" s="26" t="e">
        <f>VLOOKUP(E547,'Brexit FW Risk'!A:E,4,FALSE)</f>
        <v>#N/A</v>
      </c>
      <c r="P547" s="34" t="str">
        <f>IFERROR(VLOOKUP(E547,'Brexit FW Risk'!A:E,5,FALSE),"")</f>
        <v/>
      </c>
    </row>
    <row r="548" spans="4:16" x14ac:dyDescent="0.25">
      <c r="D548"/>
      <c r="E548"/>
      <c r="F548"/>
      <c r="G548"/>
      <c r="H548"/>
      <c r="O548" s="26" t="e">
        <f>VLOOKUP(E548,'Brexit FW Risk'!A:E,4,FALSE)</f>
        <v>#N/A</v>
      </c>
      <c r="P548" s="34" t="str">
        <f>IFERROR(VLOOKUP(E548,'Brexit FW Risk'!A:E,5,FALSE),"")</f>
        <v/>
      </c>
    </row>
    <row r="549" spans="4:16" x14ac:dyDescent="0.25">
      <c r="D549"/>
      <c r="E549"/>
      <c r="F549"/>
      <c r="G549"/>
      <c r="H549"/>
      <c r="O549" s="26" t="e">
        <f>VLOOKUP(E549,'Brexit FW Risk'!A:E,4,FALSE)</f>
        <v>#N/A</v>
      </c>
      <c r="P549" s="34" t="str">
        <f>IFERROR(VLOOKUP(E549,'Brexit FW Risk'!A:E,5,FALSE),"")</f>
        <v/>
      </c>
    </row>
    <row r="550" spans="4:16" x14ac:dyDescent="0.25">
      <c r="D550"/>
      <c r="E550"/>
      <c r="F550"/>
      <c r="G550"/>
      <c r="H550"/>
      <c r="O550" s="26" t="e">
        <f>VLOOKUP(E550,'Brexit FW Risk'!A:E,4,FALSE)</f>
        <v>#N/A</v>
      </c>
      <c r="P550" s="34" t="str">
        <f>IFERROR(VLOOKUP(E550,'Brexit FW Risk'!A:E,5,FALSE),"")</f>
        <v/>
      </c>
    </row>
    <row r="551" spans="4:16" x14ac:dyDescent="0.25">
      <c r="D551"/>
      <c r="E551"/>
      <c r="F551"/>
      <c r="G551"/>
      <c r="H551"/>
      <c r="O551" s="26" t="e">
        <f>VLOOKUP(E551,'Brexit FW Risk'!A:E,4,FALSE)</f>
        <v>#N/A</v>
      </c>
      <c r="P551" s="34" t="str">
        <f>IFERROR(VLOOKUP(E551,'Brexit FW Risk'!A:E,5,FALSE),"")</f>
        <v/>
      </c>
    </row>
    <row r="552" spans="4:16" x14ac:dyDescent="0.25">
      <c r="D552"/>
      <c r="E552"/>
      <c r="F552"/>
      <c r="G552"/>
      <c r="H552"/>
      <c r="O552" s="26" t="e">
        <f>VLOOKUP(E552,'Brexit FW Risk'!A:E,4,FALSE)</f>
        <v>#N/A</v>
      </c>
      <c r="P552" s="34" t="str">
        <f>IFERROR(VLOOKUP(E552,'Brexit FW Risk'!A:E,5,FALSE),"")</f>
        <v/>
      </c>
    </row>
    <row r="553" spans="4:16" x14ac:dyDescent="0.25">
      <c r="D553"/>
      <c r="E553"/>
      <c r="F553"/>
      <c r="G553"/>
      <c r="H553"/>
      <c r="O553" s="26" t="e">
        <f>VLOOKUP(E553,'Brexit FW Risk'!A:E,4,FALSE)</f>
        <v>#N/A</v>
      </c>
      <c r="P553" s="34" t="str">
        <f>IFERROR(VLOOKUP(E553,'Brexit FW Risk'!A:E,5,FALSE),"")</f>
        <v/>
      </c>
    </row>
    <row r="554" spans="4:16" x14ac:dyDescent="0.25">
      <c r="D554"/>
      <c r="E554"/>
      <c r="F554"/>
      <c r="G554"/>
      <c r="H554"/>
      <c r="O554" s="26" t="e">
        <f>VLOOKUP(E554,'Brexit FW Risk'!A:E,4,FALSE)</f>
        <v>#N/A</v>
      </c>
      <c r="P554" s="34" t="str">
        <f>IFERROR(VLOOKUP(E554,'Brexit FW Risk'!A:E,5,FALSE),"")</f>
        <v/>
      </c>
    </row>
    <row r="555" spans="4:16" x14ac:dyDescent="0.25">
      <c r="D555"/>
      <c r="E555"/>
      <c r="F555"/>
      <c r="G555"/>
      <c r="H555"/>
      <c r="O555" s="26" t="e">
        <f>VLOOKUP(E555,'Brexit FW Risk'!A:E,4,FALSE)</f>
        <v>#N/A</v>
      </c>
      <c r="P555" s="34" t="str">
        <f>IFERROR(VLOOKUP(E555,'Brexit FW Risk'!A:E,5,FALSE),"")</f>
        <v/>
      </c>
    </row>
    <row r="556" spans="4:16" x14ac:dyDescent="0.25">
      <c r="D556"/>
      <c r="E556"/>
      <c r="F556"/>
      <c r="G556"/>
      <c r="H556"/>
      <c r="O556" s="26" t="e">
        <f>VLOOKUP(E556,'Brexit FW Risk'!A:E,4,FALSE)</f>
        <v>#N/A</v>
      </c>
      <c r="P556" s="34" t="str">
        <f>IFERROR(VLOOKUP(E556,'Brexit FW Risk'!A:E,5,FALSE),"")</f>
        <v/>
      </c>
    </row>
    <row r="557" spans="4:16" x14ac:dyDescent="0.25">
      <c r="D557"/>
      <c r="E557"/>
      <c r="F557"/>
      <c r="G557"/>
      <c r="H557"/>
      <c r="O557" s="26" t="e">
        <f>VLOOKUP(E557,'Brexit FW Risk'!A:E,4,FALSE)</f>
        <v>#N/A</v>
      </c>
      <c r="P557" s="34" t="str">
        <f>IFERROR(VLOOKUP(E557,'Brexit FW Risk'!A:E,5,FALSE),"")</f>
        <v/>
      </c>
    </row>
    <row r="558" spans="4:16" x14ac:dyDescent="0.25">
      <c r="D558"/>
      <c r="E558"/>
      <c r="F558"/>
      <c r="G558"/>
      <c r="H558"/>
      <c r="O558" s="26" t="e">
        <f>VLOOKUP(E558,'Brexit FW Risk'!A:E,4,FALSE)</f>
        <v>#N/A</v>
      </c>
      <c r="P558" s="34" t="str">
        <f>IFERROR(VLOOKUP(E558,'Brexit FW Risk'!A:E,5,FALSE),"")</f>
        <v/>
      </c>
    </row>
    <row r="559" spans="4:16" x14ac:dyDescent="0.25">
      <c r="D559"/>
      <c r="E559"/>
      <c r="F559"/>
      <c r="G559"/>
      <c r="H559"/>
      <c r="O559" s="26" t="e">
        <f>VLOOKUP(E559,'Brexit FW Risk'!A:E,4,FALSE)</f>
        <v>#N/A</v>
      </c>
      <c r="P559" s="34" t="str">
        <f>IFERROR(VLOOKUP(E559,'Brexit FW Risk'!A:E,5,FALSE),"")</f>
        <v/>
      </c>
    </row>
    <row r="560" spans="4:16" x14ac:dyDescent="0.25">
      <c r="D560"/>
      <c r="E560"/>
      <c r="F560"/>
      <c r="G560"/>
      <c r="H560"/>
      <c r="O560" s="26" t="e">
        <f>VLOOKUP(E560,'Brexit FW Risk'!A:E,4,FALSE)</f>
        <v>#N/A</v>
      </c>
      <c r="P560" s="34" t="str">
        <f>IFERROR(VLOOKUP(E560,'Brexit FW Risk'!A:E,5,FALSE),"")</f>
        <v/>
      </c>
    </row>
    <row r="561" spans="4:16" x14ac:dyDescent="0.25">
      <c r="D561"/>
      <c r="E561"/>
      <c r="F561"/>
      <c r="G561"/>
      <c r="H561"/>
      <c r="O561" s="26" t="e">
        <f>VLOOKUP(E561,'Brexit FW Risk'!A:E,4,FALSE)</f>
        <v>#N/A</v>
      </c>
      <c r="P561" s="34" t="str">
        <f>IFERROR(VLOOKUP(E561,'Brexit FW Risk'!A:E,5,FALSE),"")</f>
        <v/>
      </c>
    </row>
    <row r="562" spans="4:16" x14ac:dyDescent="0.25">
      <c r="D562"/>
      <c r="E562"/>
      <c r="F562"/>
      <c r="G562"/>
      <c r="H562"/>
      <c r="O562" s="26" t="e">
        <f>VLOOKUP(E562,'Brexit FW Risk'!A:E,4,FALSE)</f>
        <v>#N/A</v>
      </c>
      <c r="P562" s="34" t="str">
        <f>IFERROR(VLOOKUP(E562,'Brexit FW Risk'!A:E,5,FALSE),"")</f>
        <v/>
      </c>
    </row>
    <row r="563" spans="4:16" x14ac:dyDescent="0.25">
      <c r="D563"/>
      <c r="E563"/>
      <c r="F563"/>
      <c r="G563"/>
      <c r="H563"/>
      <c r="O563" s="26" t="e">
        <f>VLOOKUP(E563,'Brexit FW Risk'!A:E,4,FALSE)</f>
        <v>#N/A</v>
      </c>
      <c r="P563" s="34" t="str">
        <f>IFERROR(VLOOKUP(E563,'Brexit FW Risk'!A:E,5,FALSE),"")</f>
        <v/>
      </c>
    </row>
    <row r="564" spans="4:16" x14ac:dyDescent="0.25">
      <c r="D564"/>
      <c r="E564"/>
      <c r="F564"/>
      <c r="G564"/>
      <c r="H564"/>
      <c r="O564" s="26" t="e">
        <f>VLOOKUP(E564,'Brexit FW Risk'!A:E,4,FALSE)</f>
        <v>#N/A</v>
      </c>
      <c r="P564" s="34" t="str">
        <f>IFERROR(VLOOKUP(E564,'Brexit FW Risk'!A:E,5,FALSE),"")</f>
        <v/>
      </c>
    </row>
    <row r="565" spans="4:16" x14ac:dyDescent="0.25">
      <c r="D565"/>
      <c r="E565"/>
      <c r="F565"/>
      <c r="G565"/>
      <c r="H565"/>
      <c r="O565" s="26" t="e">
        <f>VLOOKUP(E565,'Brexit FW Risk'!A:E,4,FALSE)</f>
        <v>#N/A</v>
      </c>
      <c r="P565" s="34" t="str">
        <f>IFERROR(VLOOKUP(E565,'Brexit FW Risk'!A:E,5,FALSE),"")</f>
        <v/>
      </c>
    </row>
    <row r="566" spans="4:16" x14ac:dyDescent="0.25">
      <c r="D566"/>
      <c r="E566"/>
      <c r="F566"/>
      <c r="G566"/>
      <c r="H566"/>
      <c r="O566" s="26" t="e">
        <f>VLOOKUP(E566,'Brexit FW Risk'!A:E,4,FALSE)</f>
        <v>#N/A</v>
      </c>
      <c r="P566" s="34" t="str">
        <f>IFERROR(VLOOKUP(E566,'Brexit FW Risk'!A:E,5,FALSE),"")</f>
        <v/>
      </c>
    </row>
    <row r="567" spans="4:16" x14ac:dyDescent="0.25">
      <c r="D567"/>
      <c r="E567"/>
      <c r="F567"/>
      <c r="G567"/>
      <c r="H567"/>
      <c r="O567" s="26" t="e">
        <f>VLOOKUP(E567,'Brexit FW Risk'!A:E,4,FALSE)</f>
        <v>#N/A</v>
      </c>
      <c r="P567" s="34" t="str">
        <f>IFERROR(VLOOKUP(E567,'Brexit FW Risk'!A:E,5,FALSE),"")</f>
        <v/>
      </c>
    </row>
    <row r="568" spans="4:16" x14ac:dyDescent="0.25">
      <c r="D568"/>
      <c r="E568"/>
      <c r="F568"/>
      <c r="G568"/>
      <c r="H568"/>
      <c r="O568" s="26" t="e">
        <f>VLOOKUP(E568,'Brexit FW Risk'!A:E,4,FALSE)</f>
        <v>#N/A</v>
      </c>
      <c r="P568" s="34" t="str">
        <f>IFERROR(VLOOKUP(E568,'Brexit FW Risk'!A:E,5,FALSE),"")</f>
        <v/>
      </c>
    </row>
    <row r="569" spans="4:16" x14ac:dyDescent="0.25">
      <c r="D569"/>
      <c r="E569"/>
      <c r="F569"/>
      <c r="G569"/>
      <c r="H569"/>
      <c r="O569" s="26" t="e">
        <f>VLOOKUP(E569,'Brexit FW Risk'!A:E,4,FALSE)</f>
        <v>#N/A</v>
      </c>
      <c r="P569" s="34" t="str">
        <f>IFERROR(VLOOKUP(E569,'Brexit FW Risk'!A:E,5,FALSE),"")</f>
        <v/>
      </c>
    </row>
    <row r="570" spans="4:16" x14ac:dyDescent="0.25">
      <c r="D570"/>
      <c r="E570"/>
      <c r="F570"/>
      <c r="G570"/>
      <c r="H570"/>
      <c r="O570" s="26" t="e">
        <f>VLOOKUP(E570,'Brexit FW Risk'!A:E,4,FALSE)</f>
        <v>#N/A</v>
      </c>
      <c r="P570" s="34" t="str">
        <f>IFERROR(VLOOKUP(E570,'Brexit FW Risk'!A:E,5,FALSE),"")</f>
        <v/>
      </c>
    </row>
    <row r="571" spans="4:16" x14ac:dyDescent="0.25">
      <c r="D571"/>
      <c r="E571"/>
      <c r="F571"/>
      <c r="G571"/>
      <c r="H571"/>
      <c r="O571" s="26" t="e">
        <f>VLOOKUP(E571,'Brexit FW Risk'!A:E,4,FALSE)</f>
        <v>#N/A</v>
      </c>
      <c r="P571" s="34" t="str">
        <f>IFERROR(VLOOKUP(E571,'Brexit FW Risk'!A:E,5,FALSE),"")</f>
        <v/>
      </c>
    </row>
    <row r="572" spans="4:16" x14ac:dyDescent="0.25">
      <c r="D572"/>
      <c r="E572"/>
      <c r="F572"/>
      <c r="G572"/>
      <c r="H572"/>
      <c r="O572" s="26" t="e">
        <f>VLOOKUP(E572,'Brexit FW Risk'!A:E,4,FALSE)</f>
        <v>#N/A</v>
      </c>
      <c r="P572" s="34" t="str">
        <f>IFERROR(VLOOKUP(E572,'Brexit FW Risk'!A:E,5,FALSE),"")</f>
        <v/>
      </c>
    </row>
    <row r="573" spans="4:16" x14ac:dyDescent="0.25">
      <c r="D573"/>
      <c r="E573"/>
      <c r="F573"/>
      <c r="G573"/>
      <c r="H573"/>
      <c r="O573" s="26" t="e">
        <f>VLOOKUP(E573,'Brexit FW Risk'!A:E,4,FALSE)</f>
        <v>#N/A</v>
      </c>
      <c r="P573" s="34" t="str">
        <f>IFERROR(VLOOKUP(E573,'Brexit FW Risk'!A:E,5,FALSE),"")</f>
        <v/>
      </c>
    </row>
    <row r="574" spans="4:16" x14ac:dyDescent="0.25">
      <c r="D574"/>
      <c r="E574"/>
      <c r="F574"/>
      <c r="G574"/>
      <c r="H574"/>
      <c r="O574" s="26" t="e">
        <f>VLOOKUP(E574,'Brexit FW Risk'!A:E,4,FALSE)</f>
        <v>#N/A</v>
      </c>
      <c r="P574" s="34" t="str">
        <f>IFERROR(VLOOKUP(E574,'Brexit FW Risk'!A:E,5,FALSE),"")</f>
        <v/>
      </c>
    </row>
    <row r="575" spans="4:16" x14ac:dyDescent="0.25">
      <c r="D575"/>
      <c r="E575"/>
      <c r="F575"/>
      <c r="G575"/>
      <c r="H575"/>
      <c r="O575" s="26" t="e">
        <f>VLOOKUP(E575,'Brexit FW Risk'!A:E,4,FALSE)</f>
        <v>#N/A</v>
      </c>
      <c r="P575" s="34" t="str">
        <f>IFERROR(VLOOKUP(E575,'Brexit FW Risk'!A:E,5,FALSE),"")</f>
        <v/>
      </c>
    </row>
    <row r="576" spans="4:16" x14ac:dyDescent="0.25">
      <c r="D576"/>
      <c r="E576"/>
      <c r="F576"/>
      <c r="G576"/>
      <c r="H576"/>
      <c r="O576" s="26" t="e">
        <f>VLOOKUP(E576,'Brexit FW Risk'!A:E,4,FALSE)</f>
        <v>#N/A</v>
      </c>
      <c r="P576" s="34" t="str">
        <f>IFERROR(VLOOKUP(E576,'Brexit FW Risk'!A:E,5,FALSE),"")</f>
        <v/>
      </c>
    </row>
    <row r="577" spans="4:16" x14ac:dyDescent="0.25">
      <c r="D577"/>
      <c r="E577"/>
      <c r="F577"/>
      <c r="G577"/>
      <c r="H577"/>
      <c r="O577" s="26" t="e">
        <f>VLOOKUP(E577,'Brexit FW Risk'!A:E,4,FALSE)</f>
        <v>#N/A</v>
      </c>
      <c r="P577" s="34" t="str">
        <f>IFERROR(VLOOKUP(E577,'Brexit FW Risk'!A:E,5,FALSE),"")</f>
        <v/>
      </c>
    </row>
    <row r="578" spans="4:16" x14ac:dyDescent="0.25">
      <c r="D578"/>
      <c r="E578"/>
      <c r="F578"/>
      <c r="G578"/>
      <c r="H578"/>
      <c r="O578" s="26" t="e">
        <f>VLOOKUP(E578,'Brexit FW Risk'!A:E,4,FALSE)</f>
        <v>#N/A</v>
      </c>
      <c r="P578" s="34" t="str">
        <f>IFERROR(VLOOKUP(E578,'Brexit FW Risk'!A:E,5,FALSE),"")</f>
        <v/>
      </c>
    </row>
    <row r="579" spans="4:16" x14ac:dyDescent="0.25">
      <c r="D579"/>
      <c r="E579"/>
      <c r="F579"/>
      <c r="G579"/>
      <c r="H579"/>
      <c r="O579" s="26" t="e">
        <f>VLOOKUP(E579,'Brexit FW Risk'!A:E,4,FALSE)</f>
        <v>#N/A</v>
      </c>
      <c r="P579" s="34" t="str">
        <f>IFERROR(VLOOKUP(E579,'Brexit FW Risk'!A:E,5,FALSE),"")</f>
        <v/>
      </c>
    </row>
    <row r="580" spans="4:16" x14ac:dyDescent="0.25">
      <c r="D580"/>
      <c r="E580"/>
      <c r="F580"/>
      <c r="G580"/>
      <c r="H580"/>
      <c r="O580" s="26" t="e">
        <f>VLOOKUP(E580,'Brexit FW Risk'!A:E,4,FALSE)</f>
        <v>#N/A</v>
      </c>
      <c r="P580" s="34" t="str">
        <f>IFERROR(VLOOKUP(E580,'Brexit FW Risk'!A:E,5,FALSE),"")</f>
        <v/>
      </c>
    </row>
    <row r="581" spans="4:16" x14ac:dyDescent="0.25">
      <c r="D581"/>
      <c r="E581"/>
      <c r="F581"/>
      <c r="G581"/>
      <c r="H581"/>
      <c r="O581" s="26" t="e">
        <f>VLOOKUP(E581,'Brexit FW Risk'!A:E,4,FALSE)</f>
        <v>#N/A</v>
      </c>
      <c r="P581" s="34" t="str">
        <f>IFERROR(VLOOKUP(E581,'Brexit FW Risk'!A:E,5,FALSE),"")</f>
        <v/>
      </c>
    </row>
    <row r="582" spans="4:16" x14ac:dyDescent="0.25">
      <c r="D582"/>
      <c r="E582"/>
      <c r="F582"/>
      <c r="G582"/>
      <c r="H582"/>
      <c r="O582" s="26" t="e">
        <f>VLOOKUP(E582,'Brexit FW Risk'!A:E,4,FALSE)</f>
        <v>#N/A</v>
      </c>
      <c r="P582" s="34" t="str">
        <f>IFERROR(VLOOKUP(E582,'Brexit FW Risk'!A:E,5,FALSE),"")</f>
        <v/>
      </c>
    </row>
    <row r="583" spans="4:16" x14ac:dyDescent="0.25">
      <c r="D583"/>
      <c r="E583"/>
      <c r="F583"/>
      <c r="G583"/>
      <c r="H583"/>
      <c r="O583" s="26" t="e">
        <f>VLOOKUP(E583,'Brexit FW Risk'!A:E,4,FALSE)</f>
        <v>#N/A</v>
      </c>
      <c r="P583" s="34" t="str">
        <f>IFERROR(VLOOKUP(E583,'Brexit FW Risk'!A:E,5,FALSE),"")</f>
        <v/>
      </c>
    </row>
    <row r="584" spans="4:16" x14ac:dyDescent="0.25">
      <c r="D584"/>
      <c r="E584"/>
      <c r="F584"/>
      <c r="G584"/>
      <c r="H584"/>
      <c r="O584" s="26" t="e">
        <f>VLOOKUP(E584,'Brexit FW Risk'!A:E,4,FALSE)</f>
        <v>#N/A</v>
      </c>
      <c r="P584" s="34" t="str">
        <f>IFERROR(VLOOKUP(E584,'Brexit FW Risk'!A:E,5,FALSE),"")</f>
        <v/>
      </c>
    </row>
    <row r="585" spans="4:16" x14ac:dyDescent="0.25">
      <c r="D585"/>
      <c r="E585"/>
      <c r="F585"/>
      <c r="G585"/>
      <c r="H585"/>
      <c r="O585" s="26" t="e">
        <f>VLOOKUP(E585,'Brexit FW Risk'!A:E,4,FALSE)</f>
        <v>#N/A</v>
      </c>
      <c r="P585" s="34" t="str">
        <f>IFERROR(VLOOKUP(E585,'Brexit FW Risk'!A:E,5,FALSE),"")</f>
        <v/>
      </c>
    </row>
    <row r="586" spans="4:16" x14ac:dyDescent="0.25">
      <c r="D586"/>
      <c r="E586"/>
      <c r="F586"/>
      <c r="G586"/>
      <c r="H586"/>
      <c r="O586" s="26" t="e">
        <f>VLOOKUP(E586,'Brexit FW Risk'!A:E,4,FALSE)</f>
        <v>#N/A</v>
      </c>
      <c r="P586" s="34" t="str">
        <f>IFERROR(VLOOKUP(E586,'Brexit FW Risk'!A:E,5,FALSE),"")</f>
        <v/>
      </c>
    </row>
    <row r="587" spans="4:16" x14ac:dyDescent="0.25">
      <c r="D587"/>
      <c r="E587"/>
      <c r="F587"/>
      <c r="G587"/>
      <c r="H587"/>
      <c r="O587" s="26" t="e">
        <f>VLOOKUP(E587,'Brexit FW Risk'!A:E,4,FALSE)</f>
        <v>#N/A</v>
      </c>
      <c r="P587" s="34" t="str">
        <f>IFERROR(VLOOKUP(E587,'Brexit FW Risk'!A:E,5,FALSE),"")</f>
        <v/>
      </c>
    </row>
    <row r="588" spans="4:16" x14ac:dyDescent="0.25">
      <c r="D588"/>
      <c r="E588"/>
      <c r="F588"/>
      <c r="G588"/>
      <c r="H588"/>
      <c r="O588" s="26" t="e">
        <f>VLOOKUP(E588,'Brexit FW Risk'!A:E,4,FALSE)</f>
        <v>#N/A</v>
      </c>
      <c r="P588" s="34" t="str">
        <f>IFERROR(VLOOKUP(E588,'Brexit FW Risk'!A:E,5,FALSE),"")</f>
        <v/>
      </c>
    </row>
    <row r="589" spans="4:16" x14ac:dyDescent="0.25">
      <c r="D589"/>
      <c r="E589"/>
      <c r="F589"/>
      <c r="G589"/>
      <c r="H589"/>
    </row>
    <row r="590" spans="4:16" x14ac:dyDescent="0.25">
      <c r="D590"/>
    </row>
    <row r="591" spans="4:16" x14ac:dyDescent="0.25">
      <c r="D591"/>
    </row>
    <row r="592" spans="4:16" x14ac:dyDescent="0.25">
      <c r="D592"/>
    </row>
    <row r="593" spans="4:4" x14ac:dyDescent="0.25">
      <c r="D593"/>
    </row>
    <row r="594" spans="4:4" x14ac:dyDescent="0.25">
      <c r="D594"/>
    </row>
    <row r="595" spans="4:4" x14ac:dyDescent="0.25">
      <c r="D595"/>
    </row>
    <row r="596" spans="4:4" x14ac:dyDescent="0.25">
      <c r="D596"/>
    </row>
    <row r="597" spans="4:4" x14ac:dyDescent="0.25">
      <c r="D597"/>
    </row>
    <row r="598" spans="4:4" x14ac:dyDescent="0.25">
      <c r="D598"/>
    </row>
    <row r="599" spans="4:4" x14ac:dyDescent="0.25">
      <c r="D599"/>
    </row>
    <row r="600" spans="4:4" x14ac:dyDescent="0.25">
      <c r="D600"/>
    </row>
    <row r="601" spans="4:4" x14ac:dyDescent="0.25">
      <c r="D601"/>
    </row>
    <row r="602" spans="4:4" x14ac:dyDescent="0.25">
      <c r="D602"/>
    </row>
    <row r="603" spans="4:4" x14ac:dyDescent="0.25">
      <c r="D603"/>
    </row>
    <row r="604" spans="4:4" x14ac:dyDescent="0.25">
      <c r="D604"/>
    </row>
    <row r="605" spans="4:4" x14ac:dyDescent="0.25">
      <c r="D605"/>
    </row>
    <row r="606" spans="4:4" x14ac:dyDescent="0.25">
      <c r="D606"/>
    </row>
    <row r="607" spans="4:4" x14ac:dyDescent="0.25">
      <c r="D607"/>
    </row>
    <row r="608" spans="4:4" x14ac:dyDescent="0.25">
      <c r="D608"/>
    </row>
    <row r="609" spans="4:4" x14ac:dyDescent="0.25">
      <c r="D609"/>
    </row>
    <row r="610" spans="4:4" x14ac:dyDescent="0.25">
      <c r="D610"/>
    </row>
    <row r="611" spans="4:4" x14ac:dyDescent="0.25">
      <c r="D611"/>
    </row>
    <row r="612" spans="4:4" x14ac:dyDescent="0.25">
      <c r="D612"/>
    </row>
    <row r="613" spans="4:4" x14ac:dyDescent="0.25">
      <c r="D613"/>
    </row>
    <row r="614" spans="4:4" x14ac:dyDescent="0.25">
      <c r="D614"/>
    </row>
    <row r="615" spans="4:4" x14ac:dyDescent="0.25">
      <c r="D615"/>
    </row>
    <row r="616" spans="4:4" x14ac:dyDescent="0.25">
      <c r="D616"/>
    </row>
    <row r="617" spans="4:4" x14ac:dyDescent="0.25">
      <c r="D617"/>
    </row>
    <row r="618" spans="4:4" x14ac:dyDescent="0.25">
      <c r="D618"/>
    </row>
    <row r="619" spans="4:4" x14ac:dyDescent="0.25">
      <c r="D619"/>
    </row>
    <row r="620" spans="4:4" x14ac:dyDescent="0.25">
      <c r="D620"/>
    </row>
    <row r="621" spans="4:4" x14ac:dyDescent="0.25">
      <c r="D621"/>
    </row>
    <row r="622" spans="4:4" x14ac:dyDescent="0.25">
      <c r="D622"/>
    </row>
    <row r="623" spans="4:4" x14ac:dyDescent="0.25">
      <c r="D623"/>
    </row>
    <row r="624" spans="4:4" x14ac:dyDescent="0.25">
      <c r="D624"/>
    </row>
    <row r="625" spans="4:4" x14ac:dyDescent="0.25">
      <c r="D625"/>
    </row>
    <row r="626" spans="4:4" x14ac:dyDescent="0.25">
      <c r="D626"/>
    </row>
    <row r="627" spans="4:4" x14ac:dyDescent="0.25">
      <c r="D627"/>
    </row>
    <row r="628" spans="4:4" x14ac:dyDescent="0.25">
      <c r="D628"/>
    </row>
    <row r="629" spans="4:4" x14ac:dyDescent="0.25">
      <c r="D629"/>
    </row>
    <row r="630" spans="4:4" x14ac:dyDescent="0.25">
      <c r="D630"/>
    </row>
    <row r="631" spans="4:4" x14ac:dyDescent="0.25">
      <c r="D631"/>
    </row>
    <row r="632" spans="4:4" x14ac:dyDescent="0.25">
      <c r="D632"/>
    </row>
    <row r="633" spans="4:4" x14ac:dyDescent="0.25">
      <c r="D633"/>
    </row>
    <row r="634" spans="4:4" x14ac:dyDescent="0.25">
      <c r="D634"/>
    </row>
    <row r="635" spans="4:4" x14ac:dyDescent="0.25">
      <c r="D635"/>
    </row>
    <row r="636" spans="4:4" x14ac:dyDescent="0.25">
      <c r="D636"/>
    </row>
    <row r="637" spans="4:4" x14ac:dyDescent="0.25">
      <c r="D637"/>
    </row>
    <row r="638" spans="4:4" x14ac:dyDescent="0.25">
      <c r="D638"/>
    </row>
    <row r="639" spans="4:4" x14ac:dyDescent="0.25">
      <c r="D639"/>
    </row>
    <row r="640" spans="4:4" x14ac:dyDescent="0.25">
      <c r="D640"/>
    </row>
    <row r="641" spans="4:4" x14ac:dyDescent="0.25">
      <c r="D641"/>
    </row>
    <row r="642" spans="4:4" x14ac:dyDescent="0.25">
      <c r="D642"/>
    </row>
    <row r="643" spans="4:4" x14ac:dyDescent="0.25">
      <c r="D643"/>
    </row>
    <row r="644" spans="4:4" x14ac:dyDescent="0.25">
      <c r="D644"/>
    </row>
    <row r="645" spans="4:4" x14ac:dyDescent="0.25">
      <c r="D645"/>
    </row>
    <row r="646" spans="4:4" x14ac:dyDescent="0.25">
      <c r="D646"/>
    </row>
    <row r="647" spans="4:4" x14ac:dyDescent="0.25">
      <c r="D647"/>
    </row>
    <row r="648" spans="4:4" x14ac:dyDescent="0.25">
      <c r="D648"/>
    </row>
    <row r="649" spans="4:4" x14ac:dyDescent="0.25">
      <c r="D649"/>
    </row>
    <row r="650" spans="4:4" x14ac:dyDescent="0.25">
      <c r="D650"/>
    </row>
    <row r="651" spans="4:4" x14ac:dyDescent="0.25">
      <c r="D651"/>
    </row>
    <row r="652" spans="4:4" x14ac:dyDescent="0.25">
      <c r="D652"/>
    </row>
    <row r="653" spans="4:4" x14ac:dyDescent="0.25">
      <c r="D653"/>
    </row>
    <row r="654" spans="4:4" x14ac:dyDescent="0.25">
      <c r="D654"/>
    </row>
    <row r="655" spans="4:4" x14ac:dyDescent="0.25">
      <c r="D655"/>
    </row>
    <row r="656" spans="4:4" x14ac:dyDescent="0.25">
      <c r="D656"/>
    </row>
    <row r="657" spans="4:4" x14ac:dyDescent="0.25">
      <c r="D657"/>
    </row>
    <row r="658" spans="4:4" x14ac:dyDescent="0.25">
      <c r="D658"/>
    </row>
    <row r="659" spans="4:4" x14ac:dyDescent="0.25">
      <c r="D659"/>
    </row>
    <row r="660" spans="4:4" x14ac:dyDescent="0.25">
      <c r="D660"/>
    </row>
    <row r="661" spans="4:4" x14ac:dyDescent="0.25">
      <c r="D661"/>
    </row>
    <row r="662" spans="4:4" x14ac:dyDescent="0.25">
      <c r="D662"/>
    </row>
    <row r="663" spans="4:4" x14ac:dyDescent="0.25">
      <c r="D663"/>
    </row>
    <row r="664" spans="4:4" x14ac:dyDescent="0.25">
      <c r="D664"/>
    </row>
    <row r="665" spans="4:4" x14ac:dyDescent="0.25">
      <c r="D665"/>
    </row>
    <row r="666" spans="4:4" x14ac:dyDescent="0.25">
      <c r="D666"/>
    </row>
    <row r="667" spans="4:4" x14ac:dyDescent="0.25">
      <c r="D667"/>
    </row>
    <row r="668" spans="4:4" x14ac:dyDescent="0.25">
      <c r="D668"/>
    </row>
    <row r="669" spans="4:4" x14ac:dyDescent="0.25">
      <c r="D669"/>
    </row>
    <row r="670" spans="4:4" x14ac:dyDescent="0.25">
      <c r="D670"/>
    </row>
    <row r="671" spans="4:4" x14ac:dyDescent="0.25">
      <c r="D671"/>
    </row>
    <row r="672" spans="4:4" x14ac:dyDescent="0.25">
      <c r="D672"/>
    </row>
    <row r="673" spans="4:4" x14ac:dyDescent="0.25">
      <c r="D673"/>
    </row>
    <row r="674" spans="4:4" x14ac:dyDescent="0.25">
      <c r="D674"/>
    </row>
    <row r="675" spans="4:4" x14ac:dyDescent="0.25">
      <c r="D675"/>
    </row>
    <row r="676" spans="4:4" x14ac:dyDescent="0.25">
      <c r="D676"/>
    </row>
    <row r="677" spans="4:4" x14ac:dyDescent="0.25">
      <c r="D677"/>
    </row>
    <row r="678" spans="4:4" x14ac:dyDescent="0.25">
      <c r="D678"/>
    </row>
    <row r="679" spans="4:4" x14ac:dyDescent="0.25">
      <c r="D679"/>
    </row>
    <row r="680" spans="4:4" x14ac:dyDescent="0.25">
      <c r="D680"/>
    </row>
    <row r="681" spans="4:4" x14ac:dyDescent="0.25">
      <c r="D681"/>
    </row>
    <row r="682" spans="4:4" x14ac:dyDescent="0.25">
      <c r="D682"/>
    </row>
    <row r="683" spans="4:4" x14ac:dyDescent="0.25">
      <c r="D683"/>
    </row>
    <row r="684" spans="4:4" x14ac:dyDescent="0.25">
      <c r="D684"/>
    </row>
    <row r="685" spans="4:4" x14ac:dyDescent="0.25">
      <c r="D685"/>
    </row>
    <row r="686" spans="4:4" x14ac:dyDescent="0.25">
      <c r="D686"/>
    </row>
    <row r="687" spans="4:4" x14ac:dyDescent="0.25">
      <c r="D687"/>
    </row>
    <row r="688" spans="4:4" x14ac:dyDescent="0.25">
      <c r="D688"/>
    </row>
    <row r="689" spans="4:4" x14ac:dyDescent="0.25">
      <c r="D689"/>
    </row>
    <row r="690" spans="4:4" x14ac:dyDescent="0.25">
      <c r="D690"/>
    </row>
    <row r="691" spans="4:4" x14ac:dyDescent="0.25">
      <c r="D691"/>
    </row>
    <row r="692" spans="4:4" x14ac:dyDescent="0.25">
      <c r="D692"/>
    </row>
    <row r="693" spans="4:4" x14ac:dyDescent="0.25">
      <c r="D693"/>
    </row>
    <row r="694" spans="4:4" x14ac:dyDescent="0.25">
      <c r="D694"/>
    </row>
    <row r="695" spans="4:4" x14ac:dyDescent="0.25">
      <c r="D695"/>
    </row>
    <row r="696" spans="4:4" x14ac:dyDescent="0.25">
      <c r="D696"/>
    </row>
    <row r="697" spans="4:4" x14ac:dyDescent="0.25">
      <c r="D697"/>
    </row>
    <row r="698" spans="4:4" x14ac:dyDescent="0.25">
      <c r="D698"/>
    </row>
    <row r="699" spans="4:4" x14ac:dyDescent="0.25">
      <c r="D699"/>
    </row>
    <row r="700" spans="4:4" x14ac:dyDescent="0.25">
      <c r="D700"/>
    </row>
    <row r="701" spans="4:4" x14ac:dyDescent="0.25">
      <c r="D701"/>
    </row>
    <row r="702" spans="4:4" x14ac:dyDescent="0.25">
      <c r="D702"/>
    </row>
    <row r="703" spans="4:4" x14ac:dyDescent="0.25">
      <c r="D703"/>
    </row>
    <row r="704" spans="4:4" x14ac:dyDescent="0.25">
      <c r="D704"/>
    </row>
    <row r="705" spans="4:4" x14ac:dyDescent="0.25">
      <c r="D705"/>
    </row>
    <row r="706" spans="4:4" x14ac:dyDescent="0.25">
      <c r="D706"/>
    </row>
    <row r="707" spans="4:4" x14ac:dyDescent="0.25">
      <c r="D707"/>
    </row>
    <row r="708" spans="4:4" x14ac:dyDescent="0.25">
      <c r="D708"/>
    </row>
    <row r="709" spans="4:4" x14ac:dyDescent="0.25">
      <c r="D709"/>
    </row>
    <row r="710" spans="4:4" x14ac:dyDescent="0.25">
      <c r="D710"/>
    </row>
    <row r="711" spans="4:4" x14ac:dyDescent="0.25">
      <c r="D711"/>
    </row>
    <row r="712" spans="4:4" x14ac:dyDescent="0.25">
      <c r="D712"/>
    </row>
    <row r="713" spans="4:4" x14ac:dyDescent="0.25">
      <c r="D713"/>
    </row>
    <row r="714" spans="4:4" x14ac:dyDescent="0.25">
      <c r="D714"/>
    </row>
    <row r="715" spans="4:4" x14ac:dyDescent="0.25">
      <c r="D715"/>
    </row>
    <row r="716" spans="4:4" x14ac:dyDescent="0.25">
      <c r="D716"/>
    </row>
    <row r="717" spans="4:4" x14ac:dyDescent="0.25">
      <c r="D717"/>
    </row>
    <row r="718" spans="4:4" x14ac:dyDescent="0.25">
      <c r="D718"/>
    </row>
    <row r="719" spans="4:4" x14ac:dyDescent="0.25">
      <c r="D719"/>
    </row>
    <row r="720" spans="4:4" x14ac:dyDescent="0.25">
      <c r="D720"/>
    </row>
    <row r="721" spans="4:4" x14ac:dyDescent="0.25">
      <c r="D721"/>
    </row>
    <row r="722" spans="4:4" x14ac:dyDescent="0.25">
      <c r="D722"/>
    </row>
    <row r="723" spans="4:4" x14ac:dyDescent="0.25">
      <c r="D723"/>
    </row>
    <row r="724" spans="4:4" x14ac:dyDescent="0.25">
      <c r="D724"/>
    </row>
    <row r="725" spans="4:4" x14ac:dyDescent="0.25">
      <c r="D725"/>
    </row>
    <row r="726" spans="4:4" x14ac:dyDescent="0.25">
      <c r="D726"/>
    </row>
    <row r="727" spans="4:4" x14ac:dyDescent="0.25">
      <c r="D727"/>
    </row>
    <row r="728" spans="4:4" x14ac:dyDescent="0.25">
      <c r="D728"/>
    </row>
    <row r="729" spans="4:4" x14ac:dyDescent="0.25">
      <c r="D729"/>
    </row>
    <row r="730" spans="4:4" x14ac:dyDescent="0.25">
      <c r="D730"/>
    </row>
    <row r="731" spans="4:4" x14ac:dyDescent="0.25">
      <c r="D731"/>
    </row>
    <row r="732" spans="4:4" x14ac:dyDescent="0.25">
      <c r="D732"/>
    </row>
    <row r="733" spans="4:4" x14ac:dyDescent="0.25">
      <c r="D733"/>
    </row>
    <row r="734" spans="4:4" x14ac:dyDescent="0.25">
      <c r="D734"/>
    </row>
    <row r="735" spans="4:4" x14ac:dyDescent="0.25">
      <c r="D735"/>
    </row>
    <row r="736" spans="4:4" x14ac:dyDescent="0.25">
      <c r="D736"/>
    </row>
    <row r="737" spans="4:4" x14ac:dyDescent="0.25">
      <c r="D737"/>
    </row>
    <row r="738" spans="4:4" x14ac:dyDescent="0.25">
      <c r="D738"/>
    </row>
    <row r="739" spans="4:4" x14ac:dyDescent="0.25">
      <c r="D739"/>
    </row>
    <row r="740" spans="4:4" x14ac:dyDescent="0.25">
      <c r="D740"/>
    </row>
    <row r="741" spans="4:4" x14ac:dyDescent="0.25">
      <c r="D741"/>
    </row>
    <row r="742" spans="4:4" x14ac:dyDescent="0.25">
      <c r="D742"/>
    </row>
    <row r="743" spans="4:4" x14ac:dyDescent="0.25">
      <c r="D743"/>
    </row>
    <row r="744" spans="4:4" x14ac:dyDescent="0.25">
      <c r="D744"/>
    </row>
    <row r="745" spans="4:4" x14ac:dyDescent="0.25">
      <c r="D745"/>
    </row>
    <row r="746" spans="4:4" x14ac:dyDescent="0.25">
      <c r="D746"/>
    </row>
    <row r="747" spans="4:4" x14ac:dyDescent="0.25">
      <c r="D747"/>
    </row>
    <row r="748" spans="4:4" x14ac:dyDescent="0.25">
      <c r="D748"/>
    </row>
    <row r="749" spans="4:4" x14ac:dyDescent="0.25">
      <c r="D749"/>
    </row>
    <row r="750" spans="4:4" x14ac:dyDescent="0.25">
      <c r="D750"/>
    </row>
    <row r="751" spans="4:4" x14ac:dyDescent="0.25">
      <c r="D751"/>
    </row>
    <row r="752" spans="4:4" x14ac:dyDescent="0.25">
      <c r="D752"/>
    </row>
    <row r="753" spans="4:4" x14ac:dyDescent="0.25">
      <c r="D753"/>
    </row>
    <row r="754" spans="4:4" x14ac:dyDescent="0.25">
      <c r="D754"/>
    </row>
    <row r="755" spans="4:4" x14ac:dyDescent="0.25">
      <c r="D755"/>
    </row>
    <row r="756" spans="4:4" x14ac:dyDescent="0.25">
      <c r="D756"/>
    </row>
    <row r="757" spans="4:4" x14ac:dyDescent="0.25">
      <c r="D757"/>
    </row>
    <row r="758" spans="4:4" x14ac:dyDescent="0.25">
      <c r="D758"/>
    </row>
    <row r="759" spans="4:4" x14ac:dyDescent="0.25">
      <c r="D759"/>
    </row>
    <row r="760" spans="4:4" x14ac:dyDescent="0.25">
      <c r="D760"/>
    </row>
    <row r="761" spans="4:4" x14ac:dyDescent="0.25">
      <c r="D761"/>
    </row>
    <row r="762" spans="4:4" x14ac:dyDescent="0.25">
      <c r="D762"/>
    </row>
    <row r="763" spans="4:4" x14ac:dyDescent="0.25">
      <c r="D763"/>
    </row>
    <row r="764" spans="4:4" x14ac:dyDescent="0.25">
      <c r="D764"/>
    </row>
    <row r="765" spans="4:4" x14ac:dyDescent="0.25">
      <c r="D765"/>
    </row>
    <row r="766" spans="4:4" x14ac:dyDescent="0.25">
      <c r="D766"/>
    </row>
    <row r="767" spans="4:4" x14ac:dyDescent="0.25">
      <c r="D767"/>
    </row>
    <row r="768" spans="4:4" x14ac:dyDescent="0.25">
      <c r="D768"/>
    </row>
    <row r="769" spans="4:4" x14ac:dyDescent="0.25">
      <c r="D769"/>
    </row>
    <row r="770" spans="4:4" x14ac:dyDescent="0.25">
      <c r="D770"/>
    </row>
    <row r="771" spans="4:4" x14ac:dyDescent="0.25">
      <c r="D771"/>
    </row>
    <row r="772" spans="4:4" x14ac:dyDescent="0.25">
      <c r="D772"/>
    </row>
    <row r="773" spans="4:4" x14ac:dyDescent="0.25">
      <c r="D773"/>
    </row>
    <row r="774" spans="4:4" x14ac:dyDescent="0.25">
      <c r="D774"/>
    </row>
    <row r="775" spans="4:4" x14ac:dyDescent="0.25">
      <c r="D775"/>
    </row>
    <row r="776" spans="4:4" x14ac:dyDescent="0.25">
      <c r="D776"/>
    </row>
    <row r="777" spans="4:4" x14ac:dyDescent="0.25">
      <c r="D777"/>
    </row>
    <row r="778" spans="4:4" x14ac:dyDescent="0.25">
      <c r="D778"/>
    </row>
    <row r="779" spans="4:4" x14ac:dyDescent="0.25">
      <c r="D779"/>
    </row>
    <row r="780" spans="4:4" x14ac:dyDescent="0.25">
      <c r="D780"/>
    </row>
    <row r="781" spans="4:4" x14ac:dyDescent="0.25">
      <c r="D781"/>
    </row>
    <row r="782" spans="4:4" x14ac:dyDescent="0.25">
      <c r="D782"/>
    </row>
    <row r="783" spans="4:4" x14ac:dyDescent="0.25">
      <c r="D783"/>
    </row>
    <row r="784" spans="4:4" x14ac:dyDescent="0.25">
      <c r="D784"/>
    </row>
    <row r="785" spans="4:4" x14ac:dyDescent="0.25">
      <c r="D785"/>
    </row>
    <row r="786" spans="4:4" x14ac:dyDescent="0.25">
      <c r="D786"/>
    </row>
    <row r="787" spans="4:4" x14ac:dyDescent="0.25">
      <c r="D787"/>
    </row>
    <row r="788" spans="4:4" x14ac:dyDescent="0.25">
      <c r="D788"/>
    </row>
    <row r="789" spans="4:4" x14ac:dyDescent="0.25">
      <c r="D789"/>
    </row>
    <row r="790" spans="4:4" x14ac:dyDescent="0.25">
      <c r="D790"/>
    </row>
    <row r="791" spans="4:4" x14ac:dyDescent="0.25">
      <c r="D791"/>
    </row>
    <row r="792" spans="4:4" x14ac:dyDescent="0.25">
      <c r="D792"/>
    </row>
    <row r="793" spans="4:4" x14ac:dyDescent="0.25">
      <c r="D793"/>
    </row>
    <row r="794" spans="4:4" x14ac:dyDescent="0.25">
      <c r="D794"/>
    </row>
    <row r="795" spans="4:4" x14ac:dyDescent="0.25">
      <c r="D795"/>
    </row>
    <row r="796" spans="4:4" x14ac:dyDescent="0.25">
      <c r="D796"/>
    </row>
    <row r="797" spans="4:4" x14ac:dyDescent="0.25">
      <c r="D797"/>
    </row>
    <row r="798" spans="4:4" x14ac:dyDescent="0.25">
      <c r="D798"/>
    </row>
    <row r="799" spans="4:4" x14ac:dyDescent="0.25">
      <c r="D799"/>
    </row>
    <row r="800" spans="4:4" x14ac:dyDescent="0.25">
      <c r="D800"/>
    </row>
    <row r="801" spans="4:4" x14ac:dyDescent="0.25">
      <c r="D801"/>
    </row>
    <row r="802" spans="4:4" x14ac:dyDescent="0.25">
      <c r="D802"/>
    </row>
    <row r="803" spans="4:4" x14ac:dyDescent="0.25">
      <c r="D803"/>
    </row>
    <row r="804" spans="4:4" x14ac:dyDescent="0.25">
      <c r="D804"/>
    </row>
    <row r="805" spans="4:4" x14ac:dyDescent="0.25">
      <c r="D805"/>
    </row>
    <row r="806" spans="4:4" x14ac:dyDescent="0.25">
      <c r="D806"/>
    </row>
    <row r="807" spans="4:4" x14ac:dyDescent="0.25">
      <c r="D807"/>
    </row>
    <row r="808" spans="4:4" x14ac:dyDescent="0.25">
      <c r="D808"/>
    </row>
    <row r="809" spans="4:4" x14ac:dyDescent="0.25">
      <c r="D809"/>
    </row>
    <row r="810" spans="4:4" x14ac:dyDescent="0.25">
      <c r="D810"/>
    </row>
    <row r="811" spans="4:4" x14ac:dyDescent="0.25">
      <c r="D811"/>
    </row>
    <row r="812" spans="4:4" x14ac:dyDescent="0.25">
      <c r="D812"/>
    </row>
    <row r="813" spans="4:4" x14ac:dyDescent="0.25">
      <c r="D813"/>
    </row>
    <row r="814" spans="4:4" x14ac:dyDescent="0.25">
      <c r="D814"/>
    </row>
    <row r="815" spans="4:4" x14ac:dyDescent="0.25">
      <c r="D815"/>
    </row>
    <row r="816" spans="4:4" x14ac:dyDescent="0.25">
      <c r="D816"/>
    </row>
    <row r="817" spans="4:4" x14ac:dyDescent="0.25">
      <c r="D817"/>
    </row>
    <row r="818" spans="4:4" x14ac:dyDescent="0.25">
      <c r="D818"/>
    </row>
    <row r="819" spans="4:4" x14ac:dyDescent="0.25">
      <c r="D819"/>
    </row>
    <row r="820" spans="4:4" x14ac:dyDescent="0.25">
      <c r="D820"/>
    </row>
    <row r="821" spans="4:4" x14ac:dyDescent="0.25">
      <c r="D821"/>
    </row>
    <row r="822" spans="4:4" x14ac:dyDescent="0.25">
      <c r="D822"/>
    </row>
    <row r="823" spans="4:4" x14ac:dyDescent="0.25">
      <c r="D823"/>
    </row>
    <row r="824" spans="4:4" x14ac:dyDescent="0.25">
      <c r="D824"/>
    </row>
    <row r="825" spans="4:4" x14ac:dyDescent="0.25">
      <c r="D825"/>
    </row>
    <row r="826" spans="4:4" x14ac:dyDescent="0.25">
      <c r="D826"/>
    </row>
    <row r="827" spans="4:4" x14ac:dyDescent="0.25">
      <c r="D827"/>
    </row>
    <row r="828" spans="4:4" x14ac:dyDescent="0.25">
      <c r="D828"/>
    </row>
    <row r="829" spans="4:4" x14ac:dyDescent="0.25">
      <c r="D829"/>
    </row>
    <row r="830" spans="4:4" x14ac:dyDescent="0.25">
      <c r="D830"/>
    </row>
    <row r="831" spans="4:4" x14ac:dyDescent="0.25">
      <c r="D831"/>
    </row>
    <row r="832" spans="4:4" x14ac:dyDescent="0.25">
      <c r="D832"/>
    </row>
    <row r="833" spans="4:4" x14ac:dyDescent="0.25">
      <c r="D833"/>
    </row>
    <row r="834" spans="4:4" x14ac:dyDescent="0.25">
      <c r="D834"/>
    </row>
    <row r="835" spans="4:4" x14ac:dyDescent="0.25">
      <c r="D835"/>
    </row>
    <row r="836" spans="4:4" x14ac:dyDescent="0.25">
      <c r="D836"/>
    </row>
    <row r="837" spans="4:4" x14ac:dyDescent="0.25">
      <c r="D837"/>
    </row>
    <row r="838" spans="4:4" x14ac:dyDescent="0.25">
      <c r="D838"/>
    </row>
    <row r="839" spans="4:4" x14ac:dyDescent="0.25">
      <c r="D839"/>
    </row>
    <row r="840" spans="4:4" x14ac:dyDescent="0.25">
      <c r="D840"/>
    </row>
    <row r="841" spans="4:4" x14ac:dyDescent="0.25">
      <c r="D841"/>
    </row>
    <row r="842" spans="4:4" x14ac:dyDescent="0.25">
      <c r="D842"/>
    </row>
    <row r="843" spans="4:4" x14ac:dyDescent="0.25">
      <c r="D843"/>
    </row>
    <row r="844" spans="4:4" x14ac:dyDescent="0.25">
      <c r="D844"/>
    </row>
    <row r="845" spans="4:4" x14ac:dyDescent="0.25">
      <c r="D845"/>
    </row>
    <row r="846" spans="4:4" x14ac:dyDescent="0.25">
      <c r="D846"/>
    </row>
    <row r="847" spans="4:4" x14ac:dyDescent="0.25">
      <c r="D847"/>
    </row>
    <row r="848" spans="4:4" x14ac:dyDescent="0.25">
      <c r="D848"/>
    </row>
    <row r="849" spans="4:4" x14ac:dyDescent="0.25">
      <c r="D849"/>
    </row>
    <row r="850" spans="4:4" x14ac:dyDescent="0.25">
      <c r="D850"/>
    </row>
    <row r="851" spans="4:4" x14ac:dyDescent="0.25">
      <c r="D851"/>
    </row>
    <row r="852" spans="4:4" x14ac:dyDescent="0.25">
      <c r="D852"/>
    </row>
    <row r="853" spans="4:4" x14ac:dyDescent="0.25">
      <c r="D853"/>
    </row>
    <row r="854" spans="4:4" x14ac:dyDescent="0.25">
      <c r="D854"/>
    </row>
    <row r="855" spans="4:4" x14ac:dyDescent="0.25">
      <c r="D855"/>
    </row>
    <row r="856" spans="4:4" x14ac:dyDescent="0.25">
      <c r="D856"/>
    </row>
    <row r="857" spans="4:4" x14ac:dyDescent="0.25">
      <c r="D857"/>
    </row>
    <row r="858" spans="4:4" x14ac:dyDescent="0.25">
      <c r="D858"/>
    </row>
    <row r="859" spans="4:4" x14ac:dyDescent="0.25">
      <c r="D859"/>
    </row>
    <row r="860" spans="4:4" x14ac:dyDescent="0.25">
      <c r="D860"/>
    </row>
    <row r="861" spans="4:4" x14ac:dyDescent="0.25">
      <c r="D861"/>
    </row>
    <row r="862" spans="4:4" x14ac:dyDescent="0.25">
      <c r="D862"/>
    </row>
    <row r="863" spans="4:4" x14ac:dyDescent="0.25">
      <c r="D863"/>
    </row>
    <row r="864" spans="4:4" x14ac:dyDescent="0.25">
      <c r="D864"/>
    </row>
    <row r="865" spans="4:4" x14ac:dyDescent="0.25">
      <c r="D865"/>
    </row>
    <row r="866" spans="4:4" x14ac:dyDescent="0.25">
      <c r="D866"/>
    </row>
    <row r="867" spans="4:4" x14ac:dyDescent="0.25">
      <c r="D867"/>
    </row>
    <row r="868" spans="4:4" x14ac:dyDescent="0.25">
      <c r="D868"/>
    </row>
    <row r="869" spans="4:4" x14ac:dyDescent="0.25">
      <c r="D869"/>
    </row>
    <row r="870" spans="4:4" x14ac:dyDescent="0.25">
      <c r="D870"/>
    </row>
    <row r="871" spans="4:4" x14ac:dyDescent="0.25">
      <c r="D871"/>
    </row>
    <row r="872" spans="4:4" x14ac:dyDescent="0.25">
      <c r="D872"/>
    </row>
    <row r="873" spans="4:4" x14ac:dyDescent="0.25">
      <c r="D873"/>
    </row>
    <row r="874" spans="4:4" x14ac:dyDescent="0.25">
      <c r="D874"/>
    </row>
    <row r="875" spans="4:4" x14ac:dyDescent="0.25">
      <c r="D875"/>
    </row>
    <row r="876" spans="4:4" x14ac:dyDescent="0.25">
      <c r="D876"/>
    </row>
    <row r="877" spans="4:4" x14ac:dyDescent="0.25">
      <c r="D877"/>
    </row>
    <row r="878" spans="4:4" x14ac:dyDescent="0.25">
      <c r="D878"/>
    </row>
    <row r="879" spans="4:4" x14ac:dyDescent="0.25">
      <c r="D879"/>
    </row>
    <row r="880" spans="4:4" x14ac:dyDescent="0.25">
      <c r="D880"/>
    </row>
    <row r="881" spans="4:4" x14ac:dyDescent="0.25">
      <c r="D881"/>
    </row>
    <row r="882" spans="4:4" x14ac:dyDescent="0.25">
      <c r="D882"/>
    </row>
    <row r="883" spans="4:4" x14ac:dyDescent="0.25">
      <c r="D883"/>
    </row>
    <row r="884" spans="4:4" x14ac:dyDescent="0.25">
      <c r="D884"/>
    </row>
    <row r="885" spans="4:4" x14ac:dyDescent="0.25">
      <c r="D885"/>
    </row>
    <row r="886" spans="4:4" x14ac:dyDescent="0.25">
      <c r="D886"/>
    </row>
    <row r="887" spans="4:4" x14ac:dyDescent="0.25">
      <c r="D887"/>
    </row>
    <row r="888" spans="4:4" x14ac:dyDescent="0.25">
      <c r="D888"/>
    </row>
    <row r="889" spans="4:4" x14ac:dyDescent="0.25">
      <c r="D889"/>
    </row>
    <row r="890" spans="4:4" x14ac:dyDescent="0.25">
      <c r="D890"/>
    </row>
    <row r="891" spans="4:4" x14ac:dyDescent="0.25">
      <c r="D891"/>
    </row>
    <row r="892" spans="4:4" x14ac:dyDescent="0.25">
      <c r="D892"/>
    </row>
    <row r="893" spans="4:4" x14ac:dyDescent="0.25">
      <c r="D893"/>
    </row>
    <row r="894" spans="4:4" x14ac:dyDescent="0.25">
      <c r="D894"/>
    </row>
    <row r="895" spans="4:4" x14ac:dyDescent="0.25">
      <c r="D895"/>
    </row>
    <row r="896" spans="4:4" x14ac:dyDescent="0.25">
      <c r="D896"/>
    </row>
    <row r="897" spans="4:4" x14ac:dyDescent="0.25">
      <c r="D897"/>
    </row>
    <row r="898" spans="4:4" x14ac:dyDescent="0.25">
      <c r="D898"/>
    </row>
    <row r="899" spans="4:4" x14ac:dyDescent="0.25">
      <c r="D899"/>
    </row>
    <row r="900" spans="4:4" x14ac:dyDescent="0.25">
      <c r="D900"/>
    </row>
    <row r="901" spans="4:4" x14ac:dyDescent="0.25">
      <c r="D901"/>
    </row>
    <row r="902" spans="4:4" x14ac:dyDescent="0.25">
      <c r="D902"/>
    </row>
    <row r="903" spans="4:4" x14ac:dyDescent="0.25">
      <c r="D903"/>
    </row>
    <row r="904" spans="4:4" x14ac:dyDescent="0.25">
      <c r="D904"/>
    </row>
    <row r="905" spans="4:4" x14ac:dyDescent="0.25">
      <c r="D905"/>
    </row>
    <row r="906" spans="4:4" x14ac:dyDescent="0.25">
      <c r="D906"/>
    </row>
    <row r="907" spans="4:4" x14ac:dyDescent="0.25">
      <c r="D907"/>
    </row>
    <row r="908" spans="4:4" x14ac:dyDescent="0.25">
      <c r="D908"/>
    </row>
    <row r="909" spans="4:4" x14ac:dyDescent="0.25">
      <c r="D909"/>
    </row>
    <row r="910" spans="4:4" x14ac:dyDescent="0.25">
      <c r="D910"/>
    </row>
    <row r="911" spans="4:4" x14ac:dyDescent="0.25">
      <c r="D911"/>
    </row>
    <row r="912" spans="4:4" x14ac:dyDescent="0.25">
      <c r="D912"/>
    </row>
    <row r="913" spans="4:4" x14ac:dyDescent="0.25">
      <c r="D913"/>
    </row>
    <row r="914" spans="4:4" x14ac:dyDescent="0.25">
      <c r="D914"/>
    </row>
    <row r="915" spans="4:4" x14ac:dyDescent="0.25">
      <c r="D915"/>
    </row>
    <row r="916" spans="4:4" x14ac:dyDescent="0.25">
      <c r="D916"/>
    </row>
    <row r="917" spans="4:4" x14ac:dyDescent="0.25">
      <c r="D917"/>
    </row>
    <row r="918" spans="4:4" x14ac:dyDescent="0.25">
      <c r="D918"/>
    </row>
    <row r="919" spans="4:4" x14ac:dyDescent="0.25">
      <c r="D919"/>
    </row>
    <row r="920" spans="4:4" x14ac:dyDescent="0.25">
      <c r="D920"/>
    </row>
    <row r="921" spans="4:4" x14ac:dyDescent="0.25">
      <c r="D921"/>
    </row>
    <row r="922" spans="4:4" x14ac:dyDescent="0.25">
      <c r="D922"/>
    </row>
    <row r="923" spans="4:4" x14ac:dyDescent="0.25">
      <c r="D923"/>
    </row>
    <row r="924" spans="4:4" x14ac:dyDescent="0.25">
      <c r="D924"/>
    </row>
    <row r="925" spans="4:4" x14ac:dyDescent="0.25">
      <c r="D925"/>
    </row>
    <row r="926" spans="4:4" x14ac:dyDescent="0.25">
      <c r="D926"/>
    </row>
    <row r="927" spans="4:4" x14ac:dyDescent="0.25">
      <c r="D927"/>
    </row>
    <row r="928" spans="4:4" x14ac:dyDescent="0.25">
      <c r="D928"/>
    </row>
    <row r="929" spans="4:4" x14ac:dyDescent="0.25">
      <c r="D929"/>
    </row>
    <row r="930" spans="4:4" x14ac:dyDescent="0.25">
      <c r="D930"/>
    </row>
    <row r="931" spans="4:4" x14ac:dyDescent="0.25">
      <c r="D931"/>
    </row>
    <row r="932" spans="4:4" x14ac:dyDescent="0.25">
      <c r="D932"/>
    </row>
    <row r="933" spans="4:4" x14ac:dyDescent="0.25">
      <c r="D933"/>
    </row>
    <row r="934" spans="4:4" x14ac:dyDescent="0.25">
      <c r="D934"/>
    </row>
    <row r="935" spans="4:4" x14ac:dyDescent="0.25">
      <c r="D935"/>
    </row>
    <row r="936" spans="4:4" x14ac:dyDescent="0.25">
      <c r="D936"/>
    </row>
    <row r="937" spans="4:4" x14ac:dyDescent="0.25">
      <c r="D937"/>
    </row>
    <row r="938" spans="4:4" x14ac:dyDescent="0.25">
      <c r="D938"/>
    </row>
    <row r="939" spans="4:4" x14ac:dyDescent="0.25">
      <c r="D939"/>
    </row>
    <row r="940" spans="4:4" x14ac:dyDescent="0.25">
      <c r="D940"/>
    </row>
    <row r="941" spans="4:4" x14ac:dyDescent="0.25">
      <c r="D941"/>
    </row>
    <row r="942" spans="4:4" x14ac:dyDescent="0.25">
      <c r="D942"/>
    </row>
    <row r="943" spans="4:4" x14ac:dyDescent="0.25">
      <c r="D943"/>
    </row>
    <row r="944" spans="4:4" x14ac:dyDescent="0.25">
      <c r="D944"/>
    </row>
    <row r="945" spans="4:4" x14ac:dyDescent="0.25">
      <c r="D945"/>
    </row>
    <row r="946" spans="4:4" x14ac:dyDescent="0.25">
      <c r="D946"/>
    </row>
    <row r="947" spans="4:4" x14ac:dyDescent="0.25">
      <c r="D947"/>
    </row>
    <row r="948" spans="4:4" x14ac:dyDescent="0.25">
      <c r="D948"/>
    </row>
    <row r="949" spans="4:4" x14ac:dyDescent="0.25">
      <c r="D949"/>
    </row>
    <row r="950" spans="4:4" x14ac:dyDescent="0.25">
      <c r="D950"/>
    </row>
    <row r="951" spans="4:4" x14ac:dyDescent="0.25">
      <c r="D951"/>
    </row>
    <row r="952" spans="4:4" x14ac:dyDescent="0.25">
      <c r="D952"/>
    </row>
    <row r="953" spans="4:4" x14ac:dyDescent="0.25">
      <c r="D953"/>
    </row>
    <row r="954" spans="4:4" x14ac:dyDescent="0.25">
      <c r="D954"/>
    </row>
    <row r="955" spans="4:4" x14ac:dyDescent="0.25">
      <c r="D955"/>
    </row>
    <row r="956" spans="4:4" x14ac:dyDescent="0.25">
      <c r="D956"/>
    </row>
    <row r="957" spans="4:4" x14ac:dyDescent="0.25">
      <c r="D957"/>
    </row>
    <row r="958" spans="4:4" x14ac:dyDescent="0.25">
      <c r="D958"/>
    </row>
    <row r="959" spans="4:4" x14ac:dyDescent="0.25">
      <c r="D959"/>
    </row>
    <row r="960" spans="4:4" x14ac:dyDescent="0.25">
      <c r="D960"/>
    </row>
    <row r="961" spans="4:4" x14ac:dyDescent="0.25">
      <c r="D961"/>
    </row>
    <row r="962" spans="4:4" x14ac:dyDescent="0.25">
      <c r="D962"/>
    </row>
    <row r="963" spans="4:4" x14ac:dyDescent="0.25">
      <c r="D963"/>
    </row>
    <row r="964" spans="4:4" x14ac:dyDescent="0.25">
      <c r="D964"/>
    </row>
    <row r="965" spans="4:4" x14ac:dyDescent="0.25">
      <c r="D965"/>
    </row>
    <row r="966" spans="4:4" x14ac:dyDescent="0.25">
      <c r="D966"/>
    </row>
    <row r="967" spans="4:4" x14ac:dyDescent="0.25">
      <c r="D967"/>
    </row>
    <row r="968" spans="4:4" x14ac:dyDescent="0.25">
      <c r="D968"/>
    </row>
    <row r="969" spans="4:4" x14ac:dyDescent="0.25">
      <c r="D969"/>
    </row>
    <row r="970" spans="4:4" x14ac:dyDescent="0.25">
      <c r="D970"/>
    </row>
    <row r="971" spans="4:4" x14ac:dyDescent="0.25">
      <c r="D971"/>
    </row>
    <row r="972" spans="4:4" x14ac:dyDescent="0.25">
      <c r="D972"/>
    </row>
    <row r="973" spans="4:4" x14ac:dyDescent="0.25">
      <c r="D973"/>
    </row>
    <row r="974" spans="4:4" x14ac:dyDescent="0.25">
      <c r="D974"/>
    </row>
    <row r="975" spans="4:4" x14ac:dyDescent="0.25">
      <c r="D975"/>
    </row>
    <row r="976" spans="4:4" x14ac:dyDescent="0.25">
      <c r="D976"/>
    </row>
    <row r="977" spans="4:4" x14ac:dyDescent="0.25">
      <c r="D977"/>
    </row>
    <row r="978" spans="4:4" x14ac:dyDescent="0.25">
      <c r="D978"/>
    </row>
    <row r="979" spans="4:4" x14ac:dyDescent="0.25">
      <c r="D979"/>
    </row>
    <row r="980" spans="4:4" x14ac:dyDescent="0.25">
      <c r="D980"/>
    </row>
    <row r="981" spans="4:4" x14ac:dyDescent="0.25">
      <c r="D981"/>
    </row>
    <row r="982" spans="4:4" x14ac:dyDescent="0.25">
      <c r="D982"/>
    </row>
    <row r="983" spans="4:4" x14ac:dyDescent="0.25">
      <c r="D983"/>
    </row>
    <row r="984" spans="4:4" x14ac:dyDescent="0.25">
      <c r="D984"/>
    </row>
    <row r="985" spans="4:4" x14ac:dyDescent="0.25">
      <c r="D985"/>
    </row>
    <row r="986" spans="4:4" x14ac:dyDescent="0.25">
      <c r="D986"/>
    </row>
    <row r="987" spans="4:4" x14ac:dyDescent="0.25">
      <c r="D987"/>
    </row>
    <row r="988" spans="4:4" x14ac:dyDescent="0.25">
      <c r="D988"/>
    </row>
    <row r="989" spans="4:4" x14ac:dyDescent="0.25">
      <c r="D989"/>
    </row>
    <row r="990" spans="4:4" x14ac:dyDescent="0.25">
      <c r="D990"/>
    </row>
    <row r="991" spans="4:4" x14ac:dyDescent="0.25">
      <c r="D991"/>
    </row>
    <row r="992" spans="4:4" x14ac:dyDescent="0.25">
      <c r="D992"/>
    </row>
    <row r="993" spans="4:4" x14ac:dyDescent="0.25">
      <c r="D993"/>
    </row>
    <row r="994" spans="4:4" x14ac:dyDescent="0.25">
      <c r="D994"/>
    </row>
    <row r="995" spans="4:4" x14ac:dyDescent="0.25">
      <c r="D995"/>
    </row>
    <row r="996" spans="4:4" x14ac:dyDescent="0.25">
      <c r="D996"/>
    </row>
    <row r="997" spans="4:4" x14ac:dyDescent="0.25">
      <c r="D997"/>
    </row>
    <row r="998" spans="4:4" x14ac:dyDescent="0.25">
      <c r="D998"/>
    </row>
    <row r="999" spans="4:4" x14ac:dyDescent="0.25">
      <c r="D999"/>
    </row>
    <row r="1000" spans="4:4" x14ac:dyDescent="0.25">
      <c r="D1000"/>
    </row>
    <row r="1001" spans="4:4" x14ac:dyDescent="0.25">
      <c r="D1001"/>
    </row>
    <row r="1002" spans="4:4" x14ac:dyDescent="0.25">
      <c r="D1002"/>
    </row>
    <row r="1003" spans="4:4" x14ac:dyDescent="0.25">
      <c r="D1003"/>
    </row>
    <row r="1004" spans="4:4" x14ac:dyDescent="0.25">
      <c r="D1004"/>
    </row>
    <row r="1005" spans="4:4" x14ac:dyDescent="0.25">
      <c r="D1005"/>
    </row>
    <row r="1006" spans="4:4" x14ac:dyDescent="0.25">
      <c r="D1006"/>
    </row>
    <row r="1007" spans="4:4" x14ac:dyDescent="0.25">
      <c r="D1007"/>
    </row>
    <row r="1008" spans="4:4" x14ac:dyDescent="0.25">
      <c r="D1008"/>
    </row>
    <row r="1009" spans="4:4" x14ac:dyDescent="0.25">
      <c r="D1009"/>
    </row>
    <row r="1010" spans="4:4" x14ac:dyDescent="0.25">
      <c r="D1010"/>
    </row>
    <row r="1011" spans="4:4" x14ac:dyDescent="0.25">
      <c r="D1011"/>
    </row>
    <row r="1012" spans="4:4" x14ac:dyDescent="0.25">
      <c r="D1012"/>
    </row>
    <row r="1013" spans="4:4" x14ac:dyDescent="0.25">
      <c r="D1013"/>
    </row>
    <row r="1014" spans="4:4" x14ac:dyDescent="0.25">
      <c r="D1014"/>
    </row>
    <row r="1015" spans="4:4" x14ac:dyDescent="0.25">
      <c r="D1015"/>
    </row>
    <row r="1016" spans="4:4" x14ac:dyDescent="0.25">
      <c r="D1016"/>
    </row>
    <row r="1017" spans="4:4" x14ac:dyDescent="0.25">
      <c r="D1017"/>
    </row>
    <row r="1018" spans="4:4" x14ac:dyDescent="0.25">
      <c r="D1018"/>
    </row>
    <row r="1019" spans="4:4" x14ac:dyDescent="0.25">
      <c r="D1019"/>
    </row>
    <row r="1020" spans="4:4" x14ac:dyDescent="0.25">
      <c r="D1020"/>
    </row>
    <row r="1021" spans="4:4" x14ac:dyDescent="0.25">
      <c r="D1021"/>
    </row>
    <row r="1022" spans="4:4" x14ac:dyDescent="0.25">
      <c r="D1022"/>
    </row>
    <row r="1023" spans="4:4" x14ac:dyDescent="0.25">
      <c r="D1023"/>
    </row>
    <row r="1024" spans="4:4" x14ac:dyDescent="0.25">
      <c r="D1024"/>
    </row>
    <row r="1025" spans="4:4" x14ac:dyDescent="0.25">
      <c r="D1025"/>
    </row>
    <row r="1026" spans="4:4" x14ac:dyDescent="0.25">
      <c r="D1026"/>
    </row>
    <row r="1027" spans="4:4" x14ac:dyDescent="0.25">
      <c r="D1027"/>
    </row>
    <row r="1028" spans="4:4" x14ac:dyDescent="0.25">
      <c r="D1028"/>
    </row>
    <row r="1029" spans="4:4" x14ac:dyDescent="0.25">
      <c r="D1029"/>
    </row>
    <row r="1030" spans="4:4" x14ac:dyDescent="0.25">
      <c r="D1030"/>
    </row>
    <row r="1031" spans="4:4" x14ac:dyDescent="0.25">
      <c r="D1031"/>
    </row>
    <row r="1032" spans="4:4" x14ac:dyDescent="0.25">
      <c r="D1032"/>
    </row>
    <row r="1033" spans="4:4" x14ac:dyDescent="0.25">
      <c r="D1033"/>
    </row>
    <row r="1034" spans="4:4" x14ac:dyDescent="0.25">
      <c r="D1034"/>
    </row>
    <row r="1035" spans="4:4" x14ac:dyDescent="0.25">
      <c r="D1035"/>
    </row>
    <row r="1036" spans="4:4" x14ac:dyDescent="0.25">
      <c r="D1036"/>
    </row>
    <row r="1037" spans="4:4" x14ac:dyDescent="0.25">
      <c r="D1037"/>
    </row>
    <row r="1038" spans="4:4" x14ac:dyDescent="0.25">
      <c r="D1038"/>
    </row>
    <row r="1039" spans="4:4" x14ac:dyDescent="0.25">
      <c r="D1039"/>
    </row>
    <row r="1040" spans="4:4" x14ac:dyDescent="0.25">
      <c r="D1040"/>
    </row>
    <row r="1041" spans="4:4" x14ac:dyDescent="0.25">
      <c r="D1041"/>
    </row>
    <row r="1042" spans="4:4" x14ac:dyDescent="0.25">
      <c r="D1042"/>
    </row>
    <row r="1043" spans="4:4" x14ac:dyDescent="0.25">
      <c r="D1043"/>
    </row>
    <row r="1044" spans="4:4" x14ac:dyDescent="0.25">
      <c r="D1044"/>
    </row>
    <row r="1045" spans="4:4" x14ac:dyDescent="0.25">
      <c r="D1045"/>
    </row>
    <row r="1046" spans="4:4" x14ac:dyDescent="0.25">
      <c r="D1046"/>
    </row>
    <row r="1047" spans="4:4" x14ac:dyDescent="0.25">
      <c r="D1047"/>
    </row>
    <row r="1048" spans="4:4" x14ac:dyDescent="0.25">
      <c r="D1048"/>
    </row>
    <row r="1049" spans="4:4" x14ac:dyDescent="0.25">
      <c r="D1049"/>
    </row>
    <row r="1050" spans="4:4" x14ac:dyDescent="0.25">
      <c r="D1050"/>
    </row>
    <row r="1051" spans="4:4" x14ac:dyDescent="0.25">
      <c r="D1051"/>
    </row>
    <row r="1052" spans="4:4" x14ac:dyDescent="0.25">
      <c r="D1052"/>
    </row>
    <row r="1053" spans="4:4" x14ac:dyDescent="0.25">
      <c r="D1053"/>
    </row>
    <row r="1054" spans="4:4" x14ac:dyDescent="0.25">
      <c r="D1054"/>
    </row>
    <row r="1055" spans="4:4" x14ac:dyDescent="0.25">
      <c r="D1055"/>
    </row>
    <row r="1056" spans="4:4" x14ac:dyDescent="0.25">
      <c r="D1056"/>
    </row>
    <row r="1057" spans="4:4" x14ac:dyDescent="0.25">
      <c r="D1057"/>
    </row>
    <row r="1058" spans="4:4" x14ac:dyDescent="0.25">
      <c r="D1058"/>
    </row>
    <row r="1059" spans="4:4" x14ac:dyDescent="0.25">
      <c r="D1059"/>
    </row>
    <row r="1060" spans="4:4" x14ac:dyDescent="0.25">
      <c r="D1060"/>
    </row>
    <row r="1061" spans="4:4" x14ac:dyDescent="0.25">
      <c r="D1061"/>
    </row>
    <row r="1062" spans="4:4" x14ac:dyDescent="0.25">
      <c r="D1062"/>
    </row>
    <row r="1063" spans="4:4" x14ac:dyDescent="0.25">
      <c r="D1063"/>
    </row>
    <row r="1064" spans="4:4" x14ac:dyDescent="0.25">
      <c r="D1064"/>
    </row>
    <row r="1065" spans="4:4" x14ac:dyDescent="0.25">
      <c r="D1065"/>
    </row>
    <row r="1066" spans="4:4" x14ac:dyDescent="0.25">
      <c r="D1066"/>
    </row>
    <row r="1067" spans="4:4" x14ac:dyDescent="0.25">
      <c r="D1067"/>
    </row>
    <row r="1068" spans="4:4" x14ac:dyDescent="0.25">
      <c r="D1068"/>
    </row>
    <row r="1069" spans="4:4" x14ac:dyDescent="0.25">
      <c r="D1069"/>
    </row>
    <row r="1070" spans="4:4" x14ac:dyDescent="0.25">
      <c r="D1070"/>
    </row>
    <row r="1071" spans="4:4" x14ac:dyDescent="0.25">
      <c r="D1071"/>
    </row>
    <row r="1072" spans="4:4" x14ac:dyDescent="0.25">
      <c r="D1072"/>
    </row>
    <row r="1073" spans="4:4" x14ac:dyDescent="0.25">
      <c r="D1073"/>
    </row>
    <row r="1074" spans="4:4" x14ac:dyDescent="0.25">
      <c r="D1074"/>
    </row>
    <row r="1075" spans="4:4" x14ac:dyDescent="0.25">
      <c r="D1075"/>
    </row>
    <row r="1076" spans="4:4" x14ac:dyDescent="0.25">
      <c r="D1076"/>
    </row>
    <row r="1077" spans="4:4" x14ac:dyDescent="0.25">
      <c r="D1077"/>
    </row>
    <row r="1078" spans="4:4" x14ac:dyDescent="0.25">
      <c r="D1078"/>
    </row>
    <row r="1079" spans="4:4" x14ac:dyDescent="0.25">
      <c r="D1079"/>
    </row>
    <row r="1080" spans="4:4" x14ac:dyDescent="0.25">
      <c r="D1080"/>
    </row>
    <row r="1081" spans="4:4" x14ac:dyDescent="0.25">
      <c r="D1081"/>
    </row>
    <row r="1082" spans="4:4" x14ac:dyDescent="0.25">
      <c r="D1082"/>
    </row>
    <row r="1083" spans="4:4" x14ac:dyDescent="0.25">
      <c r="D1083"/>
    </row>
    <row r="1084" spans="4:4" x14ac:dyDescent="0.25">
      <c r="D1084"/>
    </row>
    <row r="1085" spans="4:4" x14ac:dyDescent="0.25">
      <c r="D1085"/>
    </row>
    <row r="1086" spans="4:4" x14ac:dyDescent="0.25">
      <c r="D1086"/>
    </row>
    <row r="1087" spans="4:4" x14ac:dyDescent="0.25">
      <c r="D1087"/>
    </row>
    <row r="1088" spans="4:4" x14ac:dyDescent="0.25">
      <c r="D1088"/>
    </row>
    <row r="1089" spans="4:4" x14ac:dyDescent="0.25">
      <c r="D1089"/>
    </row>
    <row r="1090" spans="4:4" x14ac:dyDescent="0.25">
      <c r="D1090"/>
    </row>
    <row r="1091" spans="4:4" x14ac:dyDescent="0.25">
      <c r="D1091"/>
    </row>
    <row r="1092" spans="4:4" x14ac:dyDescent="0.25">
      <c r="D1092"/>
    </row>
    <row r="1093" spans="4:4" x14ac:dyDescent="0.25">
      <c r="D1093"/>
    </row>
    <row r="1094" spans="4:4" x14ac:dyDescent="0.25">
      <c r="D1094"/>
    </row>
    <row r="1095" spans="4:4" x14ac:dyDescent="0.25">
      <c r="D1095"/>
    </row>
    <row r="1096" spans="4:4" x14ac:dyDescent="0.25">
      <c r="D1096"/>
    </row>
    <row r="1097" spans="4:4" x14ac:dyDescent="0.25">
      <c r="D1097"/>
    </row>
    <row r="1098" spans="4:4" x14ac:dyDescent="0.25">
      <c r="D1098"/>
    </row>
    <row r="1099" spans="4:4" x14ac:dyDescent="0.25">
      <c r="D1099"/>
    </row>
    <row r="1100" spans="4:4" x14ac:dyDescent="0.25">
      <c r="D1100"/>
    </row>
    <row r="1101" spans="4:4" x14ac:dyDescent="0.25">
      <c r="D1101"/>
    </row>
    <row r="1102" spans="4:4" x14ac:dyDescent="0.25">
      <c r="D1102"/>
    </row>
    <row r="1103" spans="4:4" x14ac:dyDescent="0.25">
      <c r="D1103"/>
    </row>
    <row r="1104" spans="4:4" x14ac:dyDescent="0.25">
      <c r="D1104"/>
    </row>
    <row r="1105" spans="4:4" x14ac:dyDescent="0.25">
      <c r="D1105"/>
    </row>
    <row r="1106" spans="4:4" x14ac:dyDescent="0.25">
      <c r="D1106"/>
    </row>
    <row r="1107" spans="4:4" x14ac:dyDescent="0.25">
      <c r="D1107"/>
    </row>
    <row r="1108" spans="4:4" x14ac:dyDescent="0.25">
      <c r="D1108"/>
    </row>
    <row r="1109" spans="4:4" x14ac:dyDescent="0.25">
      <c r="D1109"/>
    </row>
    <row r="1110" spans="4:4" x14ac:dyDescent="0.25">
      <c r="D1110"/>
    </row>
    <row r="1111" spans="4:4" x14ac:dyDescent="0.25">
      <c r="D1111"/>
    </row>
    <row r="1112" spans="4:4" x14ac:dyDescent="0.25">
      <c r="D1112"/>
    </row>
    <row r="1113" spans="4:4" x14ac:dyDescent="0.25">
      <c r="D1113"/>
    </row>
    <row r="1114" spans="4:4" x14ac:dyDescent="0.25">
      <c r="D1114"/>
    </row>
    <row r="1115" spans="4:4" x14ac:dyDescent="0.25">
      <c r="D1115"/>
    </row>
    <row r="1116" spans="4:4" x14ac:dyDescent="0.25">
      <c r="D1116"/>
    </row>
    <row r="1117" spans="4:4" x14ac:dyDescent="0.25">
      <c r="D1117"/>
    </row>
    <row r="1118" spans="4:4" x14ac:dyDescent="0.25">
      <c r="D1118"/>
    </row>
    <row r="1119" spans="4:4" x14ac:dyDescent="0.25">
      <c r="D1119"/>
    </row>
    <row r="1120" spans="4:4" x14ac:dyDescent="0.25">
      <c r="D1120"/>
    </row>
    <row r="1121" spans="4:4" x14ac:dyDescent="0.25">
      <c r="D1121"/>
    </row>
    <row r="1122" spans="4:4" x14ac:dyDescent="0.25">
      <c r="D1122"/>
    </row>
    <row r="1123" spans="4:4" x14ac:dyDescent="0.25">
      <c r="D1123"/>
    </row>
    <row r="1124" spans="4:4" x14ac:dyDescent="0.25">
      <c r="D1124"/>
    </row>
    <row r="1125" spans="4:4" x14ac:dyDescent="0.25">
      <c r="D1125"/>
    </row>
    <row r="1126" spans="4:4" x14ac:dyDescent="0.25">
      <c r="D1126"/>
    </row>
    <row r="1127" spans="4:4" x14ac:dyDescent="0.25">
      <c r="D1127"/>
    </row>
    <row r="1128" spans="4:4" x14ac:dyDescent="0.25">
      <c r="D1128"/>
    </row>
    <row r="1129" spans="4:4" x14ac:dyDescent="0.25">
      <c r="D1129"/>
    </row>
    <row r="1130" spans="4:4" x14ac:dyDescent="0.25">
      <c r="D1130"/>
    </row>
    <row r="1131" spans="4:4" x14ac:dyDescent="0.25">
      <c r="D1131"/>
    </row>
    <row r="1132" spans="4:4" x14ac:dyDescent="0.25">
      <c r="D1132"/>
    </row>
    <row r="1133" spans="4:4" x14ac:dyDescent="0.25">
      <c r="D1133"/>
    </row>
    <row r="1134" spans="4:4" x14ac:dyDescent="0.25">
      <c r="D1134"/>
    </row>
    <row r="1135" spans="4:4" x14ac:dyDescent="0.25">
      <c r="D1135"/>
    </row>
    <row r="1136" spans="4:4" x14ac:dyDescent="0.25">
      <c r="D1136"/>
    </row>
    <row r="1137" spans="4:4" x14ac:dyDescent="0.25">
      <c r="D1137"/>
    </row>
    <row r="1138" spans="4:4" x14ac:dyDescent="0.25">
      <c r="D1138"/>
    </row>
    <row r="1139" spans="4:4" x14ac:dyDescent="0.25">
      <c r="D1139"/>
    </row>
    <row r="1140" spans="4:4" x14ac:dyDescent="0.25">
      <c r="D1140"/>
    </row>
    <row r="1141" spans="4:4" x14ac:dyDescent="0.25">
      <c r="D1141"/>
    </row>
    <row r="1142" spans="4:4" x14ac:dyDescent="0.25">
      <c r="D1142"/>
    </row>
    <row r="1143" spans="4:4" x14ac:dyDescent="0.25">
      <c r="D1143"/>
    </row>
    <row r="1144" spans="4:4" x14ac:dyDescent="0.25">
      <c r="D1144"/>
    </row>
    <row r="1145" spans="4:4" x14ac:dyDescent="0.25">
      <c r="D1145"/>
    </row>
    <row r="1146" spans="4:4" x14ac:dyDescent="0.25">
      <c r="D1146"/>
    </row>
    <row r="1147" spans="4:4" x14ac:dyDescent="0.25">
      <c r="D1147"/>
    </row>
    <row r="1148" spans="4:4" x14ac:dyDescent="0.25">
      <c r="D1148"/>
    </row>
    <row r="1149" spans="4:4" x14ac:dyDescent="0.25">
      <c r="D1149"/>
    </row>
    <row r="1150" spans="4:4" x14ac:dyDescent="0.25">
      <c r="D1150"/>
    </row>
    <row r="1151" spans="4:4" x14ac:dyDescent="0.25">
      <c r="D1151"/>
    </row>
    <row r="1152" spans="4:4" x14ac:dyDescent="0.25">
      <c r="D1152"/>
    </row>
    <row r="1153" spans="4:4" x14ac:dyDescent="0.25">
      <c r="D1153"/>
    </row>
    <row r="1154" spans="4:4" x14ac:dyDescent="0.25">
      <c r="D1154"/>
    </row>
    <row r="1155" spans="4:4" x14ac:dyDescent="0.25">
      <c r="D1155"/>
    </row>
    <row r="1156" spans="4:4" x14ac:dyDescent="0.25">
      <c r="D1156"/>
    </row>
    <row r="1157" spans="4:4" x14ac:dyDescent="0.25">
      <c r="D1157"/>
    </row>
  </sheetData>
  <conditionalFormatting sqref="O1:O18 O20:O1048576">
    <cfRule type="cellIs" dxfId="6291" priority="1" operator="equal">
      <formula>"High"</formula>
    </cfRule>
    <cfRule type="cellIs" dxfId="6290" priority="2" operator="equal">
      <formula>"Medium"</formula>
    </cfRule>
    <cfRule type="cellIs" dxfId="6289" priority="3" operator="equal">
      <formula>"Low"</formula>
    </cfRule>
  </conditionalFormatting>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3FDD5-2A0C-457C-BC91-28B9F3B54A01}">
  <sheetPr>
    <tabColor rgb="FF92D050"/>
  </sheetPr>
  <dimension ref="A1:M410"/>
  <sheetViews>
    <sheetView tabSelected="1" topLeftCell="A7" zoomScale="89" zoomScaleNormal="89" workbookViewId="0">
      <selection activeCell="Q36" sqref="Q35:Q36"/>
    </sheetView>
  </sheetViews>
  <sheetFormatPr defaultRowHeight="15" x14ac:dyDescent="0.25"/>
  <cols>
    <col min="1" max="1" width="18.42578125" bestFit="1" customWidth="1"/>
    <col min="2" max="2" width="27.42578125" customWidth="1"/>
    <col min="3" max="3" width="32.5703125" customWidth="1"/>
    <col min="4" max="4" width="77.28515625" style="4" customWidth="1"/>
    <col min="5" max="5" width="24" style="15" customWidth="1"/>
    <col min="6" max="6" width="18.42578125" style="15" customWidth="1"/>
    <col min="7" max="7" width="13.42578125" style="15" bestFit="1" customWidth="1"/>
    <col min="8" max="8" width="3" hidden="1"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13" x14ac:dyDescent="0.25">
      <c r="A1" s="11" t="s">
        <v>0</v>
      </c>
      <c r="B1" s="12">
        <f>Dashboard!B1</f>
        <v>44182</v>
      </c>
    </row>
    <row r="3" spans="1:13" s="4" customFormat="1" x14ac:dyDescent="0.25">
      <c r="A3" s="10"/>
      <c r="B3" s="10"/>
      <c r="C3" s="10"/>
      <c r="E3" s="15"/>
      <c r="F3" s="15"/>
      <c r="G3" s="15"/>
      <c r="H3"/>
      <c r="I3"/>
      <c r="J3"/>
      <c r="K3"/>
      <c r="L3"/>
      <c r="M3"/>
    </row>
    <row r="4" spans="1:13" ht="30" customHeight="1" x14ac:dyDescent="0.25">
      <c r="A4" s="6" t="s">
        <v>17</v>
      </c>
      <c r="B4" t="s">
        <v>4</v>
      </c>
    </row>
    <row r="5" spans="1:13" ht="53.25" customHeight="1" x14ac:dyDescent="0.25"/>
    <row r="6" spans="1:13" x14ac:dyDescent="0.25">
      <c r="D6"/>
    </row>
    <row r="7" spans="1:13" x14ac:dyDescent="0.25">
      <c r="A7" s="6" t="s">
        <v>18</v>
      </c>
      <c r="B7" s="6" t="s">
        <v>19</v>
      </c>
      <c r="C7" s="6" t="s">
        <v>20</v>
      </c>
      <c r="D7" s="6" t="s">
        <v>21</v>
      </c>
      <c r="E7" s="66" t="s">
        <v>23</v>
      </c>
      <c r="F7" s="66" t="s">
        <v>24</v>
      </c>
      <c r="G7" s="66" t="s">
        <v>25</v>
      </c>
    </row>
    <row r="8" spans="1:13" x14ac:dyDescent="0.25">
      <c r="A8" t="s">
        <v>7</v>
      </c>
      <c r="B8" t="s">
        <v>36</v>
      </c>
      <c r="C8" t="s">
        <v>70</v>
      </c>
      <c r="D8" t="s">
        <v>71</v>
      </c>
      <c r="E8" s="67">
        <v>43715</v>
      </c>
      <c r="F8" s="67">
        <v>44810</v>
      </c>
      <c r="G8" s="15">
        <v>12</v>
      </c>
    </row>
    <row r="9" spans="1:13" x14ac:dyDescent="0.25">
      <c r="C9" t="s">
        <v>87</v>
      </c>
      <c r="D9" t="s">
        <v>88</v>
      </c>
      <c r="E9" s="67">
        <v>43843</v>
      </c>
      <c r="F9" s="67">
        <v>44573</v>
      </c>
      <c r="G9" s="15">
        <v>24</v>
      </c>
    </row>
    <row r="10" spans="1:13" x14ac:dyDescent="0.25">
      <c r="C10" t="s">
        <v>105</v>
      </c>
      <c r="D10" t="s">
        <v>106</v>
      </c>
      <c r="E10" s="67">
        <v>43724</v>
      </c>
      <c r="F10" s="67">
        <v>45184</v>
      </c>
      <c r="G10" s="15">
        <v>0</v>
      </c>
    </row>
    <row r="11" spans="1:13" x14ac:dyDescent="0.25">
      <c r="C11" t="s">
        <v>107</v>
      </c>
      <c r="D11" t="s">
        <v>108</v>
      </c>
      <c r="E11" s="67">
        <v>43737</v>
      </c>
      <c r="F11" s="67">
        <v>44467</v>
      </c>
      <c r="G11" s="15">
        <v>24</v>
      </c>
    </row>
    <row r="12" spans="1:13" x14ac:dyDescent="0.25">
      <c r="C12" t="s">
        <v>121</v>
      </c>
      <c r="D12" t="s">
        <v>122</v>
      </c>
      <c r="E12" s="67">
        <v>43969</v>
      </c>
      <c r="F12" s="67">
        <v>44698</v>
      </c>
      <c r="G12" s="15">
        <v>24</v>
      </c>
    </row>
    <row r="13" spans="1:13" x14ac:dyDescent="0.25">
      <c r="C13" t="s">
        <v>131</v>
      </c>
      <c r="D13" t="s">
        <v>132</v>
      </c>
      <c r="E13" s="67">
        <v>43922</v>
      </c>
      <c r="F13" s="67">
        <v>45016</v>
      </c>
      <c r="G13" s="15">
        <v>36</v>
      </c>
    </row>
    <row r="14" spans="1:13" x14ac:dyDescent="0.25">
      <c r="C14" t="s">
        <v>133</v>
      </c>
      <c r="D14" t="s">
        <v>134</v>
      </c>
      <c r="E14" s="67">
        <v>43752</v>
      </c>
      <c r="F14" s="67">
        <v>44482</v>
      </c>
      <c r="G14" s="15">
        <v>24</v>
      </c>
    </row>
    <row r="15" spans="1:13" x14ac:dyDescent="0.25">
      <c r="C15" t="s">
        <v>135</v>
      </c>
      <c r="D15" t="s">
        <v>136</v>
      </c>
      <c r="E15" s="67">
        <v>43922</v>
      </c>
      <c r="F15" s="67">
        <v>45016</v>
      </c>
      <c r="G15" s="15">
        <v>12</v>
      </c>
    </row>
    <row r="16" spans="1:13" x14ac:dyDescent="0.25">
      <c r="C16" t="s">
        <v>145</v>
      </c>
      <c r="D16" t="s">
        <v>146</v>
      </c>
      <c r="E16" s="67">
        <v>43769</v>
      </c>
      <c r="F16" s="67">
        <v>46325</v>
      </c>
      <c r="G16" s="15">
        <v>0</v>
      </c>
    </row>
    <row r="17" spans="2:7" x14ac:dyDescent="0.25">
      <c r="C17" t="s">
        <v>147</v>
      </c>
      <c r="D17" t="s">
        <v>148</v>
      </c>
      <c r="E17" s="67">
        <v>43922</v>
      </c>
      <c r="F17" s="67">
        <v>45382</v>
      </c>
      <c r="G17" s="15">
        <v>0</v>
      </c>
    </row>
    <row r="18" spans="2:7" x14ac:dyDescent="0.25">
      <c r="C18" t="s">
        <v>151</v>
      </c>
      <c r="D18" t="s">
        <v>152</v>
      </c>
      <c r="E18" s="67">
        <v>43966</v>
      </c>
      <c r="F18" s="67">
        <v>45426</v>
      </c>
      <c r="G18" s="15">
        <v>0</v>
      </c>
    </row>
    <row r="19" spans="2:7" x14ac:dyDescent="0.25">
      <c r="B19" t="s">
        <v>28</v>
      </c>
      <c r="C19" t="s">
        <v>197</v>
      </c>
      <c r="D19" t="s">
        <v>198</v>
      </c>
      <c r="E19" s="67">
        <v>43683</v>
      </c>
      <c r="F19" s="67">
        <v>44413</v>
      </c>
      <c r="G19" s="15">
        <v>24</v>
      </c>
    </row>
    <row r="20" spans="2:7" x14ac:dyDescent="0.25">
      <c r="C20" t="s">
        <v>204</v>
      </c>
      <c r="D20" t="s">
        <v>205</v>
      </c>
      <c r="E20" s="67">
        <v>43798</v>
      </c>
      <c r="F20" s="67">
        <v>44528</v>
      </c>
      <c r="G20" s="15">
        <v>0</v>
      </c>
    </row>
    <row r="21" spans="2:7" x14ac:dyDescent="0.25">
      <c r="C21" t="s">
        <v>206</v>
      </c>
      <c r="D21" t="s">
        <v>207</v>
      </c>
      <c r="E21" s="67">
        <v>43831</v>
      </c>
      <c r="F21" s="67">
        <v>44561</v>
      </c>
      <c r="G21" s="15">
        <v>24</v>
      </c>
    </row>
    <row r="22" spans="2:7" x14ac:dyDescent="0.25">
      <c r="C22" t="s">
        <v>208</v>
      </c>
      <c r="D22" t="s">
        <v>209</v>
      </c>
      <c r="E22" s="67">
        <v>43921</v>
      </c>
      <c r="F22" s="67">
        <v>44650</v>
      </c>
      <c r="G22" s="15">
        <v>12</v>
      </c>
    </row>
    <row r="23" spans="2:7" x14ac:dyDescent="0.25">
      <c r="C23" t="s">
        <v>210</v>
      </c>
      <c r="D23" t="s">
        <v>211</v>
      </c>
      <c r="E23" s="67">
        <v>43679</v>
      </c>
      <c r="F23" s="67">
        <v>44409</v>
      </c>
      <c r="G23" s="15">
        <v>24</v>
      </c>
    </row>
    <row r="24" spans="2:7" x14ac:dyDescent="0.25">
      <c r="C24" t="s">
        <v>212</v>
      </c>
      <c r="D24" t="s">
        <v>213</v>
      </c>
      <c r="E24" s="67">
        <v>43809</v>
      </c>
      <c r="F24" s="67">
        <v>44904</v>
      </c>
      <c r="G24" s="15">
        <v>12</v>
      </c>
    </row>
    <row r="25" spans="2:7" x14ac:dyDescent="0.25">
      <c r="C25" t="s">
        <v>214</v>
      </c>
      <c r="D25" t="s">
        <v>215</v>
      </c>
      <c r="E25" s="67">
        <v>43937</v>
      </c>
      <c r="F25" s="67">
        <v>44666</v>
      </c>
      <c r="G25" s="15">
        <v>24</v>
      </c>
    </row>
    <row r="26" spans="2:7" x14ac:dyDescent="0.25">
      <c r="D26" t="s">
        <v>216</v>
      </c>
      <c r="E26" s="67">
        <v>43937</v>
      </c>
      <c r="F26" s="67">
        <v>44666</v>
      </c>
      <c r="G26" s="15">
        <v>24</v>
      </c>
    </row>
    <row r="27" spans="2:7" x14ac:dyDescent="0.25">
      <c r="B27" t="s">
        <v>37</v>
      </c>
      <c r="C27" t="s">
        <v>231</v>
      </c>
      <c r="D27" t="s">
        <v>232</v>
      </c>
      <c r="E27" s="67">
        <v>43871</v>
      </c>
      <c r="F27" s="67">
        <v>45331</v>
      </c>
      <c r="G27" s="15">
        <v>0</v>
      </c>
    </row>
    <row r="28" spans="2:7" x14ac:dyDescent="0.25">
      <c r="C28" t="s">
        <v>235</v>
      </c>
      <c r="D28" t="s">
        <v>236</v>
      </c>
      <c r="E28" s="67">
        <v>43766</v>
      </c>
      <c r="F28" s="67">
        <v>45226</v>
      </c>
      <c r="G28" s="15">
        <v>0</v>
      </c>
    </row>
    <row r="29" spans="2:7" x14ac:dyDescent="0.25">
      <c r="C29" t="s">
        <v>239</v>
      </c>
      <c r="D29" t="s">
        <v>240</v>
      </c>
      <c r="E29" s="67">
        <v>44043</v>
      </c>
      <c r="F29" s="67">
        <v>44772</v>
      </c>
      <c r="G29" s="15">
        <v>24</v>
      </c>
    </row>
    <row r="30" spans="2:7" x14ac:dyDescent="0.25">
      <c r="B30" t="s">
        <v>39</v>
      </c>
      <c r="C30" t="s">
        <v>254</v>
      </c>
      <c r="D30" t="s">
        <v>255</v>
      </c>
      <c r="E30" s="67">
        <v>43876</v>
      </c>
      <c r="F30" s="67">
        <v>44606</v>
      </c>
      <c r="G30" s="15">
        <v>24</v>
      </c>
    </row>
    <row r="31" spans="2:7" x14ac:dyDescent="0.25">
      <c r="D31" t="s">
        <v>256</v>
      </c>
      <c r="E31" s="67">
        <v>43876</v>
      </c>
      <c r="F31" s="67">
        <v>44606</v>
      </c>
      <c r="G31" s="15">
        <v>24</v>
      </c>
    </row>
    <row r="32" spans="2:7" x14ac:dyDescent="0.25">
      <c r="D32" t="s">
        <v>257</v>
      </c>
      <c r="E32" s="67">
        <v>43876</v>
      </c>
      <c r="F32" s="67">
        <v>44606</v>
      </c>
      <c r="G32" s="15">
        <v>24</v>
      </c>
    </row>
    <row r="33" spans="1:7" x14ac:dyDescent="0.25">
      <c r="D33" t="s">
        <v>258</v>
      </c>
      <c r="E33" s="67">
        <v>43876</v>
      </c>
      <c r="F33" s="67">
        <v>44606</v>
      </c>
      <c r="G33" s="15">
        <v>24</v>
      </c>
    </row>
    <row r="34" spans="1:7" x14ac:dyDescent="0.25">
      <c r="D34" t="s">
        <v>259</v>
      </c>
      <c r="E34" s="67">
        <v>43876</v>
      </c>
      <c r="F34" s="67">
        <v>44606</v>
      </c>
      <c r="G34" s="15">
        <v>24</v>
      </c>
    </row>
    <row r="35" spans="1:7" x14ac:dyDescent="0.25">
      <c r="D35" t="s">
        <v>260</v>
      </c>
      <c r="E35" s="67">
        <v>43876</v>
      </c>
      <c r="F35" s="67">
        <v>44606</v>
      </c>
      <c r="G35" s="15">
        <v>24</v>
      </c>
    </row>
    <row r="36" spans="1:7" x14ac:dyDescent="0.25">
      <c r="D36" t="s">
        <v>261</v>
      </c>
      <c r="E36" s="67">
        <v>43876</v>
      </c>
      <c r="F36" s="67">
        <v>44606</v>
      </c>
      <c r="G36" s="15">
        <v>24</v>
      </c>
    </row>
    <row r="37" spans="1:7" x14ac:dyDescent="0.25">
      <c r="D37" t="s">
        <v>262</v>
      </c>
      <c r="E37" s="67">
        <v>43876</v>
      </c>
      <c r="F37" s="67">
        <v>44606</v>
      </c>
      <c r="G37" s="15">
        <v>24</v>
      </c>
    </row>
    <row r="38" spans="1:7" x14ac:dyDescent="0.25">
      <c r="C38" t="s">
        <v>263</v>
      </c>
      <c r="D38" t="s">
        <v>264</v>
      </c>
      <c r="E38" s="67">
        <v>43678</v>
      </c>
      <c r="F38" s="67">
        <v>44773</v>
      </c>
      <c r="G38" s="15">
        <v>12</v>
      </c>
    </row>
    <row r="39" spans="1:7" x14ac:dyDescent="0.25">
      <c r="C39" t="s">
        <v>305</v>
      </c>
      <c r="D39" t="s">
        <v>306</v>
      </c>
      <c r="E39" s="67">
        <v>43709</v>
      </c>
      <c r="F39" s="67">
        <v>45169</v>
      </c>
      <c r="G39" s="15">
        <v>0</v>
      </c>
    </row>
    <row r="40" spans="1:7" x14ac:dyDescent="0.25">
      <c r="D40" t="s">
        <v>307</v>
      </c>
      <c r="E40" s="67">
        <v>43709</v>
      </c>
      <c r="F40" s="67">
        <v>45169</v>
      </c>
      <c r="G40" s="15">
        <v>0</v>
      </c>
    </row>
    <row r="41" spans="1:7" x14ac:dyDescent="0.25">
      <c r="C41" t="s">
        <v>308</v>
      </c>
      <c r="D41" t="s">
        <v>309</v>
      </c>
      <c r="E41" s="67">
        <v>43801</v>
      </c>
      <c r="F41" s="67">
        <v>44896</v>
      </c>
      <c r="G41" s="15">
        <v>12</v>
      </c>
    </row>
    <row r="42" spans="1:7" x14ac:dyDescent="0.25">
      <c r="C42" t="s">
        <v>310</v>
      </c>
      <c r="D42" t="s">
        <v>311</v>
      </c>
      <c r="E42" s="67">
        <v>43984</v>
      </c>
      <c r="F42" s="67">
        <v>44713</v>
      </c>
      <c r="G42" s="15">
        <v>24</v>
      </c>
    </row>
    <row r="43" spans="1:7" x14ac:dyDescent="0.25">
      <c r="C43" t="s">
        <v>318</v>
      </c>
      <c r="D43" t="s">
        <v>319</v>
      </c>
      <c r="E43" s="67">
        <v>43709</v>
      </c>
      <c r="F43" s="67">
        <v>45169</v>
      </c>
      <c r="G43" s="15">
        <v>0</v>
      </c>
    </row>
    <row r="44" spans="1:7" x14ac:dyDescent="0.25">
      <c r="B44" t="s">
        <v>40</v>
      </c>
      <c r="C44" t="s">
        <v>327</v>
      </c>
      <c r="D44" t="s">
        <v>328</v>
      </c>
      <c r="E44" s="67">
        <v>43707</v>
      </c>
      <c r="F44" s="67">
        <v>44802</v>
      </c>
      <c r="G44" s="15">
        <v>0</v>
      </c>
    </row>
    <row r="45" spans="1:7" x14ac:dyDescent="0.25">
      <c r="C45" t="s">
        <v>337</v>
      </c>
      <c r="D45" t="s">
        <v>338</v>
      </c>
      <c r="E45" s="67">
        <v>43922</v>
      </c>
      <c r="F45" s="67">
        <v>45382</v>
      </c>
      <c r="G45" s="15">
        <v>0</v>
      </c>
    </row>
    <row r="46" spans="1:7" x14ac:dyDescent="0.25">
      <c r="C46" t="s">
        <v>341</v>
      </c>
      <c r="D46" t="s">
        <v>342</v>
      </c>
      <c r="E46" s="67">
        <v>44023</v>
      </c>
      <c r="F46" s="67">
        <v>45117</v>
      </c>
      <c r="G46" s="15">
        <v>12</v>
      </c>
    </row>
    <row r="47" spans="1:7" x14ac:dyDescent="0.25">
      <c r="A47" t="s">
        <v>11</v>
      </c>
      <c r="B47" t="s">
        <v>28</v>
      </c>
      <c r="C47" t="s">
        <v>361</v>
      </c>
      <c r="D47" t="s">
        <v>362</v>
      </c>
      <c r="E47" s="67">
        <v>43724</v>
      </c>
      <c r="F47" s="67">
        <v>44819</v>
      </c>
      <c r="G47" s="15">
        <v>24</v>
      </c>
    </row>
    <row r="48" spans="1:7" x14ac:dyDescent="0.25">
      <c r="C48" t="s">
        <v>363</v>
      </c>
      <c r="D48" t="s">
        <v>364</v>
      </c>
      <c r="E48" s="67">
        <v>43739</v>
      </c>
      <c r="F48" s="67">
        <v>44469</v>
      </c>
      <c r="G48" s="15">
        <v>24</v>
      </c>
    </row>
    <row r="49" spans="1:7" x14ac:dyDescent="0.25">
      <c r="C49" t="s">
        <v>365</v>
      </c>
      <c r="D49" t="s">
        <v>366</v>
      </c>
      <c r="E49" s="67">
        <v>43801</v>
      </c>
      <c r="F49" s="67">
        <v>44531</v>
      </c>
      <c r="G49" s="15">
        <v>24</v>
      </c>
    </row>
    <row r="50" spans="1:7" x14ac:dyDescent="0.25">
      <c r="C50" t="s">
        <v>367</v>
      </c>
      <c r="D50" t="s">
        <v>368</v>
      </c>
      <c r="E50" s="67">
        <v>43878</v>
      </c>
      <c r="F50" s="67">
        <v>44608</v>
      </c>
      <c r="G50" s="15">
        <v>24</v>
      </c>
    </row>
    <row r="51" spans="1:7" x14ac:dyDescent="0.25">
      <c r="C51" t="s">
        <v>369</v>
      </c>
      <c r="D51" t="s">
        <v>370</v>
      </c>
      <c r="E51" s="67">
        <v>43937</v>
      </c>
      <c r="F51" s="67">
        <v>44666</v>
      </c>
      <c r="G51" s="15">
        <v>24</v>
      </c>
    </row>
    <row r="52" spans="1:7" x14ac:dyDescent="0.25">
      <c r="C52" t="s">
        <v>371</v>
      </c>
      <c r="D52" t="s">
        <v>372</v>
      </c>
      <c r="E52" s="67">
        <v>43949</v>
      </c>
      <c r="F52" s="67">
        <v>44678</v>
      </c>
      <c r="G52" s="15">
        <v>24</v>
      </c>
    </row>
    <row r="53" spans="1:7" x14ac:dyDescent="0.25">
      <c r="B53" t="s">
        <v>39</v>
      </c>
      <c r="C53" t="s">
        <v>385</v>
      </c>
      <c r="D53" t="s">
        <v>386</v>
      </c>
      <c r="E53" s="67">
        <v>43691</v>
      </c>
      <c r="F53" s="67">
        <v>44421</v>
      </c>
      <c r="G53" s="15">
        <v>24</v>
      </c>
    </row>
    <row r="54" spans="1:7" x14ac:dyDescent="0.25">
      <c r="D54"/>
      <c r="G54" s="15" t="s">
        <v>50</v>
      </c>
    </row>
    <row r="55" spans="1:7" x14ac:dyDescent="0.25">
      <c r="A55" t="s">
        <v>13</v>
      </c>
      <c r="B55" t="s">
        <v>36</v>
      </c>
      <c r="C55" t="s">
        <v>404</v>
      </c>
      <c r="D55" t="s">
        <v>405</v>
      </c>
      <c r="E55" s="67">
        <v>43678</v>
      </c>
      <c r="F55" s="67">
        <v>44773</v>
      </c>
      <c r="G55" s="15">
        <v>12</v>
      </c>
    </row>
    <row r="56" spans="1:7" x14ac:dyDescent="0.25">
      <c r="C56" t="s">
        <v>425</v>
      </c>
      <c r="D56" t="s">
        <v>426</v>
      </c>
      <c r="E56" s="67">
        <v>43710</v>
      </c>
      <c r="F56" s="67">
        <v>44805</v>
      </c>
      <c r="G56" s="15">
        <v>12</v>
      </c>
    </row>
    <row r="57" spans="1:7" x14ac:dyDescent="0.25">
      <c r="C57" t="s">
        <v>433</v>
      </c>
      <c r="D57" t="s">
        <v>434</v>
      </c>
      <c r="E57" s="67">
        <v>43801</v>
      </c>
      <c r="F57" s="67">
        <v>44896</v>
      </c>
      <c r="G57" s="15">
        <v>12</v>
      </c>
    </row>
    <row r="58" spans="1:7" x14ac:dyDescent="0.25">
      <c r="C58" t="s">
        <v>439</v>
      </c>
      <c r="D58" t="s">
        <v>440</v>
      </c>
      <c r="E58" s="67">
        <v>43885</v>
      </c>
      <c r="F58" s="67">
        <v>44615</v>
      </c>
      <c r="G58" s="15">
        <v>24</v>
      </c>
    </row>
    <row r="59" spans="1:7" x14ac:dyDescent="0.25">
      <c r="C59" t="s">
        <v>441</v>
      </c>
      <c r="D59" t="s">
        <v>442</v>
      </c>
      <c r="E59" s="67">
        <v>43710</v>
      </c>
      <c r="F59" s="67">
        <v>44805</v>
      </c>
      <c r="G59" s="15">
        <v>12</v>
      </c>
    </row>
    <row r="60" spans="1:7" x14ac:dyDescent="0.25">
      <c r="C60" t="s">
        <v>447</v>
      </c>
      <c r="D60" t="s">
        <v>448</v>
      </c>
      <c r="E60" s="67">
        <v>43854</v>
      </c>
      <c r="F60" s="67">
        <v>45314</v>
      </c>
      <c r="G60" s="15">
        <v>0</v>
      </c>
    </row>
    <row r="61" spans="1:7" x14ac:dyDescent="0.25">
      <c r="C61" t="s">
        <v>449</v>
      </c>
      <c r="D61" t="s">
        <v>450</v>
      </c>
      <c r="E61" s="67">
        <v>43927</v>
      </c>
      <c r="F61" s="67">
        <v>45387</v>
      </c>
      <c r="G61" s="15">
        <v>0</v>
      </c>
    </row>
    <row r="62" spans="1:7" x14ac:dyDescent="0.25">
      <c r="C62" t="s">
        <v>451</v>
      </c>
      <c r="D62" t="s">
        <v>452</v>
      </c>
      <c r="E62" s="67">
        <v>43966</v>
      </c>
      <c r="F62" s="67">
        <v>45426</v>
      </c>
      <c r="G62" s="15">
        <v>0</v>
      </c>
    </row>
    <row r="63" spans="1:7" x14ac:dyDescent="0.25">
      <c r="B63" t="s">
        <v>28</v>
      </c>
      <c r="C63" t="s">
        <v>463</v>
      </c>
      <c r="D63" t="s">
        <v>464</v>
      </c>
      <c r="E63" s="67">
        <v>43694</v>
      </c>
      <c r="F63" s="67">
        <v>44789</v>
      </c>
      <c r="G63" s="15">
        <v>12</v>
      </c>
    </row>
    <row r="64" spans="1:7" x14ac:dyDescent="0.25">
      <c r="D64"/>
      <c r="G64" s="15" t="s">
        <v>50</v>
      </c>
    </row>
    <row r="65" spans="1:7" x14ac:dyDescent="0.25">
      <c r="C65" t="s">
        <v>465</v>
      </c>
      <c r="D65" t="s">
        <v>466</v>
      </c>
      <c r="E65" s="67">
        <v>43843</v>
      </c>
      <c r="F65" s="67">
        <v>44573</v>
      </c>
      <c r="G65" s="15">
        <v>24</v>
      </c>
    </row>
    <row r="66" spans="1:7" x14ac:dyDescent="0.25">
      <c r="C66" t="s">
        <v>467</v>
      </c>
      <c r="D66" t="s">
        <v>468</v>
      </c>
      <c r="E66" s="67">
        <v>44018</v>
      </c>
      <c r="F66" s="67">
        <v>44747</v>
      </c>
      <c r="G66" s="15">
        <v>24</v>
      </c>
    </row>
    <row r="67" spans="1:7" x14ac:dyDescent="0.25">
      <c r="D67" t="s">
        <v>469</v>
      </c>
      <c r="E67" s="67">
        <v>44018</v>
      </c>
      <c r="F67" s="67">
        <v>44747</v>
      </c>
      <c r="G67" s="15">
        <v>24</v>
      </c>
    </row>
    <row r="68" spans="1:7" x14ac:dyDescent="0.25">
      <c r="B68" t="s">
        <v>37</v>
      </c>
      <c r="C68" t="s">
        <v>476</v>
      </c>
      <c r="D68" t="s">
        <v>477</v>
      </c>
      <c r="E68" s="67">
        <v>43899</v>
      </c>
      <c r="F68" s="67">
        <v>44993</v>
      </c>
      <c r="G68" s="15">
        <v>12</v>
      </c>
    </row>
    <row r="69" spans="1:7" x14ac:dyDescent="0.25">
      <c r="B69" t="s">
        <v>38</v>
      </c>
      <c r="C69" t="s">
        <v>478</v>
      </c>
      <c r="D69" t="s">
        <v>479</v>
      </c>
      <c r="E69" s="67">
        <v>43952</v>
      </c>
      <c r="F69" s="67">
        <v>44681</v>
      </c>
      <c r="G69" s="15">
        <v>24</v>
      </c>
    </row>
    <row r="70" spans="1:7" x14ac:dyDescent="0.25">
      <c r="A70" t="s">
        <v>14</v>
      </c>
      <c r="B70" t="s">
        <v>36</v>
      </c>
      <c r="C70" t="s">
        <v>492</v>
      </c>
      <c r="D70" t="s">
        <v>493</v>
      </c>
      <c r="E70" s="67">
        <v>43720</v>
      </c>
      <c r="F70" s="67">
        <v>44450</v>
      </c>
      <c r="G70" s="15">
        <v>24</v>
      </c>
    </row>
    <row r="71" spans="1:7" x14ac:dyDescent="0.25">
      <c r="C71" t="s">
        <v>494</v>
      </c>
      <c r="D71" t="s">
        <v>495</v>
      </c>
      <c r="E71" s="67">
        <v>43862</v>
      </c>
      <c r="F71" s="67">
        <v>44592</v>
      </c>
      <c r="G71" s="15">
        <v>24</v>
      </c>
    </row>
    <row r="72" spans="1:7" x14ac:dyDescent="0.25">
      <c r="C72" t="s">
        <v>496</v>
      </c>
      <c r="D72" t="s">
        <v>497</v>
      </c>
      <c r="E72" s="67">
        <v>43891</v>
      </c>
      <c r="F72" s="67">
        <v>44620</v>
      </c>
      <c r="G72" s="15">
        <v>24</v>
      </c>
    </row>
    <row r="73" spans="1:7" x14ac:dyDescent="0.25">
      <c r="C73" t="s">
        <v>506</v>
      </c>
      <c r="D73" t="s">
        <v>507</v>
      </c>
      <c r="E73" s="67">
        <v>43678</v>
      </c>
      <c r="F73" s="67">
        <v>45138</v>
      </c>
      <c r="G73" s="15" t="s">
        <v>50</v>
      </c>
    </row>
    <row r="74" spans="1:7" x14ac:dyDescent="0.25">
      <c r="D74" t="s">
        <v>508</v>
      </c>
      <c r="E74" s="67">
        <v>43678</v>
      </c>
      <c r="F74" s="67">
        <v>45138</v>
      </c>
      <c r="G74" s="15" t="s">
        <v>50</v>
      </c>
    </row>
    <row r="75" spans="1:7" x14ac:dyDescent="0.25">
      <c r="D75" t="s">
        <v>509</v>
      </c>
      <c r="E75" s="67">
        <v>43678</v>
      </c>
      <c r="F75" s="67">
        <v>45138</v>
      </c>
      <c r="G75" s="15" t="s">
        <v>50</v>
      </c>
    </row>
    <row r="76" spans="1:7" x14ac:dyDescent="0.25">
      <c r="D76" t="s">
        <v>510</v>
      </c>
      <c r="E76" s="67">
        <v>43678</v>
      </c>
      <c r="F76" s="67">
        <v>45138</v>
      </c>
      <c r="G76" s="15" t="s">
        <v>50</v>
      </c>
    </row>
    <row r="77" spans="1:7" x14ac:dyDescent="0.25">
      <c r="D77" t="s">
        <v>511</v>
      </c>
      <c r="E77" s="67">
        <v>43678</v>
      </c>
      <c r="F77" s="67">
        <v>45138</v>
      </c>
      <c r="G77" s="15" t="s">
        <v>50</v>
      </c>
    </row>
    <row r="78" spans="1:7" x14ac:dyDescent="0.25">
      <c r="D78" t="s">
        <v>512</v>
      </c>
      <c r="E78" s="67">
        <v>43678</v>
      </c>
      <c r="F78" s="67">
        <v>45138</v>
      </c>
      <c r="G78" s="15" t="s">
        <v>50</v>
      </c>
    </row>
    <row r="79" spans="1:7" x14ac:dyDescent="0.25">
      <c r="D79" t="s">
        <v>513</v>
      </c>
      <c r="E79" s="67">
        <v>43678</v>
      </c>
      <c r="F79" s="67">
        <v>45138</v>
      </c>
      <c r="G79" s="15" t="s">
        <v>50</v>
      </c>
    </row>
    <row r="80" spans="1:7" x14ac:dyDescent="0.25">
      <c r="D80" t="s">
        <v>514</v>
      </c>
      <c r="E80" s="67">
        <v>43678</v>
      </c>
      <c r="F80" s="67">
        <v>45138</v>
      </c>
      <c r="G80" s="15" t="s">
        <v>50</v>
      </c>
    </row>
    <row r="81" spans="3:7" x14ac:dyDescent="0.25">
      <c r="D81" t="s">
        <v>515</v>
      </c>
      <c r="E81" s="67">
        <v>43678</v>
      </c>
      <c r="F81" s="67">
        <v>45138</v>
      </c>
      <c r="G81" s="15" t="s">
        <v>50</v>
      </c>
    </row>
    <row r="82" spans="3:7" x14ac:dyDescent="0.25">
      <c r="D82" t="s">
        <v>516</v>
      </c>
      <c r="E82" s="67">
        <v>43678</v>
      </c>
      <c r="F82" s="67">
        <v>45138</v>
      </c>
      <c r="G82" s="15" t="s">
        <v>50</v>
      </c>
    </row>
    <row r="83" spans="3:7" x14ac:dyDescent="0.25">
      <c r="D83" t="s">
        <v>517</v>
      </c>
      <c r="E83" s="67">
        <v>43678</v>
      </c>
      <c r="F83" s="67">
        <v>45138</v>
      </c>
      <c r="G83" s="15" t="s">
        <v>50</v>
      </c>
    </row>
    <row r="84" spans="3:7" x14ac:dyDescent="0.25">
      <c r="D84" t="s">
        <v>518</v>
      </c>
      <c r="E84" s="67">
        <v>43678</v>
      </c>
      <c r="F84" s="67">
        <v>45138</v>
      </c>
      <c r="G84" s="15" t="s">
        <v>50</v>
      </c>
    </row>
    <row r="85" spans="3:7" x14ac:dyDescent="0.25">
      <c r="D85" t="s">
        <v>519</v>
      </c>
      <c r="E85" s="67">
        <v>43678</v>
      </c>
      <c r="F85" s="67">
        <v>45138</v>
      </c>
      <c r="G85" s="15" t="s">
        <v>50</v>
      </c>
    </row>
    <row r="86" spans="3:7" x14ac:dyDescent="0.25">
      <c r="D86" t="s">
        <v>520</v>
      </c>
      <c r="E86" s="67">
        <v>43678</v>
      </c>
      <c r="F86" s="67">
        <v>45138</v>
      </c>
      <c r="G86" s="15" t="s">
        <v>50</v>
      </c>
    </row>
    <row r="87" spans="3:7" x14ac:dyDescent="0.25">
      <c r="C87" t="s">
        <v>529</v>
      </c>
      <c r="D87" t="s">
        <v>530</v>
      </c>
      <c r="E87" s="67">
        <v>43739</v>
      </c>
      <c r="F87" s="67">
        <v>44469</v>
      </c>
      <c r="G87" s="15">
        <v>24</v>
      </c>
    </row>
    <row r="88" spans="3:7" x14ac:dyDescent="0.25">
      <c r="D88"/>
      <c r="G88" s="15" t="s">
        <v>50</v>
      </c>
    </row>
    <row r="89" spans="3:7" x14ac:dyDescent="0.25">
      <c r="C89" t="s">
        <v>546</v>
      </c>
      <c r="D89" t="s">
        <v>547</v>
      </c>
      <c r="E89" s="67">
        <v>43678</v>
      </c>
      <c r="F89" s="67">
        <v>44408</v>
      </c>
      <c r="G89" s="15">
        <v>24</v>
      </c>
    </row>
    <row r="90" spans="3:7" x14ac:dyDescent="0.25">
      <c r="D90" t="s">
        <v>548</v>
      </c>
      <c r="E90" s="67">
        <v>43678</v>
      </c>
      <c r="F90" s="67">
        <v>44408</v>
      </c>
      <c r="G90" s="15">
        <v>24</v>
      </c>
    </row>
    <row r="91" spans="3:7" x14ac:dyDescent="0.25">
      <c r="D91" t="s">
        <v>549</v>
      </c>
      <c r="E91" s="67">
        <v>43678</v>
      </c>
      <c r="F91" s="67">
        <v>44408</v>
      </c>
      <c r="G91" s="15">
        <v>24</v>
      </c>
    </row>
    <row r="92" spans="3:7" x14ac:dyDescent="0.25">
      <c r="C92" t="s">
        <v>550</v>
      </c>
      <c r="D92" t="s">
        <v>551</v>
      </c>
      <c r="E92" s="67">
        <v>43690</v>
      </c>
      <c r="F92" s="67">
        <v>44420</v>
      </c>
      <c r="G92" s="15">
        <v>24</v>
      </c>
    </row>
    <row r="93" spans="3:7" x14ac:dyDescent="0.25">
      <c r="D93" t="s">
        <v>552</v>
      </c>
      <c r="E93" s="67">
        <v>43690</v>
      </c>
      <c r="F93" s="67">
        <v>44420</v>
      </c>
      <c r="G93" s="15">
        <v>24</v>
      </c>
    </row>
    <row r="94" spans="3:7" x14ac:dyDescent="0.25">
      <c r="C94" t="s">
        <v>557</v>
      </c>
      <c r="D94" t="s">
        <v>558</v>
      </c>
      <c r="E94" s="67">
        <v>43961</v>
      </c>
      <c r="F94" s="67">
        <v>44690</v>
      </c>
      <c r="G94" s="15" t="s">
        <v>50</v>
      </c>
    </row>
    <row r="95" spans="3:7" x14ac:dyDescent="0.25">
      <c r="C95" t="s">
        <v>559</v>
      </c>
      <c r="D95" t="s">
        <v>560</v>
      </c>
      <c r="E95" s="67">
        <v>43922</v>
      </c>
      <c r="F95" s="67">
        <v>45016</v>
      </c>
      <c r="G95" s="15">
        <v>12</v>
      </c>
    </row>
    <row r="96" spans="3:7" x14ac:dyDescent="0.25">
      <c r="D96" t="s">
        <v>561</v>
      </c>
      <c r="E96" s="67">
        <v>43922</v>
      </c>
      <c r="F96" s="67">
        <v>45016</v>
      </c>
      <c r="G96" s="15">
        <v>12</v>
      </c>
    </row>
    <row r="97" spans="2:7" x14ac:dyDescent="0.25">
      <c r="D97" t="s">
        <v>562</v>
      </c>
      <c r="E97" s="67">
        <v>43922</v>
      </c>
      <c r="F97" s="67">
        <v>45016</v>
      </c>
      <c r="G97" s="15">
        <v>12</v>
      </c>
    </row>
    <row r="98" spans="2:7" x14ac:dyDescent="0.25">
      <c r="D98" t="s">
        <v>563</v>
      </c>
      <c r="E98" s="67">
        <v>43922</v>
      </c>
      <c r="F98" s="67">
        <v>45016</v>
      </c>
      <c r="G98" s="15">
        <v>12</v>
      </c>
    </row>
    <row r="99" spans="2:7" x14ac:dyDescent="0.25">
      <c r="D99" t="s">
        <v>564</v>
      </c>
      <c r="E99" s="67">
        <v>43922</v>
      </c>
      <c r="F99" s="67">
        <v>45016</v>
      </c>
      <c r="G99" s="15">
        <v>12</v>
      </c>
    </row>
    <row r="100" spans="2:7" x14ac:dyDescent="0.25">
      <c r="C100" t="s">
        <v>565</v>
      </c>
      <c r="D100" t="s">
        <v>566</v>
      </c>
      <c r="E100" s="67">
        <v>43878</v>
      </c>
      <c r="F100" s="67">
        <v>44608</v>
      </c>
      <c r="G100" s="15">
        <v>24</v>
      </c>
    </row>
    <row r="101" spans="2:7" x14ac:dyDescent="0.25">
      <c r="C101" t="s">
        <v>567</v>
      </c>
      <c r="D101" t="s">
        <v>568</v>
      </c>
      <c r="E101" s="67">
        <v>43892</v>
      </c>
      <c r="F101" s="67">
        <v>44621</v>
      </c>
      <c r="G101" s="15">
        <v>24</v>
      </c>
    </row>
    <row r="102" spans="2:7" x14ac:dyDescent="0.25">
      <c r="C102" t="s">
        <v>569</v>
      </c>
      <c r="D102" t="s">
        <v>570</v>
      </c>
      <c r="E102" s="67">
        <v>43934</v>
      </c>
      <c r="F102" s="67">
        <v>45028</v>
      </c>
      <c r="G102" s="15">
        <v>12</v>
      </c>
    </row>
    <row r="103" spans="2:7" x14ac:dyDescent="0.25">
      <c r="B103" t="s">
        <v>28</v>
      </c>
      <c r="C103" t="s">
        <v>587</v>
      </c>
      <c r="D103" t="s">
        <v>588</v>
      </c>
      <c r="E103" s="67">
        <v>43678</v>
      </c>
      <c r="F103" s="67">
        <v>45138</v>
      </c>
      <c r="G103" s="15" t="s">
        <v>50</v>
      </c>
    </row>
    <row r="104" spans="2:7" x14ac:dyDescent="0.25">
      <c r="D104" t="s">
        <v>589</v>
      </c>
      <c r="E104" s="67">
        <v>43678</v>
      </c>
      <c r="F104" s="67">
        <v>45138</v>
      </c>
      <c r="G104" s="15" t="s">
        <v>50</v>
      </c>
    </row>
    <row r="105" spans="2:7" x14ac:dyDescent="0.25">
      <c r="D105" t="s">
        <v>590</v>
      </c>
      <c r="E105" s="67">
        <v>43678</v>
      </c>
      <c r="F105" s="67">
        <v>45138</v>
      </c>
      <c r="G105" s="15" t="s">
        <v>50</v>
      </c>
    </row>
    <row r="106" spans="2:7" x14ac:dyDescent="0.25">
      <c r="C106" t="s">
        <v>591</v>
      </c>
      <c r="D106" t="s">
        <v>592</v>
      </c>
      <c r="E106" s="67">
        <v>43891</v>
      </c>
      <c r="F106" s="67">
        <v>44620</v>
      </c>
      <c r="G106" s="15">
        <v>12</v>
      </c>
    </row>
    <row r="107" spans="2:7" x14ac:dyDescent="0.25">
      <c r="D107" t="s">
        <v>593</v>
      </c>
      <c r="E107" s="67">
        <v>43891</v>
      </c>
      <c r="F107" s="67">
        <v>44620</v>
      </c>
      <c r="G107" s="15">
        <v>12</v>
      </c>
    </row>
    <row r="108" spans="2:7" x14ac:dyDescent="0.25">
      <c r="C108" t="s">
        <v>594</v>
      </c>
      <c r="D108" t="s">
        <v>595</v>
      </c>
      <c r="E108" s="67">
        <v>43831</v>
      </c>
      <c r="F108" s="67">
        <v>44561</v>
      </c>
      <c r="G108" s="15">
        <v>24</v>
      </c>
    </row>
    <row r="109" spans="2:7" x14ac:dyDescent="0.25">
      <c r="B109" t="s">
        <v>37</v>
      </c>
      <c r="C109" t="s">
        <v>596</v>
      </c>
      <c r="D109" t="s">
        <v>597</v>
      </c>
      <c r="E109" s="67">
        <v>43678</v>
      </c>
      <c r="F109" s="67">
        <v>45138</v>
      </c>
      <c r="G109" s="15" t="s">
        <v>50</v>
      </c>
    </row>
    <row r="110" spans="2:7" x14ac:dyDescent="0.25">
      <c r="D110" t="s">
        <v>598</v>
      </c>
      <c r="E110" s="67">
        <v>43678</v>
      </c>
      <c r="F110" s="67">
        <v>45138</v>
      </c>
      <c r="G110" s="15" t="s">
        <v>50</v>
      </c>
    </row>
    <row r="111" spans="2:7" x14ac:dyDescent="0.25">
      <c r="D111" t="s">
        <v>599</v>
      </c>
      <c r="E111" s="67">
        <v>43678</v>
      </c>
      <c r="F111" s="67">
        <v>45138</v>
      </c>
      <c r="G111" s="15" t="s">
        <v>50</v>
      </c>
    </row>
    <row r="112" spans="2:7" x14ac:dyDescent="0.25">
      <c r="D112" t="s">
        <v>600</v>
      </c>
      <c r="E112" s="67">
        <v>43678</v>
      </c>
      <c r="F112" s="67">
        <v>45138</v>
      </c>
      <c r="G112" s="15" t="s">
        <v>50</v>
      </c>
    </row>
    <row r="113" spans="4:7" x14ac:dyDescent="0.25">
      <c r="D113" t="s">
        <v>601</v>
      </c>
      <c r="E113" s="67">
        <v>43678</v>
      </c>
      <c r="F113" s="67">
        <v>45138</v>
      </c>
      <c r="G113" s="15" t="s">
        <v>50</v>
      </c>
    </row>
    <row r="114" spans="4:7" x14ac:dyDescent="0.25">
      <c r="D114" t="s">
        <v>602</v>
      </c>
      <c r="E114" s="67">
        <v>43678</v>
      </c>
      <c r="F114" s="67">
        <v>45138</v>
      </c>
      <c r="G114" s="15" t="s">
        <v>50</v>
      </c>
    </row>
    <row r="115" spans="4:7" x14ac:dyDescent="0.25">
      <c r="D115" t="s">
        <v>603</v>
      </c>
      <c r="E115" s="67">
        <v>43678</v>
      </c>
      <c r="F115" s="67">
        <v>45138</v>
      </c>
      <c r="G115" s="15" t="s">
        <v>50</v>
      </c>
    </row>
    <row r="116" spans="4:7" x14ac:dyDescent="0.25">
      <c r="D116" t="s">
        <v>604</v>
      </c>
      <c r="E116" s="67">
        <v>43678</v>
      </c>
      <c r="F116" s="67">
        <v>45138</v>
      </c>
      <c r="G116" s="15" t="s">
        <v>50</v>
      </c>
    </row>
    <row r="117" spans="4:7" x14ac:dyDescent="0.25">
      <c r="D117" t="s">
        <v>605</v>
      </c>
      <c r="E117" s="67">
        <v>43678</v>
      </c>
      <c r="F117" s="67">
        <v>45138</v>
      </c>
      <c r="G117" s="15" t="s">
        <v>50</v>
      </c>
    </row>
    <row r="118" spans="4:7" x14ac:dyDescent="0.25">
      <c r="D118" t="s">
        <v>606</v>
      </c>
      <c r="E118" s="67">
        <v>43678</v>
      </c>
      <c r="F118" s="67">
        <v>45138</v>
      </c>
      <c r="G118" s="15" t="s">
        <v>50</v>
      </c>
    </row>
    <row r="119" spans="4:7" x14ac:dyDescent="0.25">
      <c r="D119" t="s">
        <v>607</v>
      </c>
      <c r="E119" s="67">
        <v>43678</v>
      </c>
      <c r="F119" s="67">
        <v>45138</v>
      </c>
      <c r="G119" s="15" t="s">
        <v>50</v>
      </c>
    </row>
    <row r="120" spans="4:7" x14ac:dyDescent="0.25">
      <c r="D120" t="s">
        <v>608</v>
      </c>
      <c r="E120" s="67">
        <v>43678</v>
      </c>
      <c r="F120" s="67">
        <v>45138</v>
      </c>
      <c r="G120" s="15" t="s">
        <v>50</v>
      </c>
    </row>
    <row r="121" spans="4:7" x14ac:dyDescent="0.25">
      <c r="D121" t="s">
        <v>609</v>
      </c>
      <c r="E121" s="67">
        <v>43678</v>
      </c>
      <c r="F121" s="67">
        <v>45138</v>
      </c>
      <c r="G121" s="15" t="s">
        <v>50</v>
      </c>
    </row>
    <row r="122" spans="4:7" x14ac:dyDescent="0.25">
      <c r="D122" t="s">
        <v>610</v>
      </c>
      <c r="E122" s="67">
        <v>43678</v>
      </c>
      <c r="F122" s="67">
        <v>45138</v>
      </c>
      <c r="G122" s="15" t="s">
        <v>50</v>
      </c>
    </row>
    <row r="123" spans="4:7" x14ac:dyDescent="0.25">
      <c r="D123" t="s">
        <v>611</v>
      </c>
      <c r="E123" s="67">
        <v>43678</v>
      </c>
      <c r="F123" s="67">
        <v>45138</v>
      </c>
      <c r="G123" s="15" t="s">
        <v>50</v>
      </c>
    </row>
    <row r="124" spans="4:7" x14ac:dyDescent="0.25">
      <c r="D124" t="s">
        <v>612</v>
      </c>
      <c r="E124" s="67">
        <v>43678</v>
      </c>
      <c r="F124" s="67">
        <v>45138</v>
      </c>
      <c r="G124" s="15" t="s">
        <v>50</v>
      </c>
    </row>
    <row r="125" spans="4:7" x14ac:dyDescent="0.25">
      <c r="D125" t="s">
        <v>613</v>
      </c>
      <c r="E125" s="67">
        <v>43678</v>
      </c>
      <c r="F125" s="67">
        <v>45138</v>
      </c>
      <c r="G125" s="15" t="s">
        <v>50</v>
      </c>
    </row>
    <row r="126" spans="4:7" x14ac:dyDescent="0.25">
      <c r="D126" t="s">
        <v>614</v>
      </c>
      <c r="E126" s="67">
        <v>43678</v>
      </c>
      <c r="F126" s="67">
        <v>45138</v>
      </c>
      <c r="G126" s="15" t="s">
        <v>50</v>
      </c>
    </row>
    <row r="127" spans="4:7" x14ac:dyDescent="0.25">
      <c r="D127" t="s">
        <v>615</v>
      </c>
      <c r="E127" s="67">
        <v>43678</v>
      </c>
      <c r="F127" s="67">
        <v>45138</v>
      </c>
      <c r="G127" s="15" t="s">
        <v>50</v>
      </c>
    </row>
    <row r="128" spans="4:7" x14ac:dyDescent="0.25">
      <c r="D128" t="s">
        <v>616</v>
      </c>
      <c r="E128" s="67">
        <v>43678</v>
      </c>
      <c r="F128" s="67">
        <v>45138</v>
      </c>
      <c r="G128" s="15" t="s">
        <v>50</v>
      </c>
    </row>
    <row r="129" spans="1:7" x14ac:dyDescent="0.25">
      <c r="D129" t="s">
        <v>617</v>
      </c>
      <c r="E129" s="67">
        <v>43678</v>
      </c>
      <c r="F129" s="67">
        <v>45138</v>
      </c>
      <c r="G129" s="15" t="s">
        <v>50</v>
      </c>
    </row>
    <row r="130" spans="1:7" x14ac:dyDescent="0.25">
      <c r="C130" t="s">
        <v>618</v>
      </c>
      <c r="D130" t="s">
        <v>619</v>
      </c>
      <c r="E130" s="67">
        <v>43831</v>
      </c>
      <c r="F130" s="67">
        <v>44926</v>
      </c>
      <c r="G130" s="15">
        <v>12</v>
      </c>
    </row>
    <row r="131" spans="1:7" x14ac:dyDescent="0.25">
      <c r="D131" t="s">
        <v>620</v>
      </c>
      <c r="E131" s="67">
        <v>43831</v>
      </c>
      <c r="F131" s="67">
        <v>44926</v>
      </c>
      <c r="G131" s="15">
        <v>12</v>
      </c>
    </row>
    <row r="132" spans="1:7" x14ac:dyDescent="0.25">
      <c r="D132" t="s">
        <v>621</v>
      </c>
      <c r="E132" s="67">
        <v>43831</v>
      </c>
      <c r="F132" s="67">
        <v>44926</v>
      </c>
      <c r="G132" s="15">
        <v>12</v>
      </c>
    </row>
    <row r="133" spans="1:7" x14ac:dyDescent="0.25">
      <c r="D133" t="s">
        <v>622</v>
      </c>
      <c r="E133" s="67">
        <v>43831</v>
      </c>
      <c r="F133" s="67">
        <v>44926</v>
      </c>
      <c r="G133" s="15">
        <v>12</v>
      </c>
    </row>
    <row r="134" spans="1:7" x14ac:dyDescent="0.25">
      <c r="D134" t="s">
        <v>623</v>
      </c>
      <c r="E134" s="67">
        <v>43831</v>
      </c>
      <c r="F134" s="67">
        <v>44926</v>
      </c>
      <c r="G134" s="15">
        <v>12</v>
      </c>
    </row>
    <row r="135" spans="1:7" x14ac:dyDescent="0.25">
      <c r="B135" t="s">
        <v>39</v>
      </c>
      <c r="C135" t="s">
        <v>632</v>
      </c>
      <c r="D135" t="s">
        <v>633</v>
      </c>
      <c r="E135" s="67">
        <v>43678</v>
      </c>
      <c r="F135" s="67">
        <v>45138</v>
      </c>
      <c r="G135" s="15" t="s">
        <v>50</v>
      </c>
    </row>
    <row r="136" spans="1:7" x14ac:dyDescent="0.25">
      <c r="D136" t="s">
        <v>634</v>
      </c>
      <c r="E136" s="67">
        <v>43678</v>
      </c>
      <c r="F136" s="67">
        <v>45138</v>
      </c>
      <c r="G136" s="15" t="s">
        <v>50</v>
      </c>
    </row>
    <row r="137" spans="1:7" x14ac:dyDescent="0.25">
      <c r="D137" t="s">
        <v>635</v>
      </c>
      <c r="E137" s="67">
        <v>43678</v>
      </c>
      <c r="F137" s="67">
        <v>45138</v>
      </c>
      <c r="G137" s="15" t="s">
        <v>50</v>
      </c>
    </row>
    <row r="138" spans="1:7" x14ac:dyDescent="0.25">
      <c r="D138" t="s">
        <v>636</v>
      </c>
      <c r="E138" s="67">
        <v>43678</v>
      </c>
      <c r="F138" s="67">
        <v>45138</v>
      </c>
      <c r="G138" s="15" t="s">
        <v>50</v>
      </c>
    </row>
    <row r="139" spans="1:7" x14ac:dyDescent="0.25">
      <c r="D139" t="s">
        <v>637</v>
      </c>
      <c r="E139" s="67">
        <v>43678</v>
      </c>
      <c r="F139" s="67">
        <v>45138</v>
      </c>
      <c r="G139" s="15" t="s">
        <v>50</v>
      </c>
    </row>
    <row r="140" spans="1:7" x14ac:dyDescent="0.25">
      <c r="A140" t="s">
        <v>15</v>
      </c>
      <c r="B140" t="s">
        <v>28</v>
      </c>
      <c r="C140" t="s">
        <v>652</v>
      </c>
      <c r="D140" t="s">
        <v>653</v>
      </c>
      <c r="E140" s="67">
        <v>43864</v>
      </c>
      <c r="F140" s="67">
        <v>44959</v>
      </c>
      <c r="G140" s="15">
        <v>12</v>
      </c>
    </row>
    <row r="141" spans="1:7" x14ac:dyDescent="0.25">
      <c r="B141" t="s">
        <v>37</v>
      </c>
      <c r="C141" t="s">
        <v>658</v>
      </c>
      <c r="D141" t="s">
        <v>659</v>
      </c>
      <c r="E141" s="67">
        <v>43710</v>
      </c>
      <c r="F141" s="67">
        <v>44805</v>
      </c>
      <c r="G141" s="15">
        <v>12</v>
      </c>
    </row>
    <row r="142" spans="1:7" x14ac:dyDescent="0.25">
      <c r="B142" t="s">
        <v>39</v>
      </c>
      <c r="C142" t="s">
        <v>674</v>
      </c>
      <c r="D142" t="s">
        <v>3430</v>
      </c>
      <c r="E142" s="67">
        <v>43696</v>
      </c>
      <c r="F142" s="67">
        <v>44791</v>
      </c>
      <c r="G142" s="15">
        <v>12</v>
      </c>
    </row>
    <row r="143" spans="1:7" x14ac:dyDescent="0.25">
      <c r="D143" t="s">
        <v>3438</v>
      </c>
      <c r="E143" s="67">
        <v>43696</v>
      </c>
      <c r="F143" s="67">
        <v>44791</v>
      </c>
      <c r="G143" s="15">
        <v>12</v>
      </c>
    </row>
    <row r="144" spans="1:7" x14ac:dyDescent="0.25">
      <c r="A144" t="s">
        <v>16</v>
      </c>
      <c r="B144" t="s">
        <v>36</v>
      </c>
      <c r="C144" t="s">
        <v>706</v>
      </c>
      <c r="D144" t="s">
        <v>707</v>
      </c>
      <c r="E144" s="67">
        <v>44013</v>
      </c>
      <c r="F144" s="67">
        <v>44742</v>
      </c>
      <c r="G144" s="15" t="s">
        <v>50</v>
      </c>
    </row>
    <row r="145" spans="1:7" x14ac:dyDescent="0.25">
      <c r="C145" t="s">
        <v>708</v>
      </c>
      <c r="D145" t="s">
        <v>709</v>
      </c>
      <c r="E145" s="67">
        <v>43834</v>
      </c>
      <c r="F145" s="67">
        <v>44564</v>
      </c>
      <c r="G145" s="15" t="s">
        <v>50</v>
      </c>
    </row>
    <row r="146" spans="1:7" x14ac:dyDescent="0.25">
      <c r="C146" t="s">
        <v>710</v>
      </c>
      <c r="D146" t="s">
        <v>711</v>
      </c>
      <c r="E146" s="67">
        <v>43814</v>
      </c>
      <c r="F146" s="67">
        <v>44544</v>
      </c>
      <c r="G146" s="15" t="s">
        <v>50</v>
      </c>
    </row>
    <row r="147" spans="1:7" x14ac:dyDescent="0.25">
      <c r="C147" t="s">
        <v>712</v>
      </c>
      <c r="D147" t="s">
        <v>713</v>
      </c>
      <c r="E147" s="67">
        <v>43846</v>
      </c>
      <c r="F147" s="67">
        <v>44576</v>
      </c>
      <c r="G147" s="15" t="s">
        <v>50</v>
      </c>
    </row>
    <row r="148" spans="1:7" x14ac:dyDescent="0.25">
      <c r="C148" t="s">
        <v>714</v>
      </c>
      <c r="D148" t="s">
        <v>715</v>
      </c>
      <c r="E148" s="67">
        <v>43955</v>
      </c>
      <c r="F148" s="67">
        <v>44684</v>
      </c>
      <c r="G148" s="15" t="s">
        <v>50</v>
      </c>
    </row>
    <row r="149" spans="1:7" x14ac:dyDescent="0.25">
      <c r="A149" t="s">
        <v>5</v>
      </c>
      <c r="D149"/>
    </row>
    <row r="150" spans="1:7" x14ac:dyDescent="0.25">
      <c r="D150"/>
    </row>
    <row r="151" spans="1:7" x14ac:dyDescent="0.25">
      <c r="D151"/>
    </row>
    <row r="152" spans="1:7" x14ac:dyDescent="0.25">
      <c r="D152"/>
    </row>
    <row r="153" spans="1:7" x14ac:dyDescent="0.25">
      <c r="D153"/>
    </row>
    <row r="154" spans="1:7" x14ac:dyDescent="0.25">
      <c r="D154"/>
    </row>
    <row r="155" spans="1:7" x14ac:dyDescent="0.25">
      <c r="D155"/>
    </row>
    <row r="156" spans="1:7" x14ac:dyDescent="0.25">
      <c r="D156"/>
    </row>
    <row r="157" spans="1:7" x14ac:dyDescent="0.25">
      <c r="D157"/>
    </row>
    <row r="158" spans="1:7" x14ac:dyDescent="0.25">
      <c r="D158"/>
    </row>
    <row r="159" spans="1:7" x14ac:dyDescent="0.25">
      <c r="D159"/>
    </row>
    <row r="160" spans="1:7"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row r="217" spans="4:4" x14ac:dyDescent="0.25">
      <c r="D217"/>
    </row>
    <row r="218" spans="4:4" x14ac:dyDescent="0.25">
      <c r="D218"/>
    </row>
    <row r="219" spans="4:4" x14ac:dyDescent="0.25">
      <c r="D219"/>
    </row>
    <row r="220" spans="4:4" x14ac:dyDescent="0.25">
      <c r="D220"/>
    </row>
    <row r="221" spans="4:4" x14ac:dyDescent="0.25">
      <c r="D221"/>
    </row>
    <row r="222" spans="4:4" x14ac:dyDescent="0.25">
      <c r="D222"/>
    </row>
    <row r="223" spans="4:4" x14ac:dyDescent="0.25">
      <c r="D223"/>
    </row>
    <row r="224" spans="4:4" x14ac:dyDescent="0.25">
      <c r="D224"/>
    </row>
    <row r="225" spans="4:4" x14ac:dyDescent="0.25">
      <c r="D225"/>
    </row>
    <row r="226" spans="4:4" x14ac:dyDescent="0.25">
      <c r="D226"/>
    </row>
    <row r="227" spans="4:4" x14ac:dyDescent="0.25">
      <c r="D227"/>
    </row>
    <row r="228" spans="4:4" x14ac:dyDescent="0.25">
      <c r="D228"/>
    </row>
    <row r="229" spans="4:4" x14ac:dyDescent="0.25">
      <c r="D229"/>
    </row>
    <row r="230" spans="4:4" x14ac:dyDescent="0.25">
      <c r="D230"/>
    </row>
    <row r="231" spans="4:4" x14ac:dyDescent="0.25">
      <c r="D231"/>
    </row>
    <row r="232" spans="4:4" x14ac:dyDescent="0.25">
      <c r="D232"/>
    </row>
    <row r="233" spans="4:4" x14ac:dyDescent="0.25">
      <c r="D233"/>
    </row>
    <row r="234" spans="4:4" x14ac:dyDescent="0.25">
      <c r="D234"/>
    </row>
    <row r="235" spans="4:4" x14ac:dyDescent="0.25">
      <c r="D235"/>
    </row>
    <row r="236" spans="4:4" x14ac:dyDescent="0.25">
      <c r="D236"/>
    </row>
    <row r="237" spans="4:4" x14ac:dyDescent="0.25">
      <c r="D237"/>
    </row>
    <row r="238" spans="4:4" x14ac:dyDescent="0.25">
      <c r="D238"/>
    </row>
    <row r="239" spans="4:4" x14ac:dyDescent="0.25">
      <c r="D239"/>
    </row>
    <row r="240" spans="4:4" x14ac:dyDescent="0.25">
      <c r="D240"/>
    </row>
    <row r="241" spans="4:4" x14ac:dyDescent="0.25">
      <c r="D241"/>
    </row>
    <row r="242" spans="4:4" x14ac:dyDescent="0.25">
      <c r="D242"/>
    </row>
    <row r="243" spans="4:4" x14ac:dyDescent="0.25">
      <c r="D243"/>
    </row>
    <row r="244" spans="4:4" x14ac:dyDescent="0.25">
      <c r="D244"/>
    </row>
    <row r="245" spans="4:4" x14ac:dyDescent="0.25">
      <c r="D245"/>
    </row>
    <row r="246" spans="4:4" x14ac:dyDescent="0.25">
      <c r="D246"/>
    </row>
    <row r="247" spans="4:4" x14ac:dyDescent="0.25">
      <c r="D247"/>
    </row>
    <row r="248" spans="4:4" x14ac:dyDescent="0.25">
      <c r="D248"/>
    </row>
    <row r="249" spans="4:4" x14ac:dyDescent="0.25">
      <c r="D249"/>
    </row>
    <row r="250" spans="4:4" x14ac:dyDescent="0.25">
      <c r="D250"/>
    </row>
    <row r="251" spans="4:4" x14ac:dyDescent="0.25">
      <c r="D251"/>
    </row>
    <row r="252" spans="4:4" x14ac:dyDescent="0.25">
      <c r="D252"/>
    </row>
    <row r="253" spans="4:4" x14ac:dyDescent="0.25">
      <c r="D253"/>
    </row>
    <row r="254" spans="4:4" x14ac:dyDescent="0.25">
      <c r="D254"/>
    </row>
    <row r="255" spans="4:4" x14ac:dyDescent="0.25">
      <c r="D255"/>
    </row>
    <row r="256" spans="4:4" x14ac:dyDescent="0.25">
      <c r="D256"/>
    </row>
    <row r="257" spans="4:4" x14ac:dyDescent="0.25">
      <c r="D257"/>
    </row>
    <row r="258" spans="4:4" x14ac:dyDescent="0.25">
      <c r="D258"/>
    </row>
    <row r="259" spans="4:4" x14ac:dyDescent="0.25">
      <c r="D259"/>
    </row>
    <row r="260" spans="4:4" x14ac:dyDescent="0.25">
      <c r="D260"/>
    </row>
    <row r="261" spans="4:4" x14ac:dyDescent="0.25">
      <c r="D261"/>
    </row>
    <row r="262" spans="4:4" x14ac:dyDescent="0.25">
      <c r="D262"/>
    </row>
    <row r="263" spans="4:4" x14ac:dyDescent="0.25">
      <c r="D263"/>
    </row>
    <row r="264" spans="4:4" x14ac:dyDescent="0.25">
      <c r="D264"/>
    </row>
    <row r="265" spans="4:4" x14ac:dyDescent="0.25">
      <c r="D265"/>
    </row>
    <row r="266" spans="4:4" x14ac:dyDescent="0.25">
      <c r="D266"/>
    </row>
    <row r="267" spans="4:4" x14ac:dyDescent="0.25">
      <c r="D267"/>
    </row>
    <row r="268" spans="4:4" x14ac:dyDescent="0.25">
      <c r="D268"/>
    </row>
    <row r="269" spans="4:4" x14ac:dyDescent="0.25">
      <c r="D269"/>
    </row>
    <row r="270" spans="4:4" x14ac:dyDescent="0.25">
      <c r="D270"/>
    </row>
    <row r="271" spans="4:4" x14ac:dyDescent="0.25">
      <c r="D271"/>
    </row>
    <row r="272" spans="4:4" x14ac:dyDescent="0.25">
      <c r="D272"/>
    </row>
    <row r="273" spans="4:4" x14ac:dyDescent="0.25">
      <c r="D273"/>
    </row>
    <row r="274" spans="4:4" x14ac:dyDescent="0.25">
      <c r="D274"/>
    </row>
    <row r="275" spans="4:4" x14ac:dyDescent="0.25">
      <c r="D275"/>
    </row>
    <row r="276" spans="4:4" x14ac:dyDescent="0.25">
      <c r="D276"/>
    </row>
    <row r="277" spans="4:4" x14ac:dyDescent="0.25">
      <c r="D277"/>
    </row>
    <row r="278" spans="4:4" x14ac:dyDescent="0.25">
      <c r="D278"/>
    </row>
    <row r="279" spans="4:4" x14ac:dyDescent="0.25">
      <c r="D279"/>
    </row>
    <row r="280" spans="4:4" x14ac:dyDescent="0.25">
      <c r="D280"/>
    </row>
    <row r="281" spans="4:4" x14ac:dyDescent="0.25">
      <c r="D281"/>
    </row>
    <row r="282" spans="4:4" x14ac:dyDescent="0.25">
      <c r="D282"/>
    </row>
    <row r="283" spans="4:4" x14ac:dyDescent="0.25">
      <c r="D283"/>
    </row>
    <row r="284" spans="4:4" x14ac:dyDescent="0.25">
      <c r="D284"/>
    </row>
    <row r="285" spans="4:4" x14ac:dyDescent="0.25">
      <c r="D285"/>
    </row>
    <row r="286" spans="4:4" x14ac:dyDescent="0.25">
      <c r="D286"/>
    </row>
    <row r="287" spans="4:4" x14ac:dyDescent="0.25">
      <c r="D287"/>
    </row>
    <row r="288" spans="4:4" x14ac:dyDescent="0.25">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row r="306" spans="4:4" x14ac:dyDescent="0.25">
      <c r="D306"/>
    </row>
    <row r="307" spans="4:4" x14ac:dyDescent="0.25">
      <c r="D307"/>
    </row>
    <row r="308" spans="4:4" x14ac:dyDescent="0.25">
      <c r="D308"/>
    </row>
    <row r="309" spans="4:4" x14ac:dyDescent="0.25">
      <c r="D309"/>
    </row>
    <row r="310" spans="4:4" x14ac:dyDescent="0.25">
      <c r="D310"/>
    </row>
    <row r="311" spans="4:4" x14ac:dyDescent="0.25">
      <c r="D311"/>
    </row>
    <row r="312" spans="4:4" x14ac:dyDescent="0.25">
      <c r="D312"/>
    </row>
    <row r="313" spans="4:4" x14ac:dyDescent="0.25">
      <c r="D313"/>
    </row>
    <row r="314" spans="4:4" x14ac:dyDescent="0.25">
      <c r="D314"/>
    </row>
    <row r="315" spans="4:4" x14ac:dyDescent="0.25">
      <c r="D315"/>
    </row>
    <row r="316" spans="4:4" x14ac:dyDescent="0.25">
      <c r="D316"/>
    </row>
    <row r="317" spans="4:4" x14ac:dyDescent="0.25">
      <c r="D317"/>
    </row>
    <row r="318" spans="4:4" x14ac:dyDescent="0.25">
      <c r="D318"/>
    </row>
    <row r="319" spans="4:4" x14ac:dyDescent="0.25">
      <c r="D319"/>
    </row>
    <row r="320" spans="4:4" x14ac:dyDescent="0.25">
      <c r="D320"/>
    </row>
    <row r="321" spans="4:4" x14ac:dyDescent="0.25">
      <c r="D321"/>
    </row>
    <row r="322" spans="4:4" x14ac:dyDescent="0.25">
      <c r="D322"/>
    </row>
    <row r="323" spans="4:4" x14ac:dyDescent="0.25">
      <c r="D323"/>
    </row>
    <row r="324" spans="4:4" x14ac:dyDescent="0.25">
      <c r="D324"/>
    </row>
    <row r="325" spans="4:4" x14ac:dyDescent="0.25">
      <c r="D325"/>
    </row>
    <row r="326" spans="4:4" x14ac:dyDescent="0.25">
      <c r="D326"/>
    </row>
    <row r="327" spans="4:4" x14ac:dyDescent="0.25">
      <c r="D327"/>
    </row>
    <row r="328" spans="4:4" x14ac:dyDescent="0.25">
      <c r="D328"/>
    </row>
    <row r="329" spans="4:4" x14ac:dyDescent="0.25">
      <c r="D329"/>
    </row>
    <row r="330" spans="4:4" x14ac:dyDescent="0.25">
      <c r="D330"/>
    </row>
    <row r="331" spans="4:4" x14ac:dyDescent="0.25">
      <c r="D331"/>
    </row>
    <row r="332" spans="4:4" x14ac:dyDescent="0.25">
      <c r="D332"/>
    </row>
    <row r="333" spans="4:4" x14ac:dyDescent="0.25">
      <c r="D333"/>
    </row>
    <row r="334" spans="4:4" x14ac:dyDescent="0.25">
      <c r="D334"/>
    </row>
    <row r="335" spans="4:4" x14ac:dyDescent="0.25">
      <c r="D335"/>
    </row>
    <row r="336" spans="4:4" x14ac:dyDescent="0.25">
      <c r="D336"/>
    </row>
    <row r="337" spans="4:4" x14ac:dyDescent="0.25">
      <c r="D337"/>
    </row>
    <row r="338" spans="4:4" x14ac:dyDescent="0.25">
      <c r="D338"/>
    </row>
    <row r="339" spans="4:4" x14ac:dyDescent="0.25">
      <c r="D339"/>
    </row>
    <row r="340" spans="4:4" x14ac:dyDescent="0.25">
      <c r="D340"/>
    </row>
    <row r="341" spans="4:4" x14ac:dyDescent="0.25">
      <c r="D341"/>
    </row>
    <row r="342" spans="4:4" x14ac:dyDescent="0.25">
      <c r="D342"/>
    </row>
    <row r="343" spans="4:4" x14ac:dyDescent="0.25">
      <c r="D343"/>
    </row>
    <row r="344" spans="4:4" x14ac:dyDescent="0.25">
      <c r="D344"/>
    </row>
    <row r="345" spans="4:4" x14ac:dyDescent="0.25">
      <c r="D345"/>
    </row>
    <row r="346" spans="4:4" x14ac:dyDescent="0.25">
      <c r="D346"/>
    </row>
    <row r="347" spans="4:4" x14ac:dyDescent="0.25">
      <c r="D347"/>
    </row>
    <row r="348" spans="4:4" x14ac:dyDescent="0.25">
      <c r="D348"/>
    </row>
    <row r="349" spans="4:4" x14ac:dyDescent="0.25">
      <c r="D349"/>
    </row>
    <row r="350" spans="4:4" x14ac:dyDescent="0.25">
      <c r="D350"/>
    </row>
    <row r="351" spans="4:4" x14ac:dyDescent="0.25">
      <c r="D351"/>
    </row>
    <row r="352" spans="4:4" x14ac:dyDescent="0.25">
      <c r="D352"/>
    </row>
    <row r="353" spans="4:4" x14ac:dyDescent="0.25">
      <c r="D353"/>
    </row>
    <row r="354" spans="4:4" x14ac:dyDescent="0.25">
      <c r="D354"/>
    </row>
    <row r="355" spans="4:4" x14ac:dyDescent="0.25">
      <c r="D355"/>
    </row>
    <row r="356" spans="4:4" x14ac:dyDescent="0.25">
      <c r="D356"/>
    </row>
    <row r="357" spans="4:4" x14ac:dyDescent="0.25">
      <c r="D357"/>
    </row>
    <row r="358" spans="4:4" x14ac:dyDescent="0.25">
      <c r="D358"/>
    </row>
    <row r="359" spans="4:4" x14ac:dyDescent="0.25">
      <c r="D359"/>
    </row>
    <row r="360" spans="4:4" x14ac:dyDescent="0.25">
      <c r="D360"/>
    </row>
    <row r="361" spans="4:4" x14ac:dyDescent="0.25">
      <c r="D361"/>
    </row>
    <row r="362" spans="4:4" x14ac:dyDescent="0.25">
      <c r="D362"/>
    </row>
    <row r="363" spans="4:4" x14ac:dyDescent="0.25">
      <c r="D363"/>
    </row>
    <row r="364" spans="4:4" x14ac:dyDescent="0.25">
      <c r="D364"/>
    </row>
    <row r="365" spans="4:4" x14ac:dyDescent="0.25">
      <c r="D365"/>
    </row>
    <row r="366" spans="4:4" x14ac:dyDescent="0.25">
      <c r="D366"/>
    </row>
    <row r="367" spans="4:4" x14ac:dyDescent="0.25">
      <c r="D367"/>
    </row>
    <row r="368" spans="4:4" x14ac:dyDescent="0.25">
      <c r="D368"/>
    </row>
    <row r="369" spans="4:4" x14ac:dyDescent="0.25">
      <c r="D369"/>
    </row>
    <row r="370" spans="4:4" x14ac:dyDescent="0.25">
      <c r="D370"/>
    </row>
    <row r="371" spans="4:4" x14ac:dyDescent="0.25">
      <c r="D371"/>
    </row>
    <row r="372" spans="4:4" x14ac:dyDescent="0.25">
      <c r="D372"/>
    </row>
    <row r="373" spans="4:4" x14ac:dyDescent="0.25">
      <c r="D373"/>
    </row>
    <row r="374" spans="4:4" x14ac:dyDescent="0.25">
      <c r="D374"/>
    </row>
    <row r="375" spans="4:4" x14ac:dyDescent="0.25">
      <c r="D375"/>
    </row>
    <row r="376" spans="4:4" x14ac:dyDescent="0.25">
      <c r="D376"/>
    </row>
    <row r="377" spans="4:4" x14ac:dyDescent="0.25">
      <c r="D377"/>
    </row>
    <row r="378" spans="4:4" x14ac:dyDescent="0.25">
      <c r="D378"/>
    </row>
    <row r="379" spans="4:4" x14ac:dyDescent="0.25">
      <c r="D379"/>
    </row>
    <row r="380" spans="4:4" x14ac:dyDescent="0.25">
      <c r="D380"/>
    </row>
    <row r="381" spans="4:4" x14ac:dyDescent="0.25">
      <c r="D381"/>
    </row>
    <row r="382" spans="4:4" x14ac:dyDescent="0.25">
      <c r="D382"/>
    </row>
    <row r="383" spans="4:4" x14ac:dyDescent="0.25">
      <c r="D383"/>
    </row>
    <row r="384" spans="4:4" x14ac:dyDescent="0.25">
      <c r="D384"/>
    </row>
    <row r="385" spans="4:4" x14ac:dyDescent="0.25">
      <c r="D385"/>
    </row>
    <row r="386" spans="4:4" x14ac:dyDescent="0.25">
      <c r="D386"/>
    </row>
    <row r="387" spans="4:4" x14ac:dyDescent="0.25">
      <c r="D387"/>
    </row>
    <row r="388" spans="4:4" x14ac:dyDescent="0.25">
      <c r="D388"/>
    </row>
    <row r="389" spans="4:4" x14ac:dyDescent="0.25">
      <c r="D389"/>
    </row>
    <row r="390" spans="4:4" x14ac:dyDescent="0.25">
      <c r="D390"/>
    </row>
    <row r="391" spans="4:4" x14ac:dyDescent="0.25">
      <c r="D391"/>
    </row>
    <row r="392" spans="4:4" x14ac:dyDescent="0.25">
      <c r="D392"/>
    </row>
    <row r="393" spans="4:4" x14ac:dyDescent="0.25">
      <c r="D393"/>
    </row>
    <row r="394" spans="4:4" x14ac:dyDescent="0.25">
      <c r="D394"/>
    </row>
    <row r="395" spans="4:4" x14ac:dyDescent="0.25">
      <c r="D395"/>
    </row>
    <row r="396" spans="4:4" x14ac:dyDescent="0.25">
      <c r="D396"/>
    </row>
    <row r="397" spans="4:4" x14ac:dyDescent="0.25">
      <c r="D397"/>
    </row>
    <row r="398" spans="4:4" x14ac:dyDescent="0.25">
      <c r="D398"/>
    </row>
    <row r="399" spans="4:4" x14ac:dyDescent="0.25">
      <c r="D399"/>
    </row>
    <row r="400" spans="4:4" x14ac:dyDescent="0.25">
      <c r="D400"/>
    </row>
    <row r="401" spans="4:4" x14ac:dyDescent="0.25">
      <c r="D401"/>
    </row>
    <row r="402" spans="4:4" x14ac:dyDescent="0.25">
      <c r="D402"/>
    </row>
    <row r="403" spans="4:4" x14ac:dyDescent="0.25">
      <c r="D403"/>
    </row>
    <row r="404" spans="4:4" x14ac:dyDescent="0.25">
      <c r="D404"/>
    </row>
    <row r="405" spans="4:4" x14ac:dyDescent="0.25">
      <c r="D405"/>
    </row>
    <row r="406" spans="4:4" x14ac:dyDescent="0.25">
      <c r="D406"/>
    </row>
    <row r="407" spans="4:4" x14ac:dyDescent="0.25">
      <c r="D407"/>
    </row>
    <row r="408" spans="4:4" x14ac:dyDescent="0.25">
      <c r="D408"/>
    </row>
    <row r="409" spans="4:4" x14ac:dyDescent="0.25">
      <c r="D409"/>
    </row>
    <row r="410" spans="4:4" x14ac:dyDescent="0.25">
      <c r="D410"/>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56A9E-5AC9-44A3-AEFE-6160FC5C9EE3}">
  <sheetPr>
    <tabColor rgb="FF92D050"/>
  </sheetPr>
  <dimension ref="A1:M410"/>
  <sheetViews>
    <sheetView zoomScale="89" zoomScaleNormal="89" workbookViewId="0">
      <selection activeCell="B15" sqref="B15"/>
    </sheetView>
  </sheetViews>
  <sheetFormatPr defaultRowHeight="15" x14ac:dyDescent="0.25"/>
  <cols>
    <col min="1" max="1" width="18.42578125" bestFit="1" customWidth="1"/>
    <col min="2" max="2" width="20" customWidth="1"/>
    <col min="3" max="3" width="32.5703125" customWidth="1"/>
    <col min="4" max="4" width="77.28515625" style="4" customWidth="1"/>
    <col min="5" max="5" width="24" style="15" customWidth="1"/>
    <col min="6" max="6" width="18.42578125" style="15" customWidth="1"/>
    <col min="7" max="7" width="13.42578125" style="15" bestFit="1" customWidth="1"/>
    <col min="8" max="8" width="3" hidden="1"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13" x14ac:dyDescent="0.25">
      <c r="A1" s="11" t="s">
        <v>0</v>
      </c>
      <c r="B1" s="12">
        <f>Dashboard!B1</f>
        <v>44182</v>
      </c>
    </row>
    <row r="3" spans="1:13" s="4" customFormat="1" x14ac:dyDescent="0.25">
      <c r="A3" s="10"/>
      <c r="B3" s="10"/>
      <c r="C3" s="10"/>
      <c r="E3" s="15"/>
      <c r="F3" s="15"/>
      <c r="G3" s="15"/>
      <c r="H3"/>
      <c r="I3"/>
      <c r="J3"/>
      <c r="K3"/>
      <c r="L3"/>
      <c r="M3"/>
    </row>
    <row r="4" spans="1:13" ht="30" hidden="1" customHeight="1" x14ac:dyDescent="0.25">
      <c r="A4" s="6" t="s">
        <v>17</v>
      </c>
      <c r="B4" t="s">
        <v>4</v>
      </c>
    </row>
    <row r="5" spans="1:13" ht="53.25" hidden="1" customHeight="1" x14ac:dyDescent="0.25"/>
    <row r="6" spans="1:13" x14ac:dyDescent="0.25">
      <c r="D6"/>
      <c r="E6"/>
      <c r="F6"/>
      <c r="G6"/>
    </row>
    <row r="7" spans="1:13" x14ac:dyDescent="0.25">
      <c r="A7" s="6" t="s">
        <v>18</v>
      </c>
      <c r="B7" s="6" t="s">
        <v>19</v>
      </c>
      <c r="C7" s="6" t="s">
        <v>20</v>
      </c>
      <c r="D7" s="6" t="s">
        <v>21</v>
      </c>
      <c r="E7" s="6" t="s">
        <v>23</v>
      </c>
      <c r="F7" s="6" t="s">
        <v>24</v>
      </c>
      <c r="G7" s="6" t="s">
        <v>25</v>
      </c>
    </row>
    <row r="8" spans="1:13" x14ac:dyDescent="0.25">
      <c r="A8" t="s">
        <v>7</v>
      </c>
      <c r="B8" t="s">
        <v>36</v>
      </c>
      <c r="C8" t="s">
        <v>729</v>
      </c>
      <c r="D8" t="s">
        <v>730</v>
      </c>
      <c r="E8" s="17">
        <v>44181</v>
      </c>
      <c r="F8" s="17">
        <v>44910</v>
      </c>
      <c r="G8">
        <v>24</v>
      </c>
    </row>
    <row r="9" spans="1:13" x14ac:dyDescent="0.25">
      <c r="C9" t="s">
        <v>731</v>
      </c>
      <c r="D9" t="s">
        <v>732</v>
      </c>
      <c r="E9" s="17">
        <v>44186</v>
      </c>
      <c r="F9" s="17">
        <v>44915</v>
      </c>
      <c r="G9">
        <v>48</v>
      </c>
    </row>
    <row r="10" spans="1:13" x14ac:dyDescent="0.25">
      <c r="C10" t="s">
        <v>736</v>
      </c>
      <c r="D10" t="s">
        <v>737</v>
      </c>
      <c r="E10" s="17">
        <v>44166</v>
      </c>
      <c r="F10" s="17">
        <v>44895</v>
      </c>
      <c r="G10">
        <v>24</v>
      </c>
    </row>
    <row r="11" spans="1:13" x14ac:dyDescent="0.25">
      <c r="C11" t="s">
        <v>149</v>
      </c>
      <c r="D11" t="s">
        <v>150</v>
      </c>
      <c r="E11" s="17">
        <v>44105</v>
      </c>
      <c r="F11" s="17">
        <v>45565</v>
      </c>
      <c r="G11">
        <v>0</v>
      </c>
    </row>
    <row r="12" spans="1:13" x14ac:dyDescent="0.25">
      <c r="C12" t="s">
        <v>153</v>
      </c>
      <c r="D12" t="s">
        <v>154</v>
      </c>
      <c r="E12" s="17">
        <v>44044</v>
      </c>
      <c r="F12" s="17">
        <v>45504</v>
      </c>
      <c r="G12">
        <v>0</v>
      </c>
    </row>
    <row r="13" spans="1:13" x14ac:dyDescent="0.25">
      <c r="B13" t="s">
        <v>28</v>
      </c>
      <c r="C13" t="s">
        <v>171</v>
      </c>
      <c r="D13" t="s">
        <v>172</v>
      </c>
      <c r="E13" s="17">
        <v>44134</v>
      </c>
      <c r="F13" s="17">
        <v>44863</v>
      </c>
      <c r="G13">
        <v>24</v>
      </c>
    </row>
    <row r="14" spans="1:13" x14ac:dyDescent="0.25">
      <c r="B14" t="s">
        <v>38</v>
      </c>
      <c r="C14" t="s">
        <v>171</v>
      </c>
      <c r="D14" t="s">
        <v>172</v>
      </c>
      <c r="E14" s="17">
        <v>44134</v>
      </c>
      <c r="F14" s="17">
        <v>44863</v>
      </c>
      <c r="G14">
        <v>24</v>
      </c>
    </row>
    <row r="15" spans="1:13" x14ac:dyDescent="0.25">
      <c r="C15" t="s">
        <v>249</v>
      </c>
      <c r="D15" t="s">
        <v>250</v>
      </c>
      <c r="E15" s="17">
        <v>44063</v>
      </c>
      <c r="F15" s="17">
        <v>44792</v>
      </c>
      <c r="G15">
        <v>24</v>
      </c>
    </row>
    <row r="16" spans="1:13" x14ac:dyDescent="0.25">
      <c r="B16" t="s">
        <v>40</v>
      </c>
      <c r="C16" t="s">
        <v>339</v>
      </c>
      <c r="D16" t="s">
        <v>3443</v>
      </c>
      <c r="E16" s="17">
        <v>44086</v>
      </c>
      <c r="F16" s="17">
        <v>44815</v>
      </c>
      <c r="G16">
        <v>24</v>
      </c>
    </row>
    <row r="17" spans="1:7" x14ac:dyDescent="0.25">
      <c r="D17" t="s">
        <v>3455</v>
      </c>
      <c r="E17" s="17">
        <v>44086</v>
      </c>
      <c r="F17" s="17">
        <v>44815</v>
      </c>
      <c r="G17">
        <v>24</v>
      </c>
    </row>
    <row r="18" spans="1:7" x14ac:dyDescent="0.25">
      <c r="A18" t="s">
        <v>13</v>
      </c>
      <c r="B18" t="s">
        <v>41</v>
      </c>
      <c r="C18" t="s">
        <v>389</v>
      </c>
      <c r="D18" t="s">
        <v>390</v>
      </c>
      <c r="E18" s="17">
        <v>44050</v>
      </c>
      <c r="F18" s="17">
        <v>45144</v>
      </c>
      <c r="G18">
        <v>12</v>
      </c>
    </row>
    <row r="19" spans="1:7" x14ac:dyDescent="0.25">
      <c r="B19" t="s">
        <v>36</v>
      </c>
      <c r="C19" t="s">
        <v>444</v>
      </c>
      <c r="D19" t="s">
        <v>445</v>
      </c>
      <c r="E19" s="17">
        <v>44082</v>
      </c>
      <c r="F19" s="17">
        <v>45542</v>
      </c>
      <c r="G19">
        <v>0</v>
      </c>
    </row>
    <row r="20" spans="1:7" x14ac:dyDescent="0.25">
      <c r="D20" t="s">
        <v>446</v>
      </c>
      <c r="E20" s="17">
        <v>44082</v>
      </c>
      <c r="F20" s="17">
        <v>45542</v>
      </c>
      <c r="G20">
        <v>0</v>
      </c>
    </row>
    <row r="21" spans="1:7" x14ac:dyDescent="0.25">
      <c r="A21" t="s">
        <v>14</v>
      </c>
      <c r="B21" t="s">
        <v>36</v>
      </c>
      <c r="C21" t="s">
        <v>3457</v>
      </c>
      <c r="D21" t="s">
        <v>503</v>
      </c>
      <c r="E21" s="17">
        <v>44158</v>
      </c>
      <c r="F21" s="17">
        <v>45252</v>
      </c>
      <c r="G21" t="s">
        <v>50</v>
      </c>
    </row>
    <row r="22" spans="1:7" x14ac:dyDescent="0.25">
      <c r="B22" t="s">
        <v>38</v>
      </c>
      <c r="C22" t="s">
        <v>624</v>
      </c>
      <c r="D22" t="s">
        <v>625</v>
      </c>
      <c r="E22" s="17">
        <v>44113</v>
      </c>
      <c r="F22" s="17">
        <v>44842</v>
      </c>
      <c r="G22">
        <v>24</v>
      </c>
    </row>
    <row r="23" spans="1:7" x14ac:dyDescent="0.25">
      <c r="A23" t="s">
        <v>16</v>
      </c>
      <c r="B23" t="s">
        <v>36</v>
      </c>
      <c r="C23" t="s">
        <v>716</v>
      </c>
      <c r="D23" t="s">
        <v>717</v>
      </c>
      <c r="E23" s="17">
        <v>44105</v>
      </c>
      <c r="F23" s="17">
        <v>44834</v>
      </c>
      <c r="G23" t="s">
        <v>50</v>
      </c>
    </row>
    <row r="24" spans="1:7" x14ac:dyDescent="0.25">
      <c r="A24" t="s">
        <v>5</v>
      </c>
      <c r="D24"/>
      <c r="E24"/>
      <c r="F24"/>
      <c r="G24"/>
    </row>
    <row r="25" spans="1:7" x14ac:dyDescent="0.25">
      <c r="D25"/>
      <c r="E25"/>
      <c r="F25"/>
      <c r="G25"/>
    </row>
    <row r="26" spans="1:7" x14ac:dyDescent="0.25">
      <c r="D26"/>
      <c r="E26"/>
      <c r="F26"/>
      <c r="G26"/>
    </row>
    <row r="27" spans="1:7" x14ac:dyDescent="0.25">
      <c r="D27"/>
      <c r="E27"/>
      <c r="F27"/>
      <c r="G27"/>
    </row>
    <row r="28" spans="1:7" x14ac:dyDescent="0.25">
      <c r="D28"/>
      <c r="E28"/>
      <c r="F28"/>
      <c r="G28"/>
    </row>
    <row r="29" spans="1:7" x14ac:dyDescent="0.25">
      <c r="D29"/>
      <c r="E29"/>
      <c r="F29"/>
      <c r="G29"/>
    </row>
    <row r="30" spans="1:7" x14ac:dyDescent="0.25">
      <c r="D30"/>
      <c r="E30"/>
      <c r="F30"/>
      <c r="G30"/>
    </row>
    <row r="31" spans="1:7" x14ac:dyDescent="0.25">
      <c r="D31"/>
      <c r="E31"/>
      <c r="F31"/>
      <c r="G31"/>
    </row>
    <row r="32" spans="1:7" x14ac:dyDescent="0.25">
      <c r="D32"/>
      <c r="E32"/>
      <c r="F32"/>
      <c r="G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spans="4:7" x14ac:dyDescent="0.25">
      <c r="D81"/>
      <c r="E81"/>
      <c r="F81"/>
      <c r="G81"/>
    </row>
    <row r="82" spans="4:7" x14ac:dyDescent="0.25">
      <c r="D82"/>
      <c r="E82"/>
      <c r="F82"/>
      <c r="G82"/>
    </row>
    <row r="83" spans="4:7" x14ac:dyDescent="0.25">
      <c r="D83"/>
      <c r="E83"/>
      <c r="F83"/>
      <c r="G83"/>
    </row>
    <row r="84" spans="4:7" x14ac:dyDescent="0.25">
      <c r="D84"/>
      <c r="E84"/>
      <c r="F84"/>
      <c r="G84"/>
    </row>
    <row r="85" spans="4:7" x14ac:dyDescent="0.25">
      <c r="D85"/>
      <c r="E85"/>
      <c r="F85"/>
      <c r="G85"/>
    </row>
    <row r="86" spans="4:7" x14ac:dyDescent="0.25">
      <c r="D86"/>
      <c r="E86"/>
      <c r="F86"/>
      <c r="G86"/>
    </row>
    <row r="87" spans="4:7" x14ac:dyDescent="0.25">
      <c r="D87"/>
      <c r="E87"/>
      <c r="F87"/>
      <c r="G87"/>
    </row>
    <row r="88" spans="4:7" x14ac:dyDescent="0.25">
      <c r="D88"/>
    </row>
    <row r="89" spans="4:7" x14ac:dyDescent="0.25">
      <c r="D89"/>
    </row>
    <row r="90" spans="4:7" x14ac:dyDescent="0.25">
      <c r="D90"/>
    </row>
    <row r="91" spans="4:7" x14ac:dyDescent="0.25">
      <c r="D91"/>
    </row>
    <row r="92" spans="4:7" x14ac:dyDescent="0.25">
      <c r="D92"/>
    </row>
    <row r="93" spans="4:7" x14ac:dyDescent="0.25">
      <c r="D93"/>
    </row>
    <row r="94" spans="4:7" x14ac:dyDescent="0.25">
      <c r="D94"/>
    </row>
    <row r="95" spans="4:7" x14ac:dyDescent="0.25">
      <c r="D95"/>
    </row>
    <row r="96" spans="4:7" x14ac:dyDescent="0.25">
      <c r="D96"/>
    </row>
    <row r="97" spans="4:4" x14ac:dyDescent="0.25">
      <c r="D97"/>
    </row>
    <row r="98" spans="4:4" x14ac:dyDescent="0.25">
      <c r="D98"/>
    </row>
    <row r="99" spans="4:4" x14ac:dyDescent="0.25">
      <c r="D99"/>
    </row>
    <row r="100" spans="4:4" x14ac:dyDescent="0.25">
      <c r="D100"/>
    </row>
    <row r="101" spans="4:4" x14ac:dyDescent="0.25">
      <c r="D101"/>
    </row>
    <row r="102" spans="4:4" x14ac:dyDescent="0.25">
      <c r="D102"/>
    </row>
    <row r="103" spans="4:4" x14ac:dyDescent="0.25">
      <c r="D103"/>
    </row>
    <row r="104" spans="4:4" x14ac:dyDescent="0.25">
      <c r="D104"/>
    </row>
    <row r="105" spans="4:4" x14ac:dyDescent="0.25">
      <c r="D105"/>
    </row>
    <row r="106" spans="4:4" x14ac:dyDescent="0.25">
      <c r="D106"/>
    </row>
    <row r="107" spans="4:4" x14ac:dyDescent="0.25">
      <c r="D107"/>
    </row>
    <row r="108" spans="4:4" x14ac:dyDescent="0.25">
      <c r="D108"/>
    </row>
    <row r="109" spans="4:4" x14ac:dyDescent="0.25">
      <c r="D109"/>
    </row>
    <row r="110" spans="4:4" x14ac:dyDescent="0.25">
      <c r="D110"/>
    </row>
    <row r="111" spans="4:4" x14ac:dyDescent="0.25">
      <c r="D111"/>
    </row>
    <row r="112" spans="4:4" x14ac:dyDescent="0.25">
      <c r="D112"/>
    </row>
    <row r="113" spans="4:4" x14ac:dyDescent="0.25">
      <c r="D113"/>
    </row>
    <row r="114" spans="4:4" x14ac:dyDescent="0.25">
      <c r="D114"/>
    </row>
    <row r="115" spans="4:4" x14ac:dyDescent="0.25">
      <c r="D115"/>
    </row>
    <row r="116" spans="4:4" x14ac:dyDescent="0.25">
      <c r="D116"/>
    </row>
    <row r="117" spans="4:4" x14ac:dyDescent="0.25">
      <c r="D117"/>
    </row>
    <row r="118" spans="4:4" x14ac:dyDescent="0.25">
      <c r="D118"/>
    </row>
    <row r="119" spans="4:4" x14ac:dyDescent="0.25">
      <c r="D119"/>
    </row>
    <row r="120" spans="4:4" x14ac:dyDescent="0.25">
      <c r="D120"/>
    </row>
    <row r="121" spans="4:4" x14ac:dyDescent="0.25">
      <c r="D121"/>
    </row>
    <row r="122" spans="4:4" x14ac:dyDescent="0.25">
      <c r="D122"/>
    </row>
    <row r="123" spans="4:4" x14ac:dyDescent="0.25">
      <c r="D123"/>
    </row>
    <row r="124" spans="4:4" x14ac:dyDescent="0.25">
      <c r="D124"/>
    </row>
    <row r="125" spans="4:4" x14ac:dyDescent="0.25">
      <c r="D125"/>
    </row>
    <row r="126" spans="4:4" x14ac:dyDescent="0.25">
      <c r="D126"/>
    </row>
    <row r="127" spans="4:4" x14ac:dyDescent="0.25">
      <c r="D127"/>
    </row>
    <row r="128" spans="4:4"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row r="217" spans="4:4" x14ac:dyDescent="0.25">
      <c r="D217"/>
    </row>
    <row r="218" spans="4:4" x14ac:dyDescent="0.25">
      <c r="D218"/>
    </row>
    <row r="219" spans="4:4" x14ac:dyDescent="0.25">
      <c r="D219"/>
    </row>
    <row r="220" spans="4:4" x14ac:dyDescent="0.25">
      <c r="D220"/>
    </row>
    <row r="221" spans="4:4" x14ac:dyDescent="0.25">
      <c r="D221"/>
    </row>
    <row r="222" spans="4:4" x14ac:dyDescent="0.25">
      <c r="D222"/>
    </row>
    <row r="223" spans="4:4" x14ac:dyDescent="0.25">
      <c r="D223"/>
    </row>
    <row r="224" spans="4:4" x14ac:dyDescent="0.25">
      <c r="D224"/>
    </row>
    <row r="225" spans="4:4" x14ac:dyDescent="0.25">
      <c r="D225"/>
    </row>
    <row r="226" spans="4:4" x14ac:dyDescent="0.25">
      <c r="D226"/>
    </row>
    <row r="227" spans="4:4" x14ac:dyDescent="0.25">
      <c r="D227"/>
    </row>
    <row r="228" spans="4:4" x14ac:dyDescent="0.25">
      <c r="D228"/>
    </row>
    <row r="229" spans="4:4" x14ac:dyDescent="0.25">
      <c r="D229"/>
    </row>
    <row r="230" spans="4:4" x14ac:dyDescent="0.25">
      <c r="D230"/>
    </row>
    <row r="231" spans="4:4" x14ac:dyDescent="0.25">
      <c r="D231"/>
    </row>
    <row r="232" spans="4:4" x14ac:dyDescent="0.25">
      <c r="D232"/>
    </row>
    <row r="233" spans="4:4" x14ac:dyDescent="0.25">
      <c r="D233"/>
    </row>
    <row r="234" spans="4:4" x14ac:dyDescent="0.25">
      <c r="D234"/>
    </row>
    <row r="235" spans="4:4" x14ac:dyDescent="0.25">
      <c r="D235"/>
    </row>
    <row r="236" spans="4:4" x14ac:dyDescent="0.25">
      <c r="D236"/>
    </row>
    <row r="237" spans="4:4" x14ac:dyDescent="0.25">
      <c r="D237"/>
    </row>
    <row r="238" spans="4:4" x14ac:dyDescent="0.25">
      <c r="D238"/>
    </row>
    <row r="239" spans="4:4" x14ac:dyDescent="0.25">
      <c r="D239"/>
    </row>
    <row r="240" spans="4:4" x14ac:dyDescent="0.25">
      <c r="D240"/>
    </row>
    <row r="241" spans="4:4" x14ac:dyDescent="0.25">
      <c r="D241"/>
    </row>
    <row r="242" spans="4:4" x14ac:dyDescent="0.25">
      <c r="D242"/>
    </row>
    <row r="243" spans="4:4" x14ac:dyDescent="0.25">
      <c r="D243"/>
    </row>
    <row r="244" spans="4:4" x14ac:dyDescent="0.25">
      <c r="D244"/>
    </row>
    <row r="245" spans="4:4" x14ac:dyDescent="0.25">
      <c r="D245"/>
    </row>
    <row r="246" spans="4:4" x14ac:dyDescent="0.25">
      <c r="D246"/>
    </row>
    <row r="247" spans="4:4" x14ac:dyDescent="0.25">
      <c r="D247"/>
    </row>
    <row r="248" spans="4:4" x14ac:dyDescent="0.25">
      <c r="D248"/>
    </row>
    <row r="249" spans="4:4" x14ac:dyDescent="0.25">
      <c r="D249"/>
    </row>
    <row r="250" spans="4:4" x14ac:dyDescent="0.25">
      <c r="D250"/>
    </row>
    <row r="251" spans="4:4" x14ac:dyDescent="0.25">
      <c r="D251"/>
    </row>
    <row r="252" spans="4:4" x14ac:dyDescent="0.25">
      <c r="D252"/>
    </row>
    <row r="253" spans="4:4" x14ac:dyDescent="0.25">
      <c r="D253"/>
    </row>
    <row r="254" spans="4:4" x14ac:dyDescent="0.25">
      <c r="D254"/>
    </row>
    <row r="255" spans="4:4" x14ac:dyDescent="0.25">
      <c r="D255"/>
    </row>
    <row r="256" spans="4:4" x14ac:dyDescent="0.25">
      <c r="D256"/>
    </row>
    <row r="257" spans="4:4" x14ac:dyDescent="0.25">
      <c r="D257"/>
    </row>
    <row r="258" spans="4:4" x14ac:dyDescent="0.25">
      <c r="D258"/>
    </row>
    <row r="259" spans="4:4" x14ac:dyDescent="0.25">
      <c r="D259"/>
    </row>
    <row r="260" spans="4:4" x14ac:dyDescent="0.25">
      <c r="D260"/>
    </row>
    <row r="261" spans="4:4" x14ac:dyDescent="0.25">
      <c r="D261"/>
    </row>
    <row r="262" spans="4:4" x14ac:dyDescent="0.25">
      <c r="D262"/>
    </row>
    <row r="263" spans="4:4" x14ac:dyDescent="0.25">
      <c r="D263"/>
    </row>
    <row r="264" spans="4:4" x14ac:dyDescent="0.25">
      <c r="D264"/>
    </row>
    <row r="265" spans="4:4" x14ac:dyDescent="0.25">
      <c r="D265"/>
    </row>
    <row r="266" spans="4:4" x14ac:dyDescent="0.25">
      <c r="D266"/>
    </row>
    <row r="267" spans="4:4" x14ac:dyDescent="0.25">
      <c r="D267"/>
    </row>
    <row r="268" spans="4:4" x14ac:dyDescent="0.25">
      <c r="D268"/>
    </row>
    <row r="269" spans="4:4" x14ac:dyDescent="0.25">
      <c r="D269"/>
    </row>
    <row r="270" spans="4:4" x14ac:dyDescent="0.25">
      <c r="D270"/>
    </row>
    <row r="271" spans="4:4" x14ac:dyDescent="0.25">
      <c r="D271"/>
    </row>
    <row r="272" spans="4:4" x14ac:dyDescent="0.25">
      <c r="D272"/>
    </row>
    <row r="273" spans="4:4" x14ac:dyDescent="0.25">
      <c r="D273"/>
    </row>
    <row r="274" spans="4:4" x14ac:dyDescent="0.25">
      <c r="D274"/>
    </row>
    <row r="275" spans="4:4" x14ac:dyDescent="0.25">
      <c r="D275"/>
    </row>
    <row r="276" spans="4:4" x14ac:dyDescent="0.25">
      <c r="D276"/>
    </row>
    <row r="277" spans="4:4" x14ac:dyDescent="0.25">
      <c r="D277"/>
    </row>
    <row r="278" spans="4:4" x14ac:dyDescent="0.25">
      <c r="D278"/>
    </row>
    <row r="279" spans="4:4" x14ac:dyDescent="0.25">
      <c r="D279"/>
    </row>
    <row r="280" spans="4:4" x14ac:dyDescent="0.25">
      <c r="D280"/>
    </row>
    <row r="281" spans="4:4" x14ac:dyDescent="0.25">
      <c r="D281"/>
    </row>
    <row r="282" spans="4:4" x14ac:dyDescent="0.25">
      <c r="D282"/>
    </row>
    <row r="283" spans="4:4" x14ac:dyDescent="0.25">
      <c r="D283"/>
    </row>
    <row r="284" spans="4:4" x14ac:dyDescent="0.25">
      <c r="D284"/>
    </row>
    <row r="285" spans="4:4" x14ac:dyDescent="0.25">
      <c r="D285"/>
    </row>
    <row r="286" spans="4:4" x14ac:dyDescent="0.25">
      <c r="D286"/>
    </row>
    <row r="287" spans="4:4" x14ac:dyDescent="0.25">
      <c r="D287"/>
    </row>
    <row r="288" spans="4:4" x14ac:dyDescent="0.25">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row r="306" spans="4:4" x14ac:dyDescent="0.25">
      <c r="D306"/>
    </row>
    <row r="307" spans="4:4" x14ac:dyDescent="0.25">
      <c r="D307"/>
    </row>
    <row r="308" spans="4:4" x14ac:dyDescent="0.25">
      <c r="D308"/>
    </row>
    <row r="309" spans="4:4" x14ac:dyDescent="0.25">
      <c r="D309"/>
    </row>
    <row r="310" spans="4:4" x14ac:dyDescent="0.25">
      <c r="D310"/>
    </row>
    <row r="311" spans="4:4" x14ac:dyDescent="0.25">
      <c r="D311"/>
    </row>
    <row r="312" spans="4:4" x14ac:dyDescent="0.25">
      <c r="D312"/>
    </row>
    <row r="313" spans="4:4" x14ac:dyDescent="0.25">
      <c r="D313"/>
    </row>
    <row r="314" spans="4:4" x14ac:dyDescent="0.25">
      <c r="D314"/>
    </row>
    <row r="315" spans="4:4" x14ac:dyDescent="0.25">
      <c r="D315"/>
    </row>
    <row r="316" spans="4:4" x14ac:dyDescent="0.25">
      <c r="D316"/>
    </row>
    <row r="317" spans="4:4" x14ac:dyDescent="0.25">
      <c r="D317"/>
    </row>
    <row r="318" spans="4:4" x14ac:dyDescent="0.25">
      <c r="D318"/>
    </row>
    <row r="319" spans="4:4" x14ac:dyDescent="0.25">
      <c r="D319"/>
    </row>
    <row r="320" spans="4:4" x14ac:dyDescent="0.25">
      <c r="D320"/>
    </row>
    <row r="321" spans="4:4" x14ac:dyDescent="0.25">
      <c r="D321"/>
    </row>
    <row r="322" spans="4:4" x14ac:dyDescent="0.25">
      <c r="D322"/>
    </row>
    <row r="323" spans="4:4" x14ac:dyDescent="0.25">
      <c r="D323"/>
    </row>
    <row r="324" spans="4:4" x14ac:dyDescent="0.25">
      <c r="D324"/>
    </row>
    <row r="325" spans="4:4" x14ac:dyDescent="0.25">
      <c r="D325"/>
    </row>
    <row r="326" spans="4:4" x14ac:dyDescent="0.25">
      <c r="D326"/>
    </row>
    <row r="327" spans="4:4" x14ac:dyDescent="0.25">
      <c r="D327"/>
    </row>
    <row r="328" spans="4:4" x14ac:dyDescent="0.25">
      <c r="D328"/>
    </row>
    <row r="329" spans="4:4" x14ac:dyDescent="0.25">
      <c r="D329"/>
    </row>
    <row r="330" spans="4:4" x14ac:dyDescent="0.25">
      <c r="D330"/>
    </row>
    <row r="331" spans="4:4" x14ac:dyDescent="0.25">
      <c r="D331"/>
    </row>
    <row r="332" spans="4:4" x14ac:dyDescent="0.25">
      <c r="D332"/>
    </row>
    <row r="333" spans="4:4" x14ac:dyDescent="0.25">
      <c r="D333"/>
    </row>
    <row r="334" spans="4:4" x14ac:dyDescent="0.25">
      <c r="D334"/>
    </row>
    <row r="335" spans="4:4" x14ac:dyDescent="0.25">
      <c r="D335"/>
    </row>
    <row r="336" spans="4:4" x14ac:dyDescent="0.25">
      <c r="D336"/>
    </row>
    <row r="337" spans="4:4" x14ac:dyDescent="0.25">
      <c r="D337"/>
    </row>
    <row r="338" spans="4:4" x14ac:dyDescent="0.25">
      <c r="D338"/>
    </row>
    <row r="339" spans="4:4" x14ac:dyDescent="0.25">
      <c r="D339"/>
    </row>
    <row r="340" spans="4:4" x14ac:dyDescent="0.25">
      <c r="D340"/>
    </row>
    <row r="341" spans="4:4" x14ac:dyDescent="0.25">
      <c r="D341"/>
    </row>
    <row r="342" spans="4:4" x14ac:dyDescent="0.25">
      <c r="D342"/>
    </row>
    <row r="343" spans="4:4" x14ac:dyDescent="0.25">
      <c r="D343"/>
    </row>
    <row r="344" spans="4:4" x14ac:dyDescent="0.25">
      <c r="D344"/>
    </row>
    <row r="345" spans="4:4" x14ac:dyDescent="0.25">
      <c r="D345"/>
    </row>
    <row r="346" spans="4:4" x14ac:dyDescent="0.25">
      <c r="D346"/>
    </row>
    <row r="347" spans="4:4" x14ac:dyDescent="0.25">
      <c r="D347"/>
    </row>
    <row r="348" spans="4:4" x14ac:dyDescent="0.25">
      <c r="D348"/>
    </row>
    <row r="349" spans="4:4" x14ac:dyDescent="0.25">
      <c r="D349"/>
    </row>
    <row r="350" spans="4:4" x14ac:dyDescent="0.25">
      <c r="D350"/>
    </row>
    <row r="351" spans="4:4" x14ac:dyDescent="0.25">
      <c r="D351"/>
    </row>
    <row r="352" spans="4:4" x14ac:dyDescent="0.25">
      <c r="D352"/>
    </row>
    <row r="353" spans="4:4" x14ac:dyDescent="0.25">
      <c r="D353"/>
    </row>
    <row r="354" spans="4:4" x14ac:dyDescent="0.25">
      <c r="D354"/>
    </row>
    <row r="355" spans="4:4" x14ac:dyDescent="0.25">
      <c r="D355"/>
    </row>
    <row r="356" spans="4:4" x14ac:dyDescent="0.25">
      <c r="D356"/>
    </row>
    <row r="357" spans="4:4" x14ac:dyDescent="0.25">
      <c r="D357"/>
    </row>
    <row r="358" spans="4:4" x14ac:dyDescent="0.25">
      <c r="D358"/>
    </row>
    <row r="359" spans="4:4" x14ac:dyDescent="0.25">
      <c r="D359"/>
    </row>
    <row r="360" spans="4:4" x14ac:dyDescent="0.25">
      <c r="D360"/>
    </row>
    <row r="361" spans="4:4" x14ac:dyDescent="0.25">
      <c r="D361"/>
    </row>
    <row r="362" spans="4:4" x14ac:dyDescent="0.25">
      <c r="D362"/>
    </row>
    <row r="363" spans="4:4" x14ac:dyDescent="0.25">
      <c r="D363"/>
    </row>
    <row r="364" spans="4:4" x14ac:dyDescent="0.25">
      <c r="D364"/>
    </row>
    <row r="365" spans="4:4" x14ac:dyDescent="0.25">
      <c r="D365"/>
    </row>
    <row r="366" spans="4:4" x14ac:dyDescent="0.25">
      <c r="D366"/>
    </row>
    <row r="367" spans="4:4" x14ac:dyDescent="0.25">
      <c r="D367"/>
    </row>
    <row r="368" spans="4:4" x14ac:dyDescent="0.25">
      <c r="D368"/>
    </row>
    <row r="369" spans="4:4" x14ac:dyDescent="0.25">
      <c r="D369"/>
    </row>
    <row r="370" spans="4:4" x14ac:dyDescent="0.25">
      <c r="D370"/>
    </row>
    <row r="371" spans="4:4" x14ac:dyDescent="0.25">
      <c r="D371"/>
    </row>
    <row r="372" spans="4:4" x14ac:dyDescent="0.25">
      <c r="D372"/>
    </row>
    <row r="373" spans="4:4" x14ac:dyDescent="0.25">
      <c r="D373"/>
    </row>
    <row r="374" spans="4:4" x14ac:dyDescent="0.25">
      <c r="D374"/>
    </row>
    <row r="375" spans="4:4" x14ac:dyDescent="0.25">
      <c r="D375"/>
    </row>
    <row r="376" spans="4:4" x14ac:dyDescent="0.25">
      <c r="D376"/>
    </row>
    <row r="377" spans="4:4" x14ac:dyDescent="0.25">
      <c r="D377"/>
    </row>
    <row r="378" spans="4:4" x14ac:dyDescent="0.25">
      <c r="D378"/>
    </row>
    <row r="379" spans="4:4" x14ac:dyDescent="0.25">
      <c r="D379"/>
    </row>
    <row r="380" spans="4:4" x14ac:dyDescent="0.25">
      <c r="D380"/>
    </row>
    <row r="381" spans="4:4" x14ac:dyDescent="0.25">
      <c r="D381"/>
    </row>
    <row r="382" spans="4:4" x14ac:dyDescent="0.25">
      <c r="D382"/>
    </row>
    <row r="383" spans="4:4" x14ac:dyDescent="0.25">
      <c r="D383"/>
    </row>
    <row r="384" spans="4:4" x14ac:dyDescent="0.25">
      <c r="D384"/>
    </row>
    <row r="385" spans="4:4" x14ac:dyDescent="0.25">
      <c r="D385"/>
    </row>
    <row r="386" spans="4:4" x14ac:dyDescent="0.25">
      <c r="D386"/>
    </row>
    <row r="387" spans="4:4" x14ac:dyDescent="0.25">
      <c r="D387"/>
    </row>
    <row r="388" spans="4:4" x14ac:dyDescent="0.25">
      <c r="D388"/>
    </row>
    <row r="389" spans="4:4" x14ac:dyDescent="0.25">
      <c r="D389"/>
    </row>
    <row r="390" spans="4:4" x14ac:dyDescent="0.25">
      <c r="D390"/>
    </row>
    <row r="391" spans="4:4" x14ac:dyDescent="0.25">
      <c r="D391"/>
    </row>
    <row r="392" spans="4:4" x14ac:dyDescent="0.25">
      <c r="D392"/>
    </row>
    <row r="393" spans="4:4" x14ac:dyDescent="0.25">
      <c r="D393"/>
    </row>
    <row r="394" spans="4:4" x14ac:dyDescent="0.25">
      <c r="D394"/>
    </row>
    <row r="395" spans="4:4" x14ac:dyDescent="0.25">
      <c r="D395"/>
    </row>
    <row r="396" spans="4:4" x14ac:dyDescent="0.25">
      <c r="D396"/>
    </row>
    <row r="397" spans="4:4" x14ac:dyDescent="0.25">
      <c r="D397"/>
    </row>
    <row r="398" spans="4:4" x14ac:dyDescent="0.25">
      <c r="D398"/>
    </row>
    <row r="399" spans="4:4" x14ac:dyDescent="0.25">
      <c r="D399"/>
    </row>
    <row r="400" spans="4:4" x14ac:dyDescent="0.25">
      <c r="D400"/>
    </row>
    <row r="401" spans="4:4" x14ac:dyDescent="0.25">
      <c r="D401"/>
    </row>
    <row r="402" spans="4:4" x14ac:dyDescent="0.25">
      <c r="D402"/>
    </row>
    <row r="403" spans="4:4" x14ac:dyDescent="0.25">
      <c r="D403"/>
    </row>
    <row r="404" spans="4:4" x14ac:dyDescent="0.25">
      <c r="D404"/>
    </row>
    <row r="405" spans="4:4" x14ac:dyDescent="0.25">
      <c r="D405"/>
    </row>
    <row r="406" spans="4:4" x14ac:dyDescent="0.25">
      <c r="D406"/>
    </row>
    <row r="407" spans="4:4" x14ac:dyDescent="0.25">
      <c r="D407"/>
    </row>
    <row r="408" spans="4:4" x14ac:dyDescent="0.25">
      <c r="D408"/>
    </row>
    <row r="409" spans="4:4" x14ac:dyDescent="0.25">
      <c r="D409"/>
    </row>
    <row r="410" spans="4:4" x14ac:dyDescent="0.25">
      <c r="D410"/>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85F1F-3828-4554-B876-FDE3B21DF119}">
  <dimension ref="A17:X1892"/>
  <sheetViews>
    <sheetView topLeftCell="A25" zoomScale="87" zoomScaleNormal="87" workbookViewId="0">
      <selection activeCell="C34" sqref="C34"/>
    </sheetView>
  </sheetViews>
  <sheetFormatPr defaultRowHeight="15" x14ac:dyDescent="0.25"/>
  <cols>
    <col min="1" max="1" width="16" bestFit="1" customWidth="1"/>
    <col min="2" max="2" width="20" bestFit="1" customWidth="1"/>
    <col min="3" max="3" width="53.140625" bestFit="1" customWidth="1"/>
    <col min="4" max="4" width="81.140625" bestFit="1" customWidth="1"/>
    <col min="5" max="5" width="29.85546875" bestFit="1" customWidth="1"/>
    <col min="6" max="6" width="14.140625" bestFit="1" customWidth="1"/>
    <col min="7" max="7" width="17.7109375" customWidth="1"/>
    <col min="8" max="8" width="20.28515625" bestFit="1" customWidth="1"/>
    <col min="9" max="9" width="12.140625" bestFit="1" customWidth="1"/>
    <col min="10" max="10" width="24.5703125" bestFit="1" customWidth="1"/>
    <col min="11" max="11" width="18.7109375" style="4" bestFit="1" customWidth="1"/>
    <col min="12" max="12" width="20.85546875" style="4" hidden="1" customWidth="1"/>
    <col min="13" max="13" width="18" hidden="1" customWidth="1"/>
    <col min="14" max="14" width="28.5703125" hidden="1" customWidth="1"/>
    <col min="15" max="15" width="23.28515625" hidden="1" customWidth="1"/>
    <col min="16" max="16" width="28.5703125" bestFit="1" customWidth="1"/>
    <col min="17" max="17" width="17" bestFit="1" customWidth="1"/>
    <col min="18" max="18" width="19" hidden="1" customWidth="1"/>
    <col min="19" max="19" width="29.7109375" customWidth="1"/>
    <col min="20" max="20" width="23.42578125" hidden="1" customWidth="1"/>
    <col min="21" max="21" width="23.42578125" bestFit="1" customWidth="1"/>
    <col min="22" max="22" width="20.85546875" bestFit="1" customWidth="1"/>
    <col min="23" max="23" width="20.7109375" bestFit="1" customWidth="1"/>
    <col min="24" max="24" width="81.140625" bestFit="1" customWidth="1"/>
    <col min="25" max="25" width="20.7109375" bestFit="1" customWidth="1"/>
    <col min="26" max="26" width="43.42578125" bestFit="1" customWidth="1"/>
  </cols>
  <sheetData>
    <row r="17" spans="1:24" x14ac:dyDescent="0.25">
      <c r="A17" t="s">
        <v>22</v>
      </c>
      <c r="B17" t="s">
        <v>17</v>
      </c>
      <c r="C17" t="s">
        <v>20</v>
      </c>
      <c r="D17" t="s">
        <v>21</v>
      </c>
      <c r="E17" t="s">
        <v>19</v>
      </c>
      <c r="F17" t="s">
        <v>870</v>
      </c>
      <c r="G17" t="s">
        <v>871</v>
      </c>
      <c r="H17" t="s">
        <v>23</v>
      </c>
      <c r="I17" t="s">
        <v>24</v>
      </c>
      <c r="J17" t="s">
        <v>872</v>
      </c>
      <c r="K17" t="s">
        <v>873</v>
      </c>
      <c r="L17" t="s">
        <v>874</v>
      </c>
      <c r="M17" t="s">
        <v>875</v>
      </c>
      <c r="N17" t="s">
        <v>876</v>
      </c>
      <c r="O17" t="s">
        <v>877</v>
      </c>
      <c r="P17" s="4" t="s">
        <v>878</v>
      </c>
      <c r="Q17" t="s">
        <v>879</v>
      </c>
      <c r="R17" t="s">
        <v>880</v>
      </c>
      <c r="S17" t="s">
        <v>881</v>
      </c>
      <c r="T17" t="s">
        <v>882</v>
      </c>
      <c r="U17" t="s">
        <v>883</v>
      </c>
      <c r="V17" t="s">
        <v>884</v>
      </c>
      <c r="W17" t="s">
        <v>18</v>
      </c>
      <c r="X17" t="s">
        <v>885</v>
      </c>
    </row>
    <row r="18" spans="1:24" x14ac:dyDescent="0.25">
      <c r="A18">
        <v>2</v>
      </c>
      <c r="B18" s="1" t="s">
        <v>886</v>
      </c>
      <c r="C18" s="1" t="s">
        <v>887</v>
      </c>
      <c r="D18" s="1" t="s">
        <v>242</v>
      </c>
      <c r="E18" s="1" t="s">
        <v>37</v>
      </c>
      <c r="F18">
        <v>1</v>
      </c>
      <c r="G18" s="2">
        <v>40028</v>
      </c>
      <c r="H18" s="3">
        <v>40057</v>
      </c>
      <c r="I18" s="3">
        <v>41517</v>
      </c>
      <c r="J18">
        <v>36</v>
      </c>
      <c r="K18">
        <v>12</v>
      </c>
      <c r="L18" t="b">
        <v>1</v>
      </c>
      <c r="M18">
        <v>12</v>
      </c>
      <c r="N18" t="b">
        <v>0</v>
      </c>
      <c r="P18" s="5">
        <v>80000</v>
      </c>
      <c r="Q18">
        <v>240000</v>
      </c>
      <c r="R18" s="2"/>
      <c r="S18" s="2">
        <v>40028</v>
      </c>
      <c r="T18" t="b">
        <v>1</v>
      </c>
      <c r="U18" s="1" t="s">
        <v>888</v>
      </c>
      <c r="V18">
        <v>0</v>
      </c>
      <c r="W18" s="1" t="s">
        <v>7</v>
      </c>
      <c r="X18" s="1"/>
    </row>
    <row r="19" spans="1:24" x14ac:dyDescent="0.25">
      <c r="A19">
        <v>4</v>
      </c>
      <c r="B19" s="1" t="s">
        <v>886</v>
      </c>
      <c r="C19" s="1" t="s">
        <v>889</v>
      </c>
      <c r="D19" s="1" t="s">
        <v>890</v>
      </c>
      <c r="E19" s="1" t="s">
        <v>36</v>
      </c>
      <c r="F19">
        <v>1</v>
      </c>
      <c r="G19" s="2">
        <v>39934</v>
      </c>
      <c r="H19" s="3">
        <v>39055</v>
      </c>
      <c r="I19" s="3">
        <v>40577</v>
      </c>
      <c r="J19">
        <v>48</v>
      </c>
      <c r="K19">
        <v>12</v>
      </c>
      <c r="L19" t="b">
        <v>1</v>
      </c>
      <c r="M19">
        <v>2</v>
      </c>
      <c r="N19" t="b">
        <v>0</v>
      </c>
      <c r="P19" s="5">
        <v>357000</v>
      </c>
      <c r="Q19">
        <v>565000</v>
      </c>
      <c r="R19" s="2"/>
      <c r="S19" s="2">
        <v>39994</v>
      </c>
      <c r="T19" t="b">
        <v>0</v>
      </c>
      <c r="U19" s="1" t="s">
        <v>888</v>
      </c>
      <c r="V19">
        <v>10</v>
      </c>
      <c r="W19" s="1" t="s">
        <v>7</v>
      </c>
      <c r="X19" s="1"/>
    </row>
    <row r="20" spans="1:24" x14ac:dyDescent="0.25">
      <c r="A20">
        <v>6</v>
      </c>
      <c r="B20" s="1" t="s">
        <v>886</v>
      </c>
      <c r="C20" s="1" t="s">
        <v>891</v>
      </c>
      <c r="D20" s="1" t="s">
        <v>892</v>
      </c>
      <c r="E20" s="1" t="s">
        <v>28</v>
      </c>
      <c r="F20">
        <v>1</v>
      </c>
      <c r="G20" s="2">
        <v>39448</v>
      </c>
      <c r="H20" s="3">
        <v>39448</v>
      </c>
      <c r="I20" s="3">
        <v>39813</v>
      </c>
      <c r="J20">
        <v>12</v>
      </c>
      <c r="K20"/>
      <c r="L20" t="b">
        <v>0</v>
      </c>
      <c r="N20" t="b">
        <v>0</v>
      </c>
      <c r="P20" s="5">
        <v>13779377</v>
      </c>
      <c r="Q20">
        <v>13779377</v>
      </c>
      <c r="R20" s="2"/>
      <c r="S20" s="2">
        <v>39448</v>
      </c>
      <c r="T20" t="b">
        <v>1</v>
      </c>
      <c r="U20" s="1" t="s">
        <v>893</v>
      </c>
      <c r="W20" s="1" t="s">
        <v>7</v>
      </c>
      <c r="X20" s="1"/>
    </row>
    <row r="21" spans="1:24" x14ac:dyDescent="0.25">
      <c r="A21">
        <v>7</v>
      </c>
      <c r="B21" s="1" t="s">
        <v>886</v>
      </c>
      <c r="C21" s="1" t="s">
        <v>894</v>
      </c>
      <c r="D21" s="1" t="s">
        <v>895</v>
      </c>
      <c r="E21" s="1" t="s">
        <v>36</v>
      </c>
      <c r="F21">
        <v>1</v>
      </c>
      <c r="G21" s="2">
        <v>39934</v>
      </c>
      <c r="H21" s="3">
        <v>40087</v>
      </c>
      <c r="I21" s="3">
        <v>41364</v>
      </c>
      <c r="J21">
        <v>36</v>
      </c>
      <c r="K21">
        <v>12</v>
      </c>
      <c r="L21" t="b">
        <v>1</v>
      </c>
      <c r="M21">
        <v>6</v>
      </c>
      <c r="N21" t="b">
        <v>0</v>
      </c>
      <c r="P21" s="5">
        <v>27532993</v>
      </c>
      <c r="Q21">
        <v>82598979</v>
      </c>
      <c r="R21" s="2"/>
      <c r="S21" s="2">
        <v>39934</v>
      </c>
      <c r="T21" t="b">
        <v>1</v>
      </c>
      <c r="U21" s="1" t="s">
        <v>893</v>
      </c>
      <c r="V21">
        <v>6</v>
      </c>
      <c r="W21" s="1" t="s">
        <v>7</v>
      </c>
      <c r="X21" s="1"/>
    </row>
    <row r="22" spans="1:24" x14ac:dyDescent="0.25">
      <c r="A22">
        <v>9</v>
      </c>
      <c r="B22" s="1" t="s">
        <v>886</v>
      </c>
      <c r="C22" s="1" t="s">
        <v>896</v>
      </c>
      <c r="D22" s="1" t="s">
        <v>897</v>
      </c>
      <c r="E22" s="1" t="s">
        <v>36</v>
      </c>
      <c r="F22">
        <v>1</v>
      </c>
      <c r="G22" s="2">
        <v>40595</v>
      </c>
      <c r="H22" s="3">
        <v>40634</v>
      </c>
      <c r="I22" s="3">
        <v>42429</v>
      </c>
      <c r="J22">
        <v>36</v>
      </c>
      <c r="K22">
        <v>12</v>
      </c>
      <c r="L22" t="b">
        <v>1</v>
      </c>
      <c r="M22">
        <v>12</v>
      </c>
      <c r="N22" t="b">
        <v>1</v>
      </c>
      <c r="O22">
        <v>11</v>
      </c>
      <c r="P22" s="5">
        <v>9500000</v>
      </c>
      <c r="Q22">
        <v>38000000</v>
      </c>
      <c r="R22" s="2">
        <v>39823</v>
      </c>
      <c r="S22" s="2"/>
      <c r="T22" t="b">
        <v>0</v>
      </c>
      <c r="U22" s="1" t="s">
        <v>893</v>
      </c>
      <c r="V22">
        <v>0</v>
      </c>
      <c r="W22" s="1" t="s">
        <v>7</v>
      </c>
      <c r="X22" s="1"/>
    </row>
    <row r="23" spans="1:24" x14ac:dyDescent="0.25">
      <c r="A23">
        <v>10</v>
      </c>
      <c r="B23" s="1" t="s">
        <v>898</v>
      </c>
      <c r="C23" s="1" t="s">
        <v>899</v>
      </c>
      <c r="D23" s="1" t="s">
        <v>900</v>
      </c>
      <c r="E23" s="1" t="s">
        <v>36</v>
      </c>
      <c r="F23">
        <v>1</v>
      </c>
      <c r="G23" s="2"/>
      <c r="H23" s="3">
        <v>40633</v>
      </c>
      <c r="I23" s="3">
        <v>41728</v>
      </c>
      <c r="J23">
        <v>36</v>
      </c>
      <c r="K23"/>
      <c r="L23" t="b">
        <v>0</v>
      </c>
      <c r="N23" t="b">
        <v>0</v>
      </c>
      <c r="P23" s="5">
        <v>3000000</v>
      </c>
      <c r="Q23">
        <v>9000000</v>
      </c>
      <c r="R23" s="2">
        <v>40087</v>
      </c>
      <c r="S23" s="2">
        <v>40116</v>
      </c>
      <c r="T23" t="b">
        <v>1</v>
      </c>
      <c r="U23" s="1" t="s">
        <v>893</v>
      </c>
      <c r="W23" s="1" t="s">
        <v>7</v>
      </c>
      <c r="X23" s="1"/>
    </row>
    <row r="24" spans="1:24" x14ac:dyDescent="0.25">
      <c r="A24">
        <v>11</v>
      </c>
      <c r="B24" s="1" t="s">
        <v>898</v>
      </c>
      <c r="C24" s="1" t="s">
        <v>901</v>
      </c>
      <c r="D24" s="1" t="s">
        <v>902</v>
      </c>
      <c r="E24" s="1"/>
      <c r="F24">
        <v>1</v>
      </c>
      <c r="G24" s="2"/>
      <c r="H24" s="3"/>
      <c r="I24" s="3"/>
      <c r="K24"/>
      <c r="L24" t="b">
        <v>0</v>
      </c>
      <c r="N24" t="b">
        <v>0</v>
      </c>
      <c r="P24" s="5">
        <v>4500000</v>
      </c>
      <c r="Q24">
        <v>13500000</v>
      </c>
      <c r="R24" s="2"/>
      <c r="S24" s="2"/>
      <c r="T24" t="b">
        <v>1</v>
      </c>
      <c r="U24" s="1" t="s">
        <v>893</v>
      </c>
      <c r="W24" s="1" t="s">
        <v>7</v>
      </c>
      <c r="X24" s="1"/>
    </row>
    <row r="25" spans="1:24" x14ac:dyDescent="0.25">
      <c r="A25">
        <v>13</v>
      </c>
      <c r="B25" s="1" t="s">
        <v>903</v>
      </c>
      <c r="C25" s="1" t="s">
        <v>904</v>
      </c>
      <c r="D25" s="1" t="s">
        <v>905</v>
      </c>
      <c r="E25" s="1" t="s">
        <v>28</v>
      </c>
      <c r="F25">
        <v>1</v>
      </c>
      <c r="G25" s="2">
        <v>40751</v>
      </c>
      <c r="H25" s="3">
        <v>40751</v>
      </c>
      <c r="I25" s="3">
        <v>41481</v>
      </c>
      <c r="J25">
        <v>24</v>
      </c>
      <c r="K25">
        <v>24</v>
      </c>
      <c r="L25" t="b">
        <v>0</v>
      </c>
      <c r="M25">
        <v>12</v>
      </c>
      <c r="N25" t="b">
        <v>0</v>
      </c>
      <c r="O25">
        <v>12</v>
      </c>
      <c r="P25" s="5">
        <v>1038000</v>
      </c>
      <c r="Q25">
        <v>375000</v>
      </c>
      <c r="R25" s="2">
        <v>40366</v>
      </c>
      <c r="S25" s="2"/>
      <c r="T25" t="b">
        <v>1</v>
      </c>
      <c r="U25" s="1" t="s">
        <v>888</v>
      </c>
      <c r="V25">
        <v>24</v>
      </c>
      <c r="W25" s="1" t="s">
        <v>7</v>
      </c>
      <c r="X25" s="1"/>
    </row>
    <row r="26" spans="1:24" x14ac:dyDescent="0.25">
      <c r="A26">
        <v>14</v>
      </c>
      <c r="B26" s="1" t="s">
        <v>886</v>
      </c>
      <c r="C26" s="1" t="s">
        <v>906</v>
      </c>
      <c r="D26" s="1" t="s">
        <v>907</v>
      </c>
      <c r="E26" s="1"/>
      <c r="F26">
        <v>1</v>
      </c>
      <c r="G26" s="2"/>
      <c r="H26" s="3">
        <v>39448</v>
      </c>
      <c r="I26" s="3">
        <v>40999</v>
      </c>
      <c r="J26">
        <v>36</v>
      </c>
      <c r="K26">
        <v>12</v>
      </c>
      <c r="L26" t="b">
        <v>1</v>
      </c>
      <c r="M26">
        <v>12</v>
      </c>
      <c r="N26" t="b">
        <v>1</v>
      </c>
      <c r="O26">
        <v>3</v>
      </c>
      <c r="P26" s="5">
        <v>206000</v>
      </c>
      <c r="Q26">
        <v>618000</v>
      </c>
      <c r="R26" s="2"/>
      <c r="S26" s="2"/>
      <c r="T26" t="b">
        <v>0</v>
      </c>
      <c r="U26" s="1" t="s">
        <v>888</v>
      </c>
      <c r="V26">
        <v>0</v>
      </c>
      <c r="W26" s="1" t="s">
        <v>7</v>
      </c>
      <c r="X26" s="1"/>
    </row>
    <row r="27" spans="1:24" x14ac:dyDescent="0.25">
      <c r="A27">
        <v>15</v>
      </c>
      <c r="B27" s="1" t="s">
        <v>886</v>
      </c>
      <c r="C27" s="1" t="s">
        <v>908</v>
      </c>
      <c r="D27" s="1" t="s">
        <v>909</v>
      </c>
      <c r="E27" s="1"/>
      <c r="F27">
        <v>1</v>
      </c>
      <c r="G27" s="2"/>
      <c r="H27" s="3">
        <v>39295</v>
      </c>
      <c r="I27" s="3">
        <v>40755</v>
      </c>
      <c r="J27">
        <v>36</v>
      </c>
      <c r="K27">
        <v>12</v>
      </c>
      <c r="L27" t="b">
        <v>1</v>
      </c>
      <c r="M27">
        <v>12</v>
      </c>
      <c r="N27" t="b">
        <v>0</v>
      </c>
      <c r="P27" s="5">
        <v>693000</v>
      </c>
      <c r="Q27">
        <v>2079000</v>
      </c>
      <c r="R27" s="2"/>
      <c r="S27" s="2"/>
      <c r="T27" t="b">
        <v>1</v>
      </c>
      <c r="U27" s="1" t="s">
        <v>888</v>
      </c>
      <c r="V27">
        <v>0</v>
      </c>
      <c r="W27" s="1" t="s">
        <v>7</v>
      </c>
      <c r="X27" s="1"/>
    </row>
    <row r="28" spans="1:24" x14ac:dyDescent="0.25">
      <c r="A28">
        <v>16</v>
      </c>
      <c r="B28" s="1" t="s">
        <v>886</v>
      </c>
      <c r="C28" s="1" t="s">
        <v>910</v>
      </c>
      <c r="D28" s="1" t="s">
        <v>911</v>
      </c>
      <c r="E28" s="1" t="s">
        <v>36</v>
      </c>
      <c r="F28">
        <v>1</v>
      </c>
      <c r="G28" s="2"/>
      <c r="H28" s="3">
        <v>39203</v>
      </c>
      <c r="I28" s="3">
        <v>40847</v>
      </c>
      <c r="J28">
        <v>36</v>
      </c>
      <c r="K28">
        <v>18</v>
      </c>
      <c r="L28" t="b">
        <v>1</v>
      </c>
      <c r="M28">
        <v>12</v>
      </c>
      <c r="N28" t="b">
        <v>1</v>
      </c>
      <c r="O28">
        <v>6</v>
      </c>
      <c r="P28" s="5">
        <v>540000</v>
      </c>
      <c r="Q28">
        <v>1620000</v>
      </c>
      <c r="R28" s="2"/>
      <c r="S28" s="2"/>
      <c r="T28" t="b">
        <v>0</v>
      </c>
      <c r="U28" s="1" t="s">
        <v>888</v>
      </c>
      <c r="V28">
        <v>0</v>
      </c>
      <c r="W28" s="1" t="s">
        <v>7</v>
      </c>
      <c r="X28" s="1"/>
    </row>
    <row r="29" spans="1:24" x14ac:dyDescent="0.25">
      <c r="A29">
        <v>17</v>
      </c>
      <c r="B29" s="1" t="s">
        <v>886</v>
      </c>
      <c r="C29" s="1" t="s">
        <v>912</v>
      </c>
      <c r="D29" s="1" t="s">
        <v>913</v>
      </c>
      <c r="E29" s="1" t="s">
        <v>36</v>
      </c>
      <c r="F29">
        <v>1</v>
      </c>
      <c r="G29" s="2">
        <v>39520</v>
      </c>
      <c r="H29" s="3">
        <v>39520</v>
      </c>
      <c r="I29" s="3">
        <v>40614</v>
      </c>
      <c r="J29">
        <v>24</v>
      </c>
      <c r="K29">
        <v>12</v>
      </c>
      <c r="L29" t="b">
        <v>1</v>
      </c>
      <c r="M29">
        <v>12</v>
      </c>
      <c r="N29" t="b">
        <v>0</v>
      </c>
      <c r="O29">
        <v>6</v>
      </c>
      <c r="P29" s="5">
        <v>515000</v>
      </c>
      <c r="Q29">
        <v>1030000</v>
      </c>
      <c r="R29" s="2"/>
      <c r="S29" s="2"/>
      <c r="T29" t="b">
        <v>0</v>
      </c>
      <c r="U29" s="1" t="s">
        <v>888</v>
      </c>
      <c r="V29">
        <v>0</v>
      </c>
      <c r="W29" s="1" t="s">
        <v>7</v>
      </c>
      <c r="X29" s="1"/>
    </row>
    <row r="30" spans="1:24" x14ac:dyDescent="0.25">
      <c r="A30">
        <v>18</v>
      </c>
      <c r="B30" s="1" t="s">
        <v>886</v>
      </c>
      <c r="C30" s="1" t="s">
        <v>914</v>
      </c>
      <c r="D30" s="1" t="s">
        <v>915</v>
      </c>
      <c r="E30" s="1"/>
      <c r="F30">
        <v>1</v>
      </c>
      <c r="G30" s="2"/>
      <c r="H30" s="3">
        <v>38872</v>
      </c>
      <c r="I30" s="3">
        <v>40332</v>
      </c>
      <c r="J30">
        <v>48</v>
      </c>
      <c r="K30">
        <v>0</v>
      </c>
      <c r="L30" t="b">
        <v>0</v>
      </c>
      <c r="M30">
        <v>0</v>
      </c>
      <c r="N30" t="b">
        <v>0</v>
      </c>
      <c r="P30" s="5">
        <v>993000</v>
      </c>
      <c r="Q30">
        <v>3972000</v>
      </c>
      <c r="R30" s="2"/>
      <c r="S30" s="2"/>
      <c r="T30" t="b">
        <v>1</v>
      </c>
      <c r="U30" s="1" t="s">
        <v>888</v>
      </c>
      <c r="V30">
        <v>0</v>
      </c>
      <c r="W30" s="1" t="s">
        <v>7</v>
      </c>
      <c r="X30" s="1"/>
    </row>
    <row r="31" spans="1:24" x14ac:dyDescent="0.25">
      <c r="A31">
        <v>19</v>
      </c>
      <c r="B31" s="1" t="s">
        <v>886</v>
      </c>
      <c r="C31" s="1" t="s">
        <v>916</v>
      </c>
      <c r="D31" s="1" t="s">
        <v>917</v>
      </c>
      <c r="E31" s="1" t="s">
        <v>36</v>
      </c>
      <c r="F31">
        <v>10</v>
      </c>
      <c r="G31" s="2"/>
      <c r="H31" s="3">
        <v>40819</v>
      </c>
      <c r="I31" s="3">
        <v>42310</v>
      </c>
      <c r="J31">
        <v>24</v>
      </c>
      <c r="K31">
        <v>24</v>
      </c>
      <c r="L31" t="b">
        <v>1</v>
      </c>
      <c r="M31">
        <v>12</v>
      </c>
      <c r="N31" t="b">
        <v>1</v>
      </c>
      <c r="O31">
        <v>13</v>
      </c>
      <c r="P31" s="5"/>
      <c r="R31" s="2"/>
      <c r="S31" s="2"/>
      <c r="T31" t="b">
        <v>1</v>
      </c>
      <c r="U31" s="1" t="s">
        <v>888</v>
      </c>
      <c r="V31">
        <v>0</v>
      </c>
      <c r="W31" s="1" t="s">
        <v>16</v>
      </c>
      <c r="X31" s="1"/>
    </row>
    <row r="32" spans="1:24" x14ac:dyDescent="0.25">
      <c r="A32">
        <v>20</v>
      </c>
      <c r="B32" s="1" t="s">
        <v>4</v>
      </c>
      <c r="C32" s="1" t="s">
        <v>553</v>
      </c>
      <c r="D32" s="1" t="s">
        <v>554</v>
      </c>
      <c r="E32" s="1" t="s">
        <v>36</v>
      </c>
      <c r="F32">
        <v>3</v>
      </c>
      <c r="G32" s="2"/>
      <c r="H32" s="3">
        <v>43605</v>
      </c>
      <c r="I32" s="3">
        <v>44335</v>
      </c>
      <c r="J32">
        <v>24</v>
      </c>
      <c r="K32">
        <v>24</v>
      </c>
      <c r="L32" t="b">
        <v>0</v>
      </c>
      <c r="M32">
        <v>12</v>
      </c>
      <c r="N32" t="b">
        <v>0</v>
      </c>
      <c r="O32">
        <v>12</v>
      </c>
      <c r="P32" s="5">
        <v>0</v>
      </c>
      <c r="Q32">
        <v>0</v>
      </c>
      <c r="R32" s="2"/>
      <c r="S32" s="2"/>
      <c r="T32" t="b">
        <v>1</v>
      </c>
      <c r="U32" s="1" t="s">
        <v>888</v>
      </c>
      <c r="V32">
        <v>24</v>
      </c>
      <c r="W32" s="1" t="s">
        <v>14</v>
      </c>
      <c r="X32" s="1"/>
    </row>
    <row r="33" spans="1:24" x14ac:dyDescent="0.25">
      <c r="A33">
        <v>21</v>
      </c>
      <c r="B33" s="1" t="s">
        <v>4</v>
      </c>
      <c r="C33" s="1" t="s">
        <v>506</v>
      </c>
      <c r="D33" s="1" t="s">
        <v>507</v>
      </c>
      <c r="E33" s="1" t="s">
        <v>36</v>
      </c>
      <c r="F33">
        <v>3</v>
      </c>
      <c r="G33" s="2"/>
      <c r="H33" s="3">
        <v>43678</v>
      </c>
      <c r="I33" s="3">
        <v>45138</v>
      </c>
      <c r="J33">
        <v>48</v>
      </c>
      <c r="K33"/>
      <c r="L33" t="b">
        <v>0</v>
      </c>
      <c r="N33" t="b">
        <v>0</v>
      </c>
      <c r="P33" s="5">
        <v>0</v>
      </c>
      <c r="Q33">
        <v>0</v>
      </c>
      <c r="R33" s="2"/>
      <c r="S33" s="2"/>
      <c r="T33" t="b">
        <v>1</v>
      </c>
      <c r="U33" s="1" t="s">
        <v>888</v>
      </c>
      <c r="W33" s="1" t="s">
        <v>14</v>
      </c>
      <c r="X33" s="1" t="s">
        <v>918</v>
      </c>
    </row>
    <row r="34" spans="1:24" x14ac:dyDescent="0.25">
      <c r="A34">
        <v>22</v>
      </c>
      <c r="B34" s="1" t="s">
        <v>919</v>
      </c>
      <c r="C34" s="1" t="s">
        <v>920</v>
      </c>
      <c r="D34" s="1" t="s">
        <v>921</v>
      </c>
      <c r="E34" s="1" t="s">
        <v>37</v>
      </c>
      <c r="F34">
        <v>1</v>
      </c>
      <c r="G34" s="2"/>
      <c r="H34" s="3"/>
      <c r="I34" s="3"/>
      <c r="K34"/>
      <c r="L34" t="b">
        <v>0</v>
      </c>
      <c r="N34" t="b">
        <v>0</v>
      </c>
      <c r="P34" s="5"/>
      <c r="R34" s="2"/>
      <c r="S34" s="2"/>
      <c r="T34" t="b">
        <v>1</v>
      </c>
      <c r="U34" s="1" t="s">
        <v>888</v>
      </c>
      <c r="W34" s="1" t="s">
        <v>7</v>
      </c>
      <c r="X34" s="1"/>
    </row>
    <row r="35" spans="1:24" x14ac:dyDescent="0.25">
      <c r="A35">
        <v>23</v>
      </c>
      <c r="B35" s="1" t="s">
        <v>898</v>
      </c>
      <c r="C35" s="1" t="s">
        <v>922</v>
      </c>
      <c r="D35" s="1" t="s">
        <v>923</v>
      </c>
      <c r="E35" s="1" t="s">
        <v>37</v>
      </c>
      <c r="F35">
        <v>1</v>
      </c>
      <c r="G35" s="2"/>
      <c r="H35" s="3"/>
      <c r="I35" s="3"/>
      <c r="K35"/>
      <c r="L35" t="b">
        <v>0</v>
      </c>
      <c r="N35" t="b">
        <v>0</v>
      </c>
      <c r="P35" s="5">
        <v>0</v>
      </c>
      <c r="Q35">
        <v>0</v>
      </c>
      <c r="R35" s="2"/>
      <c r="S35" s="2"/>
      <c r="T35" t="b">
        <v>1</v>
      </c>
      <c r="U35" s="1" t="s">
        <v>888</v>
      </c>
      <c r="W35" s="1" t="s">
        <v>7</v>
      </c>
      <c r="X35" s="1"/>
    </row>
    <row r="36" spans="1:24" x14ac:dyDescent="0.25">
      <c r="A36">
        <v>24</v>
      </c>
      <c r="B36" s="1" t="s">
        <v>886</v>
      </c>
      <c r="C36" s="1" t="s">
        <v>924</v>
      </c>
      <c r="D36" s="1" t="s">
        <v>925</v>
      </c>
      <c r="E36" s="1" t="s">
        <v>37</v>
      </c>
      <c r="F36">
        <v>1</v>
      </c>
      <c r="G36" s="2"/>
      <c r="H36" s="3">
        <v>39479</v>
      </c>
      <c r="I36" s="3">
        <v>40939</v>
      </c>
      <c r="J36">
        <v>24</v>
      </c>
      <c r="K36">
        <v>24</v>
      </c>
      <c r="L36" t="b">
        <v>1</v>
      </c>
      <c r="M36">
        <v>24</v>
      </c>
      <c r="N36" t="b">
        <v>0</v>
      </c>
      <c r="P36" s="5">
        <v>80000</v>
      </c>
      <c r="Q36">
        <v>240000</v>
      </c>
      <c r="R36" s="2"/>
      <c r="S36" s="2"/>
      <c r="T36" t="b">
        <v>1</v>
      </c>
      <c r="U36" s="1" t="s">
        <v>888</v>
      </c>
      <c r="V36">
        <v>0</v>
      </c>
      <c r="W36" s="1" t="s">
        <v>7</v>
      </c>
      <c r="X36" s="1"/>
    </row>
    <row r="37" spans="1:24" x14ac:dyDescent="0.25">
      <c r="A37">
        <v>25</v>
      </c>
      <c r="B37" s="1" t="s">
        <v>886</v>
      </c>
      <c r="C37" s="1" t="s">
        <v>926</v>
      </c>
      <c r="D37" s="1" t="s">
        <v>232</v>
      </c>
      <c r="E37" s="1" t="s">
        <v>37</v>
      </c>
      <c r="F37">
        <v>1</v>
      </c>
      <c r="G37" s="2">
        <v>40931</v>
      </c>
      <c r="H37" s="3">
        <v>40933</v>
      </c>
      <c r="I37" s="3">
        <v>42393</v>
      </c>
      <c r="J37">
        <v>24</v>
      </c>
      <c r="K37">
        <v>24</v>
      </c>
      <c r="L37" t="b">
        <v>1</v>
      </c>
      <c r="M37">
        <v>12</v>
      </c>
      <c r="N37" t="b">
        <v>1</v>
      </c>
      <c r="O37">
        <v>12</v>
      </c>
      <c r="P37" s="5">
        <v>5000000</v>
      </c>
      <c r="Q37">
        <v>20000000</v>
      </c>
      <c r="R37" s="2">
        <v>40486</v>
      </c>
      <c r="S37" s="2">
        <v>40878</v>
      </c>
      <c r="T37" t="b">
        <v>1</v>
      </c>
      <c r="U37" s="1" t="s">
        <v>888</v>
      </c>
      <c r="V37">
        <v>0</v>
      </c>
      <c r="W37" s="1" t="s">
        <v>7</v>
      </c>
      <c r="X37" s="1"/>
    </row>
    <row r="38" spans="1:24" x14ac:dyDescent="0.25">
      <c r="A38">
        <v>26</v>
      </c>
      <c r="B38" s="1" t="s">
        <v>898</v>
      </c>
      <c r="C38" s="1" t="s">
        <v>927</v>
      </c>
      <c r="D38" s="1" t="s">
        <v>928</v>
      </c>
      <c r="E38" s="1" t="s">
        <v>38</v>
      </c>
      <c r="F38">
        <v>1</v>
      </c>
      <c r="G38" s="2">
        <v>43647</v>
      </c>
      <c r="H38" s="3">
        <v>43678</v>
      </c>
      <c r="I38" s="3">
        <v>45169</v>
      </c>
      <c r="J38">
        <v>36</v>
      </c>
      <c r="K38">
        <v>12</v>
      </c>
      <c r="L38" t="b">
        <v>1</v>
      </c>
      <c r="M38">
        <v>12</v>
      </c>
      <c r="N38" t="b">
        <v>1</v>
      </c>
      <c r="O38">
        <v>1</v>
      </c>
      <c r="P38" s="5">
        <v>64000</v>
      </c>
      <c r="R38" s="2"/>
      <c r="S38" s="2"/>
      <c r="T38" t="b">
        <v>0</v>
      </c>
      <c r="U38" s="1" t="s">
        <v>888</v>
      </c>
      <c r="V38">
        <v>0</v>
      </c>
      <c r="W38" s="1" t="s">
        <v>7</v>
      </c>
      <c r="X38" s="1" t="s">
        <v>929</v>
      </c>
    </row>
    <row r="39" spans="1:24" x14ac:dyDescent="0.25">
      <c r="A39">
        <v>27</v>
      </c>
      <c r="B39" s="1" t="s">
        <v>930</v>
      </c>
      <c r="C39" s="1" t="s">
        <v>931</v>
      </c>
      <c r="D39" s="1" t="s">
        <v>932</v>
      </c>
      <c r="E39" s="1" t="s">
        <v>28</v>
      </c>
      <c r="F39">
        <v>1</v>
      </c>
      <c r="G39" s="2"/>
      <c r="H39" s="3"/>
      <c r="I39" s="3"/>
      <c r="K39"/>
      <c r="L39" t="b">
        <v>0</v>
      </c>
      <c r="N39" t="b">
        <v>0</v>
      </c>
      <c r="P39" s="5">
        <v>424000</v>
      </c>
      <c r="Q39">
        <v>1272000</v>
      </c>
      <c r="R39" s="2"/>
      <c r="S39" s="2"/>
      <c r="T39" t="b">
        <v>1</v>
      </c>
      <c r="U39" s="1" t="s">
        <v>888</v>
      </c>
      <c r="W39" s="1" t="s">
        <v>7</v>
      </c>
      <c r="X39" s="1"/>
    </row>
    <row r="40" spans="1:24" x14ac:dyDescent="0.25">
      <c r="A40">
        <v>28</v>
      </c>
      <c r="B40" s="1" t="s">
        <v>930</v>
      </c>
      <c r="C40" s="1" t="s">
        <v>933</v>
      </c>
      <c r="D40" s="1" t="s">
        <v>934</v>
      </c>
      <c r="E40" s="1"/>
      <c r="F40">
        <v>1</v>
      </c>
      <c r="G40" s="2"/>
      <c r="H40" s="3"/>
      <c r="I40" s="3"/>
      <c r="K40"/>
      <c r="L40" t="b">
        <v>0</v>
      </c>
      <c r="N40" t="b">
        <v>0</v>
      </c>
      <c r="P40" s="5">
        <v>1779000</v>
      </c>
      <c r="R40" s="2"/>
      <c r="S40" s="2"/>
      <c r="T40" t="b">
        <v>1</v>
      </c>
      <c r="U40" s="1" t="s">
        <v>888</v>
      </c>
      <c r="W40" s="1" t="s">
        <v>7</v>
      </c>
      <c r="X40" s="1"/>
    </row>
    <row r="41" spans="1:24" x14ac:dyDescent="0.25">
      <c r="A41">
        <v>29</v>
      </c>
      <c r="B41" s="1" t="s">
        <v>898</v>
      </c>
      <c r="C41" s="1" t="s">
        <v>935</v>
      </c>
      <c r="D41" s="1" t="s">
        <v>936</v>
      </c>
      <c r="E41" s="1" t="s">
        <v>36</v>
      </c>
      <c r="F41">
        <v>1</v>
      </c>
      <c r="G41" s="2"/>
      <c r="H41" s="3"/>
      <c r="I41" s="3"/>
      <c r="K41"/>
      <c r="L41" t="b">
        <v>0</v>
      </c>
      <c r="N41" t="b">
        <v>0</v>
      </c>
      <c r="P41" s="5">
        <v>12276000</v>
      </c>
      <c r="R41" s="2"/>
      <c r="S41" s="2"/>
      <c r="T41" t="b">
        <v>1</v>
      </c>
      <c r="U41" s="1" t="s">
        <v>888</v>
      </c>
      <c r="W41" s="1" t="s">
        <v>7</v>
      </c>
      <c r="X41" s="1"/>
    </row>
    <row r="42" spans="1:24" x14ac:dyDescent="0.25">
      <c r="A42">
        <v>30</v>
      </c>
      <c r="B42" s="1" t="s">
        <v>886</v>
      </c>
      <c r="C42" s="1" t="s">
        <v>937</v>
      </c>
      <c r="D42" s="1" t="s">
        <v>938</v>
      </c>
      <c r="E42" s="1" t="s">
        <v>36</v>
      </c>
      <c r="F42">
        <v>1</v>
      </c>
      <c r="G42" s="2"/>
      <c r="H42" s="3">
        <v>39661</v>
      </c>
      <c r="I42" s="3">
        <v>41182</v>
      </c>
      <c r="J42">
        <v>36</v>
      </c>
      <c r="K42">
        <v>12</v>
      </c>
      <c r="L42" t="b">
        <v>1</v>
      </c>
      <c r="M42">
        <v>6</v>
      </c>
      <c r="N42" t="b">
        <v>1</v>
      </c>
      <c r="O42">
        <v>8</v>
      </c>
      <c r="P42" s="5">
        <v>903000</v>
      </c>
      <c r="Q42">
        <v>2709000</v>
      </c>
      <c r="R42" s="2"/>
      <c r="S42" s="2"/>
      <c r="T42" t="b">
        <v>0</v>
      </c>
      <c r="U42" s="1" t="s">
        <v>888</v>
      </c>
      <c r="V42">
        <v>0</v>
      </c>
      <c r="W42" s="1" t="s">
        <v>7</v>
      </c>
      <c r="X42" s="1"/>
    </row>
    <row r="43" spans="1:24" x14ac:dyDescent="0.25">
      <c r="A43">
        <v>31</v>
      </c>
      <c r="B43" s="1" t="s">
        <v>898</v>
      </c>
      <c r="C43" s="1" t="s">
        <v>939</v>
      </c>
      <c r="D43" s="1" t="s">
        <v>940</v>
      </c>
      <c r="E43" s="1" t="s">
        <v>28</v>
      </c>
      <c r="F43">
        <v>1</v>
      </c>
      <c r="G43" s="2"/>
      <c r="H43" s="3"/>
      <c r="I43" s="3"/>
      <c r="K43"/>
      <c r="L43" t="b">
        <v>0</v>
      </c>
      <c r="N43" t="b">
        <v>0</v>
      </c>
      <c r="P43" s="5">
        <v>91143</v>
      </c>
      <c r="R43" s="2"/>
      <c r="S43" s="2"/>
      <c r="T43" t="b">
        <v>1</v>
      </c>
      <c r="U43" s="1" t="s">
        <v>888</v>
      </c>
      <c r="W43" s="1" t="s">
        <v>7</v>
      </c>
      <c r="X43" s="1"/>
    </row>
    <row r="44" spans="1:24" x14ac:dyDescent="0.25">
      <c r="A44">
        <v>32</v>
      </c>
      <c r="B44" s="1" t="s">
        <v>919</v>
      </c>
      <c r="C44" s="1" t="s">
        <v>941</v>
      </c>
      <c r="D44" s="1" t="s">
        <v>942</v>
      </c>
      <c r="E44" s="1" t="s">
        <v>28</v>
      </c>
      <c r="F44">
        <v>1</v>
      </c>
      <c r="G44" s="2"/>
      <c r="H44" s="3"/>
      <c r="I44" s="3"/>
      <c r="K44"/>
      <c r="L44" t="b">
        <v>0</v>
      </c>
      <c r="N44" t="b">
        <v>0</v>
      </c>
      <c r="P44" s="5">
        <v>3196000</v>
      </c>
      <c r="R44" s="2"/>
      <c r="S44" s="2"/>
      <c r="T44" t="b">
        <v>1</v>
      </c>
      <c r="U44" s="1" t="s">
        <v>888</v>
      </c>
      <c r="W44" s="1" t="s">
        <v>7</v>
      </c>
      <c r="X44" s="1"/>
    </row>
    <row r="45" spans="1:24" x14ac:dyDescent="0.25">
      <c r="A45">
        <v>33</v>
      </c>
      <c r="B45" s="1" t="s">
        <v>930</v>
      </c>
      <c r="C45" s="1" t="s">
        <v>943</v>
      </c>
      <c r="D45" s="1" t="s">
        <v>944</v>
      </c>
      <c r="E45" s="1"/>
      <c r="F45">
        <v>1</v>
      </c>
      <c r="G45" s="2"/>
      <c r="H45" s="3"/>
      <c r="I45" s="3"/>
      <c r="K45"/>
      <c r="L45" t="b">
        <v>0</v>
      </c>
      <c r="N45" t="b">
        <v>0</v>
      </c>
      <c r="P45" s="5">
        <v>12421000</v>
      </c>
      <c r="R45" s="2"/>
      <c r="S45" s="2"/>
      <c r="T45" t="b">
        <v>1</v>
      </c>
      <c r="U45" s="1" t="s">
        <v>888</v>
      </c>
      <c r="W45" s="1" t="s">
        <v>7</v>
      </c>
      <c r="X45" s="1"/>
    </row>
    <row r="46" spans="1:24" x14ac:dyDescent="0.25">
      <c r="A46">
        <v>34</v>
      </c>
      <c r="B46" s="1" t="s">
        <v>919</v>
      </c>
      <c r="C46" s="1" t="s">
        <v>945</v>
      </c>
      <c r="D46" s="1" t="s">
        <v>946</v>
      </c>
      <c r="E46" s="1" t="s">
        <v>28</v>
      </c>
      <c r="F46">
        <v>1</v>
      </c>
      <c r="G46" s="2"/>
      <c r="H46" s="3">
        <v>42277</v>
      </c>
      <c r="I46" s="3">
        <v>43737</v>
      </c>
      <c r="J46">
        <v>48</v>
      </c>
      <c r="K46"/>
      <c r="L46" t="b">
        <v>0</v>
      </c>
      <c r="N46" t="b">
        <v>0</v>
      </c>
      <c r="P46" s="5"/>
      <c r="R46" s="2">
        <v>42004</v>
      </c>
      <c r="S46" s="2">
        <v>42004</v>
      </c>
      <c r="T46" t="b">
        <v>1</v>
      </c>
      <c r="U46" s="1" t="s">
        <v>888</v>
      </c>
      <c r="W46" s="1" t="s">
        <v>7</v>
      </c>
      <c r="X46" s="1"/>
    </row>
    <row r="47" spans="1:24" x14ac:dyDescent="0.25">
      <c r="A47">
        <v>35</v>
      </c>
      <c r="B47" s="1" t="s">
        <v>947</v>
      </c>
      <c r="C47" s="1" t="s">
        <v>948</v>
      </c>
      <c r="D47" s="1" t="s">
        <v>949</v>
      </c>
      <c r="E47" s="1" t="s">
        <v>28</v>
      </c>
      <c r="F47">
        <v>1</v>
      </c>
      <c r="G47" s="2"/>
      <c r="H47" s="3"/>
      <c r="I47" s="3"/>
      <c r="K47"/>
      <c r="L47" t="b">
        <v>0</v>
      </c>
      <c r="N47" t="b">
        <v>0</v>
      </c>
      <c r="P47" s="5"/>
      <c r="R47" s="2"/>
      <c r="S47" s="2">
        <v>41759</v>
      </c>
      <c r="T47" t="b">
        <v>1</v>
      </c>
      <c r="U47" s="1" t="s">
        <v>950</v>
      </c>
      <c r="W47" s="1" t="s">
        <v>7</v>
      </c>
      <c r="X47" s="1"/>
    </row>
    <row r="48" spans="1:24" x14ac:dyDescent="0.25">
      <c r="A48">
        <v>36</v>
      </c>
      <c r="B48" s="1" t="s">
        <v>886</v>
      </c>
      <c r="C48" s="1" t="s">
        <v>951</v>
      </c>
      <c r="D48" s="1" t="s">
        <v>952</v>
      </c>
      <c r="E48" s="1" t="s">
        <v>28</v>
      </c>
      <c r="F48">
        <v>4</v>
      </c>
      <c r="G48" s="2"/>
      <c r="H48" s="3">
        <v>39692</v>
      </c>
      <c r="I48" s="3">
        <v>41364</v>
      </c>
      <c r="J48">
        <v>48</v>
      </c>
      <c r="K48">
        <v>0</v>
      </c>
      <c r="L48" t="b">
        <v>1</v>
      </c>
      <c r="M48">
        <v>7</v>
      </c>
      <c r="N48" t="b">
        <v>0</v>
      </c>
      <c r="P48" s="5">
        <v>0</v>
      </c>
      <c r="Q48">
        <v>0</v>
      </c>
      <c r="R48" s="2"/>
      <c r="S48" s="2"/>
      <c r="T48" t="b">
        <v>1</v>
      </c>
      <c r="U48" s="1" t="s">
        <v>888</v>
      </c>
      <c r="V48">
        <v>-7</v>
      </c>
      <c r="W48" s="1" t="s">
        <v>15</v>
      </c>
      <c r="X48" s="1"/>
    </row>
    <row r="49" spans="1:24" x14ac:dyDescent="0.25">
      <c r="A49">
        <v>37</v>
      </c>
      <c r="B49" s="1" t="s">
        <v>953</v>
      </c>
      <c r="C49" s="1" t="s">
        <v>954</v>
      </c>
      <c r="D49" s="1" t="s">
        <v>955</v>
      </c>
      <c r="E49" s="1" t="s">
        <v>28</v>
      </c>
      <c r="F49">
        <v>1</v>
      </c>
      <c r="G49" s="2"/>
      <c r="H49" s="3"/>
      <c r="I49" s="3"/>
      <c r="K49"/>
      <c r="L49" t="b">
        <v>0</v>
      </c>
      <c r="N49" t="b">
        <v>0</v>
      </c>
      <c r="P49" s="5"/>
      <c r="R49" s="2"/>
      <c r="S49" s="2"/>
      <c r="T49" t="b">
        <v>1</v>
      </c>
      <c r="U49" s="1" t="s">
        <v>888</v>
      </c>
      <c r="W49" s="1" t="s">
        <v>7</v>
      </c>
      <c r="X49" s="1"/>
    </row>
    <row r="50" spans="1:24" x14ac:dyDescent="0.25">
      <c r="A50">
        <v>38</v>
      </c>
      <c r="B50" s="1" t="s">
        <v>886</v>
      </c>
      <c r="C50" s="1" t="s">
        <v>956</v>
      </c>
      <c r="D50" s="1" t="s">
        <v>957</v>
      </c>
      <c r="E50" s="1" t="s">
        <v>28</v>
      </c>
      <c r="F50">
        <v>1</v>
      </c>
      <c r="G50" s="2"/>
      <c r="H50" s="3">
        <v>39387</v>
      </c>
      <c r="I50" s="3">
        <v>40482</v>
      </c>
      <c r="J50">
        <v>36</v>
      </c>
      <c r="K50">
        <v>0</v>
      </c>
      <c r="L50" t="b">
        <v>0</v>
      </c>
      <c r="M50">
        <v>0</v>
      </c>
      <c r="N50" t="b">
        <v>0</v>
      </c>
      <c r="P50" s="5">
        <v>1500000</v>
      </c>
      <c r="Q50">
        <v>4500000</v>
      </c>
      <c r="R50" s="2"/>
      <c r="S50" s="2"/>
      <c r="T50" t="b">
        <v>1</v>
      </c>
      <c r="U50" s="1" t="s">
        <v>888</v>
      </c>
      <c r="V50">
        <v>0</v>
      </c>
      <c r="W50" s="1" t="s">
        <v>7</v>
      </c>
      <c r="X50" s="1"/>
    </row>
    <row r="51" spans="1:24" x14ac:dyDescent="0.25">
      <c r="A51">
        <v>39</v>
      </c>
      <c r="B51" s="1" t="s">
        <v>886</v>
      </c>
      <c r="C51" s="1" t="s">
        <v>958</v>
      </c>
      <c r="D51" s="1" t="s">
        <v>959</v>
      </c>
      <c r="E51" s="1" t="s">
        <v>28</v>
      </c>
      <c r="F51">
        <v>2</v>
      </c>
      <c r="G51" s="2"/>
      <c r="H51" s="3">
        <v>40026</v>
      </c>
      <c r="I51" s="3">
        <v>41486</v>
      </c>
      <c r="J51">
        <v>24</v>
      </c>
      <c r="K51">
        <v>24</v>
      </c>
      <c r="L51" t="b">
        <v>1</v>
      </c>
      <c r="M51">
        <v>12</v>
      </c>
      <c r="N51" t="b">
        <v>1</v>
      </c>
      <c r="O51">
        <v>12</v>
      </c>
      <c r="P51" s="5">
        <v>3170599</v>
      </c>
      <c r="Q51">
        <v>12682397.720000001</v>
      </c>
      <c r="R51" s="2"/>
      <c r="S51" s="2"/>
      <c r="T51" t="b">
        <v>1</v>
      </c>
      <c r="U51" s="1" t="s">
        <v>888</v>
      </c>
      <c r="V51">
        <v>0</v>
      </c>
      <c r="W51" s="1" t="s">
        <v>13</v>
      </c>
      <c r="X51" s="1"/>
    </row>
    <row r="52" spans="1:24" x14ac:dyDescent="0.25">
      <c r="A52">
        <v>40</v>
      </c>
      <c r="B52" s="1" t="s">
        <v>898</v>
      </c>
      <c r="C52" s="1" t="s">
        <v>960</v>
      </c>
      <c r="D52" s="1" t="s">
        <v>961</v>
      </c>
      <c r="E52" s="1"/>
      <c r="F52">
        <v>1</v>
      </c>
      <c r="G52" s="2"/>
      <c r="H52" s="3">
        <v>40268</v>
      </c>
      <c r="I52" s="3"/>
      <c r="K52"/>
      <c r="L52" t="b">
        <v>0</v>
      </c>
      <c r="N52" t="b">
        <v>0</v>
      </c>
      <c r="P52" s="5">
        <v>3117000</v>
      </c>
      <c r="R52" s="2"/>
      <c r="S52" s="2">
        <v>39479</v>
      </c>
      <c r="T52" t="b">
        <v>1</v>
      </c>
      <c r="U52" s="1" t="s">
        <v>888</v>
      </c>
      <c r="W52" s="1" t="s">
        <v>7</v>
      </c>
      <c r="X52" s="1"/>
    </row>
    <row r="53" spans="1:24" x14ac:dyDescent="0.25">
      <c r="A53">
        <v>41</v>
      </c>
      <c r="B53" s="1" t="s">
        <v>919</v>
      </c>
      <c r="C53" s="1" t="s">
        <v>945</v>
      </c>
      <c r="D53" s="1" t="s">
        <v>962</v>
      </c>
      <c r="E53" s="1" t="s">
        <v>28</v>
      </c>
      <c r="F53">
        <v>1</v>
      </c>
      <c r="G53" s="2"/>
      <c r="H53" s="3">
        <v>42004</v>
      </c>
      <c r="I53" s="3">
        <v>43464</v>
      </c>
      <c r="J53">
        <v>48</v>
      </c>
      <c r="K53"/>
      <c r="L53" t="b">
        <v>0</v>
      </c>
      <c r="N53" t="b">
        <v>0</v>
      </c>
      <c r="P53" s="5"/>
      <c r="R53" s="2">
        <v>42004</v>
      </c>
      <c r="S53" s="2">
        <v>42004</v>
      </c>
      <c r="T53" t="b">
        <v>1</v>
      </c>
      <c r="U53" s="1" t="s">
        <v>888</v>
      </c>
      <c r="W53" s="1" t="s">
        <v>7</v>
      </c>
      <c r="X53" s="1"/>
    </row>
    <row r="54" spans="1:24" x14ac:dyDescent="0.25">
      <c r="A54">
        <v>42</v>
      </c>
      <c r="B54" s="1" t="s">
        <v>886</v>
      </c>
      <c r="C54" s="1" t="s">
        <v>963</v>
      </c>
      <c r="D54" s="1" t="s">
        <v>964</v>
      </c>
      <c r="E54" s="1" t="s">
        <v>28</v>
      </c>
      <c r="F54">
        <v>1</v>
      </c>
      <c r="G54" s="2"/>
      <c r="H54" s="3">
        <v>39203</v>
      </c>
      <c r="I54" s="3">
        <v>40816</v>
      </c>
      <c r="J54">
        <v>48</v>
      </c>
      <c r="K54">
        <v>5</v>
      </c>
      <c r="L54" t="b">
        <v>1</v>
      </c>
      <c r="M54">
        <v>3</v>
      </c>
      <c r="N54" t="b">
        <v>1</v>
      </c>
      <c r="O54">
        <v>2</v>
      </c>
      <c r="P54" s="5">
        <v>842000</v>
      </c>
      <c r="Q54">
        <v>3368000</v>
      </c>
      <c r="R54" s="2"/>
      <c r="S54" s="2"/>
      <c r="T54" t="b">
        <v>1</v>
      </c>
      <c r="U54" s="1" t="s">
        <v>888</v>
      </c>
      <c r="V54">
        <v>0</v>
      </c>
      <c r="W54" s="1" t="s">
        <v>7</v>
      </c>
      <c r="X54" s="1"/>
    </row>
    <row r="55" spans="1:24" x14ac:dyDescent="0.25">
      <c r="A55">
        <v>43</v>
      </c>
      <c r="B55" s="1" t="s">
        <v>886</v>
      </c>
      <c r="C55" s="1" t="s">
        <v>965</v>
      </c>
      <c r="D55" s="1" t="s">
        <v>966</v>
      </c>
      <c r="E55" s="1" t="s">
        <v>28</v>
      </c>
      <c r="F55">
        <v>1</v>
      </c>
      <c r="G55" s="2"/>
      <c r="H55" s="3">
        <v>39295</v>
      </c>
      <c r="I55" s="3">
        <v>41121</v>
      </c>
      <c r="J55">
        <v>48</v>
      </c>
      <c r="K55">
        <v>9</v>
      </c>
      <c r="L55" t="b">
        <v>1</v>
      </c>
      <c r="M55">
        <v>9</v>
      </c>
      <c r="N55" t="b">
        <v>1</v>
      </c>
      <c r="O55">
        <v>3</v>
      </c>
      <c r="P55" s="5">
        <v>3117000</v>
      </c>
      <c r="Q55">
        <v>12468000</v>
      </c>
      <c r="R55" s="2"/>
      <c r="S55" s="2"/>
      <c r="T55" t="b">
        <v>1</v>
      </c>
      <c r="U55" s="1" t="s">
        <v>888</v>
      </c>
      <c r="V55">
        <v>0</v>
      </c>
      <c r="W55" s="1" t="s">
        <v>7</v>
      </c>
      <c r="X55" s="1"/>
    </row>
    <row r="56" spans="1:24" x14ac:dyDescent="0.25">
      <c r="A56">
        <v>44</v>
      </c>
      <c r="B56" s="1" t="s">
        <v>886</v>
      </c>
      <c r="C56" s="1" t="s">
        <v>74</v>
      </c>
      <c r="D56" s="1" t="s">
        <v>75</v>
      </c>
      <c r="E56" s="1" t="s">
        <v>36</v>
      </c>
      <c r="F56">
        <v>1</v>
      </c>
      <c r="G56" s="2">
        <v>42496</v>
      </c>
      <c r="H56" s="3">
        <v>42506</v>
      </c>
      <c r="I56" s="3">
        <v>44180</v>
      </c>
      <c r="J56">
        <v>24</v>
      </c>
      <c r="K56">
        <v>24</v>
      </c>
      <c r="L56" t="b">
        <v>1</v>
      </c>
      <c r="M56">
        <v>12</v>
      </c>
      <c r="N56" t="b">
        <v>1</v>
      </c>
      <c r="O56">
        <v>19</v>
      </c>
      <c r="P56" s="5">
        <v>147215</v>
      </c>
      <c r="Q56">
        <v>588860</v>
      </c>
      <c r="R56" s="2">
        <v>42276</v>
      </c>
      <c r="S56" s="2">
        <v>42464</v>
      </c>
      <c r="T56" t="b">
        <v>1</v>
      </c>
      <c r="U56" s="1" t="s">
        <v>888</v>
      </c>
      <c r="V56">
        <v>0</v>
      </c>
      <c r="W56" s="1" t="s">
        <v>7</v>
      </c>
      <c r="X56" s="1" t="s">
        <v>967</v>
      </c>
    </row>
    <row r="57" spans="1:24" x14ac:dyDescent="0.25">
      <c r="A57">
        <v>45</v>
      </c>
      <c r="B57" s="1" t="s">
        <v>886</v>
      </c>
      <c r="C57" s="1" t="s">
        <v>968</v>
      </c>
      <c r="D57" s="1" t="s">
        <v>969</v>
      </c>
      <c r="E57" s="1" t="s">
        <v>28</v>
      </c>
      <c r="F57">
        <v>1</v>
      </c>
      <c r="G57" s="2"/>
      <c r="H57" s="3">
        <v>39692</v>
      </c>
      <c r="I57" s="3">
        <v>40786</v>
      </c>
      <c r="J57">
        <v>24</v>
      </c>
      <c r="K57">
        <v>24</v>
      </c>
      <c r="L57" t="b">
        <v>1</v>
      </c>
      <c r="M57">
        <v>12</v>
      </c>
      <c r="N57" t="b">
        <v>0</v>
      </c>
      <c r="P57" s="5">
        <v>150000</v>
      </c>
      <c r="Q57">
        <v>300000</v>
      </c>
      <c r="R57" s="2"/>
      <c r="S57" s="2"/>
      <c r="T57" t="b">
        <v>1</v>
      </c>
      <c r="U57" s="1" t="s">
        <v>888</v>
      </c>
      <c r="V57">
        <v>12</v>
      </c>
      <c r="W57" s="1" t="s">
        <v>7</v>
      </c>
      <c r="X57" s="1"/>
    </row>
    <row r="58" spans="1:24" x14ac:dyDescent="0.25">
      <c r="A58">
        <v>46</v>
      </c>
      <c r="B58" s="1" t="s">
        <v>886</v>
      </c>
      <c r="C58" s="1" t="s">
        <v>970</v>
      </c>
      <c r="D58" s="1" t="s">
        <v>971</v>
      </c>
      <c r="E58" s="1" t="s">
        <v>36</v>
      </c>
      <c r="F58">
        <v>3</v>
      </c>
      <c r="G58" s="2"/>
      <c r="H58" s="3">
        <v>39814</v>
      </c>
      <c r="I58" s="3">
        <v>41639</v>
      </c>
      <c r="J58">
        <v>36</v>
      </c>
      <c r="K58">
        <v>12</v>
      </c>
      <c r="L58" t="b">
        <v>1</v>
      </c>
      <c r="M58">
        <v>12</v>
      </c>
      <c r="N58" t="b">
        <v>1</v>
      </c>
      <c r="O58">
        <v>12</v>
      </c>
      <c r="P58" s="5">
        <v>0</v>
      </c>
      <c r="Q58">
        <v>0</v>
      </c>
      <c r="R58" s="2"/>
      <c r="S58" s="2"/>
      <c r="T58" t="b">
        <v>1</v>
      </c>
      <c r="U58" s="1" t="s">
        <v>888</v>
      </c>
      <c r="V58">
        <v>0</v>
      </c>
      <c r="W58" s="1" t="s">
        <v>14</v>
      </c>
      <c r="X58" s="1"/>
    </row>
    <row r="59" spans="1:24" x14ac:dyDescent="0.25">
      <c r="A59">
        <v>47</v>
      </c>
      <c r="B59" s="1" t="s">
        <v>886</v>
      </c>
      <c r="C59" s="1" t="s">
        <v>972</v>
      </c>
      <c r="D59" s="1" t="s">
        <v>973</v>
      </c>
      <c r="E59" s="1" t="s">
        <v>36</v>
      </c>
      <c r="F59">
        <v>1</v>
      </c>
      <c r="G59" s="2">
        <v>41183</v>
      </c>
      <c r="H59" s="3">
        <v>41190</v>
      </c>
      <c r="I59" s="3">
        <v>42650</v>
      </c>
      <c r="J59">
        <v>36</v>
      </c>
      <c r="K59">
        <v>12</v>
      </c>
      <c r="L59" t="b">
        <v>1</v>
      </c>
      <c r="M59">
        <v>12</v>
      </c>
      <c r="N59" t="b">
        <v>0</v>
      </c>
      <c r="P59" s="5">
        <v>1012000</v>
      </c>
      <c r="Q59">
        <v>3036000</v>
      </c>
      <c r="R59" s="2">
        <v>40963</v>
      </c>
      <c r="S59" s="2">
        <v>41162</v>
      </c>
      <c r="T59" t="b">
        <v>1</v>
      </c>
      <c r="U59" s="1" t="s">
        <v>888</v>
      </c>
      <c r="V59">
        <v>0</v>
      </c>
      <c r="W59" s="1" t="s">
        <v>7</v>
      </c>
      <c r="X59" s="1"/>
    </row>
    <row r="60" spans="1:24" x14ac:dyDescent="0.25">
      <c r="A60">
        <v>48</v>
      </c>
      <c r="B60" s="1" t="s">
        <v>886</v>
      </c>
      <c r="C60" s="1" t="s">
        <v>974</v>
      </c>
      <c r="D60" s="1" t="s">
        <v>975</v>
      </c>
      <c r="E60" s="1" t="s">
        <v>36</v>
      </c>
      <c r="F60">
        <v>1</v>
      </c>
      <c r="G60" s="2"/>
      <c r="H60" s="3">
        <v>39295</v>
      </c>
      <c r="I60" s="3">
        <v>40755</v>
      </c>
      <c r="J60">
        <v>24</v>
      </c>
      <c r="K60">
        <v>24</v>
      </c>
      <c r="L60" t="b">
        <v>1</v>
      </c>
      <c r="M60">
        <v>24</v>
      </c>
      <c r="N60" t="b">
        <v>0</v>
      </c>
      <c r="P60" s="5">
        <v>929000</v>
      </c>
      <c r="Q60">
        <v>1858000</v>
      </c>
      <c r="R60" s="2"/>
      <c r="S60" s="2"/>
      <c r="T60" t="b">
        <v>1</v>
      </c>
      <c r="U60" s="1" t="s">
        <v>888</v>
      </c>
      <c r="V60">
        <v>0</v>
      </c>
      <c r="W60" s="1" t="s">
        <v>7</v>
      </c>
      <c r="X60" s="1"/>
    </row>
    <row r="61" spans="1:24" x14ac:dyDescent="0.25">
      <c r="A61">
        <v>49</v>
      </c>
      <c r="B61" s="1" t="s">
        <v>919</v>
      </c>
      <c r="C61" s="1" t="s">
        <v>976</v>
      </c>
      <c r="D61" s="1" t="s">
        <v>977</v>
      </c>
      <c r="E61" s="1" t="s">
        <v>36</v>
      </c>
      <c r="F61">
        <v>1</v>
      </c>
      <c r="G61" s="2"/>
      <c r="H61" s="3">
        <v>38950</v>
      </c>
      <c r="I61" s="3">
        <v>40045</v>
      </c>
      <c r="J61">
        <v>36</v>
      </c>
      <c r="K61">
        <v>12</v>
      </c>
      <c r="L61" t="b">
        <v>0</v>
      </c>
      <c r="N61" t="b">
        <v>0</v>
      </c>
      <c r="P61" s="5">
        <v>880000</v>
      </c>
      <c r="Q61">
        <v>2640000</v>
      </c>
      <c r="R61" s="2"/>
      <c r="S61" s="2"/>
      <c r="T61" t="b">
        <v>1</v>
      </c>
      <c r="U61" s="1" t="s">
        <v>888</v>
      </c>
      <c r="V61">
        <v>12</v>
      </c>
      <c r="W61" s="1" t="s">
        <v>7</v>
      </c>
      <c r="X61" s="1"/>
    </row>
    <row r="62" spans="1:24" x14ac:dyDescent="0.25">
      <c r="A62">
        <v>50</v>
      </c>
      <c r="B62" s="1" t="s">
        <v>919</v>
      </c>
      <c r="C62" s="1" t="s">
        <v>978</v>
      </c>
      <c r="D62" s="1" t="s">
        <v>979</v>
      </c>
      <c r="E62" s="1" t="s">
        <v>36</v>
      </c>
      <c r="F62">
        <v>1</v>
      </c>
      <c r="G62" s="2"/>
      <c r="H62" s="3"/>
      <c r="I62" s="3"/>
      <c r="K62"/>
      <c r="L62" t="b">
        <v>0</v>
      </c>
      <c r="N62" t="b">
        <v>0</v>
      </c>
      <c r="P62" s="5">
        <v>46000</v>
      </c>
      <c r="R62" s="2"/>
      <c r="S62" s="2"/>
      <c r="T62" t="b">
        <v>1</v>
      </c>
      <c r="U62" s="1" t="s">
        <v>888</v>
      </c>
      <c r="W62" s="1" t="s">
        <v>7</v>
      </c>
      <c r="X62" s="1"/>
    </row>
    <row r="63" spans="1:24" x14ac:dyDescent="0.25">
      <c r="A63">
        <v>51</v>
      </c>
      <c r="B63" s="1" t="s">
        <v>886</v>
      </c>
      <c r="C63" s="1" t="s">
        <v>980</v>
      </c>
      <c r="D63" s="1" t="s">
        <v>981</v>
      </c>
      <c r="E63" s="1" t="s">
        <v>36</v>
      </c>
      <c r="F63">
        <v>1</v>
      </c>
      <c r="G63" s="2"/>
      <c r="H63" s="3">
        <v>39753</v>
      </c>
      <c r="I63" s="3">
        <v>41213</v>
      </c>
      <c r="J63">
        <v>36</v>
      </c>
      <c r="K63">
        <v>12</v>
      </c>
      <c r="L63" t="b">
        <v>1</v>
      </c>
      <c r="M63">
        <v>12</v>
      </c>
      <c r="N63" t="b">
        <v>0</v>
      </c>
      <c r="O63">
        <v>0</v>
      </c>
      <c r="P63" s="5">
        <v>150000</v>
      </c>
      <c r="Q63">
        <v>450000</v>
      </c>
      <c r="R63" s="2"/>
      <c r="S63" s="2"/>
      <c r="T63" t="b">
        <v>1</v>
      </c>
      <c r="U63" s="1" t="s">
        <v>888</v>
      </c>
      <c r="V63">
        <v>0</v>
      </c>
      <c r="W63" s="1" t="s">
        <v>7</v>
      </c>
      <c r="X63" s="1"/>
    </row>
    <row r="64" spans="1:24" x14ac:dyDescent="0.25">
      <c r="A64">
        <v>52</v>
      </c>
      <c r="B64" s="1" t="s">
        <v>919</v>
      </c>
      <c r="C64" s="1" t="s">
        <v>982</v>
      </c>
      <c r="D64" s="1" t="s">
        <v>983</v>
      </c>
      <c r="E64" s="1" t="s">
        <v>36</v>
      </c>
      <c r="F64">
        <v>1</v>
      </c>
      <c r="G64" s="2"/>
      <c r="H64" s="3">
        <v>41521</v>
      </c>
      <c r="I64" s="3"/>
      <c r="K64"/>
      <c r="L64" t="b">
        <v>0</v>
      </c>
      <c r="N64" t="b">
        <v>0</v>
      </c>
      <c r="P64" s="5">
        <v>102000</v>
      </c>
      <c r="R64" s="2">
        <v>41278</v>
      </c>
      <c r="S64" s="2">
        <v>41155</v>
      </c>
      <c r="T64" t="b">
        <v>1</v>
      </c>
      <c r="U64" s="1" t="s">
        <v>888</v>
      </c>
      <c r="W64" s="1" t="s">
        <v>7</v>
      </c>
      <c r="X64" s="1"/>
    </row>
    <row r="65" spans="1:24" x14ac:dyDescent="0.25">
      <c r="A65">
        <v>53</v>
      </c>
      <c r="B65" s="1" t="s">
        <v>886</v>
      </c>
      <c r="C65" s="1" t="s">
        <v>984</v>
      </c>
      <c r="D65" s="1" t="s">
        <v>985</v>
      </c>
      <c r="E65" s="1" t="s">
        <v>37</v>
      </c>
      <c r="F65">
        <v>5</v>
      </c>
      <c r="G65" s="2">
        <v>39722</v>
      </c>
      <c r="H65" s="3">
        <v>39722</v>
      </c>
      <c r="I65" s="3">
        <v>41333</v>
      </c>
      <c r="J65">
        <v>48</v>
      </c>
      <c r="K65">
        <v>0</v>
      </c>
      <c r="L65" t="b">
        <v>1</v>
      </c>
      <c r="M65">
        <v>5</v>
      </c>
      <c r="N65" t="b">
        <v>0</v>
      </c>
      <c r="P65" s="5">
        <v>0</v>
      </c>
      <c r="Q65">
        <v>0</v>
      </c>
      <c r="R65" s="2"/>
      <c r="S65" s="2">
        <v>39722</v>
      </c>
      <c r="T65" t="b">
        <v>1</v>
      </c>
      <c r="U65" s="1" t="s">
        <v>888</v>
      </c>
      <c r="V65">
        <v>-5</v>
      </c>
      <c r="W65" s="1" t="s">
        <v>11</v>
      </c>
      <c r="X65" s="1"/>
    </row>
    <row r="66" spans="1:24" x14ac:dyDescent="0.25">
      <c r="A66">
        <v>54</v>
      </c>
      <c r="B66" s="1" t="s">
        <v>886</v>
      </c>
      <c r="C66" s="1" t="s">
        <v>986</v>
      </c>
      <c r="D66" s="1" t="s">
        <v>987</v>
      </c>
      <c r="E66" s="1"/>
      <c r="F66">
        <v>1</v>
      </c>
      <c r="G66" s="2">
        <v>39600</v>
      </c>
      <c r="H66" s="3">
        <v>39600</v>
      </c>
      <c r="I66" s="3">
        <v>41243</v>
      </c>
      <c r="J66">
        <v>36</v>
      </c>
      <c r="K66">
        <v>12</v>
      </c>
      <c r="L66" t="b">
        <v>1</v>
      </c>
      <c r="M66">
        <v>12</v>
      </c>
      <c r="N66" t="b">
        <v>1</v>
      </c>
      <c r="O66">
        <v>6</v>
      </c>
      <c r="P66" s="5">
        <v>570760</v>
      </c>
      <c r="Q66">
        <v>1712279</v>
      </c>
      <c r="R66" s="2"/>
      <c r="S66" s="2">
        <v>39600</v>
      </c>
      <c r="T66" t="b">
        <v>0</v>
      </c>
      <c r="U66" s="1" t="s">
        <v>888</v>
      </c>
      <c r="V66">
        <v>0</v>
      </c>
      <c r="W66" s="1" t="s">
        <v>7</v>
      </c>
      <c r="X66" s="1"/>
    </row>
    <row r="67" spans="1:24" x14ac:dyDescent="0.25">
      <c r="A67">
        <v>55</v>
      </c>
      <c r="B67" s="1" t="s">
        <v>886</v>
      </c>
      <c r="C67" s="1" t="s">
        <v>988</v>
      </c>
      <c r="D67" s="1" t="s">
        <v>989</v>
      </c>
      <c r="E67" s="1" t="s">
        <v>38</v>
      </c>
      <c r="F67">
        <v>1</v>
      </c>
      <c r="G67" s="2">
        <v>39668</v>
      </c>
      <c r="H67" s="3">
        <v>39814</v>
      </c>
      <c r="I67" s="3">
        <v>41274</v>
      </c>
      <c r="J67">
        <v>36</v>
      </c>
      <c r="K67">
        <v>12</v>
      </c>
      <c r="L67" t="b">
        <v>1</v>
      </c>
      <c r="M67">
        <v>12</v>
      </c>
      <c r="N67" t="b">
        <v>0</v>
      </c>
      <c r="P67" s="5">
        <v>15250000</v>
      </c>
      <c r="Q67">
        <v>45750000</v>
      </c>
      <c r="R67" s="2"/>
      <c r="S67" s="2">
        <v>39626</v>
      </c>
      <c r="T67" t="b">
        <v>1</v>
      </c>
      <c r="U67" s="1" t="s">
        <v>888</v>
      </c>
      <c r="V67">
        <v>0</v>
      </c>
      <c r="W67" s="1" t="s">
        <v>7</v>
      </c>
      <c r="X67" s="1"/>
    </row>
    <row r="68" spans="1:24" x14ac:dyDescent="0.25">
      <c r="A68">
        <v>56</v>
      </c>
      <c r="B68" s="1" t="s">
        <v>886</v>
      </c>
      <c r="C68" s="1" t="s">
        <v>990</v>
      </c>
      <c r="D68" s="1" t="s">
        <v>991</v>
      </c>
      <c r="E68" s="1" t="s">
        <v>40</v>
      </c>
      <c r="F68">
        <v>1</v>
      </c>
      <c r="G68" s="2">
        <v>39783</v>
      </c>
      <c r="H68" s="3">
        <v>39784</v>
      </c>
      <c r="I68" s="3">
        <v>41426</v>
      </c>
      <c r="J68">
        <v>36</v>
      </c>
      <c r="K68">
        <v>12</v>
      </c>
      <c r="L68" t="b">
        <v>1</v>
      </c>
      <c r="M68">
        <v>12</v>
      </c>
      <c r="N68" t="b">
        <v>1</v>
      </c>
      <c r="O68">
        <v>6</v>
      </c>
      <c r="P68" s="5">
        <v>5600000</v>
      </c>
      <c r="Q68">
        <v>16800000</v>
      </c>
      <c r="R68" s="2"/>
      <c r="S68" s="2">
        <v>39615</v>
      </c>
      <c r="T68" t="b">
        <v>1</v>
      </c>
      <c r="U68" s="1" t="s">
        <v>888</v>
      </c>
      <c r="V68">
        <v>0</v>
      </c>
      <c r="W68" s="1" t="s">
        <v>7</v>
      </c>
      <c r="X68" s="1"/>
    </row>
    <row r="69" spans="1:24" x14ac:dyDescent="0.25">
      <c r="A69">
        <v>57</v>
      </c>
      <c r="B69" s="1" t="s">
        <v>886</v>
      </c>
      <c r="C69" s="1" t="s">
        <v>992</v>
      </c>
      <c r="D69" s="1" t="s">
        <v>993</v>
      </c>
      <c r="E69" s="1" t="s">
        <v>40</v>
      </c>
      <c r="F69">
        <v>1</v>
      </c>
      <c r="G69" s="2">
        <v>39819</v>
      </c>
      <c r="H69" s="3">
        <v>39819</v>
      </c>
      <c r="I69" s="3">
        <v>41279</v>
      </c>
      <c r="J69">
        <v>24</v>
      </c>
      <c r="K69">
        <v>24</v>
      </c>
      <c r="L69" t="b">
        <v>1</v>
      </c>
      <c r="M69">
        <v>12</v>
      </c>
      <c r="N69" t="b">
        <v>1</v>
      </c>
      <c r="O69">
        <v>12</v>
      </c>
      <c r="P69" s="5">
        <v>4500000</v>
      </c>
      <c r="Q69">
        <v>9000000</v>
      </c>
      <c r="R69" s="2"/>
      <c r="S69" s="2">
        <v>39622</v>
      </c>
      <c r="T69" t="b">
        <v>1</v>
      </c>
      <c r="U69" s="1" t="s">
        <v>888</v>
      </c>
      <c r="V69">
        <v>0</v>
      </c>
      <c r="W69" s="1" t="s">
        <v>7</v>
      </c>
      <c r="X69" s="1"/>
    </row>
    <row r="70" spans="1:24" x14ac:dyDescent="0.25">
      <c r="A70">
        <v>58</v>
      </c>
      <c r="B70" s="1" t="s">
        <v>886</v>
      </c>
      <c r="C70" s="1" t="s">
        <v>994</v>
      </c>
      <c r="D70" s="1" t="s">
        <v>995</v>
      </c>
      <c r="E70" s="1" t="s">
        <v>37</v>
      </c>
      <c r="F70">
        <v>1</v>
      </c>
      <c r="G70" s="2">
        <v>39825</v>
      </c>
      <c r="H70" s="3">
        <v>39825</v>
      </c>
      <c r="I70" s="3">
        <v>41285</v>
      </c>
      <c r="J70">
        <v>24</v>
      </c>
      <c r="K70">
        <v>24</v>
      </c>
      <c r="L70" t="b">
        <v>1</v>
      </c>
      <c r="M70">
        <v>12</v>
      </c>
      <c r="N70" t="b">
        <v>1</v>
      </c>
      <c r="O70">
        <v>12</v>
      </c>
      <c r="P70" s="5">
        <v>5000000</v>
      </c>
      <c r="Q70">
        <v>10000000</v>
      </c>
      <c r="R70" s="2"/>
      <c r="S70" s="2">
        <v>39580</v>
      </c>
      <c r="T70" t="b">
        <v>1</v>
      </c>
      <c r="U70" s="1" t="s">
        <v>888</v>
      </c>
      <c r="V70">
        <v>0</v>
      </c>
      <c r="W70" s="1" t="s">
        <v>7</v>
      </c>
      <c r="X70" s="1"/>
    </row>
    <row r="71" spans="1:24" x14ac:dyDescent="0.25">
      <c r="A71">
        <v>59</v>
      </c>
      <c r="B71" s="1" t="s">
        <v>886</v>
      </c>
      <c r="C71" s="1" t="s">
        <v>996</v>
      </c>
      <c r="D71" s="1" t="s">
        <v>997</v>
      </c>
      <c r="E71" s="1" t="s">
        <v>37</v>
      </c>
      <c r="F71">
        <v>1</v>
      </c>
      <c r="G71" s="2">
        <v>39791</v>
      </c>
      <c r="H71" s="3">
        <v>39234</v>
      </c>
      <c r="I71" s="3">
        <v>40968</v>
      </c>
      <c r="J71">
        <v>36</v>
      </c>
      <c r="K71">
        <v>12</v>
      </c>
      <c r="L71" t="b">
        <v>1</v>
      </c>
      <c r="M71">
        <v>12</v>
      </c>
      <c r="N71" t="b">
        <v>1</v>
      </c>
      <c r="O71">
        <v>9</v>
      </c>
      <c r="P71" s="5">
        <v>6300000</v>
      </c>
      <c r="Q71">
        <v>17325000</v>
      </c>
      <c r="R71" s="2"/>
      <c r="S71" s="2">
        <v>39751</v>
      </c>
      <c r="T71" t="b">
        <v>1</v>
      </c>
      <c r="U71" s="1" t="s">
        <v>888</v>
      </c>
      <c r="V71">
        <v>0</v>
      </c>
      <c r="W71" s="1" t="s">
        <v>7</v>
      </c>
      <c r="X71" s="1"/>
    </row>
    <row r="72" spans="1:24" x14ac:dyDescent="0.25">
      <c r="A72">
        <v>60</v>
      </c>
      <c r="B72" s="1" t="s">
        <v>886</v>
      </c>
      <c r="C72" s="1" t="s">
        <v>998</v>
      </c>
      <c r="D72" s="1" t="s">
        <v>957</v>
      </c>
      <c r="E72" s="1" t="s">
        <v>28</v>
      </c>
      <c r="F72">
        <v>1</v>
      </c>
      <c r="G72" s="2">
        <v>39904</v>
      </c>
      <c r="H72" s="3">
        <v>39904</v>
      </c>
      <c r="I72" s="3">
        <v>40999</v>
      </c>
      <c r="J72">
        <v>36</v>
      </c>
      <c r="K72">
        <v>12</v>
      </c>
      <c r="L72" t="b">
        <v>0</v>
      </c>
      <c r="N72" t="b">
        <v>0</v>
      </c>
      <c r="P72" s="5">
        <v>390000</v>
      </c>
      <c r="Q72">
        <v>1170000</v>
      </c>
      <c r="R72" s="2"/>
      <c r="S72" s="2">
        <v>39904</v>
      </c>
      <c r="T72" t="b">
        <v>1</v>
      </c>
      <c r="U72" s="1" t="s">
        <v>888</v>
      </c>
      <c r="V72">
        <v>12</v>
      </c>
      <c r="W72" s="1" t="s">
        <v>7</v>
      </c>
      <c r="X72" s="1"/>
    </row>
    <row r="73" spans="1:24" x14ac:dyDescent="0.25">
      <c r="A73">
        <v>61</v>
      </c>
      <c r="B73" s="1" t="s">
        <v>886</v>
      </c>
      <c r="C73" s="1" t="s">
        <v>999</v>
      </c>
      <c r="D73" s="1" t="s">
        <v>1000</v>
      </c>
      <c r="E73" s="1" t="s">
        <v>36</v>
      </c>
      <c r="F73">
        <v>1</v>
      </c>
      <c r="G73" s="2">
        <v>39934</v>
      </c>
      <c r="H73" s="3">
        <v>39326</v>
      </c>
      <c r="I73" s="3">
        <v>40694</v>
      </c>
      <c r="J73">
        <v>36</v>
      </c>
      <c r="K73">
        <v>12</v>
      </c>
      <c r="L73" t="b">
        <v>1</v>
      </c>
      <c r="M73">
        <v>6</v>
      </c>
      <c r="N73" t="b">
        <v>1</v>
      </c>
      <c r="O73">
        <v>3</v>
      </c>
      <c r="P73" s="5">
        <v>303276</v>
      </c>
      <c r="Q73">
        <v>404368</v>
      </c>
      <c r="R73" s="2"/>
      <c r="S73" s="2"/>
      <c r="T73" t="b">
        <v>0</v>
      </c>
      <c r="U73" s="1" t="s">
        <v>888</v>
      </c>
      <c r="V73">
        <v>0</v>
      </c>
      <c r="W73" s="1" t="s">
        <v>7</v>
      </c>
      <c r="X73" s="1"/>
    </row>
    <row r="74" spans="1:24" x14ac:dyDescent="0.25">
      <c r="A74">
        <v>63</v>
      </c>
      <c r="B74" s="1" t="s">
        <v>886</v>
      </c>
      <c r="C74" s="1" t="s">
        <v>1001</v>
      </c>
      <c r="D74" s="1" t="s">
        <v>1002</v>
      </c>
      <c r="E74" s="1" t="s">
        <v>28</v>
      </c>
      <c r="F74">
        <v>1</v>
      </c>
      <c r="G74" s="2">
        <v>40077</v>
      </c>
      <c r="H74" s="3">
        <v>40091</v>
      </c>
      <c r="I74" s="3">
        <v>41702</v>
      </c>
      <c r="J74">
        <v>36</v>
      </c>
      <c r="K74">
        <v>12</v>
      </c>
      <c r="L74" t="b">
        <v>1</v>
      </c>
      <c r="M74">
        <v>12</v>
      </c>
      <c r="N74" t="b">
        <v>1</v>
      </c>
      <c r="O74">
        <v>5</v>
      </c>
      <c r="P74" s="5">
        <v>6000000</v>
      </c>
      <c r="Q74">
        <v>18000000</v>
      </c>
      <c r="R74" s="2"/>
      <c r="S74" s="2">
        <v>40084</v>
      </c>
      <c r="T74" t="b">
        <v>0</v>
      </c>
      <c r="U74" s="1" t="s">
        <v>888</v>
      </c>
      <c r="V74">
        <v>0</v>
      </c>
      <c r="W74" s="1" t="s">
        <v>7</v>
      </c>
      <c r="X74" s="1"/>
    </row>
    <row r="75" spans="1:24" x14ac:dyDescent="0.25">
      <c r="A75">
        <v>64</v>
      </c>
      <c r="B75" s="1" t="s">
        <v>886</v>
      </c>
      <c r="C75" s="1" t="s">
        <v>1003</v>
      </c>
      <c r="D75" s="1" t="s">
        <v>1004</v>
      </c>
      <c r="E75" s="1" t="s">
        <v>28</v>
      </c>
      <c r="F75">
        <v>1</v>
      </c>
      <c r="G75" s="2">
        <v>40231</v>
      </c>
      <c r="H75" s="3">
        <v>40262</v>
      </c>
      <c r="I75" s="3">
        <v>41722</v>
      </c>
      <c r="J75">
        <v>36</v>
      </c>
      <c r="K75">
        <v>12</v>
      </c>
      <c r="L75" t="b">
        <v>1</v>
      </c>
      <c r="M75">
        <v>7</v>
      </c>
      <c r="N75" t="b">
        <v>1</v>
      </c>
      <c r="O75">
        <v>5</v>
      </c>
      <c r="P75" s="5">
        <v>1500000</v>
      </c>
      <c r="Q75">
        <v>4500000</v>
      </c>
      <c r="R75" s="2"/>
      <c r="S75" s="2">
        <v>40148</v>
      </c>
      <c r="T75" t="b">
        <v>1</v>
      </c>
      <c r="U75" s="1" t="s">
        <v>888</v>
      </c>
      <c r="V75">
        <v>0</v>
      </c>
      <c r="W75" s="1" t="s">
        <v>7</v>
      </c>
      <c r="X75" s="1"/>
    </row>
    <row r="76" spans="1:24" x14ac:dyDescent="0.25">
      <c r="A76">
        <v>65</v>
      </c>
      <c r="B76" s="1" t="s">
        <v>886</v>
      </c>
      <c r="C76" s="1" t="s">
        <v>1005</v>
      </c>
      <c r="D76" s="1" t="s">
        <v>1006</v>
      </c>
      <c r="E76" s="1" t="s">
        <v>39</v>
      </c>
      <c r="F76">
        <v>1</v>
      </c>
      <c r="G76" s="2">
        <v>40016</v>
      </c>
      <c r="H76" s="3">
        <v>40021</v>
      </c>
      <c r="I76" s="3">
        <v>41877</v>
      </c>
      <c r="J76">
        <v>24</v>
      </c>
      <c r="K76">
        <v>24</v>
      </c>
      <c r="L76" t="b">
        <v>1</v>
      </c>
      <c r="M76">
        <v>12</v>
      </c>
      <c r="N76" t="b">
        <v>1</v>
      </c>
      <c r="O76">
        <v>25</v>
      </c>
      <c r="P76" s="5">
        <v>7000000</v>
      </c>
      <c r="Q76">
        <v>14000000</v>
      </c>
      <c r="R76" s="2"/>
      <c r="S76" s="2">
        <v>39636</v>
      </c>
      <c r="T76" t="b">
        <v>0</v>
      </c>
      <c r="U76" s="1" t="s">
        <v>888</v>
      </c>
      <c r="V76">
        <v>0</v>
      </c>
      <c r="W76" s="1" t="s">
        <v>7</v>
      </c>
      <c r="X76" s="1"/>
    </row>
    <row r="77" spans="1:24" x14ac:dyDescent="0.25">
      <c r="A77">
        <v>66</v>
      </c>
      <c r="B77" s="1" t="s">
        <v>886</v>
      </c>
      <c r="C77" s="1" t="s">
        <v>1007</v>
      </c>
      <c r="D77" s="1" t="s">
        <v>1008</v>
      </c>
      <c r="E77" s="1" t="s">
        <v>38</v>
      </c>
      <c r="F77">
        <v>1</v>
      </c>
      <c r="G77" s="2">
        <v>40028</v>
      </c>
      <c r="H77" s="3">
        <v>40119</v>
      </c>
      <c r="I77" s="3">
        <v>41579</v>
      </c>
      <c r="J77">
        <v>24</v>
      </c>
      <c r="K77">
        <v>24</v>
      </c>
      <c r="L77" t="b">
        <v>1</v>
      </c>
      <c r="M77">
        <v>12</v>
      </c>
      <c r="N77" t="b">
        <v>1</v>
      </c>
      <c r="O77">
        <v>12</v>
      </c>
      <c r="P77" s="5">
        <v>3800000</v>
      </c>
      <c r="Q77">
        <v>7600000</v>
      </c>
      <c r="R77" s="2"/>
      <c r="S77" s="2">
        <v>40028</v>
      </c>
      <c r="T77" t="b">
        <v>1</v>
      </c>
      <c r="U77" s="1" t="s">
        <v>888</v>
      </c>
      <c r="V77">
        <v>0</v>
      </c>
      <c r="W77" s="1" t="s">
        <v>7</v>
      </c>
      <c r="X77" s="1"/>
    </row>
    <row r="78" spans="1:24" x14ac:dyDescent="0.25">
      <c r="A78">
        <v>67</v>
      </c>
      <c r="B78" s="1" t="s">
        <v>886</v>
      </c>
      <c r="C78" s="1" t="s">
        <v>1009</v>
      </c>
      <c r="D78" s="1" t="s">
        <v>1010</v>
      </c>
      <c r="E78" s="1" t="s">
        <v>38</v>
      </c>
      <c r="F78">
        <v>1</v>
      </c>
      <c r="G78" s="2">
        <v>40095</v>
      </c>
      <c r="H78" s="3">
        <v>40119</v>
      </c>
      <c r="I78" s="3">
        <v>41579</v>
      </c>
      <c r="J78">
        <v>24</v>
      </c>
      <c r="K78">
        <v>24</v>
      </c>
      <c r="L78" t="b">
        <v>1</v>
      </c>
      <c r="M78">
        <v>12</v>
      </c>
      <c r="N78" t="b">
        <v>1</v>
      </c>
      <c r="O78">
        <v>12</v>
      </c>
      <c r="P78" s="5">
        <v>300000</v>
      </c>
      <c r="Q78">
        <v>600000</v>
      </c>
      <c r="R78" s="2"/>
      <c r="S78" s="2">
        <v>40084</v>
      </c>
      <c r="T78" t="b">
        <v>1</v>
      </c>
      <c r="U78" s="1" t="s">
        <v>888</v>
      </c>
      <c r="V78">
        <v>0</v>
      </c>
      <c r="W78" s="1" t="s">
        <v>7</v>
      </c>
      <c r="X78" s="1"/>
    </row>
    <row r="79" spans="1:24" x14ac:dyDescent="0.25">
      <c r="A79">
        <v>68</v>
      </c>
      <c r="B79" s="1" t="s">
        <v>886</v>
      </c>
      <c r="C79" s="1" t="s">
        <v>1011</v>
      </c>
      <c r="D79" s="1" t="s">
        <v>1012</v>
      </c>
      <c r="E79" s="1" t="s">
        <v>40</v>
      </c>
      <c r="F79">
        <v>1</v>
      </c>
      <c r="G79" s="2"/>
      <c r="H79" s="3">
        <v>40544</v>
      </c>
      <c r="I79" s="3">
        <v>42185</v>
      </c>
      <c r="J79">
        <v>36</v>
      </c>
      <c r="K79">
        <v>12</v>
      </c>
      <c r="L79" t="b">
        <v>1</v>
      </c>
      <c r="M79">
        <v>12</v>
      </c>
      <c r="N79" t="b">
        <v>1</v>
      </c>
      <c r="O79">
        <v>6</v>
      </c>
      <c r="P79" s="5">
        <v>50000</v>
      </c>
      <c r="Q79">
        <v>200000</v>
      </c>
      <c r="R79" s="2">
        <v>40210</v>
      </c>
      <c r="S79" s="2">
        <v>40451</v>
      </c>
      <c r="T79" t="b">
        <v>1</v>
      </c>
      <c r="U79" s="1" t="s">
        <v>888</v>
      </c>
      <c r="V79">
        <v>0</v>
      </c>
      <c r="W79" s="1" t="s">
        <v>7</v>
      </c>
      <c r="X79" s="1"/>
    </row>
    <row r="80" spans="1:24" x14ac:dyDescent="0.25">
      <c r="A80">
        <v>69</v>
      </c>
      <c r="B80" s="1" t="s">
        <v>886</v>
      </c>
      <c r="C80" s="1" t="s">
        <v>1013</v>
      </c>
      <c r="D80" s="1" t="s">
        <v>1014</v>
      </c>
      <c r="E80" s="1" t="s">
        <v>36</v>
      </c>
      <c r="F80">
        <v>1</v>
      </c>
      <c r="G80" s="2">
        <v>39995</v>
      </c>
      <c r="H80" s="3">
        <v>39995</v>
      </c>
      <c r="I80" s="3">
        <v>41517</v>
      </c>
      <c r="J80">
        <v>24</v>
      </c>
      <c r="K80">
        <v>26</v>
      </c>
      <c r="L80" t="b">
        <v>1</v>
      </c>
      <c r="M80">
        <v>12</v>
      </c>
      <c r="N80" t="b">
        <v>1</v>
      </c>
      <c r="O80">
        <v>14</v>
      </c>
      <c r="P80" s="5">
        <v>657000</v>
      </c>
      <c r="Q80">
        <v>1971000</v>
      </c>
      <c r="R80" s="2"/>
      <c r="S80" s="2">
        <v>39903</v>
      </c>
      <c r="T80" t="b">
        <v>0</v>
      </c>
      <c r="U80" s="1" t="s">
        <v>888</v>
      </c>
      <c r="V80">
        <v>0</v>
      </c>
      <c r="W80" s="1" t="s">
        <v>7</v>
      </c>
      <c r="X80" s="1"/>
    </row>
    <row r="81" spans="1:24" x14ac:dyDescent="0.25">
      <c r="A81">
        <v>70</v>
      </c>
      <c r="B81" s="1" t="s">
        <v>886</v>
      </c>
      <c r="C81" s="1" t="s">
        <v>1015</v>
      </c>
      <c r="D81" s="1" t="s">
        <v>67</v>
      </c>
      <c r="E81" s="1" t="s">
        <v>36</v>
      </c>
      <c r="F81">
        <v>1</v>
      </c>
      <c r="G81" s="2">
        <v>40163</v>
      </c>
      <c r="H81" s="3">
        <v>40182</v>
      </c>
      <c r="I81" s="3">
        <v>41762</v>
      </c>
      <c r="J81">
        <v>24</v>
      </c>
      <c r="K81">
        <v>24</v>
      </c>
      <c r="L81" t="b">
        <v>1</v>
      </c>
      <c r="M81">
        <v>12</v>
      </c>
      <c r="N81" t="b">
        <v>1</v>
      </c>
      <c r="O81">
        <v>16</v>
      </c>
      <c r="P81" s="5">
        <v>490000</v>
      </c>
      <c r="Q81">
        <v>980000</v>
      </c>
      <c r="R81" s="2"/>
      <c r="S81" s="2">
        <v>40130</v>
      </c>
      <c r="T81" t="b">
        <v>0</v>
      </c>
      <c r="U81" s="1" t="s">
        <v>888</v>
      </c>
      <c r="V81">
        <v>0</v>
      </c>
      <c r="W81" s="1" t="s">
        <v>7</v>
      </c>
      <c r="X81" s="1"/>
    </row>
    <row r="82" spans="1:24" x14ac:dyDescent="0.25">
      <c r="A82">
        <v>71</v>
      </c>
      <c r="B82" s="1" t="s">
        <v>886</v>
      </c>
      <c r="C82" s="1" t="s">
        <v>1016</v>
      </c>
      <c r="D82" s="1" t="s">
        <v>691</v>
      </c>
      <c r="E82" s="1" t="s">
        <v>36</v>
      </c>
      <c r="F82">
        <v>1</v>
      </c>
      <c r="G82" s="2">
        <v>40330</v>
      </c>
      <c r="H82" s="3">
        <v>40343</v>
      </c>
      <c r="I82" s="3">
        <v>41833</v>
      </c>
      <c r="J82">
        <v>36</v>
      </c>
      <c r="K82">
        <v>12</v>
      </c>
      <c r="L82" t="b">
        <v>1</v>
      </c>
      <c r="M82">
        <v>7</v>
      </c>
      <c r="N82" t="b">
        <v>1</v>
      </c>
      <c r="O82">
        <v>6</v>
      </c>
      <c r="P82" s="5">
        <v>1530000</v>
      </c>
      <c r="Q82">
        <v>4590000</v>
      </c>
      <c r="R82" s="2">
        <v>40087</v>
      </c>
      <c r="S82" s="2">
        <v>40210</v>
      </c>
      <c r="T82" t="b">
        <v>0</v>
      </c>
      <c r="U82" s="1" t="s">
        <v>888</v>
      </c>
      <c r="V82">
        <v>0</v>
      </c>
      <c r="W82" s="1" t="s">
        <v>7</v>
      </c>
      <c r="X82" s="1"/>
    </row>
    <row r="83" spans="1:24" x14ac:dyDescent="0.25">
      <c r="A83">
        <v>72</v>
      </c>
      <c r="B83" s="1" t="s">
        <v>886</v>
      </c>
      <c r="C83" s="1" t="s">
        <v>1017</v>
      </c>
      <c r="D83" s="1" t="s">
        <v>118</v>
      </c>
      <c r="E83" s="1" t="s">
        <v>36</v>
      </c>
      <c r="F83">
        <v>1</v>
      </c>
      <c r="G83" s="2">
        <v>40186</v>
      </c>
      <c r="H83" s="3">
        <v>40210</v>
      </c>
      <c r="I83" s="3">
        <v>41698</v>
      </c>
      <c r="J83">
        <v>24</v>
      </c>
      <c r="K83">
        <v>24</v>
      </c>
      <c r="L83" t="b">
        <v>1</v>
      </c>
      <c r="M83">
        <v>12</v>
      </c>
      <c r="N83" t="b">
        <v>1</v>
      </c>
      <c r="O83">
        <v>13</v>
      </c>
      <c r="P83" s="5">
        <v>2200000</v>
      </c>
      <c r="Q83">
        <v>8800000</v>
      </c>
      <c r="R83" s="2"/>
      <c r="S83" s="2">
        <v>40178</v>
      </c>
      <c r="T83" t="b">
        <v>1</v>
      </c>
      <c r="U83" s="1" t="s">
        <v>888</v>
      </c>
      <c r="V83">
        <v>0</v>
      </c>
      <c r="W83" s="1" t="s">
        <v>7</v>
      </c>
      <c r="X83" s="1"/>
    </row>
    <row r="84" spans="1:24" x14ac:dyDescent="0.25">
      <c r="A84">
        <v>73</v>
      </c>
      <c r="B84" s="1" t="s">
        <v>886</v>
      </c>
      <c r="C84" s="1" t="s">
        <v>1018</v>
      </c>
      <c r="D84" s="1" t="s">
        <v>1019</v>
      </c>
      <c r="E84" s="1" t="s">
        <v>36</v>
      </c>
      <c r="F84">
        <v>1</v>
      </c>
      <c r="G84" s="2">
        <v>41109</v>
      </c>
      <c r="H84" s="3">
        <v>41122</v>
      </c>
      <c r="I84" s="3">
        <v>42582</v>
      </c>
      <c r="J84">
        <v>24</v>
      </c>
      <c r="K84">
        <v>24</v>
      </c>
      <c r="L84" t="b">
        <v>1</v>
      </c>
      <c r="M84">
        <v>12</v>
      </c>
      <c r="N84" t="b">
        <v>1</v>
      </c>
      <c r="O84">
        <v>12</v>
      </c>
      <c r="P84" s="5">
        <v>850000</v>
      </c>
      <c r="Q84">
        <v>2400000</v>
      </c>
      <c r="R84" s="2">
        <v>40513</v>
      </c>
      <c r="S84" s="2"/>
      <c r="T84" t="b">
        <v>1</v>
      </c>
      <c r="U84" s="1" t="s">
        <v>888</v>
      </c>
      <c r="V84">
        <v>0</v>
      </c>
      <c r="W84" s="1" t="s">
        <v>7</v>
      </c>
      <c r="X84" s="1"/>
    </row>
    <row r="85" spans="1:24" x14ac:dyDescent="0.25">
      <c r="A85">
        <v>74</v>
      </c>
      <c r="B85" s="1" t="s">
        <v>919</v>
      </c>
      <c r="C85" s="1" t="s">
        <v>1020</v>
      </c>
      <c r="D85" s="1" t="s">
        <v>1021</v>
      </c>
      <c r="E85" s="1"/>
      <c r="F85">
        <v>1</v>
      </c>
      <c r="G85" s="2"/>
      <c r="H85" s="3"/>
      <c r="I85" s="3"/>
      <c r="J85">
        <v>36</v>
      </c>
      <c r="K85"/>
      <c r="L85" t="b">
        <v>0</v>
      </c>
      <c r="N85" t="b">
        <v>0</v>
      </c>
      <c r="P85" s="5">
        <v>1100000</v>
      </c>
      <c r="Q85">
        <v>3300000</v>
      </c>
      <c r="R85" s="2"/>
      <c r="S85" s="2"/>
      <c r="T85" t="b">
        <v>1</v>
      </c>
      <c r="U85" s="1" t="s">
        <v>888</v>
      </c>
      <c r="W85" s="1" t="s">
        <v>7</v>
      </c>
      <c r="X85" s="1"/>
    </row>
    <row r="86" spans="1:24" x14ac:dyDescent="0.25">
      <c r="A86">
        <v>75</v>
      </c>
      <c r="B86" s="1" t="s">
        <v>886</v>
      </c>
      <c r="C86" s="1" t="s">
        <v>1022</v>
      </c>
      <c r="D86" s="1" t="s">
        <v>1023</v>
      </c>
      <c r="E86" s="1" t="s">
        <v>37</v>
      </c>
      <c r="F86">
        <v>1</v>
      </c>
      <c r="G86" s="2">
        <v>40259</v>
      </c>
      <c r="H86" s="3">
        <v>40259</v>
      </c>
      <c r="I86" s="3">
        <v>41719</v>
      </c>
      <c r="J86">
        <v>24</v>
      </c>
      <c r="K86">
        <v>24</v>
      </c>
      <c r="L86" t="b">
        <v>1</v>
      </c>
      <c r="M86">
        <v>12</v>
      </c>
      <c r="N86" t="b">
        <v>1</v>
      </c>
      <c r="O86">
        <v>12</v>
      </c>
      <c r="P86" s="5">
        <v>5500000</v>
      </c>
      <c r="Q86">
        <v>16500000</v>
      </c>
      <c r="R86" s="2">
        <v>39845</v>
      </c>
      <c r="S86" s="2">
        <v>40179</v>
      </c>
      <c r="T86" t="b">
        <v>1</v>
      </c>
      <c r="U86" s="1" t="s">
        <v>888</v>
      </c>
      <c r="V86">
        <v>0</v>
      </c>
      <c r="W86" s="1" t="s">
        <v>7</v>
      </c>
      <c r="X86" s="1"/>
    </row>
    <row r="87" spans="1:24" x14ac:dyDescent="0.25">
      <c r="A87">
        <v>76</v>
      </c>
      <c r="B87" s="1" t="s">
        <v>919</v>
      </c>
      <c r="C87" s="1" t="s">
        <v>1024</v>
      </c>
      <c r="D87" s="1" t="s">
        <v>1025</v>
      </c>
      <c r="E87" s="1" t="s">
        <v>37</v>
      </c>
      <c r="F87">
        <v>1</v>
      </c>
      <c r="G87" s="2"/>
      <c r="H87" s="3"/>
      <c r="I87" s="3"/>
      <c r="K87"/>
      <c r="L87" t="b">
        <v>0</v>
      </c>
      <c r="N87" t="b">
        <v>0</v>
      </c>
      <c r="P87" s="5">
        <v>1000000</v>
      </c>
      <c r="Q87">
        <v>3000000</v>
      </c>
      <c r="R87" s="2"/>
      <c r="S87" s="2">
        <v>40118</v>
      </c>
      <c r="T87" t="b">
        <v>1</v>
      </c>
      <c r="U87" s="1" t="s">
        <v>888</v>
      </c>
      <c r="W87" s="1" t="s">
        <v>7</v>
      </c>
      <c r="X87" s="1"/>
    </row>
    <row r="88" spans="1:24" x14ac:dyDescent="0.25">
      <c r="A88">
        <v>77</v>
      </c>
      <c r="B88" s="1" t="s">
        <v>886</v>
      </c>
      <c r="C88" s="1" t="s">
        <v>1026</v>
      </c>
      <c r="D88" s="1" t="s">
        <v>1027</v>
      </c>
      <c r="E88" s="1" t="s">
        <v>37</v>
      </c>
      <c r="F88">
        <v>1</v>
      </c>
      <c r="G88" s="2">
        <v>40087</v>
      </c>
      <c r="H88" s="3">
        <v>40087</v>
      </c>
      <c r="I88" s="3">
        <v>41547</v>
      </c>
      <c r="J88">
        <v>36</v>
      </c>
      <c r="K88">
        <v>12</v>
      </c>
      <c r="L88" t="b">
        <v>1</v>
      </c>
      <c r="M88">
        <v>12</v>
      </c>
      <c r="N88" t="b">
        <v>0</v>
      </c>
      <c r="P88" s="5">
        <v>1500000</v>
      </c>
      <c r="Q88">
        <v>4500000</v>
      </c>
      <c r="R88" s="2"/>
      <c r="S88" s="2">
        <v>40074</v>
      </c>
      <c r="T88" t="b">
        <v>1</v>
      </c>
      <c r="U88" s="1" t="s">
        <v>888</v>
      </c>
      <c r="V88">
        <v>0</v>
      </c>
      <c r="W88" s="1" t="s">
        <v>7</v>
      </c>
      <c r="X88" s="1"/>
    </row>
    <row r="89" spans="1:24" x14ac:dyDescent="0.25">
      <c r="A89">
        <v>78</v>
      </c>
      <c r="B89" s="1" t="s">
        <v>886</v>
      </c>
      <c r="C89" s="1" t="s">
        <v>1028</v>
      </c>
      <c r="D89" s="1" t="s">
        <v>1029</v>
      </c>
      <c r="E89" s="1" t="s">
        <v>37</v>
      </c>
      <c r="F89">
        <v>1</v>
      </c>
      <c r="G89" s="2">
        <v>40364</v>
      </c>
      <c r="H89" s="3">
        <v>40364</v>
      </c>
      <c r="I89" s="3">
        <v>41824</v>
      </c>
      <c r="J89">
        <v>24</v>
      </c>
      <c r="K89">
        <v>24</v>
      </c>
      <c r="L89" t="b">
        <v>1</v>
      </c>
      <c r="M89">
        <v>12</v>
      </c>
      <c r="N89" t="b">
        <v>1</v>
      </c>
      <c r="O89">
        <v>12</v>
      </c>
      <c r="P89" s="5">
        <v>5500000</v>
      </c>
      <c r="Q89">
        <v>11000000</v>
      </c>
      <c r="R89" s="2">
        <v>39946</v>
      </c>
      <c r="S89" s="2">
        <v>40224</v>
      </c>
      <c r="T89" t="b">
        <v>1</v>
      </c>
      <c r="U89" s="1" t="s">
        <v>888</v>
      </c>
      <c r="V89">
        <v>0</v>
      </c>
      <c r="W89" s="1" t="s">
        <v>7</v>
      </c>
      <c r="X89" s="1"/>
    </row>
    <row r="90" spans="1:24" x14ac:dyDescent="0.25">
      <c r="A90">
        <v>79</v>
      </c>
      <c r="B90" s="1" t="s">
        <v>919</v>
      </c>
      <c r="C90" s="1" t="s">
        <v>1030</v>
      </c>
      <c r="D90" s="1" t="s">
        <v>1031</v>
      </c>
      <c r="E90" s="1"/>
      <c r="F90">
        <v>1</v>
      </c>
      <c r="G90" s="2"/>
      <c r="H90" s="3"/>
      <c r="I90" s="3"/>
      <c r="J90">
        <v>36</v>
      </c>
      <c r="K90"/>
      <c r="L90" t="b">
        <v>0</v>
      </c>
      <c r="N90" t="b">
        <v>0</v>
      </c>
      <c r="P90" s="5">
        <v>9400000</v>
      </c>
      <c r="Q90">
        <v>28200000</v>
      </c>
      <c r="R90" s="2"/>
      <c r="S90" s="2">
        <v>40026</v>
      </c>
      <c r="T90" t="b">
        <v>1</v>
      </c>
      <c r="U90" s="1" t="s">
        <v>888</v>
      </c>
      <c r="W90" s="1" t="s">
        <v>7</v>
      </c>
      <c r="X90" s="1"/>
    </row>
    <row r="91" spans="1:24" x14ac:dyDescent="0.25">
      <c r="A91">
        <v>80</v>
      </c>
      <c r="B91" s="1" t="s">
        <v>886</v>
      </c>
      <c r="C91" s="1" t="s">
        <v>1032</v>
      </c>
      <c r="D91" s="1" t="s">
        <v>1033</v>
      </c>
      <c r="E91" s="1" t="s">
        <v>36</v>
      </c>
      <c r="F91">
        <v>1</v>
      </c>
      <c r="G91" s="2">
        <v>40238</v>
      </c>
      <c r="H91" s="3">
        <v>40259</v>
      </c>
      <c r="I91" s="3">
        <v>41933</v>
      </c>
      <c r="J91">
        <v>24</v>
      </c>
      <c r="K91">
        <v>24</v>
      </c>
      <c r="L91" t="b">
        <v>1</v>
      </c>
      <c r="M91">
        <v>12</v>
      </c>
      <c r="N91" t="b">
        <v>1</v>
      </c>
      <c r="O91">
        <v>19</v>
      </c>
      <c r="P91" s="5">
        <v>1300000</v>
      </c>
      <c r="Q91">
        <v>2600000</v>
      </c>
      <c r="R91" s="2"/>
      <c r="S91" s="2">
        <v>40259</v>
      </c>
      <c r="T91" t="b">
        <v>0</v>
      </c>
      <c r="U91" s="1" t="s">
        <v>888</v>
      </c>
      <c r="V91">
        <v>0</v>
      </c>
      <c r="W91" s="1" t="s">
        <v>7</v>
      </c>
      <c r="X91" s="1"/>
    </row>
    <row r="92" spans="1:24" x14ac:dyDescent="0.25">
      <c r="A92">
        <v>81</v>
      </c>
      <c r="B92" s="1" t="s">
        <v>886</v>
      </c>
      <c r="C92" s="1" t="s">
        <v>1034</v>
      </c>
      <c r="D92" s="1" t="s">
        <v>1035</v>
      </c>
      <c r="E92" s="1" t="s">
        <v>36</v>
      </c>
      <c r="F92">
        <v>1</v>
      </c>
      <c r="G92" s="2">
        <v>40322</v>
      </c>
      <c r="H92" s="3">
        <v>40322</v>
      </c>
      <c r="I92" s="3">
        <v>41935</v>
      </c>
      <c r="J92">
        <v>36</v>
      </c>
      <c r="K92">
        <v>12</v>
      </c>
      <c r="L92" t="b">
        <v>1</v>
      </c>
      <c r="M92">
        <v>12</v>
      </c>
      <c r="N92" t="b">
        <v>1</v>
      </c>
      <c r="O92">
        <v>5</v>
      </c>
      <c r="P92" s="5">
        <v>1520000</v>
      </c>
      <c r="Q92">
        <v>4560000</v>
      </c>
      <c r="R92" s="2"/>
      <c r="S92" s="2">
        <v>40299</v>
      </c>
      <c r="T92" t="b">
        <v>1</v>
      </c>
      <c r="U92" s="1" t="s">
        <v>888</v>
      </c>
      <c r="V92">
        <v>0</v>
      </c>
      <c r="W92" s="1" t="s">
        <v>7</v>
      </c>
      <c r="X92" s="1"/>
    </row>
    <row r="93" spans="1:24" x14ac:dyDescent="0.25">
      <c r="A93">
        <v>82</v>
      </c>
      <c r="B93" s="1" t="s">
        <v>886</v>
      </c>
      <c r="C93" s="1" t="s">
        <v>1036</v>
      </c>
      <c r="D93" s="1" t="s">
        <v>110</v>
      </c>
      <c r="E93" s="1" t="s">
        <v>36</v>
      </c>
      <c r="F93">
        <v>1</v>
      </c>
      <c r="G93" s="2">
        <v>40170</v>
      </c>
      <c r="H93" s="3">
        <v>40189</v>
      </c>
      <c r="I93" s="3">
        <v>41861</v>
      </c>
      <c r="J93">
        <v>36</v>
      </c>
      <c r="K93">
        <v>12</v>
      </c>
      <c r="L93" t="b">
        <v>1</v>
      </c>
      <c r="M93">
        <v>12</v>
      </c>
      <c r="N93" t="b">
        <v>1</v>
      </c>
      <c r="O93">
        <v>7</v>
      </c>
      <c r="P93" s="5">
        <v>700000</v>
      </c>
      <c r="Q93">
        <v>2100000</v>
      </c>
      <c r="R93" s="2"/>
      <c r="S93" s="2">
        <v>40147</v>
      </c>
      <c r="T93" t="b">
        <v>0</v>
      </c>
      <c r="U93" s="1" t="s">
        <v>888</v>
      </c>
      <c r="V93">
        <v>0</v>
      </c>
      <c r="W93" s="1" t="s">
        <v>7</v>
      </c>
      <c r="X93" s="1"/>
    </row>
    <row r="94" spans="1:24" x14ac:dyDescent="0.25">
      <c r="A94">
        <v>83</v>
      </c>
      <c r="B94" s="1" t="s">
        <v>886</v>
      </c>
      <c r="C94" s="1" t="s">
        <v>1037</v>
      </c>
      <c r="D94" s="1" t="s">
        <v>1038</v>
      </c>
      <c r="E94" s="1" t="s">
        <v>36</v>
      </c>
      <c r="F94">
        <v>1</v>
      </c>
      <c r="G94" s="2">
        <v>40491</v>
      </c>
      <c r="H94" s="3">
        <v>40513</v>
      </c>
      <c r="I94" s="3">
        <v>41973</v>
      </c>
      <c r="J94">
        <v>24</v>
      </c>
      <c r="K94">
        <v>24</v>
      </c>
      <c r="L94" t="b">
        <v>1</v>
      </c>
      <c r="M94">
        <v>12</v>
      </c>
      <c r="N94" t="b">
        <v>1</v>
      </c>
      <c r="O94">
        <v>12</v>
      </c>
      <c r="P94" s="5">
        <v>11500000</v>
      </c>
      <c r="Q94">
        <v>23000000</v>
      </c>
      <c r="R94" s="2">
        <v>40482</v>
      </c>
      <c r="S94" s="2">
        <v>40168</v>
      </c>
      <c r="T94" t="b">
        <v>0</v>
      </c>
      <c r="U94" s="1" t="s">
        <v>888</v>
      </c>
      <c r="V94">
        <v>0</v>
      </c>
      <c r="W94" s="1" t="s">
        <v>7</v>
      </c>
      <c r="X94" s="1"/>
    </row>
    <row r="95" spans="1:24" x14ac:dyDescent="0.25">
      <c r="A95">
        <v>84</v>
      </c>
      <c r="B95" s="1" t="s">
        <v>886</v>
      </c>
      <c r="C95" s="1" t="s">
        <v>1039</v>
      </c>
      <c r="D95" s="1" t="s">
        <v>116</v>
      </c>
      <c r="E95" s="1" t="s">
        <v>36</v>
      </c>
      <c r="F95">
        <v>1</v>
      </c>
      <c r="G95" s="2"/>
      <c r="H95" s="3">
        <v>40260</v>
      </c>
      <c r="I95" s="3">
        <v>41904</v>
      </c>
      <c r="J95">
        <v>36</v>
      </c>
      <c r="K95">
        <v>12</v>
      </c>
      <c r="L95" t="b">
        <v>1</v>
      </c>
      <c r="M95">
        <v>12</v>
      </c>
      <c r="N95" t="b">
        <v>1</v>
      </c>
      <c r="O95">
        <v>6</v>
      </c>
      <c r="P95" s="5">
        <v>600000</v>
      </c>
      <c r="Q95">
        <v>1800000</v>
      </c>
      <c r="R95" s="2"/>
      <c r="S95" s="2">
        <v>40147</v>
      </c>
      <c r="T95" t="b">
        <v>1</v>
      </c>
      <c r="U95" s="1" t="s">
        <v>888</v>
      </c>
      <c r="V95">
        <v>0</v>
      </c>
      <c r="W95" s="1" t="s">
        <v>7</v>
      </c>
      <c r="X95" s="1"/>
    </row>
    <row r="96" spans="1:24" x14ac:dyDescent="0.25">
      <c r="A96">
        <v>85</v>
      </c>
      <c r="B96" s="1" t="s">
        <v>886</v>
      </c>
      <c r="C96" s="1" t="s">
        <v>1040</v>
      </c>
      <c r="D96" s="1" t="s">
        <v>1041</v>
      </c>
      <c r="E96" s="1" t="s">
        <v>36</v>
      </c>
      <c r="F96">
        <v>1</v>
      </c>
      <c r="G96" s="2">
        <v>40280</v>
      </c>
      <c r="H96" s="3">
        <v>40294</v>
      </c>
      <c r="I96" s="3">
        <v>41815</v>
      </c>
      <c r="J96">
        <v>36</v>
      </c>
      <c r="K96">
        <v>12</v>
      </c>
      <c r="L96" t="b">
        <v>1</v>
      </c>
      <c r="M96">
        <v>12</v>
      </c>
      <c r="N96" t="b">
        <v>1</v>
      </c>
      <c r="O96">
        <v>2</v>
      </c>
      <c r="P96" s="5">
        <v>1000000</v>
      </c>
      <c r="Q96">
        <v>3000000</v>
      </c>
      <c r="R96" s="2"/>
      <c r="S96" s="2">
        <v>40147</v>
      </c>
      <c r="T96" t="b">
        <v>0</v>
      </c>
      <c r="U96" s="1" t="s">
        <v>888</v>
      </c>
      <c r="V96">
        <v>0</v>
      </c>
      <c r="W96" s="1" t="s">
        <v>7</v>
      </c>
      <c r="X96" s="1"/>
    </row>
    <row r="97" spans="1:24" x14ac:dyDescent="0.25">
      <c r="A97">
        <v>87</v>
      </c>
      <c r="B97" s="1" t="s">
        <v>919</v>
      </c>
      <c r="C97" s="1" t="s">
        <v>1042</v>
      </c>
      <c r="D97" s="1" t="s">
        <v>1043</v>
      </c>
      <c r="E97" s="1" t="s">
        <v>28</v>
      </c>
      <c r="F97">
        <v>1</v>
      </c>
      <c r="G97" s="2"/>
      <c r="H97" s="3"/>
      <c r="I97" s="3"/>
      <c r="J97">
        <v>36</v>
      </c>
      <c r="K97"/>
      <c r="L97" t="b">
        <v>0</v>
      </c>
      <c r="N97" t="b">
        <v>0</v>
      </c>
      <c r="P97" s="5">
        <v>111479</v>
      </c>
      <c r="Q97">
        <v>334437</v>
      </c>
      <c r="R97" s="2"/>
      <c r="S97" s="2">
        <v>39995</v>
      </c>
      <c r="T97" t="b">
        <v>1</v>
      </c>
      <c r="U97" s="1" t="s">
        <v>893</v>
      </c>
      <c r="W97" s="1" t="s">
        <v>7</v>
      </c>
      <c r="X97" s="1"/>
    </row>
    <row r="98" spans="1:24" x14ac:dyDescent="0.25">
      <c r="A98">
        <v>89</v>
      </c>
      <c r="B98" s="1" t="s">
        <v>886</v>
      </c>
      <c r="C98" s="1" t="s">
        <v>1044</v>
      </c>
      <c r="D98" s="1" t="s">
        <v>1045</v>
      </c>
      <c r="E98" s="1" t="s">
        <v>39</v>
      </c>
      <c r="F98">
        <v>1</v>
      </c>
      <c r="G98" s="2"/>
      <c r="H98" s="3">
        <v>40725</v>
      </c>
      <c r="I98" s="3">
        <v>42338</v>
      </c>
      <c r="J98">
        <v>36</v>
      </c>
      <c r="K98">
        <v>0</v>
      </c>
      <c r="L98" t="b">
        <v>1</v>
      </c>
      <c r="M98">
        <v>12</v>
      </c>
      <c r="N98" t="b">
        <v>1</v>
      </c>
      <c r="O98">
        <v>5</v>
      </c>
      <c r="P98" s="5">
        <v>6914000</v>
      </c>
      <c r="Q98">
        <v>20742000</v>
      </c>
      <c r="R98" s="2">
        <v>40575</v>
      </c>
      <c r="S98" s="2">
        <v>39995</v>
      </c>
      <c r="T98" t="b">
        <v>1</v>
      </c>
      <c r="U98" s="1" t="s">
        <v>893</v>
      </c>
      <c r="V98">
        <v>0</v>
      </c>
      <c r="W98" s="1" t="s">
        <v>7</v>
      </c>
      <c r="X98" s="1"/>
    </row>
    <row r="99" spans="1:24" x14ac:dyDescent="0.25">
      <c r="A99">
        <v>91</v>
      </c>
      <c r="B99" s="1" t="s">
        <v>886</v>
      </c>
      <c r="C99" s="1" t="s">
        <v>1046</v>
      </c>
      <c r="D99" s="1" t="s">
        <v>897</v>
      </c>
      <c r="E99" s="1" t="s">
        <v>36</v>
      </c>
      <c r="F99">
        <v>1</v>
      </c>
      <c r="G99" s="2">
        <v>40232</v>
      </c>
      <c r="H99" s="3">
        <v>40269</v>
      </c>
      <c r="I99" s="3">
        <v>41364</v>
      </c>
      <c r="J99">
        <v>36</v>
      </c>
      <c r="K99">
        <v>12</v>
      </c>
      <c r="L99" t="b">
        <v>0</v>
      </c>
      <c r="N99" t="b">
        <v>0</v>
      </c>
      <c r="P99" s="5">
        <v>9500000</v>
      </c>
      <c r="Q99">
        <v>28500000</v>
      </c>
      <c r="R99" s="2"/>
      <c r="S99" s="2">
        <v>40269</v>
      </c>
      <c r="T99" t="b">
        <v>1</v>
      </c>
      <c r="U99" s="1" t="s">
        <v>888</v>
      </c>
      <c r="V99">
        <v>12</v>
      </c>
      <c r="W99" s="1" t="s">
        <v>7</v>
      </c>
      <c r="X99" s="1"/>
    </row>
    <row r="100" spans="1:24" x14ac:dyDescent="0.25">
      <c r="A100">
        <v>92</v>
      </c>
      <c r="B100" s="1" t="s">
        <v>898</v>
      </c>
      <c r="C100" s="1" t="s">
        <v>1047</v>
      </c>
      <c r="D100" s="1" t="s">
        <v>1048</v>
      </c>
      <c r="E100" s="1"/>
      <c r="F100">
        <v>1</v>
      </c>
      <c r="G100" s="2"/>
      <c r="H100" s="3"/>
      <c r="I100" s="3"/>
      <c r="K100"/>
      <c r="L100" t="b">
        <v>0</v>
      </c>
      <c r="N100" t="b">
        <v>0</v>
      </c>
      <c r="P100" s="5">
        <v>300000</v>
      </c>
      <c r="Q100">
        <v>900000</v>
      </c>
      <c r="R100" s="2">
        <v>39783</v>
      </c>
      <c r="S100" s="2"/>
      <c r="T100" t="b">
        <v>1</v>
      </c>
      <c r="U100" s="1" t="s">
        <v>888</v>
      </c>
      <c r="W100" s="1" t="s">
        <v>7</v>
      </c>
      <c r="X100" s="1"/>
    </row>
    <row r="101" spans="1:24" x14ac:dyDescent="0.25">
      <c r="A101">
        <v>94</v>
      </c>
      <c r="B101" s="1" t="s">
        <v>886</v>
      </c>
      <c r="C101" s="1" t="s">
        <v>1049</v>
      </c>
      <c r="D101" s="1" t="s">
        <v>69</v>
      </c>
      <c r="E101" s="1" t="s">
        <v>36</v>
      </c>
      <c r="F101">
        <v>1</v>
      </c>
      <c r="G101" s="2">
        <v>40351</v>
      </c>
      <c r="H101" s="3">
        <v>40364</v>
      </c>
      <c r="I101" s="3">
        <v>42008</v>
      </c>
      <c r="J101">
        <v>36</v>
      </c>
      <c r="K101">
        <v>12</v>
      </c>
      <c r="L101" t="b">
        <v>1</v>
      </c>
      <c r="M101">
        <v>12</v>
      </c>
      <c r="N101" t="b">
        <v>1</v>
      </c>
      <c r="O101">
        <v>6</v>
      </c>
      <c r="P101" s="5">
        <v>1170000</v>
      </c>
      <c r="Q101">
        <v>3510000</v>
      </c>
      <c r="R101" s="2">
        <v>39995</v>
      </c>
      <c r="S101" s="2">
        <v>40299</v>
      </c>
      <c r="T101" t="b">
        <v>0</v>
      </c>
      <c r="U101" s="1" t="s">
        <v>888</v>
      </c>
      <c r="V101">
        <v>0</v>
      </c>
      <c r="W101" s="1" t="s">
        <v>7</v>
      </c>
      <c r="X101" s="1"/>
    </row>
    <row r="102" spans="1:24" x14ac:dyDescent="0.25">
      <c r="A102">
        <v>95</v>
      </c>
      <c r="B102" s="1" t="s">
        <v>886</v>
      </c>
      <c r="C102" s="1" t="s">
        <v>1050</v>
      </c>
      <c r="D102" s="1" t="s">
        <v>1051</v>
      </c>
      <c r="E102" s="1" t="s">
        <v>36</v>
      </c>
      <c r="F102">
        <v>1</v>
      </c>
      <c r="G102" s="2">
        <v>40280</v>
      </c>
      <c r="H102" s="3">
        <v>40299</v>
      </c>
      <c r="I102" s="3">
        <v>42094</v>
      </c>
      <c r="J102">
        <v>24</v>
      </c>
      <c r="K102">
        <v>24</v>
      </c>
      <c r="L102" t="b">
        <v>1</v>
      </c>
      <c r="M102">
        <v>12</v>
      </c>
      <c r="N102" t="b">
        <v>1</v>
      </c>
      <c r="O102">
        <v>23</v>
      </c>
      <c r="P102" s="5">
        <v>453896</v>
      </c>
      <c r="Q102">
        <v>907792</v>
      </c>
      <c r="R102" s="2"/>
      <c r="S102" s="2">
        <v>40252</v>
      </c>
      <c r="T102" t="b">
        <v>0</v>
      </c>
      <c r="U102" s="1" t="s">
        <v>888</v>
      </c>
      <c r="V102">
        <v>0</v>
      </c>
      <c r="W102" s="1" t="s">
        <v>7</v>
      </c>
      <c r="X102" s="1"/>
    </row>
    <row r="103" spans="1:24" x14ac:dyDescent="0.25">
      <c r="A103">
        <v>96</v>
      </c>
      <c r="B103" s="1" t="s">
        <v>886</v>
      </c>
      <c r="C103" s="1" t="s">
        <v>1052</v>
      </c>
      <c r="D103" s="1" t="s">
        <v>100</v>
      </c>
      <c r="E103" s="1" t="s">
        <v>36</v>
      </c>
      <c r="F103">
        <v>1</v>
      </c>
      <c r="G103" s="2">
        <v>40277</v>
      </c>
      <c r="H103" s="3">
        <v>40301</v>
      </c>
      <c r="I103" s="3">
        <v>42126</v>
      </c>
      <c r="J103">
        <v>24</v>
      </c>
      <c r="K103">
        <v>24</v>
      </c>
      <c r="L103" t="b">
        <v>1</v>
      </c>
      <c r="M103">
        <v>12</v>
      </c>
      <c r="N103" t="b">
        <v>1</v>
      </c>
      <c r="O103">
        <v>24</v>
      </c>
      <c r="P103" s="5">
        <v>387290</v>
      </c>
      <c r="Q103">
        <v>774580</v>
      </c>
      <c r="R103" s="2"/>
      <c r="S103" s="2">
        <v>40299</v>
      </c>
      <c r="T103" t="b">
        <v>1</v>
      </c>
      <c r="U103" s="1" t="s">
        <v>888</v>
      </c>
      <c r="V103">
        <v>0</v>
      </c>
      <c r="W103" s="1" t="s">
        <v>7</v>
      </c>
      <c r="X103" s="1"/>
    </row>
    <row r="104" spans="1:24" x14ac:dyDescent="0.25">
      <c r="A104">
        <v>97</v>
      </c>
      <c r="B104" s="1" t="s">
        <v>886</v>
      </c>
      <c r="C104" s="1" t="s">
        <v>1053</v>
      </c>
      <c r="D104" s="1" t="s">
        <v>1054</v>
      </c>
      <c r="E104" s="1" t="s">
        <v>36</v>
      </c>
      <c r="F104">
        <v>1</v>
      </c>
      <c r="G104" s="2">
        <v>39597</v>
      </c>
      <c r="H104" s="3">
        <v>40087</v>
      </c>
      <c r="I104" s="3">
        <v>40268</v>
      </c>
      <c r="J104">
        <v>6</v>
      </c>
      <c r="K104">
        <v>6</v>
      </c>
      <c r="L104" t="b">
        <v>0</v>
      </c>
      <c r="N104" t="b">
        <v>0</v>
      </c>
      <c r="P104" s="5">
        <v>908088</v>
      </c>
      <c r="Q104">
        <v>454044</v>
      </c>
      <c r="R104" s="2"/>
      <c r="S104" s="2">
        <v>39661</v>
      </c>
      <c r="T104" t="b">
        <v>1</v>
      </c>
      <c r="U104" s="1" t="s">
        <v>888</v>
      </c>
      <c r="V104">
        <v>6</v>
      </c>
      <c r="W104" s="1" t="s">
        <v>7</v>
      </c>
      <c r="X104" s="1"/>
    </row>
    <row r="105" spans="1:24" x14ac:dyDescent="0.25">
      <c r="A105">
        <v>98</v>
      </c>
      <c r="B105" s="1" t="s">
        <v>886</v>
      </c>
      <c r="C105" s="1" t="s">
        <v>1055</v>
      </c>
      <c r="D105" s="1" t="s">
        <v>1056</v>
      </c>
      <c r="E105" s="1" t="s">
        <v>28</v>
      </c>
      <c r="F105">
        <v>5</v>
      </c>
      <c r="G105" s="2">
        <v>40015</v>
      </c>
      <c r="H105" s="3">
        <v>40026</v>
      </c>
      <c r="I105" s="3">
        <v>41486</v>
      </c>
      <c r="J105">
        <v>36</v>
      </c>
      <c r="K105">
        <v>12</v>
      </c>
      <c r="L105" t="b">
        <v>1</v>
      </c>
      <c r="M105">
        <v>12</v>
      </c>
      <c r="N105" t="b">
        <v>0</v>
      </c>
      <c r="P105" s="5">
        <v>0</v>
      </c>
      <c r="Q105">
        <v>0</v>
      </c>
      <c r="R105" s="2"/>
      <c r="S105" s="2"/>
      <c r="T105" t="b">
        <v>1</v>
      </c>
      <c r="U105" s="1" t="s">
        <v>888</v>
      </c>
      <c r="V105">
        <v>0</v>
      </c>
      <c r="W105" s="1" t="s">
        <v>11</v>
      </c>
      <c r="X105" s="1" t="s">
        <v>1057</v>
      </c>
    </row>
    <row r="106" spans="1:24" x14ac:dyDescent="0.25">
      <c r="A106">
        <v>99</v>
      </c>
      <c r="B106" s="1" t="s">
        <v>886</v>
      </c>
      <c r="C106" s="1" t="s">
        <v>1058</v>
      </c>
      <c r="D106" s="1" t="s">
        <v>1059</v>
      </c>
      <c r="E106" s="1" t="s">
        <v>28</v>
      </c>
      <c r="F106">
        <v>1</v>
      </c>
      <c r="G106" s="2">
        <v>39356</v>
      </c>
      <c r="H106" s="3">
        <v>39356</v>
      </c>
      <c r="I106" s="3">
        <v>40816</v>
      </c>
      <c r="J106">
        <v>36</v>
      </c>
      <c r="K106">
        <v>12</v>
      </c>
      <c r="L106" t="b">
        <v>1</v>
      </c>
      <c r="M106">
        <v>12</v>
      </c>
      <c r="N106" t="b">
        <v>0</v>
      </c>
      <c r="P106" s="5">
        <v>2700000</v>
      </c>
      <c r="Q106">
        <v>10800000</v>
      </c>
      <c r="R106" s="2"/>
      <c r="S106" s="2"/>
      <c r="T106" t="b">
        <v>1</v>
      </c>
      <c r="U106" s="1" t="s">
        <v>888</v>
      </c>
      <c r="V106">
        <v>0</v>
      </c>
      <c r="W106" s="1" t="s">
        <v>7</v>
      </c>
      <c r="X106" s="1"/>
    </row>
    <row r="107" spans="1:24" x14ac:dyDescent="0.25">
      <c r="A107">
        <v>100</v>
      </c>
      <c r="B107" s="1" t="s">
        <v>886</v>
      </c>
      <c r="C107" s="1" t="s">
        <v>1060</v>
      </c>
      <c r="D107" s="1" t="s">
        <v>1061</v>
      </c>
      <c r="E107" s="1"/>
      <c r="F107">
        <v>1</v>
      </c>
      <c r="G107" s="2"/>
      <c r="H107" s="3">
        <v>39022</v>
      </c>
      <c r="I107" s="3">
        <v>40633</v>
      </c>
      <c r="J107">
        <v>24</v>
      </c>
      <c r="K107">
        <v>29</v>
      </c>
      <c r="L107" t="b">
        <v>1</v>
      </c>
      <c r="M107">
        <v>29</v>
      </c>
      <c r="N107" t="b">
        <v>0</v>
      </c>
      <c r="P107" s="5">
        <v>500000</v>
      </c>
      <c r="Q107">
        <v>1000000</v>
      </c>
      <c r="R107" s="2"/>
      <c r="S107" s="2"/>
      <c r="T107" t="b">
        <v>1</v>
      </c>
      <c r="U107" s="1" t="s">
        <v>888</v>
      </c>
      <c r="V107">
        <v>0</v>
      </c>
      <c r="W107" s="1" t="s">
        <v>7</v>
      </c>
      <c r="X107" s="1"/>
    </row>
    <row r="108" spans="1:24" x14ac:dyDescent="0.25">
      <c r="A108">
        <v>101</v>
      </c>
      <c r="B108" s="1" t="s">
        <v>886</v>
      </c>
      <c r="C108" s="1" t="s">
        <v>1062</v>
      </c>
      <c r="D108" s="1" t="s">
        <v>1063</v>
      </c>
      <c r="E108" s="1" t="s">
        <v>37</v>
      </c>
      <c r="F108">
        <v>1</v>
      </c>
      <c r="G108" s="2">
        <v>39873</v>
      </c>
      <c r="H108" s="3">
        <v>39873</v>
      </c>
      <c r="I108" s="3">
        <v>41333</v>
      </c>
      <c r="J108">
        <v>48</v>
      </c>
      <c r="K108">
        <v>0</v>
      </c>
      <c r="L108" t="b">
        <v>0</v>
      </c>
      <c r="M108">
        <v>0</v>
      </c>
      <c r="N108" t="b">
        <v>0</v>
      </c>
      <c r="P108" s="5">
        <v>750000</v>
      </c>
      <c r="Q108">
        <v>3000000</v>
      </c>
      <c r="R108" s="2"/>
      <c r="S108" s="2"/>
      <c r="T108" t="b">
        <v>1</v>
      </c>
      <c r="U108" s="1" t="s">
        <v>888</v>
      </c>
      <c r="V108">
        <v>0</v>
      </c>
      <c r="W108" s="1" t="s">
        <v>7</v>
      </c>
      <c r="X108" s="1"/>
    </row>
    <row r="109" spans="1:24" x14ac:dyDescent="0.25">
      <c r="A109">
        <v>102</v>
      </c>
      <c r="B109" s="1" t="s">
        <v>898</v>
      </c>
      <c r="C109" s="1" t="s">
        <v>1064</v>
      </c>
      <c r="D109" s="1" t="s">
        <v>1065</v>
      </c>
      <c r="E109" s="1"/>
      <c r="F109">
        <v>1</v>
      </c>
      <c r="G109" s="2"/>
      <c r="H109" s="3"/>
      <c r="I109" s="3"/>
      <c r="K109"/>
      <c r="L109" t="b">
        <v>0</v>
      </c>
      <c r="N109" t="b">
        <v>0</v>
      </c>
      <c r="P109" s="5">
        <v>299551</v>
      </c>
      <c r="R109" s="2"/>
      <c r="S109" s="2"/>
      <c r="T109" t="b">
        <v>1</v>
      </c>
      <c r="U109" s="1" t="s">
        <v>888</v>
      </c>
      <c r="W109" s="1" t="s">
        <v>7</v>
      </c>
      <c r="X109" s="1"/>
    </row>
    <row r="110" spans="1:24" x14ac:dyDescent="0.25">
      <c r="A110">
        <v>103</v>
      </c>
      <c r="B110" s="1" t="s">
        <v>898</v>
      </c>
      <c r="C110" s="1" t="s">
        <v>1066</v>
      </c>
      <c r="D110" s="1" t="s">
        <v>1067</v>
      </c>
      <c r="E110" s="1" t="s">
        <v>36</v>
      </c>
      <c r="F110">
        <v>1</v>
      </c>
      <c r="G110" s="2"/>
      <c r="H110" s="3"/>
      <c r="I110" s="3"/>
      <c r="K110"/>
      <c r="L110" t="b">
        <v>0</v>
      </c>
      <c r="N110" t="b">
        <v>0</v>
      </c>
      <c r="P110" s="5">
        <v>6533000</v>
      </c>
      <c r="R110" s="2"/>
      <c r="S110" s="2"/>
      <c r="T110" t="b">
        <v>1</v>
      </c>
      <c r="U110" s="1" t="s">
        <v>888</v>
      </c>
      <c r="W110" s="1" t="s">
        <v>7</v>
      </c>
      <c r="X110" s="1"/>
    </row>
    <row r="111" spans="1:24" x14ac:dyDescent="0.25">
      <c r="A111">
        <v>104</v>
      </c>
      <c r="B111" s="1" t="s">
        <v>886</v>
      </c>
      <c r="C111" s="1" t="s">
        <v>1068</v>
      </c>
      <c r="D111" s="1" t="s">
        <v>1069</v>
      </c>
      <c r="E111" s="1" t="s">
        <v>36</v>
      </c>
      <c r="F111">
        <v>1</v>
      </c>
      <c r="G111" s="2"/>
      <c r="H111" s="3">
        <v>40098</v>
      </c>
      <c r="I111" s="3">
        <v>41558</v>
      </c>
      <c r="J111">
        <v>48</v>
      </c>
      <c r="K111">
        <v>0</v>
      </c>
      <c r="L111" t="b">
        <v>0</v>
      </c>
      <c r="M111">
        <v>0</v>
      </c>
      <c r="N111" t="b">
        <v>0</v>
      </c>
      <c r="P111" s="5">
        <v>100000</v>
      </c>
      <c r="Q111">
        <v>400000</v>
      </c>
      <c r="R111" s="2"/>
      <c r="S111" s="2"/>
      <c r="T111" t="b">
        <v>1</v>
      </c>
      <c r="U111" s="1" t="s">
        <v>888</v>
      </c>
      <c r="V111">
        <v>0</v>
      </c>
      <c r="W111" s="1" t="s">
        <v>7</v>
      </c>
      <c r="X111" s="1"/>
    </row>
    <row r="112" spans="1:24" x14ac:dyDescent="0.25">
      <c r="A112">
        <v>105</v>
      </c>
      <c r="B112" s="1" t="s">
        <v>886</v>
      </c>
      <c r="C112" s="1" t="s">
        <v>1070</v>
      </c>
      <c r="D112" s="1" t="s">
        <v>1071</v>
      </c>
      <c r="E112" s="1" t="s">
        <v>36</v>
      </c>
      <c r="F112">
        <v>1</v>
      </c>
      <c r="G112" s="2">
        <v>40876</v>
      </c>
      <c r="H112" s="3">
        <v>40878</v>
      </c>
      <c r="I112" s="3">
        <v>42460</v>
      </c>
      <c r="J112">
        <v>36</v>
      </c>
      <c r="K112">
        <v>12</v>
      </c>
      <c r="L112" t="b">
        <v>1</v>
      </c>
      <c r="M112">
        <v>12</v>
      </c>
      <c r="N112" t="b">
        <v>1</v>
      </c>
      <c r="O112">
        <v>4</v>
      </c>
      <c r="P112" s="5">
        <v>1393996</v>
      </c>
      <c r="Q112">
        <v>5575984</v>
      </c>
      <c r="R112" s="2">
        <v>40336</v>
      </c>
      <c r="S112" s="2">
        <v>40603</v>
      </c>
      <c r="T112" t="b">
        <v>1</v>
      </c>
      <c r="U112" s="1" t="s">
        <v>888</v>
      </c>
      <c r="V112">
        <v>0</v>
      </c>
      <c r="W112" s="1" t="s">
        <v>7</v>
      </c>
      <c r="X112" s="1"/>
    </row>
    <row r="113" spans="1:24" x14ac:dyDescent="0.25">
      <c r="A113">
        <v>106</v>
      </c>
      <c r="B113" s="1" t="s">
        <v>898</v>
      </c>
      <c r="C113" s="1" t="s">
        <v>1072</v>
      </c>
      <c r="D113" s="1" t="s">
        <v>1073</v>
      </c>
      <c r="E113" s="1" t="s">
        <v>36</v>
      </c>
      <c r="F113">
        <v>1</v>
      </c>
      <c r="G113" s="2"/>
      <c r="H113" s="3"/>
      <c r="I113" s="3"/>
      <c r="K113"/>
      <c r="L113" t="b">
        <v>0</v>
      </c>
      <c r="N113" t="b">
        <v>0</v>
      </c>
      <c r="P113" s="5">
        <v>4407000</v>
      </c>
      <c r="R113" s="2"/>
      <c r="S113" s="2"/>
      <c r="T113" t="b">
        <v>1</v>
      </c>
      <c r="U113" s="1" t="s">
        <v>888</v>
      </c>
      <c r="W113" s="1" t="s">
        <v>7</v>
      </c>
      <c r="X113" s="1"/>
    </row>
    <row r="114" spans="1:24" x14ac:dyDescent="0.25">
      <c r="A114">
        <v>107</v>
      </c>
      <c r="B114" s="1" t="s">
        <v>886</v>
      </c>
      <c r="C114" s="1" t="s">
        <v>1074</v>
      </c>
      <c r="D114" s="1" t="s">
        <v>1075</v>
      </c>
      <c r="E114" s="1" t="s">
        <v>36</v>
      </c>
      <c r="F114">
        <v>1</v>
      </c>
      <c r="G114" s="2"/>
      <c r="H114" s="3">
        <v>40087</v>
      </c>
      <c r="I114" s="3">
        <v>41608</v>
      </c>
      <c r="J114">
        <v>48</v>
      </c>
      <c r="K114">
        <v>1</v>
      </c>
      <c r="L114" t="b">
        <v>1</v>
      </c>
      <c r="M114">
        <v>1</v>
      </c>
      <c r="N114" t="b">
        <v>1</v>
      </c>
      <c r="O114">
        <v>1</v>
      </c>
      <c r="P114" s="5">
        <v>379000</v>
      </c>
      <c r="Q114">
        <v>1010667</v>
      </c>
      <c r="R114" s="2"/>
      <c r="S114" s="2"/>
      <c r="T114" t="b">
        <v>1</v>
      </c>
      <c r="U114" s="1" t="s">
        <v>888</v>
      </c>
      <c r="V114">
        <v>0</v>
      </c>
      <c r="W114" s="1" t="s">
        <v>7</v>
      </c>
      <c r="X114" s="1"/>
    </row>
    <row r="115" spans="1:24" x14ac:dyDescent="0.25">
      <c r="A115">
        <v>108</v>
      </c>
      <c r="B115" s="1" t="s">
        <v>898</v>
      </c>
      <c r="C115" s="1" t="s">
        <v>1076</v>
      </c>
      <c r="D115" s="1" t="s">
        <v>1077</v>
      </c>
      <c r="E115" s="1" t="s">
        <v>36</v>
      </c>
      <c r="F115">
        <v>1</v>
      </c>
      <c r="G115" s="2"/>
      <c r="H115" s="3"/>
      <c r="I115" s="3"/>
      <c r="K115"/>
      <c r="L115" t="b">
        <v>0</v>
      </c>
      <c r="N115" t="b">
        <v>0</v>
      </c>
      <c r="P115" s="5">
        <v>7173000</v>
      </c>
      <c r="R115" s="2"/>
      <c r="S115" s="2"/>
      <c r="T115" t="b">
        <v>1</v>
      </c>
      <c r="U115" s="1" t="s">
        <v>888</v>
      </c>
      <c r="W115" s="1" t="s">
        <v>7</v>
      </c>
      <c r="X115" s="1"/>
    </row>
    <row r="116" spans="1:24" x14ac:dyDescent="0.25">
      <c r="A116">
        <v>109</v>
      </c>
      <c r="B116" s="1" t="s">
        <v>886</v>
      </c>
      <c r="C116" s="1" t="s">
        <v>1078</v>
      </c>
      <c r="D116" s="1" t="s">
        <v>75</v>
      </c>
      <c r="E116" s="1" t="s">
        <v>36</v>
      </c>
      <c r="F116">
        <v>1</v>
      </c>
      <c r="G116" s="2">
        <v>40945</v>
      </c>
      <c r="H116" s="3">
        <v>40945</v>
      </c>
      <c r="I116" s="3">
        <v>42495</v>
      </c>
      <c r="J116">
        <v>24</v>
      </c>
      <c r="K116">
        <v>24</v>
      </c>
      <c r="L116" t="b">
        <v>1</v>
      </c>
      <c r="M116">
        <v>12</v>
      </c>
      <c r="N116" t="b">
        <v>1</v>
      </c>
      <c r="O116">
        <v>15</v>
      </c>
      <c r="P116" s="5">
        <v>700000</v>
      </c>
      <c r="Q116">
        <v>2100000</v>
      </c>
      <c r="R116" s="2">
        <v>40667</v>
      </c>
      <c r="S116" s="2">
        <v>40855</v>
      </c>
      <c r="T116" t="b">
        <v>1</v>
      </c>
      <c r="U116" s="1" t="s">
        <v>888</v>
      </c>
      <c r="V116">
        <v>0</v>
      </c>
      <c r="W116" s="1" t="s">
        <v>7</v>
      </c>
      <c r="X116" s="1"/>
    </row>
    <row r="117" spans="1:24" x14ac:dyDescent="0.25">
      <c r="A117">
        <v>110</v>
      </c>
      <c r="B117" s="1" t="s">
        <v>919</v>
      </c>
      <c r="C117" s="1" t="s">
        <v>1079</v>
      </c>
      <c r="D117" s="1" t="s">
        <v>1080</v>
      </c>
      <c r="E117" s="1" t="s">
        <v>36</v>
      </c>
      <c r="F117">
        <v>1</v>
      </c>
      <c r="G117" s="2"/>
      <c r="H117" s="3">
        <v>41088</v>
      </c>
      <c r="I117" s="3"/>
      <c r="K117"/>
      <c r="L117" t="b">
        <v>0</v>
      </c>
      <c r="N117" t="b">
        <v>0</v>
      </c>
      <c r="P117" s="5">
        <v>350000</v>
      </c>
      <c r="Q117">
        <v>1050000</v>
      </c>
      <c r="R117" s="2">
        <v>40788</v>
      </c>
      <c r="S117" s="2">
        <v>41088</v>
      </c>
      <c r="T117" t="b">
        <v>1</v>
      </c>
      <c r="U117" s="1" t="s">
        <v>888</v>
      </c>
      <c r="W117" s="1" t="s">
        <v>7</v>
      </c>
      <c r="X117" s="1"/>
    </row>
    <row r="118" spans="1:24" x14ac:dyDescent="0.25">
      <c r="A118">
        <v>111</v>
      </c>
      <c r="B118" s="1" t="s">
        <v>898</v>
      </c>
      <c r="C118" s="1" t="s">
        <v>1081</v>
      </c>
      <c r="D118" s="1" t="s">
        <v>1082</v>
      </c>
      <c r="E118" s="1" t="s">
        <v>36</v>
      </c>
      <c r="F118">
        <v>1</v>
      </c>
      <c r="G118" s="2"/>
      <c r="H118" s="3"/>
      <c r="I118" s="3"/>
      <c r="K118"/>
      <c r="L118" t="b">
        <v>0</v>
      </c>
      <c r="N118" t="b">
        <v>0</v>
      </c>
      <c r="P118" s="5">
        <v>1960000</v>
      </c>
      <c r="R118" s="2"/>
      <c r="S118" s="2"/>
      <c r="T118" t="b">
        <v>1</v>
      </c>
      <c r="U118" s="1" t="s">
        <v>888</v>
      </c>
      <c r="W118" s="1" t="s">
        <v>7</v>
      </c>
      <c r="X118" s="1"/>
    </row>
    <row r="119" spans="1:24" x14ac:dyDescent="0.25">
      <c r="A119">
        <v>112</v>
      </c>
      <c r="B119" s="1" t="s">
        <v>898</v>
      </c>
      <c r="C119" s="1" t="s">
        <v>1083</v>
      </c>
      <c r="D119" s="1" t="s">
        <v>1084</v>
      </c>
      <c r="E119" s="1" t="s">
        <v>36</v>
      </c>
      <c r="F119">
        <v>1</v>
      </c>
      <c r="G119" s="2"/>
      <c r="H119" s="3"/>
      <c r="I119" s="3"/>
      <c r="K119"/>
      <c r="L119" t="b">
        <v>0</v>
      </c>
      <c r="N119" t="b">
        <v>0</v>
      </c>
      <c r="P119" s="5">
        <v>71000</v>
      </c>
      <c r="R119" s="2"/>
      <c r="S119" s="2"/>
      <c r="T119" t="b">
        <v>1</v>
      </c>
      <c r="U119" s="1" t="s">
        <v>888</v>
      </c>
      <c r="W119" s="1" t="s">
        <v>7</v>
      </c>
      <c r="X119" s="1"/>
    </row>
    <row r="120" spans="1:24" x14ac:dyDescent="0.25">
      <c r="A120">
        <v>113</v>
      </c>
      <c r="B120" s="1" t="s">
        <v>886</v>
      </c>
      <c r="C120" s="1" t="s">
        <v>1085</v>
      </c>
      <c r="D120" s="1" t="s">
        <v>1086</v>
      </c>
      <c r="E120" s="1" t="s">
        <v>36</v>
      </c>
      <c r="F120">
        <v>1</v>
      </c>
      <c r="G120" s="2"/>
      <c r="H120" s="3">
        <v>39958</v>
      </c>
      <c r="I120" s="3">
        <v>41936</v>
      </c>
      <c r="J120">
        <v>36</v>
      </c>
      <c r="K120">
        <v>12</v>
      </c>
      <c r="L120" t="b">
        <v>1</v>
      </c>
      <c r="M120">
        <v>12</v>
      </c>
      <c r="N120" t="b">
        <v>1</v>
      </c>
      <c r="O120">
        <v>17</v>
      </c>
      <c r="P120" s="5">
        <v>757807</v>
      </c>
      <c r="Q120">
        <v>2273421</v>
      </c>
      <c r="R120" s="2"/>
      <c r="S120" s="2"/>
      <c r="T120" t="b">
        <v>1</v>
      </c>
      <c r="U120" s="1" t="s">
        <v>888</v>
      </c>
      <c r="V120">
        <v>0</v>
      </c>
      <c r="W120" s="1" t="s">
        <v>7</v>
      </c>
      <c r="X120" s="1"/>
    </row>
    <row r="121" spans="1:24" x14ac:dyDescent="0.25">
      <c r="A121">
        <v>114</v>
      </c>
      <c r="B121" s="1" t="s">
        <v>886</v>
      </c>
      <c r="C121" s="1" t="s">
        <v>1087</v>
      </c>
      <c r="D121" s="1" t="s">
        <v>1088</v>
      </c>
      <c r="E121" s="1" t="s">
        <v>36</v>
      </c>
      <c r="F121">
        <v>3</v>
      </c>
      <c r="G121" s="2">
        <v>40452</v>
      </c>
      <c r="H121" s="3">
        <v>40469</v>
      </c>
      <c r="I121" s="3">
        <v>42080</v>
      </c>
      <c r="J121">
        <v>36</v>
      </c>
      <c r="K121">
        <v>12</v>
      </c>
      <c r="L121" t="b">
        <v>1</v>
      </c>
      <c r="M121">
        <v>12</v>
      </c>
      <c r="N121" t="b">
        <v>1</v>
      </c>
      <c r="O121">
        <v>5</v>
      </c>
      <c r="P121" s="5">
        <v>0</v>
      </c>
      <c r="Q121">
        <v>0</v>
      </c>
      <c r="R121" s="2">
        <v>40148</v>
      </c>
      <c r="S121" s="2">
        <v>40422</v>
      </c>
      <c r="T121" t="b">
        <v>1</v>
      </c>
      <c r="U121" s="1" t="s">
        <v>888</v>
      </c>
      <c r="V121">
        <v>0</v>
      </c>
      <c r="W121" s="1" t="s">
        <v>14</v>
      </c>
      <c r="X121" s="1"/>
    </row>
    <row r="122" spans="1:24" x14ac:dyDescent="0.25">
      <c r="A122">
        <v>115</v>
      </c>
      <c r="B122" s="1" t="s">
        <v>919</v>
      </c>
      <c r="C122" s="1" t="s">
        <v>1089</v>
      </c>
      <c r="D122" s="1" t="s">
        <v>1090</v>
      </c>
      <c r="E122" s="1" t="s">
        <v>36</v>
      </c>
      <c r="F122">
        <v>1</v>
      </c>
      <c r="G122" s="2"/>
      <c r="H122" s="3">
        <v>40575</v>
      </c>
      <c r="I122" s="3">
        <v>42035</v>
      </c>
      <c r="J122">
        <v>48</v>
      </c>
      <c r="K122"/>
      <c r="L122" t="b">
        <v>0</v>
      </c>
      <c r="N122" t="b">
        <v>0</v>
      </c>
      <c r="P122" s="5">
        <v>100000</v>
      </c>
      <c r="Q122">
        <v>400000</v>
      </c>
      <c r="R122" s="2">
        <v>40274</v>
      </c>
      <c r="S122" s="2">
        <v>40554</v>
      </c>
      <c r="T122" t="b">
        <v>1</v>
      </c>
      <c r="U122" s="1" t="s">
        <v>888</v>
      </c>
      <c r="W122" s="1" t="s">
        <v>7</v>
      </c>
      <c r="X122" s="1"/>
    </row>
    <row r="123" spans="1:24" x14ac:dyDescent="0.25">
      <c r="A123">
        <v>116</v>
      </c>
      <c r="B123" s="1" t="s">
        <v>898</v>
      </c>
      <c r="C123" s="1" t="s">
        <v>1091</v>
      </c>
      <c r="D123" s="1" t="s">
        <v>1092</v>
      </c>
      <c r="E123" s="1" t="s">
        <v>36</v>
      </c>
      <c r="F123">
        <v>1</v>
      </c>
      <c r="G123" s="2"/>
      <c r="H123" s="3"/>
      <c r="I123" s="3"/>
      <c r="K123"/>
      <c r="L123" t="b">
        <v>0</v>
      </c>
      <c r="N123" t="b">
        <v>0</v>
      </c>
      <c r="P123" s="5">
        <v>63000</v>
      </c>
      <c r="R123" s="2"/>
      <c r="S123" s="2"/>
      <c r="T123" t="b">
        <v>1</v>
      </c>
      <c r="U123" s="1" t="s">
        <v>888</v>
      </c>
      <c r="W123" s="1" t="s">
        <v>7</v>
      </c>
      <c r="X123" s="1"/>
    </row>
    <row r="124" spans="1:24" x14ac:dyDescent="0.25">
      <c r="A124">
        <v>117</v>
      </c>
      <c r="B124" s="1" t="s">
        <v>898</v>
      </c>
      <c r="C124" s="1" t="s">
        <v>1093</v>
      </c>
      <c r="D124" s="1" t="s">
        <v>1094</v>
      </c>
      <c r="E124" s="1"/>
      <c r="F124">
        <v>1</v>
      </c>
      <c r="G124" s="2"/>
      <c r="H124" s="3"/>
      <c r="I124" s="3"/>
      <c r="K124"/>
      <c r="L124" t="b">
        <v>0</v>
      </c>
      <c r="N124" t="b">
        <v>0</v>
      </c>
      <c r="P124" s="5">
        <v>406000</v>
      </c>
      <c r="R124" s="2"/>
      <c r="S124" s="2"/>
      <c r="T124" t="b">
        <v>1</v>
      </c>
      <c r="U124" s="1" t="s">
        <v>888</v>
      </c>
      <c r="W124" s="1" t="s">
        <v>7</v>
      </c>
      <c r="X124" s="1"/>
    </row>
    <row r="125" spans="1:24" x14ac:dyDescent="0.25">
      <c r="A125">
        <v>118</v>
      </c>
      <c r="B125" s="1" t="s">
        <v>898</v>
      </c>
      <c r="C125" s="1" t="s">
        <v>1095</v>
      </c>
      <c r="D125" s="1" t="s">
        <v>1096</v>
      </c>
      <c r="E125" s="1" t="s">
        <v>36</v>
      </c>
      <c r="F125">
        <v>1</v>
      </c>
      <c r="G125" s="2"/>
      <c r="H125" s="3"/>
      <c r="I125" s="3"/>
      <c r="K125"/>
      <c r="L125" t="b">
        <v>0</v>
      </c>
      <c r="N125" t="b">
        <v>0</v>
      </c>
      <c r="P125" s="5">
        <v>886000</v>
      </c>
      <c r="R125" s="2"/>
      <c r="S125" s="2"/>
      <c r="T125" t="b">
        <v>1</v>
      </c>
      <c r="U125" s="1" t="s">
        <v>888</v>
      </c>
      <c r="W125" s="1" t="s">
        <v>7</v>
      </c>
      <c r="X125" s="1"/>
    </row>
    <row r="126" spans="1:24" x14ac:dyDescent="0.25">
      <c r="A126">
        <v>119</v>
      </c>
      <c r="B126" s="1" t="s">
        <v>898</v>
      </c>
      <c r="C126" s="1" t="s">
        <v>1097</v>
      </c>
      <c r="D126" s="1" t="s">
        <v>1098</v>
      </c>
      <c r="E126" s="1" t="s">
        <v>36</v>
      </c>
      <c r="F126">
        <v>1</v>
      </c>
      <c r="G126" s="2"/>
      <c r="H126" s="3"/>
      <c r="I126" s="3"/>
      <c r="K126"/>
      <c r="L126" t="b">
        <v>0</v>
      </c>
      <c r="N126" t="b">
        <v>0</v>
      </c>
      <c r="P126" s="5">
        <v>20000</v>
      </c>
      <c r="R126" s="2"/>
      <c r="S126" s="2"/>
      <c r="T126" t="b">
        <v>1</v>
      </c>
      <c r="U126" s="1" t="s">
        <v>888</v>
      </c>
      <c r="W126" s="1" t="s">
        <v>7</v>
      </c>
      <c r="X126" s="1"/>
    </row>
    <row r="127" spans="1:24" x14ac:dyDescent="0.25">
      <c r="A127">
        <v>120</v>
      </c>
      <c r="B127" s="1" t="s">
        <v>898</v>
      </c>
      <c r="C127" s="1" t="s">
        <v>1099</v>
      </c>
      <c r="D127" s="1" t="s">
        <v>1100</v>
      </c>
      <c r="E127" s="1" t="s">
        <v>36</v>
      </c>
      <c r="F127">
        <v>1</v>
      </c>
      <c r="G127" s="2"/>
      <c r="H127" s="3"/>
      <c r="I127" s="3"/>
      <c r="K127"/>
      <c r="L127" t="b">
        <v>0</v>
      </c>
      <c r="N127" t="b">
        <v>0</v>
      </c>
      <c r="P127" s="5">
        <v>76938000</v>
      </c>
      <c r="R127" s="2"/>
      <c r="S127" s="2"/>
      <c r="T127" t="b">
        <v>1</v>
      </c>
      <c r="U127" s="1" t="s">
        <v>888</v>
      </c>
      <c r="W127" s="1" t="s">
        <v>7</v>
      </c>
      <c r="X127" s="1"/>
    </row>
    <row r="128" spans="1:24" x14ac:dyDescent="0.25">
      <c r="A128">
        <v>121</v>
      </c>
      <c r="B128" s="1" t="s">
        <v>886</v>
      </c>
      <c r="C128" s="1" t="s">
        <v>1101</v>
      </c>
      <c r="D128" s="1" t="s">
        <v>1102</v>
      </c>
      <c r="E128" s="1" t="s">
        <v>36</v>
      </c>
      <c r="F128">
        <v>3</v>
      </c>
      <c r="G128" s="2"/>
      <c r="H128" s="3">
        <v>39692</v>
      </c>
      <c r="I128" s="3">
        <v>41364</v>
      </c>
      <c r="J128">
        <v>17</v>
      </c>
      <c r="K128">
        <v>15</v>
      </c>
      <c r="L128" t="b">
        <v>1</v>
      </c>
      <c r="M128">
        <v>12</v>
      </c>
      <c r="N128" t="b">
        <v>1</v>
      </c>
      <c r="O128">
        <v>26</v>
      </c>
      <c r="P128" s="5">
        <v>0</v>
      </c>
      <c r="Q128">
        <v>0</v>
      </c>
      <c r="R128" s="2"/>
      <c r="S128" s="2"/>
      <c r="T128" t="b">
        <v>1</v>
      </c>
      <c r="U128" s="1" t="s">
        <v>888</v>
      </c>
      <c r="V128">
        <v>0</v>
      </c>
      <c r="W128" s="1" t="s">
        <v>14</v>
      </c>
      <c r="X128" s="1"/>
    </row>
    <row r="129" spans="1:24" x14ac:dyDescent="0.25">
      <c r="A129">
        <v>122</v>
      </c>
      <c r="B129" s="1" t="s">
        <v>886</v>
      </c>
      <c r="C129" s="1" t="s">
        <v>1103</v>
      </c>
      <c r="D129" s="1" t="s">
        <v>1104</v>
      </c>
      <c r="E129" s="1" t="s">
        <v>36</v>
      </c>
      <c r="F129">
        <v>1</v>
      </c>
      <c r="G129" s="2">
        <v>40735</v>
      </c>
      <c r="H129" s="3">
        <v>40735</v>
      </c>
      <c r="I129" s="3">
        <v>42287</v>
      </c>
      <c r="J129">
        <v>36</v>
      </c>
      <c r="K129">
        <v>12</v>
      </c>
      <c r="L129" t="b">
        <v>1</v>
      </c>
      <c r="M129">
        <v>12</v>
      </c>
      <c r="N129" t="b">
        <v>1</v>
      </c>
      <c r="O129">
        <v>3</v>
      </c>
      <c r="P129" s="5">
        <v>718000</v>
      </c>
      <c r="Q129">
        <v>2154000</v>
      </c>
      <c r="R129" s="2">
        <v>40288</v>
      </c>
      <c r="S129" s="2">
        <v>40497</v>
      </c>
      <c r="T129" t="b">
        <v>1</v>
      </c>
      <c r="U129" s="1" t="s">
        <v>888</v>
      </c>
      <c r="V129">
        <v>0</v>
      </c>
      <c r="W129" s="1" t="s">
        <v>7</v>
      </c>
      <c r="X129" s="1"/>
    </row>
    <row r="130" spans="1:24" x14ac:dyDescent="0.25">
      <c r="A130">
        <v>123</v>
      </c>
      <c r="B130" s="1" t="s">
        <v>886</v>
      </c>
      <c r="C130" s="1" t="s">
        <v>1105</v>
      </c>
      <c r="D130" s="1" t="s">
        <v>1106</v>
      </c>
      <c r="E130" s="1" t="s">
        <v>36</v>
      </c>
      <c r="F130">
        <v>1</v>
      </c>
      <c r="G130" s="2">
        <v>42080</v>
      </c>
      <c r="H130" s="3">
        <v>42095</v>
      </c>
      <c r="I130" s="3">
        <v>43799</v>
      </c>
      <c r="J130">
        <v>36</v>
      </c>
      <c r="K130">
        <v>12</v>
      </c>
      <c r="L130" t="b">
        <v>1</v>
      </c>
      <c r="M130">
        <v>12</v>
      </c>
      <c r="N130" t="b">
        <v>1</v>
      </c>
      <c r="O130">
        <v>8</v>
      </c>
      <c r="P130" s="5">
        <v>1000000</v>
      </c>
      <c r="Q130">
        <v>4000000</v>
      </c>
      <c r="R130" s="2">
        <v>41730</v>
      </c>
      <c r="S130" s="2">
        <v>42034</v>
      </c>
      <c r="T130" t="b">
        <v>1</v>
      </c>
      <c r="U130" s="1" t="s">
        <v>888</v>
      </c>
      <c r="V130">
        <v>0</v>
      </c>
      <c r="W130" s="1" t="s">
        <v>7</v>
      </c>
      <c r="X130" s="1" t="s">
        <v>1107</v>
      </c>
    </row>
    <row r="131" spans="1:24" x14ac:dyDescent="0.25">
      <c r="A131">
        <v>124</v>
      </c>
      <c r="B131" s="1" t="s">
        <v>886</v>
      </c>
      <c r="C131" s="1" t="s">
        <v>1108</v>
      </c>
      <c r="D131" s="1" t="s">
        <v>1109</v>
      </c>
      <c r="E131" s="1" t="s">
        <v>36</v>
      </c>
      <c r="F131">
        <v>2</v>
      </c>
      <c r="G131" s="2">
        <v>40371</v>
      </c>
      <c r="H131" s="3">
        <v>40375</v>
      </c>
      <c r="I131" s="3">
        <v>41835</v>
      </c>
      <c r="J131">
        <v>24</v>
      </c>
      <c r="K131">
        <v>24</v>
      </c>
      <c r="L131" t="b">
        <v>1</v>
      </c>
      <c r="M131">
        <v>12</v>
      </c>
      <c r="N131" t="b">
        <v>1</v>
      </c>
      <c r="O131">
        <v>12</v>
      </c>
      <c r="P131" s="5">
        <v>5000</v>
      </c>
      <c r="Q131">
        <v>20000</v>
      </c>
      <c r="R131" s="2">
        <v>40210</v>
      </c>
      <c r="S131" s="2">
        <v>40354</v>
      </c>
      <c r="T131" t="b">
        <v>1</v>
      </c>
      <c r="U131" s="1" t="s">
        <v>888</v>
      </c>
      <c r="V131">
        <v>0</v>
      </c>
      <c r="W131" s="1" t="s">
        <v>13</v>
      </c>
      <c r="X131" s="1"/>
    </row>
    <row r="132" spans="1:24" x14ac:dyDescent="0.25">
      <c r="A132">
        <v>125</v>
      </c>
      <c r="B132" s="1" t="s">
        <v>886</v>
      </c>
      <c r="C132" s="1" t="s">
        <v>1110</v>
      </c>
      <c r="D132" s="1" t="s">
        <v>1111</v>
      </c>
      <c r="E132" s="1" t="s">
        <v>36</v>
      </c>
      <c r="F132">
        <v>1</v>
      </c>
      <c r="G132" s="2">
        <v>40890</v>
      </c>
      <c r="H132" s="3">
        <v>40892</v>
      </c>
      <c r="I132" s="3">
        <v>42352</v>
      </c>
      <c r="J132">
        <v>36</v>
      </c>
      <c r="K132">
        <v>12</v>
      </c>
      <c r="L132" t="b">
        <v>1</v>
      </c>
      <c r="M132">
        <v>12</v>
      </c>
      <c r="N132" t="b">
        <v>0</v>
      </c>
      <c r="P132" s="5">
        <v>2340000</v>
      </c>
      <c r="Q132">
        <v>6569248</v>
      </c>
      <c r="R132" s="2">
        <v>40336</v>
      </c>
      <c r="S132" s="2">
        <v>40525</v>
      </c>
      <c r="T132" t="b">
        <v>1</v>
      </c>
      <c r="U132" s="1" t="s">
        <v>888</v>
      </c>
      <c r="V132">
        <v>0</v>
      </c>
      <c r="W132" s="1" t="s">
        <v>7</v>
      </c>
      <c r="X132" s="1"/>
    </row>
    <row r="133" spans="1:24" x14ac:dyDescent="0.25">
      <c r="A133">
        <v>126</v>
      </c>
      <c r="B133" s="1" t="s">
        <v>919</v>
      </c>
      <c r="C133" s="1" t="s">
        <v>1112</v>
      </c>
      <c r="D133" s="1" t="s">
        <v>434</v>
      </c>
      <c r="E133" s="1" t="s">
        <v>36</v>
      </c>
      <c r="F133">
        <v>1</v>
      </c>
      <c r="G133" s="2"/>
      <c r="H133" s="3"/>
      <c r="I133" s="3"/>
      <c r="K133"/>
      <c r="L133" t="b">
        <v>0</v>
      </c>
      <c r="N133" t="b">
        <v>0</v>
      </c>
      <c r="P133" s="5">
        <v>153000</v>
      </c>
      <c r="R133" s="2"/>
      <c r="S133" s="2"/>
      <c r="T133" t="b">
        <v>1</v>
      </c>
      <c r="U133" s="1" t="s">
        <v>888</v>
      </c>
      <c r="W133" s="1" t="s">
        <v>7</v>
      </c>
      <c r="X133" s="1"/>
    </row>
    <row r="134" spans="1:24" x14ac:dyDescent="0.25">
      <c r="A134">
        <v>127</v>
      </c>
      <c r="B134" s="1" t="s">
        <v>886</v>
      </c>
      <c r="C134" s="1" t="s">
        <v>1113</v>
      </c>
      <c r="D134" s="1" t="s">
        <v>1114</v>
      </c>
      <c r="E134" s="1" t="s">
        <v>36</v>
      </c>
      <c r="F134">
        <v>1</v>
      </c>
      <c r="G134" s="2"/>
      <c r="H134" s="3">
        <v>40735</v>
      </c>
      <c r="I134" s="3">
        <v>42348</v>
      </c>
      <c r="J134">
        <v>24</v>
      </c>
      <c r="K134">
        <v>24</v>
      </c>
      <c r="L134" t="b">
        <v>1</v>
      </c>
      <c r="M134">
        <v>12</v>
      </c>
      <c r="N134" t="b">
        <v>1</v>
      </c>
      <c r="O134">
        <v>17</v>
      </c>
      <c r="P134" s="5">
        <v>1200000</v>
      </c>
      <c r="Q134">
        <v>2400000</v>
      </c>
      <c r="R134" s="2">
        <v>40238</v>
      </c>
      <c r="S134" s="2">
        <v>40690</v>
      </c>
      <c r="T134" t="b">
        <v>1</v>
      </c>
      <c r="U134" s="1" t="s">
        <v>888</v>
      </c>
      <c r="V134">
        <v>0</v>
      </c>
      <c r="W134" s="1" t="s">
        <v>7</v>
      </c>
      <c r="X134" s="1"/>
    </row>
    <row r="135" spans="1:24" x14ac:dyDescent="0.25">
      <c r="A135">
        <v>128</v>
      </c>
      <c r="B135" s="1" t="s">
        <v>930</v>
      </c>
      <c r="C135" s="1" t="s">
        <v>1115</v>
      </c>
      <c r="D135" s="1" t="s">
        <v>1116</v>
      </c>
      <c r="E135" s="1" t="s">
        <v>36</v>
      </c>
      <c r="F135">
        <v>1</v>
      </c>
      <c r="G135" s="2"/>
      <c r="H135" s="3"/>
      <c r="I135" s="3"/>
      <c r="K135"/>
      <c r="L135" t="b">
        <v>0</v>
      </c>
      <c r="N135" t="b">
        <v>0</v>
      </c>
      <c r="P135" s="5">
        <v>71000</v>
      </c>
      <c r="R135" s="2"/>
      <c r="S135" s="2"/>
      <c r="T135" t="b">
        <v>1</v>
      </c>
      <c r="U135" s="1" t="s">
        <v>888</v>
      </c>
      <c r="W135" s="1" t="s">
        <v>7</v>
      </c>
      <c r="X135" s="1"/>
    </row>
    <row r="136" spans="1:24" x14ac:dyDescent="0.25">
      <c r="A136">
        <v>129</v>
      </c>
      <c r="B136" s="1" t="s">
        <v>886</v>
      </c>
      <c r="C136" s="1" t="s">
        <v>1117</v>
      </c>
      <c r="D136" s="1" t="s">
        <v>1118</v>
      </c>
      <c r="E136" s="1" t="s">
        <v>36</v>
      </c>
      <c r="F136">
        <v>1</v>
      </c>
      <c r="G136" s="2"/>
      <c r="H136" s="3">
        <v>39692</v>
      </c>
      <c r="I136" s="3">
        <v>40786</v>
      </c>
      <c r="J136">
        <v>36</v>
      </c>
      <c r="K136">
        <v>12</v>
      </c>
      <c r="L136" t="b">
        <v>0</v>
      </c>
      <c r="N136" t="b">
        <v>0</v>
      </c>
      <c r="P136" s="5">
        <v>674000</v>
      </c>
      <c r="Q136">
        <v>1348000</v>
      </c>
      <c r="R136" s="2"/>
      <c r="S136" s="2"/>
      <c r="T136" t="b">
        <v>1</v>
      </c>
      <c r="U136" s="1" t="s">
        <v>888</v>
      </c>
      <c r="V136">
        <v>12</v>
      </c>
      <c r="W136" s="1" t="s">
        <v>7</v>
      </c>
      <c r="X136" s="1"/>
    </row>
    <row r="137" spans="1:24" x14ac:dyDescent="0.25">
      <c r="A137">
        <v>130</v>
      </c>
      <c r="B137" s="1" t="s">
        <v>886</v>
      </c>
      <c r="C137" s="1" t="s">
        <v>1119</v>
      </c>
      <c r="D137" s="1" t="s">
        <v>1120</v>
      </c>
      <c r="E137" s="1" t="s">
        <v>39</v>
      </c>
      <c r="F137">
        <v>1</v>
      </c>
      <c r="G137" s="2">
        <v>40361</v>
      </c>
      <c r="H137" s="3">
        <v>40391</v>
      </c>
      <c r="I137" s="3">
        <v>41486</v>
      </c>
      <c r="J137">
        <v>36</v>
      </c>
      <c r="K137">
        <v>12</v>
      </c>
      <c r="L137" t="b">
        <v>0</v>
      </c>
      <c r="N137" t="b">
        <v>0</v>
      </c>
      <c r="P137" s="5">
        <v>600000</v>
      </c>
      <c r="Q137">
        <v>1800000</v>
      </c>
      <c r="R137" s="2">
        <v>40210</v>
      </c>
      <c r="S137" s="2">
        <v>40360</v>
      </c>
      <c r="T137" t="b">
        <v>1</v>
      </c>
      <c r="U137" s="1" t="s">
        <v>888</v>
      </c>
      <c r="V137">
        <v>12</v>
      </c>
      <c r="W137" s="1" t="s">
        <v>7</v>
      </c>
      <c r="X137" s="1"/>
    </row>
    <row r="138" spans="1:24" x14ac:dyDescent="0.25">
      <c r="A138">
        <v>131</v>
      </c>
      <c r="B138" s="1" t="s">
        <v>886</v>
      </c>
      <c r="C138" s="1" t="s">
        <v>1121</v>
      </c>
      <c r="D138" s="1" t="s">
        <v>1122</v>
      </c>
      <c r="E138" s="1" t="s">
        <v>36</v>
      </c>
      <c r="F138">
        <v>2</v>
      </c>
      <c r="G138" s="2"/>
      <c r="H138" s="3">
        <v>40217</v>
      </c>
      <c r="I138" s="3">
        <v>41677</v>
      </c>
      <c r="J138">
        <v>24</v>
      </c>
      <c r="K138">
        <v>24</v>
      </c>
      <c r="L138" t="b">
        <v>1</v>
      </c>
      <c r="M138">
        <v>12</v>
      </c>
      <c r="N138" t="b">
        <v>1</v>
      </c>
      <c r="O138">
        <v>12</v>
      </c>
      <c r="P138" s="5">
        <v>23912.6</v>
      </c>
      <c r="Q138">
        <v>71737.8</v>
      </c>
      <c r="R138" s="2"/>
      <c r="S138" s="2"/>
      <c r="T138" t="b">
        <v>1</v>
      </c>
      <c r="U138" s="1" t="s">
        <v>888</v>
      </c>
      <c r="V138">
        <v>0</v>
      </c>
      <c r="W138" s="1" t="s">
        <v>13</v>
      </c>
      <c r="X138" s="1"/>
    </row>
    <row r="139" spans="1:24" x14ac:dyDescent="0.25">
      <c r="A139">
        <v>132</v>
      </c>
      <c r="B139" s="1" t="s">
        <v>886</v>
      </c>
      <c r="C139" s="1" t="s">
        <v>1123</v>
      </c>
      <c r="D139" s="1" t="s">
        <v>1124</v>
      </c>
      <c r="E139" s="1" t="s">
        <v>36</v>
      </c>
      <c r="F139">
        <v>1</v>
      </c>
      <c r="G139" s="2"/>
      <c r="H139" s="3">
        <v>39052</v>
      </c>
      <c r="I139" s="3">
        <v>40755</v>
      </c>
      <c r="J139">
        <v>36</v>
      </c>
      <c r="K139">
        <v>18</v>
      </c>
      <c r="L139" t="b">
        <v>1</v>
      </c>
      <c r="M139">
        <v>12</v>
      </c>
      <c r="N139" t="b">
        <v>1</v>
      </c>
      <c r="O139">
        <v>8</v>
      </c>
      <c r="P139" s="5">
        <v>181000</v>
      </c>
      <c r="Q139">
        <v>543000</v>
      </c>
      <c r="R139" s="2"/>
      <c r="S139" s="2"/>
      <c r="T139" t="b">
        <v>1</v>
      </c>
      <c r="U139" s="1" t="s">
        <v>888</v>
      </c>
      <c r="V139">
        <v>0</v>
      </c>
      <c r="W139" s="1" t="s">
        <v>7</v>
      </c>
      <c r="X139" s="1"/>
    </row>
    <row r="140" spans="1:24" x14ac:dyDescent="0.25">
      <c r="A140">
        <v>133</v>
      </c>
      <c r="B140" s="1" t="s">
        <v>886</v>
      </c>
      <c r="C140" s="1" t="s">
        <v>1125</v>
      </c>
      <c r="D140" s="1" t="s">
        <v>1126</v>
      </c>
      <c r="E140" s="1" t="s">
        <v>36</v>
      </c>
      <c r="F140">
        <v>3</v>
      </c>
      <c r="G140" s="2"/>
      <c r="H140" s="3">
        <v>40026</v>
      </c>
      <c r="I140" s="3">
        <v>42277</v>
      </c>
      <c r="J140">
        <v>36</v>
      </c>
      <c r="K140">
        <v>12</v>
      </c>
      <c r="L140" t="b">
        <v>1</v>
      </c>
      <c r="M140">
        <v>12</v>
      </c>
      <c r="N140" t="b">
        <v>1</v>
      </c>
      <c r="O140">
        <v>26</v>
      </c>
      <c r="P140" s="5">
        <v>0</v>
      </c>
      <c r="Q140">
        <v>0</v>
      </c>
      <c r="R140" s="2"/>
      <c r="S140" s="2"/>
      <c r="T140" t="b">
        <v>1</v>
      </c>
      <c r="U140" s="1" t="s">
        <v>888</v>
      </c>
      <c r="V140">
        <v>0</v>
      </c>
      <c r="W140" s="1" t="s">
        <v>14</v>
      </c>
      <c r="X140" s="1"/>
    </row>
    <row r="141" spans="1:24" x14ac:dyDescent="0.25">
      <c r="A141">
        <v>135</v>
      </c>
      <c r="B141" s="1" t="s">
        <v>919</v>
      </c>
      <c r="C141" s="1" t="s">
        <v>1127</v>
      </c>
      <c r="D141" s="1" t="s">
        <v>1128</v>
      </c>
      <c r="E141" s="1" t="s">
        <v>37</v>
      </c>
      <c r="F141">
        <v>1</v>
      </c>
      <c r="G141" s="2"/>
      <c r="H141" s="3"/>
      <c r="I141" s="3"/>
      <c r="K141"/>
      <c r="L141" t="b">
        <v>0</v>
      </c>
      <c r="N141" t="b">
        <v>0</v>
      </c>
      <c r="P141" s="5">
        <v>0</v>
      </c>
      <c r="R141" s="2"/>
      <c r="S141" s="2"/>
      <c r="T141" t="b">
        <v>1</v>
      </c>
      <c r="U141" s="1" t="s">
        <v>888</v>
      </c>
      <c r="W141" s="1" t="s">
        <v>7</v>
      </c>
      <c r="X141" s="1"/>
    </row>
    <row r="142" spans="1:24" x14ac:dyDescent="0.25">
      <c r="A142">
        <v>136</v>
      </c>
      <c r="B142" s="1" t="s">
        <v>919</v>
      </c>
      <c r="C142" s="1" t="s">
        <v>1129</v>
      </c>
      <c r="D142" s="1" t="s">
        <v>1130</v>
      </c>
      <c r="E142" s="1" t="s">
        <v>37</v>
      </c>
      <c r="F142">
        <v>1</v>
      </c>
      <c r="G142" s="2"/>
      <c r="H142" s="3"/>
      <c r="I142" s="3"/>
      <c r="K142"/>
      <c r="L142" t="b">
        <v>0</v>
      </c>
      <c r="N142" t="b">
        <v>0</v>
      </c>
      <c r="P142" s="5">
        <v>40360000</v>
      </c>
      <c r="R142" s="2"/>
      <c r="S142" s="2"/>
      <c r="T142" t="b">
        <v>1</v>
      </c>
      <c r="U142" s="1" t="s">
        <v>888</v>
      </c>
      <c r="W142" s="1" t="s">
        <v>7</v>
      </c>
      <c r="X142" s="1"/>
    </row>
    <row r="143" spans="1:24" x14ac:dyDescent="0.25">
      <c r="A143">
        <v>137</v>
      </c>
      <c r="B143" s="1" t="s">
        <v>919</v>
      </c>
      <c r="C143" s="1" t="s">
        <v>1131</v>
      </c>
      <c r="D143" s="1" t="s">
        <v>1132</v>
      </c>
      <c r="E143" s="1" t="s">
        <v>37</v>
      </c>
      <c r="F143">
        <v>1</v>
      </c>
      <c r="G143" s="2"/>
      <c r="H143" s="3"/>
      <c r="I143" s="3"/>
      <c r="K143"/>
      <c r="L143" t="b">
        <v>0</v>
      </c>
      <c r="N143" t="b">
        <v>0</v>
      </c>
      <c r="P143" s="5">
        <v>200000</v>
      </c>
      <c r="Q143">
        <v>800000</v>
      </c>
      <c r="R143" s="2">
        <v>40390</v>
      </c>
      <c r="S143" s="2">
        <v>40575</v>
      </c>
      <c r="T143" t="b">
        <v>1</v>
      </c>
      <c r="U143" s="1" t="s">
        <v>888</v>
      </c>
      <c r="W143" s="1" t="s">
        <v>7</v>
      </c>
      <c r="X143" s="1"/>
    </row>
    <row r="144" spans="1:24" x14ac:dyDescent="0.25">
      <c r="A144">
        <v>138</v>
      </c>
      <c r="B144" s="1" t="s">
        <v>919</v>
      </c>
      <c r="C144" s="1" t="s">
        <v>1133</v>
      </c>
      <c r="D144" s="1" t="s">
        <v>1134</v>
      </c>
      <c r="E144" s="1" t="s">
        <v>37</v>
      </c>
      <c r="F144">
        <v>1</v>
      </c>
      <c r="G144" s="2"/>
      <c r="H144" s="3"/>
      <c r="I144" s="3"/>
      <c r="K144"/>
      <c r="L144" t="b">
        <v>0</v>
      </c>
      <c r="N144" t="b">
        <v>0</v>
      </c>
      <c r="P144" s="5"/>
      <c r="R144" s="2"/>
      <c r="S144" s="2"/>
      <c r="T144" t="b">
        <v>1</v>
      </c>
      <c r="U144" s="1" t="s">
        <v>888</v>
      </c>
      <c r="W144" s="1" t="s">
        <v>7</v>
      </c>
      <c r="X144" s="1"/>
    </row>
    <row r="145" spans="1:24" x14ac:dyDescent="0.25">
      <c r="A145">
        <v>139</v>
      </c>
      <c r="B145" s="1" t="s">
        <v>919</v>
      </c>
      <c r="C145" s="1" t="s">
        <v>1135</v>
      </c>
      <c r="D145" s="1" t="s">
        <v>1136</v>
      </c>
      <c r="E145" s="1" t="s">
        <v>37</v>
      </c>
      <c r="F145">
        <v>1</v>
      </c>
      <c r="G145" s="2"/>
      <c r="H145" s="3"/>
      <c r="I145" s="3"/>
      <c r="K145"/>
      <c r="L145" t="b">
        <v>0</v>
      </c>
      <c r="N145" t="b">
        <v>0</v>
      </c>
      <c r="P145" s="5">
        <v>0</v>
      </c>
      <c r="R145" s="2"/>
      <c r="S145" s="2"/>
      <c r="T145" t="b">
        <v>1</v>
      </c>
      <c r="U145" s="1" t="s">
        <v>888</v>
      </c>
      <c r="W145" s="1" t="s">
        <v>7</v>
      </c>
      <c r="X145" s="1"/>
    </row>
    <row r="146" spans="1:24" x14ac:dyDescent="0.25">
      <c r="A146">
        <v>140</v>
      </c>
      <c r="B146" s="1" t="s">
        <v>919</v>
      </c>
      <c r="C146" s="1" t="s">
        <v>1137</v>
      </c>
      <c r="D146" s="1" t="s">
        <v>1138</v>
      </c>
      <c r="E146" s="1" t="s">
        <v>37</v>
      </c>
      <c r="F146">
        <v>1</v>
      </c>
      <c r="G146" s="2"/>
      <c r="H146" s="3"/>
      <c r="I146" s="3"/>
      <c r="K146"/>
      <c r="L146" t="b">
        <v>0</v>
      </c>
      <c r="N146" t="b">
        <v>0</v>
      </c>
      <c r="P146" s="5">
        <v>0</v>
      </c>
      <c r="R146" s="2"/>
      <c r="S146" s="2"/>
      <c r="T146" t="b">
        <v>1</v>
      </c>
      <c r="U146" s="1" t="s">
        <v>888</v>
      </c>
      <c r="W146" s="1" t="s">
        <v>7</v>
      </c>
      <c r="X146" s="1"/>
    </row>
    <row r="147" spans="1:24" x14ac:dyDescent="0.25">
      <c r="A147">
        <v>141</v>
      </c>
      <c r="B147" s="1" t="s">
        <v>919</v>
      </c>
      <c r="C147" s="1" t="s">
        <v>1139</v>
      </c>
      <c r="D147" s="1" t="s">
        <v>1140</v>
      </c>
      <c r="E147" s="1" t="s">
        <v>37</v>
      </c>
      <c r="F147">
        <v>1</v>
      </c>
      <c r="G147" s="2"/>
      <c r="H147" s="3"/>
      <c r="I147" s="3"/>
      <c r="K147"/>
      <c r="L147" t="b">
        <v>0</v>
      </c>
      <c r="N147" t="b">
        <v>0</v>
      </c>
      <c r="P147" s="5">
        <v>0</v>
      </c>
      <c r="R147" s="2"/>
      <c r="S147" s="2"/>
      <c r="T147" t="b">
        <v>1</v>
      </c>
      <c r="U147" s="1" t="s">
        <v>888</v>
      </c>
      <c r="W147" s="1" t="s">
        <v>7</v>
      </c>
      <c r="X147" s="1"/>
    </row>
    <row r="148" spans="1:24" x14ac:dyDescent="0.25">
      <c r="A148">
        <v>142</v>
      </c>
      <c r="B148" s="1" t="s">
        <v>886</v>
      </c>
      <c r="C148" s="1" t="s">
        <v>1141</v>
      </c>
      <c r="D148" s="1" t="s">
        <v>1142</v>
      </c>
      <c r="E148" s="1" t="s">
        <v>38</v>
      </c>
      <c r="F148">
        <v>1</v>
      </c>
      <c r="G148" s="2"/>
      <c r="H148" s="3">
        <v>39508</v>
      </c>
      <c r="I148" s="3">
        <v>40968</v>
      </c>
      <c r="J148">
        <v>24</v>
      </c>
      <c r="K148">
        <v>24</v>
      </c>
      <c r="L148" t="b">
        <v>1</v>
      </c>
      <c r="M148">
        <v>24</v>
      </c>
      <c r="N148" t="b">
        <v>0</v>
      </c>
      <c r="P148" s="5">
        <v>139000</v>
      </c>
      <c r="Q148">
        <v>417000</v>
      </c>
      <c r="R148" s="2"/>
      <c r="S148" s="2"/>
      <c r="T148" t="b">
        <v>1</v>
      </c>
      <c r="U148" s="1" t="s">
        <v>888</v>
      </c>
      <c r="V148">
        <v>0</v>
      </c>
      <c r="W148" s="1" t="s">
        <v>7</v>
      </c>
      <c r="X148" s="1"/>
    </row>
    <row r="149" spans="1:24" x14ac:dyDescent="0.25">
      <c r="A149">
        <v>143</v>
      </c>
      <c r="B149" s="1" t="s">
        <v>886</v>
      </c>
      <c r="C149" s="1" t="s">
        <v>1143</v>
      </c>
      <c r="D149" s="1" t="s">
        <v>128</v>
      </c>
      <c r="E149" s="1"/>
      <c r="F149">
        <v>1</v>
      </c>
      <c r="G149" s="2"/>
      <c r="H149" s="3">
        <v>39203</v>
      </c>
      <c r="I149" s="3">
        <v>40968</v>
      </c>
      <c r="J149">
        <v>36</v>
      </c>
      <c r="K149">
        <v>18</v>
      </c>
      <c r="L149" t="b">
        <v>1</v>
      </c>
      <c r="M149">
        <v>12</v>
      </c>
      <c r="N149" t="b">
        <v>1</v>
      </c>
      <c r="O149">
        <v>10</v>
      </c>
      <c r="P149" s="5">
        <v>836000</v>
      </c>
      <c r="Q149">
        <v>1672000</v>
      </c>
      <c r="R149" s="2"/>
      <c r="S149" s="2"/>
      <c r="T149" t="b">
        <v>0</v>
      </c>
      <c r="U149" s="1" t="s">
        <v>888</v>
      </c>
      <c r="V149">
        <v>0</v>
      </c>
      <c r="W149" s="1" t="s">
        <v>7</v>
      </c>
      <c r="X149" s="1"/>
    </row>
    <row r="150" spans="1:24" x14ac:dyDescent="0.25">
      <c r="A150">
        <v>144</v>
      </c>
      <c r="B150" s="1" t="s">
        <v>886</v>
      </c>
      <c r="C150" s="1" t="s">
        <v>1144</v>
      </c>
      <c r="D150" s="1" t="s">
        <v>1145</v>
      </c>
      <c r="E150" s="1"/>
      <c r="F150">
        <v>1</v>
      </c>
      <c r="G150" s="2"/>
      <c r="H150" s="3">
        <v>38808</v>
      </c>
      <c r="I150" s="3">
        <v>40329</v>
      </c>
      <c r="J150">
        <v>50</v>
      </c>
      <c r="K150"/>
      <c r="L150" t="b">
        <v>0</v>
      </c>
      <c r="N150" t="b">
        <v>0</v>
      </c>
      <c r="P150" s="5">
        <v>1010000</v>
      </c>
      <c r="Q150">
        <v>3030000</v>
      </c>
      <c r="R150" s="2"/>
      <c r="S150" s="2"/>
      <c r="T150" t="b">
        <v>1</v>
      </c>
      <c r="U150" s="1" t="s">
        <v>888</v>
      </c>
      <c r="W150" s="1" t="s">
        <v>7</v>
      </c>
      <c r="X150" s="1"/>
    </row>
    <row r="151" spans="1:24" x14ac:dyDescent="0.25">
      <c r="A151">
        <v>145</v>
      </c>
      <c r="B151" s="1" t="s">
        <v>886</v>
      </c>
      <c r="C151" s="1" t="s">
        <v>1146</v>
      </c>
      <c r="D151" s="1" t="s">
        <v>1147</v>
      </c>
      <c r="E151" s="1"/>
      <c r="F151">
        <v>1</v>
      </c>
      <c r="G151" s="2"/>
      <c r="H151" s="3">
        <v>39083</v>
      </c>
      <c r="I151" s="3">
        <v>40633</v>
      </c>
      <c r="J151">
        <v>24</v>
      </c>
      <c r="K151">
        <v>24</v>
      </c>
      <c r="L151" t="b">
        <v>1</v>
      </c>
      <c r="M151">
        <v>24</v>
      </c>
      <c r="N151" t="b">
        <v>1</v>
      </c>
      <c r="O151">
        <v>3</v>
      </c>
      <c r="P151" s="5">
        <v>1010000</v>
      </c>
      <c r="Q151">
        <v>2020000</v>
      </c>
      <c r="R151" s="2"/>
      <c r="S151" s="2"/>
      <c r="T151" t="b">
        <v>1</v>
      </c>
      <c r="U151" s="1" t="s">
        <v>888</v>
      </c>
      <c r="V151">
        <v>0</v>
      </c>
      <c r="W151" s="1" t="s">
        <v>7</v>
      </c>
      <c r="X151" s="1"/>
    </row>
    <row r="152" spans="1:24" x14ac:dyDescent="0.25">
      <c r="A152">
        <v>146</v>
      </c>
      <c r="B152" s="1" t="s">
        <v>886</v>
      </c>
      <c r="C152" s="1" t="s">
        <v>1148</v>
      </c>
      <c r="D152" s="1" t="s">
        <v>1149</v>
      </c>
      <c r="E152" s="1"/>
      <c r="F152">
        <v>1</v>
      </c>
      <c r="G152" s="2"/>
      <c r="H152" s="3">
        <v>39063</v>
      </c>
      <c r="I152" s="3">
        <v>40644</v>
      </c>
      <c r="J152">
        <v>36</v>
      </c>
      <c r="K152">
        <v>12</v>
      </c>
      <c r="L152" t="b">
        <v>1</v>
      </c>
      <c r="M152">
        <v>12</v>
      </c>
      <c r="N152" t="b">
        <v>1</v>
      </c>
      <c r="O152">
        <v>4</v>
      </c>
      <c r="P152" s="5">
        <v>1010000</v>
      </c>
      <c r="Q152">
        <v>4040000</v>
      </c>
      <c r="R152" s="2"/>
      <c r="S152" s="2"/>
      <c r="T152" t="b">
        <v>1</v>
      </c>
      <c r="U152" s="1" t="s">
        <v>888</v>
      </c>
      <c r="V152">
        <v>0</v>
      </c>
      <c r="W152" s="1" t="s">
        <v>7</v>
      </c>
      <c r="X152" s="1"/>
    </row>
    <row r="153" spans="1:24" x14ac:dyDescent="0.25">
      <c r="A153">
        <v>147</v>
      </c>
      <c r="B153" s="1" t="s">
        <v>886</v>
      </c>
      <c r="C153" s="1" t="s">
        <v>1150</v>
      </c>
      <c r="D153" s="1" t="s">
        <v>1151</v>
      </c>
      <c r="E153" s="1"/>
      <c r="F153">
        <v>1</v>
      </c>
      <c r="G153" s="2"/>
      <c r="H153" s="3">
        <v>39022</v>
      </c>
      <c r="I153" s="3">
        <v>40633</v>
      </c>
      <c r="J153">
        <v>24</v>
      </c>
      <c r="K153">
        <v>24</v>
      </c>
      <c r="L153" t="b">
        <v>1</v>
      </c>
      <c r="M153">
        <v>24</v>
      </c>
      <c r="N153" t="b">
        <v>1</v>
      </c>
      <c r="O153">
        <v>5</v>
      </c>
      <c r="P153" s="5">
        <v>1010000</v>
      </c>
      <c r="Q153">
        <v>2020000</v>
      </c>
      <c r="R153" s="2"/>
      <c r="S153" s="2"/>
      <c r="T153" t="b">
        <v>1</v>
      </c>
      <c r="U153" s="1" t="s">
        <v>888</v>
      </c>
      <c r="V153">
        <v>0</v>
      </c>
      <c r="W153" s="1" t="s">
        <v>7</v>
      </c>
      <c r="X153" s="1"/>
    </row>
    <row r="154" spans="1:24" x14ac:dyDescent="0.25">
      <c r="A154">
        <v>148</v>
      </c>
      <c r="B154" s="1" t="s">
        <v>886</v>
      </c>
      <c r="C154" s="1" t="s">
        <v>1152</v>
      </c>
      <c r="D154" s="1" t="s">
        <v>1153</v>
      </c>
      <c r="E154" s="1"/>
      <c r="F154">
        <v>5</v>
      </c>
      <c r="G154" s="2"/>
      <c r="H154" s="3">
        <v>38915</v>
      </c>
      <c r="I154" s="3">
        <v>40010</v>
      </c>
      <c r="J154">
        <v>36</v>
      </c>
      <c r="K154">
        <v>18</v>
      </c>
      <c r="L154" t="b">
        <v>0</v>
      </c>
      <c r="M154">
        <v>18</v>
      </c>
      <c r="N154" t="b">
        <v>0</v>
      </c>
      <c r="P154" s="5">
        <v>0</v>
      </c>
      <c r="Q154">
        <v>0</v>
      </c>
      <c r="R154" s="2"/>
      <c r="S154" s="2"/>
      <c r="T154" t="b">
        <v>1</v>
      </c>
      <c r="U154" s="1" t="s">
        <v>888</v>
      </c>
      <c r="V154">
        <v>18</v>
      </c>
      <c r="W154" s="1" t="s">
        <v>11</v>
      </c>
      <c r="X154" s="1"/>
    </row>
    <row r="155" spans="1:24" x14ac:dyDescent="0.25">
      <c r="A155">
        <v>149</v>
      </c>
      <c r="B155" s="1" t="s">
        <v>947</v>
      </c>
      <c r="C155" s="1" t="s">
        <v>1154</v>
      </c>
      <c r="D155" s="1" t="s">
        <v>1155</v>
      </c>
      <c r="E155" s="1" t="s">
        <v>28</v>
      </c>
      <c r="F155">
        <v>1</v>
      </c>
      <c r="G155" s="2"/>
      <c r="H155" s="3"/>
      <c r="I155" s="3"/>
      <c r="K155"/>
      <c r="L155" t="b">
        <v>0</v>
      </c>
      <c r="N155" t="b">
        <v>0</v>
      </c>
      <c r="P155" s="5">
        <v>0</v>
      </c>
      <c r="R155" s="2"/>
      <c r="S155" s="2"/>
      <c r="T155" t="b">
        <v>1</v>
      </c>
      <c r="U155" s="1" t="s">
        <v>888</v>
      </c>
      <c r="W155" s="1" t="s">
        <v>7</v>
      </c>
      <c r="X155" s="1"/>
    </row>
    <row r="156" spans="1:24" x14ac:dyDescent="0.25">
      <c r="A156">
        <v>150</v>
      </c>
      <c r="B156" s="1" t="s">
        <v>947</v>
      </c>
      <c r="C156" s="1" t="s">
        <v>1156</v>
      </c>
      <c r="D156" s="1" t="s">
        <v>1157</v>
      </c>
      <c r="E156" s="1" t="s">
        <v>28</v>
      </c>
      <c r="F156">
        <v>1</v>
      </c>
      <c r="G156" s="2"/>
      <c r="H156" s="3">
        <v>38930</v>
      </c>
      <c r="I156" s="3"/>
      <c r="K156"/>
      <c r="L156" t="b">
        <v>0</v>
      </c>
      <c r="N156" t="b">
        <v>0</v>
      </c>
      <c r="P156" s="5">
        <v>0</v>
      </c>
      <c r="R156" s="2"/>
      <c r="S156" s="2"/>
      <c r="T156" t="b">
        <v>1</v>
      </c>
      <c r="U156" s="1" t="s">
        <v>888</v>
      </c>
      <c r="W156" s="1" t="s">
        <v>7</v>
      </c>
      <c r="X156" s="1"/>
    </row>
    <row r="157" spans="1:24" x14ac:dyDescent="0.25">
      <c r="A157">
        <v>151</v>
      </c>
      <c r="B157" s="1" t="s">
        <v>886</v>
      </c>
      <c r="C157" s="1" t="s">
        <v>1158</v>
      </c>
      <c r="D157" s="1" t="s">
        <v>1159</v>
      </c>
      <c r="E157" s="1" t="s">
        <v>28</v>
      </c>
      <c r="F157">
        <v>1</v>
      </c>
      <c r="G157" s="2"/>
      <c r="H157" s="3">
        <v>40057</v>
      </c>
      <c r="I157" s="3">
        <v>40968</v>
      </c>
      <c r="J157">
        <v>24</v>
      </c>
      <c r="K157"/>
      <c r="L157" t="b">
        <v>1</v>
      </c>
      <c r="M157">
        <v>6</v>
      </c>
      <c r="N157" t="b">
        <v>0</v>
      </c>
      <c r="P157" s="5">
        <v>56000</v>
      </c>
      <c r="Q157">
        <v>112000</v>
      </c>
      <c r="R157" s="2"/>
      <c r="S157" s="2"/>
      <c r="T157" t="b">
        <v>1</v>
      </c>
      <c r="U157" s="1" t="s">
        <v>888</v>
      </c>
      <c r="W157" s="1" t="s">
        <v>7</v>
      </c>
      <c r="X157" s="1"/>
    </row>
    <row r="158" spans="1:24" x14ac:dyDescent="0.25">
      <c r="A158">
        <v>152</v>
      </c>
      <c r="B158" s="1" t="s">
        <v>930</v>
      </c>
      <c r="C158" s="1" t="s">
        <v>1160</v>
      </c>
      <c r="D158" s="1" t="s">
        <v>1161</v>
      </c>
      <c r="E158" s="1"/>
      <c r="F158">
        <v>1</v>
      </c>
      <c r="G158" s="2"/>
      <c r="H158" s="3"/>
      <c r="I158" s="3"/>
      <c r="K158"/>
      <c r="L158" t="b">
        <v>0</v>
      </c>
      <c r="N158" t="b">
        <v>0</v>
      </c>
      <c r="P158" s="5">
        <v>56000</v>
      </c>
      <c r="R158" s="2"/>
      <c r="S158" s="2"/>
      <c r="T158" t="b">
        <v>1</v>
      </c>
      <c r="U158" s="1" t="s">
        <v>888</v>
      </c>
      <c r="W158" s="1" t="s">
        <v>7</v>
      </c>
      <c r="X158" s="1"/>
    </row>
    <row r="159" spans="1:24" x14ac:dyDescent="0.25">
      <c r="A159">
        <v>153</v>
      </c>
      <c r="B159" s="1" t="s">
        <v>930</v>
      </c>
      <c r="C159" s="1" t="s">
        <v>1162</v>
      </c>
      <c r="D159" s="1" t="s">
        <v>1163</v>
      </c>
      <c r="E159" s="1"/>
      <c r="F159">
        <v>1</v>
      </c>
      <c r="G159" s="2"/>
      <c r="H159" s="3">
        <v>38777</v>
      </c>
      <c r="I159" s="3"/>
      <c r="K159"/>
      <c r="L159" t="b">
        <v>0</v>
      </c>
      <c r="N159" t="b">
        <v>0</v>
      </c>
      <c r="P159" s="5">
        <v>2000000</v>
      </c>
      <c r="R159" s="2"/>
      <c r="S159" s="2"/>
      <c r="T159" t="b">
        <v>1</v>
      </c>
      <c r="U159" s="1" t="s">
        <v>888</v>
      </c>
      <c r="W159" s="1" t="s">
        <v>7</v>
      </c>
      <c r="X159" s="1"/>
    </row>
    <row r="160" spans="1:24" x14ac:dyDescent="0.25">
      <c r="A160">
        <v>154</v>
      </c>
      <c r="B160" s="1" t="s">
        <v>886</v>
      </c>
      <c r="C160" s="1" t="s">
        <v>1164</v>
      </c>
      <c r="D160" s="1" t="s">
        <v>1165</v>
      </c>
      <c r="E160" s="1"/>
      <c r="F160">
        <v>1</v>
      </c>
      <c r="G160" s="2"/>
      <c r="H160" s="3">
        <v>39417</v>
      </c>
      <c r="I160" s="3">
        <v>40968</v>
      </c>
      <c r="J160">
        <v>36</v>
      </c>
      <c r="K160">
        <v>12</v>
      </c>
      <c r="L160" t="b">
        <v>1</v>
      </c>
      <c r="M160">
        <v>12</v>
      </c>
      <c r="N160" t="b">
        <v>1</v>
      </c>
      <c r="O160">
        <v>3</v>
      </c>
      <c r="P160" s="5">
        <v>500000</v>
      </c>
      <c r="Q160">
        <v>1500000</v>
      </c>
      <c r="R160" s="2"/>
      <c r="S160" s="2"/>
      <c r="T160" t="b">
        <v>1</v>
      </c>
      <c r="U160" s="1" t="s">
        <v>888</v>
      </c>
      <c r="V160">
        <v>0</v>
      </c>
      <c r="W160" s="1" t="s">
        <v>7</v>
      </c>
      <c r="X160" s="1"/>
    </row>
    <row r="161" spans="1:24" x14ac:dyDescent="0.25">
      <c r="A161">
        <v>155</v>
      </c>
      <c r="B161" s="1" t="s">
        <v>930</v>
      </c>
      <c r="C161" s="1" t="s">
        <v>1166</v>
      </c>
      <c r="D161" s="1" t="s">
        <v>1167</v>
      </c>
      <c r="E161" s="1" t="s">
        <v>39</v>
      </c>
      <c r="F161">
        <v>1</v>
      </c>
      <c r="G161" s="2"/>
      <c r="H161" s="3"/>
      <c r="I161" s="3"/>
      <c r="K161"/>
      <c r="L161" t="b">
        <v>0</v>
      </c>
      <c r="N161" t="b">
        <v>0</v>
      </c>
      <c r="P161" s="5">
        <v>15013000</v>
      </c>
      <c r="R161" s="2"/>
      <c r="S161" s="2"/>
      <c r="T161" t="b">
        <v>1</v>
      </c>
      <c r="U161" s="1" t="s">
        <v>888</v>
      </c>
      <c r="W161" s="1" t="s">
        <v>7</v>
      </c>
      <c r="X161" s="1"/>
    </row>
    <row r="162" spans="1:24" x14ac:dyDescent="0.25">
      <c r="A162">
        <v>157</v>
      </c>
      <c r="B162" s="1" t="s">
        <v>919</v>
      </c>
      <c r="C162" s="1" t="s">
        <v>1168</v>
      </c>
      <c r="D162" s="1" t="s">
        <v>1169</v>
      </c>
      <c r="E162" s="1"/>
      <c r="F162">
        <v>1</v>
      </c>
      <c r="G162" s="2"/>
      <c r="H162" s="3"/>
      <c r="I162" s="3"/>
      <c r="K162"/>
      <c r="L162" t="b">
        <v>0</v>
      </c>
      <c r="N162" t="b">
        <v>0</v>
      </c>
      <c r="P162" s="5">
        <v>4556000</v>
      </c>
      <c r="R162" s="2"/>
      <c r="S162" s="2"/>
      <c r="T162" t="b">
        <v>1</v>
      </c>
      <c r="U162" s="1" t="s">
        <v>888</v>
      </c>
      <c r="W162" s="1" t="s">
        <v>7</v>
      </c>
      <c r="X162" s="1"/>
    </row>
    <row r="163" spans="1:24" x14ac:dyDescent="0.25">
      <c r="A163">
        <v>158</v>
      </c>
      <c r="B163" s="1" t="s">
        <v>886</v>
      </c>
      <c r="C163" s="1" t="s">
        <v>1170</v>
      </c>
      <c r="D163" s="1" t="s">
        <v>824</v>
      </c>
      <c r="E163" s="1" t="s">
        <v>39</v>
      </c>
      <c r="F163">
        <v>1</v>
      </c>
      <c r="G163" s="2">
        <v>41414</v>
      </c>
      <c r="H163" s="3">
        <v>41428</v>
      </c>
      <c r="I163" s="3">
        <v>43071</v>
      </c>
      <c r="J163">
        <v>36</v>
      </c>
      <c r="K163">
        <v>12</v>
      </c>
      <c r="L163" t="b">
        <v>1</v>
      </c>
      <c r="M163">
        <v>12</v>
      </c>
      <c r="N163" t="b">
        <v>1</v>
      </c>
      <c r="O163">
        <v>6</v>
      </c>
      <c r="P163" s="5">
        <v>1139000</v>
      </c>
      <c r="Q163">
        <v>4556000</v>
      </c>
      <c r="R163" s="2">
        <v>40806</v>
      </c>
      <c r="S163" s="2">
        <v>41414</v>
      </c>
      <c r="T163" t="b">
        <v>1</v>
      </c>
      <c r="U163" s="1" t="s">
        <v>888</v>
      </c>
      <c r="V163">
        <v>0</v>
      </c>
      <c r="W163" s="1" t="s">
        <v>7</v>
      </c>
      <c r="X163" s="1" t="s">
        <v>1171</v>
      </c>
    </row>
    <row r="164" spans="1:24" x14ac:dyDescent="0.25">
      <c r="A164">
        <v>159</v>
      </c>
      <c r="B164" s="1" t="s">
        <v>930</v>
      </c>
      <c r="C164" s="1" t="s">
        <v>1172</v>
      </c>
      <c r="D164" s="1" t="s">
        <v>1173</v>
      </c>
      <c r="E164" s="1" t="s">
        <v>39</v>
      </c>
      <c r="F164">
        <v>1</v>
      </c>
      <c r="G164" s="2"/>
      <c r="H164" s="3"/>
      <c r="I164" s="3"/>
      <c r="K164"/>
      <c r="L164" t="b">
        <v>0</v>
      </c>
      <c r="N164" t="b">
        <v>0</v>
      </c>
      <c r="P164" s="5">
        <v>15013000</v>
      </c>
      <c r="R164" s="2"/>
      <c r="S164" s="2"/>
      <c r="T164" t="b">
        <v>1</v>
      </c>
      <c r="U164" s="1" t="s">
        <v>888</v>
      </c>
      <c r="W164" s="1" t="s">
        <v>7</v>
      </c>
      <c r="X164" s="1"/>
    </row>
    <row r="165" spans="1:24" x14ac:dyDescent="0.25">
      <c r="A165">
        <v>160</v>
      </c>
      <c r="B165" s="1" t="s">
        <v>886</v>
      </c>
      <c r="C165" s="1" t="s">
        <v>1174</v>
      </c>
      <c r="D165" s="1" t="s">
        <v>1175</v>
      </c>
      <c r="E165" s="1"/>
      <c r="F165">
        <v>1</v>
      </c>
      <c r="G165" s="2"/>
      <c r="H165" s="3">
        <v>39104</v>
      </c>
      <c r="I165" s="3">
        <v>40564</v>
      </c>
      <c r="J165">
        <v>48</v>
      </c>
      <c r="K165">
        <v>0</v>
      </c>
      <c r="L165" t="b">
        <v>0</v>
      </c>
      <c r="M165">
        <v>0</v>
      </c>
      <c r="N165" t="b">
        <v>0</v>
      </c>
      <c r="P165" s="5">
        <v>3000000</v>
      </c>
      <c r="Q165">
        <v>12000000</v>
      </c>
      <c r="R165" s="2"/>
      <c r="S165" s="2"/>
      <c r="T165" t="b">
        <v>1</v>
      </c>
      <c r="U165" s="1" t="s">
        <v>888</v>
      </c>
      <c r="V165">
        <v>0</v>
      </c>
      <c r="W165" s="1" t="s">
        <v>7</v>
      </c>
      <c r="X165" s="1"/>
    </row>
    <row r="166" spans="1:24" x14ac:dyDescent="0.25">
      <c r="A166">
        <v>161</v>
      </c>
      <c r="B166" s="1" t="s">
        <v>886</v>
      </c>
      <c r="C166" s="1" t="s">
        <v>1176</v>
      </c>
      <c r="D166" s="1" t="s">
        <v>1177</v>
      </c>
      <c r="E166" s="1" t="s">
        <v>39</v>
      </c>
      <c r="F166">
        <v>2</v>
      </c>
      <c r="G166" s="2"/>
      <c r="H166" s="3">
        <v>40219</v>
      </c>
      <c r="I166" s="3">
        <v>41556</v>
      </c>
      <c r="J166">
        <v>24</v>
      </c>
      <c r="K166">
        <v>12</v>
      </c>
      <c r="L166" t="b">
        <v>1</v>
      </c>
      <c r="M166">
        <v>17</v>
      </c>
      <c r="N166" t="b">
        <v>1</v>
      </c>
      <c r="O166">
        <v>3</v>
      </c>
      <c r="P166" s="5">
        <v>60715.93</v>
      </c>
      <c r="Q166">
        <v>182147.8</v>
      </c>
      <c r="R166" s="2"/>
      <c r="S166" s="2"/>
      <c r="T166" t="b">
        <v>1</v>
      </c>
      <c r="U166" s="1" t="s">
        <v>888</v>
      </c>
      <c r="V166">
        <v>0</v>
      </c>
      <c r="W166" s="1" t="s">
        <v>13</v>
      </c>
      <c r="X166" s="1"/>
    </row>
    <row r="167" spans="1:24" x14ac:dyDescent="0.25">
      <c r="A167">
        <v>162</v>
      </c>
      <c r="B167" s="1" t="s">
        <v>886</v>
      </c>
      <c r="C167" s="1" t="s">
        <v>1178</v>
      </c>
      <c r="D167" s="1" t="s">
        <v>1179</v>
      </c>
      <c r="E167" s="1" t="s">
        <v>36</v>
      </c>
      <c r="F167">
        <v>1</v>
      </c>
      <c r="G167" s="2"/>
      <c r="H167" s="3">
        <v>38565</v>
      </c>
      <c r="I167" s="3">
        <v>40390</v>
      </c>
      <c r="J167">
        <v>60</v>
      </c>
      <c r="K167">
        <v>0</v>
      </c>
      <c r="L167" t="b">
        <v>0</v>
      </c>
      <c r="M167">
        <v>0</v>
      </c>
      <c r="N167" t="b">
        <v>0</v>
      </c>
      <c r="P167" s="5">
        <v>14824000</v>
      </c>
      <c r="Q167">
        <v>74120000</v>
      </c>
      <c r="R167" s="2"/>
      <c r="S167" s="2"/>
      <c r="T167" t="b">
        <v>1</v>
      </c>
      <c r="U167" s="1" t="s">
        <v>888</v>
      </c>
      <c r="V167">
        <v>0</v>
      </c>
      <c r="W167" s="1" t="s">
        <v>7</v>
      </c>
      <c r="X167" s="1"/>
    </row>
    <row r="168" spans="1:24" x14ac:dyDescent="0.25">
      <c r="A168">
        <v>163</v>
      </c>
      <c r="B168" s="1" t="s">
        <v>886</v>
      </c>
      <c r="C168" s="1" t="s">
        <v>1180</v>
      </c>
      <c r="D168" s="1" t="s">
        <v>1181</v>
      </c>
      <c r="E168" s="1" t="s">
        <v>40</v>
      </c>
      <c r="F168">
        <v>1</v>
      </c>
      <c r="G168" s="2">
        <v>41071</v>
      </c>
      <c r="H168" s="3">
        <v>41071</v>
      </c>
      <c r="I168" s="3">
        <v>42865</v>
      </c>
      <c r="J168">
        <v>36</v>
      </c>
      <c r="K168">
        <v>12</v>
      </c>
      <c r="L168" t="b">
        <v>1</v>
      </c>
      <c r="M168">
        <v>12</v>
      </c>
      <c r="N168" t="b">
        <v>1</v>
      </c>
      <c r="O168">
        <v>11</v>
      </c>
      <c r="P168" s="5">
        <v>1000000</v>
      </c>
      <c r="Q168">
        <v>4000000</v>
      </c>
      <c r="R168" s="2">
        <v>40602</v>
      </c>
      <c r="S168" s="2">
        <v>40513</v>
      </c>
      <c r="T168" t="b">
        <v>1</v>
      </c>
      <c r="U168" s="1" t="s">
        <v>888</v>
      </c>
      <c r="V168">
        <v>0</v>
      </c>
      <c r="W168" s="1" t="s">
        <v>7</v>
      </c>
      <c r="X168" s="1"/>
    </row>
    <row r="169" spans="1:24" x14ac:dyDescent="0.25">
      <c r="A169">
        <v>164</v>
      </c>
      <c r="B169" s="1" t="s">
        <v>886</v>
      </c>
      <c r="C169" s="1" t="s">
        <v>1182</v>
      </c>
      <c r="D169" s="1" t="s">
        <v>1183</v>
      </c>
      <c r="E169" s="1" t="s">
        <v>40</v>
      </c>
      <c r="F169">
        <v>1</v>
      </c>
      <c r="G169" s="2">
        <v>40917</v>
      </c>
      <c r="H169" s="3">
        <v>40948</v>
      </c>
      <c r="I169" s="3">
        <v>42224</v>
      </c>
      <c r="J169">
        <v>18</v>
      </c>
      <c r="K169">
        <v>24</v>
      </c>
      <c r="L169" t="b">
        <v>1</v>
      </c>
      <c r="M169">
        <v>12</v>
      </c>
      <c r="N169" t="b">
        <v>1</v>
      </c>
      <c r="O169">
        <v>12</v>
      </c>
      <c r="P169" s="5">
        <v>30000</v>
      </c>
      <c r="Q169">
        <v>90000</v>
      </c>
      <c r="R169" s="2">
        <v>40854</v>
      </c>
      <c r="S169" s="2">
        <v>40840</v>
      </c>
      <c r="T169" t="b">
        <v>1</v>
      </c>
      <c r="U169" s="1" t="s">
        <v>888</v>
      </c>
      <c r="V169">
        <v>0</v>
      </c>
      <c r="W169" s="1" t="s">
        <v>7</v>
      </c>
      <c r="X169" s="1"/>
    </row>
    <row r="170" spans="1:24" x14ac:dyDescent="0.25">
      <c r="A170">
        <v>165</v>
      </c>
      <c r="B170" s="1" t="s">
        <v>886</v>
      </c>
      <c r="C170" s="1" t="s">
        <v>1184</v>
      </c>
      <c r="D170" s="1" t="s">
        <v>266</v>
      </c>
      <c r="E170" s="1" t="s">
        <v>39</v>
      </c>
      <c r="F170">
        <v>1</v>
      </c>
      <c r="G170" s="2">
        <v>41010</v>
      </c>
      <c r="H170" s="3">
        <v>41045</v>
      </c>
      <c r="I170" s="3">
        <v>42597</v>
      </c>
      <c r="J170">
        <v>36</v>
      </c>
      <c r="K170">
        <v>12</v>
      </c>
      <c r="L170" t="b">
        <v>1</v>
      </c>
      <c r="M170">
        <v>12</v>
      </c>
      <c r="N170" t="b">
        <v>1</v>
      </c>
      <c r="O170">
        <v>3</v>
      </c>
      <c r="P170" s="5">
        <v>1300000</v>
      </c>
      <c r="Q170">
        <v>5200000</v>
      </c>
      <c r="R170" s="2">
        <v>40366</v>
      </c>
      <c r="S170" s="2"/>
      <c r="T170" t="b">
        <v>1</v>
      </c>
      <c r="U170" s="1" t="s">
        <v>888</v>
      </c>
      <c r="V170">
        <v>0</v>
      </c>
      <c r="W170" s="1" t="s">
        <v>7</v>
      </c>
      <c r="X170" s="1" t="s">
        <v>1185</v>
      </c>
    </row>
    <row r="171" spans="1:24" x14ac:dyDescent="0.25">
      <c r="A171">
        <v>166</v>
      </c>
      <c r="B171" s="1" t="s">
        <v>886</v>
      </c>
      <c r="C171" s="1" t="s">
        <v>1186</v>
      </c>
      <c r="D171" s="1" t="s">
        <v>1187</v>
      </c>
      <c r="E171" s="1"/>
      <c r="F171">
        <v>1</v>
      </c>
      <c r="G171" s="2"/>
      <c r="H171" s="3">
        <v>39387</v>
      </c>
      <c r="I171" s="3">
        <v>40847</v>
      </c>
      <c r="J171">
        <v>48</v>
      </c>
      <c r="K171">
        <v>0</v>
      </c>
      <c r="L171" t="b">
        <v>0</v>
      </c>
      <c r="M171">
        <v>0</v>
      </c>
      <c r="N171" t="b">
        <v>0</v>
      </c>
      <c r="P171" s="5">
        <v>10000000</v>
      </c>
      <c r="Q171">
        <v>40000000</v>
      </c>
      <c r="R171" s="2"/>
      <c r="S171" s="2"/>
      <c r="T171" t="b">
        <v>1</v>
      </c>
      <c r="U171" s="1" t="s">
        <v>888</v>
      </c>
      <c r="V171">
        <v>0</v>
      </c>
      <c r="W171" s="1" t="s">
        <v>7</v>
      </c>
      <c r="X171" s="1"/>
    </row>
    <row r="172" spans="1:24" x14ac:dyDescent="0.25">
      <c r="A172">
        <v>167</v>
      </c>
      <c r="B172" s="1" t="s">
        <v>919</v>
      </c>
      <c r="C172" s="1" t="s">
        <v>1188</v>
      </c>
      <c r="D172" s="1" t="s">
        <v>1189</v>
      </c>
      <c r="E172" s="1" t="s">
        <v>36</v>
      </c>
      <c r="F172">
        <v>1</v>
      </c>
      <c r="G172" s="2"/>
      <c r="H172" s="3"/>
      <c r="I172" s="3"/>
      <c r="K172"/>
      <c r="L172" t="b">
        <v>0</v>
      </c>
      <c r="N172" t="b">
        <v>0</v>
      </c>
      <c r="P172" s="5">
        <v>2865000</v>
      </c>
      <c r="R172" s="2"/>
      <c r="S172" s="2"/>
      <c r="T172" t="b">
        <v>1</v>
      </c>
      <c r="U172" s="1" t="s">
        <v>888</v>
      </c>
      <c r="W172" s="1" t="s">
        <v>7</v>
      </c>
      <c r="X172" s="1"/>
    </row>
    <row r="173" spans="1:24" x14ac:dyDescent="0.25">
      <c r="A173">
        <v>168</v>
      </c>
      <c r="B173" s="1" t="s">
        <v>886</v>
      </c>
      <c r="C173" s="1" t="s">
        <v>1190</v>
      </c>
      <c r="D173" s="1" t="s">
        <v>1191</v>
      </c>
      <c r="E173" s="1"/>
      <c r="F173">
        <v>1</v>
      </c>
      <c r="G173" s="2"/>
      <c r="H173" s="3">
        <v>38718</v>
      </c>
      <c r="I173" s="3">
        <v>40268</v>
      </c>
      <c r="J173">
        <v>51</v>
      </c>
      <c r="K173">
        <v>12</v>
      </c>
      <c r="L173" t="b">
        <v>0</v>
      </c>
      <c r="N173" t="b">
        <v>0</v>
      </c>
      <c r="P173" s="5">
        <v>979000</v>
      </c>
      <c r="Q173">
        <v>4160750</v>
      </c>
      <c r="R173" s="2"/>
      <c r="S173" s="2"/>
      <c r="T173" t="b">
        <v>1</v>
      </c>
      <c r="U173" s="1" t="s">
        <v>888</v>
      </c>
      <c r="V173">
        <v>12</v>
      </c>
      <c r="W173" s="1" t="s">
        <v>7</v>
      </c>
      <c r="X173" s="1"/>
    </row>
    <row r="174" spans="1:24" x14ac:dyDescent="0.25">
      <c r="A174">
        <v>169</v>
      </c>
      <c r="B174" s="1" t="s">
        <v>886</v>
      </c>
      <c r="C174" s="1" t="s">
        <v>1192</v>
      </c>
      <c r="D174" s="1" t="s">
        <v>1193</v>
      </c>
      <c r="E174" s="1" t="s">
        <v>28</v>
      </c>
      <c r="F174">
        <v>1</v>
      </c>
      <c r="G174" s="2"/>
      <c r="H174" s="3">
        <v>39814</v>
      </c>
      <c r="I174" s="3">
        <v>41090</v>
      </c>
      <c r="J174">
        <v>36</v>
      </c>
      <c r="K174">
        <v>0</v>
      </c>
      <c r="L174" t="b">
        <v>1</v>
      </c>
      <c r="M174">
        <v>6</v>
      </c>
      <c r="N174" t="b">
        <v>0</v>
      </c>
      <c r="P174" s="5">
        <v>1288000</v>
      </c>
      <c r="Q174">
        <v>2566000</v>
      </c>
      <c r="R174" s="2"/>
      <c r="S174" s="2"/>
      <c r="T174" t="b">
        <v>1</v>
      </c>
      <c r="U174" s="1" t="s">
        <v>888</v>
      </c>
      <c r="V174">
        <v>-6</v>
      </c>
      <c r="W174" s="1" t="s">
        <v>7</v>
      </c>
      <c r="X174" s="1"/>
    </row>
    <row r="175" spans="1:24" x14ac:dyDescent="0.25">
      <c r="A175">
        <v>170</v>
      </c>
      <c r="B175" s="1" t="s">
        <v>886</v>
      </c>
      <c r="C175" s="1" t="s">
        <v>1194</v>
      </c>
      <c r="D175" s="1" t="s">
        <v>1195</v>
      </c>
      <c r="E175" s="1" t="s">
        <v>28</v>
      </c>
      <c r="F175">
        <v>1</v>
      </c>
      <c r="G175" s="2"/>
      <c r="H175" s="3">
        <v>39814</v>
      </c>
      <c r="I175" s="3">
        <v>41090</v>
      </c>
      <c r="J175">
        <v>36</v>
      </c>
      <c r="K175">
        <v>6</v>
      </c>
      <c r="L175" t="b">
        <v>1</v>
      </c>
      <c r="M175">
        <v>6</v>
      </c>
      <c r="N175" t="b">
        <v>0</v>
      </c>
      <c r="P175" s="5">
        <v>11000000</v>
      </c>
      <c r="Q175">
        <v>33000000</v>
      </c>
      <c r="R175" s="2"/>
      <c r="S175" s="2"/>
      <c r="T175" t="b">
        <v>1</v>
      </c>
      <c r="U175" s="1" t="s">
        <v>888</v>
      </c>
      <c r="V175">
        <v>0</v>
      </c>
      <c r="W175" s="1" t="s">
        <v>7</v>
      </c>
      <c r="X175" s="1"/>
    </row>
    <row r="176" spans="1:24" x14ac:dyDescent="0.25">
      <c r="A176">
        <v>171</v>
      </c>
      <c r="B176" s="1" t="s">
        <v>886</v>
      </c>
      <c r="C176" s="1" t="s">
        <v>1196</v>
      </c>
      <c r="D176" s="1" t="s">
        <v>1197</v>
      </c>
      <c r="E176" s="1"/>
      <c r="F176">
        <v>1</v>
      </c>
      <c r="G176" s="2"/>
      <c r="H176" s="3">
        <v>39508</v>
      </c>
      <c r="I176" s="3">
        <v>40968</v>
      </c>
      <c r="J176">
        <v>36</v>
      </c>
      <c r="K176">
        <v>12</v>
      </c>
      <c r="L176" t="b">
        <v>1</v>
      </c>
      <c r="M176">
        <v>12</v>
      </c>
      <c r="N176" t="b">
        <v>0</v>
      </c>
      <c r="P176" s="5">
        <v>382000</v>
      </c>
      <c r="Q176">
        <v>1146000</v>
      </c>
      <c r="R176" s="2"/>
      <c r="S176" s="2"/>
      <c r="T176" t="b">
        <v>0</v>
      </c>
      <c r="U176" s="1" t="s">
        <v>888</v>
      </c>
      <c r="V176">
        <v>0</v>
      </c>
      <c r="W176" s="1" t="s">
        <v>7</v>
      </c>
      <c r="X176" s="1"/>
    </row>
    <row r="177" spans="1:24" x14ac:dyDescent="0.25">
      <c r="A177">
        <v>172</v>
      </c>
      <c r="B177" s="1" t="s">
        <v>930</v>
      </c>
      <c r="C177" s="1" t="s">
        <v>1198</v>
      </c>
      <c r="D177" s="1" t="s">
        <v>1199</v>
      </c>
      <c r="E177" s="1"/>
      <c r="F177">
        <v>1</v>
      </c>
      <c r="G177" s="2"/>
      <c r="H177" s="3"/>
      <c r="I177" s="3"/>
      <c r="K177"/>
      <c r="L177" t="b">
        <v>0</v>
      </c>
      <c r="N177" t="b">
        <v>0</v>
      </c>
      <c r="P177" s="5">
        <v>3012000</v>
      </c>
      <c r="R177" s="2"/>
      <c r="S177" s="2"/>
      <c r="T177" t="b">
        <v>1</v>
      </c>
      <c r="U177" s="1" t="s">
        <v>888</v>
      </c>
      <c r="W177" s="1" t="s">
        <v>7</v>
      </c>
      <c r="X177" s="1"/>
    </row>
    <row r="178" spans="1:24" x14ac:dyDescent="0.25">
      <c r="A178">
        <v>173</v>
      </c>
      <c r="B178" s="1" t="s">
        <v>919</v>
      </c>
      <c r="C178" s="1" t="s">
        <v>1200</v>
      </c>
      <c r="D178" s="1" t="s">
        <v>1201</v>
      </c>
      <c r="E178" s="1" t="s">
        <v>39</v>
      </c>
      <c r="F178">
        <v>1</v>
      </c>
      <c r="G178" s="2"/>
      <c r="H178" s="3"/>
      <c r="I178" s="3"/>
      <c r="K178"/>
      <c r="L178" t="b">
        <v>0</v>
      </c>
      <c r="N178" t="b">
        <v>0</v>
      </c>
      <c r="P178" s="5">
        <v>0</v>
      </c>
      <c r="R178" s="2"/>
      <c r="S178" s="2"/>
      <c r="T178" t="b">
        <v>1</v>
      </c>
      <c r="U178" s="1" t="s">
        <v>888</v>
      </c>
      <c r="W178" s="1" t="s">
        <v>7</v>
      </c>
      <c r="X178" s="1"/>
    </row>
    <row r="179" spans="1:24" x14ac:dyDescent="0.25">
      <c r="A179">
        <v>174</v>
      </c>
      <c r="B179" s="1" t="s">
        <v>930</v>
      </c>
      <c r="C179" s="1" t="s">
        <v>1202</v>
      </c>
      <c r="D179" s="1" t="s">
        <v>1203</v>
      </c>
      <c r="E179" s="1"/>
      <c r="F179">
        <v>1</v>
      </c>
      <c r="G179" s="2"/>
      <c r="H179" s="3"/>
      <c r="I179" s="3"/>
      <c r="K179"/>
      <c r="L179" t="b">
        <v>0</v>
      </c>
      <c r="N179" t="b">
        <v>0</v>
      </c>
      <c r="P179" s="5">
        <v>1454000</v>
      </c>
      <c r="R179" s="2"/>
      <c r="S179" s="2"/>
      <c r="T179" t="b">
        <v>1</v>
      </c>
      <c r="U179" s="1" t="s">
        <v>888</v>
      </c>
      <c r="W179" s="1" t="s">
        <v>7</v>
      </c>
      <c r="X179" s="1"/>
    </row>
    <row r="180" spans="1:24" x14ac:dyDescent="0.25">
      <c r="A180">
        <v>175</v>
      </c>
      <c r="B180" s="1" t="s">
        <v>886</v>
      </c>
      <c r="C180" s="1" t="s">
        <v>1204</v>
      </c>
      <c r="D180" s="1" t="s">
        <v>1205</v>
      </c>
      <c r="E180" s="1"/>
      <c r="F180">
        <v>1</v>
      </c>
      <c r="G180" s="2"/>
      <c r="H180" s="3">
        <v>38869</v>
      </c>
      <c r="I180" s="3">
        <v>40329</v>
      </c>
      <c r="J180">
        <v>48</v>
      </c>
      <c r="K180">
        <v>0</v>
      </c>
      <c r="L180" t="b">
        <v>0</v>
      </c>
      <c r="M180">
        <v>0</v>
      </c>
      <c r="N180" t="b">
        <v>0</v>
      </c>
      <c r="P180" s="5">
        <v>4856000</v>
      </c>
      <c r="Q180">
        <v>19424000</v>
      </c>
      <c r="R180" s="2"/>
      <c r="S180" s="2"/>
      <c r="T180" t="b">
        <v>1</v>
      </c>
      <c r="U180" s="1" t="s">
        <v>888</v>
      </c>
      <c r="V180">
        <v>0</v>
      </c>
      <c r="W180" s="1" t="s">
        <v>7</v>
      </c>
      <c r="X180" s="1"/>
    </row>
    <row r="181" spans="1:24" x14ac:dyDescent="0.25">
      <c r="A181">
        <v>177</v>
      </c>
      <c r="B181" s="1" t="s">
        <v>886</v>
      </c>
      <c r="C181" s="1" t="s">
        <v>1206</v>
      </c>
      <c r="D181" s="1" t="s">
        <v>1207</v>
      </c>
      <c r="E181" s="1" t="s">
        <v>39</v>
      </c>
      <c r="F181">
        <v>1</v>
      </c>
      <c r="G181" s="2"/>
      <c r="H181" s="3">
        <v>40048</v>
      </c>
      <c r="I181" s="3">
        <v>41600</v>
      </c>
      <c r="J181">
        <v>36</v>
      </c>
      <c r="K181">
        <v>12</v>
      </c>
      <c r="L181" t="b">
        <v>1</v>
      </c>
      <c r="M181">
        <v>12</v>
      </c>
      <c r="N181" t="b">
        <v>1</v>
      </c>
      <c r="O181">
        <v>3</v>
      </c>
      <c r="P181" s="5">
        <v>600000</v>
      </c>
      <c r="Q181">
        <v>1800000</v>
      </c>
      <c r="R181" s="2"/>
      <c r="S181" s="2"/>
      <c r="T181" t="b">
        <v>0</v>
      </c>
      <c r="U181" s="1" t="s">
        <v>888</v>
      </c>
      <c r="V181">
        <v>0</v>
      </c>
      <c r="W181" s="1" t="s">
        <v>7</v>
      </c>
      <c r="X181" s="1"/>
    </row>
    <row r="182" spans="1:24" x14ac:dyDescent="0.25">
      <c r="A182">
        <v>178</v>
      </c>
      <c r="B182" s="1" t="s">
        <v>919</v>
      </c>
      <c r="C182" s="1" t="s">
        <v>1208</v>
      </c>
      <c r="D182" s="1" t="s">
        <v>1209</v>
      </c>
      <c r="E182" s="1" t="s">
        <v>36</v>
      </c>
      <c r="F182">
        <v>1</v>
      </c>
      <c r="G182" s="2"/>
      <c r="H182" s="3">
        <v>40087</v>
      </c>
      <c r="I182" s="3">
        <v>41182</v>
      </c>
      <c r="J182">
        <v>36</v>
      </c>
      <c r="K182">
        <v>12</v>
      </c>
      <c r="L182" t="b">
        <v>0</v>
      </c>
      <c r="N182" t="b">
        <v>0</v>
      </c>
      <c r="P182" s="5">
        <v>2076000</v>
      </c>
      <c r="Q182">
        <v>6228000</v>
      </c>
      <c r="R182" s="2"/>
      <c r="S182" s="2"/>
      <c r="T182" t="b">
        <v>1</v>
      </c>
      <c r="U182" s="1" t="s">
        <v>888</v>
      </c>
      <c r="V182">
        <v>12</v>
      </c>
      <c r="W182" s="1" t="s">
        <v>7</v>
      </c>
      <c r="X182" s="1"/>
    </row>
    <row r="183" spans="1:24" x14ac:dyDescent="0.25">
      <c r="A183">
        <v>179</v>
      </c>
      <c r="B183" s="1" t="s">
        <v>886</v>
      </c>
      <c r="C183" s="1" t="s">
        <v>1210</v>
      </c>
      <c r="D183" s="1" t="s">
        <v>1211</v>
      </c>
      <c r="E183" s="1" t="s">
        <v>36</v>
      </c>
      <c r="F183">
        <v>1</v>
      </c>
      <c r="G183" s="2"/>
      <c r="H183" s="3">
        <v>40026</v>
      </c>
      <c r="I183" s="3">
        <v>40755</v>
      </c>
      <c r="J183">
        <v>24</v>
      </c>
      <c r="K183">
        <v>12</v>
      </c>
      <c r="L183" t="b">
        <v>0</v>
      </c>
      <c r="N183" t="b">
        <v>0</v>
      </c>
      <c r="P183" s="5">
        <v>1101000</v>
      </c>
      <c r="Q183">
        <v>3303000</v>
      </c>
      <c r="R183" s="2"/>
      <c r="S183" s="2"/>
      <c r="T183" t="b">
        <v>0</v>
      </c>
      <c r="U183" s="1" t="s">
        <v>888</v>
      </c>
      <c r="V183">
        <v>12</v>
      </c>
      <c r="W183" s="1" t="s">
        <v>7</v>
      </c>
      <c r="X183" s="1"/>
    </row>
    <row r="184" spans="1:24" x14ac:dyDescent="0.25">
      <c r="A184">
        <v>180</v>
      </c>
      <c r="B184" s="1" t="s">
        <v>886</v>
      </c>
      <c r="C184" s="1" t="s">
        <v>1212</v>
      </c>
      <c r="D184" s="1" t="s">
        <v>1213</v>
      </c>
      <c r="E184" s="1" t="s">
        <v>36</v>
      </c>
      <c r="F184">
        <v>1</v>
      </c>
      <c r="G184" s="2"/>
      <c r="H184" s="3">
        <v>39295</v>
      </c>
      <c r="I184" s="3">
        <v>40755</v>
      </c>
      <c r="J184">
        <v>36</v>
      </c>
      <c r="K184">
        <v>12</v>
      </c>
      <c r="L184" t="b">
        <v>1</v>
      </c>
      <c r="M184">
        <v>12</v>
      </c>
      <c r="N184" t="b">
        <v>0</v>
      </c>
      <c r="P184" s="5">
        <v>1101000</v>
      </c>
      <c r="Q184">
        <v>3303000</v>
      </c>
      <c r="R184" s="2"/>
      <c r="S184" s="2"/>
      <c r="T184" t="b">
        <v>0</v>
      </c>
      <c r="U184" s="1" t="s">
        <v>888</v>
      </c>
      <c r="V184">
        <v>0</v>
      </c>
      <c r="W184" s="1" t="s">
        <v>7</v>
      </c>
      <c r="X184" s="1"/>
    </row>
    <row r="185" spans="1:24" x14ac:dyDescent="0.25">
      <c r="A185">
        <v>181</v>
      </c>
      <c r="B185" s="1" t="s">
        <v>886</v>
      </c>
      <c r="C185" s="1" t="s">
        <v>1214</v>
      </c>
      <c r="D185" s="1" t="s">
        <v>1215</v>
      </c>
      <c r="E185" s="1" t="s">
        <v>36</v>
      </c>
      <c r="F185">
        <v>1</v>
      </c>
      <c r="G185" s="2"/>
      <c r="H185" s="3">
        <v>39326</v>
      </c>
      <c r="I185" s="3">
        <v>40816</v>
      </c>
      <c r="J185">
        <v>36</v>
      </c>
      <c r="K185">
        <v>13</v>
      </c>
      <c r="L185" t="b">
        <v>1</v>
      </c>
      <c r="M185">
        <v>12</v>
      </c>
      <c r="N185" t="b">
        <v>1</v>
      </c>
      <c r="O185">
        <v>1</v>
      </c>
      <c r="P185" s="5">
        <v>218000</v>
      </c>
      <c r="Q185">
        <v>684000</v>
      </c>
      <c r="R185" s="2"/>
      <c r="S185" s="2"/>
      <c r="T185" t="b">
        <v>0</v>
      </c>
      <c r="U185" s="1" t="s">
        <v>888</v>
      </c>
      <c r="V185">
        <v>0</v>
      </c>
      <c r="W185" s="1" t="s">
        <v>7</v>
      </c>
      <c r="X185" s="1"/>
    </row>
    <row r="186" spans="1:24" x14ac:dyDescent="0.25">
      <c r="A186">
        <v>182</v>
      </c>
      <c r="B186" s="1" t="s">
        <v>930</v>
      </c>
      <c r="C186" s="1" t="s">
        <v>1216</v>
      </c>
      <c r="D186" s="1" t="s">
        <v>1217</v>
      </c>
      <c r="E186" s="1" t="s">
        <v>36</v>
      </c>
      <c r="F186">
        <v>1</v>
      </c>
      <c r="G186" s="2"/>
      <c r="H186" s="3">
        <v>40057</v>
      </c>
      <c r="I186" s="3">
        <v>41152</v>
      </c>
      <c r="J186">
        <v>36</v>
      </c>
      <c r="K186">
        <v>12</v>
      </c>
      <c r="L186" t="b">
        <v>0</v>
      </c>
      <c r="M186">
        <v>12</v>
      </c>
      <c r="N186" t="b">
        <v>0</v>
      </c>
      <c r="P186" s="5">
        <v>1732000</v>
      </c>
      <c r="Q186">
        <v>5196000</v>
      </c>
      <c r="R186" s="2"/>
      <c r="S186" s="2"/>
      <c r="T186" t="b">
        <v>1</v>
      </c>
      <c r="U186" s="1" t="s">
        <v>888</v>
      </c>
      <c r="V186">
        <v>12</v>
      </c>
      <c r="W186" s="1" t="s">
        <v>7</v>
      </c>
      <c r="X186" s="1"/>
    </row>
    <row r="187" spans="1:24" x14ac:dyDescent="0.25">
      <c r="A187">
        <v>183</v>
      </c>
      <c r="B187" s="1" t="s">
        <v>886</v>
      </c>
      <c r="C187" s="1" t="s">
        <v>1218</v>
      </c>
      <c r="D187" s="1" t="s">
        <v>1219</v>
      </c>
      <c r="E187" s="1" t="s">
        <v>36</v>
      </c>
      <c r="F187">
        <v>1</v>
      </c>
      <c r="G187" s="2"/>
      <c r="H187" s="3">
        <v>39813</v>
      </c>
      <c r="I187" s="3">
        <v>41273</v>
      </c>
      <c r="J187">
        <v>48</v>
      </c>
      <c r="K187">
        <v>12</v>
      </c>
      <c r="L187" t="b">
        <v>0</v>
      </c>
      <c r="N187" t="b">
        <v>0</v>
      </c>
      <c r="P187" s="5">
        <v>436000</v>
      </c>
      <c r="Q187">
        <v>1308000</v>
      </c>
      <c r="R187" s="2"/>
      <c r="S187" s="2"/>
      <c r="T187" t="b">
        <v>1</v>
      </c>
      <c r="U187" s="1" t="s">
        <v>888</v>
      </c>
      <c r="V187">
        <v>12</v>
      </c>
      <c r="W187" s="1" t="s">
        <v>7</v>
      </c>
      <c r="X187" s="1"/>
    </row>
    <row r="188" spans="1:24" x14ac:dyDescent="0.25">
      <c r="A188">
        <v>184</v>
      </c>
      <c r="B188" s="1" t="s">
        <v>930</v>
      </c>
      <c r="C188" s="1" t="s">
        <v>1220</v>
      </c>
      <c r="D188" s="1" t="s">
        <v>1221</v>
      </c>
      <c r="E188" s="1" t="s">
        <v>36</v>
      </c>
      <c r="F188">
        <v>1</v>
      </c>
      <c r="G188" s="2"/>
      <c r="H188" s="3">
        <v>39965</v>
      </c>
      <c r="I188" s="3">
        <v>40694</v>
      </c>
      <c r="J188">
        <v>24</v>
      </c>
      <c r="K188">
        <v>24</v>
      </c>
      <c r="L188" t="b">
        <v>0</v>
      </c>
      <c r="N188" t="b">
        <v>0</v>
      </c>
      <c r="P188" s="5">
        <v>993000</v>
      </c>
      <c r="R188" s="2"/>
      <c r="S188" s="2"/>
      <c r="T188" t="b">
        <v>1</v>
      </c>
      <c r="U188" s="1" t="s">
        <v>888</v>
      </c>
      <c r="V188">
        <v>24</v>
      </c>
      <c r="W188" s="1" t="s">
        <v>7</v>
      </c>
      <c r="X188" s="1"/>
    </row>
    <row r="189" spans="1:24" x14ac:dyDescent="0.25">
      <c r="A189">
        <v>185</v>
      </c>
      <c r="B189" s="1" t="s">
        <v>919</v>
      </c>
      <c r="C189" s="1" t="s">
        <v>1222</v>
      </c>
      <c r="D189" s="1" t="s">
        <v>1223</v>
      </c>
      <c r="E189" s="1" t="s">
        <v>36</v>
      </c>
      <c r="F189">
        <v>1</v>
      </c>
      <c r="G189" s="2"/>
      <c r="H189" s="3">
        <v>39661</v>
      </c>
      <c r="I189" s="3">
        <v>40755</v>
      </c>
      <c r="J189">
        <v>36</v>
      </c>
      <c r="K189">
        <v>12</v>
      </c>
      <c r="L189" t="b">
        <v>0</v>
      </c>
      <c r="N189" t="b">
        <v>0</v>
      </c>
      <c r="P189" s="5">
        <v>690000</v>
      </c>
      <c r="Q189">
        <v>2070000</v>
      </c>
      <c r="R189" s="2"/>
      <c r="S189" s="2"/>
      <c r="T189" t="b">
        <v>1</v>
      </c>
      <c r="U189" s="1" t="s">
        <v>888</v>
      </c>
      <c r="V189">
        <v>12</v>
      </c>
      <c r="W189" s="1" t="s">
        <v>7</v>
      </c>
      <c r="X189" s="1"/>
    </row>
    <row r="190" spans="1:24" x14ac:dyDescent="0.25">
      <c r="A190">
        <v>186</v>
      </c>
      <c r="B190" s="1" t="s">
        <v>886</v>
      </c>
      <c r="C190" s="1" t="s">
        <v>1224</v>
      </c>
      <c r="D190" s="1" t="s">
        <v>1225</v>
      </c>
      <c r="E190" s="1" t="s">
        <v>36</v>
      </c>
      <c r="F190">
        <v>1</v>
      </c>
      <c r="G190" s="2"/>
      <c r="H190" s="3">
        <v>39461</v>
      </c>
      <c r="I190" s="3">
        <v>40556</v>
      </c>
      <c r="J190">
        <v>24</v>
      </c>
      <c r="K190">
        <v>12</v>
      </c>
      <c r="L190" t="b">
        <v>1</v>
      </c>
      <c r="M190">
        <v>12</v>
      </c>
      <c r="N190" t="b">
        <v>0</v>
      </c>
      <c r="P190" s="5">
        <v>690000</v>
      </c>
      <c r="R190" s="2"/>
      <c r="S190" s="2"/>
      <c r="T190" t="b">
        <v>0</v>
      </c>
      <c r="U190" s="1" t="s">
        <v>888</v>
      </c>
      <c r="V190">
        <v>0</v>
      </c>
      <c r="W190" s="1" t="s">
        <v>7</v>
      </c>
      <c r="X190" s="1"/>
    </row>
    <row r="191" spans="1:24" x14ac:dyDescent="0.25">
      <c r="A191">
        <v>187</v>
      </c>
      <c r="B191" s="1" t="s">
        <v>886</v>
      </c>
      <c r="C191" s="1" t="s">
        <v>1226</v>
      </c>
      <c r="D191" s="1" t="s">
        <v>1227</v>
      </c>
      <c r="E191" s="1" t="s">
        <v>36</v>
      </c>
      <c r="F191">
        <v>10</v>
      </c>
      <c r="G191" s="2"/>
      <c r="H191" s="3">
        <v>40028</v>
      </c>
      <c r="I191" s="3">
        <v>41154</v>
      </c>
      <c r="J191">
        <v>24</v>
      </c>
      <c r="K191">
        <v>24</v>
      </c>
      <c r="L191" t="b">
        <v>1</v>
      </c>
      <c r="M191">
        <v>12</v>
      </c>
      <c r="N191" t="b">
        <v>1</v>
      </c>
      <c r="O191">
        <v>1</v>
      </c>
      <c r="P191" s="5"/>
      <c r="R191" s="2"/>
      <c r="S191" s="2"/>
      <c r="T191" t="b">
        <v>1</v>
      </c>
      <c r="U191" s="1" t="s">
        <v>888</v>
      </c>
      <c r="V191">
        <v>0</v>
      </c>
      <c r="W191" s="1" t="s">
        <v>16</v>
      </c>
      <c r="X191" s="1"/>
    </row>
    <row r="192" spans="1:24" x14ac:dyDescent="0.25">
      <c r="A192">
        <v>188</v>
      </c>
      <c r="B192" s="1" t="s">
        <v>1228</v>
      </c>
      <c r="C192" s="1" t="s">
        <v>1229</v>
      </c>
      <c r="D192" s="1" t="s">
        <v>1230</v>
      </c>
      <c r="E192" s="1" t="s">
        <v>36</v>
      </c>
      <c r="F192">
        <v>1</v>
      </c>
      <c r="G192" s="2"/>
      <c r="H192" s="3">
        <v>40787</v>
      </c>
      <c r="I192" s="3">
        <v>41882</v>
      </c>
      <c r="J192">
        <v>36</v>
      </c>
      <c r="K192">
        <v>12</v>
      </c>
      <c r="L192" t="b">
        <v>0</v>
      </c>
      <c r="N192" t="b">
        <v>0</v>
      </c>
      <c r="P192" s="5">
        <v>1433000</v>
      </c>
      <c r="R192" s="2"/>
      <c r="S192" s="2"/>
      <c r="T192" t="b">
        <v>1</v>
      </c>
      <c r="U192" s="1" t="s">
        <v>888</v>
      </c>
      <c r="V192">
        <v>12</v>
      </c>
      <c r="W192" s="1" t="s">
        <v>7</v>
      </c>
      <c r="X192" s="1"/>
    </row>
    <row r="193" spans="1:24" x14ac:dyDescent="0.25">
      <c r="A193">
        <v>189</v>
      </c>
      <c r="B193" s="1" t="s">
        <v>886</v>
      </c>
      <c r="C193" s="1" t="s">
        <v>1231</v>
      </c>
      <c r="D193" s="1" t="s">
        <v>1232</v>
      </c>
      <c r="E193" s="1" t="s">
        <v>36</v>
      </c>
      <c r="F193">
        <v>10</v>
      </c>
      <c r="G193" s="2"/>
      <c r="H193" s="3">
        <v>40252</v>
      </c>
      <c r="I193" s="3">
        <v>41804</v>
      </c>
      <c r="J193">
        <v>48</v>
      </c>
      <c r="K193">
        <v>0</v>
      </c>
      <c r="L193" t="b">
        <v>1</v>
      </c>
      <c r="M193">
        <v>3</v>
      </c>
      <c r="N193" t="b">
        <v>0</v>
      </c>
      <c r="P193" s="5">
        <v>0</v>
      </c>
      <c r="Q193">
        <v>0</v>
      </c>
      <c r="R193" s="2"/>
      <c r="S193" s="2"/>
      <c r="T193" t="b">
        <v>1</v>
      </c>
      <c r="U193" s="1" t="s">
        <v>888</v>
      </c>
      <c r="V193">
        <v>-3</v>
      </c>
      <c r="W193" s="1" t="s">
        <v>16</v>
      </c>
      <c r="X193" s="1"/>
    </row>
    <row r="194" spans="1:24" x14ac:dyDescent="0.25">
      <c r="A194">
        <v>190</v>
      </c>
      <c r="B194" s="1" t="s">
        <v>886</v>
      </c>
      <c r="C194" s="1" t="s">
        <v>1233</v>
      </c>
      <c r="D194" s="1" t="s">
        <v>1234</v>
      </c>
      <c r="E194" s="1" t="s">
        <v>36</v>
      </c>
      <c r="F194">
        <v>1</v>
      </c>
      <c r="G194" s="2"/>
      <c r="H194" s="3">
        <v>38930</v>
      </c>
      <c r="I194" s="3">
        <v>40025</v>
      </c>
      <c r="J194">
        <v>36</v>
      </c>
      <c r="K194">
        <v>12</v>
      </c>
      <c r="L194" t="b">
        <v>0</v>
      </c>
      <c r="N194" t="b">
        <v>0</v>
      </c>
      <c r="P194" s="5">
        <v>515000</v>
      </c>
      <c r="Q194">
        <v>1545000</v>
      </c>
      <c r="R194" s="2"/>
      <c r="S194" s="2"/>
      <c r="T194" t="b">
        <v>1</v>
      </c>
      <c r="U194" s="1" t="s">
        <v>888</v>
      </c>
      <c r="V194">
        <v>12</v>
      </c>
      <c r="W194" s="1" t="s">
        <v>7</v>
      </c>
      <c r="X194" s="1"/>
    </row>
    <row r="195" spans="1:24" x14ac:dyDescent="0.25">
      <c r="A195">
        <v>192</v>
      </c>
      <c r="B195" s="1" t="s">
        <v>886</v>
      </c>
      <c r="C195" s="1" t="s">
        <v>1235</v>
      </c>
      <c r="D195" s="1" t="s">
        <v>713</v>
      </c>
      <c r="E195" s="1" t="s">
        <v>36</v>
      </c>
      <c r="F195">
        <v>10</v>
      </c>
      <c r="G195" s="2"/>
      <c r="H195" s="3">
        <v>40756</v>
      </c>
      <c r="I195" s="3">
        <v>42400</v>
      </c>
      <c r="J195">
        <v>24</v>
      </c>
      <c r="K195">
        <v>24</v>
      </c>
      <c r="L195" t="b">
        <v>1</v>
      </c>
      <c r="M195">
        <v>12</v>
      </c>
      <c r="N195" t="b">
        <v>1</v>
      </c>
      <c r="O195">
        <v>18</v>
      </c>
      <c r="P195" s="5">
        <v>0</v>
      </c>
      <c r="Q195">
        <v>0</v>
      </c>
      <c r="R195" s="2"/>
      <c r="S195" s="2">
        <v>40745</v>
      </c>
      <c r="T195" t="b">
        <v>1</v>
      </c>
      <c r="U195" s="1" t="s">
        <v>888</v>
      </c>
      <c r="V195">
        <v>0</v>
      </c>
      <c r="W195" s="1" t="s">
        <v>16</v>
      </c>
      <c r="X195" s="1"/>
    </row>
    <row r="196" spans="1:24" x14ac:dyDescent="0.25">
      <c r="A196">
        <v>193</v>
      </c>
      <c r="B196" s="1" t="s">
        <v>886</v>
      </c>
      <c r="C196" s="1" t="s">
        <v>1236</v>
      </c>
      <c r="D196" s="1" t="s">
        <v>1237</v>
      </c>
      <c r="E196" s="1" t="s">
        <v>36</v>
      </c>
      <c r="F196">
        <v>1</v>
      </c>
      <c r="G196" s="2">
        <v>39520</v>
      </c>
      <c r="H196" s="3">
        <v>39600</v>
      </c>
      <c r="I196" s="3">
        <v>41060</v>
      </c>
      <c r="J196">
        <v>36</v>
      </c>
      <c r="K196">
        <v>12</v>
      </c>
      <c r="L196" t="b">
        <v>1</v>
      </c>
      <c r="M196">
        <v>12</v>
      </c>
      <c r="N196" t="b">
        <v>0</v>
      </c>
      <c r="P196" s="5">
        <v>344000</v>
      </c>
      <c r="Q196">
        <v>688000</v>
      </c>
      <c r="R196" s="2"/>
      <c r="S196" s="2">
        <v>39528</v>
      </c>
      <c r="T196" t="b">
        <v>1</v>
      </c>
      <c r="U196" s="1" t="s">
        <v>888</v>
      </c>
      <c r="V196">
        <v>0</v>
      </c>
      <c r="W196" s="1" t="s">
        <v>7</v>
      </c>
      <c r="X196" s="1"/>
    </row>
    <row r="197" spans="1:24" x14ac:dyDescent="0.25">
      <c r="A197">
        <v>194</v>
      </c>
      <c r="B197" s="1" t="s">
        <v>886</v>
      </c>
      <c r="C197" s="1" t="s">
        <v>1238</v>
      </c>
      <c r="D197" s="1" t="s">
        <v>1239</v>
      </c>
      <c r="E197" s="1" t="s">
        <v>36</v>
      </c>
      <c r="F197">
        <v>1</v>
      </c>
      <c r="G197" s="2">
        <v>39525</v>
      </c>
      <c r="H197" s="3">
        <v>39525</v>
      </c>
      <c r="I197" s="3">
        <v>40619</v>
      </c>
      <c r="J197">
        <v>24</v>
      </c>
      <c r="K197">
        <v>12</v>
      </c>
      <c r="L197" t="b">
        <v>1</v>
      </c>
      <c r="M197">
        <v>12</v>
      </c>
      <c r="N197" t="b">
        <v>0</v>
      </c>
      <c r="P197" s="5">
        <v>125000</v>
      </c>
      <c r="Q197">
        <v>250000</v>
      </c>
      <c r="R197" s="2"/>
      <c r="S197" s="2">
        <v>39525</v>
      </c>
      <c r="T197" t="b">
        <v>0</v>
      </c>
      <c r="U197" s="1" t="s">
        <v>888</v>
      </c>
      <c r="V197">
        <v>0</v>
      </c>
      <c r="W197" s="1" t="s">
        <v>7</v>
      </c>
      <c r="X197" s="1"/>
    </row>
    <row r="198" spans="1:24" x14ac:dyDescent="0.25">
      <c r="A198">
        <v>195</v>
      </c>
      <c r="B198" s="1" t="s">
        <v>886</v>
      </c>
      <c r="C198" s="1" t="s">
        <v>1240</v>
      </c>
      <c r="D198" s="1" t="s">
        <v>1241</v>
      </c>
      <c r="E198" s="1"/>
      <c r="F198">
        <v>1</v>
      </c>
      <c r="G198" s="2">
        <v>39549</v>
      </c>
      <c r="H198" s="3">
        <v>39549</v>
      </c>
      <c r="I198" s="3">
        <v>40004</v>
      </c>
      <c r="J198">
        <v>15</v>
      </c>
      <c r="K198"/>
      <c r="L198" t="b">
        <v>0</v>
      </c>
      <c r="N198" t="b">
        <v>0</v>
      </c>
      <c r="P198" s="5">
        <v>601000</v>
      </c>
      <c r="Q198">
        <v>1202000</v>
      </c>
      <c r="R198" s="2"/>
      <c r="S198" s="2">
        <v>39549</v>
      </c>
      <c r="T198" t="b">
        <v>1</v>
      </c>
      <c r="U198" s="1" t="s">
        <v>888</v>
      </c>
      <c r="W198" s="1" t="s">
        <v>7</v>
      </c>
      <c r="X198" s="1"/>
    </row>
    <row r="199" spans="1:24" x14ac:dyDescent="0.25">
      <c r="A199">
        <v>196</v>
      </c>
      <c r="B199" s="1" t="s">
        <v>886</v>
      </c>
      <c r="C199" s="1" t="s">
        <v>1242</v>
      </c>
      <c r="D199" s="1" t="s">
        <v>1243</v>
      </c>
      <c r="E199" s="1" t="s">
        <v>36</v>
      </c>
      <c r="F199">
        <v>1</v>
      </c>
      <c r="G199" s="2">
        <v>39535</v>
      </c>
      <c r="H199" s="3">
        <v>39539</v>
      </c>
      <c r="I199" s="3">
        <v>40268</v>
      </c>
      <c r="J199">
        <v>24</v>
      </c>
      <c r="K199">
        <v>0</v>
      </c>
      <c r="L199" t="b">
        <v>0</v>
      </c>
      <c r="M199">
        <v>0</v>
      </c>
      <c r="N199" t="b">
        <v>0</v>
      </c>
      <c r="P199" s="5">
        <v>9500000</v>
      </c>
      <c r="Q199">
        <v>19000000</v>
      </c>
      <c r="R199" s="2"/>
      <c r="S199" s="2">
        <v>39535</v>
      </c>
      <c r="T199" t="b">
        <v>1</v>
      </c>
      <c r="U199" s="1" t="s">
        <v>888</v>
      </c>
      <c r="V199">
        <v>0</v>
      </c>
      <c r="W199" s="1" t="s">
        <v>7</v>
      </c>
      <c r="X199" s="1"/>
    </row>
    <row r="200" spans="1:24" x14ac:dyDescent="0.25">
      <c r="A200">
        <v>197</v>
      </c>
      <c r="B200" s="1" t="s">
        <v>886</v>
      </c>
      <c r="C200" s="1" t="s">
        <v>1244</v>
      </c>
      <c r="D200" s="1" t="s">
        <v>132</v>
      </c>
      <c r="E200" s="1" t="s">
        <v>36</v>
      </c>
      <c r="F200">
        <v>1</v>
      </c>
      <c r="G200" s="2">
        <v>39590</v>
      </c>
      <c r="H200" s="3">
        <v>39661</v>
      </c>
      <c r="I200" s="3">
        <v>40390</v>
      </c>
      <c r="J200">
        <v>24</v>
      </c>
      <c r="K200">
        <v>12</v>
      </c>
      <c r="L200" t="b">
        <v>0</v>
      </c>
      <c r="N200" t="b">
        <v>0</v>
      </c>
      <c r="P200" s="5">
        <v>23422414</v>
      </c>
      <c r="Q200">
        <v>43338698</v>
      </c>
      <c r="R200" s="2"/>
      <c r="S200" s="2">
        <v>39661</v>
      </c>
      <c r="T200" t="b">
        <v>1</v>
      </c>
      <c r="U200" s="1" t="s">
        <v>888</v>
      </c>
      <c r="V200">
        <v>12</v>
      </c>
      <c r="W200" s="1" t="s">
        <v>7</v>
      </c>
      <c r="X200" s="1"/>
    </row>
    <row r="201" spans="1:24" x14ac:dyDescent="0.25">
      <c r="A201">
        <v>198</v>
      </c>
      <c r="B201" s="1" t="s">
        <v>886</v>
      </c>
      <c r="C201" s="1" t="s">
        <v>1245</v>
      </c>
      <c r="D201" s="1" t="s">
        <v>1054</v>
      </c>
      <c r="E201" s="1" t="s">
        <v>36</v>
      </c>
      <c r="F201">
        <v>1</v>
      </c>
      <c r="G201" s="2">
        <v>39597</v>
      </c>
      <c r="H201" s="3">
        <v>39661</v>
      </c>
      <c r="I201" s="3">
        <v>40237</v>
      </c>
      <c r="J201">
        <v>19</v>
      </c>
      <c r="K201"/>
      <c r="L201" t="b">
        <v>0</v>
      </c>
      <c r="N201" t="b">
        <v>0</v>
      </c>
      <c r="P201" s="5">
        <v>28680000</v>
      </c>
      <c r="Q201">
        <v>35333695</v>
      </c>
      <c r="R201" s="2"/>
      <c r="S201" s="2">
        <v>39661</v>
      </c>
      <c r="T201" t="b">
        <v>1</v>
      </c>
      <c r="U201" s="1" t="s">
        <v>888</v>
      </c>
      <c r="W201" s="1" t="s">
        <v>7</v>
      </c>
      <c r="X201" s="1"/>
    </row>
    <row r="202" spans="1:24" x14ac:dyDescent="0.25">
      <c r="A202">
        <v>199</v>
      </c>
      <c r="B202" s="1" t="s">
        <v>886</v>
      </c>
      <c r="C202" s="1" t="s">
        <v>1246</v>
      </c>
      <c r="D202" s="1" t="s">
        <v>1247</v>
      </c>
      <c r="E202" s="1" t="s">
        <v>36</v>
      </c>
      <c r="F202">
        <v>1</v>
      </c>
      <c r="G202" s="2">
        <v>39597</v>
      </c>
      <c r="H202" s="3">
        <v>39661</v>
      </c>
      <c r="I202" s="3">
        <v>40086</v>
      </c>
      <c r="J202">
        <v>14</v>
      </c>
      <c r="K202">
        <v>0</v>
      </c>
      <c r="L202" t="b">
        <v>0</v>
      </c>
      <c r="M202">
        <v>0</v>
      </c>
      <c r="N202" t="b">
        <v>0</v>
      </c>
      <c r="P202" s="5">
        <v>2400000</v>
      </c>
      <c r="Q202">
        <v>2805517</v>
      </c>
      <c r="R202" s="2"/>
      <c r="S202" s="2">
        <v>39661</v>
      </c>
      <c r="T202" t="b">
        <v>1</v>
      </c>
      <c r="U202" s="1" t="s">
        <v>888</v>
      </c>
      <c r="V202">
        <v>0</v>
      </c>
      <c r="W202" s="1" t="s">
        <v>7</v>
      </c>
      <c r="X202" s="1"/>
    </row>
    <row r="203" spans="1:24" x14ac:dyDescent="0.25">
      <c r="A203">
        <v>200</v>
      </c>
      <c r="B203" s="1" t="s">
        <v>886</v>
      </c>
      <c r="C203" s="1" t="s">
        <v>1248</v>
      </c>
      <c r="D203" s="1" t="s">
        <v>732</v>
      </c>
      <c r="E203" s="1" t="s">
        <v>36</v>
      </c>
      <c r="F203">
        <v>1</v>
      </c>
      <c r="G203" s="2">
        <v>39677</v>
      </c>
      <c r="H203" s="3">
        <v>39678</v>
      </c>
      <c r="I203" s="3">
        <v>41322</v>
      </c>
      <c r="J203">
        <v>24</v>
      </c>
      <c r="K203">
        <v>24</v>
      </c>
      <c r="L203" t="b">
        <v>1</v>
      </c>
      <c r="M203">
        <v>12</v>
      </c>
      <c r="N203" t="b">
        <v>1</v>
      </c>
      <c r="O203">
        <v>18</v>
      </c>
      <c r="P203" s="5">
        <v>1600000</v>
      </c>
      <c r="Q203">
        <v>4800000</v>
      </c>
      <c r="R203" s="2"/>
      <c r="S203" s="2">
        <v>39629</v>
      </c>
      <c r="T203" t="b">
        <v>1</v>
      </c>
      <c r="U203" s="1" t="s">
        <v>888</v>
      </c>
      <c r="V203">
        <v>0</v>
      </c>
      <c r="W203" s="1" t="s">
        <v>7</v>
      </c>
      <c r="X203" s="1"/>
    </row>
    <row r="204" spans="1:24" x14ac:dyDescent="0.25">
      <c r="A204">
        <v>201</v>
      </c>
      <c r="B204" s="1" t="s">
        <v>886</v>
      </c>
      <c r="C204" s="1" t="s">
        <v>1249</v>
      </c>
      <c r="D204" s="1" t="s">
        <v>1250</v>
      </c>
      <c r="E204" s="1" t="s">
        <v>37</v>
      </c>
      <c r="F204">
        <v>1</v>
      </c>
      <c r="G204" s="2">
        <v>39692</v>
      </c>
      <c r="H204" s="3">
        <v>39692</v>
      </c>
      <c r="I204" s="3">
        <v>41274</v>
      </c>
      <c r="J204">
        <v>37</v>
      </c>
      <c r="K204">
        <v>12</v>
      </c>
      <c r="L204" t="b">
        <v>1</v>
      </c>
      <c r="M204">
        <v>15</v>
      </c>
      <c r="N204" t="b">
        <v>0</v>
      </c>
      <c r="P204" s="5">
        <v>1000000</v>
      </c>
      <c r="Q204">
        <v>3000000</v>
      </c>
      <c r="R204" s="2"/>
      <c r="S204" s="2">
        <v>39629</v>
      </c>
      <c r="T204" t="b">
        <v>1</v>
      </c>
      <c r="U204" s="1" t="s">
        <v>888</v>
      </c>
      <c r="V204">
        <v>-3</v>
      </c>
      <c r="W204" s="1" t="s">
        <v>7</v>
      </c>
      <c r="X204" s="1"/>
    </row>
    <row r="205" spans="1:24" x14ac:dyDescent="0.25">
      <c r="A205">
        <v>202</v>
      </c>
      <c r="B205" s="1" t="s">
        <v>886</v>
      </c>
      <c r="C205" s="1" t="s">
        <v>1251</v>
      </c>
      <c r="D205" s="1" t="s">
        <v>1252</v>
      </c>
      <c r="E205" s="1" t="s">
        <v>37</v>
      </c>
      <c r="F205">
        <v>1</v>
      </c>
      <c r="G205" s="2">
        <v>39552</v>
      </c>
      <c r="H205" s="3">
        <v>39552</v>
      </c>
      <c r="I205" s="3">
        <v>41073</v>
      </c>
      <c r="J205">
        <v>50</v>
      </c>
      <c r="K205">
        <v>0</v>
      </c>
      <c r="L205" t="b">
        <v>0</v>
      </c>
      <c r="N205" t="b">
        <v>0</v>
      </c>
      <c r="P205" s="5">
        <v>250000</v>
      </c>
      <c r="Q205">
        <v>1000000</v>
      </c>
      <c r="R205" s="2"/>
      <c r="S205" s="2"/>
      <c r="T205" t="b">
        <v>0</v>
      </c>
      <c r="U205" s="1" t="s">
        <v>888</v>
      </c>
      <c r="V205">
        <v>0</v>
      </c>
      <c r="W205" s="1" t="s">
        <v>7</v>
      </c>
      <c r="X205" s="1"/>
    </row>
    <row r="206" spans="1:24" x14ac:dyDescent="0.25">
      <c r="A206">
        <v>203</v>
      </c>
      <c r="B206" s="1" t="s">
        <v>919</v>
      </c>
      <c r="C206" s="1" t="s">
        <v>1253</v>
      </c>
      <c r="D206" s="1" t="s">
        <v>1254</v>
      </c>
      <c r="E206" s="1" t="s">
        <v>37</v>
      </c>
      <c r="F206">
        <v>1</v>
      </c>
      <c r="G206" s="2"/>
      <c r="H206" s="3">
        <v>40725</v>
      </c>
      <c r="I206" s="3">
        <v>41455</v>
      </c>
      <c r="J206">
        <v>24</v>
      </c>
      <c r="K206"/>
      <c r="L206" t="b">
        <v>0</v>
      </c>
      <c r="N206" t="b">
        <v>0</v>
      </c>
      <c r="P206" s="5">
        <v>1000000</v>
      </c>
      <c r="Q206">
        <v>2000000</v>
      </c>
      <c r="R206" s="2">
        <v>40189</v>
      </c>
      <c r="S206" s="2">
        <v>40299</v>
      </c>
      <c r="T206" t="b">
        <v>1</v>
      </c>
      <c r="U206" s="1" t="s">
        <v>888</v>
      </c>
      <c r="W206" s="1" t="s">
        <v>7</v>
      </c>
      <c r="X206" s="1"/>
    </row>
    <row r="207" spans="1:24" x14ac:dyDescent="0.25">
      <c r="A207">
        <v>204</v>
      </c>
      <c r="B207" s="1" t="s">
        <v>886</v>
      </c>
      <c r="C207" s="1" t="s">
        <v>1255</v>
      </c>
      <c r="D207" s="1" t="s">
        <v>340</v>
      </c>
      <c r="E207" s="1" t="s">
        <v>40</v>
      </c>
      <c r="F207">
        <v>1</v>
      </c>
      <c r="G207" s="2">
        <v>40729</v>
      </c>
      <c r="H207" s="3">
        <v>40743</v>
      </c>
      <c r="I207" s="3">
        <v>42203</v>
      </c>
      <c r="J207">
        <v>36</v>
      </c>
      <c r="K207">
        <v>12</v>
      </c>
      <c r="L207" t="b">
        <v>1</v>
      </c>
      <c r="M207">
        <v>12</v>
      </c>
      <c r="N207" t="b">
        <v>0</v>
      </c>
      <c r="P207" s="5">
        <v>77055</v>
      </c>
      <c r="Q207">
        <v>308220</v>
      </c>
      <c r="R207" s="2">
        <v>40210</v>
      </c>
      <c r="S207" s="2">
        <v>40428</v>
      </c>
      <c r="T207" t="b">
        <v>1</v>
      </c>
      <c r="U207" s="1" t="s">
        <v>888</v>
      </c>
      <c r="V207">
        <v>0</v>
      </c>
      <c r="W207" s="1" t="s">
        <v>7</v>
      </c>
      <c r="X207" s="1"/>
    </row>
    <row r="208" spans="1:24" x14ac:dyDescent="0.25">
      <c r="A208">
        <v>205</v>
      </c>
      <c r="B208" s="1" t="s">
        <v>886</v>
      </c>
      <c r="C208" s="1" t="s">
        <v>1256</v>
      </c>
      <c r="D208" s="1" t="s">
        <v>1257</v>
      </c>
      <c r="E208" s="1" t="s">
        <v>40</v>
      </c>
      <c r="F208">
        <v>1</v>
      </c>
      <c r="G208" s="2"/>
      <c r="H208" s="3">
        <v>40391</v>
      </c>
      <c r="I208" s="3">
        <v>41943</v>
      </c>
      <c r="J208">
        <v>36</v>
      </c>
      <c r="K208">
        <v>12</v>
      </c>
      <c r="L208" t="b">
        <v>1</v>
      </c>
      <c r="M208">
        <v>12</v>
      </c>
      <c r="N208" t="b">
        <v>1</v>
      </c>
      <c r="O208">
        <v>3</v>
      </c>
      <c r="P208" s="5">
        <v>4724584.03</v>
      </c>
      <c r="Q208">
        <v>14182752</v>
      </c>
      <c r="R208" s="2">
        <v>40189</v>
      </c>
      <c r="S208" s="2"/>
      <c r="T208" t="b">
        <v>1</v>
      </c>
      <c r="U208" s="1" t="s">
        <v>888</v>
      </c>
      <c r="V208">
        <v>0</v>
      </c>
      <c r="W208" s="1" t="s">
        <v>7</v>
      </c>
      <c r="X208" s="1"/>
    </row>
    <row r="209" spans="1:24" x14ac:dyDescent="0.25">
      <c r="A209">
        <v>206</v>
      </c>
      <c r="B209" s="1" t="s">
        <v>1228</v>
      </c>
      <c r="C209" s="1" t="s">
        <v>1258</v>
      </c>
      <c r="D209" s="1" t="s">
        <v>1259</v>
      </c>
      <c r="E209" s="1" t="s">
        <v>28</v>
      </c>
      <c r="F209">
        <v>5</v>
      </c>
      <c r="G209" s="2">
        <v>40746</v>
      </c>
      <c r="H209" s="3">
        <v>40756</v>
      </c>
      <c r="I209" s="3">
        <v>41486</v>
      </c>
      <c r="J209">
        <v>24</v>
      </c>
      <c r="K209">
        <v>0</v>
      </c>
      <c r="L209" t="b">
        <v>0</v>
      </c>
      <c r="M209">
        <v>12</v>
      </c>
      <c r="N209" t="b">
        <v>0</v>
      </c>
      <c r="O209">
        <v>12</v>
      </c>
      <c r="P209" s="5">
        <v>0</v>
      </c>
      <c r="Q209">
        <v>0</v>
      </c>
      <c r="R209" s="2">
        <v>40099</v>
      </c>
      <c r="S209" s="2">
        <v>40512</v>
      </c>
      <c r="T209" t="b">
        <v>1</v>
      </c>
      <c r="U209" s="1" t="s">
        <v>888</v>
      </c>
      <c r="V209">
        <v>0</v>
      </c>
      <c r="W209" s="1" t="s">
        <v>11</v>
      </c>
      <c r="X209" s="1"/>
    </row>
    <row r="210" spans="1:24" x14ac:dyDescent="0.25">
      <c r="A210">
        <v>207</v>
      </c>
      <c r="B210" s="1" t="s">
        <v>919</v>
      </c>
      <c r="C210" s="1" t="s">
        <v>1260</v>
      </c>
      <c r="D210" s="1" t="s">
        <v>1261</v>
      </c>
      <c r="E210" s="1" t="s">
        <v>36</v>
      </c>
      <c r="F210">
        <v>1</v>
      </c>
      <c r="G210" s="2"/>
      <c r="H210" s="3">
        <v>41365</v>
      </c>
      <c r="I210" s="3">
        <v>42460</v>
      </c>
      <c r="J210">
        <v>36</v>
      </c>
      <c r="K210">
        <v>12</v>
      </c>
      <c r="L210" t="b">
        <v>0</v>
      </c>
      <c r="N210" t="b">
        <v>0</v>
      </c>
      <c r="P210" s="5">
        <v>1519608</v>
      </c>
      <c r="Q210">
        <v>6078432</v>
      </c>
      <c r="R210" s="2">
        <v>40912</v>
      </c>
      <c r="S210" s="2">
        <v>41155</v>
      </c>
      <c r="T210" t="b">
        <v>1</v>
      </c>
      <c r="U210" s="1" t="s">
        <v>888</v>
      </c>
      <c r="V210">
        <v>12</v>
      </c>
      <c r="W210" s="1" t="s">
        <v>7</v>
      </c>
      <c r="X210" s="1"/>
    </row>
    <row r="211" spans="1:24" x14ac:dyDescent="0.25">
      <c r="A211">
        <v>208</v>
      </c>
      <c r="B211" s="1" t="s">
        <v>919</v>
      </c>
      <c r="C211" s="1" t="s">
        <v>1262</v>
      </c>
      <c r="D211" s="1" t="s">
        <v>1263</v>
      </c>
      <c r="E211" s="1" t="s">
        <v>36</v>
      </c>
      <c r="F211">
        <v>1</v>
      </c>
      <c r="G211" s="2"/>
      <c r="H211" s="3">
        <v>41974</v>
      </c>
      <c r="I211" s="3">
        <v>42704</v>
      </c>
      <c r="J211">
        <v>24</v>
      </c>
      <c r="K211">
        <v>24</v>
      </c>
      <c r="L211" t="b">
        <v>0</v>
      </c>
      <c r="M211">
        <v>12</v>
      </c>
      <c r="N211" t="b">
        <v>0</v>
      </c>
      <c r="O211">
        <v>12</v>
      </c>
      <c r="P211" s="5">
        <v>2000000</v>
      </c>
      <c r="Q211">
        <v>8000000</v>
      </c>
      <c r="R211" s="2">
        <v>40763</v>
      </c>
      <c r="S211" s="2">
        <v>40889</v>
      </c>
      <c r="T211" t="b">
        <v>1</v>
      </c>
      <c r="U211" s="1" t="s">
        <v>888</v>
      </c>
      <c r="V211">
        <v>24</v>
      </c>
      <c r="W211" s="1" t="s">
        <v>7</v>
      </c>
      <c r="X211" s="1"/>
    </row>
    <row r="212" spans="1:24" x14ac:dyDescent="0.25">
      <c r="A212">
        <v>209</v>
      </c>
      <c r="B212" s="1" t="s">
        <v>898</v>
      </c>
      <c r="C212" s="1" t="s">
        <v>1264</v>
      </c>
      <c r="D212" s="1" t="s">
        <v>1265</v>
      </c>
      <c r="E212" s="1" t="s">
        <v>36</v>
      </c>
      <c r="F212">
        <v>1</v>
      </c>
      <c r="G212" s="2"/>
      <c r="H212" s="3">
        <v>40878</v>
      </c>
      <c r="I212" s="3">
        <v>41973</v>
      </c>
      <c r="J212">
        <v>36</v>
      </c>
      <c r="K212">
        <v>12</v>
      </c>
      <c r="L212" t="b">
        <v>0</v>
      </c>
      <c r="N212" t="b">
        <v>0</v>
      </c>
      <c r="P212" s="5">
        <v>475733</v>
      </c>
      <c r="Q212">
        <v>1902932</v>
      </c>
      <c r="R212" s="2">
        <v>40603</v>
      </c>
      <c r="S212" s="2">
        <v>40864</v>
      </c>
      <c r="T212" t="b">
        <v>1</v>
      </c>
      <c r="U212" s="1" t="s">
        <v>888</v>
      </c>
      <c r="V212">
        <v>12</v>
      </c>
      <c r="W212" s="1" t="s">
        <v>7</v>
      </c>
      <c r="X212" s="1"/>
    </row>
    <row r="213" spans="1:24" x14ac:dyDescent="0.25">
      <c r="A213">
        <v>210</v>
      </c>
      <c r="B213" s="1" t="s">
        <v>919</v>
      </c>
      <c r="C213" s="1" t="s">
        <v>1266</v>
      </c>
      <c r="D213" s="1" t="s">
        <v>1267</v>
      </c>
      <c r="E213" s="1" t="s">
        <v>36</v>
      </c>
      <c r="F213">
        <v>1</v>
      </c>
      <c r="G213" s="2"/>
      <c r="H213" s="3"/>
      <c r="I213" s="3"/>
      <c r="J213">
        <v>36</v>
      </c>
      <c r="K213"/>
      <c r="L213" t="b">
        <v>0</v>
      </c>
      <c r="N213" t="b">
        <v>0</v>
      </c>
      <c r="P213" s="5">
        <v>1979259</v>
      </c>
      <c r="Q213">
        <v>5937777</v>
      </c>
      <c r="R213" s="2">
        <v>41392</v>
      </c>
      <c r="S213" s="2">
        <v>40774</v>
      </c>
      <c r="T213" t="b">
        <v>1</v>
      </c>
      <c r="U213" s="1" t="s">
        <v>888</v>
      </c>
      <c r="W213" s="1" t="s">
        <v>7</v>
      </c>
      <c r="X213" s="1"/>
    </row>
    <row r="214" spans="1:24" x14ac:dyDescent="0.25">
      <c r="A214">
        <v>211</v>
      </c>
      <c r="B214" s="1" t="s">
        <v>886</v>
      </c>
      <c r="C214" s="1" t="s">
        <v>1268</v>
      </c>
      <c r="D214" s="1" t="s">
        <v>1269</v>
      </c>
      <c r="E214" s="1" t="s">
        <v>36</v>
      </c>
      <c r="F214">
        <v>1</v>
      </c>
      <c r="G214" s="2">
        <v>41317</v>
      </c>
      <c r="H214" s="3">
        <v>41327</v>
      </c>
      <c r="I214" s="3">
        <v>42937</v>
      </c>
      <c r="J214">
        <v>36</v>
      </c>
      <c r="K214">
        <v>15</v>
      </c>
      <c r="L214" t="b">
        <v>1</v>
      </c>
      <c r="M214">
        <v>17</v>
      </c>
      <c r="N214" t="b">
        <v>0</v>
      </c>
      <c r="P214" s="5">
        <v>500000</v>
      </c>
      <c r="Q214">
        <v>2000000</v>
      </c>
      <c r="R214" s="2">
        <v>40735</v>
      </c>
      <c r="S214" s="2">
        <v>40774</v>
      </c>
      <c r="T214" t="b">
        <v>1</v>
      </c>
      <c r="U214" s="1" t="s">
        <v>888</v>
      </c>
      <c r="V214">
        <v>-2</v>
      </c>
      <c r="W214" s="1" t="s">
        <v>7</v>
      </c>
      <c r="X214" s="1"/>
    </row>
    <row r="215" spans="1:24" x14ac:dyDescent="0.25">
      <c r="A215">
        <v>212</v>
      </c>
      <c r="B215" s="1" t="s">
        <v>886</v>
      </c>
      <c r="C215" s="1" t="s">
        <v>1270</v>
      </c>
      <c r="D215" s="1" t="s">
        <v>1271</v>
      </c>
      <c r="E215" s="1"/>
      <c r="F215">
        <v>1</v>
      </c>
      <c r="G215" s="2"/>
      <c r="H215" s="3">
        <v>39814</v>
      </c>
      <c r="I215" s="3">
        <v>40999</v>
      </c>
      <c r="J215">
        <v>24</v>
      </c>
      <c r="K215">
        <v>24</v>
      </c>
      <c r="L215" t="b">
        <v>1</v>
      </c>
      <c r="M215">
        <v>12</v>
      </c>
      <c r="N215" t="b">
        <v>1</v>
      </c>
      <c r="O215">
        <v>3</v>
      </c>
      <c r="P215" s="5">
        <v>6240000</v>
      </c>
      <c r="Q215">
        <v>12480000</v>
      </c>
      <c r="R215" s="2"/>
      <c r="S215" s="2"/>
      <c r="T215" t="b">
        <v>1</v>
      </c>
      <c r="U215" s="1" t="s">
        <v>888</v>
      </c>
      <c r="V215">
        <v>0</v>
      </c>
      <c r="W215" s="1" t="s">
        <v>7</v>
      </c>
      <c r="X215" s="1"/>
    </row>
    <row r="216" spans="1:24" x14ac:dyDescent="0.25">
      <c r="A216">
        <v>213</v>
      </c>
      <c r="B216" s="1" t="s">
        <v>886</v>
      </c>
      <c r="C216" s="1" t="s">
        <v>1272</v>
      </c>
      <c r="D216" s="1" t="s">
        <v>1273</v>
      </c>
      <c r="E216" s="1" t="s">
        <v>28</v>
      </c>
      <c r="F216">
        <v>1</v>
      </c>
      <c r="G216" s="2">
        <v>40452</v>
      </c>
      <c r="H216" s="3">
        <v>40462</v>
      </c>
      <c r="I216" s="3">
        <v>41922</v>
      </c>
      <c r="J216">
        <v>36</v>
      </c>
      <c r="K216">
        <v>12</v>
      </c>
      <c r="L216" t="b">
        <v>1</v>
      </c>
      <c r="M216">
        <v>12</v>
      </c>
      <c r="N216" t="b">
        <v>0</v>
      </c>
      <c r="P216" s="5">
        <v>250000</v>
      </c>
      <c r="Q216">
        <v>750000</v>
      </c>
      <c r="R216" s="2">
        <v>39762</v>
      </c>
      <c r="S216" s="2"/>
      <c r="T216" t="b">
        <v>1</v>
      </c>
      <c r="U216" s="1" t="s">
        <v>888</v>
      </c>
      <c r="V216">
        <v>0</v>
      </c>
      <c r="W216" s="1" t="s">
        <v>7</v>
      </c>
      <c r="X216" s="1"/>
    </row>
    <row r="217" spans="1:24" x14ac:dyDescent="0.25">
      <c r="A217">
        <v>215</v>
      </c>
      <c r="B217" s="1" t="s">
        <v>886</v>
      </c>
      <c r="C217" s="1" t="s">
        <v>1274</v>
      </c>
      <c r="D217" s="1" t="s">
        <v>1275</v>
      </c>
      <c r="E217" s="1" t="s">
        <v>39</v>
      </c>
      <c r="F217">
        <v>5</v>
      </c>
      <c r="G217" s="2"/>
      <c r="H217" s="3">
        <v>39479</v>
      </c>
      <c r="I217" s="3">
        <v>41305</v>
      </c>
      <c r="J217">
        <v>36</v>
      </c>
      <c r="K217">
        <v>24</v>
      </c>
      <c r="L217" t="b">
        <v>1</v>
      </c>
      <c r="M217">
        <v>12</v>
      </c>
      <c r="N217" t="b">
        <v>1</v>
      </c>
      <c r="O217">
        <v>12</v>
      </c>
      <c r="P217" s="5">
        <v>0</v>
      </c>
      <c r="Q217">
        <v>0</v>
      </c>
      <c r="R217" s="2"/>
      <c r="S217" s="2"/>
      <c r="T217" t="b">
        <v>1</v>
      </c>
      <c r="U217" s="1" t="s">
        <v>888</v>
      </c>
      <c r="V217">
        <v>0</v>
      </c>
      <c r="W217" s="1" t="s">
        <v>11</v>
      </c>
      <c r="X217" s="1"/>
    </row>
    <row r="218" spans="1:24" x14ac:dyDescent="0.25">
      <c r="A218">
        <v>216</v>
      </c>
      <c r="B218" s="1" t="s">
        <v>886</v>
      </c>
      <c r="C218" s="1" t="s">
        <v>1276</v>
      </c>
      <c r="D218" s="1" t="s">
        <v>1277</v>
      </c>
      <c r="E218" s="1" t="s">
        <v>37</v>
      </c>
      <c r="F218">
        <v>1</v>
      </c>
      <c r="G218" s="2"/>
      <c r="H218" s="3">
        <v>40617</v>
      </c>
      <c r="I218" s="3">
        <v>42077</v>
      </c>
      <c r="J218">
        <v>36</v>
      </c>
      <c r="K218">
        <v>0</v>
      </c>
      <c r="L218" t="b">
        <v>1</v>
      </c>
      <c r="M218">
        <v>12</v>
      </c>
      <c r="N218" t="b">
        <v>0</v>
      </c>
      <c r="P218" s="5">
        <v>5150000</v>
      </c>
      <c r="Q218">
        <v>20600000</v>
      </c>
      <c r="R218" s="2">
        <v>40189</v>
      </c>
      <c r="S218" s="2">
        <v>40483</v>
      </c>
      <c r="T218" t="b">
        <v>1</v>
      </c>
      <c r="U218" s="1" t="s">
        <v>888</v>
      </c>
      <c r="V218">
        <v>-12</v>
      </c>
      <c r="W218" s="1" t="s">
        <v>7</v>
      </c>
      <c r="X218" s="1"/>
    </row>
    <row r="219" spans="1:24" x14ac:dyDescent="0.25">
      <c r="A219">
        <v>217</v>
      </c>
      <c r="B219" s="1" t="s">
        <v>886</v>
      </c>
      <c r="C219" s="1" t="s">
        <v>1278</v>
      </c>
      <c r="D219" s="1" t="s">
        <v>1279</v>
      </c>
      <c r="E219" s="1" t="s">
        <v>37</v>
      </c>
      <c r="F219">
        <v>1</v>
      </c>
      <c r="G219" s="2">
        <v>40422</v>
      </c>
      <c r="H219" s="3">
        <v>40448</v>
      </c>
      <c r="I219" s="3">
        <v>41908</v>
      </c>
      <c r="J219">
        <v>24</v>
      </c>
      <c r="K219">
        <v>24</v>
      </c>
      <c r="L219" t="b">
        <v>1</v>
      </c>
      <c r="M219">
        <v>12</v>
      </c>
      <c r="N219" t="b">
        <v>1</v>
      </c>
      <c r="O219">
        <v>12</v>
      </c>
      <c r="P219" s="5">
        <v>750000</v>
      </c>
      <c r="Q219">
        <v>3000000</v>
      </c>
      <c r="R219" s="2">
        <v>40189</v>
      </c>
      <c r="S219" s="2">
        <v>40483</v>
      </c>
      <c r="T219" t="b">
        <v>1</v>
      </c>
      <c r="U219" s="1" t="s">
        <v>888</v>
      </c>
      <c r="V219">
        <v>0</v>
      </c>
      <c r="W219" s="1" t="s">
        <v>7</v>
      </c>
      <c r="X219" s="1"/>
    </row>
    <row r="220" spans="1:24" x14ac:dyDescent="0.25">
      <c r="A220">
        <v>220</v>
      </c>
      <c r="B220" s="1" t="s">
        <v>898</v>
      </c>
      <c r="C220" s="1" t="s">
        <v>1280</v>
      </c>
      <c r="D220" s="1" t="s">
        <v>1281</v>
      </c>
      <c r="E220" s="1" t="s">
        <v>38</v>
      </c>
      <c r="F220">
        <v>1</v>
      </c>
      <c r="G220" s="2"/>
      <c r="H220" s="3">
        <v>40483</v>
      </c>
      <c r="I220" s="3">
        <v>41213</v>
      </c>
      <c r="J220">
        <v>24</v>
      </c>
      <c r="K220">
        <v>12</v>
      </c>
      <c r="L220" t="b">
        <v>0</v>
      </c>
      <c r="N220" t="b">
        <v>0</v>
      </c>
      <c r="P220" s="5">
        <v>100000</v>
      </c>
      <c r="Q220">
        <v>200000</v>
      </c>
      <c r="R220" s="2"/>
      <c r="S220" s="2">
        <v>40391</v>
      </c>
      <c r="T220" t="b">
        <v>1</v>
      </c>
      <c r="U220" s="1" t="s">
        <v>888</v>
      </c>
      <c r="V220">
        <v>12</v>
      </c>
      <c r="W220" s="1" t="s">
        <v>7</v>
      </c>
      <c r="X220" s="1"/>
    </row>
    <row r="221" spans="1:24" x14ac:dyDescent="0.25">
      <c r="A221">
        <v>221</v>
      </c>
      <c r="B221" s="1" t="s">
        <v>886</v>
      </c>
      <c r="C221" s="1" t="s">
        <v>1282</v>
      </c>
      <c r="D221" s="1" t="s">
        <v>1283</v>
      </c>
      <c r="E221" s="1"/>
      <c r="F221">
        <v>1</v>
      </c>
      <c r="G221" s="2">
        <v>40665</v>
      </c>
      <c r="H221" s="3">
        <v>40695</v>
      </c>
      <c r="I221" s="3">
        <v>42247</v>
      </c>
      <c r="J221">
        <v>24</v>
      </c>
      <c r="K221">
        <v>27</v>
      </c>
      <c r="L221" t="b">
        <v>1</v>
      </c>
      <c r="M221">
        <v>12</v>
      </c>
      <c r="N221" t="b">
        <v>1</v>
      </c>
      <c r="O221">
        <v>15</v>
      </c>
      <c r="P221" s="5">
        <v>1000000</v>
      </c>
      <c r="Q221">
        <v>4000000</v>
      </c>
      <c r="R221" s="2">
        <v>40226</v>
      </c>
      <c r="S221" s="2">
        <v>40634</v>
      </c>
      <c r="T221" t="b">
        <v>1</v>
      </c>
      <c r="U221" s="1" t="s">
        <v>888</v>
      </c>
      <c r="V221">
        <v>0</v>
      </c>
      <c r="W221" s="1" t="s">
        <v>7</v>
      </c>
      <c r="X221" s="1" t="s">
        <v>1284</v>
      </c>
    </row>
    <row r="222" spans="1:24" x14ac:dyDescent="0.25">
      <c r="A222">
        <v>223</v>
      </c>
      <c r="B222" s="1" t="s">
        <v>886</v>
      </c>
      <c r="C222" s="1" t="s">
        <v>1285</v>
      </c>
      <c r="D222" s="1" t="s">
        <v>1286</v>
      </c>
      <c r="E222" s="1" t="s">
        <v>28</v>
      </c>
      <c r="F222">
        <v>5</v>
      </c>
      <c r="G222" s="2"/>
      <c r="H222" s="3">
        <v>40299</v>
      </c>
      <c r="I222" s="3">
        <v>41759</v>
      </c>
      <c r="J222">
        <v>48</v>
      </c>
      <c r="K222">
        <v>0</v>
      </c>
      <c r="L222" t="b">
        <v>0</v>
      </c>
      <c r="N222" t="b">
        <v>0</v>
      </c>
      <c r="P222" s="5">
        <v>0</v>
      </c>
      <c r="Q222">
        <v>0</v>
      </c>
      <c r="R222" s="2"/>
      <c r="S222" s="2"/>
      <c r="T222" t="b">
        <v>1</v>
      </c>
      <c r="U222" s="1" t="s">
        <v>888</v>
      </c>
      <c r="V222">
        <v>0</v>
      </c>
      <c r="W222" s="1" t="s">
        <v>11</v>
      </c>
      <c r="X222" s="1"/>
    </row>
    <row r="223" spans="1:24" x14ac:dyDescent="0.25">
      <c r="A223">
        <v>224</v>
      </c>
      <c r="B223" s="1" t="s">
        <v>886</v>
      </c>
      <c r="C223" s="1" t="s">
        <v>1287</v>
      </c>
      <c r="D223" s="1" t="s">
        <v>1288</v>
      </c>
      <c r="E223" s="1" t="s">
        <v>38</v>
      </c>
      <c r="F223">
        <v>5</v>
      </c>
      <c r="G223" s="2"/>
      <c r="H223" s="3">
        <v>40452</v>
      </c>
      <c r="I223" s="3">
        <v>41912</v>
      </c>
      <c r="J223">
        <v>36</v>
      </c>
      <c r="K223">
        <v>0</v>
      </c>
      <c r="L223" t="b">
        <v>1</v>
      </c>
      <c r="M223">
        <v>12</v>
      </c>
      <c r="N223" t="b">
        <v>0</v>
      </c>
      <c r="P223" s="5">
        <v>0</v>
      </c>
      <c r="Q223">
        <v>0</v>
      </c>
      <c r="R223" s="2"/>
      <c r="S223" s="2"/>
      <c r="T223" t="b">
        <v>1</v>
      </c>
      <c r="U223" s="1" t="s">
        <v>888</v>
      </c>
      <c r="V223">
        <v>-12</v>
      </c>
      <c r="W223" s="1" t="s">
        <v>11</v>
      </c>
      <c r="X223" s="1" t="s">
        <v>1289</v>
      </c>
    </row>
    <row r="224" spans="1:24" x14ac:dyDescent="0.25">
      <c r="A224">
        <v>225</v>
      </c>
      <c r="B224" s="1" t="s">
        <v>886</v>
      </c>
      <c r="C224" s="1" t="s">
        <v>1290</v>
      </c>
      <c r="D224" s="1" t="s">
        <v>997</v>
      </c>
      <c r="E224" s="1" t="s">
        <v>37</v>
      </c>
      <c r="F224">
        <v>5</v>
      </c>
      <c r="G224" s="2">
        <v>41030</v>
      </c>
      <c r="H224" s="3">
        <v>41030</v>
      </c>
      <c r="I224" s="3">
        <v>42551</v>
      </c>
      <c r="J224">
        <v>24</v>
      </c>
      <c r="K224">
        <v>24</v>
      </c>
      <c r="L224" t="b">
        <v>1</v>
      </c>
      <c r="M224">
        <v>12</v>
      </c>
      <c r="N224" t="b">
        <v>1</v>
      </c>
      <c r="O224">
        <v>14</v>
      </c>
      <c r="P224" s="5">
        <v>5383619</v>
      </c>
      <c r="Q224">
        <v>0</v>
      </c>
      <c r="R224" s="2">
        <v>40336</v>
      </c>
      <c r="S224" s="2">
        <v>40695</v>
      </c>
      <c r="T224" t="b">
        <v>1</v>
      </c>
      <c r="U224" s="1" t="s">
        <v>888</v>
      </c>
      <c r="V224">
        <v>0</v>
      </c>
      <c r="W224" s="1" t="s">
        <v>11</v>
      </c>
      <c r="X224" s="1"/>
    </row>
    <row r="225" spans="1:24" x14ac:dyDescent="0.25">
      <c r="A225">
        <v>226</v>
      </c>
      <c r="B225" s="1" t="s">
        <v>886</v>
      </c>
      <c r="C225" s="1" t="s">
        <v>1291</v>
      </c>
      <c r="D225" s="1" t="s">
        <v>1145</v>
      </c>
      <c r="E225" s="1" t="s">
        <v>36</v>
      </c>
      <c r="F225">
        <v>2</v>
      </c>
      <c r="G225" s="2">
        <v>40364</v>
      </c>
      <c r="H225" s="3">
        <v>40364</v>
      </c>
      <c r="I225" s="3">
        <v>41824</v>
      </c>
      <c r="J225">
        <v>36</v>
      </c>
      <c r="K225">
        <v>12</v>
      </c>
      <c r="L225" t="b">
        <v>1</v>
      </c>
      <c r="M225">
        <v>12</v>
      </c>
      <c r="N225" t="b">
        <v>0</v>
      </c>
      <c r="P225" s="5">
        <v>235430</v>
      </c>
      <c r="Q225">
        <v>706290</v>
      </c>
      <c r="R225" s="2">
        <v>40087</v>
      </c>
      <c r="S225" s="2">
        <v>40359</v>
      </c>
      <c r="T225" t="b">
        <v>1</v>
      </c>
      <c r="U225" s="1" t="s">
        <v>888</v>
      </c>
      <c r="V225">
        <v>0</v>
      </c>
      <c r="W225" s="1" t="s">
        <v>13</v>
      </c>
      <c r="X225" s="1"/>
    </row>
    <row r="226" spans="1:24" x14ac:dyDescent="0.25">
      <c r="A226">
        <v>227</v>
      </c>
      <c r="B226" s="1" t="s">
        <v>886</v>
      </c>
      <c r="C226" s="1" t="s">
        <v>1292</v>
      </c>
      <c r="D226" s="1" t="s">
        <v>1293</v>
      </c>
      <c r="E226" s="1" t="s">
        <v>39</v>
      </c>
      <c r="F226">
        <v>1</v>
      </c>
      <c r="G226" s="2">
        <v>40689</v>
      </c>
      <c r="H226" s="3">
        <v>40700</v>
      </c>
      <c r="I226" s="3">
        <v>42221</v>
      </c>
      <c r="J226">
        <v>36</v>
      </c>
      <c r="K226">
        <v>12</v>
      </c>
      <c r="L226" t="b">
        <v>1</v>
      </c>
      <c r="M226">
        <v>12</v>
      </c>
      <c r="N226" t="b">
        <v>1</v>
      </c>
      <c r="O226">
        <v>2</v>
      </c>
      <c r="P226" s="5">
        <v>2000000</v>
      </c>
      <c r="Q226">
        <v>8000000</v>
      </c>
      <c r="R226" s="2">
        <v>40392</v>
      </c>
      <c r="S226" s="2">
        <v>40313</v>
      </c>
      <c r="T226" t="b">
        <v>1</v>
      </c>
      <c r="U226" s="1" t="s">
        <v>888</v>
      </c>
      <c r="V226">
        <v>0</v>
      </c>
      <c r="W226" s="1" t="s">
        <v>7</v>
      </c>
      <c r="X226" s="1"/>
    </row>
    <row r="227" spans="1:24" x14ac:dyDescent="0.25">
      <c r="A227">
        <v>228</v>
      </c>
      <c r="B227" s="1" t="s">
        <v>886</v>
      </c>
      <c r="C227" s="1" t="s">
        <v>1294</v>
      </c>
      <c r="D227" s="1" t="s">
        <v>1295</v>
      </c>
      <c r="E227" s="1" t="s">
        <v>28</v>
      </c>
      <c r="F227">
        <v>1</v>
      </c>
      <c r="G227" s="2">
        <v>39601</v>
      </c>
      <c r="H227" s="3">
        <v>39601</v>
      </c>
      <c r="I227" s="3">
        <v>41061</v>
      </c>
      <c r="J227">
        <v>36</v>
      </c>
      <c r="K227">
        <v>12</v>
      </c>
      <c r="L227" t="b">
        <v>1</v>
      </c>
      <c r="M227">
        <v>12</v>
      </c>
      <c r="N227" t="b">
        <v>0</v>
      </c>
      <c r="P227" s="5">
        <v>1800000</v>
      </c>
      <c r="R227" s="2"/>
      <c r="S227" s="2"/>
      <c r="T227" t="b">
        <v>1</v>
      </c>
      <c r="U227" s="1" t="s">
        <v>888</v>
      </c>
      <c r="V227">
        <v>0</v>
      </c>
      <c r="W227" s="1" t="s">
        <v>7</v>
      </c>
      <c r="X227" s="1"/>
    </row>
    <row r="228" spans="1:24" x14ac:dyDescent="0.25">
      <c r="A228">
        <v>229</v>
      </c>
      <c r="B228" s="1" t="s">
        <v>886</v>
      </c>
      <c r="C228" s="1" t="s">
        <v>1296</v>
      </c>
      <c r="D228" s="1" t="s">
        <v>1297</v>
      </c>
      <c r="E228" s="1" t="s">
        <v>28</v>
      </c>
      <c r="F228">
        <v>2</v>
      </c>
      <c r="G228" s="2">
        <v>40778</v>
      </c>
      <c r="H228" s="3">
        <v>40833</v>
      </c>
      <c r="I228" s="3">
        <v>42416</v>
      </c>
      <c r="J228">
        <v>40</v>
      </c>
      <c r="K228">
        <v>12</v>
      </c>
      <c r="L228" t="b">
        <v>1</v>
      </c>
      <c r="M228">
        <v>12</v>
      </c>
      <c r="N228" t="b">
        <v>0</v>
      </c>
      <c r="P228" s="5">
        <v>1500000</v>
      </c>
      <c r="Q228">
        <v>6000000</v>
      </c>
      <c r="R228" s="2">
        <v>40299</v>
      </c>
      <c r="S228" s="2">
        <v>40664</v>
      </c>
      <c r="T228" t="b">
        <v>1</v>
      </c>
      <c r="U228" s="1" t="s">
        <v>888</v>
      </c>
      <c r="V228">
        <v>0</v>
      </c>
      <c r="W228" s="1" t="s">
        <v>13</v>
      </c>
      <c r="X228" s="1"/>
    </row>
    <row r="229" spans="1:24" x14ac:dyDescent="0.25">
      <c r="A229">
        <v>230</v>
      </c>
      <c r="B229" s="1" t="s">
        <v>919</v>
      </c>
      <c r="C229" s="1" t="s">
        <v>1298</v>
      </c>
      <c r="D229" s="1" t="s">
        <v>1299</v>
      </c>
      <c r="E229" s="1" t="s">
        <v>28</v>
      </c>
      <c r="F229">
        <v>1</v>
      </c>
      <c r="G229" s="2"/>
      <c r="H229" s="3"/>
      <c r="I229" s="3"/>
      <c r="K229"/>
      <c r="L229" t="b">
        <v>0</v>
      </c>
      <c r="N229" t="b">
        <v>0</v>
      </c>
      <c r="P229" s="5"/>
      <c r="R229" s="2"/>
      <c r="S229" s="2"/>
      <c r="T229" t="b">
        <v>1</v>
      </c>
      <c r="U229" s="1" t="s">
        <v>893</v>
      </c>
      <c r="W229" s="1" t="s">
        <v>7</v>
      </c>
      <c r="X229" s="1"/>
    </row>
    <row r="230" spans="1:24" x14ac:dyDescent="0.25">
      <c r="A230">
        <v>232</v>
      </c>
      <c r="B230" s="1" t="s">
        <v>919</v>
      </c>
      <c r="C230" s="1" t="s">
        <v>1300</v>
      </c>
      <c r="D230" s="1" t="s">
        <v>1301</v>
      </c>
      <c r="E230" s="1"/>
      <c r="F230">
        <v>1</v>
      </c>
      <c r="G230" s="2">
        <v>39722</v>
      </c>
      <c r="H230" s="3">
        <v>39722</v>
      </c>
      <c r="I230" s="3">
        <v>41182</v>
      </c>
      <c r="J230">
        <v>48</v>
      </c>
      <c r="K230">
        <v>12</v>
      </c>
      <c r="L230" t="b">
        <v>0</v>
      </c>
      <c r="N230" t="b">
        <v>0</v>
      </c>
      <c r="P230" s="5"/>
      <c r="R230" s="2"/>
      <c r="S230" s="2">
        <v>39722</v>
      </c>
      <c r="T230" t="b">
        <v>1</v>
      </c>
      <c r="U230" s="1" t="s">
        <v>1302</v>
      </c>
      <c r="V230">
        <v>12</v>
      </c>
      <c r="W230" s="1" t="s">
        <v>7</v>
      </c>
      <c r="X230" s="1"/>
    </row>
    <row r="231" spans="1:24" x14ac:dyDescent="0.25">
      <c r="A231">
        <v>234</v>
      </c>
      <c r="B231" s="1" t="s">
        <v>886</v>
      </c>
      <c r="C231" s="1" t="s">
        <v>1303</v>
      </c>
      <c r="D231" s="1" t="s">
        <v>1304</v>
      </c>
      <c r="E231" s="1" t="s">
        <v>28</v>
      </c>
      <c r="F231">
        <v>1</v>
      </c>
      <c r="G231" s="2"/>
      <c r="H231" s="3">
        <v>40374</v>
      </c>
      <c r="I231" s="3">
        <v>41135</v>
      </c>
      <c r="J231">
        <v>12</v>
      </c>
      <c r="K231">
        <v>12</v>
      </c>
      <c r="L231" t="b">
        <v>1</v>
      </c>
      <c r="M231">
        <v>12</v>
      </c>
      <c r="N231" t="b">
        <v>1</v>
      </c>
      <c r="O231">
        <v>1</v>
      </c>
      <c r="P231" s="5">
        <v>0</v>
      </c>
      <c r="Q231">
        <v>0</v>
      </c>
      <c r="R231" s="2"/>
      <c r="S231" s="2"/>
      <c r="T231" t="b">
        <v>1</v>
      </c>
      <c r="U231" s="1" t="s">
        <v>888</v>
      </c>
      <c r="V231">
        <v>0</v>
      </c>
      <c r="W231" s="1" t="s">
        <v>7</v>
      </c>
      <c r="X231" s="1"/>
    </row>
    <row r="232" spans="1:24" x14ac:dyDescent="0.25">
      <c r="A232">
        <v>235</v>
      </c>
      <c r="B232" s="1" t="s">
        <v>886</v>
      </c>
      <c r="C232" s="1" t="s">
        <v>1305</v>
      </c>
      <c r="D232" s="1" t="s">
        <v>1306</v>
      </c>
      <c r="E232" s="1" t="s">
        <v>36</v>
      </c>
      <c r="F232">
        <v>2</v>
      </c>
      <c r="G232" s="2"/>
      <c r="H232" s="3">
        <v>40634</v>
      </c>
      <c r="I232" s="3">
        <v>42155</v>
      </c>
      <c r="J232">
        <v>36</v>
      </c>
      <c r="K232">
        <v>14</v>
      </c>
      <c r="L232" t="b">
        <v>1</v>
      </c>
      <c r="M232">
        <v>12</v>
      </c>
      <c r="N232" t="b">
        <v>1</v>
      </c>
      <c r="O232">
        <v>2</v>
      </c>
      <c r="P232" s="5">
        <v>1680320</v>
      </c>
      <c r="Q232">
        <v>5040961</v>
      </c>
      <c r="R232" s="2">
        <v>40406</v>
      </c>
      <c r="S232" s="2">
        <v>40550</v>
      </c>
      <c r="T232" t="b">
        <v>1</v>
      </c>
      <c r="U232" s="1" t="s">
        <v>888</v>
      </c>
      <c r="V232">
        <v>0</v>
      </c>
      <c r="W232" s="1" t="s">
        <v>13</v>
      </c>
      <c r="X232" s="1" t="s">
        <v>1307</v>
      </c>
    </row>
    <row r="233" spans="1:24" x14ac:dyDescent="0.25">
      <c r="A233">
        <v>236</v>
      </c>
      <c r="B233" s="1" t="s">
        <v>886</v>
      </c>
      <c r="C233" s="1" t="s">
        <v>1308</v>
      </c>
      <c r="D233" s="1" t="s">
        <v>1309</v>
      </c>
      <c r="E233" s="1" t="s">
        <v>36</v>
      </c>
      <c r="F233">
        <v>1</v>
      </c>
      <c r="G233" s="2"/>
      <c r="H233" s="3">
        <v>40387</v>
      </c>
      <c r="I233" s="3">
        <v>41847</v>
      </c>
      <c r="J233">
        <v>48</v>
      </c>
      <c r="K233">
        <v>0</v>
      </c>
      <c r="L233" t="b">
        <v>0</v>
      </c>
      <c r="N233" t="b">
        <v>0</v>
      </c>
      <c r="P233" s="5"/>
      <c r="R233" s="2"/>
      <c r="S233" s="2">
        <v>40387</v>
      </c>
      <c r="T233" t="b">
        <v>1</v>
      </c>
      <c r="U233" s="1" t="s">
        <v>888</v>
      </c>
      <c r="V233">
        <v>0</v>
      </c>
      <c r="W233" s="1" t="s">
        <v>7</v>
      </c>
      <c r="X233" s="1"/>
    </row>
    <row r="234" spans="1:24" x14ac:dyDescent="0.25">
      <c r="A234">
        <v>237</v>
      </c>
      <c r="B234" s="1" t="s">
        <v>886</v>
      </c>
      <c r="C234" s="1" t="s">
        <v>1310</v>
      </c>
      <c r="D234" s="1" t="s">
        <v>202</v>
      </c>
      <c r="E234" s="1" t="s">
        <v>28</v>
      </c>
      <c r="F234">
        <v>1</v>
      </c>
      <c r="G234" s="2"/>
      <c r="H234" s="3">
        <v>40816</v>
      </c>
      <c r="I234" s="3">
        <v>43372</v>
      </c>
      <c r="J234">
        <v>48</v>
      </c>
      <c r="K234">
        <v>36</v>
      </c>
      <c r="L234" t="b">
        <v>1</v>
      </c>
      <c r="M234">
        <v>12</v>
      </c>
      <c r="N234" t="b">
        <v>1</v>
      </c>
      <c r="O234">
        <v>24</v>
      </c>
      <c r="P234" s="5">
        <v>0</v>
      </c>
      <c r="Q234">
        <v>0</v>
      </c>
      <c r="R234" s="2">
        <v>40219</v>
      </c>
      <c r="S234" s="2">
        <v>40756</v>
      </c>
      <c r="T234" t="b">
        <v>1</v>
      </c>
      <c r="U234" s="1" t="s">
        <v>893</v>
      </c>
      <c r="V234">
        <v>0</v>
      </c>
      <c r="W234" s="1" t="s">
        <v>7</v>
      </c>
      <c r="X234" s="1"/>
    </row>
    <row r="235" spans="1:24" x14ac:dyDescent="0.25">
      <c r="A235">
        <v>238</v>
      </c>
      <c r="B235" s="1" t="s">
        <v>886</v>
      </c>
      <c r="C235" s="1" t="s">
        <v>1311</v>
      </c>
      <c r="D235" s="1" t="s">
        <v>1312</v>
      </c>
      <c r="E235" s="1" t="s">
        <v>36</v>
      </c>
      <c r="F235">
        <v>1</v>
      </c>
      <c r="G235" s="2"/>
      <c r="H235" s="3">
        <v>40360</v>
      </c>
      <c r="I235" s="3">
        <v>41851</v>
      </c>
      <c r="J235">
        <v>36</v>
      </c>
      <c r="K235">
        <v>12</v>
      </c>
      <c r="L235" t="b">
        <v>1</v>
      </c>
      <c r="M235">
        <v>13</v>
      </c>
      <c r="N235" t="b">
        <v>0</v>
      </c>
      <c r="P235" s="5">
        <v>100000</v>
      </c>
      <c r="Q235">
        <v>400000</v>
      </c>
      <c r="R235" s="2"/>
      <c r="S235" s="2"/>
      <c r="T235" t="b">
        <v>1</v>
      </c>
      <c r="U235" s="1" t="s">
        <v>888</v>
      </c>
      <c r="V235">
        <v>-1</v>
      </c>
      <c r="W235" s="1" t="s">
        <v>7</v>
      </c>
      <c r="X235" s="1"/>
    </row>
    <row r="236" spans="1:24" x14ac:dyDescent="0.25">
      <c r="A236">
        <v>239</v>
      </c>
      <c r="B236" s="1" t="s">
        <v>947</v>
      </c>
      <c r="C236" s="1" t="s">
        <v>1313</v>
      </c>
      <c r="D236" s="1" t="s">
        <v>1314</v>
      </c>
      <c r="E236" s="1" t="s">
        <v>39</v>
      </c>
      <c r="F236">
        <v>1</v>
      </c>
      <c r="G236" s="2"/>
      <c r="H236" s="3"/>
      <c r="I236" s="3"/>
      <c r="K236"/>
      <c r="L236" t="b">
        <v>0</v>
      </c>
      <c r="N236" t="b">
        <v>0</v>
      </c>
      <c r="P236" s="5">
        <v>6000000</v>
      </c>
      <c r="R236" s="2"/>
      <c r="S236" s="2">
        <v>40940</v>
      </c>
      <c r="T236" t="b">
        <v>1</v>
      </c>
      <c r="U236" s="1" t="s">
        <v>888</v>
      </c>
      <c r="W236" s="1" t="s">
        <v>7</v>
      </c>
      <c r="X236" s="1"/>
    </row>
    <row r="237" spans="1:24" x14ac:dyDescent="0.25">
      <c r="A237">
        <v>240</v>
      </c>
      <c r="B237" s="1" t="s">
        <v>886</v>
      </c>
      <c r="C237" s="1" t="s">
        <v>1315</v>
      </c>
      <c r="D237" s="1" t="s">
        <v>1316</v>
      </c>
      <c r="E237" s="1" t="s">
        <v>39</v>
      </c>
      <c r="F237">
        <v>1</v>
      </c>
      <c r="G237" s="2"/>
      <c r="H237" s="3">
        <v>40026</v>
      </c>
      <c r="I237" s="3">
        <v>41670</v>
      </c>
      <c r="J237">
        <v>24</v>
      </c>
      <c r="K237">
        <v>24</v>
      </c>
      <c r="L237" t="b">
        <v>1</v>
      </c>
      <c r="M237">
        <v>24</v>
      </c>
      <c r="N237" t="b">
        <v>1</v>
      </c>
      <c r="O237">
        <v>6</v>
      </c>
      <c r="P237" s="5">
        <v>1000000</v>
      </c>
      <c r="Q237">
        <v>4000000</v>
      </c>
      <c r="R237" s="2"/>
      <c r="S237" s="2"/>
      <c r="T237" t="b">
        <v>0</v>
      </c>
      <c r="U237" s="1" t="s">
        <v>888</v>
      </c>
      <c r="V237">
        <v>0</v>
      </c>
      <c r="W237" s="1" t="s">
        <v>7</v>
      </c>
      <c r="X237" s="1"/>
    </row>
    <row r="238" spans="1:24" x14ac:dyDescent="0.25">
      <c r="A238">
        <v>241</v>
      </c>
      <c r="B238" s="1" t="s">
        <v>919</v>
      </c>
      <c r="C238" s="1" t="s">
        <v>1317</v>
      </c>
      <c r="D238" s="1" t="s">
        <v>1318</v>
      </c>
      <c r="E238" s="1" t="s">
        <v>28</v>
      </c>
      <c r="F238">
        <v>1</v>
      </c>
      <c r="G238" s="2"/>
      <c r="H238" s="3"/>
      <c r="I238" s="3"/>
      <c r="K238"/>
      <c r="L238" t="b">
        <v>0</v>
      </c>
      <c r="N238" t="b">
        <v>0</v>
      </c>
      <c r="P238" s="5"/>
      <c r="R238" s="2">
        <v>40513</v>
      </c>
      <c r="S238" s="2">
        <v>40755</v>
      </c>
      <c r="T238" t="b">
        <v>1</v>
      </c>
      <c r="U238" s="1" t="s">
        <v>888</v>
      </c>
      <c r="W238" s="1" t="s">
        <v>7</v>
      </c>
      <c r="X238" s="1"/>
    </row>
    <row r="239" spans="1:24" x14ac:dyDescent="0.25">
      <c r="A239">
        <v>242</v>
      </c>
      <c r="B239" s="1" t="s">
        <v>1319</v>
      </c>
      <c r="C239" s="1" t="s">
        <v>1320</v>
      </c>
      <c r="D239" s="1" t="s">
        <v>1321</v>
      </c>
      <c r="E239" s="1"/>
      <c r="F239">
        <v>1</v>
      </c>
      <c r="G239" s="2"/>
      <c r="H239" s="3">
        <v>39935</v>
      </c>
      <c r="I239" s="3">
        <v>41395</v>
      </c>
      <c r="J239">
        <v>48</v>
      </c>
      <c r="K239"/>
      <c r="L239" t="b">
        <v>0</v>
      </c>
      <c r="N239" t="b">
        <v>0</v>
      </c>
      <c r="P239" s="5"/>
      <c r="R239" s="2"/>
      <c r="S239" s="2"/>
      <c r="T239" t="b">
        <v>1</v>
      </c>
      <c r="U239" s="1" t="s">
        <v>950</v>
      </c>
      <c r="W239" s="1" t="s">
        <v>7</v>
      </c>
      <c r="X239" s="1"/>
    </row>
    <row r="240" spans="1:24" x14ac:dyDescent="0.25">
      <c r="A240">
        <v>243</v>
      </c>
      <c r="B240" s="1" t="s">
        <v>886</v>
      </c>
      <c r="C240" s="1" t="s">
        <v>1322</v>
      </c>
      <c r="D240" s="1" t="s">
        <v>1323</v>
      </c>
      <c r="E240" s="1" t="s">
        <v>36</v>
      </c>
      <c r="F240">
        <v>3</v>
      </c>
      <c r="G240" s="2"/>
      <c r="H240" s="3">
        <v>40756</v>
      </c>
      <c r="I240" s="3">
        <v>42216</v>
      </c>
      <c r="J240">
        <v>24</v>
      </c>
      <c r="K240">
        <v>24</v>
      </c>
      <c r="L240" t="b">
        <v>1</v>
      </c>
      <c r="M240">
        <v>12</v>
      </c>
      <c r="N240" t="b">
        <v>1</v>
      </c>
      <c r="O240">
        <v>12</v>
      </c>
      <c r="P240" s="5">
        <v>0</v>
      </c>
      <c r="Q240">
        <v>0</v>
      </c>
      <c r="R240" s="2">
        <v>40476</v>
      </c>
      <c r="S240" s="2">
        <v>40704</v>
      </c>
      <c r="T240" t="b">
        <v>1</v>
      </c>
      <c r="U240" s="1" t="s">
        <v>888</v>
      </c>
      <c r="V240">
        <v>0</v>
      </c>
      <c r="W240" s="1" t="s">
        <v>14</v>
      </c>
      <c r="X240" s="1"/>
    </row>
    <row r="241" spans="1:24" x14ac:dyDescent="0.25">
      <c r="A241">
        <v>244</v>
      </c>
      <c r="B241" s="1" t="s">
        <v>919</v>
      </c>
      <c r="C241" s="1" t="s">
        <v>1324</v>
      </c>
      <c r="D241" s="1" t="s">
        <v>1325</v>
      </c>
      <c r="E241" s="1" t="s">
        <v>36</v>
      </c>
      <c r="F241">
        <v>1</v>
      </c>
      <c r="G241" s="2"/>
      <c r="H241" s="3">
        <v>40940</v>
      </c>
      <c r="I241" s="3">
        <v>42035</v>
      </c>
      <c r="J241">
        <v>36</v>
      </c>
      <c r="K241">
        <v>12</v>
      </c>
      <c r="L241" t="b">
        <v>0</v>
      </c>
      <c r="N241" t="b">
        <v>0</v>
      </c>
      <c r="P241" s="5">
        <v>400000</v>
      </c>
      <c r="Q241">
        <v>1600000</v>
      </c>
      <c r="R241" s="2">
        <v>39783</v>
      </c>
      <c r="S241" s="2">
        <v>40483</v>
      </c>
      <c r="T241" t="b">
        <v>1</v>
      </c>
      <c r="U241" s="1" t="s">
        <v>893</v>
      </c>
      <c r="V241">
        <v>12</v>
      </c>
      <c r="W241" s="1" t="s">
        <v>7</v>
      </c>
      <c r="X241" s="1"/>
    </row>
    <row r="242" spans="1:24" x14ac:dyDescent="0.25">
      <c r="A242">
        <v>245</v>
      </c>
      <c r="B242" s="1" t="s">
        <v>919</v>
      </c>
      <c r="C242" s="1" t="s">
        <v>1326</v>
      </c>
      <c r="D242" s="1" t="s">
        <v>1327</v>
      </c>
      <c r="E242" s="1" t="s">
        <v>39</v>
      </c>
      <c r="F242">
        <v>4</v>
      </c>
      <c r="G242" s="2">
        <v>40490</v>
      </c>
      <c r="H242" s="3">
        <v>40544</v>
      </c>
      <c r="I242" s="3">
        <v>42004</v>
      </c>
      <c r="J242">
        <v>48</v>
      </c>
      <c r="K242">
        <v>0</v>
      </c>
      <c r="L242" t="b">
        <v>0</v>
      </c>
      <c r="N242" t="b">
        <v>0</v>
      </c>
      <c r="P242" s="5">
        <v>0</v>
      </c>
      <c r="Q242">
        <v>0</v>
      </c>
      <c r="R242" s="2"/>
      <c r="S242" s="2"/>
      <c r="T242" t="b">
        <v>1</v>
      </c>
      <c r="U242" s="1" t="s">
        <v>888</v>
      </c>
      <c r="V242">
        <v>0</v>
      </c>
      <c r="W242" s="1" t="s">
        <v>15</v>
      </c>
      <c r="X242" s="1"/>
    </row>
    <row r="243" spans="1:24" x14ac:dyDescent="0.25">
      <c r="A243">
        <v>246</v>
      </c>
      <c r="B243" s="1" t="s">
        <v>886</v>
      </c>
      <c r="C243" s="1" t="s">
        <v>1328</v>
      </c>
      <c r="D243" s="1" t="s">
        <v>1329</v>
      </c>
      <c r="E243" s="1" t="s">
        <v>36</v>
      </c>
      <c r="F243">
        <v>1</v>
      </c>
      <c r="G243" s="2">
        <v>41099</v>
      </c>
      <c r="H243" s="3">
        <v>41122</v>
      </c>
      <c r="I243" s="3">
        <v>42855</v>
      </c>
      <c r="J243">
        <v>36</v>
      </c>
      <c r="K243">
        <v>21</v>
      </c>
      <c r="L243" t="b">
        <v>1</v>
      </c>
      <c r="M243">
        <v>12</v>
      </c>
      <c r="N243" t="b">
        <v>1</v>
      </c>
      <c r="O243">
        <v>9</v>
      </c>
      <c r="P243" s="5">
        <v>120000</v>
      </c>
      <c r="Q243">
        <v>1400000</v>
      </c>
      <c r="R243" s="2">
        <v>40513</v>
      </c>
      <c r="S243" s="2"/>
      <c r="T243" t="b">
        <v>1</v>
      </c>
      <c r="U243" s="1" t="s">
        <v>888</v>
      </c>
      <c r="V243">
        <v>0</v>
      </c>
      <c r="W243" s="1" t="s">
        <v>7</v>
      </c>
      <c r="X243" s="1"/>
    </row>
    <row r="244" spans="1:24" x14ac:dyDescent="0.25">
      <c r="A244">
        <v>247</v>
      </c>
      <c r="B244" s="1" t="s">
        <v>886</v>
      </c>
      <c r="C244" s="1" t="s">
        <v>1330</v>
      </c>
      <c r="D244" s="1" t="s">
        <v>1331</v>
      </c>
      <c r="E244" s="1" t="s">
        <v>28</v>
      </c>
      <c r="F244">
        <v>1</v>
      </c>
      <c r="G244" s="2"/>
      <c r="H244" s="3">
        <v>40483</v>
      </c>
      <c r="I244" s="3">
        <v>41394</v>
      </c>
      <c r="J244">
        <v>30</v>
      </c>
      <c r="K244">
        <v>0</v>
      </c>
      <c r="L244" t="b">
        <v>0</v>
      </c>
      <c r="N244" t="b">
        <v>0</v>
      </c>
      <c r="P244" s="5"/>
      <c r="R244" s="2"/>
      <c r="S244" s="2"/>
      <c r="T244" t="b">
        <v>1</v>
      </c>
      <c r="U244" s="1" t="s">
        <v>888</v>
      </c>
      <c r="V244">
        <v>0</v>
      </c>
      <c r="W244" s="1" t="s">
        <v>7</v>
      </c>
      <c r="X244" s="1"/>
    </row>
    <row r="245" spans="1:24" x14ac:dyDescent="0.25">
      <c r="A245">
        <v>248</v>
      </c>
      <c r="B245" s="1" t="s">
        <v>947</v>
      </c>
      <c r="C245" s="1" t="s">
        <v>1332</v>
      </c>
      <c r="D245" s="1" t="s">
        <v>1333</v>
      </c>
      <c r="E245" s="1"/>
      <c r="F245">
        <v>1</v>
      </c>
      <c r="G245" s="2"/>
      <c r="H245" s="3">
        <v>40756</v>
      </c>
      <c r="I245" s="3">
        <v>41486</v>
      </c>
      <c r="J245">
        <v>24</v>
      </c>
      <c r="K245">
        <v>0</v>
      </c>
      <c r="L245" t="b">
        <v>0</v>
      </c>
      <c r="M245">
        <v>12</v>
      </c>
      <c r="N245" t="b">
        <v>0</v>
      </c>
      <c r="O245">
        <v>12</v>
      </c>
      <c r="P245" s="5">
        <v>2000000</v>
      </c>
      <c r="R245" s="2">
        <v>40512</v>
      </c>
      <c r="S245" s="2">
        <v>40718</v>
      </c>
      <c r="T245" t="b">
        <v>1</v>
      </c>
      <c r="U245" s="1" t="s">
        <v>888</v>
      </c>
      <c r="V245">
        <v>0</v>
      </c>
      <c r="W245" s="1" t="s">
        <v>7</v>
      </c>
      <c r="X245" s="1"/>
    </row>
    <row r="246" spans="1:24" x14ac:dyDescent="0.25">
      <c r="A246">
        <v>249</v>
      </c>
      <c r="B246" s="1" t="s">
        <v>886</v>
      </c>
      <c r="C246" s="1" t="s">
        <v>1334</v>
      </c>
      <c r="D246" s="1" t="s">
        <v>71</v>
      </c>
      <c r="E246" s="1" t="s">
        <v>36</v>
      </c>
      <c r="F246">
        <v>1</v>
      </c>
      <c r="G246" s="2">
        <v>40716</v>
      </c>
      <c r="H246" s="3">
        <v>40725</v>
      </c>
      <c r="I246" s="3">
        <v>42277</v>
      </c>
      <c r="J246">
        <v>36</v>
      </c>
      <c r="K246">
        <v>12</v>
      </c>
      <c r="L246" t="b">
        <v>1</v>
      </c>
      <c r="M246">
        <v>12</v>
      </c>
      <c r="N246" t="b">
        <v>1</v>
      </c>
      <c r="O246">
        <v>3</v>
      </c>
      <c r="P246" s="5">
        <v>422704</v>
      </c>
      <c r="Q246">
        <v>1690816</v>
      </c>
      <c r="R246" s="2">
        <v>40514</v>
      </c>
      <c r="S246" s="2">
        <v>40662</v>
      </c>
      <c r="T246" t="b">
        <v>0</v>
      </c>
      <c r="U246" s="1" t="s">
        <v>888</v>
      </c>
      <c r="V246">
        <v>0</v>
      </c>
      <c r="W246" s="1" t="s">
        <v>7</v>
      </c>
      <c r="X246" s="1"/>
    </row>
    <row r="247" spans="1:24" x14ac:dyDescent="0.25">
      <c r="A247">
        <v>250</v>
      </c>
      <c r="B247" s="1" t="s">
        <v>886</v>
      </c>
      <c r="C247" s="1" t="s">
        <v>1335</v>
      </c>
      <c r="D247" s="1" t="s">
        <v>1336</v>
      </c>
      <c r="E247" s="1" t="s">
        <v>28</v>
      </c>
      <c r="F247">
        <v>5</v>
      </c>
      <c r="G247" s="2"/>
      <c r="H247" s="3">
        <v>40374</v>
      </c>
      <c r="I247" s="3">
        <v>41834</v>
      </c>
      <c r="J247">
        <v>48</v>
      </c>
      <c r="K247">
        <v>0</v>
      </c>
      <c r="L247" t="b">
        <v>0</v>
      </c>
      <c r="M247">
        <v>0</v>
      </c>
      <c r="N247" t="b">
        <v>0</v>
      </c>
      <c r="P247" s="5">
        <v>0</v>
      </c>
      <c r="Q247">
        <v>0</v>
      </c>
      <c r="R247" s="2"/>
      <c r="S247" s="2"/>
      <c r="T247" t="b">
        <v>1</v>
      </c>
      <c r="U247" s="1" t="s">
        <v>888</v>
      </c>
      <c r="V247">
        <v>0</v>
      </c>
      <c r="W247" s="1" t="s">
        <v>11</v>
      </c>
      <c r="X247" s="1"/>
    </row>
    <row r="248" spans="1:24" x14ac:dyDescent="0.25">
      <c r="A248">
        <v>251</v>
      </c>
      <c r="B248" s="1" t="s">
        <v>886</v>
      </c>
      <c r="C248" s="1" t="s">
        <v>1337</v>
      </c>
      <c r="D248" s="1" t="s">
        <v>1338</v>
      </c>
      <c r="E248" s="1" t="s">
        <v>28</v>
      </c>
      <c r="F248">
        <v>1</v>
      </c>
      <c r="G248" s="2"/>
      <c r="H248" s="3">
        <v>41309</v>
      </c>
      <c r="I248" s="3">
        <v>42038</v>
      </c>
      <c r="J248">
        <v>24</v>
      </c>
      <c r="K248">
        <v>24</v>
      </c>
      <c r="L248" t="b">
        <v>0</v>
      </c>
      <c r="M248">
        <v>12</v>
      </c>
      <c r="N248" t="b">
        <v>0</v>
      </c>
      <c r="O248">
        <v>12</v>
      </c>
      <c r="P248" s="5">
        <v>20000</v>
      </c>
      <c r="Q248">
        <v>60000</v>
      </c>
      <c r="R248" s="2">
        <v>40560</v>
      </c>
      <c r="S248" s="2">
        <v>41275</v>
      </c>
      <c r="T248" t="b">
        <v>1</v>
      </c>
      <c r="U248" s="1" t="s">
        <v>888</v>
      </c>
      <c r="V248">
        <v>24</v>
      </c>
      <c r="W248" s="1" t="s">
        <v>7</v>
      </c>
      <c r="X248" s="1"/>
    </row>
    <row r="249" spans="1:24" x14ac:dyDescent="0.25">
      <c r="A249">
        <v>252</v>
      </c>
      <c r="B249" s="1" t="s">
        <v>886</v>
      </c>
      <c r="C249" s="1" t="s">
        <v>1339</v>
      </c>
      <c r="D249" s="1" t="s">
        <v>1118</v>
      </c>
      <c r="E249" s="1" t="s">
        <v>36</v>
      </c>
      <c r="F249">
        <v>3</v>
      </c>
      <c r="G249" s="2">
        <v>40785</v>
      </c>
      <c r="H249" s="3">
        <v>40787</v>
      </c>
      <c r="I249" s="3">
        <v>42613</v>
      </c>
      <c r="J249">
        <v>24</v>
      </c>
      <c r="K249">
        <v>24</v>
      </c>
      <c r="L249" t="b">
        <v>1</v>
      </c>
      <c r="M249">
        <v>12</v>
      </c>
      <c r="N249" t="b">
        <v>1</v>
      </c>
      <c r="O249">
        <v>24</v>
      </c>
      <c r="P249" s="5">
        <v>0</v>
      </c>
      <c r="Q249">
        <v>0</v>
      </c>
      <c r="R249" s="2"/>
      <c r="S249" s="2"/>
      <c r="T249" t="b">
        <v>1</v>
      </c>
      <c r="U249" s="1" t="s">
        <v>888</v>
      </c>
      <c r="V249">
        <v>0</v>
      </c>
      <c r="W249" s="1" t="s">
        <v>14</v>
      </c>
      <c r="X249" s="1"/>
    </row>
    <row r="250" spans="1:24" x14ac:dyDescent="0.25">
      <c r="A250">
        <v>253</v>
      </c>
      <c r="B250" s="1" t="s">
        <v>886</v>
      </c>
      <c r="C250" s="1" t="s">
        <v>1340</v>
      </c>
      <c r="D250" s="1" t="s">
        <v>1341</v>
      </c>
      <c r="E250" s="1" t="s">
        <v>36</v>
      </c>
      <c r="F250">
        <v>10</v>
      </c>
      <c r="G250" s="2"/>
      <c r="H250" s="3">
        <v>40553</v>
      </c>
      <c r="I250" s="3">
        <v>42013</v>
      </c>
      <c r="J250">
        <v>24</v>
      </c>
      <c r="K250">
        <v>24</v>
      </c>
      <c r="L250" t="b">
        <v>1</v>
      </c>
      <c r="M250">
        <v>12</v>
      </c>
      <c r="N250" t="b">
        <v>1</v>
      </c>
      <c r="O250">
        <v>12</v>
      </c>
      <c r="P250" s="5"/>
      <c r="R250" s="2"/>
      <c r="S250" s="2"/>
      <c r="T250" t="b">
        <v>1</v>
      </c>
      <c r="U250" s="1" t="s">
        <v>888</v>
      </c>
      <c r="V250">
        <v>0</v>
      </c>
      <c r="W250" s="1" t="s">
        <v>16</v>
      </c>
      <c r="X250" s="1"/>
    </row>
    <row r="251" spans="1:24" x14ac:dyDescent="0.25">
      <c r="A251">
        <v>254</v>
      </c>
      <c r="B251" s="1" t="s">
        <v>919</v>
      </c>
      <c r="C251" s="1" t="s">
        <v>1342</v>
      </c>
      <c r="D251" s="1" t="s">
        <v>1343</v>
      </c>
      <c r="E251" s="1" t="s">
        <v>39</v>
      </c>
      <c r="F251">
        <v>4</v>
      </c>
      <c r="G251" s="2"/>
      <c r="H251" s="3">
        <v>40544</v>
      </c>
      <c r="I251" s="3">
        <v>42004</v>
      </c>
      <c r="J251">
        <v>48</v>
      </c>
      <c r="K251">
        <v>0</v>
      </c>
      <c r="L251" t="b">
        <v>0</v>
      </c>
      <c r="N251" t="b">
        <v>0</v>
      </c>
      <c r="P251" s="5">
        <v>0</v>
      </c>
      <c r="Q251">
        <v>0</v>
      </c>
      <c r="R251" s="2"/>
      <c r="S251" s="2"/>
      <c r="T251" t="b">
        <v>1</v>
      </c>
      <c r="U251" s="1" t="s">
        <v>888</v>
      </c>
      <c r="V251">
        <v>0</v>
      </c>
      <c r="W251" s="1" t="s">
        <v>15</v>
      </c>
      <c r="X251" s="1"/>
    </row>
    <row r="252" spans="1:24" x14ac:dyDescent="0.25">
      <c r="A252">
        <v>255</v>
      </c>
      <c r="B252" s="1" t="s">
        <v>886</v>
      </c>
      <c r="C252" s="1" t="s">
        <v>1344</v>
      </c>
      <c r="D252" s="1" t="s">
        <v>1345</v>
      </c>
      <c r="E252" s="1" t="s">
        <v>36</v>
      </c>
      <c r="F252">
        <v>3</v>
      </c>
      <c r="G252" s="2">
        <v>40725</v>
      </c>
      <c r="H252" s="3">
        <v>40756</v>
      </c>
      <c r="I252" s="3">
        <v>42766</v>
      </c>
      <c r="J252">
        <v>36</v>
      </c>
      <c r="K252">
        <v>12</v>
      </c>
      <c r="L252" t="b">
        <v>1</v>
      </c>
      <c r="M252">
        <v>12</v>
      </c>
      <c r="N252" t="b">
        <v>1</v>
      </c>
      <c r="O252">
        <v>18</v>
      </c>
      <c r="P252" s="5">
        <v>0</v>
      </c>
      <c r="Q252">
        <v>7836000</v>
      </c>
      <c r="R252" s="2">
        <v>40513</v>
      </c>
      <c r="S252" s="2"/>
      <c r="T252" t="b">
        <v>1</v>
      </c>
      <c r="U252" s="1" t="s">
        <v>888</v>
      </c>
      <c r="V252">
        <v>0</v>
      </c>
      <c r="W252" s="1" t="s">
        <v>14</v>
      </c>
      <c r="X252" s="1"/>
    </row>
    <row r="253" spans="1:24" x14ac:dyDescent="0.25">
      <c r="A253">
        <v>257</v>
      </c>
      <c r="B253" s="1" t="s">
        <v>886</v>
      </c>
      <c r="C253" s="1" t="s">
        <v>1346</v>
      </c>
      <c r="D253" s="1" t="s">
        <v>907</v>
      </c>
      <c r="E253" s="1" t="s">
        <v>28</v>
      </c>
      <c r="F253">
        <v>3</v>
      </c>
      <c r="G253" s="2"/>
      <c r="H253" s="3">
        <v>41000</v>
      </c>
      <c r="I253" s="3">
        <v>42460</v>
      </c>
      <c r="J253">
        <v>24</v>
      </c>
      <c r="K253">
        <v>24</v>
      </c>
      <c r="L253" t="b">
        <v>1</v>
      </c>
      <c r="M253">
        <v>24</v>
      </c>
      <c r="N253" t="b">
        <v>0</v>
      </c>
      <c r="P253" s="5">
        <v>0</v>
      </c>
      <c r="Q253">
        <v>0</v>
      </c>
      <c r="R253" s="2">
        <v>40548</v>
      </c>
      <c r="S253" s="2">
        <v>40914</v>
      </c>
      <c r="T253" t="b">
        <v>1</v>
      </c>
      <c r="U253" s="1" t="s">
        <v>888</v>
      </c>
      <c r="V253">
        <v>0</v>
      </c>
      <c r="W253" s="1" t="s">
        <v>14</v>
      </c>
      <c r="X253" s="1"/>
    </row>
    <row r="254" spans="1:24" x14ac:dyDescent="0.25">
      <c r="A254">
        <v>258</v>
      </c>
      <c r="B254" s="1" t="s">
        <v>886</v>
      </c>
      <c r="C254" s="1" t="s">
        <v>1347</v>
      </c>
      <c r="D254" s="1" t="s">
        <v>909</v>
      </c>
      <c r="E254" s="1" t="s">
        <v>28</v>
      </c>
      <c r="F254">
        <v>3</v>
      </c>
      <c r="G254" s="2"/>
      <c r="H254" s="3">
        <v>40756</v>
      </c>
      <c r="I254" s="3">
        <v>42338</v>
      </c>
      <c r="J254">
        <v>36</v>
      </c>
      <c r="K254">
        <v>12</v>
      </c>
      <c r="L254" t="b">
        <v>1</v>
      </c>
      <c r="M254">
        <v>12</v>
      </c>
      <c r="N254" t="b">
        <v>1</v>
      </c>
      <c r="O254">
        <v>4</v>
      </c>
      <c r="P254" s="5">
        <v>0</v>
      </c>
      <c r="Q254">
        <v>0</v>
      </c>
      <c r="R254" s="2">
        <v>40392</v>
      </c>
      <c r="S254" s="2"/>
      <c r="T254" t="b">
        <v>1</v>
      </c>
      <c r="U254" s="1" t="s">
        <v>888</v>
      </c>
      <c r="V254">
        <v>0</v>
      </c>
      <c r="W254" s="1" t="s">
        <v>14</v>
      </c>
      <c r="X254" s="1"/>
    </row>
    <row r="255" spans="1:24" x14ac:dyDescent="0.25">
      <c r="A255">
        <v>259</v>
      </c>
      <c r="B255" s="1" t="s">
        <v>886</v>
      </c>
      <c r="C255" s="1" t="s">
        <v>1348</v>
      </c>
      <c r="D255" s="1" t="s">
        <v>1349</v>
      </c>
      <c r="E255" s="1" t="s">
        <v>28</v>
      </c>
      <c r="F255">
        <v>4</v>
      </c>
      <c r="G255" s="2">
        <v>41214</v>
      </c>
      <c r="H255" s="3">
        <v>41214</v>
      </c>
      <c r="I255" s="3">
        <v>42674</v>
      </c>
      <c r="J255">
        <v>36</v>
      </c>
      <c r="K255">
        <v>12</v>
      </c>
      <c r="L255" t="b">
        <v>1</v>
      </c>
      <c r="M255">
        <v>9</v>
      </c>
      <c r="N255" t="b">
        <v>1</v>
      </c>
      <c r="O255">
        <v>3</v>
      </c>
      <c r="P255" s="5">
        <v>0</v>
      </c>
      <c r="Q255">
        <v>0</v>
      </c>
      <c r="R255" s="2">
        <v>40596</v>
      </c>
      <c r="S255" s="2">
        <v>40847</v>
      </c>
      <c r="T255" t="b">
        <v>1</v>
      </c>
      <c r="U255" s="1" t="s">
        <v>888</v>
      </c>
      <c r="V255">
        <v>0</v>
      </c>
      <c r="W255" s="1" t="s">
        <v>15</v>
      </c>
      <c r="X255" s="1"/>
    </row>
    <row r="256" spans="1:24" x14ac:dyDescent="0.25">
      <c r="A256">
        <v>260</v>
      </c>
      <c r="B256" s="1" t="s">
        <v>886</v>
      </c>
      <c r="C256" s="1" t="s">
        <v>1350</v>
      </c>
      <c r="D256" s="1" t="s">
        <v>1351</v>
      </c>
      <c r="E256" s="1" t="s">
        <v>28</v>
      </c>
      <c r="F256">
        <v>1</v>
      </c>
      <c r="G256" s="2">
        <v>40865</v>
      </c>
      <c r="H256" s="3">
        <v>40875</v>
      </c>
      <c r="I256" s="3">
        <v>42365</v>
      </c>
      <c r="J256">
        <v>18</v>
      </c>
      <c r="K256">
        <v>0</v>
      </c>
      <c r="L256" t="b">
        <v>1</v>
      </c>
      <c r="M256">
        <v>12</v>
      </c>
      <c r="N256" t="b">
        <v>1</v>
      </c>
      <c r="O256">
        <v>19</v>
      </c>
      <c r="P256" s="5">
        <v>4800000</v>
      </c>
      <c r="Q256">
        <v>0</v>
      </c>
      <c r="R256" s="2">
        <v>40603</v>
      </c>
      <c r="S256" s="2">
        <v>40785</v>
      </c>
      <c r="T256" t="b">
        <v>0</v>
      </c>
      <c r="U256" s="1" t="s">
        <v>893</v>
      </c>
      <c r="V256">
        <v>0</v>
      </c>
      <c r="W256" s="1" t="s">
        <v>7</v>
      </c>
      <c r="X256" s="1"/>
    </row>
    <row r="257" spans="1:24" x14ac:dyDescent="0.25">
      <c r="A257">
        <v>262</v>
      </c>
      <c r="B257" s="1" t="s">
        <v>930</v>
      </c>
      <c r="C257" s="1" t="s">
        <v>1352</v>
      </c>
      <c r="D257" s="1" t="s">
        <v>1118</v>
      </c>
      <c r="E257" s="1" t="s">
        <v>36</v>
      </c>
      <c r="F257">
        <v>1</v>
      </c>
      <c r="G257" s="2"/>
      <c r="H257" s="3">
        <v>40787</v>
      </c>
      <c r="I257" s="3"/>
      <c r="K257">
        <v>0</v>
      </c>
      <c r="L257" t="b">
        <v>0</v>
      </c>
      <c r="N257" t="b">
        <v>0</v>
      </c>
      <c r="P257" s="5">
        <v>674000</v>
      </c>
      <c r="Q257">
        <v>0</v>
      </c>
      <c r="R257" s="2">
        <v>40513</v>
      </c>
      <c r="S257" s="2"/>
      <c r="T257" t="b">
        <v>1</v>
      </c>
      <c r="U257" s="1" t="s">
        <v>888</v>
      </c>
      <c r="V257">
        <v>0</v>
      </c>
      <c r="W257" s="1" t="s">
        <v>7</v>
      </c>
      <c r="X257" s="1"/>
    </row>
    <row r="258" spans="1:24" x14ac:dyDescent="0.25">
      <c r="A258">
        <v>263</v>
      </c>
      <c r="B258" s="1" t="s">
        <v>886</v>
      </c>
      <c r="C258" s="1" t="s">
        <v>1353</v>
      </c>
      <c r="D258" s="1" t="s">
        <v>1252</v>
      </c>
      <c r="E258" s="1" t="s">
        <v>37</v>
      </c>
      <c r="F258">
        <v>1</v>
      </c>
      <c r="G258" s="2">
        <v>41038</v>
      </c>
      <c r="H258" s="3">
        <v>41061</v>
      </c>
      <c r="I258" s="3">
        <v>42521</v>
      </c>
      <c r="J258">
        <v>24</v>
      </c>
      <c r="K258">
        <v>24</v>
      </c>
      <c r="L258" t="b">
        <v>1</v>
      </c>
      <c r="M258">
        <v>12</v>
      </c>
      <c r="N258" t="b">
        <v>1</v>
      </c>
      <c r="O258">
        <v>12</v>
      </c>
      <c r="P258" s="5">
        <v>3300000</v>
      </c>
      <c r="Q258">
        <v>13200000</v>
      </c>
      <c r="R258" s="2">
        <v>40724</v>
      </c>
      <c r="S258" s="2">
        <v>41030</v>
      </c>
      <c r="T258" t="b">
        <v>1</v>
      </c>
      <c r="U258" s="1" t="s">
        <v>888</v>
      </c>
      <c r="V258">
        <v>0</v>
      </c>
      <c r="W258" s="1" t="s">
        <v>7</v>
      </c>
      <c r="X258" s="1"/>
    </row>
    <row r="259" spans="1:24" x14ac:dyDescent="0.25">
      <c r="A259">
        <v>264</v>
      </c>
      <c r="B259" s="1" t="s">
        <v>886</v>
      </c>
      <c r="C259" s="1" t="s">
        <v>1354</v>
      </c>
      <c r="D259" s="1" t="s">
        <v>1355</v>
      </c>
      <c r="E259" s="1" t="s">
        <v>28</v>
      </c>
      <c r="F259">
        <v>1</v>
      </c>
      <c r="G259" s="2">
        <v>40696</v>
      </c>
      <c r="H259" s="3">
        <v>40787</v>
      </c>
      <c r="I259" s="3">
        <v>42521</v>
      </c>
      <c r="J259">
        <v>36</v>
      </c>
      <c r="K259">
        <v>21</v>
      </c>
      <c r="L259" t="b">
        <v>1</v>
      </c>
      <c r="M259">
        <v>12</v>
      </c>
      <c r="N259" t="b">
        <v>1</v>
      </c>
      <c r="O259">
        <v>9</v>
      </c>
      <c r="P259" s="5">
        <v>1500000</v>
      </c>
      <c r="Q259">
        <v>0</v>
      </c>
      <c r="R259" s="2">
        <v>40575</v>
      </c>
      <c r="S259" s="2">
        <v>40703</v>
      </c>
      <c r="T259" t="b">
        <v>1</v>
      </c>
      <c r="U259" s="1" t="s">
        <v>893</v>
      </c>
      <c r="V259">
        <v>0</v>
      </c>
      <c r="W259" s="1" t="s">
        <v>7</v>
      </c>
      <c r="X259" s="1"/>
    </row>
    <row r="260" spans="1:24" x14ac:dyDescent="0.25">
      <c r="A260">
        <v>265</v>
      </c>
      <c r="B260" s="1" t="s">
        <v>886</v>
      </c>
      <c r="C260" s="1" t="s">
        <v>1356</v>
      </c>
      <c r="D260" s="1" t="s">
        <v>1357</v>
      </c>
      <c r="E260" s="1" t="s">
        <v>28</v>
      </c>
      <c r="F260">
        <v>6</v>
      </c>
      <c r="G260" s="2"/>
      <c r="H260" s="3">
        <v>40819</v>
      </c>
      <c r="I260" s="3">
        <v>42462</v>
      </c>
      <c r="J260">
        <v>48</v>
      </c>
      <c r="K260">
        <v>0</v>
      </c>
      <c r="L260" t="b">
        <v>1</v>
      </c>
      <c r="M260">
        <v>3</v>
      </c>
      <c r="N260" t="b">
        <v>1</v>
      </c>
      <c r="O260">
        <v>3</v>
      </c>
      <c r="P260" s="5">
        <v>98956098</v>
      </c>
      <c r="Q260">
        <v>0</v>
      </c>
      <c r="R260" s="2"/>
      <c r="S260" s="2">
        <v>40787</v>
      </c>
      <c r="T260" t="b">
        <v>1</v>
      </c>
      <c r="U260" s="1" t="s">
        <v>888</v>
      </c>
      <c r="V260">
        <v>0</v>
      </c>
      <c r="W260" s="1" t="s">
        <v>9</v>
      </c>
      <c r="X260" s="1"/>
    </row>
    <row r="261" spans="1:24" x14ac:dyDescent="0.25">
      <c r="A261">
        <v>271</v>
      </c>
      <c r="B261" s="1" t="s">
        <v>886</v>
      </c>
      <c r="C261" s="1" t="s">
        <v>1358</v>
      </c>
      <c r="D261" s="1" t="s">
        <v>1359</v>
      </c>
      <c r="E261" s="1" t="s">
        <v>36</v>
      </c>
      <c r="F261">
        <v>1</v>
      </c>
      <c r="G261" s="2"/>
      <c r="H261" s="3">
        <v>40575</v>
      </c>
      <c r="I261" s="3">
        <v>42035</v>
      </c>
      <c r="J261">
        <v>36</v>
      </c>
      <c r="K261">
        <v>0</v>
      </c>
      <c r="L261" t="b">
        <v>1</v>
      </c>
      <c r="M261">
        <v>12</v>
      </c>
      <c r="N261" t="b">
        <v>0</v>
      </c>
      <c r="P261" s="5">
        <v>536292</v>
      </c>
      <c r="Q261">
        <v>0</v>
      </c>
      <c r="R261" s="2"/>
      <c r="S261" s="2"/>
      <c r="T261" t="b">
        <v>1</v>
      </c>
      <c r="U261" s="1" t="s">
        <v>893</v>
      </c>
      <c r="V261">
        <v>-12</v>
      </c>
      <c r="W261" s="1" t="s">
        <v>7</v>
      </c>
      <c r="X261" s="1"/>
    </row>
    <row r="262" spans="1:24" x14ac:dyDescent="0.25">
      <c r="A262">
        <v>281</v>
      </c>
      <c r="B262" s="1" t="s">
        <v>886</v>
      </c>
      <c r="C262" s="1" t="s">
        <v>1360</v>
      </c>
      <c r="D262" s="1" t="s">
        <v>1361</v>
      </c>
      <c r="E262" s="1" t="s">
        <v>39</v>
      </c>
      <c r="F262">
        <v>4</v>
      </c>
      <c r="G262" s="2">
        <v>41000</v>
      </c>
      <c r="H262" s="3">
        <v>41000</v>
      </c>
      <c r="I262" s="3">
        <v>42460</v>
      </c>
      <c r="J262">
        <v>48</v>
      </c>
      <c r="K262">
        <v>0</v>
      </c>
      <c r="L262" t="b">
        <v>0</v>
      </c>
      <c r="N262" t="b">
        <v>0</v>
      </c>
      <c r="P262" s="5">
        <v>0</v>
      </c>
      <c r="Q262">
        <v>0</v>
      </c>
      <c r="R262" s="2">
        <v>40619</v>
      </c>
      <c r="S262" s="2">
        <v>40940</v>
      </c>
      <c r="T262" t="b">
        <v>1</v>
      </c>
      <c r="U262" s="1" t="s">
        <v>888</v>
      </c>
      <c r="V262">
        <v>0</v>
      </c>
      <c r="W262" s="1" t="s">
        <v>15</v>
      </c>
      <c r="X262" s="1"/>
    </row>
    <row r="263" spans="1:24" x14ac:dyDescent="0.25">
      <c r="A263">
        <v>282</v>
      </c>
      <c r="B263" s="1" t="s">
        <v>953</v>
      </c>
      <c r="C263" s="1"/>
      <c r="D263" s="1" t="s">
        <v>1355</v>
      </c>
      <c r="E263" s="1" t="s">
        <v>28</v>
      </c>
      <c r="F263">
        <v>1</v>
      </c>
      <c r="G263" s="2"/>
      <c r="H263" s="3"/>
      <c r="I263" s="3"/>
      <c r="K263">
        <v>0</v>
      </c>
      <c r="L263" t="b">
        <v>0</v>
      </c>
      <c r="N263" t="b">
        <v>0</v>
      </c>
      <c r="P263" s="5">
        <v>5600000</v>
      </c>
      <c r="Q263">
        <v>0</v>
      </c>
      <c r="R263" s="2">
        <v>40575</v>
      </c>
      <c r="S263" s="2">
        <v>40703</v>
      </c>
      <c r="T263" t="b">
        <v>1</v>
      </c>
      <c r="U263" s="1" t="s">
        <v>888</v>
      </c>
      <c r="V263">
        <v>0</v>
      </c>
      <c r="W263" s="1" t="s">
        <v>7</v>
      </c>
      <c r="X263" s="1"/>
    </row>
    <row r="264" spans="1:24" x14ac:dyDescent="0.25">
      <c r="A264">
        <v>291</v>
      </c>
      <c r="B264" s="1" t="s">
        <v>886</v>
      </c>
      <c r="C264" s="1" t="s">
        <v>1362</v>
      </c>
      <c r="D264" s="1" t="s">
        <v>1363</v>
      </c>
      <c r="E264" s="1" t="s">
        <v>36</v>
      </c>
      <c r="F264">
        <v>1</v>
      </c>
      <c r="G264" s="2">
        <v>40571</v>
      </c>
      <c r="H264" s="3">
        <v>40679</v>
      </c>
      <c r="I264" s="3">
        <v>42139</v>
      </c>
      <c r="J264">
        <v>48</v>
      </c>
      <c r="K264">
        <v>0</v>
      </c>
      <c r="L264" t="b">
        <v>0</v>
      </c>
      <c r="N264" t="b">
        <v>0</v>
      </c>
      <c r="P264" s="5">
        <v>303276</v>
      </c>
      <c r="Q264">
        <v>1200000</v>
      </c>
      <c r="R264" s="2"/>
      <c r="S264" s="2"/>
      <c r="T264" t="b">
        <v>1</v>
      </c>
      <c r="U264" s="1" t="s">
        <v>888</v>
      </c>
      <c r="V264">
        <v>0</v>
      </c>
      <c r="W264" s="1" t="s">
        <v>7</v>
      </c>
      <c r="X264" s="1"/>
    </row>
    <row r="265" spans="1:24" x14ac:dyDescent="0.25">
      <c r="A265">
        <v>292</v>
      </c>
      <c r="B265" s="1" t="s">
        <v>886</v>
      </c>
      <c r="C265" s="1" t="s">
        <v>1364</v>
      </c>
      <c r="D265" s="1" t="s">
        <v>1365</v>
      </c>
      <c r="E265" s="1" t="s">
        <v>28</v>
      </c>
      <c r="F265">
        <v>1</v>
      </c>
      <c r="G265" s="2"/>
      <c r="H265" s="3">
        <v>40940</v>
      </c>
      <c r="I265" s="3">
        <v>42400</v>
      </c>
      <c r="J265">
        <v>36</v>
      </c>
      <c r="K265">
        <v>0</v>
      </c>
      <c r="L265" t="b">
        <v>1</v>
      </c>
      <c r="M265">
        <v>12</v>
      </c>
      <c r="N265" t="b">
        <v>0</v>
      </c>
      <c r="P265" s="5">
        <v>1070000</v>
      </c>
      <c r="Q265">
        <v>0</v>
      </c>
      <c r="R265" s="2">
        <v>40588</v>
      </c>
      <c r="S265" s="2">
        <v>40878</v>
      </c>
      <c r="T265" t="b">
        <v>1</v>
      </c>
      <c r="U265" s="1" t="s">
        <v>888</v>
      </c>
      <c r="V265">
        <v>-12</v>
      </c>
      <c r="W265" s="1" t="s">
        <v>7</v>
      </c>
      <c r="X265" s="1"/>
    </row>
    <row r="266" spans="1:24" x14ac:dyDescent="0.25">
      <c r="A266">
        <v>294</v>
      </c>
      <c r="B266" s="1" t="s">
        <v>886</v>
      </c>
      <c r="C266" s="1" t="s">
        <v>1366</v>
      </c>
      <c r="D266" s="1" t="s">
        <v>1367</v>
      </c>
      <c r="E266" s="1" t="s">
        <v>36</v>
      </c>
      <c r="F266">
        <v>1</v>
      </c>
      <c r="G266" s="2">
        <v>40115</v>
      </c>
      <c r="H266" s="3">
        <v>40085</v>
      </c>
      <c r="I266" s="3">
        <v>40691</v>
      </c>
      <c r="J266">
        <v>20</v>
      </c>
      <c r="K266">
        <v>24</v>
      </c>
      <c r="L266" t="b">
        <v>0</v>
      </c>
      <c r="M266">
        <v>12</v>
      </c>
      <c r="N266" t="b">
        <v>0</v>
      </c>
      <c r="O266">
        <v>12</v>
      </c>
      <c r="P266" s="5">
        <v>536292</v>
      </c>
      <c r="Q266">
        <v>1072854</v>
      </c>
      <c r="R266" s="2"/>
      <c r="S266" s="2">
        <v>40115</v>
      </c>
      <c r="T266" t="b">
        <v>0</v>
      </c>
      <c r="U266" s="1" t="s">
        <v>888</v>
      </c>
      <c r="V266">
        <v>24</v>
      </c>
      <c r="W266" s="1" t="s">
        <v>7</v>
      </c>
      <c r="X266" s="1"/>
    </row>
    <row r="267" spans="1:24" x14ac:dyDescent="0.25">
      <c r="A267">
        <v>300</v>
      </c>
      <c r="B267" s="1" t="s">
        <v>919</v>
      </c>
      <c r="C267" s="1" t="s">
        <v>1368</v>
      </c>
      <c r="D267" s="1" t="s">
        <v>1369</v>
      </c>
      <c r="E267" s="1" t="s">
        <v>28</v>
      </c>
      <c r="F267">
        <v>1</v>
      </c>
      <c r="G267" s="2"/>
      <c r="H267" s="3"/>
      <c r="I267" s="3"/>
      <c r="K267">
        <v>0</v>
      </c>
      <c r="L267" t="b">
        <v>0</v>
      </c>
      <c r="N267" t="b">
        <v>0</v>
      </c>
      <c r="P267" s="5">
        <v>3000000</v>
      </c>
      <c r="Q267">
        <v>0</v>
      </c>
      <c r="R267" s="2"/>
      <c r="S267" s="2"/>
      <c r="T267" t="b">
        <v>1</v>
      </c>
      <c r="U267" s="1" t="s">
        <v>1302</v>
      </c>
      <c r="V267">
        <v>0</v>
      </c>
      <c r="W267" s="1" t="s">
        <v>7</v>
      </c>
      <c r="X267" s="1"/>
    </row>
    <row r="268" spans="1:24" x14ac:dyDescent="0.25">
      <c r="A268">
        <v>301</v>
      </c>
      <c r="B268" s="1" t="s">
        <v>886</v>
      </c>
      <c r="C268" s="1" t="s">
        <v>1370</v>
      </c>
      <c r="D268" s="1" t="s">
        <v>1371</v>
      </c>
      <c r="E268" s="1" t="s">
        <v>28</v>
      </c>
      <c r="F268">
        <v>5</v>
      </c>
      <c r="G268" s="2"/>
      <c r="H268" s="3">
        <v>40817</v>
      </c>
      <c r="I268" s="3">
        <v>42277</v>
      </c>
      <c r="J268">
        <v>24</v>
      </c>
      <c r="K268">
        <v>24</v>
      </c>
      <c r="L268" t="b">
        <v>1</v>
      </c>
      <c r="M268">
        <v>12</v>
      </c>
      <c r="N268" t="b">
        <v>1</v>
      </c>
      <c r="O268">
        <v>12</v>
      </c>
      <c r="P268" s="5">
        <v>0</v>
      </c>
      <c r="Q268">
        <v>0</v>
      </c>
      <c r="R268" s="2"/>
      <c r="S268" s="2"/>
      <c r="T268" t="b">
        <v>1</v>
      </c>
      <c r="U268" s="1" t="s">
        <v>888</v>
      </c>
      <c r="V268">
        <v>0</v>
      </c>
      <c r="W268" s="1" t="s">
        <v>11</v>
      </c>
      <c r="X268" s="1" t="s">
        <v>1372</v>
      </c>
    </row>
    <row r="269" spans="1:24" x14ac:dyDescent="0.25">
      <c r="A269">
        <v>305</v>
      </c>
      <c r="B269" s="1" t="s">
        <v>886</v>
      </c>
      <c r="C269" s="1" t="s">
        <v>1373</v>
      </c>
      <c r="D269" s="1" t="s">
        <v>126</v>
      </c>
      <c r="E269" s="1" t="s">
        <v>36</v>
      </c>
      <c r="F269">
        <v>1</v>
      </c>
      <c r="G269" s="2"/>
      <c r="H269" s="3">
        <v>40969</v>
      </c>
      <c r="I269" s="3">
        <v>42643</v>
      </c>
      <c r="J269">
        <v>36</v>
      </c>
      <c r="K269">
        <v>12</v>
      </c>
      <c r="L269" t="b">
        <v>1</v>
      </c>
      <c r="M269">
        <v>17</v>
      </c>
      <c r="N269" t="b">
        <v>1</v>
      </c>
      <c r="O269">
        <v>2</v>
      </c>
      <c r="P269" s="5">
        <v>5600000</v>
      </c>
      <c r="Q269">
        <v>8400000</v>
      </c>
      <c r="R269" s="2">
        <v>40584</v>
      </c>
      <c r="S269" s="2">
        <v>40878</v>
      </c>
      <c r="T269" t="b">
        <v>1</v>
      </c>
      <c r="U269" s="1" t="s">
        <v>893</v>
      </c>
      <c r="V269">
        <v>0</v>
      </c>
      <c r="W269" s="1" t="s">
        <v>7</v>
      </c>
      <c r="X269" s="1"/>
    </row>
    <row r="270" spans="1:24" x14ac:dyDescent="0.25">
      <c r="A270">
        <v>308</v>
      </c>
      <c r="B270" s="1" t="s">
        <v>886</v>
      </c>
      <c r="C270" s="1" t="s">
        <v>1374</v>
      </c>
      <c r="D270" s="1" t="s">
        <v>1375</v>
      </c>
      <c r="E270" s="1" t="s">
        <v>36</v>
      </c>
      <c r="F270">
        <v>10</v>
      </c>
      <c r="G270" s="2"/>
      <c r="H270" s="3">
        <v>40301</v>
      </c>
      <c r="I270" s="3">
        <v>41761</v>
      </c>
      <c r="J270">
        <v>24</v>
      </c>
      <c r="K270">
        <v>24</v>
      </c>
      <c r="L270" t="b">
        <v>1</v>
      </c>
      <c r="M270">
        <v>12</v>
      </c>
      <c r="N270" t="b">
        <v>1</v>
      </c>
      <c r="O270">
        <v>12</v>
      </c>
      <c r="P270" s="5"/>
      <c r="R270" s="2"/>
      <c r="S270" s="2"/>
      <c r="T270" t="b">
        <v>1</v>
      </c>
      <c r="U270" s="1" t="s">
        <v>888</v>
      </c>
      <c r="V270">
        <v>0</v>
      </c>
      <c r="W270" s="1" t="s">
        <v>16</v>
      </c>
      <c r="X270" s="1"/>
    </row>
    <row r="271" spans="1:24" x14ac:dyDescent="0.25">
      <c r="A271">
        <v>309</v>
      </c>
      <c r="B271" s="1" t="s">
        <v>886</v>
      </c>
      <c r="C271" s="1" t="s">
        <v>1376</v>
      </c>
      <c r="D271" s="1" t="s">
        <v>1377</v>
      </c>
      <c r="E271" s="1" t="s">
        <v>36</v>
      </c>
      <c r="F271">
        <v>10</v>
      </c>
      <c r="G271" s="2">
        <v>40576</v>
      </c>
      <c r="H271" s="3">
        <v>40609</v>
      </c>
      <c r="I271" s="3">
        <v>42557</v>
      </c>
      <c r="J271">
        <v>24</v>
      </c>
      <c r="K271">
        <v>24</v>
      </c>
      <c r="L271" t="b">
        <v>1</v>
      </c>
      <c r="M271">
        <v>12</v>
      </c>
      <c r="N271" t="b">
        <v>1</v>
      </c>
      <c r="O271">
        <v>28</v>
      </c>
      <c r="P271" s="5">
        <v>0</v>
      </c>
      <c r="Q271">
        <v>0</v>
      </c>
      <c r="R271" s="2"/>
      <c r="S271" s="2"/>
      <c r="T271" t="b">
        <v>1</v>
      </c>
      <c r="U271" s="1" t="s">
        <v>888</v>
      </c>
      <c r="V271">
        <v>0</v>
      </c>
      <c r="W271" s="1" t="s">
        <v>16</v>
      </c>
      <c r="X271" s="1"/>
    </row>
    <row r="272" spans="1:24" x14ac:dyDescent="0.25">
      <c r="A272">
        <v>311</v>
      </c>
      <c r="B272" s="1" t="s">
        <v>886</v>
      </c>
      <c r="C272" s="1" t="s">
        <v>1378</v>
      </c>
      <c r="D272" s="1" t="s">
        <v>1379</v>
      </c>
      <c r="E272" s="1" t="s">
        <v>36</v>
      </c>
      <c r="F272">
        <v>10</v>
      </c>
      <c r="G272" s="2"/>
      <c r="H272" s="3">
        <v>40000</v>
      </c>
      <c r="I272" s="3">
        <v>41764</v>
      </c>
      <c r="J272">
        <v>24</v>
      </c>
      <c r="K272">
        <v>24</v>
      </c>
      <c r="L272" t="b">
        <v>1</v>
      </c>
      <c r="M272">
        <v>11</v>
      </c>
      <c r="N272" t="b">
        <v>1</v>
      </c>
      <c r="O272">
        <v>23</v>
      </c>
      <c r="P272" s="5"/>
      <c r="R272" s="2"/>
      <c r="S272" s="2"/>
      <c r="T272" t="b">
        <v>1</v>
      </c>
      <c r="U272" s="1" t="s">
        <v>888</v>
      </c>
      <c r="V272">
        <v>0</v>
      </c>
      <c r="W272" s="1" t="s">
        <v>16</v>
      </c>
      <c r="X272" s="1"/>
    </row>
    <row r="273" spans="1:24" x14ac:dyDescent="0.25">
      <c r="A273">
        <v>312</v>
      </c>
      <c r="B273" s="1" t="s">
        <v>886</v>
      </c>
      <c r="C273" s="1" t="s">
        <v>1380</v>
      </c>
      <c r="D273" s="1" t="s">
        <v>1381</v>
      </c>
      <c r="E273" s="1" t="s">
        <v>36</v>
      </c>
      <c r="F273">
        <v>10</v>
      </c>
      <c r="G273" s="2"/>
      <c r="H273" s="3">
        <v>40422</v>
      </c>
      <c r="I273" s="3">
        <v>41912</v>
      </c>
      <c r="J273">
        <v>48</v>
      </c>
      <c r="K273">
        <v>0</v>
      </c>
      <c r="L273" t="b">
        <v>1</v>
      </c>
      <c r="M273">
        <v>1</v>
      </c>
      <c r="N273" t="b">
        <v>0</v>
      </c>
      <c r="P273" s="5">
        <v>0</v>
      </c>
      <c r="Q273">
        <v>0</v>
      </c>
      <c r="R273" s="2"/>
      <c r="S273" s="2"/>
      <c r="T273" t="b">
        <v>1</v>
      </c>
      <c r="U273" s="1" t="s">
        <v>888</v>
      </c>
      <c r="V273">
        <v>-1</v>
      </c>
      <c r="W273" s="1" t="s">
        <v>16</v>
      </c>
      <c r="X273" s="1"/>
    </row>
    <row r="274" spans="1:24" x14ac:dyDescent="0.25">
      <c r="A274">
        <v>313</v>
      </c>
      <c r="B274" s="1" t="s">
        <v>886</v>
      </c>
      <c r="C274" s="1" t="s">
        <v>1382</v>
      </c>
      <c r="D274" s="1" t="s">
        <v>1383</v>
      </c>
      <c r="E274" s="1" t="s">
        <v>36</v>
      </c>
      <c r="F274">
        <v>10</v>
      </c>
      <c r="G274" s="2"/>
      <c r="H274" s="3">
        <v>40259</v>
      </c>
      <c r="I274" s="3">
        <v>41994</v>
      </c>
      <c r="J274">
        <v>24</v>
      </c>
      <c r="K274">
        <v>30</v>
      </c>
      <c r="L274" t="b">
        <v>1</v>
      </c>
      <c r="M274">
        <v>12</v>
      </c>
      <c r="N274" t="b">
        <v>1</v>
      </c>
      <c r="O274">
        <v>21</v>
      </c>
      <c r="P274" s="5">
        <v>0</v>
      </c>
      <c r="Q274">
        <v>0</v>
      </c>
      <c r="R274" s="2"/>
      <c r="S274" s="2"/>
      <c r="T274" t="b">
        <v>1</v>
      </c>
      <c r="U274" s="1" t="s">
        <v>888</v>
      </c>
      <c r="V274">
        <v>0</v>
      </c>
      <c r="W274" s="1" t="s">
        <v>16</v>
      </c>
      <c r="X274" s="1"/>
    </row>
    <row r="275" spans="1:24" x14ac:dyDescent="0.25">
      <c r="A275">
        <v>314</v>
      </c>
      <c r="B275" s="1" t="s">
        <v>886</v>
      </c>
      <c r="C275" s="1" t="s">
        <v>1384</v>
      </c>
      <c r="D275" s="1" t="s">
        <v>1385</v>
      </c>
      <c r="E275" s="1" t="s">
        <v>36</v>
      </c>
      <c r="F275">
        <v>10</v>
      </c>
      <c r="G275" s="2"/>
      <c r="H275" s="3">
        <v>40787</v>
      </c>
      <c r="I275" s="3">
        <v>42369</v>
      </c>
      <c r="J275">
        <v>24</v>
      </c>
      <c r="K275">
        <v>24</v>
      </c>
      <c r="L275" t="b">
        <v>1</v>
      </c>
      <c r="M275">
        <v>12</v>
      </c>
      <c r="N275" t="b">
        <v>1</v>
      </c>
      <c r="O275">
        <v>16</v>
      </c>
      <c r="P275" s="5"/>
      <c r="R275" s="2"/>
      <c r="S275" s="2"/>
      <c r="T275" t="b">
        <v>1</v>
      </c>
      <c r="U275" s="1" t="s">
        <v>888</v>
      </c>
      <c r="V275">
        <v>0</v>
      </c>
      <c r="W275" s="1" t="s">
        <v>16</v>
      </c>
      <c r="X275" s="1"/>
    </row>
    <row r="276" spans="1:24" x14ac:dyDescent="0.25">
      <c r="A276">
        <v>316</v>
      </c>
      <c r="B276" s="1" t="s">
        <v>886</v>
      </c>
      <c r="C276" s="1" t="s">
        <v>1386</v>
      </c>
      <c r="D276" s="1" t="s">
        <v>1387</v>
      </c>
      <c r="E276" s="1" t="s">
        <v>37</v>
      </c>
      <c r="F276">
        <v>4</v>
      </c>
      <c r="G276" s="2">
        <v>40695</v>
      </c>
      <c r="H276" s="3">
        <v>40695</v>
      </c>
      <c r="I276" s="3">
        <v>42155</v>
      </c>
      <c r="J276">
        <v>24</v>
      </c>
      <c r="K276">
        <v>24</v>
      </c>
      <c r="L276" t="b">
        <v>1</v>
      </c>
      <c r="M276">
        <v>18</v>
      </c>
      <c r="N276" t="b">
        <v>1</v>
      </c>
      <c r="O276">
        <v>6</v>
      </c>
      <c r="P276" s="5">
        <v>0</v>
      </c>
      <c r="Q276">
        <v>0</v>
      </c>
      <c r="R276" s="2">
        <v>40299</v>
      </c>
      <c r="S276" s="2">
        <v>40664</v>
      </c>
      <c r="T276" t="b">
        <v>1</v>
      </c>
      <c r="U276" s="1" t="s">
        <v>888</v>
      </c>
      <c r="V276">
        <v>0</v>
      </c>
      <c r="W276" s="1" t="s">
        <v>15</v>
      </c>
      <c r="X276" s="1"/>
    </row>
    <row r="277" spans="1:24" x14ac:dyDescent="0.25">
      <c r="A277">
        <v>317</v>
      </c>
      <c r="B277" s="1" t="s">
        <v>886</v>
      </c>
      <c r="C277" s="1" t="s">
        <v>1388</v>
      </c>
      <c r="D277" s="1" t="s">
        <v>1389</v>
      </c>
      <c r="E277" s="1" t="s">
        <v>28</v>
      </c>
      <c r="F277">
        <v>2</v>
      </c>
      <c r="G277" s="2"/>
      <c r="H277" s="3">
        <v>40787</v>
      </c>
      <c r="I277" s="3">
        <v>42247</v>
      </c>
      <c r="J277">
        <v>24</v>
      </c>
      <c r="K277">
        <v>24</v>
      </c>
      <c r="L277" t="b">
        <v>1</v>
      </c>
      <c r="M277">
        <v>12</v>
      </c>
      <c r="N277" t="b">
        <v>1</v>
      </c>
      <c r="O277">
        <v>12</v>
      </c>
      <c r="P277" s="5">
        <v>1000000</v>
      </c>
      <c r="Q277">
        <v>4000000</v>
      </c>
      <c r="R277" s="2">
        <v>40602</v>
      </c>
      <c r="S277" s="2">
        <v>40777</v>
      </c>
      <c r="T277" t="b">
        <v>1</v>
      </c>
      <c r="U277" s="1" t="s">
        <v>888</v>
      </c>
      <c r="V277">
        <v>0</v>
      </c>
      <c r="W277" s="1" t="s">
        <v>13</v>
      </c>
      <c r="X277" s="1" t="s">
        <v>1390</v>
      </c>
    </row>
    <row r="278" spans="1:24" x14ac:dyDescent="0.25">
      <c r="A278">
        <v>318</v>
      </c>
      <c r="B278" s="1" t="s">
        <v>886</v>
      </c>
      <c r="C278" s="1" t="s">
        <v>1391</v>
      </c>
      <c r="D278" s="1" t="s">
        <v>1392</v>
      </c>
      <c r="E278" s="1" t="s">
        <v>36</v>
      </c>
      <c r="F278">
        <v>10</v>
      </c>
      <c r="G278" s="2"/>
      <c r="H278" s="3">
        <v>40664</v>
      </c>
      <c r="I278" s="3">
        <v>42277</v>
      </c>
      <c r="J278">
        <v>24</v>
      </c>
      <c r="K278">
        <v>26</v>
      </c>
      <c r="L278" t="b">
        <v>1</v>
      </c>
      <c r="M278">
        <v>12</v>
      </c>
      <c r="N278" t="b">
        <v>1</v>
      </c>
      <c r="O278">
        <v>17</v>
      </c>
      <c r="P278" s="5"/>
      <c r="R278" s="2"/>
      <c r="S278" s="2"/>
      <c r="T278" t="b">
        <v>1</v>
      </c>
      <c r="U278" s="1" t="s">
        <v>888</v>
      </c>
      <c r="V278">
        <v>0</v>
      </c>
      <c r="W278" s="1" t="s">
        <v>16</v>
      </c>
      <c r="X278" s="1"/>
    </row>
    <row r="279" spans="1:24" x14ac:dyDescent="0.25">
      <c r="A279">
        <v>319</v>
      </c>
      <c r="B279" s="1" t="s">
        <v>886</v>
      </c>
      <c r="C279" s="1" t="s">
        <v>1393</v>
      </c>
      <c r="D279" s="1" t="s">
        <v>1394</v>
      </c>
      <c r="E279" s="1" t="s">
        <v>37</v>
      </c>
      <c r="F279">
        <v>6</v>
      </c>
      <c r="G279" s="2"/>
      <c r="H279" s="3">
        <v>40940</v>
      </c>
      <c r="I279" s="3">
        <v>43830</v>
      </c>
      <c r="J279">
        <v>36</v>
      </c>
      <c r="K279">
        <v>12</v>
      </c>
      <c r="L279" t="b">
        <v>1</v>
      </c>
      <c r="M279">
        <v>12</v>
      </c>
      <c r="N279" t="b">
        <v>1</v>
      </c>
      <c r="O279">
        <v>47</v>
      </c>
      <c r="P279" s="5">
        <v>0</v>
      </c>
      <c r="Q279">
        <v>0</v>
      </c>
      <c r="R279" s="2">
        <v>40664</v>
      </c>
      <c r="S279" s="2">
        <v>40909</v>
      </c>
      <c r="T279" t="b">
        <v>1</v>
      </c>
      <c r="U279" s="1" t="s">
        <v>888</v>
      </c>
      <c r="V279">
        <v>0</v>
      </c>
      <c r="W279" s="1" t="s">
        <v>9</v>
      </c>
      <c r="X279" s="1"/>
    </row>
    <row r="280" spans="1:24" x14ac:dyDescent="0.25">
      <c r="A280">
        <v>321</v>
      </c>
      <c r="B280" s="1" t="s">
        <v>886</v>
      </c>
      <c r="C280" s="1" t="s">
        <v>1395</v>
      </c>
      <c r="D280" s="1" t="s">
        <v>1396</v>
      </c>
      <c r="E280" s="1" t="s">
        <v>39</v>
      </c>
      <c r="F280">
        <v>3</v>
      </c>
      <c r="G280" s="2"/>
      <c r="H280" s="3">
        <v>40969</v>
      </c>
      <c r="I280" s="3">
        <v>43220</v>
      </c>
      <c r="J280">
        <v>24</v>
      </c>
      <c r="K280">
        <v>24</v>
      </c>
      <c r="L280" t="b">
        <v>1</v>
      </c>
      <c r="M280">
        <v>12</v>
      </c>
      <c r="N280" t="b">
        <v>1</v>
      </c>
      <c r="O280">
        <v>38</v>
      </c>
      <c r="P280" s="5">
        <v>0</v>
      </c>
      <c r="Q280">
        <v>0</v>
      </c>
      <c r="R280" s="2">
        <v>40693</v>
      </c>
      <c r="S280" s="2">
        <v>40954</v>
      </c>
      <c r="T280" t="b">
        <v>1</v>
      </c>
      <c r="U280" s="1" t="s">
        <v>888</v>
      </c>
      <c r="V280">
        <v>0</v>
      </c>
      <c r="W280" s="1" t="s">
        <v>14</v>
      </c>
      <c r="X280" s="1"/>
    </row>
    <row r="281" spans="1:24" x14ac:dyDescent="0.25">
      <c r="A281">
        <v>324</v>
      </c>
      <c r="B281" s="1" t="s">
        <v>886</v>
      </c>
      <c r="C281" s="1" t="s">
        <v>1397</v>
      </c>
      <c r="D281" s="1" t="s">
        <v>1398</v>
      </c>
      <c r="E281" s="1" t="s">
        <v>39</v>
      </c>
      <c r="F281">
        <v>1</v>
      </c>
      <c r="G281" s="2"/>
      <c r="H281" s="3">
        <v>41426</v>
      </c>
      <c r="I281" s="3">
        <v>42886</v>
      </c>
      <c r="J281">
        <v>24</v>
      </c>
      <c r="K281">
        <v>24</v>
      </c>
      <c r="L281" t="b">
        <v>1</v>
      </c>
      <c r="M281">
        <v>12</v>
      </c>
      <c r="N281" t="b">
        <v>1</v>
      </c>
      <c r="O281">
        <v>12</v>
      </c>
      <c r="P281" s="5">
        <v>0</v>
      </c>
      <c r="Q281">
        <v>0</v>
      </c>
      <c r="R281" s="2">
        <v>40633</v>
      </c>
      <c r="S281" s="2">
        <v>41001</v>
      </c>
      <c r="T281" t="b">
        <v>1</v>
      </c>
      <c r="U281" s="1" t="s">
        <v>893</v>
      </c>
      <c r="V281">
        <v>0</v>
      </c>
      <c r="W281" s="1" t="s">
        <v>7</v>
      </c>
      <c r="X281" s="1" t="s">
        <v>1399</v>
      </c>
    </row>
    <row r="282" spans="1:24" x14ac:dyDescent="0.25">
      <c r="A282">
        <v>325</v>
      </c>
      <c r="B282" s="1" t="s">
        <v>886</v>
      </c>
      <c r="C282" s="1" t="s">
        <v>1400</v>
      </c>
      <c r="D282" s="1" t="s">
        <v>1401</v>
      </c>
      <c r="E282" s="1" t="s">
        <v>37</v>
      </c>
      <c r="F282">
        <v>3</v>
      </c>
      <c r="G282" s="2">
        <v>40878</v>
      </c>
      <c r="H282" s="3">
        <v>40878</v>
      </c>
      <c r="I282" s="3">
        <v>42216</v>
      </c>
      <c r="J282">
        <v>20</v>
      </c>
      <c r="K282">
        <v>24</v>
      </c>
      <c r="L282" t="b">
        <v>1</v>
      </c>
      <c r="M282">
        <v>12</v>
      </c>
      <c r="N282" t="b">
        <v>1</v>
      </c>
      <c r="O282">
        <v>12</v>
      </c>
      <c r="P282" s="5">
        <v>0</v>
      </c>
      <c r="Q282">
        <v>0</v>
      </c>
      <c r="R282" s="2">
        <v>40544</v>
      </c>
      <c r="S282" s="2">
        <v>40792</v>
      </c>
      <c r="T282" t="b">
        <v>1</v>
      </c>
      <c r="U282" s="1" t="s">
        <v>888</v>
      </c>
      <c r="V282">
        <v>0</v>
      </c>
      <c r="W282" s="1" t="s">
        <v>14</v>
      </c>
      <c r="X282" s="1"/>
    </row>
    <row r="283" spans="1:24" x14ac:dyDescent="0.25">
      <c r="A283">
        <v>326</v>
      </c>
      <c r="B283" s="1" t="s">
        <v>886</v>
      </c>
      <c r="C283" s="1" t="s">
        <v>1402</v>
      </c>
      <c r="D283" s="1" t="s">
        <v>1403</v>
      </c>
      <c r="E283" s="1" t="s">
        <v>37</v>
      </c>
      <c r="F283">
        <v>3</v>
      </c>
      <c r="G283" s="2">
        <v>40878</v>
      </c>
      <c r="H283" s="3">
        <v>40878</v>
      </c>
      <c r="I283" s="3">
        <v>42216</v>
      </c>
      <c r="J283">
        <v>20</v>
      </c>
      <c r="K283">
        <v>24</v>
      </c>
      <c r="L283" t="b">
        <v>1</v>
      </c>
      <c r="M283">
        <v>12</v>
      </c>
      <c r="N283" t="b">
        <v>1</v>
      </c>
      <c r="O283">
        <v>12</v>
      </c>
      <c r="P283" s="5">
        <v>0</v>
      </c>
      <c r="Q283">
        <v>0</v>
      </c>
      <c r="R283" s="2">
        <v>40544</v>
      </c>
      <c r="S283" s="2">
        <v>40792</v>
      </c>
      <c r="T283" t="b">
        <v>1</v>
      </c>
      <c r="U283" s="1" t="s">
        <v>888</v>
      </c>
      <c r="V283">
        <v>0</v>
      </c>
      <c r="W283" s="1" t="s">
        <v>14</v>
      </c>
      <c r="X283" s="1"/>
    </row>
    <row r="284" spans="1:24" x14ac:dyDescent="0.25">
      <c r="A284">
        <v>327</v>
      </c>
      <c r="B284" s="1" t="s">
        <v>886</v>
      </c>
      <c r="C284" s="1" t="s">
        <v>1404</v>
      </c>
      <c r="D284" s="1" t="s">
        <v>1405</v>
      </c>
      <c r="E284" s="1" t="s">
        <v>37</v>
      </c>
      <c r="F284">
        <v>3</v>
      </c>
      <c r="G284" s="2">
        <v>40878</v>
      </c>
      <c r="H284" s="3">
        <v>40878</v>
      </c>
      <c r="I284" s="3">
        <v>42216</v>
      </c>
      <c r="J284">
        <v>20</v>
      </c>
      <c r="K284">
        <v>24</v>
      </c>
      <c r="L284" t="b">
        <v>1</v>
      </c>
      <c r="M284">
        <v>12</v>
      </c>
      <c r="N284" t="b">
        <v>1</v>
      </c>
      <c r="O284">
        <v>12</v>
      </c>
      <c r="P284" s="5">
        <v>0</v>
      </c>
      <c r="Q284">
        <v>0</v>
      </c>
      <c r="R284" s="2">
        <v>40544</v>
      </c>
      <c r="S284" s="2">
        <v>40792</v>
      </c>
      <c r="T284" t="b">
        <v>1</v>
      </c>
      <c r="U284" s="1" t="s">
        <v>888</v>
      </c>
      <c r="V284">
        <v>0</v>
      </c>
      <c r="W284" s="1" t="s">
        <v>14</v>
      </c>
      <c r="X284" s="1"/>
    </row>
    <row r="285" spans="1:24" x14ac:dyDescent="0.25">
      <c r="A285">
        <v>328</v>
      </c>
      <c r="B285" s="1" t="s">
        <v>886</v>
      </c>
      <c r="C285" s="1" t="s">
        <v>1406</v>
      </c>
      <c r="D285" s="1" t="s">
        <v>1407</v>
      </c>
      <c r="E285" s="1" t="s">
        <v>37</v>
      </c>
      <c r="F285">
        <v>3</v>
      </c>
      <c r="G285" s="2">
        <v>40878</v>
      </c>
      <c r="H285" s="3">
        <v>40878</v>
      </c>
      <c r="I285" s="3">
        <v>42216</v>
      </c>
      <c r="J285">
        <v>20</v>
      </c>
      <c r="K285">
        <v>24</v>
      </c>
      <c r="L285" t="b">
        <v>1</v>
      </c>
      <c r="M285">
        <v>12</v>
      </c>
      <c r="N285" t="b">
        <v>1</v>
      </c>
      <c r="O285">
        <v>12</v>
      </c>
      <c r="P285" s="5">
        <v>0</v>
      </c>
      <c r="Q285">
        <v>0</v>
      </c>
      <c r="R285" s="2">
        <v>40544</v>
      </c>
      <c r="S285" s="2">
        <v>40792</v>
      </c>
      <c r="T285" t="b">
        <v>1</v>
      </c>
      <c r="U285" s="1" t="s">
        <v>888</v>
      </c>
      <c r="V285">
        <v>0</v>
      </c>
      <c r="W285" s="1" t="s">
        <v>14</v>
      </c>
      <c r="X285" s="1"/>
    </row>
    <row r="286" spans="1:24" x14ac:dyDescent="0.25">
      <c r="A286">
        <v>329</v>
      </c>
      <c r="B286" s="1" t="s">
        <v>886</v>
      </c>
      <c r="C286" s="1" t="s">
        <v>1408</v>
      </c>
      <c r="D286" s="1" t="s">
        <v>1409</v>
      </c>
      <c r="E286" s="1" t="s">
        <v>37</v>
      </c>
      <c r="F286">
        <v>3</v>
      </c>
      <c r="G286" s="2">
        <v>40878</v>
      </c>
      <c r="H286" s="3">
        <v>40878</v>
      </c>
      <c r="I286" s="3">
        <v>42216</v>
      </c>
      <c r="J286">
        <v>20</v>
      </c>
      <c r="K286">
        <v>24</v>
      </c>
      <c r="L286" t="b">
        <v>1</v>
      </c>
      <c r="M286">
        <v>12</v>
      </c>
      <c r="N286" t="b">
        <v>1</v>
      </c>
      <c r="O286">
        <v>12</v>
      </c>
      <c r="P286" s="5">
        <v>0</v>
      </c>
      <c r="Q286">
        <v>0</v>
      </c>
      <c r="R286" s="2">
        <v>40544</v>
      </c>
      <c r="S286" s="2">
        <v>40792</v>
      </c>
      <c r="T286" t="b">
        <v>1</v>
      </c>
      <c r="U286" s="1" t="s">
        <v>888</v>
      </c>
      <c r="V286">
        <v>0</v>
      </c>
      <c r="W286" s="1" t="s">
        <v>14</v>
      </c>
      <c r="X286" s="1"/>
    </row>
    <row r="287" spans="1:24" x14ac:dyDescent="0.25">
      <c r="A287">
        <v>330</v>
      </c>
      <c r="B287" s="1" t="s">
        <v>886</v>
      </c>
      <c r="C287" s="1" t="s">
        <v>1410</v>
      </c>
      <c r="D287" s="1" t="s">
        <v>1411</v>
      </c>
      <c r="E287" s="1" t="s">
        <v>37</v>
      </c>
      <c r="F287">
        <v>3</v>
      </c>
      <c r="G287" s="2">
        <v>40878</v>
      </c>
      <c r="H287" s="3">
        <v>40878</v>
      </c>
      <c r="I287" s="3">
        <v>42216</v>
      </c>
      <c r="J287">
        <v>20</v>
      </c>
      <c r="K287">
        <v>24</v>
      </c>
      <c r="L287" t="b">
        <v>1</v>
      </c>
      <c r="M287">
        <v>12</v>
      </c>
      <c r="N287" t="b">
        <v>1</v>
      </c>
      <c r="O287">
        <v>12</v>
      </c>
      <c r="P287" s="5">
        <v>0</v>
      </c>
      <c r="Q287">
        <v>0</v>
      </c>
      <c r="R287" s="2">
        <v>40544</v>
      </c>
      <c r="S287" s="2">
        <v>40792</v>
      </c>
      <c r="T287" t="b">
        <v>1</v>
      </c>
      <c r="U287" s="1" t="s">
        <v>888</v>
      </c>
      <c r="V287">
        <v>0</v>
      </c>
      <c r="W287" s="1" t="s">
        <v>14</v>
      </c>
      <c r="X287" s="1"/>
    </row>
    <row r="288" spans="1:24" x14ac:dyDescent="0.25">
      <c r="A288">
        <v>331</v>
      </c>
      <c r="B288" s="1" t="s">
        <v>886</v>
      </c>
      <c r="C288" s="1" t="s">
        <v>1412</v>
      </c>
      <c r="D288" s="1" t="s">
        <v>1413</v>
      </c>
      <c r="E288" s="1" t="s">
        <v>36</v>
      </c>
      <c r="F288">
        <v>3</v>
      </c>
      <c r="G288" s="2">
        <v>40749</v>
      </c>
      <c r="H288" s="3">
        <v>40756</v>
      </c>
      <c r="I288" s="3">
        <v>42490</v>
      </c>
      <c r="J288">
        <v>36</v>
      </c>
      <c r="K288">
        <v>12</v>
      </c>
      <c r="L288" t="b">
        <v>1</v>
      </c>
      <c r="M288">
        <v>12</v>
      </c>
      <c r="N288" t="b">
        <v>1</v>
      </c>
      <c r="O288">
        <v>9</v>
      </c>
      <c r="P288" s="5">
        <v>0</v>
      </c>
      <c r="Q288">
        <v>0</v>
      </c>
      <c r="R288" s="2"/>
      <c r="S288" s="2"/>
      <c r="T288" t="b">
        <v>1</v>
      </c>
      <c r="U288" s="1" t="s">
        <v>888</v>
      </c>
      <c r="V288">
        <v>0</v>
      </c>
      <c r="W288" s="1" t="s">
        <v>14</v>
      </c>
      <c r="X288" s="1"/>
    </row>
    <row r="289" spans="1:24" x14ac:dyDescent="0.25">
      <c r="A289">
        <v>332</v>
      </c>
      <c r="B289" s="1" t="s">
        <v>886</v>
      </c>
      <c r="C289" s="1" t="s">
        <v>1414</v>
      </c>
      <c r="D289" s="1" t="s">
        <v>1415</v>
      </c>
      <c r="E289" s="1" t="s">
        <v>28</v>
      </c>
      <c r="F289">
        <v>5</v>
      </c>
      <c r="G289" s="2"/>
      <c r="H289" s="3">
        <v>40946</v>
      </c>
      <c r="I289" s="3">
        <v>42406</v>
      </c>
      <c r="J289">
        <v>48</v>
      </c>
      <c r="K289">
        <v>0</v>
      </c>
      <c r="L289" t="b">
        <v>0</v>
      </c>
      <c r="N289" t="b">
        <v>0</v>
      </c>
      <c r="P289" s="5">
        <v>0</v>
      </c>
      <c r="Q289">
        <v>0</v>
      </c>
      <c r="R289" s="2"/>
      <c r="S289" s="2"/>
      <c r="T289" t="b">
        <v>1</v>
      </c>
      <c r="U289" s="1" t="s">
        <v>888</v>
      </c>
      <c r="V289">
        <v>0</v>
      </c>
      <c r="W289" s="1" t="s">
        <v>11</v>
      </c>
      <c r="X289" s="1"/>
    </row>
    <row r="290" spans="1:24" x14ac:dyDescent="0.25">
      <c r="A290">
        <v>334</v>
      </c>
      <c r="B290" s="1" t="s">
        <v>886</v>
      </c>
      <c r="C290" s="1" t="s">
        <v>1416</v>
      </c>
      <c r="D290" s="1" t="s">
        <v>1417</v>
      </c>
      <c r="E290" s="1"/>
      <c r="F290">
        <v>3</v>
      </c>
      <c r="G290" s="2">
        <v>40988</v>
      </c>
      <c r="H290" s="3">
        <v>40998</v>
      </c>
      <c r="I290" s="3">
        <v>42428</v>
      </c>
      <c r="J290">
        <v>24</v>
      </c>
      <c r="K290">
        <v>24</v>
      </c>
      <c r="L290" t="b">
        <v>1</v>
      </c>
      <c r="M290">
        <v>9</v>
      </c>
      <c r="N290" t="b">
        <v>1</v>
      </c>
      <c r="O290">
        <v>14</v>
      </c>
      <c r="P290" s="5"/>
      <c r="R290" s="2">
        <v>40909</v>
      </c>
      <c r="S290" s="2">
        <v>40914</v>
      </c>
      <c r="T290" t="b">
        <v>1</v>
      </c>
      <c r="U290" s="1" t="s">
        <v>893</v>
      </c>
      <c r="V290">
        <v>0</v>
      </c>
      <c r="W290" s="1" t="s">
        <v>14</v>
      </c>
      <c r="X290" s="1" t="s">
        <v>1418</v>
      </c>
    </row>
    <row r="291" spans="1:24" x14ac:dyDescent="0.25">
      <c r="A291">
        <v>335</v>
      </c>
      <c r="B291" s="1" t="s">
        <v>886</v>
      </c>
      <c r="C291" s="1" t="s">
        <v>1419</v>
      </c>
      <c r="D291" s="1" t="s">
        <v>178</v>
      </c>
      <c r="E291" s="1" t="s">
        <v>28</v>
      </c>
      <c r="F291">
        <v>1</v>
      </c>
      <c r="G291" s="2">
        <v>40852</v>
      </c>
      <c r="H291" s="3">
        <v>40852</v>
      </c>
      <c r="I291" s="3">
        <v>43408</v>
      </c>
      <c r="J291">
        <v>12</v>
      </c>
      <c r="K291">
        <v>12</v>
      </c>
      <c r="L291" t="b">
        <v>1</v>
      </c>
      <c r="M291">
        <v>12</v>
      </c>
      <c r="N291" t="b">
        <v>1</v>
      </c>
      <c r="O291">
        <v>60</v>
      </c>
      <c r="P291" s="5">
        <v>90000</v>
      </c>
      <c r="Q291">
        <v>180000</v>
      </c>
      <c r="R291" s="2"/>
      <c r="S291" s="2">
        <v>40852</v>
      </c>
      <c r="T291" t="b">
        <v>1</v>
      </c>
      <c r="U291" s="1" t="s">
        <v>893</v>
      </c>
      <c r="V291">
        <v>0</v>
      </c>
      <c r="W291" s="1" t="s">
        <v>7</v>
      </c>
      <c r="X291" s="1"/>
    </row>
    <row r="292" spans="1:24" x14ac:dyDescent="0.25">
      <c r="A292">
        <v>336</v>
      </c>
      <c r="B292" s="1" t="s">
        <v>919</v>
      </c>
      <c r="C292" s="1" t="s">
        <v>1420</v>
      </c>
      <c r="D292" s="1" t="s">
        <v>1421</v>
      </c>
      <c r="E292" s="1" t="s">
        <v>28</v>
      </c>
      <c r="F292">
        <v>1</v>
      </c>
      <c r="G292" s="2"/>
      <c r="H292" s="3"/>
      <c r="I292" s="3"/>
      <c r="K292">
        <v>0</v>
      </c>
      <c r="L292" t="b">
        <v>0</v>
      </c>
      <c r="N292" t="b">
        <v>0</v>
      </c>
      <c r="P292" s="5">
        <v>0</v>
      </c>
      <c r="Q292">
        <v>0</v>
      </c>
      <c r="R292" s="2"/>
      <c r="S292" s="2"/>
      <c r="T292" t="b">
        <v>1</v>
      </c>
      <c r="U292" s="1" t="s">
        <v>893</v>
      </c>
      <c r="V292">
        <v>0</v>
      </c>
      <c r="W292" s="1" t="s">
        <v>7</v>
      </c>
      <c r="X292" s="1"/>
    </row>
    <row r="293" spans="1:24" x14ac:dyDescent="0.25">
      <c r="A293">
        <v>337</v>
      </c>
      <c r="B293" s="1" t="s">
        <v>919</v>
      </c>
      <c r="C293" s="1" t="s">
        <v>1422</v>
      </c>
      <c r="D293" s="1" t="s">
        <v>1423</v>
      </c>
      <c r="E293" s="1"/>
      <c r="F293">
        <v>1</v>
      </c>
      <c r="G293" s="2"/>
      <c r="H293" s="3">
        <v>41000</v>
      </c>
      <c r="I293" s="3">
        <v>41729</v>
      </c>
      <c r="J293">
        <v>24</v>
      </c>
      <c r="K293">
        <v>24</v>
      </c>
      <c r="L293" t="b">
        <v>0</v>
      </c>
      <c r="N293" t="b">
        <v>0</v>
      </c>
      <c r="P293" s="5">
        <v>1600000</v>
      </c>
      <c r="Q293">
        <v>6400000</v>
      </c>
      <c r="R293" s="2">
        <v>40847</v>
      </c>
      <c r="S293" s="2">
        <v>41000</v>
      </c>
      <c r="T293" t="b">
        <v>1</v>
      </c>
      <c r="U293" s="1" t="s">
        <v>888</v>
      </c>
      <c r="V293">
        <v>24</v>
      </c>
      <c r="W293" s="1" t="s">
        <v>7</v>
      </c>
      <c r="X293" s="1"/>
    </row>
    <row r="294" spans="1:24" x14ac:dyDescent="0.25">
      <c r="A294">
        <v>338</v>
      </c>
      <c r="B294" s="1" t="s">
        <v>919</v>
      </c>
      <c r="C294" s="1" t="s">
        <v>1424</v>
      </c>
      <c r="D294" s="1" t="s">
        <v>1425</v>
      </c>
      <c r="E294" s="1"/>
      <c r="F294">
        <v>1</v>
      </c>
      <c r="G294" s="2"/>
      <c r="H294" s="3">
        <v>41000</v>
      </c>
      <c r="I294" s="3">
        <v>41729</v>
      </c>
      <c r="J294">
        <v>24</v>
      </c>
      <c r="K294">
        <v>24</v>
      </c>
      <c r="L294" t="b">
        <v>0</v>
      </c>
      <c r="N294" t="b">
        <v>0</v>
      </c>
      <c r="P294" s="5">
        <v>1300000</v>
      </c>
      <c r="Q294">
        <v>5200000</v>
      </c>
      <c r="R294" s="2">
        <v>40847</v>
      </c>
      <c r="S294" s="2">
        <v>41000</v>
      </c>
      <c r="T294" t="b">
        <v>1</v>
      </c>
      <c r="U294" s="1" t="s">
        <v>888</v>
      </c>
      <c r="V294">
        <v>24</v>
      </c>
      <c r="W294" s="1" t="s">
        <v>7</v>
      </c>
      <c r="X294" s="1"/>
    </row>
    <row r="295" spans="1:24" x14ac:dyDescent="0.25">
      <c r="A295">
        <v>339</v>
      </c>
      <c r="B295" s="1" t="s">
        <v>886</v>
      </c>
      <c r="C295" s="1" t="s">
        <v>1426</v>
      </c>
      <c r="D295" s="1" t="s">
        <v>1427</v>
      </c>
      <c r="E295" s="1" t="s">
        <v>36</v>
      </c>
      <c r="F295">
        <v>1</v>
      </c>
      <c r="G295" s="2">
        <v>41078</v>
      </c>
      <c r="H295" s="3">
        <v>41365</v>
      </c>
      <c r="I295" s="3">
        <v>43555</v>
      </c>
      <c r="J295">
        <v>48</v>
      </c>
      <c r="K295">
        <v>36</v>
      </c>
      <c r="L295" t="b">
        <v>1</v>
      </c>
      <c r="M295">
        <v>12</v>
      </c>
      <c r="N295" t="b">
        <v>1</v>
      </c>
      <c r="O295">
        <v>12</v>
      </c>
      <c r="P295" s="5">
        <v>31000000</v>
      </c>
      <c r="Q295">
        <v>0</v>
      </c>
      <c r="R295" s="2">
        <v>40787</v>
      </c>
      <c r="S295" s="2">
        <v>41000</v>
      </c>
      <c r="T295" t="b">
        <v>1</v>
      </c>
      <c r="U295" s="1" t="s">
        <v>893</v>
      </c>
      <c r="V295">
        <v>0</v>
      </c>
      <c r="W295" s="1" t="s">
        <v>7</v>
      </c>
      <c r="X295" s="1"/>
    </row>
    <row r="296" spans="1:24" x14ac:dyDescent="0.25">
      <c r="A296">
        <v>340</v>
      </c>
      <c r="B296" s="1" t="s">
        <v>886</v>
      </c>
      <c r="C296" s="1" t="s">
        <v>1428</v>
      </c>
      <c r="D296" s="1" t="s">
        <v>1429</v>
      </c>
      <c r="E296" s="1" t="s">
        <v>36</v>
      </c>
      <c r="F296">
        <v>1</v>
      </c>
      <c r="G296" s="2"/>
      <c r="H296" s="3">
        <v>41250</v>
      </c>
      <c r="I296" s="3">
        <v>42741</v>
      </c>
      <c r="J296">
        <v>48</v>
      </c>
      <c r="K296">
        <v>0</v>
      </c>
      <c r="L296" t="b">
        <v>1</v>
      </c>
      <c r="M296">
        <v>1</v>
      </c>
      <c r="N296" t="b">
        <v>0</v>
      </c>
      <c r="P296" s="5">
        <v>0</v>
      </c>
      <c r="Q296">
        <v>0</v>
      </c>
      <c r="R296" s="2">
        <v>40756</v>
      </c>
      <c r="S296" s="2">
        <v>41061</v>
      </c>
      <c r="T296" t="b">
        <v>1</v>
      </c>
      <c r="U296" s="1" t="s">
        <v>893</v>
      </c>
      <c r="V296">
        <v>-1</v>
      </c>
      <c r="W296" s="1" t="s">
        <v>7</v>
      </c>
      <c r="X296" s="1"/>
    </row>
    <row r="297" spans="1:24" x14ac:dyDescent="0.25">
      <c r="A297">
        <v>341</v>
      </c>
      <c r="B297" s="1" t="s">
        <v>947</v>
      </c>
      <c r="C297" s="1" t="s">
        <v>1430</v>
      </c>
      <c r="D297" s="1" t="s">
        <v>1431</v>
      </c>
      <c r="E297" s="1" t="s">
        <v>36</v>
      </c>
      <c r="F297">
        <v>1</v>
      </c>
      <c r="G297" s="2"/>
      <c r="H297" s="3">
        <v>41426</v>
      </c>
      <c r="I297" s="3">
        <v>42155</v>
      </c>
      <c r="J297">
        <v>24</v>
      </c>
      <c r="K297">
        <v>24</v>
      </c>
      <c r="L297" t="b">
        <v>0</v>
      </c>
      <c r="N297" t="b">
        <v>0</v>
      </c>
      <c r="P297" s="5">
        <v>0</v>
      </c>
      <c r="Q297">
        <v>0</v>
      </c>
      <c r="R297" s="2">
        <v>40868</v>
      </c>
      <c r="S297" s="2"/>
      <c r="T297" t="b">
        <v>1</v>
      </c>
      <c r="U297" s="1" t="s">
        <v>893</v>
      </c>
      <c r="V297">
        <v>24</v>
      </c>
      <c r="W297" s="1" t="s">
        <v>7</v>
      </c>
      <c r="X297" s="1"/>
    </row>
    <row r="298" spans="1:24" x14ac:dyDescent="0.25">
      <c r="A298">
        <v>342</v>
      </c>
      <c r="B298" s="1" t="s">
        <v>886</v>
      </c>
      <c r="C298" s="1" t="s">
        <v>1432</v>
      </c>
      <c r="D298" s="1" t="s">
        <v>1433</v>
      </c>
      <c r="E298" s="1" t="s">
        <v>37</v>
      </c>
      <c r="F298">
        <v>1</v>
      </c>
      <c r="G298" s="2">
        <v>41264</v>
      </c>
      <c r="H298" s="3">
        <v>41306</v>
      </c>
      <c r="I298" s="3">
        <v>42886</v>
      </c>
      <c r="J298">
        <v>24</v>
      </c>
      <c r="K298">
        <v>24</v>
      </c>
      <c r="L298" t="b">
        <v>1</v>
      </c>
      <c r="M298">
        <v>12</v>
      </c>
      <c r="N298" t="b">
        <v>1</v>
      </c>
      <c r="O298">
        <v>16</v>
      </c>
      <c r="P298" s="5">
        <v>3000000</v>
      </c>
      <c r="Q298">
        <v>12000000</v>
      </c>
      <c r="R298" s="2">
        <v>40923</v>
      </c>
      <c r="S298" s="2">
        <v>41253</v>
      </c>
      <c r="T298" t="b">
        <v>1</v>
      </c>
      <c r="U298" s="1" t="s">
        <v>893</v>
      </c>
      <c r="V298">
        <v>0</v>
      </c>
      <c r="W298" s="1" t="s">
        <v>7</v>
      </c>
      <c r="X298" s="1"/>
    </row>
    <row r="299" spans="1:24" x14ac:dyDescent="0.25">
      <c r="A299">
        <v>343</v>
      </c>
      <c r="B299" s="1" t="s">
        <v>886</v>
      </c>
      <c r="C299" s="1" t="s">
        <v>1434</v>
      </c>
      <c r="D299" s="1" t="s">
        <v>1435</v>
      </c>
      <c r="E299" s="1" t="s">
        <v>36</v>
      </c>
      <c r="F299">
        <v>10</v>
      </c>
      <c r="G299" s="2">
        <v>41127</v>
      </c>
      <c r="H299" s="3">
        <v>41155</v>
      </c>
      <c r="I299" s="3">
        <v>42615</v>
      </c>
      <c r="J299">
        <v>36</v>
      </c>
      <c r="K299">
        <v>12</v>
      </c>
      <c r="L299" t="b">
        <v>1</v>
      </c>
      <c r="M299">
        <v>12</v>
      </c>
      <c r="N299" t="b">
        <v>0</v>
      </c>
      <c r="P299" s="5">
        <v>0</v>
      </c>
      <c r="Q299">
        <v>0</v>
      </c>
      <c r="R299" s="2">
        <v>40932</v>
      </c>
      <c r="S299" s="2">
        <v>41121</v>
      </c>
      <c r="T299" t="b">
        <v>1</v>
      </c>
      <c r="U299" s="1" t="s">
        <v>888</v>
      </c>
      <c r="V299">
        <v>0</v>
      </c>
      <c r="W299" s="1" t="s">
        <v>16</v>
      </c>
      <c r="X299" s="1"/>
    </row>
    <row r="300" spans="1:24" x14ac:dyDescent="0.25">
      <c r="A300">
        <v>345</v>
      </c>
      <c r="B300" s="1" t="s">
        <v>886</v>
      </c>
      <c r="C300" s="1" t="s">
        <v>1436</v>
      </c>
      <c r="D300" s="1" t="s">
        <v>1437</v>
      </c>
      <c r="E300" s="1"/>
      <c r="F300">
        <v>3</v>
      </c>
      <c r="G300" s="2">
        <v>41074</v>
      </c>
      <c r="H300" s="3">
        <v>41091</v>
      </c>
      <c r="I300" s="3">
        <v>42338</v>
      </c>
      <c r="J300">
        <v>24</v>
      </c>
      <c r="K300">
        <v>24</v>
      </c>
      <c r="L300" t="b">
        <v>1</v>
      </c>
      <c r="M300">
        <v>12</v>
      </c>
      <c r="N300" t="b">
        <v>1</v>
      </c>
      <c r="O300">
        <v>5</v>
      </c>
      <c r="P300" s="5">
        <v>0</v>
      </c>
      <c r="Q300">
        <v>0</v>
      </c>
      <c r="R300" s="2"/>
      <c r="S300" s="2">
        <v>41011</v>
      </c>
      <c r="T300" t="b">
        <v>1</v>
      </c>
      <c r="U300" s="1" t="s">
        <v>888</v>
      </c>
      <c r="V300">
        <v>0</v>
      </c>
      <c r="W300" s="1" t="s">
        <v>14</v>
      </c>
      <c r="X300" s="1"/>
    </row>
    <row r="301" spans="1:24" x14ac:dyDescent="0.25">
      <c r="A301">
        <v>346</v>
      </c>
      <c r="B301" s="1" t="s">
        <v>886</v>
      </c>
      <c r="C301" s="1" t="s">
        <v>1438</v>
      </c>
      <c r="D301" s="1" t="s">
        <v>1439</v>
      </c>
      <c r="E301" s="1" t="s">
        <v>36</v>
      </c>
      <c r="F301">
        <v>1</v>
      </c>
      <c r="G301" s="2">
        <v>40330</v>
      </c>
      <c r="H301" s="3">
        <v>40330</v>
      </c>
      <c r="I301" s="3">
        <v>41851</v>
      </c>
      <c r="J301">
        <v>36</v>
      </c>
      <c r="K301">
        <v>12</v>
      </c>
      <c r="L301" t="b">
        <v>1</v>
      </c>
      <c r="M301">
        <v>14</v>
      </c>
      <c r="N301" t="b">
        <v>0</v>
      </c>
      <c r="P301" s="5">
        <v>100000</v>
      </c>
      <c r="R301" s="2"/>
      <c r="S301" s="2"/>
      <c r="T301" t="b">
        <v>1</v>
      </c>
      <c r="U301" s="1" t="s">
        <v>888</v>
      </c>
      <c r="V301">
        <v>-2</v>
      </c>
      <c r="W301" s="1" t="s">
        <v>7</v>
      </c>
      <c r="X301" s="1"/>
    </row>
    <row r="302" spans="1:24" x14ac:dyDescent="0.25">
      <c r="A302">
        <v>348</v>
      </c>
      <c r="B302" s="1" t="s">
        <v>886</v>
      </c>
      <c r="C302" s="1" t="s">
        <v>1440</v>
      </c>
      <c r="D302" s="1" t="s">
        <v>1441</v>
      </c>
      <c r="E302" s="1" t="s">
        <v>28</v>
      </c>
      <c r="F302">
        <v>1</v>
      </c>
      <c r="G302" s="2">
        <v>41456</v>
      </c>
      <c r="H302" s="3">
        <v>41456</v>
      </c>
      <c r="I302" s="3">
        <v>43281</v>
      </c>
      <c r="J302">
        <v>36</v>
      </c>
      <c r="K302">
        <v>24</v>
      </c>
      <c r="L302" t="b">
        <v>1</v>
      </c>
      <c r="M302">
        <v>24</v>
      </c>
      <c r="N302" t="b">
        <v>0</v>
      </c>
      <c r="P302" s="5">
        <v>900000</v>
      </c>
      <c r="Q302">
        <v>2900000</v>
      </c>
      <c r="R302" s="2"/>
      <c r="S302" s="2">
        <v>41275</v>
      </c>
      <c r="T302" t="b">
        <v>1</v>
      </c>
      <c r="U302" s="1" t="s">
        <v>1442</v>
      </c>
      <c r="V302">
        <v>0</v>
      </c>
      <c r="W302" s="1" t="s">
        <v>7</v>
      </c>
      <c r="X302" s="1"/>
    </row>
    <row r="303" spans="1:24" x14ac:dyDescent="0.25">
      <c r="A303">
        <v>349</v>
      </c>
      <c r="B303" s="1" t="s">
        <v>1319</v>
      </c>
      <c r="C303" s="1" t="s">
        <v>1443</v>
      </c>
      <c r="D303" s="1" t="s">
        <v>1444</v>
      </c>
      <c r="E303" s="1" t="s">
        <v>39</v>
      </c>
      <c r="F303">
        <v>1</v>
      </c>
      <c r="G303" s="2"/>
      <c r="H303" s="3">
        <v>40422</v>
      </c>
      <c r="I303" s="3">
        <v>41882</v>
      </c>
      <c r="J303">
        <v>48</v>
      </c>
      <c r="K303">
        <v>0</v>
      </c>
      <c r="L303" t="b">
        <v>0</v>
      </c>
      <c r="N303" t="b">
        <v>0</v>
      </c>
      <c r="P303" s="5">
        <v>0</v>
      </c>
      <c r="Q303">
        <v>0</v>
      </c>
      <c r="R303" s="2"/>
      <c r="S303" s="2"/>
      <c r="T303" t="b">
        <v>1</v>
      </c>
      <c r="U303" s="1" t="s">
        <v>950</v>
      </c>
      <c r="V303">
        <v>0</v>
      </c>
      <c r="W303" s="1" t="s">
        <v>7</v>
      </c>
      <c r="X303" s="1"/>
    </row>
    <row r="304" spans="1:24" x14ac:dyDescent="0.25">
      <c r="A304">
        <v>350</v>
      </c>
      <c r="B304" s="1" t="s">
        <v>919</v>
      </c>
      <c r="C304" s="1" t="s">
        <v>945</v>
      </c>
      <c r="D304" s="1" t="s">
        <v>1445</v>
      </c>
      <c r="E304" s="1" t="s">
        <v>28</v>
      </c>
      <c r="F304">
        <v>1</v>
      </c>
      <c r="G304" s="2"/>
      <c r="H304" s="3">
        <v>42551</v>
      </c>
      <c r="I304" s="3">
        <v>44011</v>
      </c>
      <c r="J304">
        <v>48</v>
      </c>
      <c r="K304">
        <v>0</v>
      </c>
      <c r="L304" t="b">
        <v>0</v>
      </c>
      <c r="N304" t="b">
        <v>0</v>
      </c>
      <c r="P304" s="5">
        <v>0</v>
      </c>
      <c r="Q304">
        <v>0</v>
      </c>
      <c r="R304" s="2"/>
      <c r="S304" s="2">
        <v>42277</v>
      </c>
      <c r="T304" t="b">
        <v>1</v>
      </c>
      <c r="U304" s="1" t="s">
        <v>888</v>
      </c>
      <c r="V304">
        <v>0</v>
      </c>
      <c r="W304" s="1" t="s">
        <v>7</v>
      </c>
      <c r="X304" s="1"/>
    </row>
    <row r="305" spans="1:24" x14ac:dyDescent="0.25">
      <c r="A305">
        <v>352</v>
      </c>
      <c r="B305" s="1" t="s">
        <v>886</v>
      </c>
      <c r="C305" s="1" t="s">
        <v>1446</v>
      </c>
      <c r="D305" s="1" t="s">
        <v>1447</v>
      </c>
      <c r="E305" s="1" t="s">
        <v>37</v>
      </c>
      <c r="F305">
        <v>1</v>
      </c>
      <c r="G305" s="2">
        <v>41520</v>
      </c>
      <c r="H305" s="3">
        <v>41548</v>
      </c>
      <c r="I305" s="3">
        <v>43008</v>
      </c>
      <c r="J305">
        <v>36</v>
      </c>
      <c r="K305">
        <v>12</v>
      </c>
      <c r="L305" t="b">
        <v>1</v>
      </c>
      <c r="M305">
        <v>12</v>
      </c>
      <c r="N305" t="b">
        <v>0</v>
      </c>
      <c r="P305" s="5">
        <v>2500000</v>
      </c>
      <c r="Q305">
        <v>10000000</v>
      </c>
      <c r="R305" s="2">
        <v>41183</v>
      </c>
      <c r="S305" s="2">
        <v>41548</v>
      </c>
      <c r="T305" t="b">
        <v>1</v>
      </c>
      <c r="U305" s="1" t="s">
        <v>888</v>
      </c>
      <c r="V305">
        <v>0</v>
      </c>
      <c r="W305" s="1" t="s">
        <v>7</v>
      </c>
      <c r="X305" s="1" t="s">
        <v>1448</v>
      </c>
    </row>
    <row r="306" spans="1:24" x14ac:dyDescent="0.25">
      <c r="A306">
        <v>353</v>
      </c>
      <c r="B306" s="1" t="s">
        <v>886</v>
      </c>
      <c r="C306" s="1" t="s">
        <v>1449</v>
      </c>
      <c r="D306" s="1" t="s">
        <v>1450</v>
      </c>
      <c r="E306" s="1" t="s">
        <v>37</v>
      </c>
      <c r="F306">
        <v>3</v>
      </c>
      <c r="G306" s="2">
        <v>41254</v>
      </c>
      <c r="H306" s="3">
        <v>41254</v>
      </c>
      <c r="I306" s="3">
        <v>42684</v>
      </c>
      <c r="J306">
        <v>36</v>
      </c>
      <c r="K306">
        <v>12</v>
      </c>
      <c r="L306" t="b">
        <v>1</v>
      </c>
      <c r="M306">
        <v>11</v>
      </c>
      <c r="N306" t="b">
        <v>0</v>
      </c>
      <c r="O306">
        <v>12</v>
      </c>
      <c r="P306" s="5">
        <v>0</v>
      </c>
      <c r="Q306">
        <v>0</v>
      </c>
      <c r="R306" s="2"/>
      <c r="S306" s="2">
        <v>41197</v>
      </c>
      <c r="T306" t="b">
        <v>1</v>
      </c>
      <c r="U306" s="1" t="s">
        <v>893</v>
      </c>
      <c r="V306">
        <v>1</v>
      </c>
      <c r="W306" s="1" t="s">
        <v>14</v>
      </c>
      <c r="X306" s="1" t="s">
        <v>1451</v>
      </c>
    </row>
    <row r="307" spans="1:24" x14ac:dyDescent="0.25">
      <c r="A307">
        <v>354</v>
      </c>
      <c r="B307" s="1" t="s">
        <v>886</v>
      </c>
      <c r="C307" s="1" t="s">
        <v>1452</v>
      </c>
      <c r="D307" s="1" t="s">
        <v>1453</v>
      </c>
      <c r="E307" s="1" t="s">
        <v>37</v>
      </c>
      <c r="F307">
        <v>5</v>
      </c>
      <c r="G307" s="2">
        <v>41324</v>
      </c>
      <c r="H307" s="3">
        <v>41334</v>
      </c>
      <c r="I307" s="3">
        <v>42674</v>
      </c>
      <c r="J307">
        <v>36</v>
      </c>
      <c r="K307">
        <v>12</v>
      </c>
      <c r="L307" t="b">
        <v>1</v>
      </c>
      <c r="M307">
        <v>8</v>
      </c>
      <c r="N307" t="b">
        <v>0</v>
      </c>
      <c r="P307" s="5">
        <v>1714444</v>
      </c>
      <c r="Q307">
        <v>0</v>
      </c>
      <c r="R307" s="2"/>
      <c r="S307" s="2">
        <v>41197</v>
      </c>
      <c r="T307" t="b">
        <v>1</v>
      </c>
      <c r="U307" s="1" t="s">
        <v>888</v>
      </c>
      <c r="V307">
        <v>4</v>
      </c>
      <c r="W307" s="1" t="s">
        <v>11</v>
      </c>
      <c r="X307" s="1"/>
    </row>
    <row r="308" spans="1:24" x14ac:dyDescent="0.25">
      <c r="A308">
        <v>360</v>
      </c>
      <c r="B308" s="1" t="s">
        <v>886</v>
      </c>
      <c r="C308" s="1" t="s">
        <v>1454</v>
      </c>
      <c r="D308" s="1" t="s">
        <v>1455</v>
      </c>
      <c r="E308" s="1" t="s">
        <v>28</v>
      </c>
      <c r="F308">
        <v>5</v>
      </c>
      <c r="G308" s="2"/>
      <c r="H308" s="3">
        <v>40746</v>
      </c>
      <c r="I308" s="3">
        <v>42206</v>
      </c>
      <c r="J308">
        <v>24</v>
      </c>
      <c r="K308">
        <v>24</v>
      </c>
      <c r="L308" t="b">
        <v>1</v>
      </c>
      <c r="M308">
        <v>12</v>
      </c>
      <c r="N308" t="b">
        <v>1</v>
      </c>
      <c r="O308">
        <v>12</v>
      </c>
      <c r="P308" s="5">
        <v>0</v>
      </c>
      <c r="Q308">
        <v>0</v>
      </c>
      <c r="R308" s="2"/>
      <c r="S308" s="2"/>
      <c r="T308" t="b">
        <v>1</v>
      </c>
      <c r="U308" s="1" t="s">
        <v>888</v>
      </c>
      <c r="V308">
        <v>0</v>
      </c>
      <c r="W308" s="1" t="s">
        <v>11</v>
      </c>
      <c r="X308" s="1"/>
    </row>
    <row r="309" spans="1:24" x14ac:dyDescent="0.25">
      <c r="A309">
        <v>365</v>
      </c>
      <c r="B309" s="1" t="s">
        <v>886</v>
      </c>
      <c r="C309" s="1" t="s">
        <v>1456</v>
      </c>
      <c r="D309" s="1" t="s">
        <v>1457</v>
      </c>
      <c r="E309" s="1" t="s">
        <v>37</v>
      </c>
      <c r="F309">
        <v>2</v>
      </c>
      <c r="G309" s="2"/>
      <c r="H309" s="3">
        <v>40087</v>
      </c>
      <c r="I309" s="3">
        <v>41547</v>
      </c>
      <c r="J309">
        <v>24</v>
      </c>
      <c r="K309">
        <v>0</v>
      </c>
      <c r="L309" t="b">
        <v>1</v>
      </c>
      <c r="M309">
        <v>12</v>
      </c>
      <c r="N309" t="b">
        <v>1</v>
      </c>
      <c r="O309">
        <v>12</v>
      </c>
      <c r="P309" s="5">
        <v>3014598</v>
      </c>
      <c r="Q309">
        <v>12058393.52</v>
      </c>
      <c r="R309" s="2"/>
      <c r="S309" s="2"/>
      <c r="T309" t="b">
        <v>1</v>
      </c>
      <c r="U309" s="1" t="s">
        <v>888</v>
      </c>
      <c r="V309">
        <v>0</v>
      </c>
      <c r="W309" s="1" t="s">
        <v>13</v>
      </c>
      <c r="X309" s="1"/>
    </row>
    <row r="310" spans="1:24" x14ac:dyDescent="0.25">
      <c r="A310">
        <v>384</v>
      </c>
      <c r="B310" s="1" t="s">
        <v>886</v>
      </c>
      <c r="C310" s="1" t="s">
        <v>1458</v>
      </c>
      <c r="D310" s="1" t="s">
        <v>1459</v>
      </c>
      <c r="E310" s="1"/>
      <c r="F310">
        <v>2</v>
      </c>
      <c r="G310" s="2"/>
      <c r="H310" s="3">
        <v>40715</v>
      </c>
      <c r="I310" s="3">
        <v>42358</v>
      </c>
      <c r="J310">
        <v>24</v>
      </c>
      <c r="K310">
        <v>24</v>
      </c>
      <c r="L310" t="b">
        <v>1</v>
      </c>
      <c r="M310">
        <v>12</v>
      </c>
      <c r="N310" t="b">
        <v>1</v>
      </c>
      <c r="O310">
        <v>18</v>
      </c>
      <c r="P310" s="5">
        <v>500000</v>
      </c>
      <c r="Q310">
        <v>2000000</v>
      </c>
      <c r="R310" s="2"/>
      <c r="S310" s="2"/>
      <c r="T310" t="b">
        <v>1</v>
      </c>
      <c r="U310" s="1" t="s">
        <v>888</v>
      </c>
      <c r="V310">
        <v>0</v>
      </c>
      <c r="W310" s="1" t="s">
        <v>13</v>
      </c>
      <c r="X310" s="1"/>
    </row>
    <row r="311" spans="1:24" x14ac:dyDescent="0.25">
      <c r="A311">
        <v>385</v>
      </c>
      <c r="B311" s="1" t="s">
        <v>886</v>
      </c>
      <c r="C311" s="1" t="s">
        <v>1460</v>
      </c>
      <c r="D311" s="1" t="s">
        <v>1461</v>
      </c>
      <c r="E311" s="1" t="s">
        <v>36</v>
      </c>
      <c r="F311">
        <v>3</v>
      </c>
      <c r="G311" s="2"/>
      <c r="H311" s="3">
        <v>39769</v>
      </c>
      <c r="I311" s="3">
        <v>41349</v>
      </c>
      <c r="J311">
        <v>36</v>
      </c>
      <c r="K311">
        <v>0</v>
      </c>
      <c r="L311" t="b">
        <v>1</v>
      </c>
      <c r="M311">
        <v>12</v>
      </c>
      <c r="N311" t="b">
        <v>1</v>
      </c>
      <c r="O311">
        <v>4</v>
      </c>
      <c r="P311" s="5">
        <v>0</v>
      </c>
      <c r="Q311">
        <v>0</v>
      </c>
      <c r="R311" s="2"/>
      <c r="S311" s="2"/>
      <c r="T311" t="b">
        <v>1</v>
      </c>
      <c r="U311" s="1" t="s">
        <v>893</v>
      </c>
      <c r="V311">
        <v>0</v>
      </c>
      <c r="W311" s="1" t="s">
        <v>14</v>
      </c>
      <c r="X311" s="1"/>
    </row>
    <row r="312" spans="1:24" x14ac:dyDescent="0.25">
      <c r="A312">
        <v>386</v>
      </c>
      <c r="B312" s="1" t="s">
        <v>886</v>
      </c>
      <c r="C312" s="1" t="s">
        <v>1462</v>
      </c>
      <c r="D312" s="1" t="s">
        <v>1463</v>
      </c>
      <c r="E312" s="1" t="s">
        <v>36</v>
      </c>
      <c r="F312">
        <v>2</v>
      </c>
      <c r="G312" s="2"/>
      <c r="H312" s="3">
        <v>40473</v>
      </c>
      <c r="I312" s="3">
        <v>41933</v>
      </c>
      <c r="J312">
        <v>24</v>
      </c>
      <c r="K312">
        <v>24</v>
      </c>
      <c r="L312" t="b">
        <v>1</v>
      </c>
      <c r="M312">
        <v>12</v>
      </c>
      <c r="N312" t="b">
        <v>1</v>
      </c>
      <c r="O312">
        <v>12</v>
      </c>
      <c r="P312" s="5">
        <v>20000</v>
      </c>
      <c r="Q312">
        <v>80000</v>
      </c>
      <c r="R312" s="2"/>
      <c r="S312" s="2"/>
      <c r="T312" t="b">
        <v>1</v>
      </c>
      <c r="U312" s="1" t="s">
        <v>888</v>
      </c>
      <c r="V312">
        <v>0</v>
      </c>
      <c r="W312" s="1" t="s">
        <v>13</v>
      </c>
      <c r="X312" s="1"/>
    </row>
    <row r="313" spans="1:24" x14ac:dyDescent="0.25">
      <c r="A313">
        <v>388</v>
      </c>
      <c r="B313" s="1" t="s">
        <v>886</v>
      </c>
      <c r="C313" s="1" t="s">
        <v>1464</v>
      </c>
      <c r="D313" s="1" t="s">
        <v>1465</v>
      </c>
      <c r="E313" s="1" t="s">
        <v>36</v>
      </c>
      <c r="F313">
        <v>3</v>
      </c>
      <c r="G313" s="2"/>
      <c r="H313" s="3">
        <v>40756</v>
      </c>
      <c r="I313" s="3">
        <v>42429</v>
      </c>
      <c r="J313">
        <v>24</v>
      </c>
      <c r="K313">
        <v>24</v>
      </c>
      <c r="L313" t="b">
        <v>0</v>
      </c>
      <c r="M313">
        <v>12</v>
      </c>
      <c r="N313" t="b">
        <v>1</v>
      </c>
      <c r="O313">
        <v>31</v>
      </c>
      <c r="P313" s="5">
        <v>0</v>
      </c>
      <c r="Q313">
        <v>0</v>
      </c>
      <c r="R313" s="2"/>
      <c r="S313" s="2"/>
      <c r="T313" t="b">
        <v>1</v>
      </c>
      <c r="U313" s="1" t="s">
        <v>888</v>
      </c>
      <c r="V313">
        <v>-7</v>
      </c>
      <c r="W313" s="1" t="s">
        <v>14</v>
      </c>
      <c r="X313" s="1"/>
    </row>
    <row r="314" spans="1:24" x14ac:dyDescent="0.25">
      <c r="A314">
        <v>392</v>
      </c>
      <c r="B314" s="1" t="s">
        <v>886</v>
      </c>
      <c r="C314" s="1" t="s">
        <v>1466</v>
      </c>
      <c r="D314" s="1" t="s">
        <v>1467</v>
      </c>
      <c r="E314" s="1" t="s">
        <v>28</v>
      </c>
      <c r="F314">
        <v>3</v>
      </c>
      <c r="G314" s="2"/>
      <c r="H314" s="3">
        <v>40360</v>
      </c>
      <c r="I314" s="3">
        <v>43220</v>
      </c>
      <c r="J314">
        <v>36</v>
      </c>
      <c r="K314">
        <v>12</v>
      </c>
      <c r="L314" t="b">
        <v>1</v>
      </c>
      <c r="M314">
        <v>12</v>
      </c>
      <c r="N314" t="b">
        <v>1</v>
      </c>
      <c r="O314">
        <v>46</v>
      </c>
      <c r="P314" s="5">
        <v>0</v>
      </c>
      <c r="Q314">
        <v>0</v>
      </c>
      <c r="R314" s="2"/>
      <c r="S314" s="2"/>
      <c r="T314" t="b">
        <v>1</v>
      </c>
      <c r="U314" s="1" t="s">
        <v>893</v>
      </c>
      <c r="V314">
        <v>0</v>
      </c>
      <c r="W314" s="1" t="s">
        <v>14</v>
      </c>
      <c r="X314" s="1"/>
    </row>
    <row r="315" spans="1:24" x14ac:dyDescent="0.25">
      <c r="A315">
        <v>393</v>
      </c>
      <c r="B315" s="1" t="s">
        <v>886</v>
      </c>
      <c r="C315" s="1" t="s">
        <v>1468</v>
      </c>
      <c r="D315" s="1" t="s">
        <v>1469</v>
      </c>
      <c r="E315" s="1"/>
      <c r="F315">
        <v>3</v>
      </c>
      <c r="G315" s="2"/>
      <c r="H315" s="3">
        <v>39845</v>
      </c>
      <c r="I315" s="3">
        <v>41394</v>
      </c>
      <c r="J315">
        <v>39</v>
      </c>
      <c r="K315">
        <v>0</v>
      </c>
      <c r="L315" t="b">
        <v>1</v>
      </c>
      <c r="M315">
        <v>12</v>
      </c>
      <c r="N315" t="b">
        <v>0</v>
      </c>
      <c r="P315" s="5">
        <v>0</v>
      </c>
      <c r="Q315">
        <v>0</v>
      </c>
      <c r="R315" s="2"/>
      <c r="S315" s="2"/>
      <c r="T315" t="b">
        <v>1</v>
      </c>
      <c r="U315" s="1" t="s">
        <v>888</v>
      </c>
      <c r="V315">
        <v>-12</v>
      </c>
      <c r="W315" s="1" t="s">
        <v>14</v>
      </c>
      <c r="X315" s="1"/>
    </row>
    <row r="316" spans="1:24" x14ac:dyDescent="0.25">
      <c r="A316">
        <v>395</v>
      </c>
      <c r="B316" s="1" t="s">
        <v>886</v>
      </c>
      <c r="C316" s="1" t="s">
        <v>1470</v>
      </c>
      <c r="D316" s="1" t="s">
        <v>1471</v>
      </c>
      <c r="E316" s="1" t="s">
        <v>28</v>
      </c>
      <c r="F316">
        <v>2</v>
      </c>
      <c r="G316" s="2"/>
      <c r="H316" s="3">
        <v>39508</v>
      </c>
      <c r="I316" s="3">
        <v>40968</v>
      </c>
      <c r="J316">
        <v>48</v>
      </c>
      <c r="K316">
        <v>0</v>
      </c>
      <c r="L316" t="b">
        <v>0</v>
      </c>
      <c r="N316" t="b">
        <v>0</v>
      </c>
      <c r="P316" s="5">
        <v>0</v>
      </c>
      <c r="Q316">
        <v>0</v>
      </c>
      <c r="R316" s="2"/>
      <c r="S316" s="2"/>
      <c r="T316" t="b">
        <v>1</v>
      </c>
      <c r="U316" s="1" t="s">
        <v>888</v>
      </c>
      <c r="V316">
        <v>0</v>
      </c>
      <c r="W316" s="1" t="s">
        <v>13</v>
      </c>
      <c r="X316" s="1"/>
    </row>
    <row r="317" spans="1:24" x14ac:dyDescent="0.25">
      <c r="A317">
        <v>396</v>
      </c>
      <c r="B317" s="1" t="s">
        <v>886</v>
      </c>
      <c r="C317" s="1" t="s">
        <v>1472</v>
      </c>
      <c r="D317" s="1" t="s">
        <v>1473</v>
      </c>
      <c r="E317" s="1" t="s">
        <v>36</v>
      </c>
      <c r="F317">
        <v>2</v>
      </c>
      <c r="G317" s="2"/>
      <c r="H317" s="3">
        <v>40664</v>
      </c>
      <c r="I317" s="3">
        <v>42247</v>
      </c>
      <c r="J317">
        <v>24</v>
      </c>
      <c r="K317">
        <v>24</v>
      </c>
      <c r="L317" t="b">
        <v>1</v>
      </c>
      <c r="M317">
        <v>12</v>
      </c>
      <c r="N317" t="b">
        <v>1</v>
      </c>
      <c r="O317">
        <v>16</v>
      </c>
      <c r="P317" s="5">
        <v>250000</v>
      </c>
      <c r="Q317">
        <v>1000000</v>
      </c>
      <c r="R317" s="2"/>
      <c r="S317" s="2"/>
      <c r="T317" t="b">
        <v>1</v>
      </c>
      <c r="U317" s="1" t="s">
        <v>888</v>
      </c>
      <c r="V317">
        <v>0</v>
      </c>
      <c r="W317" s="1" t="s">
        <v>13</v>
      </c>
      <c r="X317" s="1"/>
    </row>
    <row r="318" spans="1:24" x14ac:dyDescent="0.25">
      <c r="A318">
        <v>403</v>
      </c>
      <c r="B318" s="1" t="s">
        <v>886</v>
      </c>
      <c r="C318" s="1" t="s">
        <v>1474</v>
      </c>
      <c r="D318" s="1" t="s">
        <v>1475</v>
      </c>
      <c r="E318" s="1" t="s">
        <v>36</v>
      </c>
      <c r="F318">
        <v>2</v>
      </c>
      <c r="G318" s="2"/>
      <c r="H318" s="3">
        <v>39508</v>
      </c>
      <c r="I318" s="3">
        <v>41029</v>
      </c>
      <c r="J318">
        <v>48</v>
      </c>
      <c r="K318">
        <v>0</v>
      </c>
      <c r="L318" t="b">
        <v>1</v>
      </c>
      <c r="M318">
        <v>2</v>
      </c>
      <c r="N318" t="b">
        <v>0</v>
      </c>
      <c r="P318" s="5">
        <v>0</v>
      </c>
      <c r="Q318">
        <v>0</v>
      </c>
      <c r="R318" s="2"/>
      <c r="S318" s="2"/>
      <c r="T318" t="b">
        <v>1</v>
      </c>
      <c r="U318" s="1" t="s">
        <v>888</v>
      </c>
      <c r="V318">
        <v>-2</v>
      </c>
      <c r="W318" s="1" t="s">
        <v>13</v>
      </c>
      <c r="X318" s="1"/>
    </row>
    <row r="319" spans="1:24" x14ac:dyDescent="0.25">
      <c r="A319">
        <v>404</v>
      </c>
      <c r="B319" s="1" t="s">
        <v>886</v>
      </c>
      <c r="C319" s="1" t="s">
        <v>1474</v>
      </c>
      <c r="D319" s="1" t="s">
        <v>1476</v>
      </c>
      <c r="E319" s="1" t="s">
        <v>36</v>
      </c>
      <c r="F319">
        <v>2</v>
      </c>
      <c r="G319" s="2">
        <v>39508</v>
      </c>
      <c r="H319" s="3">
        <v>39508</v>
      </c>
      <c r="I319" s="3">
        <v>41029</v>
      </c>
      <c r="J319">
        <v>48</v>
      </c>
      <c r="K319">
        <v>0</v>
      </c>
      <c r="L319" t="b">
        <v>1</v>
      </c>
      <c r="M319">
        <v>2</v>
      </c>
      <c r="N319" t="b">
        <v>0</v>
      </c>
      <c r="P319" s="5">
        <v>1600000</v>
      </c>
      <c r="Q319">
        <v>6400000</v>
      </c>
      <c r="R319" s="2"/>
      <c r="S319" s="2"/>
      <c r="T319" t="b">
        <v>1</v>
      </c>
      <c r="U319" s="1" t="s">
        <v>888</v>
      </c>
      <c r="V319">
        <v>-2</v>
      </c>
      <c r="W319" s="1" t="s">
        <v>13</v>
      </c>
      <c r="X319" s="1"/>
    </row>
    <row r="320" spans="1:24" x14ac:dyDescent="0.25">
      <c r="A320">
        <v>407</v>
      </c>
      <c r="B320" s="1" t="s">
        <v>886</v>
      </c>
      <c r="C320" s="1" t="s">
        <v>1477</v>
      </c>
      <c r="D320" s="1" t="s">
        <v>1478</v>
      </c>
      <c r="E320" s="1"/>
      <c r="F320">
        <v>3</v>
      </c>
      <c r="G320" s="2"/>
      <c r="H320" s="3">
        <v>40490</v>
      </c>
      <c r="I320" s="3">
        <v>42101</v>
      </c>
      <c r="J320">
        <v>24</v>
      </c>
      <c r="K320">
        <v>24</v>
      </c>
      <c r="L320" t="b">
        <v>1</v>
      </c>
      <c r="M320">
        <v>12</v>
      </c>
      <c r="N320" t="b">
        <v>1</v>
      </c>
      <c r="O320">
        <v>17</v>
      </c>
      <c r="P320" s="5">
        <v>0</v>
      </c>
      <c r="Q320">
        <v>0</v>
      </c>
      <c r="R320" s="2"/>
      <c r="S320" s="2"/>
      <c r="T320" t="b">
        <v>1</v>
      </c>
      <c r="U320" s="1" t="s">
        <v>888</v>
      </c>
      <c r="V320">
        <v>0</v>
      </c>
      <c r="W320" s="1" t="s">
        <v>14</v>
      </c>
      <c r="X320" s="1"/>
    </row>
    <row r="321" spans="1:24" x14ac:dyDescent="0.25">
      <c r="A321">
        <v>408</v>
      </c>
      <c r="B321" s="1" t="s">
        <v>886</v>
      </c>
      <c r="C321" s="1" t="s">
        <v>1479</v>
      </c>
      <c r="D321" s="1" t="s">
        <v>1480</v>
      </c>
      <c r="E321" s="1" t="s">
        <v>28</v>
      </c>
      <c r="F321">
        <v>5</v>
      </c>
      <c r="G321" s="2"/>
      <c r="H321" s="3">
        <v>40756</v>
      </c>
      <c r="I321" s="3">
        <v>42216</v>
      </c>
      <c r="J321">
        <v>24</v>
      </c>
      <c r="K321">
        <v>24</v>
      </c>
      <c r="L321" t="b">
        <v>1</v>
      </c>
      <c r="M321">
        <v>12</v>
      </c>
      <c r="N321" t="b">
        <v>1</v>
      </c>
      <c r="O321">
        <v>12</v>
      </c>
      <c r="P321" s="5">
        <v>0</v>
      </c>
      <c r="Q321">
        <v>0</v>
      </c>
      <c r="R321" s="2"/>
      <c r="S321" s="2"/>
      <c r="T321" t="b">
        <v>1</v>
      </c>
      <c r="U321" s="1" t="s">
        <v>888</v>
      </c>
      <c r="V321">
        <v>0</v>
      </c>
      <c r="W321" s="1" t="s">
        <v>11</v>
      </c>
      <c r="X321" s="1" t="s">
        <v>1481</v>
      </c>
    </row>
    <row r="322" spans="1:24" x14ac:dyDescent="0.25">
      <c r="A322">
        <v>409</v>
      </c>
      <c r="B322" s="1" t="s">
        <v>886</v>
      </c>
      <c r="C322" s="1" t="s">
        <v>1479</v>
      </c>
      <c r="D322" s="1" t="s">
        <v>1482</v>
      </c>
      <c r="E322" s="1" t="s">
        <v>28</v>
      </c>
      <c r="F322">
        <v>5</v>
      </c>
      <c r="G322" s="2"/>
      <c r="H322" s="3">
        <v>40756</v>
      </c>
      <c r="I322" s="3">
        <v>42216</v>
      </c>
      <c r="J322">
        <v>24</v>
      </c>
      <c r="K322">
        <v>24</v>
      </c>
      <c r="L322" t="b">
        <v>1</v>
      </c>
      <c r="M322">
        <v>12</v>
      </c>
      <c r="N322" t="b">
        <v>1</v>
      </c>
      <c r="O322">
        <v>12</v>
      </c>
      <c r="P322" s="5">
        <v>0</v>
      </c>
      <c r="Q322">
        <v>0</v>
      </c>
      <c r="R322" s="2"/>
      <c r="S322" s="2"/>
      <c r="T322" t="b">
        <v>1</v>
      </c>
      <c r="U322" s="1" t="s">
        <v>888</v>
      </c>
      <c r="V322">
        <v>0</v>
      </c>
      <c r="W322" s="1" t="s">
        <v>11</v>
      </c>
      <c r="X322" s="1" t="s">
        <v>1483</v>
      </c>
    </row>
    <row r="323" spans="1:24" x14ac:dyDescent="0.25">
      <c r="A323">
        <v>410</v>
      </c>
      <c r="B323" s="1" t="s">
        <v>886</v>
      </c>
      <c r="C323" s="1" t="s">
        <v>1479</v>
      </c>
      <c r="D323" s="1" t="s">
        <v>1484</v>
      </c>
      <c r="E323" s="1" t="s">
        <v>28</v>
      </c>
      <c r="F323">
        <v>5</v>
      </c>
      <c r="G323" s="2"/>
      <c r="H323" s="3">
        <v>40756</v>
      </c>
      <c r="I323" s="3">
        <v>42216</v>
      </c>
      <c r="J323">
        <v>24</v>
      </c>
      <c r="K323">
        <v>24</v>
      </c>
      <c r="L323" t="b">
        <v>1</v>
      </c>
      <c r="M323">
        <v>12</v>
      </c>
      <c r="N323" t="b">
        <v>1</v>
      </c>
      <c r="O323">
        <v>12</v>
      </c>
      <c r="P323" s="5">
        <v>0</v>
      </c>
      <c r="Q323">
        <v>0</v>
      </c>
      <c r="R323" s="2"/>
      <c r="S323" s="2"/>
      <c r="T323" t="b">
        <v>1</v>
      </c>
      <c r="U323" s="1" t="s">
        <v>888</v>
      </c>
      <c r="V323">
        <v>0</v>
      </c>
      <c r="W323" s="1" t="s">
        <v>11</v>
      </c>
      <c r="X323" s="1" t="s">
        <v>1485</v>
      </c>
    </row>
    <row r="324" spans="1:24" x14ac:dyDescent="0.25">
      <c r="A324">
        <v>414</v>
      </c>
      <c r="B324" s="1" t="s">
        <v>886</v>
      </c>
      <c r="C324" s="1"/>
      <c r="D324" s="1" t="s">
        <v>1486</v>
      </c>
      <c r="E324" s="1"/>
      <c r="F324">
        <v>2</v>
      </c>
      <c r="G324" s="2"/>
      <c r="H324" s="3">
        <v>39814</v>
      </c>
      <c r="I324" s="3">
        <v>41090</v>
      </c>
      <c r="J324">
        <v>36</v>
      </c>
      <c r="K324">
        <v>0</v>
      </c>
      <c r="L324" t="b">
        <v>1</v>
      </c>
      <c r="M324">
        <v>6</v>
      </c>
      <c r="N324" t="b">
        <v>0</v>
      </c>
      <c r="P324" s="5">
        <v>0</v>
      </c>
      <c r="Q324">
        <v>0</v>
      </c>
      <c r="R324" s="2"/>
      <c r="S324" s="2"/>
      <c r="T324" t="b">
        <v>1</v>
      </c>
      <c r="U324" s="1" t="s">
        <v>888</v>
      </c>
      <c r="V324">
        <v>-6</v>
      </c>
      <c r="W324" s="1" t="s">
        <v>13</v>
      </c>
      <c r="X324" s="1"/>
    </row>
    <row r="325" spans="1:24" x14ac:dyDescent="0.25">
      <c r="A325">
        <v>415</v>
      </c>
      <c r="B325" s="1" t="s">
        <v>33</v>
      </c>
      <c r="C325" s="1" t="s">
        <v>762</v>
      </c>
      <c r="D325" s="1" t="s">
        <v>763</v>
      </c>
      <c r="E325" s="1" t="s">
        <v>36</v>
      </c>
      <c r="F325">
        <v>2</v>
      </c>
      <c r="G325" s="2"/>
      <c r="H325" s="3"/>
      <c r="I325" s="3"/>
      <c r="K325">
        <v>0</v>
      </c>
      <c r="L325" t="b">
        <v>1</v>
      </c>
      <c r="M325">
        <v>12</v>
      </c>
      <c r="N325" t="b">
        <v>0</v>
      </c>
      <c r="O325">
        <v>12</v>
      </c>
      <c r="P325" s="5">
        <v>0</v>
      </c>
      <c r="Q325">
        <v>0</v>
      </c>
      <c r="R325" s="2"/>
      <c r="S325" s="2">
        <v>41760</v>
      </c>
      <c r="T325" t="b">
        <v>1</v>
      </c>
      <c r="U325" s="1"/>
      <c r="V325">
        <v>-12</v>
      </c>
      <c r="W325" s="1" t="s">
        <v>13</v>
      </c>
      <c r="X325" s="1"/>
    </row>
    <row r="326" spans="1:24" x14ac:dyDescent="0.25">
      <c r="A326">
        <v>424</v>
      </c>
      <c r="B326" s="1" t="s">
        <v>886</v>
      </c>
      <c r="C326" s="1" t="s">
        <v>1487</v>
      </c>
      <c r="D326" s="1" t="s">
        <v>689</v>
      </c>
      <c r="E326" s="1"/>
      <c r="F326">
        <v>10</v>
      </c>
      <c r="G326" s="2"/>
      <c r="H326" s="3">
        <v>39965</v>
      </c>
      <c r="I326" s="3">
        <v>41639</v>
      </c>
      <c r="J326">
        <v>36</v>
      </c>
      <c r="K326">
        <v>19</v>
      </c>
      <c r="L326" t="b">
        <v>1</v>
      </c>
      <c r="M326">
        <v>12</v>
      </c>
      <c r="N326" t="b">
        <v>1</v>
      </c>
      <c r="O326">
        <v>7</v>
      </c>
      <c r="P326" s="5">
        <v>0</v>
      </c>
      <c r="Q326">
        <v>0</v>
      </c>
      <c r="R326" s="2"/>
      <c r="S326" s="2"/>
      <c r="T326" t="b">
        <v>1</v>
      </c>
      <c r="U326" s="1" t="s">
        <v>888</v>
      </c>
      <c r="V326">
        <v>0</v>
      </c>
      <c r="W326" s="1" t="s">
        <v>16</v>
      </c>
      <c r="X326" s="1"/>
    </row>
    <row r="327" spans="1:24" x14ac:dyDescent="0.25">
      <c r="A327">
        <v>426</v>
      </c>
      <c r="B327" s="1" t="s">
        <v>886</v>
      </c>
      <c r="C327" s="1" t="s">
        <v>1488</v>
      </c>
      <c r="D327" s="1" t="s">
        <v>1489</v>
      </c>
      <c r="E327" s="1"/>
      <c r="F327">
        <v>10</v>
      </c>
      <c r="G327" s="2"/>
      <c r="H327" s="3">
        <v>40459</v>
      </c>
      <c r="I327" s="3">
        <v>40640</v>
      </c>
      <c r="J327">
        <v>6</v>
      </c>
      <c r="K327">
        <v>0</v>
      </c>
      <c r="L327" t="b">
        <v>0</v>
      </c>
      <c r="N327" t="b">
        <v>0</v>
      </c>
      <c r="P327" s="5">
        <v>0</v>
      </c>
      <c r="Q327">
        <v>0</v>
      </c>
      <c r="R327" s="2"/>
      <c r="S327" s="2"/>
      <c r="T327" t="b">
        <v>1</v>
      </c>
      <c r="U327" s="1" t="s">
        <v>888</v>
      </c>
      <c r="V327">
        <v>0</v>
      </c>
      <c r="W327" s="1" t="s">
        <v>16</v>
      </c>
      <c r="X327" s="1"/>
    </row>
    <row r="328" spans="1:24" x14ac:dyDescent="0.25">
      <c r="A328">
        <v>432</v>
      </c>
      <c r="B328" s="1" t="s">
        <v>886</v>
      </c>
      <c r="C328" s="1" t="s">
        <v>1490</v>
      </c>
      <c r="D328" s="1" t="s">
        <v>1491</v>
      </c>
      <c r="E328" s="1"/>
      <c r="F328">
        <v>2</v>
      </c>
      <c r="G328" s="2"/>
      <c r="H328" s="3">
        <v>40028</v>
      </c>
      <c r="I328" s="3">
        <v>40757</v>
      </c>
      <c r="J328">
        <v>24</v>
      </c>
      <c r="K328">
        <v>0</v>
      </c>
      <c r="L328" t="b">
        <v>0</v>
      </c>
      <c r="M328">
        <v>12</v>
      </c>
      <c r="N328" t="b">
        <v>0</v>
      </c>
      <c r="P328" s="5">
        <v>3885637</v>
      </c>
      <c r="Q328">
        <v>7771274</v>
      </c>
      <c r="R328" s="2"/>
      <c r="S328" s="2"/>
      <c r="T328" t="b">
        <v>1</v>
      </c>
      <c r="U328" s="1" t="s">
        <v>888</v>
      </c>
      <c r="V328">
        <v>0</v>
      </c>
      <c r="W328" s="1" t="s">
        <v>13</v>
      </c>
      <c r="X328" s="1"/>
    </row>
    <row r="329" spans="1:24" x14ac:dyDescent="0.25">
      <c r="A329">
        <v>437</v>
      </c>
      <c r="B329" s="1" t="s">
        <v>886</v>
      </c>
      <c r="C329" s="1" t="s">
        <v>1492</v>
      </c>
      <c r="D329" s="1" t="s">
        <v>1217</v>
      </c>
      <c r="E329" s="1"/>
      <c r="F329">
        <v>10</v>
      </c>
      <c r="G329" s="2"/>
      <c r="H329" s="3">
        <v>40057</v>
      </c>
      <c r="I329" s="3">
        <v>41517</v>
      </c>
      <c r="J329">
        <v>48</v>
      </c>
      <c r="K329">
        <v>0</v>
      </c>
      <c r="L329" t="b">
        <v>0</v>
      </c>
      <c r="N329" t="b">
        <v>0</v>
      </c>
      <c r="P329" s="5"/>
      <c r="R329" s="2"/>
      <c r="S329" s="2"/>
      <c r="T329" t="b">
        <v>1</v>
      </c>
      <c r="U329" s="1" t="s">
        <v>888</v>
      </c>
      <c r="V329">
        <v>0</v>
      </c>
      <c r="W329" s="1" t="s">
        <v>16</v>
      </c>
      <c r="X329" s="1"/>
    </row>
    <row r="330" spans="1:24" x14ac:dyDescent="0.25">
      <c r="A330">
        <v>439</v>
      </c>
      <c r="B330" s="1" t="s">
        <v>886</v>
      </c>
      <c r="C330" s="1" t="s">
        <v>1493</v>
      </c>
      <c r="D330" s="1" t="s">
        <v>1494</v>
      </c>
      <c r="E330" s="1"/>
      <c r="F330">
        <v>2</v>
      </c>
      <c r="G330" s="2"/>
      <c r="H330" s="3">
        <v>40664</v>
      </c>
      <c r="I330" s="3">
        <v>42124</v>
      </c>
      <c r="J330">
        <v>24</v>
      </c>
      <c r="K330">
        <v>24</v>
      </c>
      <c r="L330" t="b">
        <v>1</v>
      </c>
      <c r="M330">
        <v>12</v>
      </c>
      <c r="N330" t="b">
        <v>1</v>
      </c>
      <c r="O330">
        <v>12</v>
      </c>
      <c r="P330" s="5">
        <v>1739564.3</v>
      </c>
      <c r="Q330">
        <v>5218692.8899999997</v>
      </c>
      <c r="R330" s="2"/>
      <c r="S330" s="2"/>
      <c r="T330" t="b">
        <v>1</v>
      </c>
      <c r="U330" s="1" t="s">
        <v>888</v>
      </c>
      <c r="V330">
        <v>0</v>
      </c>
      <c r="W330" s="1" t="s">
        <v>13</v>
      </c>
      <c r="X330" s="1"/>
    </row>
    <row r="331" spans="1:24" x14ac:dyDescent="0.25">
      <c r="A331">
        <v>446</v>
      </c>
      <c r="B331" s="1" t="s">
        <v>886</v>
      </c>
      <c r="C331" s="1" t="s">
        <v>1495</v>
      </c>
      <c r="D331" s="1" t="s">
        <v>1496</v>
      </c>
      <c r="E331" s="1"/>
      <c r="F331">
        <v>4</v>
      </c>
      <c r="G331" s="2"/>
      <c r="H331" s="3">
        <v>40756</v>
      </c>
      <c r="I331" s="3">
        <v>42216</v>
      </c>
      <c r="J331">
        <v>48</v>
      </c>
      <c r="K331">
        <v>0</v>
      </c>
      <c r="L331" t="b">
        <v>0</v>
      </c>
      <c r="M331">
        <v>0</v>
      </c>
      <c r="N331" t="b">
        <v>0</v>
      </c>
      <c r="P331" s="5">
        <v>0</v>
      </c>
      <c r="Q331">
        <v>0</v>
      </c>
      <c r="R331" s="2"/>
      <c r="S331" s="2"/>
      <c r="T331" t="b">
        <v>1</v>
      </c>
      <c r="U331" s="1" t="s">
        <v>1302</v>
      </c>
      <c r="V331">
        <v>0</v>
      </c>
      <c r="W331" s="1" t="s">
        <v>15</v>
      </c>
      <c r="X331" s="1"/>
    </row>
    <row r="332" spans="1:24" x14ac:dyDescent="0.25">
      <c r="A332">
        <v>460</v>
      </c>
      <c r="B332" s="1" t="s">
        <v>1319</v>
      </c>
      <c r="C332" s="1" t="s">
        <v>1497</v>
      </c>
      <c r="D332" s="1" t="s">
        <v>1498</v>
      </c>
      <c r="E332" s="1"/>
      <c r="F332">
        <v>1</v>
      </c>
      <c r="G332" s="2"/>
      <c r="H332" s="3">
        <v>39981</v>
      </c>
      <c r="I332" s="3">
        <v>41441</v>
      </c>
      <c r="J332">
        <v>48</v>
      </c>
      <c r="K332">
        <v>0</v>
      </c>
      <c r="L332" t="b">
        <v>0</v>
      </c>
      <c r="N332" t="b">
        <v>0</v>
      </c>
      <c r="P332" s="5">
        <v>0</v>
      </c>
      <c r="Q332">
        <v>0</v>
      </c>
      <c r="R332" s="2"/>
      <c r="S332" s="2"/>
      <c r="T332" t="b">
        <v>1</v>
      </c>
      <c r="U332" s="1" t="s">
        <v>950</v>
      </c>
      <c r="V332">
        <v>0</v>
      </c>
      <c r="W332" s="1" t="s">
        <v>7</v>
      </c>
      <c r="X332" s="1"/>
    </row>
    <row r="333" spans="1:24" x14ac:dyDescent="0.25">
      <c r="A333">
        <v>461</v>
      </c>
      <c r="B333" s="1" t="s">
        <v>919</v>
      </c>
      <c r="C333" s="1" t="s">
        <v>945</v>
      </c>
      <c r="D333" s="1" t="s">
        <v>1499</v>
      </c>
      <c r="E333" s="1" t="s">
        <v>28</v>
      </c>
      <c r="F333">
        <v>1</v>
      </c>
      <c r="G333" s="2"/>
      <c r="H333" s="3"/>
      <c r="I333" s="3"/>
      <c r="K333">
        <v>0</v>
      </c>
      <c r="L333" t="b">
        <v>0</v>
      </c>
      <c r="N333" t="b">
        <v>0</v>
      </c>
      <c r="P333" s="5">
        <v>0</v>
      </c>
      <c r="Q333">
        <v>0</v>
      </c>
      <c r="R333" s="2"/>
      <c r="S333" s="2"/>
      <c r="T333" t="b">
        <v>1</v>
      </c>
      <c r="U333" s="1" t="s">
        <v>888</v>
      </c>
      <c r="V333">
        <v>0</v>
      </c>
      <c r="W333" s="1" t="s">
        <v>7</v>
      </c>
      <c r="X333" s="1"/>
    </row>
    <row r="334" spans="1:24" x14ac:dyDescent="0.25">
      <c r="A334">
        <v>462</v>
      </c>
      <c r="B334" s="1" t="s">
        <v>919</v>
      </c>
      <c r="C334" s="1" t="s">
        <v>1500</v>
      </c>
      <c r="D334" s="1" t="s">
        <v>1501</v>
      </c>
      <c r="E334" s="1" t="s">
        <v>28</v>
      </c>
      <c r="F334">
        <v>1</v>
      </c>
      <c r="G334" s="2"/>
      <c r="H334" s="3"/>
      <c r="I334" s="3"/>
      <c r="K334">
        <v>0</v>
      </c>
      <c r="L334" t="b">
        <v>0</v>
      </c>
      <c r="N334" t="b">
        <v>0</v>
      </c>
      <c r="P334" s="5">
        <v>0</v>
      </c>
      <c r="Q334">
        <v>0</v>
      </c>
      <c r="R334" s="2"/>
      <c r="S334" s="2"/>
      <c r="T334" t="b">
        <v>1</v>
      </c>
      <c r="U334" s="1" t="s">
        <v>893</v>
      </c>
      <c r="V334">
        <v>0</v>
      </c>
      <c r="W334" s="1" t="s">
        <v>7</v>
      </c>
      <c r="X334" s="1"/>
    </row>
    <row r="335" spans="1:24" x14ac:dyDescent="0.25">
      <c r="A335">
        <v>463</v>
      </c>
      <c r="B335" s="1" t="s">
        <v>919</v>
      </c>
      <c r="C335" s="1" t="s">
        <v>945</v>
      </c>
      <c r="D335" s="1" t="s">
        <v>1502</v>
      </c>
      <c r="E335" s="1" t="s">
        <v>28</v>
      </c>
      <c r="F335">
        <v>1</v>
      </c>
      <c r="G335" s="2"/>
      <c r="H335" s="3">
        <v>42004</v>
      </c>
      <c r="I335" s="3">
        <v>43464</v>
      </c>
      <c r="J335">
        <v>48</v>
      </c>
      <c r="K335">
        <v>0</v>
      </c>
      <c r="L335" t="b">
        <v>0</v>
      </c>
      <c r="N335" t="b">
        <v>0</v>
      </c>
      <c r="P335" s="5">
        <v>0</v>
      </c>
      <c r="Q335">
        <v>0</v>
      </c>
      <c r="R335" s="2">
        <v>41877</v>
      </c>
      <c r="S335" s="2">
        <v>42004</v>
      </c>
      <c r="T335" t="b">
        <v>1</v>
      </c>
      <c r="U335" s="1" t="s">
        <v>888</v>
      </c>
      <c r="V335">
        <v>0</v>
      </c>
      <c r="W335" s="1" t="s">
        <v>7</v>
      </c>
      <c r="X335" s="1"/>
    </row>
    <row r="336" spans="1:24" x14ac:dyDescent="0.25">
      <c r="A336">
        <v>464</v>
      </c>
      <c r="B336" s="1" t="s">
        <v>1228</v>
      </c>
      <c r="C336" s="1" t="s">
        <v>1503</v>
      </c>
      <c r="D336" s="1" t="s">
        <v>1504</v>
      </c>
      <c r="E336" s="1" t="s">
        <v>28</v>
      </c>
      <c r="F336">
        <v>1</v>
      </c>
      <c r="G336" s="2"/>
      <c r="H336" s="3"/>
      <c r="I336" s="3"/>
      <c r="K336">
        <v>0</v>
      </c>
      <c r="L336" t="b">
        <v>0</v>
      </c>
      <c r="N336" t="b">
        <v>0</v>
      </c>
      <c r="P336" s="5">
        <v>0</v>
      </c>
      <c r="Q336">
        <v>0</v>
      </c>
      <c r="R336" s="2"/>
      <c r="S336" s="2"/>
      <c r="T336" t="b">
        <v>1</v>
      </c>
      <c r="U336" s="1" t="s">
        <v>888</v>
      </c>
      <c r="V336">
        <v>0</v>
      </c>
      <c r="W336" s="1" t="s">
        <v>7</v>
      </c>
      <c r="X336" s="1"/>
    </row>
    <row r="337" spans="1:24" x14ac:dyDescent="0.25">
      <c r="A337">
        <v>465</v>
      </c>
      <c r="B337" s="1" t="s">
        <v>1319</v>
      </c>
      <c r="C337" s="1" t="s">
        <v>1505</v>
      </c>
      <c r="D337" s="1" t="s">
        <v>1506</v>
      </c>
      <c r="E337" s="1"/>
      <c r="F337">
        <v>1</v>
      </c>
      <c r="G337" s="2"/>
      <c r="H337" s="3"/>
      <c r="I337" s="3"/>
      <c r="K337">
        <v>0</v>
      </c>
      <c r="L337" t="b">
        <v>0</v>
      </c>
      <c r="N337" t="b">
        <v>0</v>
      </c>
      <c r="P337" s="5">
        <v>0</v>
      </c>
      <c r="Q337">
        <v>0</v>
      </c>
      <c r="R337" s="2"/>
      <c r="S337" s="2"/>
      <c r="T337" t="b">
        <v>1</v>
      </c>
      <c r="U337" s="1" t="s">
        <v>950</v>
      </c>
      <c r="V337">
        <v>0</v>
      </c>
      <c r="W337" s="1" t="s">
        <v>7</v>
      </c>
      <c r="X337" s="1"/>
    </row>
    <row r="338" spans="1:24" x14ac:dyDescent="0.25">
      <c r="A338">
        <v>466</v>
      </c>
      <c r="B338" s="1" t="s">
        <v>919</v>
      </c>
      <c r="C338" s="1" t="s">
        <v>1507</v>
      </c>
      <c r="D338" s="1" t="s">
        <v>1508</v>
      </c>
      <c r="E338" s="1" t="s">
        <v>28</v>
      </c>
      <c r="F338">
        <v>1</v>
      </c>
      <c r="G338" s="2"/>
      <c r="H338" s="3"/>
      <c r="I338" s="3"/>
      <c r="K338">
        <v>0</v>
      </c>
      <c r="L338" t="b">
        <v>0</v>
      </c>
      <c r="N338" t="b">
        <v>0</v>
      </c>
      <c r="P338" s="5">
        <v>0</v>
      </c>
      <c r="Q338">
        <v>0</v>
      </c>
      <c r="R338" s="2"/>
      <c r="S338" s="2"/>
      <c r="T338" t="b">
        <v>1</v>
      </c>
      <c r="U338" s="1" t="s">
        <v>893</v>
      </c>
      <c r="V338">
        <v>0</v>
      </c>
      <c r="W338" s="1" t="s">
        <v>7</v>
      </c>
      <c r="X338" s="1"/>
    </row>
    <row r="339" spans="1:24" x14ac:dyDescent="0.25">
      <c r="A339">
        <v>467</v>
      </c>
      <c r="B339" s="1" t="s">
        <v>1319</v>
      </c>
      <c r="C339" s="1" t="s">
        <v>1509</v>
      </c>
      <c r="D339" s="1" t="s">
        <v>1510</v>
      </c>
      <c r="E339" s="1" t="s">
        <v>28</v>
      </c>
      <c r="F339">
        <v>1</v>
      </c>
      <c r="G339" s="2"/>
      <c r="H339" s="3"/>
      <c r="I339" s="3"/>
      <c r="K339">
        <v>0</v>
      </c>
      <c r="L339" t="b">
        <v>0</v>
      </c>
      <c r="N339" t="b">
        <v>0</v>
      </c>
      <c r="P339" s="5">
        <v>0</v>
      </c>
      <c r="Q339">
        <v>0</v>
      </c>
      <c r="R339" s="2"/>
      <c r="S339" s="2"/>
      <c r="T339" t="b">
        <v>1</v>
      </c>
      <c r="U339" s="1" t="s">
        <v>950</v>
      </c>
      <c r="V339">
        <v>0</v>
      </c>
      <c r="W339" s="1" t="s">
        <v>7</v>
      </c>
      <c r="X339" s="1"/>
    </row>
    <row r="340" spans="1:24" x14ac:dyDescent="0.25">
      <c r="A340">
        <v>468</v>
      </c>
      <c r="B340" s="1" t="s">
        <v>919</v>
      </c>
      <c r="C340" s="1" t="s">
        <v>1511</v>
      </c>
      <c r="D340" s="1" t="s">
        <v>1512</v>
      </c>
      <c r="E340" s="1" t="s">
        <v>28</v>
      </c>
      <c r="F340">
        <v>1</v>
      </c>
      <c r="G340" s="2"/>
      <c r="H340" s="3"/>
      <c r="I340" s="3"/>
      <c r="K340">
        <v>0</v>
      </c>
      <c r="L340" t="b">
        <v>0</v>
      </c>
      <c r="N340" t="b">
        <v>0</v>
      </c>
      <c r="P340" s="5">
        <v>0</v>
      </c>
      <c r="Q340">
        <v>0</v>
      </c>
      <c r="R340" s="2"/>
      <c r="S340" s="2"/>
      <c r="T340" t="b">
        <v>1</v>
      </c>
      <c r="U340" s="1" t="s">
        <v>893</v>
      </c>
      <c r="V340">
        <v>0</v>
      </c>
      <c r="W340" s="1" t="s">
        <v>7</v>
      </c>
      <c r="X340" s="1"/>
    </row>
    <row r="341" spans="1:24" x14ac:dyDescent="0.25">
      <c r="A341">
        <v>469</v>
      </c>
      <c r="B341" s="1" t="s">
        <v>919</v>
      </c>
      <c r="C341" s="1" t="s">
        <v>945</v>
      </c>
      <c r="D341" s="1" t="s">
        <v>1513</v>
      </c>
      <c r="E341" s="1" t="s">
        <v>28</v>
      </c>
      <c r="F341">
        <v>1</v>
      </c>
      <c r="G341" s="2"/>
      <c r="H341" s="3">
        <v>42004</v>
      </c>
      <c r="I341" s="3">
        <v>43464</v>
      </c>
      <c r="J341">
        <v>48</v>
      </c>
      <c r="K341">
        <v>0</v>
      </c>
      <c r="L341" t="b">
        <v>0</v>
      </c>
      <c r="N341" t="b">
        <v>0</v>
      </c>
      <c r="P341" s="5">
        <v>0</v>
      </c>
      <c r="Q341">
        <v>0</v>
      </c>
      <c r="R341" s="2">
        <v>41877</v>
      </c>
      <c r="S341" s="2">
        <v>42004</v>
      </c>
      <c r="T341" t="b">
        <v>1</v>
      </c>
      <c r="U341" s="1" t="s">
        <v>888</v>
      </c>
      <c r="V341">
        <v>0</v>
      </c>
      <c r="W341" s="1" t="s">
        <v>7</v>
      </c>
      <c r="X341" s="1"/>
    </row>
    <row r="342" spans="1:24" x14ac:dyDescent="0.25">
      <c r="A342">
        <v>470</v>
      </c>
      <c r="B342" s="1" t="s">
        <v>919</v>
      </c>
      <c r="C342" s="1" t="s">
        <v>1514</v>
      </c>
      <c r="D342" s="1" t="s">
        <v>1515</v>
      </c>
      <c r="E342" s="1" t="s">
        <v>28</v>
      </c>
      <c r="F342">
        <v>1</v>
      </c>
      <c r="G342" s="2"/>
      <c r="H342" s="3"/>
      <c r="I342" s="3"/>
      <c r="K342">
        <v>0</v>
      </c>
      <c r="L342" t="b">
        <v>0</v>
      </c>
      <c r="N342" t="b">
        <v>0</v>
      </c>
      <c r="P342" s="5">
        <v>0</v>
      </c>
      <c r="Q342">
        <v>0</v>
      </c>
      <c r="R342" s="2"/>
      <c r="S342" s="2"/>
      <c r="T342" t="b">
        <v>1</v>
      </c>
      <c r="U342" s="1" t="s">
        <v>893</v>
      </c>
      <c r="V342">
        <v>0</v>
      </c>
      <c r="W342" s="1" t="s">
        <v>7</v>
      </c>
      <c r="X342" s="1"/>
    </row>
    <row r="343" spans="1:24" x14ac:dyDescent="0.25">
      <c r="A343">
        <v>471</v>
      </c>
      <c r="B343" s="1" t="s">
        <v>919</v>
      </c>
      <c r="C343" s="1" t="s">
        <v>1516</v>
      </c>
      <c r="D343" s="1" t="s">
        <v>1517</v>
      </c>
      <c r="E343" s="1" t="s">
        <v>28</v>
      </c>
      <c r="F343">
        <v>1</v>
      </c>
      <c r="G343" s="2"/>
      <c r="H343" s="3"/>
      <c r="I343" s="3"/>
      <c r="K343">
        <v>0</v>
      </c>
      <c r="L343" t="b">
        <v>0</v>
      </c>
      <c r="N343" t="b">
        <v>0</v>
      </c>
      <c r="P343" s="5">
        <v>0</v>
      </c>
      <c r="Q343">
        <v>0</v>
      </c>
      <c r="R343" s="2"/>
      <c r="S343" s="2"/>
      <c r="T343" t="b">
        <v>1</v>
      </c>
      <c r="U343" s="1" t="s">
        <v>893</v>
      </c>
      <c r="V343">
        <v>0</v>
      </c>
      <c r="W343" s="1" t="s">
        <v>7</v>
      </c>
      <c r="X343" s="1"/>
    </row>
    <row r="344" spans="1:24" x14ac:dyDescent="0.25">
      <c r="A344">
        <v>472</v>
      </c>
      <c r="B344" s="1" t="s">
        <v>919</v>
      </c>
      <c r="C344" s="1" t="s">
        <v>1518</v>
      </c>
      <c r="D344" s="1" t="s">
        <v>1519</v>
      </c>
      <c r="E344" s="1" t="s">
        <v>28</v>
      </c>
      <c r="F344">
        <v>1</v>
      </c>
      <c r="G344" s="2"/>
      <c r="H344" s="3"/>
      <c r="I344" s="3"/>
      <c r="K344">
        <v>0</v>
      </c>
      <c r="L344" t="b">
        <v>0</v>
      </c>
      <c r="N344" t="b">
        <v>0</v>
      </c>
      <c r="P344" s="5">
        <v>0</v>
      </c>
      <c r="Q344">
        <v>0</v>
      </c>
      <c r="R344" s="2"/>
      <c r="S344" s="2"/>
      <c r="T344" t="b">
        <v>1</v>
      </c>
      <c r="U344" s="1" t="s">
        <v>893</v>
      </c>
      <c r="V344">
        <v>0</v>
      </c>
      <c r="W344" s="1" t="s">
        <v>7</v>
      </c>
      <c r="X344" s="1"/>
    </row>
    <row r="345" spans="1:24" x14ac:dyDescent="0.25">
      <c r="A345">
        <v>473</v>
      </c>
      <c r="B345" s="1" t="s">
        <v>919</v>
      </c>
      <c r="C345" s="1" t="s">
        <v>1520</v>
      </c>
      <c r="D345" s="1" t="s">
        <v>1521</v>
      </c>
      <c r="E345" s="1" t="s">
        <v>28</v>
      </c>
      <c r="F345">
        <v>1</v>
      </c>
      <c r="G345" s="2"/>
      <c r="H345" s="3"/>
      <c r="I345" s="3"/>
      <c r="K345">
        <v>0</v>
      </c>
      <c r="L345" t="b">
        <v>0</v>
      </c>
      <c r="N345" t="b">
        <v>0</v>
      </c>
      <c r="P345" s="5">
        <v>0</v>
      </c>
      <c r="Q345">
        <v>0</v>
      </c>
      <c r="R345" s="2"/>
      <c r="S345" s="2"/>
      <c r="T345" t="b">
        <v>1</v>
      </c>
      <c r="U345" s="1" t="s">
        <v>893</v>
      </c>
      <c r="V345">
        <v>0</v>
      </c>
      <c r="W345" s="1" t="s">
        <v>7</v>
      </c>
      <c r="X345" s="1"/>
    </row>
    <row r="346" spans="1:24" x14ac:dyDescent="0.25">
      <c r="A346">
        <v>474</v>
      </c>
      <c r="B346" s="1" t="s">
        <v>886</v>
      </c>
      <c r="C346" s="1" t="s">
        <v>1522</v>
      </c>
      <c r="D346" s="1" t="s">
        <v>1523</v>
      </c>
      <c r="E346" s="1" t="s">
        <v>28</v>
      </c>
      <c r="F346">
        <v>1</v>
      </c>
      <c r="G346" s="2"/>
      <c r="H346" s="3"/>
      <c r="I346" s="3"/>
      <c r="K346">
        <v>0</v>
      </c>
      <c r="L346" t="b">
        <v>0</v>
      </c>
      <c r="N346" t="b">
        <v>0</v>
      </c>
      <c r="P346" s="5">
        <v>0</v>
      </c>
      <c r="Q346">
        <v>0</v>
      </c>
      <c r="R346" s="2"/>
      <c r="S346" s="2"/>
      <c r="T346" t="b">
        <v>1</v>
      </c>
      <c r="U346" s="1" t="s">
        <v>893</v>
      </c>
      <c r="V346">
        <v>0</v>
      </c>
      <c r="W346" s="1" t="s">
        <v>7</v>
      </c>
      <c r="X346" s="1"/>
    </row>
    <row r="347" spans="1:24" x14ac:dyDescent="0.25">
      <c r="A347">
        <v>475</v>
      </c>
      <c r="B347" s="1" t="s">
        <v>919</v>
      </c>
      <c r="C347" s="1" t="s">
        <v>1524</v>
      </c>
      <c r="D347" s="1" t="s">
        <v>1525</v>
      </c>
      <c r="E347" s="1" t="s">
        <v>28</v>
      </c>
      <c r="F347">
        <v>1</v>
      </c>
      <c r="G347" s="2"/>
      <c r="H347" s="3"/>
      <c r="I347" s="3"/>
      <c r="K347">
        <v>0</v>
      </c>
      <c r="L347" t="b">
        <v>0</v>
      </c>
      <c r="N347" t="b">
        <v>0</v>
      </c>
      <c r="P347" s="5">
        <v>0</v>
      </c>
      <c r="Q347">
        <v>0</v>
      </c>
      <c r="R347" s="2"/>
      <c r="S347" s="2"/>
      <c r="T347" t="b">
        <v>1</v>
      </c>
      <c r="U347" s="1" t="s">
        <v>893</v>
      </c>
      <c r="V347">
        <v>0</v>
      </c>
      <c r="W347" s="1" t="s">
        <v>7</v>
      </c>
      <c r="X347" s="1"/>
    </row>
    <row r="348" spans="1:24" x14ac:dyDescent="0.25">
      <c r="A348">
        <v>476</v>
      </c>
      <c r="B348" s="1" t="s">
        <v>919</v>
      </c>
      <c r="C348" s="1" t="s">
        <v>1526</v>
      </c>
      <c r="D348" s="1" t="s">
        <v>1527</v>
      </c>
      <c r="E348" s="1" t="s">
        <v>28</v>
      </c>
      <c r="F348">
        <v>1</v>
      </c>
      <c r="G348" s="2"/>
      <c r="H348" s="3"/>
      <c r="I348" s="3"/>
      <c r="K348">
        <v>0</v>
      </c>
      <c r="L348" t="b">
        <v>0</v>
      </c>
      <c r="N348" t="b">
        <v>0</v>
      </c>
      <c r="P348" s="5">
        <v>0</v>
      </c>
      <c r="Q348">
        <v>0</v>
      </c>
      <c r="R348" s="2"/>
      <c r="S348" s="2"/>
      <c r="T348" t="b">
        <v>1</v>
      </c>
      <c r="U348" s="1" t="s">
        <v>893</v>
      </c>
      <c r="V348">
        <v>0</v>
      </c>
      <c r="W348" s="1" t="s">
        <v>7</v>
      </c>
      <c r="X348" s="1"/>
    </row>
    <row r="349" spans="1:24" x14ac:dyDescent="0.25">
      <c r="A349">
        <v>477</v>
      </c>
      <c r="B349" s="1" t="s">
        <v>886</v>
      </c>
      <c r="C349" s="1" t="s">
        <v>1528</v>
      </c>
      <c r="D349" s="1" t="s">
        <v>1529</v>
      </c>
      <c r="E349" s="1" t="s">
        <v>36</v>
      </c>
      <c r="F349">
        <v>3</v>
      </c>
      <c r="G349" s="2"/>
      <c r="H349" s="3">
        <v>41214</v>
      </c>
      <c r="I349" s="3">
        <v>42825</v>
      </c>
      <c r="J349">
        <v>24</v>
      </c>
      <c r="K349">
        <v>24</v>
      </c>
      <c r="L349" t="b">
        <v>1</v>
      </c>
      <c r="M349">
        <v>12</v>
      </c>
      <c r="N349" t="b">
        <v>1</v>
      </c>
      <c r="O349">
        <v>17</v>
      </c>
      <c r="P349" s="5">
        <v>0</v>
      </c>
      <c r="Q349">
        <v>0</v>
      </c>
      <c r="R349" s="2"/>
      <c r="S349" s="2">
        <v>41061</v>
      </c>
      <c r="T349" t="b">
        <v>1</v>
      </c>
      <c r="U349" s="1" t="s">
        <v>888</v>
      </c>
      <c r="V349">
        <v>0</v>
      </c>
      <c r="W349" s="1" t="s">
        <v>14</v>
      </c>
      <c r="X349" s="1" t="s">
        <v>1530</v>
      </c>
    </row>
    <row r="350" spans="1:24" x14ac:dyDescent="0.25">
      <c r="A350">
        <v>478</v>
      </c>
      <c r="B350" s="1" t="s">
        <v>919</v>
      </c>
      <c r="C350" s="1" t="s">
        <v>1531</v>
      </c>
      <c r="D350" s="1" t="s">
        <v>1532</v>
      </c>
      <c r="E350" s="1" t="s">
        <v>28</v>
      </c>
      <c r="F350">
        <v>1</v>
      </c>
      <c r="G350" s="2"/>
      <c r="H350" s="3"/>
      <c r="I350" s="3"/>
      <c r="K350">
        <v>0</v>
      </c>
      <c r="L350" t="b">
        <v>0</v>
      </c>
      <c r="N350" t="b">
        <v>0</v>
      </c>
      <c r="P350" s="5">
        <v>0</v>
      </c>
      <c r="Q350">
        <v>0</v>
      </c>
      <c r="R350" s="2"/>
      <c r="S350" s="2"/>
      <c r="T350" t="b">
        <v>1</v>
      </c>
      <c r="U350" s="1" t="s">
        <v>893</v>
      </c>
      <c r="V350">
        <v>0</v>
      </c>
      <c r="W350" s="1" t="s">
        <v>7</v>
      </c>
      <c r="X350" s="1"/>
    </row>
    <row r="351" spans="1:24" x14ac:dyDescent="0.25">
      <c r="A351">
        <v>479</v>
      </c>
      <c r="B351" s="1" t="s">
        <v>919</v>
      </c>
      <c r="C351" s="1" t="s">
        <v>1533</v>
      </c>
      <c r="D351" s="1" t="s">
        <v>1534</v>
      </c>
      <c r="E351" s="1" t="s">
        <v>28</v>
      </c>
      <c r="F351">
        <v>1</v>
      </c>
      <c r="G351" s="2"/>
      <c r="H351" s="3"/>
      <c r="I351" s="3"/>
      <c r="K351">
        <v>0</v>
      </c>
      <c r="L351" t="b">
        <v>0</v>
      </c>
      <c r="N351" t="b">
        <v>0</v>
      </c>
      <c r="P351" s="5">
        <v>0</v>
      </c>
      <c r="Q351">
        <v>0</v>
      </c>
      <c r="R351" s="2"/>
      <c r="S351" s="2"/>
      <c r="T351" t="b">
        <v>1</v>
      </c>
      <c r="U351" s="1" t="s">
        <v>888</v>
      </c>
      <c r="V351">
        <v>0</v>
      </c>
      <c r="W351" s="1" t="s">
        <v>7</v>
      </c>
      <c r="X351" s="1"/>
    </row>
    <row r="352" spans="1:24" x14ac:dyDescent="0.25">
      <c r="A352">
        <v>480</v>
      </c>
      <c r="B352" s="1" t="s">
        <v>886</v>
      </c>
      <c r="C352" s="1" t="s">
        <v>1535</v>
      </c>
      <c r="D352" s="1" t="s">
        <v>1536</v>
      </c>
      <c r="E352" s="1" t="s">
        <v>28</v>
      </c>
      <c r="F352">
        <v>2</v>
      </c>
      <c r="G352" s="2"/>
      <c r="H352" s="3">
        <v>40969</v>
      </c>
      <c r="I352" s="3">
        <v>42613</v>
      </c>
      <c r="J352">
        <v>24</v>
      </c>
      <c r="K352">
        <v>24</v>
      </c>
      <c r="L352" t="b">
        <v>1</v>
      </c>
      <c r="M352">
        <v>12</v>
      </c>
      <c r="N352" t="b">
        <v>1</v>
      </c>
      <c r="O352">
        <v>18</v>
      </c>
      <c r="P352" s="5">
        <v>1</v>
      </c>
      <c r="Q352">
        <v>4</v>
      </c>
      <c r="R352" s="2"/>
      <c r="S352" s="2"/>
      <c r="T352" t="b">
        <v>1</v>
      </c>
      <c r="U352" s="1" t="s">
        <v>1302</v>
      </c>
      <c r="V352">
        <v>0</v>
      </c>
      <c r="W352" s="1" t="s">
        <v>13</v>
      </c>
      <c r="X352" s="1"/>
    </row>
    <row r="353" spans="1:24" x14ac:dyDescent="0.25">
      <c r="A353">
        <v>481</v>
      </c>
      <c r="B353" s="1" t="s">
        <v>886</v>
      </c>
      <c r="C353" s="1" t="s">
        <v>1535</v>
      </c>
      <c r="D353" s="1" t="s">
        <v>1537</v>
      </c>
      <c r="E353" s="1" t="s">
        <v>28</v>
      </c>
      <c r="F353">
        <v>2</v>
      </c>
      <c r="G353" s="2"/>
      <c r="H353" s="3">
        <v>40969</v>
      </c>
      <c r="I353" s="3">
        <v>42613</v>
      </c>
      <c r="J353">
        <v>24</v>
      </c>
      <c r="K353">
        <v>24</v>
      </c>
      <c r="L353" t="b">
        <v>1</v>
      </c>
      <c r="M353">
        <v>12</v>
      </c>
      <c r="N353" t="b">
        <v>1</v>
      </c>
      <c r="O353">
        <v>18</v>
      </c>
      <c r="P353" s="5">
        <v>1000000</v>
      </c>
      <c r="Q353">
        <v>4000000</v>
      </c>
      <c r="R353" s="2"/>
      <c r="S353" s="2"/>
      <c r="T353" t="b">
        <v>1</v>
      </c>
      <c r="U353" s="1" t="s">
        <v>1302</v>
      </c>
      <c r="V353">
        <v>0</v>
      </c>
      <c r="W353" s="1" t="s">
        <v>13</v>
      </c>
      <c r="X353" s="1"/>
    </row>
    <row r="354" spans="1:24" x14ac:dyDescent="0.25">
      <c r="A354">
        <v>482</v>
      </c>
      <c r="B354" s="1" t="s">
        <v>886</v>
      </c>
      <c r="C354" s="1" t="s">
        <v>1535</v>
      </c>
      <c r="D354" s="1" t="s">
        <v>1538</v>
      </c>
      <c r="E354" s="1" t="s">
        <v>28</v>
      </c>
      <c r="F354">
        <v>2</v>
      </c>
      <c r="G354" s="2"/>
      <c r="H354" s="3">
        <v>40969</v>
      </c>
      <c r="I354" s="3">
        <v>42613</v>
      </c>
      <c r="J354">
        <v>24</v>
      </c>
      <c r="K354">
        <v>24</v>
      </c>
      <c r="L354" t="b">
        <v>1</v>
      </c>
      <c r="M354">
        <v>12</v>
      </c>
      <c r="N354" t="b">
        <v>1</v>
      </c>
      <c r="O354">
        <v>18</v>
      </c>
      <c r="P354" s="5">
        <v>1000000</v>
      </c>
      <c r="Q354">
        <v>4000000</v>
      </c>
      <c r="R354" s="2"/>
      <c r="S354" s="2"/>
      <c r="T354" t="b">
        <v>1</v>
      </c>
      <c r="U354" s="1" t="s">
        <v>1302</v>
      </c>
      <c r="V354">
        <v>0</v>
      </c>
      <c r="W354" s="1" t="s">
        <v>13</v>
      </c>
      <c r="X354" s="1"/>
    </row>
    <row r="355" spans="1:24" x14ac:dyDescent="0.25">
      <c r="A355">
        <v>483</v>
      </c>
      <c r="B355" s="1" t="s">
        <v>886</v>
      </c>
      <c r="C355" s="1" t="s">
        <v>1535</v>
      </c>
      <c r="D355" s="1" t="s">
        <v>1539</v>
      </c>
      <c r="E355" s="1" t="s">
        <v>28</v>
      </c>
      <c r="F355">
        <v>2</v>
      </c>
      <c r="G355" s="2"/>
      <c r="H355" s="3">
        <v>40969</v>
      </c>
      <c r="I355" s="3">
        <v>42613</v>
      </c>
      <c r="J355">
        <v>24</v>
      </c>
      <c r="K355">
        <v>24</v>
      </c>
      <c r="L355" t="b">
        <v>1</v>
      </c>
      <c r="M355">
        <v>12</v>
      </c>
      <c r="N355" t="b">
        <v>1</v>
      </c>
      <c r="O355">
        <v>18</v>
      </c>
      <c r="P355" s="5">
        <v>1</v>
      </c>
      <c r="Q355">
        <v>0</v>
      </c>
      <c r="R355" s="2"/>
      <c r="S355" s="2"/>
      <c r="T355" t="b">
        <v>1</v>
      </c>
      <c r="U355" s="1" t="s">
        <v>1302</v>
      </c>
      <c r="V355">
        <v>0</v>
      </c>
      <c r="W355" s="1" t="s">
        <v>13</v>
      </c>
      <c r="X355" s="1"/>
    </row>
    <row r="356" spans="1:24" x14ac:dyDescent="0.25">
      <c r="A356">
        <v>486</v>
      </c>
      <c r="B356" s="1" t="s">
        <v>886</v>
      </c>
      <c r="C356" s="1" t="s">
        <v>1474</v>
      </c>
      <c r="D356" s="1" t="s">
        <v>1540</v>
      </c>
      <c r="E356" s="1" t="s">
        <v>36</v>
      </c>
      <c r="F356">
        <v>2</v>
      </c>
      <c r="G356" s="2"/>
      <c r="H356" s="3">
        <v>39508</v>
      </c>
      <c r="I356" s="3">
        <v>41029</v>
      </c>
      <c r="J356">
        <v>48</v>
      </c>
      <c r="K356">
        <v>0</v>
      </c>
      <c r="L356" t="b">
        <v>1</v>
      </c>
      <c r="M356">
        <v>2</v>
      </c>
      <c r="N356" t="b">
        <v>0</v>
      </c>
      <c r="P356" s="5">
        <v>150000</v>
      </c>
      <c r="Q356">
        <v>600000</v>
      </c>
      <c r="R356" s="2"/>
      <c r="S356" s="2"/>
      <c r="T356" t="b">
        <v>1</v>
      </c>
      <c r="U356" s="1" t="s">
        <v>888</v>
      </c>
      <c r="V356">
        <v>-2</v>
      </c>
      <c r="W356" s="1" t="s">
        <v>13</v>
      </c>
      <c r="X356" s="1"/>
    </row>
    <row r="357" spans="1:24" x14ac:dyDescent="0.25">
      <c r="A357">
        <v>488</v>
      </c>
      <c r="B357" s="1" t="s">
        <v>886</v>
      </c>
      <c r="C357" s="1" t="s">
        <v>1541</v>
      </c>
      <c r="D357" s="1" t="s">
        <v>1002</v>
      </c>
      <c r="E357" s="1"/>
      <c r="F357">
        <v>2</v>
      </c>
      <c r="G357" s="2"/>
      <c r="H357" s="3">
        <v>39448</v>
      </c>
      <c r="I357" s="3">
        <v>40939</v>
      </c>
      <c r="J357">
        <v>48</v>
      </c>
      <c r="K357">
        <v>0</v>
      </c>
      <c r="L357" t="b">
        <v>1</v>
      </c>
      <c r="M357">
        <v>1</v>
      </c>
      <c r="N357" t="b">
        <v>0</v>
      </c>
      <c r="P357" s="5">
        <v>5000000</v>
      </c>
      <c r="Q357">
        <v>20000000</v>
      </c>
      <c r="R357" s="2"/>
      <c r="S357" s="2"/>
      <c r="T357" t="b">
        <v>1</v>
      </c>
      <c r="U357" s="1" t="s">
        <v>893</v>
      </c>
      <c r="V357">
        <v>-1</v>
      </c>
      <c r="W357" s="1" t="s">
        <v>13</v>
      </c>
      <c r="X357" s="1"/>
    </row>
    <row r="358" spans="1:24" x14ac:dyDescent="0.25">
      <c r="A358">
        <v>490</v>
      </c>
      <c r="B358" s="1" t="s">
        <v>886</v>
      </c>
      <c r="C358" s="1" t="s">
        <v>1474</v>
      </c>
      <c r="D358" s="1" t="s">
        <v>1542</v>
      </c>
      <c r="E358" s="1" t="s">
        <v>36</v>
      </c>
      <c r="F358">
        <v>2</v>
      </c>
      <c r="G358" s="2"/>
      <c r="H358" s="3">
        <v>40360</v>
      </c>
      <c r="I358" s="3">
        <v>41029</v>
      </c>
      <c r="J358">
        <v>20</v>
      </c>
      <c r="K358">
        <v>0</v>
      </c>
      <c r="L358" t="b">
        <v>1</v>
      </c>
      <c r="M358">
        <v>2</v>
      </c>
      <c r="N358" t="b">
        <v>0</v>
      </c>
      <c r="P358" s="5">
        <v>25000</v>
      </c>
      <c r="Q358">
        <v>100000</v>
      </c>
      <c r="R358" s="2"/>
      <c r="S358" s="2"/>
      <c r="T358" t="b">
        <v>1</v>
      </c>
      <c r="U358" s="1" t="s">
        <v>893</v>
      </c>
      <c r="V358">
        <v>-2</v>
      </c>
      <c r="W358" s="1" t="s">
        <v>13</v>
      </c>
      <c r="X358" s="1"/>
    </row>
    <row r="359" spans="1:24" x14ac:dyDescent="0.25">
      <c r="A359">
        <v>491</v>
      </c>
      <c r="B359" s="1" t="s">
        <v>886</v>
      </c>
      <c r="C359" s="1" t="s">
        <v>1543</v>
      </c>
      <c r="D359" s="1" t="s">
        <v>1544</v>
      </c>
      <c r="E359" s="1" t="s">
        <v>36</v>
      </c>
      <c r="F359">
        <v>2</v>
      </c>
      <c r="G359" s="2"/>
      <c r="H359" s="3">
        <v>41061</v>
      </c>
      <c r="I359" s="3">
        <v>43039</v>
      </c>
      <c r="J359">
        <v>36</v>
      </c>
      <c r="K359">
        <v>12</v>
      </c>
      <c r="L359" t="b">
        <v>1</v>
      </c>
      <c r="M359">
        <v>12</v>
      </c>
      <c r="N359" t="b">
        <v>1</v>
      </c>
      <c r="O359">
        <v>17</v>
      </c>
      <c r="P359" s="5">
        <v>9000000</v>
      </c>
      <c r="Q359">
        <v>36000000</v>
      </c>
      <c r="R359" s="2">
        <v>40603</v>
      </c>
      <c r="S359" s="2">
        <v>41030</v>
      </c>
      <c r="T359" t="b">
        <v>1</v>
      </c>
      <c r="U359" s="1" t="s">
        <v>893</v>
      </c>
      <c r="V359">
        <v>0</v>
      </c>
      <c r="W359" s="1" t="s">
        <v>13</v>
      </c>
      <c r="X359" s="1"/>
    </row>
    <row r="360" spans="1:24" x14ac:dyDescent="0.25">
      <c r="A360">
        <v>492</v>
      </c>
      <c r="B360" s="1" t="s">
        <v>886</v>
      </c>
      <c r="C360" s="1" t="s">
        <v>1543</v>
      </c>
      <c r="D360" s="1" t="s">
        <v>1476</v>
      </c>
      <c r="E360" s="1" t="s">
        <v>36</v>
      </c>
      <c r="F360">
        <v>2</v>
      </c>
      <c r="G360" s="2"/>
      <c r="H360" s="3">
        <v>41061</v>
      </c>
      <c r="I360" s="3">
        <v>42947</v>
      </c>
      <c r="J360">
        <v>36</v>
      </c>
      <c r="K360">
        <v>12</v>
      </c>
      <c r="L360" t="b">
        <v>1</v>
      </c>
      <c r="M360">
        <v>12</v>
      </c>
      <c r="N360" t="b">
        <v>1</v>
      </c>
      <c r="O360">
        <v>14</v>
      </c>
      <c r="P360" s="5">
        <v>1200000</v>
      </c>
      <c r="Q360">
        <v>4800000</v>
      </c>
      <c r="R360" s="2">
        <v>40603</v>
      </c>
      <c r="S360" s="2">
        <v>41030</v>
      </c>
      <c r="T360" t="b">
        <v>1</v>
      </c>
      <c r="U360" s="1" t="s">
        <v>893</v>
      </c>
      <c r="V360">
        <v>0</v>
      </c>
      <c r="W360" s="1" t="s">
        <v>13</v>
      </c>
      <c r="X360" s="1"/>
    </row>
    <row r="361" spans="1:24" x14ac:dyDescent="0.25">
      <c r="A361">
        <v>493</v>
      </c>
      <c r="B361" s="1" t="s">
        <v>886</v>
      </c>
      <c r="C361" s="1" t="s">
        <v>1543</v>
      </c>
      <c r="D361" s="1" t="s">
        <v>1545</v>
      </c>
      <c r="E361" s="1" t="s">
        <v>36</v>
      </c>
      <c r="F361">
        <v>2</v>
      </c>
      <c r="G361" s="2"/>
      <c r="H361" s="3">
        <v>41061</v>
      </c>
      <c r="I361" s="3">
        <v>42947</v>
      </c>
      <c r="J361">
        <v>36</v>
      </c>
      <c r="K361">
        <v>12</v>
      </c>
      <c r="L361" t="b">
        <v>1</v>
      </c>
      <c r="M361">
        <v>12</v>
      </c>
      <c r="N361" t="b">
        <v>1</v>
      </c>
      <c r="O361">
        <v>14</v>
      </c>
      <c r="P361" s="5">
        <v>100000</v>
      </c>
      <c r="Q361">
        <v>400000</v>
      </c>
      <c r="R361" s="2">
        <v>40603</v>
      </c>
      <c r="S361" s="2">
        <v>41030</v>
      </c>
      <c r="T361" t="b">
        <v>1</v>
      </c>
      <c r="U361" s="1" t="s">
        <v>893</v>
      </c>
      <c r="V361">
        <v>0</v>
      </c>
      <c r="W361" s="1" t="s">
        <v>13</v>
      </c>
      <c r="X361" s="1"/>
    </row>
    <row r="362" spans="1:24" x14ac:dyDescent="0.25">
      <c r="A362">
        <v>494</v>
      </c>
      <c r="B362" s="1" t="s">
        <v>886</v>
      </c>
      <c r="C362" s="1" t="s">
        <v>1543</v>
      </c>
      <c r="D362" s="1" t="s">
        <v>1546</v>
      </c>
      <c r="E362" s="1" t="s">
        <v>36</v>
      </c>
      <c r="F362">
        <v>2</v>
      </c>
      <c r="G362" s="2"/>
      <c r="H362" s="3">
        <v>41061</v>
      </c>
      <c r="I362" s="3">
        <v>42947</v>
      </c>
      <c r="J362">
        <v>36</v>
      </c>
      <c r="K362">
        <v>12</v>
      </c>
      <c r="L362" t="b">
        <v>1</v>
      </c>
      <c r="M362">
        <v>12</v>
      </c>
      <c r="N362" t="b">
        <v>1</v>
      </c>
      <c r="O362">
        <v>14</v>
      </c>
      <c r="P362" s="5">
        <v>100000</v>
      </c>
      <c r="Q362">
        <v>400000</v>
      </c>
      <c r="R362" s="2">
        <v>40603</v>
      </c>
      <c r="S362" s="2">
        <v>41030</v>
      </c>
      <c r="T362" t="b">
        <v>1</v>
      </c>
      <c r="U362" s="1" t="s">
        <v>893</v>
      </c>
      <c r="V362">
        <v>0</v>
      </c>
      <c r="W362" s="1" t="s">
        <v>13</v>
      </c>
      <c r="X362" s="1"/>
    </row>
    <row r="363" spans="1:24" x14ac:dyDescent="0.25">
      <c r="A363">
        <v>500</v>
      </c>
      <c r="B363" s="1" t="s">
        <v>919</v>
      </c>
      <c r="C363" s="1"/>
      <c r="D363" s="1" t="s">
        <v>1547</v>
      </c>
      <c r="E363" s="1" t="s">
        <v>36</v>
      </c>
      <c r="F363">
        <v>2</v>
      </c>
      <c r="G363" s="2"/>
      <c r="H363" s="3"/>
      <c r="I363" s="3"/>
      <c r="K363">
        <v>0</v>
      </c>
      <c r="L363" t="b">
        <v>0</v>
      </c>
      <c r="N363" t="b">
        <v>0</v>
      </c>
      <c r="P363" s="5">
        <v>0</v>
      </c>
      <c r="Q363">
        <v>0</v>
      </c>
      <c r="R363" s="2">
        <v>41883</v>
      </c>
      <c r="S363" s="2"/>
      <c r="T363" t="b">
        <v>1</v>
      </c>
      <c r="U363" s="1"/>
      <c r="V363">
        <v>0</v>
      </c>
      <c r="W363" s="1" t="s">
        <v>13</v>
      </c>
      <c r="X363" s="1"/>
    </row>
    <row r="364" spans="1:24" x14ac:dyDescent="0.25">
      <c r="A364">
        <v>502</v>
      </c>
      <c r="B364" s="1" t="s">
        <v>35</v>
      </c>
      <c r="C364" s="1"/>
      <c r="D364" s="1" t="s">
        <v>850</v>
      </c>
      <c r="E364" s="1" t="s">
        <v>36</v>
      </c>
      <c r="F364">
        <v>2</v>
      </c>
      <c r="G364" s="2"/>
      <c r="H364" s="3"/>
      <c r="I364" s="3"/>
      <c r="K364">
        <v>0</v>
      </c>
      <c r="L364" t="b">
        <v>0</v>
      </c>
      <c r="N364" t="b">
        <v>0</v>
      </c>
      <c r="P364" s="5">
        <v>0</v>
      </c>
      <c r="Q364">
        <v>0</v>
      </c>
      <c r="R364" s="2">
        <v>41883</v>
      </c>
      <c r="S364" s="2"/>
      <c r="T364" t="b">
        <v>1</v>
      </c>
      <c r="U364" s="1"/>
      <c r="V364">
        <v>0</v>
      </c>
      <c r="W364" s="1" t="s">
        <v>13</v>
      </c>
      <c r="X364" s="1"/>
    </row>
    <row r="365" spans="1:24" x14ac:dyDescent="0.25">
      <c r="A365">
        <v>504</v>
      </c>
      <c r="B365" s="1" t="s">
        <v>919</v>
      </c>
      <c r="C365" s="1" t="s">
        <v>1548</v>
      </c>
      <c r="D365" s="1" t="s">
        <v>1549</v>
      </c>
      <c r="E365" s="1" t="s">
        <v>36</v>
      </c>
      <c r="F365">
        <v>1</v>
      </c>
      <c r="G365" s="2"/>
      <c r="H365" s="3">
        <v>41365</v>
      </c>
      <c r="I365" s="3">
        <v>42094</v>
      </c>
      <c r="J365">
        <v>24</v>
      </c>
      <c r="K365">
        <v>24</v>
      </c>
      <c r="L365" t="b">
        <v>0</v>
      </c>
      <c r="M365">
        <v>12</v>
      </c>
      <c r="N365" t="b">
        <v>0</v>
      </c>
      <c r="O365">
        <v>12</v>
      </c>
      <c r="P365" s="5">
        <v>0</v>
      </c>
      <c r="Q365">
        <v>0</v>
      </c>
      <c r="R365" s="2">
        <v>41008</v>
      </c>
      <c r="S365" s="2">
        <v>41316</v>
      </c>
      <c r="T365" t="b">
        <v>1</v>
      </c>
      <c r="U365" s="1" t="s">
        <v>888</v>
      </c>
      <c r="V365">
        <v>24</v>
      </c>
      <c r="W365" s="1" t="s">
        <v>7</v>
      </c>
      <c r="X365" s="1"/>
    </row>
    <row r="366" spans="1:24" x14ac:dyDescent="0.25">
      <c r="A366">
        <v>505</v>
      </c>
      <c r="B366" s="1" t="s">
        <v>886</v>
      </c>
      <c r="C366" s="1" t="s">
        <v>1550</v>
      </c>
      <c r="D366" s="1" t="s">
        <v>1551</v>
      </c>
      <c r="E366" s="1" t="s">
        <v>36</v>
      </c>
      <c r="F366">
        <v>1</v>
      </c>
      <c r="G366" s="2">
        <v>41197</v>
      </c>
      <c r="H366" s="3">
        <v>41183</v>
      </c>
      <c r="I366" s="3">
        <v>42643</v>
      </c>
      <c r="J366">
        <v>34</v>
      </c>
      <c r="K366">
        <v>12</v>
      </c>
      <c r="L366" t="b">
        <v>1</v>
      </c>
      <c r="M366">
        <v>12</v>
      </c>
      <c r="N366" t="b">
        <v>1</v>
      </c>
      <c r="O366">
        <v>2</v>
      </c>
      <c r="P366" s="5">
        <v>3000000</v>
      </c>
      <c r="Q366">
        <v>12000000</v>
      </c>
      <c r="R366" s="2">
        <v>40994</v>
      </c>
      <c r="S366" s="2"/>
      <c r="T366" t="b">
        <v>1</v>
      </c>
      <c r="U366" s="1" t="s">
        <v>888</v>
      </c>
      <c r="V366">
        <v>0</v>
      </c>
      <c r="W366" s="1" t="s">
        <v>7</v>
      </c>
      <c r="X366" s="1"/>
    </row>
    <row r="367" spans="1:24" x14ac:dyDescent="0.25">
      <c r="A367">
        <v>506</v>
      </c>
      <c r="B367" s="1" t="s">
        <v>886</v>
      </c>
      <c r="C367" s="1" t="s">
        <v>1552</v>
      </c>
      <c r="D367" s="1" t="s">
        <v>1553</v>
      </c>
      <c r="E367" s="1" t="s">
        <v>37</v>
      </c>
      <c r="F367">
        <v>4</v>
      </c>
      <c r="G367" s="2">
        <v>41306</v>
      </c>
      <c r="H367" s="3">
        <v>41306</v>
      </c>
      <c r="I367" s="3">
        <v>42766</v>
      </c>
      <c r="J367">
        <v>24</v>
      </c>
      <c r="K367">
        <v>24</v>
      </c>
      <c r="L367" t="b">
        <v>1</v>
      </c>
      <c r="M367">
        <v>12</v>
      </c>
      <c r="N367" t="b">
        <v>1</v>
      </c>
      <c r="O367">
        <v>12</v>
      </c>
      <c r="P367" s="5">
        <v>0</v>
      </c>
      <c r="Q367">
        <v>0</v>
      </c>
      <c r="R367" s="2"/>
      <c r="S367" s="2">
        <v>41183</v>
      </c>
      <c r="T367" t="b">
        <v>1</v>
      </c>
      <c r="U367" s="1" t="s">
        <v>893</v>
      </c>
      <c r="V367">
        <v>0</v>
      </c>
      <c r="W367" s="1" t="s">
        <v>15</v>
      </c>
      <c r="X367" s="1" t="s">
        <v>1554</v>
      </c>
    </row>
    <row r="368" spans="1:24" x14ac:dyDescent="0.25">
      <c r="A368">
        <v>507</v>
      </c>
      <c r="B368" s="1" t="s">
        <v>886</v>
      </c>
      <c r="C368" s="1" t="s">
        <v>1555</v>
      </c>
      <c r="D368" s="1" t="s">
        <v>1556</v>
      </c>
      <c r="E368" s="1"/>
      <c r="F368">
        <v>2</v>
      </c>
      <c r="G368" s="2"/>
      <c r="H368" s="3">
        <v>41570</v>
      </c>
      <c r="I368" s="3">
        <v>42116</v>
      </c>
      <c r="J368">
        <v>18</v>
      </c>
      <c r="K368">
        <v>0</v>
      </c>
      <c r="L368" t="b">
        <v>0</v>
      </c>
      <c r="N368" t="b">
        <v>0</v>
      </c>
      <c r="P368" s="5">
        <v>22500000</v>
      </c>
      <c r="Q368">
        <v>90000000</v>
      </c>
      <c r="R368" s="2"/>
      <c r="S368" s="2"/>
      <c r="T368" t="b">
        <v>1</v>
      </c>
      <c r="U368" s="1"/>
      <c r="V368">
        <v>0</v>
      </c>
      <c r="W368" s="1" t="s">
        <v>13</v>
      </c>
      <c r="X368" s="1" t="s">
        <v>1557</v>
      </c>
    </row>
    <row r="369" spans="1:24" x14ac:dyDescent="0.25">
      <c r="A369">
        <v>512</v>
      </c>
      <c r="B369" s="1" t="s">
        <v>1228</v>
      </c>
      <c r="C369" s="1" t="s">
        <v>1558</v>
      </c>
      <c r="D369" s="1" t="s">
        <v>1559</v>
      </c>
      <c r="E369" s="1" t="s">
        <v>36</v>
      </c>
      <c r="F369">
        <v>10</v>
      </c>
      <c r="G369" s="2"/>
      <c r="H369" s="3">
        <v>40756</v>
      </c>
      <c r="I369" s="3">
        <v>41851</v>
      </c>
      <c r="J369">
        <v>24</v>
      </c>
      <c r="K369">
        <v>24</v>
      </c>
      <c r="L369" t="b">
        <v>1</v>
      </c>
      <c r="M369">
        <v>12</v>
      </c>
      <c r="N369" t="b">
        <v>0</v>
      </c>
      <c r="O369">
        <v>12</v>
      </c>
      <c r="P369" s="5"/>
      <c r="R369" s="2"/>
      <c r="S369" s="2"/>
      <c r="T369" t="b">
        <v>1</v>
      </c>
      <c r="U369" s="1" t="s">
        <v>1302</v>
      </c>
      <c r="V369">
        <v>12</v>
      </c>
      <c r="W369" s="1" t="s">
        <v>16</v>
      </c>
      <c r="X369" s="1"/>
    </row>
    <row r="370" spans="1:24" x14ac:dyDescent="0.25">
      <c r="A370">
        <v>513</v>
      </c>
      <c r="B370" s="1" t="s">
        <v>886</v>
      </c>
      <c r="C370" s="1" t="s">
        <v>1560</v>
      </c>
      <c r="D370" s="1" t="s">
        <v>824</v>
      </c>
      <c r="E370" s="1"/>
      <c r="F370">
        <v>2</v>
      </c>
      <c r="G370" s="2"/>
      <c r="H370" s="3">
        <v>39814</v>
      </c>
      <c r="I370" s="3">
        <v>41455</v>
      </c>
      <c r="J370">
        <v>36</v>
      </c>
      <c r="K370">
        <v>0</v>
      </c>
      <c r="L370" t="b">
        <v>1</v>
      </c>
      <c r="M370">
        <v>12</v>
      </c>
      <c r="N370" t="b">
        <v>1</v>
      </c>
      <c r="O370">
        <v>6</v>
      </c>
      <c r="P370" s="5">
        <v>478408.54</v>
      </c>
      <c r="Q370">
        <v>1435225.62</v>
      </c>
      <c r="R370" s="2"/>
      <c r="S370" s="2"/>
      <c r="T370" t="b">
        <v>1</v>
      </c>
      <c r="U370" s="1" t="s">
        <v>1302</v>
      </c>
      <c r="V370">
        <v>0</v>
      </c>
      <c r="W370" s="1" t="s">
        <v>13</v>
      </c>
      <c r="X370" s="1"/>
    </row>
    <row r="371" spans="1:24" x14ac:dyDescent="0.25">
      <c r="A371">
        <v>514</v>
      </c>
      <c r="B371" s="1" t="s">
        <v>886</v>
      </c>
      <c r="C371" s="1" t="s">
        <v>1561</v>
      </c>
      <c r="D371" s="1" t="s">
        <v>1562</v>
      </c>
      <c r="E371" s="1"/>
      <c r="F371">
        <v>5</v>
      </c>
      <c r="G371" s="2"/>
      <c r="H371" s="3">
        <v>40422</v>
      </c>
      <c r="I371" s="3">
        <v>41882</v>
      </c>
      <c r="J371">
        <v>48</v>
      </c>
      <c r="K371">
        <v>0</v>
      </c>
      <c r="L371" t="b">
        <v>0</v>
      </c>
      <c r="N371" t="b">
        <v>0</v>
      </c>
      <c r="P371" s="5">
        <v>145948</v>
      </c>
      <c r="Q371">
        <v>0</v>
      </c>
      <c r="R371" s="2"/>
      <c r="S371" s="2"/>
      <c r="T371" t="b">
        <v>1</v>
      </c>
      <c r="U371" s="1" t="s">
        <v>888</v>
      </c>
      <c r="V371">
        <v>0</v>
      </c>
      <c r="W371" s="1" t="s">
        <v>11</v>
      </c>
      <c r="X371" s="1"/>
    </row>
    <row r="372" spans="1:24" x14ac:dyDescent="0.25">
      <c r="A372">
        <v>515</v>
      </c>
      <c r="B372" s="1" t="s">
        <v>886</v>
      </c>
      <c r="C372" s="1" t="s">
        <v>1563</v>
      </c>
      <c r="D372" s="1" t="s">
        <v>1564</v>
      </c>
      <c r="E372" s="1" t="s">
        <v>40</v>
      </c>
      <c r="F372">
        <v>4</v>
      </c>
      <c r="G372" s="2"/>
      <c r="H372" s="3">
        <v>40544</v>
      </c>
      <c r="I372" s="3">
        <v>42004</v>
      </c>
      <c r="J372">
        <v>48</v>
      </c>
      <c r="K372">
        <v>0</v>
      </c>
      <c r="L372" t="b">
        <v>0</v>
      </c>
      <c r="N372" t="b">
        <v>0</v>
      </c>
      <c r="P372" s="5">
        <v>0</v>
      </c>
      <c r="Q372">
        <v>0</v>
      </c>
      <c r="R372" s="2"/>
      <c r="S372" s="2"/>
      <c r="T372" t="b">
        <v>1</v>
      </c>
      <c r="U372" s="1" t="s">
        <v>1302</v>
      </c>
      <c r="V372">
        <v>0</v>
      </c>
      <c r="W372" s="1" t="s">
        <v>15</v>
      </c>
      <c r="X372" s="1" t="s">
        <v>1284</v>
      </c>
    </row>
    <row r="373" spans="1:24" x14ac:dyDescent="0.25">
      <c r="A373">
        <v>517</v>
      </c>
      <c r="B373" s="1" t="s">
        <v>886</v>
      </c>
      <c r="C373" s="1" t="s">
        <v>1565</v>
      </c>
      <c r="D373" s="1" t="s">
        <v>1566</v>
      </c>
      <c r="E373" s="1" t="s">
        <v>36</v>
      </c>
      <c r="F373">
        <v>3</v>
      </c>
      <c r="G373" s="2"/>
      <c r="H373" s="3">
        <v>41365</v>
      </c>
      <c r="I373" s="3">
        <v>42094</v>
      </c>
      <c r="J373">
        <v>19</v>
      </c>
      <c r="K373">
        <v>0</v>
      </c>
      <c r="L373" t="b">
        <v>1</v>
      </c>
      <c r="M373">
        <v>5</v>
      </c>
      <c r="N373" t="b">
        <v>0</v>
      </c>
      <c r="P373" s="5">
        <v>0</v>
      </c>
      <c r="Q373">
        <v>0</v>
      </c>
      <c r="R373" s="2">
        <v>40940</v>
      </c>
      <c r="S373" s="2">
        <v>41153</v>
      </c>
      <c r="T373" t="b">
        <v>1</v>
      </c>
      <c r="U373" s="1" t="s">
        <v>888</v>
      </c>
      <c r="V373">
        <v>-5</v>
      </c>
      <c r="W373" s="1" t="s">
        <v>14</v>
      </c>
      <c r="X373" s="1"/>
    </row>
    <row r="374" spans="1:24" x14ac:dyDescent="0.25">
      <c r="A374">
        <v>518</v>
      </c>
      <c r="B374" s="1" t="s">
        <v>886</v>
      </c>
      <c r="C374" s="1" t="s">
        <v>1567</v>
      </c>
      <c r="D374" s="1" t="s">
        <v>190</v>
      </c>
      <c r="E374" s="1" t="s">
        <v>28</v>
      </c>
      <c r="F374">
        <v>1</v>
      </c>
      <c r="G374" s="2">
        <v>41068</v>
      </c>
      <c r="H374" s="3">
        <v>41153</v>
      </c>
      <c r="I374" s="3">
        <v>42674</v>
      </c>
      <c r="J374">
        <v>26</v>
      </c>
      <c r="K374">
        <v>24</v>
      </c>
      <c r="L374" t="b">
        <v>1</v>
      </c>
      <c r="M374">
        <v>12</v>
      </c>
      <c r="N374" t="b">
        <v>1</v>
      </c>
      <c r="O374">
        <v>12</v>
      </c>
      <c r="P374" s="5">
        <v>750000</v>
      </c>
      <c r="Q374">
        <v>0</v>
      </c>
      <c r="R374" s="2"/>
      <c r="S374" s="2">
        <v>41053</v>
      </c>
      <c r="T374" t="b">
        <v>1</v>
      </c>
      <c r="U374" s="1" t="s">
        <v>893</v>
      </c>
      <c r="V374">
        <v>0</v>
      </c>
      <c r="W374" s="1" t="s">
        <v>7</v>
      </c>
      <c r="X374" s="1"/>
    </row>
    <row r="375" spans="1:24" x14ac:dyDescent="0.25">
      <c r="A375">
        <v>519</v>
      </c>
      <c r="B375" s="1" t="s">
        <v>919</v>
      </c>
      <c r="C375" s="1"/>
      <c r="D375" s="1" t="s">
        <v>1568</v>
      </c>
      <c r="E375" s="1" t="s">
        <v>28</v>
      </c>
      <c r="F375">
        <v>2</v>
      </c>
      <c r="G375" s="2"/>
      <c r="H375" s="3"/>
      <c r="I375" s="3"/>
      <c r="K375">
        <v>0</v>
      </c>
      <c r="L375" t="b">
        <v>0</v>
      </c>
      <c r="N375" t="b">
        <v>0</v>
      </c>
      <c r="P375" s="5">
        <v>0</v>
      </c>
      <c r="Q375">
        <v>0</v>
      </c>
      <c r="R375" s="2">
        <v>40299</v>
      </c>
      <c r="S375" s="2">
        <v>41183</v>
      </c>
      <c r="T375" t="b">
        <v>1</v>
      </c>
      <c r="U375" s="1" t="s">
        <v>888</v>
      </c>
      <c r="V375">
        <v>0</v>
      </c>
      <c r="W375" s="1" t="s">
        <v>13</v>
      </c>
      <c r="X375" s="1"/>
    </row>
    <row r="376" spans="1:24" x14ac:dyDescent="0.25">
      <c r="A376">
        <v>520</v>
      </c>
      <c r="B376" s="1" t="s">
        <v>4</v>
      </c>
      <c r="C376" s="1" t="s">
        <v>411</v>
      </c>
      <c r="D376" s="1" t="s">
        <v>414</v>
      </c>
      <c r="E376" s="1" t="s">
        <v>36</v>
      </c>
      <c r="F376">
        <v>2</v>
      </c>
      <c r="G376" s="2">
        <v>43390</v>
      </c>
      <c r="H376" s="3">
        <v>43390</v>
      </c>
      <c r="I376" s="3">
        <v>44485</v>
      </c>
      <c r="J376">
        <v>36</v>
      </c>
      <c r="K376">
        <v>12</v>
      </c>
      <c r="L376" t="b">
        <v>0</v>
      </c>
      <c r="M376">
        <v>12</v>
      </c>
      <c r="N376" t="b">
        <v>0</v>
      </c>
      <c r="P376" s="5">
        <v>0</v>
      </c>
      <c r="Q376">
        <v>0</v>
      </c>
      <c r="R376" s="2">
        <v>42036</v>
      </c>
      <c r="S376" s="2">
        <v>42950</v>
      </c>
      <c r="T376" t="b">
        <v>1</v>
      </c>
      <c r="U376" s="1" t="s">
        <v>888</v>
      </c>
      <c r="V376">
        <v>12</v>
      </c>
      <c r="W376" s="1" t="s">
        <v>13</v>
      </c>
      <c r="X376" s="1"/>
    </row>
    <row r="377" spans="1:24" x14ac:dyDescent="0.25">
      <c r="A377">
        <v>521</v>
      </c>
      <c r="B377" s="1" t="s">
        <v>4</v>
      </c>
      <c r="C377" s="1" t="s">
        <v>411</v>
      </c>
      <c r="D377" s="1" t="s">
        <v>415</v>
      </c>
      <c r="E377" s="1" t="s">
        <v>36</v>
      </c>
      <c r="F377">
        <v>2</v>
      </c>
      <c r="G377" s="2"/>
      <c r="H377" s="3">
        <v>43074</v>
      </c>
      <c r="I377" s="3">
        <v>44534</v>
      </c>
      <c r="J377">
        <v>36</v>
      </c>
      <c r="K377">
        <v>12</v>
      </c>
      <c r="L377" t="b">
        <v>1</v>
      </c>
      <c r="M377">
        <v>12</v>
      </c>
      <c r="N377" t="b">
        <v>0</v>
      </c>
      <c r="P377" s="5">
        <v>0</v>
      </c>
      <c r="Q377">
        <v>0</v>
      </c>
      <c r="R377" s="2">
        <v>42036</v>
      </c>
      <c r="S377" s="2">
        <v>42950</v>
      </c>
      <c r="T377" t="b">
        <v>1</v>
      </c>
      <c r="U377" s="1" t="s">
        <v>888</v>
      </c>
      <c r="V377">
        <v>0</v>
      </c>
      <c r="W377" s="1" t="s">
        <v>13</v>
      </c>
      <c r="X377" s="1"/>
    </row>
    <row r="378" spans="1:24" x14ac:dyDescent="0.25">
      <c r="A378">
        <v>522</v>
      </c>
      <c r="B378" s="1" t="s">
        <v>919</v>
      </c>
      <c r="C378" s="1"/>
      <c r="D378" s="1" t="s">
        <v>1569</v>
      </c>
      <c r="E378" s="1" t="s">
        <v>36</v>
      </c>
      <c r="F378">
        <v>2</v>
      </c>
      <c r="G378" s="2"/>
      <c r="H378" s="3"/>
      <c r="I378" s="3"/>
      <c r="K378">
        <v>0</v>
      </c>
      <c r="L378" t="b">
        <v>0</v>
      </c>
      <c r="N378" t="b">
        <v>0</v>
      </c>
      <c r="P378" s="5">
        <v>0</v>
      </c>
      <c r="Q378">
        <v>0</v>
      </c>
      <c r="R378" s="2">
        <v>42036</v>
      </c>
      <c r="S378" s="2">
        <v>42795</v>
      </c>
      <c r="T378" t="b">
        <v>1</v>
      </c>
      <c r="U378" s="1" t="s">
        <v>888</v>
      </c>
      <c r="V378">
        <v>0</v>
      </c>
      <c r="W378" s="1" t="s">
        <v>13</v>
      </c>
      <c r="X378" s="1"/>
    </row>
    <row r="379" spans="1:24" x14ac:dyDescent="0.25">
      <c r="A379">
        <v>523</v>
      </c>
      <c r="B379" s="1" t="s">
        <v>886</v>
      </c>
      <c r="C379" s="1" t="s">
        <v>1570</v>
      </c>
      <c r="D379" s="1" t="s">
        <v>1571</v>
      </c>
      <c r="E379" s="1" t="s">
        <v>36</v>
      </c>
      <c r="F379">
        <v>3</v>
      </c>
      <c r="G379" s="2">
        <v>41080</v>
      </c>
      <c r="H379" s="3">
        <v>41102</v>
      </c>
      <c r="I379" s="3">
        <v>42562</v>
      </c>
      <c r="J379">
        <v>24</v>
      </c>
      <c r="K379">
        <v>24</v>
      </c>
      <c r="L379" t="b">
        <v>1</v>
      </c>
      <c r="M379">
        <v>12</v>
      </c>
      <c r="N379" t="b">
        <v>1</v>
      </c>
      <c r="O379">
        <v>12</v>
      </c>
      <c r="P379" s="5">
        <v>0</v>
      </c>
      <c r="Q379">
        <v>0</v>
      </c>
      <c r="R379" s="2"/>
      <c r="S379" s="2">
        <v>41061</v>
      </c>
      <c r="T379" t="b">
        <v>1</v>
      </c>
      <c r="U379" s="1" t="s">
        <v>888</v>
      </c>
      <c r="V379">
        <v>0</v>
      </c>
      <c r="W379" s="1" t="s">
        <v>14</v>
      </c>
      <c r="X379" s="1"/>
    </row>
    <row r="380" spans="1:24" x14ac:dyDescent="0.25">
      <c r="A380">
        <v>524</v>
      </c>
      <c r="B380" s="1" t="s">
        <v>886</v>
      </c>
      <c r="C380" s="1" t="s">
        <v>1572</v>
      </c>
      <c r="D380" s="1" t="s">
        <v>1573</v>
      </c>
      <c r="E380" s="1" t="s">
        <v>36</v>
      </c>
      <c r="F380">
        <v>3</v>
      </c>
      <c r="G380" s="2"/>
      <c r="H380" s="3">
        <v>41153</v>
      </c>
      <c r="I380" s="3">
        <v>42613</v>
      </c>
      <c r="J380">
        <v>48</v>
      </c>
      <c r="K380">
        <v>12</v>
      </c>
      <c r="L380" t="b">
        <v>0</v>
      </c>
      <c r="M380">
        <v>12</v>
      </c>
      <c r="N380" t="b">
        <v>0</v>
      </c>
      <c r="P380" s="5">
        <v>0</v>
      </c>
      <c r="Q380">
        <v>0</v>
      </c>
      <c r="R380" s="2"/>
      <c r="S380" s="2">
        <v>41061</v>
      </c>
      <c r="T380" t="b">
        <v>1</v>
      </c>
      <c r="U380" s="1" t="s">
        <v>888</v>
      </c>
      <c r="V380">
        <v>12</v>
      </c>
      <c r="W380" s="1" t="s">
        <v>14</v>
      </c>
      <c r="X380" s="1" t="s">
        <v>1574</v>
      </c>
    </row>
    <row r="381" spans="1:24" x14ac:dyDescent="0.25">
      <c r="A381">
        <v>525</v>
      </c>
      <c r="B381" s="1" t="s">
        <v>4</v>
      </c>
      <c r="C381" s="1" t="s">
        <v>529</v>
      </c>
      <c r="D381" s="1" t="s">
        <v>530</v>
      </c>
      <c r="E381" s="1" t="s">
        <v>36</v>
      </c>
      <c r="F381">
        <v>3</v>
      </c>
      <c r="G381" s="2"/>
      <c r="H381" s="3">
        <v>43739</v>
      </c>
      <c r="I381" s="3">
        <v>44469</v>
      </c>
      <c r="J381">
        <v>24</v>
      </c>
      <c r="K381">
        <v>24</v>
      </c>
      <c r="L381" t="b">
        <v>0</v>
      </c>
      <c r="M381">
        <v>12</v>
      </c>
      <c r="N381" t="b">
        <v>0</v>
      </c>
      <c r="O381">
        <v>12</v>
      </c>
      <c r="P381" s="5">
        <v>736838</v>
      </c>
      <c r="Q381">
        <v>0</v>
      </c>
      <c r="R381" s="2"/>
      <c r="S381" s="2"/>
      <c r="T381" t="b">
        <v>1</v>
      </c>
      <c r="U381" s="1" t="s">
        <v>888</v>
      </c>
      <c r="V381">
        <v>24</v>
      </c>
      <c r="W381" s="1" t="s">
        <v>14</v>
      </c>
      <c r="X381" s="1" t="s">
        <v>1575</v>
      </c>
    </row>
    <row r="382" spans="1:24" x14ac:dyDescent="0.25">
      <c r="A382">
        <v>527</v>
      </c>
      <c r="B382" s="1" t="s">
        <v>919</v>
      </c>
      <c r="C382" s="1" t="s">
        <v>1576</v>
      </c>
      <c r="D382" s="1" t="s">
        <v>1577</v>
      </c>
      <c r="E382" s="1" t="s">
        <v>39</v>
      </c>
      <c r="F382">
        <v>4</v>
      </c>
      <c r="G382" s="2"/>
      <c r="H382" s="3"/>
      <c r="I382" s="3"/>
      <c r="K382">
        <v>0</v>
      </c>
      <c r="L382" t="b">
        <v>0</v>
      </c>
      <c r="N382" t="b">
        <v>0</v>
      </c>
      <c r="P382" s="5">
        <v>0</v>
      </c>
      <c r="Q382">
        <v>0</v>
      </c>
      <c r="R382" s="2"/>
      <c r="S382" s="2"/>
      <c r="T382" t="b">
        <v>1</v>
      </c>
      <c r="U382" s="1" t="s">
        <v>1302</v>
      </c>
      <c r="V382">
        <v>0</v>
      </c>
      <c r="W382" s="1" t="s">
        <v>15</v>
      </c>
      <c r="X382" s="1"/>
    </row>
    <row r="383" spans="1:24" x14ac:dyDescent="0.25">
      <c r="A383">
        <v>528</v>
      </c>
      <c r="B383" s="1" t="s">
        <v>886</v>
      </c>
      <c r="C383" s="1" t="s">
        <v>1578</v>
      </c>
      <c r="D383" s="1" t="s">
        <v>1579</v>
      </c>
      <c r="E383" s="1"/>
      <c r="F383">
        <v>5</v>
      </c>
      <c r="G383" s="2"/>
      <c r="H383" s="3">
        <v>40238</v>
      </c>
      <c r="I383" s="3">
        <v>41333</v>
      </c>
      <c r="J383">
        <v>36</v>
      </c>
      <c r="K383">
        <v>0</v>
      </c>
      <c r="L383" t="b">
        <v>0</v>
      </c>
      <c r="N383" t="b">
        <v>0</v>
      </c>
      <c r="P383" s="5">
        <v>0</v>
      </c>
      <c r="Q383">
        <v>0</v>
      </c>
      <c r="R383" s="2"/>
      <c r="S383" s="2"/>
      <c r="T383" t="b">
        <v>1</v>
      </c>
      <c r="U383" s="1" t="s">
        <v>888</v>
      </c>
      <c r="V383">
        <v>0</v>
      </c>
      <c r="W383" s="1" t="s">
        <v>11</v>
      </c>
      <c r="X383" s="1"/>
    </row>
    <row r="384" spans="1:24" x14ac:dyDescent="0.25">
      <c r="A384">
        <v>529</v>
      </c>
      <c r="B384" s="1" t="s">
        <v>886</v>
      </c>
      <c r="C384" s="1" t="s">
        <v>1580</v>
      </c>
      <c r="D384" s="1" t="s">
        <v>1581</v>
      </c>
      <c r="E384" s="1"/>
      <c r="F384">
        <v>10</v>
      </c>
      <c r="G384" s="2"/>
      <c r="H384" s="3"/>
      <c r="I384" s="3"/>
      <c r="K384">
        <v>0</v>
      </c>
      <c r="L384" t="b">
        <v>0</v>
      </c>
      <c r="N384" t="b">
        <v>0</v>
      </c>
      <c r="P384" s="5"/>
      <c r="R384" s="2"/>
      <c r="S384" s="2"/>
      <c r="T384" t="b">
        <v>1</v>
      </c>
      <c r="U384" s="1"/>
      <c r="V384">
        <v>0</v>
      </c>
      <c r="W384" s="1" t="s">
        <v>16</v>
      </c>
      <c r="X384" s="1"/>
    </row>
    <row r="385" spans="1:24" x14ac:dyDescent="0.25">
      <c r="A385">
        <v>533</v>
      </c>
      <c r="B385" s="1" t="s">
        <v>919</v>
      </c>
      <c r="C385" s="1" t="s">
        <v>1582</v>
      </c>
      <c r="D385" s="1" t="s">
        <v>1583</v>
      </c>
      <c r="E385" s="1" t="s">
        <v>28</v>
      </c>
      <c r="F385">
        <v>2</v>
      </c>
      <c r="G385" s="2"/>
      <c r="H385" s="3"/>
      <c r="I385" s="3"/>
      <c r="K385">
        <v>0</v>
      </c>
      <c r="L385" t="b">
        <v>0</v>
      </c>
      <c r="N385" t="b">
        <v>0</v>
      </c>
      <c r="P385" s="5">
        <v>0</v>
      </c>
      <c r="Q385">
        <v>0</v>
      </c>
      <c r="R385" s="2"/>
      <c r="S385" s="2"/>
      <c r="T385" t="b">
        <v>1</v>
      </c>
      <c r="U385" s="1" t="s">
        <v>888</v>
      </c>
      <c r="V385">
        <v>0</v>
      </c>
      <c r="W385" s="1" t="s">
        <v>13</v>
      </c>
      <c r="X385" s="1"/>
    </row>
    <row r="386" spans="1:24" x14ac:dyDescent="0.25">
      <c r="A386">
        <v>534</v>
      </c>
      <c r="B386" s="1" t="s">
        <v>886</v>
      </c>
      <c r="C386" s="1" t="s">
        <v>1584</v>
      </c>
      <c r="D386" s="1" t="s">
        <v>1585</v>
      </c>
      <c r="E386" s="1"/>
      <c r="F386">
        <v>2</v>
      </c>
      <c r="G386" s="2"/>
      <c r="H386" s="3">
        <v>39203</v>
      </c>
      <c r="I386" s="3">
        <v>40663</v>
      </c>
      <c r="J386">
        <v>48</v>
      </c>
      <c r="K386">
        <v>0</v>
      </c>
      <c r="L386" t="b">
        <v>0</v>
      </c>
      <c r="N386" t="b">
        <v>0</v>
      </c>
      <c r="P386" s="5">
        <v>0</v>
      </c>
      <c r="Q386">
        <v>0</v>
      </c>
      <c r="R386" s="2"/>
      <c r="S386" s="2"/>
      <c r="T386" t="b">
        <v>1</v>
      </c>
      <c r="U386" s="1"/>
      <c r="V386">
        <v>0</v>
      </c>
      <c r="W386" s="1" t="s">
        <v>13</v>
      </c>
      <c r="X386" s="1"/>
    </row>
    <row r="387" spans="1:24" x14ac:dyDescent="0.25">
      <c r="A387">
        <v>535</v>
      </c>
      <c r="B387" s="1" t="s">
        <v>886</v>
      </c>
      <c r="C387" s="1" t="s">
        <v>1586</v>
      </c>
      <c r="D387" s="1" t="s">
        <v>1587</v>
      </c>
      <c r="E387" s="1"/>
      <c r="F387">
        <v>4</v>
      </c>
      <c r="G387" s="2"/>
      <c r="H387" s="3">
        <v>40575</v>
      </c>
      <c r="I387" s="3">
        <v>42035</v>
      </c>
      <c r="J387">
        <v>48</v>
      </c>
      <c r="K387">
        <v>0</v>
      </c>
      <c r="L387" t="b">
        <v>0</v>
      </c>
      <c r="N387" t="b">
        <v>0</v>
      </c>
      <c r="P387" s="5">
        <v>0</v>
      </c>
      <c r="Q387">
        <v>0</v>
      </c>
      <c r="R387" s="2"/>
      <c r="S387" s="2"/>
      <c r="T387" t="b">
        <v>1</v>
      </c>
      <c r="U387" s="1" t="s">
        <v>888</v>
      </c>
      <c r="V387">
        <v>0</v>
      </c>
      <c r="W387" s="1" t="s">
        <v>15</v>
      </c>
      <c r="X387" s="1"/>
    </row>
    <row r="388" spans="1:24" x14ac:dyDescent="0.25">
      <c r="A388">
        <v>541</v>
      </c>
      <c r="B388" s="1" t="s">
        <v>4</v>
      </c>
      <c r="C388" s="1" t="s">
        <v>427</v>
      </c>
      <c r="D388" s="1" t="s">
        <v>428</v>
      </c>
      <c r="E388" s="1" t="s">
        <v>36</v>
      </c>
      <c r="F388">
        <v>2</v>
      </c>
      <c r="G388" s="2"/>
      <c r="H388" s="3"/>
      <c r="I388" s="3"/>
      <c r="K388">
        <v>0</v>
      </c>
      <c r="L388" t="b">
        <v>0</v>
      </c>
      <c r="N388" t="b">
        <v>0</v>
      </c>
      <c r="P388" s="5">
        <v>37842831</v>
      </c>
      <c r="Q388">
        <v>37842831</v>
      </c>
      <c r="R388" s="2"/>
      <c r="S388" s="2"/>
      <c r="T388" t="b">
        <v>1</v>
      </c>
      <c r="U388" s="1" t="s">
        <v>888</v>
      </c>
      <c r="V388">
        <v>0</v>
      </c>
      <c r="W388" s="1" t="s">
        <v>13</v>
      </c>
      <c r="X388" s="1"/>
    </row>
    <row r="389" spans="1:24" x14ac:dyDescent="0.25">
      <c r="A389">
        <v>542</v>
      </c>
      <c r="B389" s="1" t="s">
        <v>886</v>
      </c>
      <c r="C389" s="1" t="s">
        <v>1588</v>
      </c>
      <c r="D389" s="1" t="s">
        <v>1589</v>
      </c>
      <c r="E389" s="1" t="s">
        <v>28</v>
      </c>
      <c r="F389">
        <v>1</v>
      </c>
      <c r="G389" s="2"/>
      <c r="H389" s="3">
        <v>40298</v>
      </c>
      <c r="I389" s="3">
        <v>40388</v>
      </c>
      <c r="J389">
        <v>3</v>
      </c>
      <c r="K389">
        <v>0</v>
      </c>
      <c r="L389" t="b">
        <v>0</v>
      </c>
      <c r="N389" t="b">
        <v>0</v>
      </c>
      <c r="P389" s="5">
        <v>18000</v>
      </c>
      <c r="Q389">
        <v>54000</v>
      </c>
      <c r="R389" s="2"/>
      <c r="S389" s="2">
        <v>39934</v>
      </c>
      <c r="T389" t="b">
        <v>1</v>
      </c>
      <c r="U389" s="1" t="s">
        <v>888</v>
      </c>
      <c r="V389">
        <v>0</v>
      </c>
      <c r="W389" s="1" t="s">
        <v>7</v>
      </c>
      <c r="X389" s="1"/>
    </row>
    <row r="390" spans="1:24" x14ac:dyDescent="0.25">
      <c r="A390">
        <v>543</v>
      </c>
      <c r="B390" s="1" t="s">
        <v>886</v>
      </c>
      <c r="C390" s="1" t="s">
        <v>1590</v>
      </c>
      <c r="D390" s="1" t="s">
        <v>1591</v>
      </c>
      <c r="E390" s="1" t="s">
        <v>36</v>
      </c>
      <c r="F390">
        <v>1</v>
      </c>
      <c r="G390" s="2"/>
      <c r="H390" s="3">
        <v>41518</v>
      </c>
      <c r="I390" s="3">
        <v>42978</v>
      </c>
      <c r="J390">
        <v>36</v>
      </c>
      <c r="K390">
        <v>12</v>
      </c>
      <c r="L390" t="b">
        <v>1</v>
      </c>
      <c r="M390">
        <v>12</v>
      </c>
      <c r="N390" t="b">
        <v>0</v>
      </c>
      <c r="P390" s="5">
        <v>0</v>
      </c>
      <c r="Q390">
        <v>0</v>
      </c>
      <c r="R390" s="2">
        <v>40756</v>
      </c>
      <c r="S390" s="2">
        <v>41000</v>
      </c>
      <c r="T390" t="b">
        <v>1</v>
      </c>
      <c r="U390" s="1" t="s">
        <v>893</v>
      </c>
      <c r="V390">
        <v>0</v>
      </c>
      <c r="W390" s="1" t="s">
        <v>7</v>
      </c>
      <c r="X390" s="1"/>
    </row>
    <row r="391" spans="1:24" x14ac:dyDescent="0.25">
      <c r="A391">
        <v>544</v>
      </c>
      <c r="B391" s="1" t="s">
        <v>919</v>
      </c>
      <c r="C391" s="1" t="s">
        <v>1592</v>
      </c>
      <c r="D391" s="1" t="s">
        <v>1593</v>
      </c>
      <c r="E391" s="1" t="s">
        <v>36</v>
      </c>
      <c r="F391">
        <v>1</v>
      </c>
      <c r="G391" s="2"/>
      <c r="H391" s="3"/>
      <c r="I391" s="3"/>
      <c r="K391">
        <v>0</v>
      </c>
      <c r="L391" t="b">
        <v>0</v>
      </c>
      <c r="N391" t="b">
        <v>0</v>
      </c>
      <c r="P391" s="5">
        <v>0</v>
      </c>
      <c r="Q391">
        <v>0</v>
      </c>
      <c r="R391" s="2">
        <v>40868</v>
      </c>
      <c r="S391" s="2">
        <v>41244</v>
      </c>
      <c r="T391" t="b">
        <v>1</v>
      </c>
      <c r="U391" s="1" t="s">
        <v>893</v>
      </c>
      <c r="V391">
        <v>0</v>
      </c>
      <c r="W391" s="1" t="s">
        <v>7</v>
      </c>
      <c r="X391" s="1"/>
    </row>
    <row r="392" spans="1:24" x14ac:dyDescent="0.25">
      <c r="A392">
        <v>545</v>
      </c>
      <c r="B392" s="1" t="s">
        <v>886</v>
      </c>
      <c r="C392" s="1" t="s">
        <v>1594</v>
      </c>
      <c r="D392" s="1" t="s">
        <v>1595</v>
      </c>
      <c r="E392" s="1" t="s">
        <v>28</v>
      </c>
      <c r="F392">
        <v>4</v>
      </c>
      <c r="G392" s="2">
        <v>41033</v>
      </c>
      <c r="H392" s="3">
        <v>41061</v>
      </c>
      <c r="I392" s="3">
        <v>42521</v>
      </c>
      <c r="J392">
        <v>24</v>
      </c>
      <c r="K392">
        <v>24</v>
      </c>
      <c r="L392" t="b">
        <v>1</v>
      </c>
      <c r="M392">
        <v>12</v>
      </c>
      <c r="N392" t="b">
        <v>1</v>
      </c>
      <c r="O392">
        <v>12</v>
      </c>
      <c r="P392" s="5">
        <v>0</v>
      </c>
      <c r="Q392">
        <v>0</v>
      </c>
      <c r="R392" s="2"/>
      <c r="S392" s="2"/>
      <c r="T392" t="b">
        <v>1</v>
      </c>
      <c r="U392" s="1" t="s">
        <v>888</v>
      </c>
      <c r="V392">
        <v>0</v>
      </c>
      <c r="W392" s="1" t="s">
        <v>15</v>
      </c>
      <c r="X392" s="1"/>
    </row>
    <row r="393" spans="1:24" x14ac:dyDescent="0.25">
      <c r="A393">
        <v>546</v>
      </c>
      <c r="B393" s="1" t="s">
        <v>886</v>
      </c>
      <c r="C393" s="1" t="s">
        <v>1596</v>
      </c>
      <c r="D393" s="1" t="s">
        <v>1597</v>
      </c>
      <c r="E393" s="1"/>
      <c r="F393">
        <v>4</v>
      </c>
      <c r="G393" s="2"/>
      <c r="H393" s="3">
        <v>40026</v>
      </c>
      <c r="I393" s="3">
        <v>41486</v>
      </c>
      <c r="J393">
        <v>48</v>
      </c>
      <c r="K393">
        <v>0</v>
      </c>
      <c r="L393" t="b">
        <v>0</v>
      </c>
      <c r="N393" t="b">
        <v>0</v>
      </c>
      <c r="P393" s="5">
        <v>0</v>
      </c>
      <c r="Q393">
        <v>0</v>
      </c>
      <c r="R393" s="2"/>
      <c r="S393" s="2"/>
      <c r="T393" t="b">
        <v>1</v>
      </c>
      <c r="U393" s="1" t="s">
        <v>1302</v>
      </c>
      <c r="V393">
        <v>0</v>
      </c>
      <c r="W393" s="1" t="s">
        <v>15</v>
      </c>
      <c r="X393" s="1"/>
    </row>
    <row r="394" spans="1:24" x14ac:dyDescent="0.25">
      <c r="A394">
        <v>548</v>
      </c>
      <c r="B394" s="1" t="s">
        <v>1228</v>
      </c>
      <c r="C394" s="1" t="s">
        <v>1598</v>
      </c>
      <c r="D394" s="1" t="s">
        <v>1599</v>
      </c>
      <c r="E394" s="1" t="s">
        <v>28</v>
      </c>
      <c r="F394">
        <v>1</v>
      </c>
      <c r="G394" s="2"/>
      <c r="H394" s="3">
        <v>41625</v>
      </c>
      <c r="I394" s="3">
        <v>43085</v>
      </c>
      <c r="J394">
        <v>48</v>
      </c>
      <c r="K394">
        <v>0</v>
      </c>
      <c r="L394" t="b">
        <v>0</v>
      </c>
      <c r="N394" t="b">
        <v>0</v>
      </c>
      <c r="P394" s="5">
        <v>0</v>
      </c>
      <c r="Q394">
        <v>0</v>
      </c>
      <c r="R394" s="2">
        <v>41583</v>
      </c>
      <c r="S394" s="2">
        <v>41729</v>
      </c>
      <c r="T394" t="b">
        <v>1</v>
      </c>
      <c r="U394" s="1" t="s">
        <v>888</v>
      </c>
      <c r="V394">
        <v>0</v>
      </c>
      <c r="W394" s="1" t="s">
        <v>7</v>
      </c>
      <c r="X394" s="1"/>
    </row>
    <row r="395" spans="1:24" x14ac:dyDescent="0.25">
      <c r="A395">
        <v>549</v>
      </c>
      <c r="B395" s="1" t="s">
        <v>886</v>
      </c>
      <c r="C395" s="1" t="s">
        <v>1600</v>
      </c>
      <c r="D395" s="1" t="s">
        <v>390</v>
      </c>
      <c r="E395" s="1"/>
      <c r="F395">
        <v>2</v>
      </c>
      <c r="G395" s="2">
        <v>40945</v>
      </c>
      <c r="H395" s="3">
        <v>40945</v>
      </c>
      <c r="I395" s="3">
        <v>42434</v>
      </c>
      <c r="J395">
        <v>36</v>
      </c>
      <c r="K395">
        <v>12</v>
      </c>
      <c r="L395" t="b">
        <v>1</v>
      </c>
      <c r="M395">
        <v>9</v>
      </c>
      <c r="N395" t="b">
        <v>1</v>
      </c>
      <c r="O395">
        <v>4</v>
      </c>
      <c r="P395" s="5">
        <v>5000000</v>
      </c>
      <c r="Q395">
        <v>20000000</v>
      </c>
      <c r="R395" s="2"/>
      <c r="S395" s="2">
        <v>40909</v>
      </c>
      <c r="T395" t="b">
        <v>1</v>
      </c>
      <c r="U395" s="1" t="s">
        <v>888</v>
      </c>
      <c r="V395">
        <v>0</v>
      </c>
      <c r="W395" s="1" t="s">
        <v>13</v>
      </c>
      <c r="X395" s="1"/>
    </row>
    <row r="396" spans="1:24" x14ac:dyDescent="0.25">
      <c r="A396">
        <v>550</v>
      </c>
      <c r="B396" s="1" t="s">
        <v>1228</v>
      </c>
      <c r="C396" s="1" t="s">
        <v>1601</v>
      </c>
      <c r="D396" s="1" t="s">
        <v>1602</v>
      </c>
      <c r="E396" s="1" t="s">
        <v>28</v>
      </c>
      <c r="F396">
        <v>1</v>
      </c>
      <c r="G396" s="2"/>
      <c r="H396" s="3">
        <v>41334</v>
      </c>
      <c r="I396" s="3"/>
      <c r="K396">
        <v>0</v>
      </c>
      <c r="L396" t="b">
        <v>0</v>
      </c>
      <c r="N396" t="b">
        <v>0</v>
      </c>
      <c r="P396" s="5">
        <v>1250000</v>
      </c>
      <c r="Q396">
        <v>5000000</v>
      </c>
      <c r="R396" s="2">
        <v>41057</v>
      </c>
      <c r="S396" s="2">
        <v>41221</v>
      </c>
      <c r="T396" t="b">
        <v>1</v>
      </c>
      <c r="U396" s="1" t="s">
        <v>888</v>
      </c>
      <c r="V396">
        <v>0</v>
      </c>
      <c r="W396" s="1" t="s">
        <v>7</v>
      </c>
      <c r="X396" s="1"/>
    </row>
    <row r="397" spans="1:24" x14ac:dyDescent="0.25">
      <c r="A397">
        <v>551</v>
      </c>
      <c r="B397" s="1" t="s">
        <v>886</v>
      </c>
      <c r="C397" s="1" t="s">
        <v>1603</v>
      </c>
      <c r="D397" s="1" t="s">
        <v>1604</v>
      </c>
      <c r="E397" s="1" t="s">
        <v>28</v>
      </c>
      <c r="F397">
        <v>1</v>
      </c>
      <c r="G397" s="2">
        <v>41724</v>
      </c>
      <c r="H397" s="3">
        <v>41729</v>
      </c>
      <c r="I397" s="3">
        <v>43372</v>
      </c>
      <c r="J397">
        <v>30</v>
      </c>
      <c r="K397">
        <v>30</v>
      </c>
      <c r="L397" t="b">
        <v>1</v>
      </c>
      <c r="M397">
        <v>12</v>
      </c>
      <c r="N397" t="b">
        <v>1</v>
      </c>
      <c r="O397">
        <v>12</v>
      </c>
      <c r="P397" s="5">
        <v>5000000</v>
      </c>
      <c r="Q397">
        <v>24000000</v>
      </c>
      <c r="R397" s="2">
        <v>41422</v>
      </c>
      <c r="S397" s="2">
        <v>41564</v>
      </c>
      <c r="T397" t="b">
        <v>1</v>
      </c>
      <c r="U397" s="1" t="s">
        <v>888</v>
      </c>
      <c r="V397">
        <v>0</v>
      </c>
      <c r="W397" s="1" t="s">
        <v>7</v>
      </c>
      <c r="X397" s="1"/>
    </row>
    <row r="398" spans="1:24" x14ac:dyDescent="0.25">
      <c r="A398">
        <v>552</v>
      </c>
      <c r="B398" s="1" t="s">
        <v>919</v>
      </c>
      <c r="C398" s="1" t="s">
        <v>1605</v>
      </c>
      <c r="D398" s="1" t="s">
        <v>1606</v>
      </c>
      <c r="E398" s="1" t="s">
        <v>28</v>
      </c>
      <c r="F398">
        <v>1</v>
      </c>
      <c r="G398" s="2"/>
      <c r="H398" s="3"/>
      <c r="I398" s="3"/>
      <c r="K398">
        <v>0</v>
      </c>
      <c r="L398" t="b">
        <v>0</v>
      </c>
      <c r="N398" t="b">
        <v>0</v>
      </c>
      <c r="P398" s="5">
        <v>0</v>
      </c>
      <c r="Q398">
        <v>0</v>
      </c>
      <c r="R398" s="2">
        <v>41019</v>
      </c>
      <c r="S398" s="2"/>
      <c r="T398" t="b">
        <v>1</v>
      </c>
      <c r="U398" s="1" t="s">
        <v>888</v>
      </c>
      <c r="V398">
        <v>0</v>
      </c>
      <c r="W398" s="1" t="s">
        <v>7</v>
      </c>
      <c r="X398" s="1"/>
    </row>
    <row r="399" spans="1:24" x14ac:dyDescent="0.25">
      <c r="A399">
        <v>554</v>
      </c>
      <c r="B399" s="1" t="s">
        <v>886</v>
      </c>
      <c r="C399" s="1" t="s">
        <v>1607</v>
      </c>
      <c r="D399" s="1" t="s">
        <v>1608</v>
      </c>
      <c r="E399" s="1" t="s">
        <v>39</v>
      </c>
      <c r="F399">
        <v>1</v>
      </c>
      <c r="G399" s="2">
        <v>41863</v>
      </c>
      <c r="H399" s="3">
        <v>41863</v>
      </c>
      <c r="I399" s="3">
        <v>43596</v>
      </c>
      <c r="J399">
        <v>24</v>
      </c>
      <c r="K399">
        <v>24</v>
      </c>
      <c r="L399" t="b">
        <v>1</v>
      </c>
      <c r="M399">
        <v>12</v>
      </c>
      <c r="N399" t="b">
        <v>1</v>
      </c>
      <c r="O399">
        <v>21</v>
      </c>
      <c r="P399" s="5">
        <v>1500000</v>
      </c>
      <c r="Q399">
        <v>6000000</v>
      </c>
      <c r="R399" s="2">
        <v>41072</v>
      </c>
      <c r="S399" s="2">
        <v>41726</v>
      </c>
      <c r="T399" t="b">
        <v>1</v>
      </c>
      <c r="U399" s="1" t="s">
        <v>888</v>
      </c>
      <c r="V399">
        <v>0</v>
      </c>
      <c r="W399" s="1" t="s">
        <v>7</v>
      </c>
      <c r="X399" s="1" t="s">
        <v>1609</v>
      </c>
    </row>
    <row r="400" spans="1:24" x14ac:dyDescent="0.25">
      <c r="A400">
        <v>555</v>
      </c>
      <c r="B400" s="1" t="s">
        <v>886</v>
      </c>
      <c r="C400" s="1" t="s">
        <v>1610</v>
      </c>
      <c r="D400" s="1" t="s">
        <v>1611</v>
      </c>
      <c r="E400" s="1"/>
      <c r="F400">
        <v>10</v>
      </c>
      <c r="G400" s="2"/>
      <c r="H400" s="3">
        <v>39965</v>
      </c>
      <c r="I400" s="3">
        <v>41425</v>
      </c>
      <c r="J400">
        <v>48</v>
      </c>
      <c r="K400">
        <v>0</v>
      </c>
      <c r="L400" t="b">
        <v>0</v>
      </c>
      <c r="N400" t="b">
        <v>0</v>
      </c>
      <c r="P400" s="5"/>
      <c r="R400" s="2"/>
      <c r="S400" s="2"/>
      <c r="T400" t="b">
        <v>1</v>
      </c>
      <c r="U400" s="1" t="s">
        <v>888</v>
      </c>
      <c r="V400">
        <v>0</v>
      </c>
      <c r="W400" s="1" t="s">
        <v>16</v>
      </c>
      <c r="X400" s="1"/>
    </row>
    <row r="401" spans="1:24" x14ac:dyDescent="0.25">
      <c r="A401">
        <v>565</v>
      </c>
      <c r="B401" s="1" t="s">
        <v>886</v>
      </c>
      <c r="C401" s="1" t="s">
        <v>1612</v>
      </c>
      <c r="D401" s="1" t="s">
        <v>1613</v>
      </c>
      <c r="E401" s="1" t="s">
        <v>36</v>
      </c>
      <c r="F401">
        <v>3</v>
      </c>
      <c r="G401" s="2"/>
      <c r="H401" s="3">
        <v>40787</v>
      </c>
      <c r="I401" s="3">
        <v>42247</v>
      </c>
      <c r="J401">
        <v>36</v>
      </c>
      <c r="K401">
        <v>12</v>
      </c>
      <c r="L401" t="b">
        <v>1</v>
      </c>
      <c r="M401">
        <v>12</v>
      </c>
      <c r="N401" t="b">
        <v>0</v>
      </c>
      <c r="P401" s="5">
        <v>0</v>
      </c>
      <c r="Q401">
        <v>0</v>
      </c>
      <c r="R401" s="2"/>
      <c r="S401" s="2"/>
      <c r="T401" t="b">
        <v>1</v>
      </c>
      <c r="U401" s="1" t="s">
        <v>888</v>
      </c>
      <c r="V401">
        <v>0</v>
      </c>
      <c r="W401" s="1" t="s">
        <v>14</v>
      </c>
      <c r="X401" s="1"/>
    </row>
    <row r="402" spans="1:24" x14ac:dyDescent="0.25">
      <c r="A402">
        <v>571</v>
      </c>
      <c r="B402" s="1" t="s">
        <v>886</v>
      </c>
      <c r="C402" s="1" t="s">
        <v>1614</v>
      </c>
      <c r="D402" s="1" t="s">
        <v>1615</v>
      </c>
      <c r="E402" s="1" t="s">
        <v>38</v>
      </c>
      <c r="F402">
        <v>1</v>
      </c>
      <c r="G402" s="2">
        <v>41373</v>
      </c>
      <c r="H402" s="3">
        <v>41373</v>
      </c>
      <c r="I402" s="3">
        <v>42833</v>
      </c>
      <c r="J402">
        <v>36</v>
      </c>
      <c r="K402">
        <v>12</v>
      </c>
      <c r="L402" t="b">
        <v>1</v>
      </c>
      <c r="M402">
        <v>12</v>
      </c>
      <c r="N402" t="b">
        <v>0</v>
      </c>
      <c r="P402" s="5">
        <v>275000</v>
      </c>
      <c r="Q402">
        <v>1100000</v>
      </c>
      <c r="R402" s="2">
        <v>41085</v>
      </c>
      <c r="S402" s="2">
        <v>41225</v>
      </c>
      <c r="T402" t="b">
        <v>0</v>
      </c>
      <c r="U402" s="1" t="s">
        <v>888</v>
      </c>
      <c r="V402">
        <v>0</v>
      </c>
      <c r="W402" s="1" t="s">
        <v>7</v>
      </c>
      <c r="X402" s="1"/>
    </row>
    <row r="403" spans="1:24" x14ac:dyDescent="0.25">
      <c r="A403">
        <v>601</v>
      </c>
      <c r="B403" s="1" t="s">
        <v>886</v>
      </c>
      <c r="C403" s="1" t="s">
        <v>1616</v>
      </c>
      <c r="D403" s="1" t="s">
        <v>681</v>
      </c>
      <c r="E403" s="1" t="s">
        <v>36</v>
      </c>
      <c r="F403">
        <v>10</v>
      </c>
      <c r="G403" s="2"/>
      <c r="H403" s="3">
        <v>40912</v>
      </c>
      <c r="I403" s="3">
        <v>42677</v>
      </c>
      <c r="J403">
        <v>24</v>
      </c>
      <c r="K403">
        <v>24</v>
      </c>
      <c r="L403" t="b">
        <v>1</v>
      </c>
      <c r="M403">
        <v>12</v>
      </c>
      <c r="N403" t="b">
        <v>1</v>
      </c>
      <c r="O403">
        <v>22</v>
      </c>
      <c r="P403" s="5">
        <v>0</v>
      </c>
      <c r="Q403">
        <v>0</v>
      </c>
      <c r="R403" s="2"/>
      <c r="S403" s="2"/>
      <c r="T403" t="b">
        <v>1</v>
      </c>
      <c r="U403" s="1" t="s">
        <v>888</v>
      </c>
      <c r="V403">
        <v>0</v>
      </c>
      <c r="W403" s="1" t="s">
        <v>16</v>
      </c>
      <c r="X403" s="1"/>
    </row>
    <row r="404" spans="1:24" x14ac:dyDescent="0.25">
      <c r="A404">
        <v>602</v>
      </c>
      <c r="B404" s="1" t="s">
        <v>1228</v>
      </c>
      <c r="C404" s="1" t="s">
        <v>1617</v>
      </c>
      <c r="D404" s="1" t="s">
        <v>917</v>
      </c>
      <c r="E404" s="1" t="s">
        <v>36</v>
      </c>
      <c r="F404">
        <v>10</v>
      </c>
      <c r="G404" s="2"/>
      <c r="H404" s="3">
        <v>40819</v>
      </c>
      <c r="I404" s="3">
        <v>41914</v>
      </c>
      <c r="J404">
        <v>36</v>
      </c>
      <c r="K404">
        <v>0</v>
      </c>
      <c r="L404" t="b">
        <v>0</v>
      </c>
      <c r="N404" t="b">
        <v>0</v>
      </c>
      <c r="P404" s="5">
        <v>0</v>
      </c>
      <c r="Q404">
        <v>0</v>
      </c>
      <c r="R404" s="2"/>
      <c r="S404" s="2"/>
      <c r="T404" t="b">
        <v>1</v>
      </c>
      <c r="U404" s="1" t="s">
        <v>888</v>
      </c>
      <c r="V404">
        <v>0</v>
      </c>
      <c r="W404" s="1" t="s">
        <v>16</v>
      </c>
      <c r="X404" s="1"/>
    </row>
    <row r="405" spans="1:24" x14ac:dyDescent="0.25">
      <c r="A405">
        <v>605</v>
      </c>
      <c r="B405" s="1" t="s">
        <v>886</v>
      </c>
      <c r="C405" s="1" t="s">
        <v>1618</v>
      </c>
      <c r="D405" s="1" t="s">
        <v>1619</v>
      </c>
      <c r="E405" s="1" t="s">
        <v>28</v>
      </c>
      <c r="F405">
        <v>1</v>
      </c>
      <c r="G405" s="2"/>
      <c r="H405" s="3">
        <v>41071</v>
      </c>
      <c r="I405" s="3">
        <v>42531</v>
      </c>
      <c r="J405">
        <v>24</v>
      </c>
      <c r="K405">
        <v>0</v>
      </c>
      <c r="L405" t="b">
        <v>1</v>
      </c>
      <c r="M405">
        <v>12</v>
      </c>
      <c r="N405" t="b">
        <v>1</v>
      </c>
      <c r="O405">
        <v>12</v>
      </c>
      <c r="P405" s="5">
        <v>0</v>
      </c>
      <c r="Q405">
        <v>0</v>
      </c>
      <c r="R405" s="2"/>
      <c r="S405" s="2"/>
      <c r="T405" t="b">
        <v>0</v>
      </c>
      <c r="U405" s="1" t="s">
        <v>893</v>
      </c>
      <c r="V405">
        <v>0</v>
      </c>
      <c r="W405" s="1" t="s">
        <v>7</v>
      </c>
      <c r="X405" s="1"/>
    </row>
    <row r="406" spans="1:24" x14ac:dyDescent="0.25">
      <c r="A406">
        <v>606</v>
      </c>
      <c r="B406" s="1" t="s">
        <v>886</v>
      </c>
      <c r="C406" s="1" t="s">
        <v>1620</v>
      </c>
      <c r="D406" s="1" t="s">
        <v>691</v>
      </c>
      <c r="E406" s="1"/>
      <c r="F406">
        <v>10</v>
      </c>
      <c r="G406" s="2"/>
      <c r="H406" s="3">
        <v>40189</v>
      </c>
      <c r="I406" s="3">
        <v>41830</v>
      </c>
      <c r="J406">
        <v>24</v>
      </c>
      <c r="K406">
        <v>24</v>
      </c>
      <c r="L406" t="b">
        <v>1</v>
      </c>
      <c r="M406">
        <v>12</v>
      </c>
      <c r="N406" t="b">
        <v>1</v>
      </c>
      <c r="O406">
        <v>18</v>
      </c>
      <c r="P406" s="5">
        <v>0</v>
      </c>
      <c r="Q406">
        <v>0</v>
      </c>
      <c r="R406" s="2"/>
      <c r="S406" s="2"/>
      <c r="T406" t="b">
        <v>1</v>
      </c>
      <c r="U406" s="1" t="s">
        <v>1302</v>
      </c>
      <c r="V406">
        <v>0</v>
      </c>
      <c r="W406" s="1" t="s">
        <v>16</v>
      </c>
      <c r="X406" s="1"/>
    </row>
    <row r="407" spans="1:24" x14ac:dyDescent="0.25">
      <c r="A407">
        <v>652</v>
      </c>
      <c r="B407" s="1" t="s">
        <v>953</v>
      </c>
      <c r="C407" s="1" t="s">
        <v>1621</v>
      </c>
      <c r="D407" s="1" t="s">
        <v>1622</v>
      </c>
      <c r="E407" s="1" t="s">
        <v>36</v>
      </c>
      <c r="F407">
        <v>1</v>
      </c>
      <c r="G407" s="2"/>
      <c r="H407" s="3"/>
      <c r="I407" s="3"/>
      <c r="K407">
        <v>0</v>
      </c>
      <c r="L407" t="b">
        <v>0</v>
      </c>
      <c r="N407" t="b">
        <v>0</v>
      </c>
      <c r="P407" s="5">
        <v>0</v>
      </c>
      <c r="Q407">
        <v>0</v>
      </c>
      <c r="R407" s="2"/>
      <c r="S407" s="2"/>
      <c r="T407" t="b">
        <v>1</v>
      </c>
      <c r="U407" s="1" t="s">
        <v>893</v>
      </c>
      <c r="V407">
        <v>0</v>
      </c>
      <c r="W407" s="1" t="s">
        <v>7</v>
      </c>
      <c r="X407" s="1"/>
    </row>
    <row r="408" spans="1:24" x14ac:dyDescent="0.25">
      <c r="A408">
        <v>653</v>
      </c>
      <c r="B408" s="1" t="s">
        <v>886</v>
      </c>
      <c r="C408" s="1" t="s">
        <v>1623</v>
      </c>
      <c r="D408" s="1" t="s">
        <v>1624</v>
      </c>
      <c r="E408" s="1" t="s">
        <v>36</v>
      </c>
      <c r="F408">
        <v>1</v>
      </c>
      <c r="G408" s="2"/>
      <c r="H408" s="3">
        <v>41498</v>
      </c>
      <c r="I408" s="3">
        <v>42227</v>
      </c>
      <c r="J408">
        <v>24</v>
      </c>
      <c r="K408">
        <v>12</v>
      </c>
      <c r="L408" t="b">
        <v>0</v>
      </c>
      <c r="N408" t="b">
        <v>0</v>
      </c>
      <c r="P408" s="5">
        <v>400000</v>
      </c>
      <c r="Q408">
        <v>1600000</v>
      </c>
      <c r="R408" s="2">
        <v>41098</v>
      </c>
      <c r="S408" s="2">
        <v>41322</v>
      </c>
      <c r="T408" t="b">
        <v>1</v>
      </c>
      <c r="U408" s="1" t="s">
        <v>893</v>
      </c>
      <c r="V408">
        <v>12</v>
      </c>
      <c r="W408" s="1" t="s">
        <v>7</v>
      </c>
      <c r="X408" s="1"/>
    </row>
    <row r="409" spans="1:24" x14ac:dyDescent="0.25">
      <c r="A409">
        <v>770</v>
      </c>
      <c r="B409" s="1" t="s">
        <v>886</v>
      </c>
      <c r="C409" s="1" t="s">
        <v>1625</v>
      </c>
      <c r="D409" s="1" t="s">
        <v>1626</v>
      </c>
      <c r="E409" s="1" t="s">
        <v>37</v>
      </c>
      <c r="F409">
        <v>1</v>
      </c>
      <c r="G409" s="2">
        <v>41453</v>
      </c>
      <c r="H409" s="3">
        <v>41456</v>
      </c>
      <c r="I409" s="3">
        <v>42947</v>
      </c>
      <c r="J409">
        <v>36</v>
      </c>
      <c r="K409">
        <v>12</v>
      </c>
      <c r="L409" t="b">
        <v>1</v>
      </c>
      <c r="M409">
        <v>13</v>
      </c>
      <c r="N409" t="b">
        <v>0</v>
      </c>
      <c r="P409" s="5">
        <v>1500000</v>
      </c>
      <c r="Q409">
        <v>6000000</v>
      </c>
      <c r="R409" s="2">
        <v>41456</v>
      </c>
      <c r="S409" s="2">
        <v>41517</v>
      </c>
      <c r="T409" t="b">
        <v>1</v>
      </c>
      <c r="U409" s="1" t="s">
        <v>888</v>
      </c>
      <c r="V409">
        <v>-1</v>
      </c>
      <c r="W409" s="1" t="s">
        <v>7</v>
      </c>
      <c r="X409" s="1"/>
    </row>
    <row r="410" spans="1:24" x14ac:dyDescent="0.25">
      <c r="A410">
        <v>772</v>
      </c>
      <c r="B410" s="1" t="s">
        <v>1228</v>
      </c>
      <c r="C410" s="1" t="s">
        <v>1627</v>
      </c>
      <c r="D410" s="1" t="s">
        <v>1379</v>
      </c>
      <c r="E410" s="1" t="s">
        <v>36</v>
      </c>
      <c r="F410">
        <v>1</v>
      </c>
      <c r="G410" s="2"/>
      <c r="H410" s="3">
        <v>41701</v>
      </c>
      <c r="I410" s="3">
        <v>42796</v>
      </c>
      <c r="J410">
        <v>36</v>
      </c>
      <c r="K410">
        <v>12</v>
      </c>
      <c r="L410" t="b">
        <v>0</v>
      </c>
      <c r="N410" t="b">
        <v>0</v>
      </c>
      <c r="P410" s="5">
        <v>0</v>
      </c>
      <c r="Q410">
        <v>0</v>
      </c>
      <c r="R410" s="2">
        <v>41091</v>
      </c>
      <c r="S410" s="2">
        <v>41682</v>
      </c>
      <c r="T410" t="b">
        <v>1</v>
      </c>
      <c r="U410" s="1" t="s">
        <v>888</v>
      </c>
      <c r="V410">
        <v>12</v>
      </c>
      <c r="W410" s="1" t="s">
        <v>7</v>
      </c>
      <c r="X410" s="1"/>
    </row>
    <row r="411" spans="1:24" x14ac:dyDescent="0.25">
      <c r="A411">
        <v>774</v>
      </c>
      <c r="B411" s="1" t="s">
        <v>886</v>
      </c>
      <c r="C411" s="1" t="s">
        <v>1474</v>
      </c>
      <c r="D411" s="1" t="s">
        <v>1628</v>
      </c>
      <c r="E411" s="1" t="s">
        <v>36</v>
      </c>
      <c r="F411">
        <v>2</v>
      </c>
      <c r="G411" s="2"/>
      <c r="H411" s="3">
        <v>40360</v>
      </c>
      <c r="I411" s="3">
        <v>40968</v>
      </c>
      <c r="J411">
        <v>20</v>
      </c>
      <c r="K411">
        <v>0</v>
      </c>
      <c r="L411" t="b">
        <v>0</v>
      </c>
      <c r="M411">
        <v>2</v>
      </c>
      <c r="N411" t="b">
        <v>0</v>
      </c>
      <c r="P411" s="5">
        <v>120000</v>
      </c>
      <c r="Q411">
        <v>480000</v>
      </c>
      <c r="R411" s="2"/>
      <c r="S411" s="2"/>
      <c r="T411" t="b">
        <v>1</v>
      </c>
      <c r="U411" s="1" t="s">
        <v>893</v>
      </c>
      <c r="V411">
        <v>0</v>
      </c>
      <c r="W411" s="1" t="s">
        <v>13</v>
      </c>
      <c r="X411" s="1"/>
    </row>
    <row r="412" spans="1:24" x14ac:dyDescent="0.25">
      <c r="A412">
        <v>775</v>
      </c>
      <c r="B412" s="1" t="s">
        <v>886</v>
      </c>
      <c r="C412" s="1" t="s">
        <v>1629</v>
      </c>
      <c r="D412" s="1" t="s">
        <v>1630</v>
      </c>
      <c r="E412" s="1" t="s">
        <v>36</v>
      </c>
      <c r="F412">
        <v>1</v>
      </c>
      <c r="G412" s="2"/>
      <c r="H412" s="3">
        <v>40221</v>
      </c>
      <c r="I412" s="3">
        <v>41650</v>
      </c>
      <c r="J412">
        <v>43</v>
      </c>
      <c r="K412">
        <v>4</v>
      </c>
      <c r="L412" t="b">
        <v>0</v>
      </c>
      <c r="M412">
        <v>4</v>
      </c>
      <c r="N412" t="b">
        <v>1</v>
      </c>
      <c r="O412">
        <v>4</v>
      </c>
      <c r="P412" s="5">
        <v>800000</v>
      </c>
      <c r="Q412">
        <v>0</v>
      </c>
      <c r="R412" s="2"/>
      <c r="S412" s="2"/>
      <c r="T412" t="b">
        <v>1</v>
      </c>
      <c r="U412" s="1" t="s">
        <v>888</v>
      </c>
      <c r="V412">
        <v>0</v>
      </c>
      <c r="W412" s="1" t="s">
        <v>7</v>
      </c>
      <c r="X412" s="1"/>
    </row>
    <row r="413" spans="1:24" x14ac:dyDescent="0.25">
      <c r="A413">
        <v>781</v>
      </c>
      <c r="B413" s="1" t="s">
        <v>886</v>
      </c>
      <c r="C413" s="1" t="s">
        <v>1631</v>
      </c>
      <c r="D413" s="1" t="s">
        <v>1632</v>
      </c>
      <c r="E413" s="1" t="s">
        <v>40</v>
      </c>
      <c r="F413">
        <v>1</v>
      </c>
      <c r="G413" s="2">
        <v>41408</v>
      </c>
      <c r="H413" s="3">
        <v>41414</v>
      </c>
      <c r="I413" s="3">
        <v>41992</v>
      </c>
      <c r="J413">
        <v>12</v>
      </c>
      <c r="K413">
        <v>6</v>
      </c>
      <c r="L413" t="b">
        <v>1</v>
      </c>
      <c r="M413">
        <v>6</v>
      </c>
      <c r="N413" t="b">
        <v>1</v>
      </c>
      <c r="O413">
        <v>1</v>
      </c>
      <c r="P413" s="5">
        <v>1000000</v>
      </c>
      <c r="Q413">
        <v>1000000</v>
      </c>
      <c r="R413" s="2"/>
      <c r="S413" s="2">
        <v>41246</v>
      </c>
      <c r="T413" t="b">
        <v>1</v>
      </c>
      <c r="U413" s="1" t="s">
        <v>888</v>
      </c>
      <c r="V413">
        <v>0</v>
      </c>
      <c r="W413" s="1" t="s">
        <v>7</v>
      </c>
      <c r="X413" s="1"/>
    </row>
    <row r="414" spans="1:24" x14ac:dyDescent="0.25">
      <c r="A414">
        <v>782</v>
      </c>
      <c r="B414" s="1" t="s">
        <v>886</v>
      </c>
      <c r="C414" s="1" t="s">
        <v>1633</v>
      </c>
      <c r="D414" s="1" t="s">
        <v>1634</v>
      </c>
      <c r="E414" s="1" t="s">
        <v>28</v>
      </c>
      <c r="F414">
        <v>1</v>
      </c>
      <c r="G414" s="2">
        <v>41424</v>
      </c>
      <c r="H414" s="3">
        <v>41428</v>
      </c>
      <c r="I414" s="3">
        <v>42888</v>
      </c>
      <c r="J414">
        <v>24</v>
      </c>
      <c r="K414">
        <v>24</v>
      </c>
      <c r="L414" t="b">
        <v>1</v>
      </c>
      <c r="M414">
        <v>12</v>
      </c>
      <c r="N414" t="b">
        <v>1</v>
      </c>
      <c r="O414">
        <v>12</v>
      </c>
      <c r="P414" s="5">
        <v>1000000</v>
      </c>
      <c r="Q414">
        <v>4350000</v>
      </c>
      <c r="R414" s="2"/>
      <c r="S414" s="2">
        <v>41382</v>
      </c>
      <c r="T414" t="b">
        <v>1</v>
      </c>
      <c r="U414" s="1" t="s">
        <v>893</v>
      </c>
      <c r="V414">
        <v>0</v>
      </c>
      <c r="W414" s="1" t="s">
        <v>7</v>
      </c>
      <c r="X414" s="1"/>
    </row>
    <row r="415" spans="1:24" x14ac:dyDescent="0.25">
      <c r="A415">
        <v>783</v>
      </c>
      <c r="B415" s="1" t="s">
        <v>886</v>
      </c>
      <c r="C415" s="1" t="s">
        <v>1635</v>
      </c>
      <c r="D415" s="1" t="s">
        <v>77</v>
      </c>
      <c r="E415" s="1" t="s">
        <v>36</v>
      </c>
      <c r="F415">
        <v>1</v>
      </c>
      <c r="G415" s="2">
        <v>41358</v>
      </c>
      <c r="H415" s="3">
        <v>41358</v>
      </c>
      <c r="I415" s="3">
        <v>42849</v>
      </c>
      <c r="J415">
        <v>24</v>
      </c>
      <c r="K415">
        <v>24</v>
      </c>
      <c r="L415" t="b">
        <v>1</v>
      </c>
      <c r="M415">
        <v>12</v>
      </c>
      <c r="N415" t="b">
        <v>1</v>
      </c>
      <c r="O415">
        <v>13</v>
      </c>
      <c r="P415" s="5">
        <v>1600000</v>
      </c>
      <c r="Q415">
        <v>6400000</v>
      </c>
      <c r="R415" s="2">
        <v>41153</v>
      </c>
      <c r="S415" s="2">
        <v>41319</v>
      </c>
      <c r="T415" t="b">
        <v>1</v>
      </c>
      <c r="U415" s="1" t="s">
        <v>888</v>
      </c>
      <c r="V415">
        <v>0</v>
      </c>
      <c r="W415" s="1" t="s">
        <v>7</v>
      </c>
      <c r="X415" s="1"/>
    </row>
    <row r="416" spans="1:24" x14ac:dyDescent="0.25">
      <c r="A416">
        <v>784</v>
      </c>
      <c r="B416" s="1" t="s">
        <v>886</v>
      </c>
      <c r="C416" s="1" t="s">
        <v>1636</v>
      </c>
      <c r="D416" s="1" t="s">
        <v>1637</v>
      </c>
      <c r="E416" s="1" t="s">
        <v>38</v>
      </c>
      <c r="F416">
        <v>1</v>
      </c>
      <c r="G416" s="2">
        <v>41165</v>
      </c>
      <c r="H416" s="3">
        <v>41275</v>
      </c>
      <c r="I416" s="3">
        <v>42735</v>
      </c>
      <c r="J416">
        <v>24</v>
      </c>
      <c r="K416">
        <v>24</v>
      </c>
      <c r="L416" t="b">
        <v>1</v>
      </c>
      <c r="M416">
        <v>12</v>
      </c>
      <c r="N416" t="b">
        <v>1</v>
      </c>
      <c r="O416">
        <v>12</v>
      </c>
      <c r="P416" s="5">
        <v>15000000</v>
      </c>
      <c r="Q416">
        <v>60000000</v>
      </c>
      <c r="R416" s="2">
        <v>40848</v>
      </c>
      <c r="S416" s="2">
        <v>41145</v>
      </c>
      <c r="T416" t="b">
        <v>1</v>
      </c>
      <c r="U416" s="1" t="s">
        <v>888</v>
      </c>
      <c r="V416">
        <v>0</v>
      </c>
      <c r="W416" s="1" t="s">
        <v>7</v>
      </c>
      <c r="X416" s="1"/>
    </row>
    <row r="417" spans="1:24" x14ac:dyDescent="0.25">
      <c r="A417">
        <v>799</v>
      </c>
      <c r="B417" s="1" t="s">
        <v>886</v>
      </c>
      <c r="C417" s="1" t="s">
        <v>1638</v>
      </c>
      <c r="D417" s="1" t="s">
        <v>63</v>
      </c>
      <c r="E417" s="1" t="s">
        <v>36</v>
      </c>
      <c r="F417">
        <v>1</v>
      </c>
      <c r="G417" s="2">
        <v>41492</v>
      </c>
      <c r="H417" s="3">
        <v>41512</v>
      </c>
      <c r="I417" s="3">
        <v>43033</v>
      </c>
      <c r="J417">
        <v>24</v>
      </c>
      <c r="K417">
        <v>26</v>
      </c>
      <c r="L417" t="b">
        <v>1</v>
      </c>
      <c r="M417">
        <v>12</v>
      </c>
      <c r="N417" t="b">
        <v>1</v>
      </c>
      <c r="O417">
        <v>14</v>
      </c>
      <c r="P417" s="5">
        <v>14940</v>
      </c>
      <c r="Q417">
        <v>59760</v>
      </c>
      <c r="R417" s="2">
        <v>41162</v>
      </c>
      <c r="S417" s="2">
        <v>41439</v>
      </c>
      <c r="T417" t="b">
        <v>1</v>
      </c>
      <c r="U417" s="1" t="s">
        <v>888</v>
      </c>
      <c r="V417">
        <v>0</v>
      </c>
      <c r="W417" s="1" t="s">
        <v>7</v>
      </c>
      <c r="X417" s="1"/>
    </row>
    <row r="418" spans="1:24" x14ac:dyDescent="0.25">
      <c r="A418">
        <v>809</v>
      </c>
      <c r="B418" s="1" t="s">
        <v>919</v>
      </c>
      <c r="C418" s="1" t="s">
        <v>1533</v>
      </c>
      <c r="D418" s="1" t="s">
        <v>1639</v>
      </c>
      <c r="E418" s="1" t="s">
        <v>28</v>
      </c>
      <c r="F418">
        <v>1</v>
      </c>
      <c r="G418" s="2"/>
      <c r="H418" s="3"/>
      <c r="I418" s="3"/>
      <c r="K418">
        <v>0</v>
      </c>
      <c r="L418" t="b">
        <v>0</v>
      </c>
      <c r="N418" t="b">
        <v>0</v>
      </c>
      <c r="P418" s="5">
        <v>0</v>
      </c>
      <c r="Q418">
        <v>0</v>
      </c>
      <c r="R418" s="2"/>
      <c r="S418" s="2"/>
      <c r="T418" t="b">
        <v>1</v>
      </c>
      <c r="U418" s="1" t="s">
        <v>893</v>
      </c>
      <c r="V418">
        <v>0</v>
      </c>
      <c r="W418" s="1" t="s">
        <v>7</v>
      </c>
      <c r="X418" s="1"/>
    </row>
    <row r="419" spans="1:24" x14ac:dyDescent="0.25">
      <c r="A419">
        <v>811</v>
      </c>
      <c r="B419" s="1" t="s">
        <v>886</v>
      </c>
      <c r="C419" s="1" t="s">
        <v>1640</v>
      </c>
      <c r="D419" s="1" t="s">
        <v>1641</v>
      </c>
      <c r="E419" s="1" t="s">
        <v>28</v>
      </c>
      <c r="F419">
        <v>1</v>
      </c>
      <c r="G419" s="2">
        <v>41435</v>
      </c>
      <c r="H419" s="3">
        <v>41442</v>
      </c>
      <c r="I419" s="3">
        <v>43085</v>
      </c>
      <c r="J419">
        <v>24</v>
      </c>
      <c r="K419">
        <v>24</v>
      </c>
      <c r="L419" t="b">
        <v>1</v>
      </c>
      <c r="M419">
        <v>12</v>
      </c>
      <c r="N419" t="b">
        <v>1</v>
      </c>
      <c r="O419">
        <v>18</v>
      </c>
      <c r="P419" s="5">
        <v>500000</v>
      </c>
      <c r="Q419">
        <v>2000000</v>
      </c>
      <c r="R419" s="2">
        <v>41246</v>
      </c>
      <c r="S419" s="2"/>
      <c r="T419" t="b">
        <v>1</v>
      </c>
      <c r="U419" s="1" t="s">
        <v>888</v>
      </c>
      <c r="V419">
        <v>0</v>
      </c>
      <c r="W419" s="1" t="s">
        <v>7</v>
      </c>
      <c r="X419" s="1"/>
    </row>
    <row r="420" spans="1:24" x14ac:dyDescent="0.25">
      <c r="A420">
        <v>812</v>
      </c>
      <c r="B420" s="1" t="s">
        <v>947</v>
      </c>
      <c r="C420" s="1" t="s">
        <v>1531</v>
      </c>
      <c r="D420" s="1" t="s">
        <v>1642</v>
      </c>
      <c r="E420" s="1" t="s">
        <v>28</v>
      </c>
      <c r="F420">
        <v>1</v>
      </c>
      <c r="G420" s="2"/>
      <c r="H420" s="3">
        <v>42004</v>
      </c>
      <c r="I420" s="3"/>
      <c r="K420">
        <v>0</v>
      </c>
      <c r="L420" t="b">
        <v>0</v>
      </c>
      <c r="N420" t="b">
        <v>0</v>
      </c>
      <c r="P420" s="5">
        <v>0</v>
      </c>
      <c r="Q420">
        <v>0</v>
      </c>
      <c r="R420" s="2"/>
      <c r="S420" s="2">
        <v>42004</v>
      </c>
      <c r="T420" t="b">
        <v>1</v>
      </c>
      <c r="U420" s="1" t="s">
        <v>888</v>
      </c>
      <c r="V420">
        <v>0</v>
      </c>
      <c r="W420" s="1" t="s">
        <v>7</v>
      </c>
      <c r="X420" s="1"/>
    </row>
    <row r="421" spans="1:24" x14ac:dyDescent="0.25">
      <c r="A421">
        <v>838</v>
      </c>
      <c r="B421" s="1" t="s">
        <v>886</v>
      </c>
      <c r="C421" s="1" t="s">
        <v>1643</v>
      </c>
      <c r="D421" s="1" t="s">
        <v>378</v>
      </c>
      <c r="E421" s="1" t="s">
        <v>39</v>
      </c>
      <c r="F421">
        <v>5</v>
      </c>
      <c r="G421" s="2"/>
      <c r="H421" s="3">
        <v>40970</v>
      </c>
      <c r="I421" s="3">
        <v>42614</v>
      </c>
      <c r="J421">
        <v>36</v>
      </c>
      <c r="K421">
        <v>0</v>
      </c>
      <c r="L421" t="b">
        <v>1</v>
      </c>
      <c r="M421">
        <v>12</v>
      </c>
      <c r="N421" t="b">
        <v>1</v>
      </c>
      <c r="O421">
        <v>6</v>
      </c>
      <c r="P421" s="5">
        <v>10476277</v>
      </c>
      <c r="Q421">
        <v>0</v>
      </c>
      <c r="R421" s="2"/>
      <c r="S421" s="2"/>
      <c r="T421" t="b">
        <v>1</v>
      </c>
      <c r="U421" s="1" t="s">
        <v>888</v>
      </c>
      <c r="V421">
        <v>0</v>
      </c>
      <c r="W421" s="1" t="s">
        <v>11</v>
      </c>
      <c r="X421" s="1"/>
    </row>
    <row r="422" spans="1:24" x14ac:dyDescent="0.25">
      <c r="A422">
        <v>839</v>
      </c>
      <c r="B422" s="1" t="s">
        <v>886</v>
      </c>
      <c r="C422" s="1" t="s">
        <v>1644</v>
      </c>
      <c r="D422" s="1" t="s">
        <v>1645</v>
      </c>
      <c r="E422" s="1" t="s">
        <v>39</v>
      </c>
      <c r="F422">
        <v>2</v>
      </c>
      <c r="G422" s="2"/>
      <c r="H422" s="3">
        <v>41548</v>
      </c>
      <c r="I422" s="3">
        <v>43159</v>
      </c>
      <c r="J422">
        <v>36</v>
      </c>
      <c r="K422">
        <v>0</v>
      </c>
      <c r="L422" t="b">
        <v>1</v>
      </c>
      <c r="M422">
        <v>12</v>
      </c>
      <c r="N422" t="b">
        <v>1</v>
      </c>
      <c r="O422">
        <v>5</v>
      </c>
      <c r="P422" s="5">
        <v>0</v>
      </c>
      <c r="Q422">
        <v>0</v>
      </c>
      <c r="R422" s="2">
        <v>41183</v>
      </c>
      <c r="S422" s="2">
        <v>41315</v>
      </c>
      <c r="T422" t="b">
        <v>1</v>
      </c>
      <c r="U422" s="1" t="s">
        <v>888</v>
      </c>
      <c r="V422">
        <v>0</v>
      </c>
      <c r="W422" s="1" t="s">
        <v>13</v>
      </c>
      <c r="X422" s="1"/>
    </row>
    <row r="423" spans="1:24" x14ac:dyDescent="0.25">
      <c r="A423">
        <v>842</v>
      </c>
      <c r="B423" s="1" t="s">
        <v>4</v>
      </c>
      <c r="C423" s="1" t="s">
        <v>504</v>
      </c>
      <c r="D423" s="1" t="s">
        <v>505</v>
      </c>
      <c r="E423" s="1" t="s">
        <v>36</v>
      </c>
      <c r="F423">
        <v>3</v>
      </c>
      <c r="G423" s="2"/>
      <c r="H423" s="3">
        <v>43568</v>
      </c>
      <c r="I423" s="3">
        <v>44298</v>
      </c>
      <c r="J423">
        <v>24</v>
      </c>
      <c r="K423">
        <v>12</v>
      </c>
      <c r="L423" t="b">
        <v>0</v>
      </c>
      <c r="N423" t="b">
        <v>0</v>
      </c>
      <c r="P423" s="5"/>
      <c r="R423" s="2"/>
      <c r="S423" s="2"/>
      <c r="T423" t="b">
        <v>1</v>
      </c>
      <c r="U423" s="1" t="s">
        <v>888</v>
      </c>
      <c r="V423">
        <v>12</v>
      </c>
      <c r="W423" s="1" t="s">
        <v>14</v>
      </c>
      <c r="X423" s="1"/>
    </row>
    <row r="424" spans="1:24" x14ac:dyDescent="0.25">
      <c r="A424">
        <v>843</v>
      </c>
      <c r="B424" s="1" t="s">
        <v>886</v>
      </c>
      <c r="C424" s="1" t="s">
        <v>1370</v>
      </c>
      <c r="D424" s="1" t="s">
        <v>1646</v>
      </c>
      <c r="E424" s="1" t="s">
        <v>28</v>
      </c>
      <c r="F424">
        <v>5</v>
      </c>
      <c r="G424" s="2"/>
      <c r="H424" s="3">
        <v>40817</v>
      </c>
      <c r="I424" s="3">
        <v>42277</v>
      </c>
      <c r="J424">
        <v>24</v>
      </c>
      <c r="K424">
        <v>0</v>
      </c>
      <c r="L424" t="b">
        <v>1</v>
      </c>
      <c r="M424">
        <v>12</v>
      </c>
      <c r="N424" t="b">
        <v>1</v>
      </c>
      <c r="O424">
        <v>12</v>
      </c>
      <c r="P424" s="5">
        <v>0</v>
      </c>
      <c r="Q424">
        <v>0</v>
      </c>
      <c r="R424" s="2"/>
      <c r="S424" s="2"/>
      <c r="T424" t="b">
        <v>1</v>
      </c>
      <c r="U424" s="1" t="s">
        <v>888</v>
      </c>
      <c r="V424">
        <v>0</v>
      </c>
      <c r="W424" s="1" t="s">
        <v>11</v>
      </c>
      <c r="X424" s="1" t="s">
        <v>1647</v>
      </c>
    </row>
    <row r="425" spans="1:24" x14ac:dyDescent="0.25">
      <c r="A425">
        <v>846</v>
      </c>
      <c r="B425" s="1" t="s">
        <v>886</v>
      </c>
      <c r="C425" s="1" t="s">
        <v>1648</v>
      </c>
      <c r="D425" s="1" t="s">
        <v>539</v>
      </c>
      <c r="E425" s="1" t="s">
        <v>36</v>
      </c>
      <c r="F425">
        <v>3</v>
      </c>
      <c r="G425" s="2"/>
      <c r="H425" s="3">
        <v>41335</v>
      </c>
      <c r="I425" s="3">
        <v>43132</v>
      </c>
      <c r="J425">
        <v>48</v>
      </c>
      <c r="K425">
        <v>12</v>
      </c>
      <c r="L425" t="b">
        <v>1</v>
      </c>
      <c r="M425">
        <v>11</v>
      </c>
      <c r="N425" t="b">
        <v>0</v>
      </c>
      <c r="P425" s="5">
        <v>0</v>
      </c>
      <c r="Q425">
        <v>0</v>
      </c>
      <c r="R425" s="2"/>
      <c r="S425" s="2"/>
      <c r="T425" t="b">
        <v>1</v>
      </c>
      <c r="U425" s="1" t="s">
        <v>893</v>
      </c>
      <c r="V425">
        <v>1</v>
      </c>
      <c r="W425" s="1" t="s">
        <v>14</v>
      </c>
      <c r="X425" s="1"/>
    </row>
    <row r="426" spans="1:24" x14ac:dyDescent="0.25">
      <c r="A426">
        <v>847</v>
      </c>
      <c r="B426" s="1" t="s">
        <v>1228</v>
      </c>
      <c r="C426" s="1" t="s">
        <v>1649</v>
      </c>
      <c r="D426" s="1" t="s">
        <v>1650</v>
      </c>
      <c r="E426" s="1" t="s">
        <v>36</v>
      </c>
      <c r="F426">
        <v>10</v>
      </c>
      <c r="G426" s="2"/>
      <c r="H426" s="3">
        <v>41155</v>
      </c>
      <c r="I426" s="3">
        <v>41884</v>
      </c>
      <c r="J426">
        <v>24</v>
      </c>
      <c r="K426">
        <v>24</v>
      </c>
      <c r="L426" t="b">
        <v>0</v>
      </c>
      <c r="M426">
        <v>12</v>
      </c>
      <c r="N426" t="b">
        <v>0</v>
      </c>
      <c r="O426">
        <v>12</v>
      </c>
      <c r="P426" s="5"/>
      <c r="R426" s="2">
        <v>41155</v>
      </c>
      <c r="S426" s="2"/>
      <c r="T426" t="b">
        <v>1</v>
      </c>
      <c r="U426" s="1" t="s">
        <v>1302</v>
      </c>
      <c r="V426">
        <v>24</v>
      </c>
      <c r="W426" s="1" t="s">
        <v>16</v>
      </c>
      <c r="X426" s="1"/>
    </row>
    <row r="427" spans="1:24" x14ac:dyDescent="0.25">
      <c r="A427">
        <v>848</v>
      </c>
      <c r="B427" s="1" t="s">
        <v>886</v>
      </c>
      <c r="C427" s="1" t="s">
        <v>1651</v>
      </c>
      <c r="D427" s="1" t="s">
        <v>1652</v>
      </c>
      <c r="E427" s="1" t="s">
        <v>36</v>
      </c>
      <c r="F427">
        <v>5</v>
      </c>
      <c r="G427" s="2"/>
      <c r="H427" s="3">
        <v>39692</v>
      </c>
      <c r="I427" s="3">
        <v>41152</v>
      </c>
      <c r="J427">
        <v>36</v>
      </c>
      <c r="K427">
        <v>0</v>
      </c>
      <c r="L427" t="b">
        <v>1</v>
      </c>
      <c r="M427">
        <v>12</v>
      </c>
      <c r="N427" t="b">
        <v>0</v>
      </c>
      <c r="P427" s="5">
        <v>0</v>
      </c>
      <c r="Q427">
        <v>0</v>
      </c>
      <c r="R427" s="2"/>
      <c r="S427" s="2"/>
      <c r="T427" t="b">
        <v>1</v>
      </c>
      <c r="U427" s="1" t="s">
        <v>888</v>
      </c>
      <c r="V427">
        <v>-12</v>
      </c>
      <c r="W427" s="1" t="s">
        <v>11</v>
      </c>
      <c r="X427" s="1"/>
    </row>
    <row r="428" spans="1:24" x14ac:dyDescent="0.25">
      <c r="A428">
        <v>850</v>
      </c>
      <c r="B428" s="1" t="s">
        <v>886</v>
      </c>
      <c r="C428" s="1" t="s">
        <v>1653</v>
      </c>
      <c r="D428" s="1" t="s">
        <v>1654</v>
      </c>
      <c r="E428" s="1" t="s">
        <v>36</v>
      </c>
      <c r="F428">
        <v>3</v>
      </c>
      <c r="G428" s="2"/>
      <c r="H428" s="3">
        <v>41667</v>
      </c>
      <c r="I428" s="3">
        <v>43158</v>
      </c>
      <c r="J428">
        <v>24</v>
      </c>
      <c r="K428">
        <v>12</v>
      </c>
      <c r="L428" t="b">
        <v>1</v>
      </c>
      <c r="M428">
        <v>12</v>
      </c>
      <c r="N428" t="b">
        <v>1</v>
      </c>
      <c r="O428">
        <v>13</v>
      </c>
      <c r="P428" s="5">
        <v>0</v>
      </c>
      <c r="Q428">
        <v>0</v>
      </c>
      <c r="R428" s="2">
        <v>41204</v>
      </c>
      <c r="S428" s="2"/>
      <c r="T428" t="b">
        <v>1</v>
      </c>
      <c r="U428" s="1" t="s">
        <v>888</v>
      </c>
      <c r="V428">
        <v>0</v>
      </c>
      <c r="W428" s="1" t="s">
        <v>14</v>
      </c>
      <c r="X428" s="1" t="s">
        <v>1655</v>
      </c>
    </row>
    <row r="429" spans="1:24" x14ac:dyDescent="0.25">
      <c r="A429">
        <v>882</v>
      </c>
      <c r="B429" s="1" t="s">
        <v>886</v>
      </c>
      <c r="C429" s="1" t="s">
        <v>1656</v>
      </c>
      <c r="D429" s="1" t="s">
        <v>1657</v>
      </c>
      <c r="E429" s="1" t="s">
        <v>28</v>
      </c>
      <c r="F429">
        <v>2</v>
      </c>
      <c r="G429" s="2"/>
      <c r="H429" s="3">
        <v>41033</v>
      </c>
      <c r="I429" s="3">
        <v>42493</v>
      </c>
      <c r="J429">
        <v>48</v>
      </c>
      <c r="K429">
        <v>0</v>
      </c>
      <c r="L429" t="b">
        <v>0</v>
      </c>
      <c r="N429" t="b">
        <v>0</v>
      </c>
      <c r="P429" s="5">
        <v>0</v>
      </c>
      <c r="Q429">
        <v>0</v>
      </c>
      <c r="R429" s="2"/>
      <c r="S429" s="2"/>
      <c r="T429" t="b">
        <v>1</v>
      </c>
      <c r="U429" s="1" t="s">
        <v>888</v>
      </c>
      <c r="V429">
        <v>0</v>
      </c>
      <c r="W429" s="1" t="s">
        <v>13</v>
      </c>
      <c r="X429" s="1"/>
    </row>
    <row r="430" spans="1:24" x14ac:dyDescent="0.25">
      <c r="A430">
        <v>884</v>
      </c>
      <c r="B430" s="1" t="s">
        <v>886</v>
      </c>
      <c r="C430" s="1" t="s">
        <v>1656</v>
      </c>
      <c r="D430" s="1" t="s">
        <v>1658</v>
      </c>
      <c r="E430" s="1" t="s">
        <v>28</v>
      </c>
      <c r="F430">
        <v>2</v>
      </c>
      <c r="G430" s="2"/>
      <c r="H430" s="3">
        <v>41033</v>
      </c>
      <c r="I430" s="3">
        <v>42493</v>
      </c>
      <c r="J430">
        <v>48</v>
      </c>
      <c r="K430">
        <v>0</v>
      </c>
      <c r="L430" t="b">
        <v>0</v>
      </c>
      <c r="N430" t="b">
        <v>0</v>
      </c>
      <c r="P430" s="5">
        <v>0</v>
      </c>
      <c r="Q430">
        <v>0</v>
      </c>
      <c r="R430" s="2"/>
      <c r="S430" s="2"/>
      <c r="T430" t="b">
        <v>1</v>
      </c>
      <c r="U430" s="1" t="s">
        <v>888</v>
      </c>
      <c r="V430">
        <v>0</v>
      </c>
      <c r="W430" s="1" t="s">
        <v>13</v>
      </c>
      <c r="X430" s="1"/>
    </row>
    <row r="431" spans="1:24" x14ac:dyDescent="0.25">
      <c r="A431">
        <v>900</v>
      </c>
      <c r="B431" s="1" t="s">
        <v>886</v>
      </c>
      <c r="C431" s="1" t="s">
        <v>1659</v>
      </c>
      <c r="D431" s="1" t="s">
        <v>1660</v>
      </c>
      <c r="E431" s="1"/>
      <c r="F431">
        <v>1</v>
      </c>
      <c r="G431" s="2"/>
      <c r="H431" s="3">
        <v>41821</v>
      </c>
      <c r="I431" s="3">
        <v>43281</v>
      </c>
      <c r="J431">
        <v>48</v>
      </c>
      <c r="K431"/>
      <c r="L431" t="b">
        <v>0</v>
      </c>
      <c r="N431" t="b">
        <v>0</v>
      </c>
      <c r="P431" s="5">
        <v>20083078</v>
      </c>
      <c r="Q431">
        <v>60249234</v>
      </c>
      <c r="R431" s="2"/>
      <c r="S431" s="2">
        <v>41791</v>
      </c>
      <c r="T431" t="b">
        <v>1</v>
      </c>
      <c r="U431" s="1" t="s">
        <v>888</v>
      </c>
      <c r="W431" s="1" t="s">
        <v>7</v>
      </c>
      <c r="X431" s="1"/>
    </row>
    <row r="432" spans="1:24" x14ac:dyDescent="0.25">
      <c r="A432">
        <v>904</v>
      </c>
      <c r="B432" s="1" t="s">
        <v>886</v>
      </c>
      <c r="C432" s="1" t="s">
        <v>1661</v>
      </c>
      <c r="D432" s="1" t="s">
        <v>1662</v>
      </c>
      <c r="E432" s="1" t="s">
        <v>39</v>
      </c>
      <c r="F432">
        <v>5</v>
      </c>
      <c r="G432" s="2"/>
      <c r="H432" s="3">
        <v>41609</v>
      </c>
      <c r="I432" s="3">
        <v>43585</v>
      </c>
      <c r="J432">
        <v>24</v>
      </c>
      <c r="K432">
        <v>0</v>
      </c>
      <c r="L432" t="b">
        <v>1</v>
      </c>
      <c r="M432">
        <v>12</v>
      </c>
      <c r="N432" t="b">
        <v>1</v>
      </c>
      <c r="O432">
        <v>29</v>
      </c>
      <c r="P432" s="5">
        <v>0</v>
      </c>
      <c r="Q432">
        <v>0</v>
      </c>
      <c r="R432" s="2">
        <v>41246</v>
      </c>
      <c r="S432" s="2">
        <v>41487</v>
      </c>
      <c r="T432" t="b">
        <v>1</v>
      </c>
      <c r="U432" s="1" t="s">
        <v>888</v>
      </c>
      <c r="V432">
        <v>0</v>
      </c>
      <c r="W432" s="1" t="s">
        <v>11</v>
      </c>
      <c r="X432" s="1" t="s">
        <v>1663</v>
      </c>
    </row>
    <row r="433" spans="1:24" x14ac:dyDescent="0.25">
      <c r="A433">
        <v>906</v>
      </c>
      <c r="B433" s="1" t="s">
        <v>886</v>
      </c>
      <c r="C433" s="1" t="s">
        <v>1664</v>
      </c>
      <c r="D433" s="1" t="s">
        <v>1665</v>
      </c>
      <c r="E433" s="1"/>
      <c r="F433">
        <v>5</v>
      </c>
      <c r="G433" s="2"/>
      <c r="H433" s="3">
        <v>40391</v>
      </c>
      <c r="I433" s="3">
        <v>41851</v>
      </c>
      <c r="J433">
        <v>36</v>
      </c>
      <c r="K433">
        <v>0</v>
      </c>
      <c r="L433" t="b">
        <v>1</v>
      </c>
      <c r="M433">
        <v>12</v>
      </c>
      <c r="N433" t="b">
        <v>0</v>
      </c>
      <c r="P433" s="5">
        <v>0</v>
      </c>
      <c r="Q433">
        <v>0</v>
      </c>
      <c r="R433" s="2"/>
      <c r="S433" s="2"/>
      <c r="T433" t="b">
        <v>1</v>
      </c>
      <c r="U433" s="1" t="s">
        <v>888</v>
      </c>
      <c r="V433">
        <v>-12</v>
      </c>
      <c r="W433" s="1" t="s">
        <v>11</v>
      </c>
      <c r="X433" s="1" t="s">
        <v>1666</v>
      </c>
    </row>
    <row r="434" spans="1:24" x14ac:dyDescent="0.25">
      <c r="A434">
        <v>907</v>
      </c>
      <c r="B434" s="1" t="s">
        <v>886</v>
      </c>
      <c r="C434" s="1" t="s">
        <v>1667</v>
      </c>
      <c r="D434" s="1" t="s">
        <v>1652</v>
      </c>
      <c r="E434" s="1" t="s">
        <v>36</v>
      </c>
      <c r="F434">
        <v>5</v>
      </c>
      <c r="G434" s="2"/>
      <c r="H434" s="3">
        <v>41135</v>
      </c>
      <c r="I434" s="3">
        <v>42595</v>
      </c>
      <c r="J434">
        <v>36</v>
      </c>
      <c r="K434">
        <v>0</v>
      </c>
      <c r="L434" t="b">
        <v>1</v>
      </c>
      <c r="M434">
        <v>12</v>
      </c>
      <c r="N434" t="b">
        <v>0</v>
      </c>
      <c r="P434" s="5">
        <v>0</v>
      </c>
      <c r="Q434">
        <v>0</v>
      </c>
      <c r="R434" s="2"/>
      <c r="S434" s="2"/>
      <c r="T434" t="b">
        <v>1</v>
      </c>
      <c r="U434" s="1" t="s">
        <v>888</v>
      </c>
      <c r="V434">
        <v>-12</v>
      </c>
      <c r="W434" s="1" t="s">
        <v>11</v>
      </c>
      <c r="X434" s="1" t="s">
        <v>1668</v>
      </c>
    </row>
    <row r="435" spans="1:24" x14ac:dyDescent="0.25">
      <c r="A435">
        <v>927</v>
      </c>
      <c r="B435" s="1" t="s">
        <v>886</v>
      </c>
      <c r="C435" s="1" t="s">
        <v>1669</v>
      </c>
      <c r="D435" s="1" t="s">
        <v>1670</v>
      </c>
      <c r="E435" s="1" t="s">
        <v>28</v>
      </c>
      <c r="F435">
        <v>1</v>
      </c>
      <c r="G435" s="2">
        <v>41367</v>
      </c>
      <c r="H435" s="3">
        <v>41372</v>
      </c>
      <c r="I435" s="3">
        <v>43076</v>
      </c>
      <c r="J435">
        <v>24</v>
      </c>
      <c r="K435">
        <v>24</v>
      </c>
      <c r="L435" t="b">
        <v>1</v>
      </c>
      <c r="M435">
        <v>12</v>
      </c>
      <c r="N435" t="b">
        <v>1</v>
      </c>
      <c r="O435">
        <v>20</v>
      </c>
      <c r="P435" s="5">
        <v>500000</v>
      </c>
      <c r="Q435">
        <v>3000000</v>
      </c>
      <c r="R435" s="2"/>
      <c r="S435" s="2"/>
      <c r="T435" t="b">
        <v>1</v>
      </c>
      <c r="U435" s="1" t="s">
        <v>888</v>
      </c>
      <c r="V435">
        <v>0</v>
      </c>
      <c r="W435" s="1" t="s">
        <v>7</v>
      </c>
      <c r="X435" s="1"/>
    </row>
    <row r="436" spans="1:24" x14ac:dyDescent="0.25">
      <c r="A436">
        <v>1002</v>
      </c>
      <c r="B436" s="1" t="s">
        <v>4</v>
      </c>
      <c r="C436" s="1" t="s">
        <v>596</v>
      </c>
      <c r="D436" s="1" t="s">
        <v>607</v>
      </c>
      <c r="E436" s="1" t="s">
        <v>37</v>
      </c>
      <c r="F436">
        <v>3</v>
      </c>
      <c r="G436" s="2"/>
      <c r="H436" s="3">
        <v>43678</v>
      </c>
      <c r="I436" s="3">
        <v>45138</v>
      </c>
      <c r="J436">
        <v>48</v>
      </c>
      <c r="K436"/>
      <c r="L436" t="b">
        <v>0</v>
      </c>
      <c r="N436" t="b">
        <v>0</v>
      </c>
      <c r="P436" s="5">
        <v>0</v>
      </c>
      <c r="Q436">
        <v>0</v>
      </c>
      <c r="R436" s="2"/>
      <c r="S436" s="2"/>
      <c r="T436" t="b">
        <v>1</v>
      </c>
      <c r="U436" s="1" t="s">
        <v>888</v>
      </c>
      <c r="W436" s="1" t="s">
        <v>14</v>
      </c>
      <c r="X436" s="1" t="s">
        <v>1671</v>
      </c>
    </row>
    <row r="437" spans="1:24" x14ac:dyDescent="0.25">
      <c r="A437">
        <v>1049</v>
      </c>
      <c r="B437" s="1" t="s">
        <v>919</v>
      </c>
      <c r="C437" s="1" t="s">
        <v>1672</v>
      </c>
      <c r="D437" s="1" t="s">
        <v>1673</v>
      </c>
      <c r="E437" s="1" t="s">
        <v>28</v>
      </c>
      <c r="F437">
        <v>4</v>
      </c>
      <c r="G437" s="2"/>
      <c r="H437" s="3"/>
      <c r="I437" s="3"/>
      <c r="K437">
        <v>0</v>
      </c>
      <c r="L437" t="b">
        <v>0</v>
      </c>
      <c r="N437" t="b">
        <v>0</v>
      </c>
      <c r="P437" s="5">
        <v>0</v>
      </c>
      <c r="Q437">
        <v>0</v>
      </c>
      <c r="R437" s="2"/>
      <c r="S437" s="2"/>
      <c r="T437" t="b">
        <v>1</v>
      </c>
      <c r="U437" s="1" t="s">
        <v>888</v>
      </c>
      <c r="V437">
        <v>0</v>
      </c>
      <c r="W437" s="1" t="s">
        <v>15</v>
      </c>
      <c r="X437" s="1"/>
    </row>
    <row r="438" spans="1:24" x14ac:dyDescent="0.25">
      <c r="A438">
        <v>1052</v>
      </c>
      <c r="B438" s="1" t="s">
        <v>886</v>
      </c>
      <c r="C438" s="1" t="s">
        <v>1674</v>
      </c>
      <c r="D438" s="1" t="s">
        <v>1675</v>
      </c>
      <c r="E438" s="1"/>
      <c r="F438">
        <v>5</v>
      </c>
      <c r="G438" s="2"/>
      <c r="H438" s="3">
        <v>40396</v>
      </c>
      <c r="I438" s="3">
        <v>41856</v>
      </c>
      <c r="J438">
        <v>48</v>
      </c>
      <c r="K438">
        <v>0</v>
      </c>
      <c r="L438" t="b">
        <v>0</v>
      </c>
      <c r="N438" t="b">
        <v>0</v>
      </c>
      <c r="P438" s="5">
        <v>16718118</v>
      </c>
      <c r="Q438">
        <v>0</v>
      </c>
      <c r="R438" s="2"/>
      <c r="S438" s="2"/>
      <c r="T438" t="b">
        <v>1</v>
      </c>
      <c r="U438" s="1" t="s">
        <v>888</v>
      </c>
      <c r="V438">
        <v>0</v>
      </c>
      <c r="W438" s="1" t="s">
        <v>11</v>
      </c>
      <c r="X438" s="1"/>
    </row>
    <row r="439" spans="1:24" x14ac:dyDescent="0.25">
      <c r="A439">
        <v>1053</v>
      </c>
      <c r="B439" s="1" t="s">
        <v>886</v>
      </c>
      <c r="C439" s="1" t="s">
        <v>1676</v>
      </c>
      <c r="D439" s="1" t="s">
        <v>1677</v>
      </c>
      <c r="E439" s="1" t="s">
        <v>36</v>
      </c>
      <c r="F439">
        <v>5</v>
      </c>
      <c r="G439" s="2"/>
      <c r="H439" s="3">
        <v>40787</v>
      </c>
      <c r="I439" s="3">
        <v>42247</v>
      </c>
      <c r="J439">
        <v>36</v>
      </c>
      <c r="K439">
        <v>0</v>
      </c>
      <c r="L439" t="b">
        <v>1</v>
      </c>
      <c r="M439">
        <v>12</v>
      </c>
      <c r="N439" t="b">
        <v>0</v>
      </c>
      <c r="P439" s="5">
        <v>0</v>
      </c>
      <c r="Q439">
        <v>0</v>
      </c>
      <c r="R439" s="2"/>
      <c r="S439" s="2"/>
      <c r="T439" t="b">
        <v>1</v>
      </c>
      <c r="U439" s="1" t="s">
        <v>888</v>
      </c>
      <c r="V439">
        <v>-12</v>
      </c>
      <c r="W439" s="1" t="s">
        <v>11</v>
      </c>
      <c r="X439" s="1" t="s">
        <v>1678</v>
      </c>
    </row>
    <row r="440" spans="1:24" x14ac:dyDescent="0.25">
      <c r="A440">
        <v>1054</v>
      </c>
      <c r="B440" s="1" t="s">
        <v>930</v>
      </c>
      <c r="C440" s="1" t="s">
        <v>1679</v>
      </c>
      <c r="D440" s="1" t="s">
        <v>1177</v>
      </c>
      <c r="E440" s="1" t="s">
        <v>39</v>
      </c>
      <c r="F440">
        <v>1</v>
      </c>
      <c r="G440" s="2"/>
      <c r="H440" s="3"/>
      <c r="I440" s="3"/>
      <c r="K440">
        <v>0</v>
      </c>
      <c r="L440" t="b">
        <v>0</v>
      </c>
      <c r="N440" t="b">
        <v>0</v>
      </c>
      <c r="P440" s="5">
        <v>0</v>
      </c>
      <c r="Q440">
        <v>0</v>
      </c>
      <c r="R440" s="2">
        <v>41183</v>
      </c>
      <c r="S440" s="2">
        <v>41548</v>
      </c>
      <c r="T440" t="b">
        <v>1</v>
      </c>
      <c r="U440" s="1" t="s">
        <v>888</v>
      </c>
      <c r="V440">
        <v>0</v>
      </c>
      <c r="W440" s="1" t="s">
        <v>7</v>
      </c>
      <c r="X440" s="1"/>
    </row>
    <row r="441" spans="1:24" x14ac:dyDescent="0.25">
      <c r="A441">
        <v>1057</v>
      </c>
      <c r="B441" s="1" t="s">
        <v>886</v>
      </c>
      <c r="C441" s="1" t="s">
        <v>1680</v>
      </c>
      <c r="D441" s="1" t="s">
        <v>1681</v>
      </c>
      <c r="E441" s="1" t="s">
        <v>37</v>
      </c>
      <c r="F441">
        <v>1</v>
      </c>
      <c r="G441" s="2">
        <v>41722</v>
      </c>
      <c r="H441" s="3">
        <v>41729</v>
      </c>
      <c r="I441" s="3">
        <v>43250</v>
      </c>
      <c r="J441">
        <v>36</v>
      </c>
      <c r="K441">
        <v>12</v>
      </c>
      <c r="L441" t="b">
        <v>1</v>
      </c>
      <c r="M441">
        <v>12</v>
      </c>
      <c r="N441" t="b">
        <v>1</v>
      </c>
      <c r="O441">
        <v>2</v>
      </c>
      <c r="P441" s="5">
        <v>5000000</v>
      </c>
      <c r="Q441">
        <v>20000000</v>
      </c>
      <c r="R441" s="2">
        <v>41410</v>
      </c>
      <c r="S441" s="2">
        <v>41697</v>
      </c>
      <c r="T441" t="b">
        <v>1</v>
      </c>
      <c r="U441" s="1" t="s">
        <v>893</v>
      </c>
      <c r="V441">
        <v>0</v>
      </c>
      <c r="W441" s="1" t="s">
        <v>7</v>
      </c>
      <c r="X441" s="1"/>
    </row>
    <row r="442" spans="1:24" x14ac:dyDescent="0.25">
      <c r="A442">
        <v>1066</v>
      </c>
      <c r="B442" s="1" t="s">
        <v>886</v>
      </c>
      <c r="C442" s="1" t="s">
        <v>1682</v>
      </c>
      <c r="D442" s="1" t="s">
        <v>1683</v>
      </c>
      <c r="E442" s="1" t="s">
        <v>36</v>
      </c>
      <c r="F442">
        <v>1</v>
      </c>
      <c r="G442" s="2">
        <v>41789</v>
      </c>
      <c r="H442" s="3">
        <v>41792</v>
      </c>
      <c r="I442" s="3">
        <v>43252</v>
      </c>
      <c r="J442">
        <v>36</v>
      </c>
      <c r="K442">
        <v>12</v>
      </c>
      <c r="L442" t="b">
        <v>1</v>
      </c>
      <c r="M442">
        <v>12</v>
      </c>
      <c r="N442" t="b">
        <v>0</v>
      </c>
      <c r="P442" s="5">
        <v>6000000</v>
      </c>
      <c r="Q442">
        <v>24000000</v>
      </c>
      <c r="R442" s="2">
        <v>41302</v>
      </c>
      <c r="S442" s="2">
        <v>41487</v>
      </c>
      <c r="T442" t="b">
        <v>1</v>
      </c>
      <c r="U442" s="1" t="s">
        <v>888</v>
      </c>
      <c r="V442">
        <v>0</v>
      </c>
      <c r="W442" s="1" t="s">
        <v>7</v>
      </c>
      <c r="X442" s="1"/>
    </row>
    <row r="443" spans="1:24" x14ac:dyDescent="0.25">
      <c r="A443">
        <v>1102</v>
      </c>
      <c r="B443" s="1" t="s">
        <v>886</v>
      </c>
      <c r="C443" s="1"/>
      <c r="D443" s="1" t="s">
        <v>1684</v>
      </c>
      <c r="E443" s="1" t="s">
        <v>39</v>
      </c>
      <c r="F443">
        <v>1</v>
      </c>
      <c r="G443" s="2"/>
      <c r="H443" s="3"/>
      <c r="I443" s="3"/>
      <c r="K443"/>
      <c r="L443" t="b">
        <v>0</v>
      </c>
      <c r="N443" t="b">
        <v>0</v>
      </c>
      <c r="P443" s="5">
        <v>0</v>
      </c>
      <c r="Q443">
        <v>0</v>
      </c>
      <c r="R443" s="2"/>
      <c r="S443" s="2"/>
      <c r="T443" t="b">
        <v>1</v>
      </c>
      <c r="U443" s="1" t="s">
        <v>888</v>
      </c>
      <c r="W443" s="1" t="s">
        <v>7</v>
      </c>
      <c r="X443" s="1"/>
    </row>
    <row r="444" spans="1:24" x14ac:dyDescent="0.25">
      <c r="A444">
        <v>1104</v>
      </c>
      <c r="B444" s="1" t="s">
        <v>886</v>
      </c>
      <c r="C444" s="1" t="s">
        <v>1685</v>
      </c>
      <c r="D444" s="1" t="s">
        <v>1275</v>
      </c>
      <c r="E444" s="1" t="s">
        <v>39</v>
      </c>
      <c r="F444">
        <v>5</v>
      </c>
      <c r="G444" s="2">
        <v>41306</v>
      </c>
      <c r="H444" s="3">
        <v>41306</v>
      </c>
      <c r="I444" s="3">
        <v>43373</v>
      </c>
      <c r="J444">
        <v>55</v>
      </c>
      <c r="K444"/>
      <c r="L444" t="b">
        <v>1</v>
      </c>
      <c r="M444">
        <v>0</v>
      </c>
      <c r="N444" t="b">
        <v>1</v>
      </c>
      <c r="O444">
        <v>13</v>
      </c>
      <c r="P444" s="5">
        <v>0</v>
      </c>
      <c r="Q444">
        <v>0</v>
      </c>
      <c r="R444" s="2"/>
      <c r="S444" s="2"/>
      <c r="T444" t="b">
        <v>1</v>
      </c>
      <c r="U444" s="1" t="s">
        <v>888</v>
      </c>
      <c r="V444">
        <v>0</v>
      </c>
      <c r="W444" s="1" t="s">
        <v>11</v>
      </c>
      <c r="X444" s="1"/>
    </row>
    <row r="445" spans="1:24" x14ac:dyDescent="0.25">
      <c r="A445">
        <v>1113</v>
      </c>
      <c r="B445" s="1" t="s">
        <v>886</v>
      </c>
      <c r="C445" s="1" t="s">
        <v>1686</v>
      </c>
      <c r="D445" s="1" t="s">
        <v>1687</v>
      </c>
      <c r="E445" s="1"/>
      <c r="F445">
        <v>3</v>
      </c>
      <c r="G445" s="2"/>
      <c r="H445" s="3">
        <v>40179</v>
      </c>
      <c r="I445" s="3">
        <v>41820</v>
      </c>
      <c r="J445">
        <v>48</v>
      </c>
      <c r="K445"/>
      <c r="L445" t="b">
        <v>1</v>
      </c>
      <c r="M445">
        <v>6</v>
      </c>
      <c r="N445" t="b">
        <v>0</v>
      </c>
      <c r="O445">
        <v>12</v>
      </c>
      <c r="P445" s="5">
        <v>1250000</v>
      </c>
      <c r="Q445">
        <v>0</v>
      </c>
      <c r="R445" s="2"/>
      <c r="S445" s="2"/>
      <c r="T445" t="b">
        <v>1</v>
      </c>
      <c r="U445" s="1" t="s">
        <v>888</v>
      </c>
      <c r="W445" s="1" t="s">
        <v>14</v>
      </c>
      <c r="X445" s="1"/>
    </row>
    <row r="446" spans="1:24" x14ac:dyDescent="0.25">
      <c r="A446">
        <v>1115</v>
      </c>
      <c r="B446" s="1" t="s">
        <v>1228</v>
      </c>
      <c r="C446" s="1" t="s">
        <v>1688</v>
      </c>
      <c r="D446" s="1" t="s">
        <v>1689</v>
      </c>
      <c r="E446" s="1" t="s">
        <v>39</v>
      </c>
      <c r="F446">
        <v>1</v>
      </c>
      <c r="G446" s="2"/>
      <c r="H446" s="3">
        <v>42088</v>
      </c>
      <c r="I446" s="3">
        <v>43183</v>
      </c>
      <c r="J446">
        <v>36</v>
      </c>
      <c r="K446">
        <v>12</v>
      </c>
      <c r="L446" t="b">
        <v>0</v>
      </c>
      <c r="M446">
        <v>12</v>
      </c>
      <c r="N446" t="b">
        <v>0</v>
      </c>
      <c r="P446" s="5">
        <v>4000000</v>
      </c>
      <c r="Q446">
        <v>0</v>
      </c>
      <c r="R446" s="2">
        <v>41323</v>
      </c>
      <c r="S446" s="2">
        <v>41694</v>
      </c>
      <c r="T446" t="b">
        <v>1</v>
      </c>
      <c r="U446" s="1" t="s">
        <v>893</v>
      </c>
      <c r="V446">
        <v>12</v>
      </c>
      <c r="W446" s="1" t="s">
        <v>7</v>
      </c>
      <c r="X446" s="1"/>
    </row>
    <row r="447" spans="1:24" x14ac:dyDescent="0.25">
      <c r="A447">
        <v>1119</v>
      </c>
      <c r="B447" s="1" t="s">
        <v>898</v>
      </c>
      <c r="C447" s="1" t="s">
        <v>1690</v>
      </c>
      <c r="D447" s="1" t="s">
        <v>1690</v>
      </c>
      <c r="E447" s="1"/>
      <c r="F447">
        <v>1</v>
      </c>
      <c r="G447" s="2"/>
      <c r="H447" s="3"/>
      <c r="I447" s="3"/>
      <c r="K447"/>
      <c r="L447" t="b">
        <v>0</v>
      </c>
      <c r="N447" t="b">
        <v>0</v>
      </c>
      <c r="P447" s="5">
        <v>0</v>
      </c>
      <c r="Q447">
        <v>0</v>
      </c>
      <c r="R447" s="2"/>
      <c r="S447" s="2"/>
      <c r="T447" t="b">
        <v>1</v>
      </c>
      <c r="U447" s="1" t="s">
        <v>893</v>
      </c>
      <c r="W447" s="1" t="s">
        <v>7</v>
      </c>
      <c r="X447" s="1"/>
    </row>
    <row r="448" spans="1:24" x14ac:dyDescent="0.25">
      <c r="A448">
        <v>1140</v>
      </c>
      <c r="B448" s="1" t="s">
        <v>919</v>
      </c>
      <c r="C448" s="1" t="s">
        <v>1691</v>
      </c>
      <c r="D448" s="1" t="s">
        <v>1692</v>
      </c>
      <c r="E448" s="1" t="s">
        <v>28</v>
      </c>
      <c r="F448">
        <v>1</v>
      </c>
      <c r="G448" s="2"/>
      <c r="H448" s="3"/>
      <c r="I448" s="3"/>
      <c r="K448"/>
      <c r="L448" t="b">
        <v>0</v>
      </c>
      <c r="N448" t="b">
        <v>0</v>
      </c>
      <c r="P448" s="5">
        <v>0</v>
      </c>
      <c r="Q448">
        <v>0</v>
      </c>
      <c r="R448" s="2"/>
      <c r="S448" s="2"/>
      <c r="T448" t="b">
        <v>1</v>
      </c>
      <c r="U448" s="1" t="s">
        <v>888</v>
      </c>
      <c r="W448" s="1" t="s">
        <v>7</v>
      </c>
      <c r="X448" s="1"/>
    </row>
    <row r="449" spans="1:24" x14ac:dyDescent="0.25">
      <c r="A449">
        <v>1141</v>
      </c>
      <c r="B449" s="1" t="s">
        <v>919</v>
      </c>
      <c r="C449" s="1" t="s">
        <v>1693</v>
      </c>
      <c r="D449" s="1" t="s">
        <v>1694</v>
      </c>
      <c r="E449" s="1" t="s">
        <v>28</v>
      </c>
      <c r="F449">
        <v>1</v>
      </c>
      <c r="G449" s="2"/>
      <c r="H449" s="3"/>
      <c r="I449" s="3"/>
      <c r="K449"/>
      <c r="L449" t="b">
        <v>0</v>
      </c>
      <c r="N449" t="b">
        <v>0</v>
      </c>
      <c r="P449" s="5">
        <v>0</v>
      </c>
      <c r="Q449">
        <v>0</v>
      </c>
      <c r="R449" s="2"/>
      <c r="S449" s="2"/>
      <c r="T449" t="b">
        <v>1</v>
      </c>
      <c r="U449" s="1" t="s">
        <v>888</v>
      </c>
      <c r="W449" s="1" t="s">
        <v>7</v>
      </c>
      <c r="X449" s="1"/>
    </row>
    <row r="450" spans="1:24" x14ac:dyDescent="0.25">
      <c r="A450">
        <v>1144</v>
      </c>
      <c r="B450" s="1" t="s">
        <v>886</v>
      </c>
      <c r="C450" s="1" t="s">
        <v>1695</v>
      </c>
      <c r="D450" s="1" t="s">
        <v>1696</v>
      </c>
      <c r="E450" s="1" t="s">
        <v>36</v>
      </c>
      <c r="F450">
        <v>4</v>
      </c>
      <c r="G450" s="2"/>
      <c r="H450" s="3">
        <v>40391</v>
      </c>
      <c r="I450" s="3">
        <v>41851</v>
      </c>
      <c r="J450">
        <v>48</v>
      </c>
      <c r="K450"/>
      <c r="L450" t="b">
        <v>0</v>
      </c>
      <c r="N450" t="b">
        <v>0</v>
      </c>
      <c r="P450" s="5">
        <v>0</v>
      </c>
      <c r="Q450">
        <v>0</v>
      </c>
      <c r="R450" s="2"/>
      <c r="S450" s="2"/>
      <c r="T450" t="b">
        <v>1</v>
      </c>
      <c r="U450" s="1" t="s">
        <v>888</v>
      </c>
      <c r="W450" s="1" t="s">
        <v>15</v>
      </c>
      <c r="X450" s="1"/>
    </row>
    <row r="451" spans="1:24" x14ac:dyDescent="0.25">
      <c r="A451">
        <v>1145</v>
      </c>
      <c r="B451" s="1" t="s">
        <v>886</v>
      </c>
      <c r="C451" s="1" t="s">
        <v>1697</v>
      </c>
      <c r="D451" s="1" t="s">
        <v>1698</v>
      </c>
      <c r="E451" s="1" t="s">
        <v>37</v>
      </c>
      <c r="F451">
        <v>4</v>
      </c>
      <c r="G451" s="2"/>
      <c r="H451" s="3">
        <v>40391</v>
      </c>
      <c r="I451" s="3">
        <v>41851</v>
      </c>
      <c r="J451">
        <v>48</v>
      </c>
      <c r="K451"/>
      <c r="L451" t="b">
        <v>0</v>
      </c>
      <c r="N451" t="b">
        <v>0</v>
      </c>
      <c r="P451" s="5">
        <v>0</v>
      </c>
      <c r="Q451">
        <v>0</v>
      </c>
      <c r="R451" s="2"/>
      <c r="S451" s="2"/>
      <c r="T451" t="b">
        <v>1</v>
      </c>
      <c r="U451" s="1" t="s">
        <v>888</v>
      </c>
      <c r="W451" s="1" t="s">
        <v>15</v>
      </c>
      <c r="X451" s="1"/>
    </row>
    <row r="452" spans="1:24" x14ac:dyDescent="0.25">
      <c r="A452">
        <v>1146</v>
      </c>
      <c r="B452" s="1" t="s">
        <v>886</v>
      </c>
      <c r="C452" s="1" t="s">
        <v>1360</v>
      </c>
      <c r="D452" s="1" t="s">
        <v>1699</v>
      </c>
      <c r="E452" s="1" t="s">
        <v>39</v>
      </c>
      <c r="F452">
        <v>4</v>
      </c>
      <c r="G452" s="2"/>
      <c r="H452" s="3">
        <v>41000</v>
      </c>
      <c r="I452" s="3">
        <v>42460</v>
      </c>
      <c r="J452">
        <v>48</v>
      </c>
      <c r="K452">
        <v>0</v>
      </c>
      <c r="L452" t="b">
        <v>0</v>
      </c>
      <c r="N452" t="b">
        <v>0</v>
      </c>
      <c r="P452" s="5">
        <v>0</v>
      </c>
      <c r="Q452">
        <v>0</v>
      </c>
      <c r="R452" s="2"/>
      <c r="S452" s="2"/>
      <c r="T452" t="b">
        <v>1</v>
      </c>
      <c r="U452" s="1" t="s">
        <v>888</v>
      </c>
      <c r="V452">
        <v>0</v>
      </c>
      <c r="W452" s="1" t="s">
        <v>15</v>
      </c>
      <c r="X452" s="1"/>
    </row>
    <row r="453" spans="1:24" x14ac:dyDescent="0.25">
      <c r="A453">
        <v>1147</v>
      </c>
      <c r="B453" s="1" t="s">
        <v>919</v>
      </c>
      <c r="C453" s="1" t="s">
        <v>1576</v>
      </c>
      <c r="D453" s="1" t="s">
        <v>1361</v>
      </c>
      <c r="E453" s="1" t="s">
        <v>39</v>
      </c>
      <c r="F453">
        <v>4</v>
      </c>
      <c r="G453" s="2"/>
      <c r="H453" s="3"/>
      <c r="I453" s="3"/>
      <c r="K453"/>
      <c r="L453" t="b">
        <v>0</v>
      </c>
      <c r="N453" t="b">
        <v>0</v>
      </c>
      <c r="P453" s="5">
        <v>0</v>
      </c>
      <c r="Q453">
        <v>0</v>
      </c>
      <c r="R453" s="2"/>
      <c r="S453" s="2"/>
      <c r="T453" t="b">
        <v>1</v>
      </c>
      <c r="U453" s="1" t="s">
        <v>888</v>
      </c>
      <c r="W453" s="1" t="s">
        <v>15</v>
      </c>
      <c r="X453" s="1"/>
    </row>
    <row r="454" spans="1:24" x14ac:dyDescent="0.25">
      <c r="A454">
        <v>1148</v>
      </c>
      <c r="B454" s="1" t="s">
        <v>886</v>
      </c>
      <c r="C454" s="1" t="s">
        <v>1360</v>
      </c>
      <c r="D454" s="1" t="s">
        <v>1700</v>
      </c>
      <c r="E454" s="1" t="s">
        <v>39</v>
      </c>
      <c r="F454">
        <v>4</v>
      </c>
      <c r="G454" s="2"/>
      <c r="H454" s="3">
        <v>41000</v>
      </c>
      <c r="I454" s="3">
        <v>42460</v>
      </c>
      <c r="J454">
        <v>48</v>
      </c>
      <c r="K454">
        <v>0</v>
      </c>
      <c r="L454" t="b">
        <v>0</v>
      </c>
      <c r="N454" t="b">
        <v>0</v>
      </c>
      <c r="P454" s="5">
        <v>0</v>
      </c>
      <c r="Q454">
        <v>0</v>
      </c>
      <c r="R454" s="2"/>
      <c r="S454" s="2"/>
      <c r="T454" t="b">
        <v>1</v>
      </c>
      <c r="U454" s="1" t="s">
        <v>1302</v>
      </c>
      <c r="V454">
        <v>0</v>
      </c>
      <c r="W454" s="1" t="s">
        <v>15</v>
      </c>
      <c r="X454" s="1"/>
    </row>
    <row r="455" spans="1:24" x14ac:dyDescent="0.25">
      <c r="A455">
        <v>1149</v>
      </c>
      <c r="B455" s="1" t="s">
        <v>919</v>
      </c>
      <c r="C455" s="1" t="s">
        <v>1701</v>
      </c>
      <c r="D455" s="1" t="s">
        <v>1702</v>
      </c>
      <c r="E455" s="1" t="s">
        <v>39</v>
      </c>
      <c r="F455">
        <v>4</v>
      </c>
      <c r="G455" s="2"/>
      <c r="H455" s="3"/>
      <c r="I455" s="3"/>
      <c r="K455"/>
      <c r="L455" t="b">
        <v>0</v>
      </c>
      <c r="N455" t="b">
        <v>0</v>
      </c>
      <c r="P455" s="5">
        <v>0</v>
      </c>
      <c r="Q455">
        <v>0</v>
      </c>
      <c r="R455" s="2"/>
      <c r="S455" s="2"/>
      <c r="T455" t="b">
        <v>1</v>
      </c>
      <c r="U455" s="1" t="s">
        <v>888</v>
      </c>
      <c r="W455" s="1" t="s">
        <v>15</v>
      </c>
      <c r="X455" s="1"/>
    </row>
    <row r="456" spans="1:24" x14ac:dyDescent="0.25">
      <c r="A456">
        <v>1150</v>
      </c>
      <c r="B456" s="1" t="s">
        <v>886</v>
      </c>
      <c r="C456" s="1" t="s">
        <v>1703</v>
      </c>
      <c r="D456" s="1" t="s">
        <v>1704</v>
      </c>
      <c r="E456" s="1" t="s">
        <v>37</v>
      </c>
      <c r="F456">
        <v>4</v>
      </c>
      <c r="G456" s="2"/>
      <c r="H456" s="3">
        <v>39873</v>
      </c>
      <c r="I456" s="3">
        <v>41333</v>
      </c>
      <c r="J456">
        <v>48</v>
      </c>
      <c r="K456"/>
      <c r="L456" t="b">
        <v>0</v>
      </c>
      <c r="N456" t="b">
        <v>0</v>
      </c>
      <c r="P456" s="5">
        <v>0</v>
      </c>
      <c r="Q456">
        <v>0</v>
      </c>
      <c r="R456" s="2"/>
      <c r="S456" s="2"/>
      <c r="T456" t="b">
        <v>1</v>
      </c>
      <c r="U456" s="1" t="s">
        <v>888</v>
      </c>
      <c r="W456" s="1" t="s">
        <v>15</v>
      </c>
      <c r="X456" s="1"/>
    </row>
    <row r="457" spans="1:24" x14ac:dyDescent="0.25">
      <c r="A457">
        <v>1151</v>
      </c>
      <c r="B457" s="1" t="s">
        <v>919</v>
      </c>
      <c r="C457" s="1" t="s">
        <v>1705</v>
      </c>
      <c r="D457" s="1" t="s">
        <v>1706</v>
      </c>
      <c r="E457" s="1" t="s">
        <v>38</v>
      </c>
      <c r="F457">
        <v>4</v>
      </c>
      <c r="G457" s="2"/>
      <c r="H457" s="3"/>
      <c r="I457" s="3"/>
      <c r="K457"/>
      <c r="L457" t="b">
        <v>0</v>
      </c>
      <c r="N457" t="b">
        <v>0</v>
      </c>
      <c r="P457" s="5">
        <v>0</v>
      </c>
      <c r="Q457">
        <v>0</v>
      </c>
      <c r="R457" s="2"/>
      <c r="S457" s="2"/>
      <c r="T457" t="b">
        <v>1</v>
      </c>
      <c r="U457" s="1" t="s">
        <v>888</v>
      </c>
      <c r="W457" s="1" t="s">
        <v>15</v>
      </c>
      <c r="X457" s="1"/>
    </row>
    <row r="458" spans="1:24" x14ac:dyDescent="0.25">
      <c r="A458">
        <v>1152</v>
      </c>
      <c r="B458" s="1" t="s">
        <v>886</v>
      </c>
      <c r="C458" s="1" t="s">
        <v>1707</v>
      </c>
      <c r="D458" s="1" t="s">
        <v>1708</v>
      </c>
      <c r="E458" s="1"/>
      <c r="F458">
        <v>4</v>
      </c>
      <c r="G458" s="2"/>
      <c r="H458" s="3">
        <v>40026</v>
      </c>
      <c r="I458" s="3">
        <v>41486</v>
      </c>
      <c r="J458">
        <v>48</v>
      </c>
      <c r="K458"/>
      <c r="L458" t="b">
        <v>0</v>
      </c>
      <c r="N458" t="b">
        <v>0</v>
      </c>
      <c r="P458" s="5">
        <v>0</v>
      </c>
      <c r="Q458">
        <v>0</v>
      </c>
      <c r="R458" s="2"/>
      <c r="S458" s="2"/>
      <c r="T458" t="b">
        <v>1</v>
      </c>
      <c r="U458" s="1" t="s">
        <v>888</v>
      </c>
      <c r="W458" s="1" t="s">
        <v>15</v>
      </c>
      <c r="X458" s="1"/>
    </row>
    <row r="459" spans="1:24" x14ac:dyDescent="0.25">
      <c r="A459">
        <v>1153</v>
      </c>
      <c r="B459" s="1" t="s">
        <v>886</v>
      </c>
      <c r="C459" s="1" t="s">
        <v>1709</v>
      </c>
      <c r="D459" s="1" t="s">
        <v>1710</v>
      </c>
      <c r="E459" s="1"/>
      <c r="F459">
        <v>4</v>
      </c>
      <c r="G459" s="2"/>
      <c r="H459" s="3">
        <v>40026</v>
      </c>
      <c r="I459" s="3">
        <v>41486</v>
      </c>
      <c r="J459">
        <v>48</v>
      </c>
      <c r="K459"/>
      <c r="L459" t="b">
        <v>0</v>
      </c>
      <c r="N459" t="b">
        <v>0</v>
      </c>
      <c r="P459" s="5">
        <v>0</v>
      </c>
      <c r="Q459">
        <v>0</v>
      </c>
      <c r="R459" s="2"/>
      <c r="S459" s="2"/>
      <c r="T459" t="b">
        <v>1</v>
      </c>
      <c r="U459" s="1" t="s">
        <v>888</v>
      </c>
      <c r="W459" s="1" t="s">
        <v>15</v>
      </c>
      <c r="X459" s="1"/>
    </row>
    <row r="460" spans="1:24" x14ac:dyDescent="0.25">
      <c r="A460">
        <v>1154</v>
      </c>
      <c r="B460" s="1" t="s">
        <v>886</v>
      </c>
      <c r="C460" s="1" t="s">
        <v>1711</v>
      </c>
      <c r="D460" s="1" t="s">
        <v>1712</v>
      </c>
      <c r="E460" s="1"/>
      <c r="F460">
        <v>4</v>
      </c>
      <c r="G460" s="2"/>
      <c r="H460" s="3">
        <v>40787</v>
      </c>
      <c r="I460" s="3">
        <v>41698</v>
      </c>
      <c r="J460">
        <v>30</v>
      </c>
      <c r="K460"/>
      <c r="L460" t="b">
        <v>0</v>
      </c>
      <c r="N460" t="b">
        <v>0</v>
      </c>
      <c r="P460" s="5">
        <v>0</v>
      </c>
      <c r="Q460">
        <v>0</v>
      </c>
      <c r="R460" s="2"/>
      <c r="S460" s="2"/>
      <c r="T460" t="b">
        <v>1</v>
      </c>
      <c r="U460" s="1" t="s">
        <v>888</v>
      </c>
      <c r="W460" s="1" t="s">
        <v>15</v>
      </c>
      <c r="X460" s="1"/>
    </row>
    <row r="461" spans="1:24" x14ac:dyDescent="0.25">
      <c r="A461">
        <v>1155</v>
      </c>
      <c r="B461" s="1" t="s">
        <v>886</v>
      </c>
      <c r="C461" s="1" t="s">
        <v>1713</v>
      </c>
      <c r="D461" s="1" t="s">
        <v>1714</v>
      </c>
      <c r="E461" s="1"/>
      <c r="F461">
        <v>4</v>
      </c>
      <c r="G461" s="2"/>
      <c r="H461" s="3">
        <v>40330</v>
      </c>
      <c r="I461" s="3">
        <v>41790</v>
      </c>
      <c r="J461">
        <v>36</v>
      </c>
      <c r="K461"/>
      <c r="L461" t="b">
        <v>1</v>
      </c>
      <c r="M461">
        <v>12</v>
      </c>
      <c r="N461" t="b">
        <v>0</v>
      </c>
      <c r="P461" s="5">
        <v>0</v>
      </c>
      <c r="Q461">
        <v>0</v>
      </c>
      <c r="R461" s="2"/>
      <c r="S461" s="2"/>
      <c r="T461" t="b">
        <v>1</v>
      </c>
      <c r="U461" s="1" t="s">
        <v>888</v>
      </c>
      <c r="W461" s="1" t="s">
        <v>15</v>
      </c>
      <c r="X461" s="1"/>
    </row>
    <row r="462" spans="1:24" x14ac:dyDescent="0.25">
      <c r="A462">
        <v>1156</v>
      </c>
      <c r="B462" s="1" t="s">
        <v>886</v>
      </c>
      <c r="C462" s="1" t="s">
        <v>1715</v>
      </c>
      <c r="D462" s="1" t="s">
        <v>1716</v>
      </c>
      <c r="E462" s="1" t="s">
        <v>28</v>
      </c>
      <c r="F462">
        <v>4</v>
      </c>
      <c r="G462" s="2"/>
      <c r="H462" s="3">
        <v>39692</v>
      </c>
      <c r="I462" s="3">
        <v>41152</v>
      </c>
      <c r="J462">
        <v>48</v>
      </c>
      <c r="K462"/>
      <c r="L462" t="b">
        <v>0</v>
      </c>
      <c r="N462" t="b">
        <v>0</v>
      </c>
      <c r="P462" s="5">
        <v>0</v>
      </c>
      <c r="Q462">
        <v>0</v>
      </c>
      <c r="R462" s="2"/>
      <c r="S462" s="2"/>
      <c r="T462" t="b">
        <v>1</v>
      </c>
      <c r="U462" s="1" t="s">
        <v>888</v>
      </c>
      <c r="W462" s="1" t="s">
        <v>15</v>
      </c>
      <c r="X462" s="1"/>
    </row>
    <row r="463" spans="1:24" x14ac:dyDescent="0.25">
      <c r="A463">
        <v>1158</v>
      </c>
      <c r="B463" s="1" t="s">
        <v>886</v>
      </c>
      <c r="C463" s="1" t="s">
        <v>1717</v>
      </c>
      <c r="D463" s="1" t="s">
        <v>1718</v>
      </c>
      <c r="E463" s="1" t="s">
        <v>28</v>
      </c>
      <c r="F463">
        <v>4</v>
      </c>
      <c r="G463" s="2"/>
      <c r="H463" s="3">
        <v>41275</v>
      </c>
      <c r="I463" s="3">
        <v>42704</v>
      </c>
      <c r="J463">
        <v>36</v>
      </c>
      <c r="K463">
        <v>12</v>
      </c>
      <c r="L463" t="b">
        <v>1</v>
      </c>
      <c r="M463">
        <v>10</v>
      </c>
      <c r="N463" t="b">
        <v>1</v>
      </c>
      <c r="O463">
        <v>1</v>
      </c>
      <c r="P463" s="5">
        <v>0</v>
      </c>
      <c r="Q463">
        <v>0</v>
      </c>
      <c r="R463" s="2"/>
      <c r="S463" s="2"/>
      <c r="T463" t="b">
        <v>1</v>
      </c>
      <c r="U463" s="1" t="s">
        <v>888</v>
      </c>
      <c r="V463">
        <v>0</v>
      </c>
      <c r="W463" s="1" t="s">
        <v>15</v>
      </c>
      <c r="X463" s="1" t="s">
        <v>1719</v>
      </c>
    </row>
    <row r="464" spans="1:24" x14ac:dyDescent="0.25">
      <c r="A464">
        <v>1172</v>
      </c>
      <c r="B464" s="1" t="s">
        <v>886</v>
      </c>
      <c r="C464" s="1" t="s">
        <v>1388</v>
      </c>
      <c r="D464" s="1" t="s">
        <v>1720</v>
      </c>
      <c r="E464" s="1" t="s">
        <v>28</v>
      </c>
      <c r="F464">
        <v>2</v>
      </c>
      <c r="G464" s="2"/>
      <c r="H464" s="3">
        <v>40787</v>
      </c>
      <c r="I464" s="3">
        <v>42247</v>
      </c>
      <c r="J464">
        <v>24</v>
      </c>
      <c r="K464">
        <v>24</v>
      </c>
      <c r="L464" t="b">
        <v>1</v>
      </c>
      <c r="M464">
        <v>12</v>
      </c>
      <c r="N464" t="b">
        <v>1</v>
      </c>
      <c r="O464">
        <v>12</v>
      </c>
      <c r="P464" s="5">
        <v>0</v>
      </c>
      <c r="Q464">
        <v>0</v>
      </c>
      <c r="R464" s="2">
        <v>40777</v>
      </c>
      <c r="S464" s="2">
        <v>40777</v>
      </c>
      <c r="T464" t="b">
        <v>1</v>
      </c>
      <c r="U464" s="1" t="s">
        <v>888</v>
      </c>
      <c r="V464">
        <v>0</v>
      </c>
      <c r="W464" s="1" t="s">
        <v>13</v>
      </c>
      <c r="X464" s="1" t="s">
        <v>1721</v>
      </c>
    </row>
    <row r="465" spans="1:24" x14ac:dyDescent="0.25">
      <c r="A465">
        <v>1173</v>
      </c>
      <c r="B465" s="1" t="s">
        <v>886</v>
      </c>
      <c r="C465" s="1" t="s">
        <v>1388</v>
      </c>
      <c r="D465" s="1" t="s">
        <v>1722</v>
      </c>
      <c r="E465" s="1" t="s">
        <v>28</v>
      </c>
      <c r="F465">
        <v>2</v>
      </c>
      <c r="G465" s="2"/>
      <c r="H465" s="3">
        <v>40787</v>
      </c>
      <c r="I465" s="3">
        <v>42247</v>
      </c>
      <c r="J465">
        <v>24</v>
      </c>
      <c r="K465">
        <v>24</v>
      </c>
      <c r="L465" t="b">
        <v>1</v>
      </c>
      <c r="M465">
        <v>12</v>
      </c>
      <c r="N465" t="b">
        <v>1</v>
      </c>
      <c r="O465">
        <v>12</v>
      </c>
      <c r="P465" s="5">
        <v>0</v>
      </c>
      <c r="Q465">
        <v>0</v>
      </c>
      <c r="R465" s="2">
        <v>40777</v>
      </c>
      <c r="S465" s="2">
        <v>40777</v>
      </c>
      <c r="T465" t="b">
        <v>1</v>
      </c>
      <c r="U465" s="1" t="s">
        <v>888</v>
      </c>
      <c r="V465">
        <v>0</v>
      </c>
      <c r="W465" s="1" t="s">
        <v>13</v>
      </c>
      <c r="X465" s="1" t="s">
        <v>1723</v>
      </c>
    </row>
    <row r="466" spans="1:24" x14ac:dyDescent="0.25">
      <c r="A466">
        <v>1175</v>
      </c>
      <c r="B466" s="1" t="s">
        <v>886</v>
      </c>
      <c r="C466" s="1" t="s">
        <v>1305</v>
      </c>
      <c r="D466" s="1" t="s">
        <v>1724</v>
      </c>
      <c r="E466" s="1" t="s">
        <v>36</v>
      </c>
      <c r="F466">
        <v>2</v>
      </c>
      <c r="G466" s="2"/>
      <c r="H466" s="3">
        <v>40634</v>
      </c>
      <c r="I466" s="3">
        <v>42155</v>
      </c>
      <c r="J466">
        <v>36</v>
      </c>
      <c r="K466">
        <v>14</v>
      </c>
      <c r="L466" t="b">
        <v>1</v>
      </c>
      <c r="M466">
        <v>12</v>
      </c>
      <c r="N466" t="b">
        <v>1</v>
      </c>
      <c r="O466">
        <v>2</v>
      </c>
      <c r="P466" s="5">
        <v>0</v>
      </c>
      <c r="Q466">
        <v>0</v>
      </c>
      <c r="R466" s="2">
        <v>40406</v>
      </c>
      <c r="S466" s="2">
        <v>40550</v>
      </c>
      <c r="T466" t="b">
        <v>1</v>
      </c>
      <c r="U466" s="1" t="s">
        <v>888</v>
      </c>
      <c r="V466">
        <v>0</v>
      </c>
      <c r="W466" s="1" t="s">
        <v>13</v>
      </c>
      <c r="X466" s="1" t="s">
        <v>1725</v>
      </c>
    </row>
    <row r="467" spans="1:24" x14ac:dyDescent="0.25">
      <c r="A467">
        <v>1176</v>
      </c>
      <c r="B467" s="1" t="s">
        <v>886</v>
      </c>
      <c r="C467" s="1" t="s">
        <v>1305</v>
      </c>
      <c r="D467" s="1" t="s">
        <v>1726</v>
      </c>
      <c r="E467" s="1" t="s">
        <v>36</v>
      </c>
      <c r="F467">
        <v>2</v>
      </c>
      <c r="G467" s="2"/>
      <c r="H467" s="3">
        <v>40634</v>
      </c>
      <c r="I467" s="3">
        <v>42155</v>
      </c>
      <c r="J467">
        <v>36</v>
      </c>
      <c r="K467">
        <v>14</v>
      </c>
      <c r="L467" t="b">
        <v>1</v>
      </c>
      <c r="M467">
        <v>12</v>
      </c>
      <c r="N467" t="b">
        <v>1</v>
      </c>
      <c r="O467">
        <v>2</v>
      </c>
      <c r="P467" s="5">
        <v>0</v>
      </c>
      <c r="Q467">
        <v>0</v>
      </c>
      <c r="R467" s="2">
        <v>40406</v>
      </c>
      <c r="S467" s="2">
        <v>40550</v>
      </c>
      <c r="T467" t="b">
        <v>1</v>
      </c>
      <c r="U467" s="1" t="s">
        <v>888</v>
      </c>
      <c r="V467">
        <v>0</v>
      </c>
      <c r="W467" s="1" t="s">
        <v>13</v>
      </c>
      <c r="X467" s="1" t="s">
        <v>1727</v>
      </c>
    </row>
    <row r="468" spans="1:24" x14ac:dyDescent="0.25">
      <c r="A468">
        <v>1177</v>
      </c>
      <c r="B468" s="1" t="s">
        <v>886</v>
      </c>
      <c r="C468" s="1" t="s">
        <v>1305</v>
      </c>
      <c r="D468" s="1" t="s">
        <v>1728</v>
      </c>
      <c r="E468" s="1" t="s">
        <v>36</v>
      </c>
      <c r="F468">
        <v>2</v>
      </c>
      <c r="G468" s="2"/>
      <c r="H468" s="3">
        <v>40634</v>
      </c>
      <c r="I468" s="3">
        <v>42155</v>
      </c>
      <c r="J468">
        <v>36</v>
      </c>
      <c r="K468">
        <v>14</v>
      </c>
      <c r="L468" t="b">
        <v>1</v>
      </c>
      <c r="M468">
        <v>12</v>
      </c>
      <c r="N468" t="b">
        <v>1</v>
      </c>
      <c r="O468">
        <v>2</v>
      </c>
      <c r="P468" s="5">
        <v>0</v>
      </c>
      <c r="Q468">
        <v>0</v>
      </c>
      <c r="R468" s="2">
        <v>40406</v>
      </c>
      <c r="S468" s="2">
        <v>40550</v>
      </c>
      <c r="T468" t="b">
        <v>1</v>
      </c>
      <c r="U468" s="1" t="s">
        <v>888</v>
      </c>
      <c r="V468">
        <v>0</v>
      </c>
      <c r="W468" s="1" t="s">
        <v>13</v>
      </c>
      <c r="X468" s="1" t="s">
        <v>1729</v>
      </c>
    </row>
    <row r="469" spans="1:24" x14ac:dyDescent="0.25">
      <c r="A469">
        <v>1180</v>
      </c>
      <c r="B469" s="1" t="s">
        <v>886</v>
      </c>
      <c r="C469" s="1" t="s">
        <v>1416</v>
      </c>
      <c r="D469" s="1" t="s">
        <v>1730</v>
      </c>
      <c r="E469" s="1"/>
      <c r="F469">
        <v>3</v>
      </c>
      <c r="G469" s="2"/>
      <c r="H469" s="3">
        <v>40998</v>
      </c>
      <c r="I469" s="3">
        <v>42428</v>
      </c>
      <c r="J469">
        <v>24</v>
      </c>
      <c r="K469"/>
      <c r="L469" t="b">
        <v>1</v>
      </c>
      <c r="M469">
        <v>9</v>
      </c>
      <c r="N469" t="b">
        <v>1</v>
      </c>
      <c r="O469">
        <v>14</v>
      </c>
      <c r="P469" s="5">
        <v>0</v>
      </c>
      <c r="Q469">
        <v>0</v>
      </c>
      <c r="R469" s="2"/>
      <c r="S469" s="2"/>
      <c r="T469" t="b">
        <v>1</v>
      </c>
      <c r="U469" s="1" t="s">
        <v>893</v>
      </c>
      <c r="V469">
        <v>0</v>
      </c>
      <c r="W469" s="1" t="s">
        <v>14</v>
      </c>
      <c r="X469" s="1" t="s">
        <v>1731</v>
      </c>
    </row>
    <row r="470" spans="1:24" x14ac:dyDescent="0.25">
      <c r="A470">
        <v>1183</v>
      </c>
      <c r="B470" s="1" t="s">
        <v>886</v>
      </c>
      <c r="C470" s="1" t="s">
        <v>1528</v>
      </c>
      <c r="D470" s="1" t="s">
        <v>1529</v>
      </c>
      <c r="E470" s="1" t="s">
        <v>36</v>
      </c>
      <c r="F470">
        <v>3</v>
      </c>
      <c r="G470" s="2"/>
      <c r="H470" s="3">
        <v>41214</v>
      </c>
      <c r="I470" s="3">
        <v>42825</v>
      </c>
      <c r="J470">
        <v>24</v>
      </c>
      <c r="K470">
        <v>24</v>
      </c>
      <c r="L470" t="b">
        <v>1</v>
      </c>
      <c r="M470">
        <v>12</v>
      </c>
      <c r="N470" t="b">
        <v>1</v>
      </c>
      <c r="O470">
        <v>17</v>
      </c>
      <c r="P470" s="5">
        <v>0</v>
      </c>
      <c r="Q470">
        <v>0</v>
      </c>
      <c r="R470" s="2"/>
      <c r="S470" s="2"/>
      <c r="T470" t="b">
        <v>1</v>
      </c>
      <c r="U470" s="1" t="s">
        <v>888</v>
      </c>
      <c r="V470">
        <v>0</v>
      </c>
      <c r="W470" s="1" t="s">
        <v>14</v>
      </c>
      <c r="X470" s="1" t="s">
        <v>1732</v>
      </c>
    </row>
    <row r="471" spans="1:24" x14ac:dyDescent="0.25">
      <c r="A471">
        <v>1184</v>
      </c>
      <c r="B471" s="1" t="s">
        <v>886</v>
      </c>
      <c r="C471" s="1" t="s">
        <v>1528</v>
      </c>
      <c r="D471" s="1" t="s">
        <v>1529</v>
      </c>
      <c r="E471" s="1" t="s">
        <v>36</v>
      </c>
      <c r="F471">
        <v>3</v>
      </c>
      <c r="G471" s="2"/>
      <c r="H471" s="3">
        <v>41214</v>
      </c>
      <c r="I471" s="3">
        <v>42825</v>
      </c>
      <c r="J471">
        <v>24</v>
      </c>
      <c r="K471">
        <v>24</v>
      </c>
      <c r="L471" t="b">
        <v>1</v>
      </c>
      <c r="M471">
        <v>12</v>
      </c>
      <c r="N471" t="b">
        <v>1</v>
      </c>
      <c r="O471">
        <v>17</v>
      </c>
      <c r="P471" s="5"/>
      <c r="Q471">
        <v>0</v>
      </c>
      <c r="R471" s="2"/>
      <c r="S471" s="2"/>
      <c r="T471" t="b">
        <v>1</v>
      </c>
      <c r="U471" s="1" t="s">
        <v>888</v>
      </c>
      <c r="V471">
        <v>0</v>
      </c>
      <c r="W471" s="1" t="s">
        <v>14</v>
      </c>
      <c r="X471" s="1" t="s">
        <v>1733</v>
      </c>
    </row>
    <row r="472" spans="1:24" x14ac:dyDescent="0.25">
      <c r="A472">
        <v>1185</v>
      </c>
      <c r="B472" s="1" t="s">
        <v>919</v>
      </c>
      <c r="C472" s="1" t="s">
        <v>1734</v>
      </c>
      <c r="D472" s="1" t="s">
        <v>1735</v>
      </c>
      <c r="E472" s="1" t="s">
        <v>36</v>
      </c>
      <c r="F472">
        <v>1</v>
      </c>
      <c r="G472" s="2"/>
      <c r="H472" s="3"/>
      <c r="I472" s="3"/>
      <c r="K472"/>
      <c r="L472" t="b">
        <v>0</v>
      </c>
      <c r="N472" t="b">
        <v>0</v>
      </c>
      <c r="P472" s="5">
        <v>0</v>
      </c>
      <c r="Q472">
        <v>0</v>
      </c>
      <c r="R472" s="2"/>
      <c r="S472" s="2"/>
      <c r="T472" t="b">
        <v>1</v>
      </c>
      <c r="U472" s="1" t="s">
        <v>888</v>
      </c>
      <c r="W472" s="1" t="s">
        <v>7</v>
      </c>
      <c r="X472" s="1"/>
    </row>
    <row r="473" spans="1:24" x14ac:dyDescent="0.25">
      <c r="A473">
        <v>1186</v>
      </c>
      <c r="B473" s="1" t="s">
        <v>919</v>
      </c>
      <c r="C473" s="1" t="s">
        <v>1734</v>
      </c>
      <c r="D473" s="1" t="s">
        <v>1736</v>
      </c>
      <c r="E473" s="1" t="s">
        <v>36</v>
      </c>
      <c r="F473">
        <v>1</v>
      </c>
      <c r="G473" s="2"/>
      <c r="H473" s="3"/>
      <c r="I473" s="3"/>
      <c r="K473"/>
      <c r="L473" t="b">
        <v>0</v>
      </c>
      <c r="N473" t="b">
        <v>0</v>
      </c>
      <c r="P473" s="5">
        <v>0</v>
      </c>
      <c r="Q473">
        <v>0</v>
      </c>
      <c r="R473" s="2"/>
      <c r="S473" s="2"/>
      <c r="T473" t="b">
        <v>1</v>
      </c>
      <c r="U473" s="1" t="s">
        <v>888</v>
      </c>
      <c r="W473" s="1" t="s">
        <v>7</v>
      </c>
      <c r="X473" s="1"/>
    </row>
    <row r="474" spans="1:24" x14ac:dyDescent="0.25">
      <c r="A474">
        <v>1187</v>
      </c>
      <c r="B474" s="1" t="s">
        <v>919</v>
      </c>
      <c r="C474" s="1" t="s">
        <v>1734</v>
      </c>
      <c r="D474" s="1" t="s">
        <v>1737</v>
      </c>
      <c r="E474" s="1" t="s">
        <v>36</v>
      </c>
      <c r="F474">
        <v>1</v>
      </c>
      <c r="G474" s="2"/>
      <c r="H474" s="3"/>
      <c r="I474" s="3"/>
      <c r="K474"/>
      <c r="L474" t="b">
        <v>0</v>
      </c>
      <c r="N474" t="b">
        <v>0</v>
      </c>
      <c r="P474" s="5">
        <v>0</v>
      </c>
      <c r="Q474">
        <v>0</v>
      </c>
      <c r="R474" s="2"/>
      <c r="S474" s="2"/>
      <c r="T474" t="b">
        <v>1</v>
      </c>
      <c r="U474" s="1" t="s">
        <v>888</v>
      </c>
      <c r="W474" s="1" t="s">
        <v>7</v>
      </c>
      <c r="X474" s="1"/>
    </row>
    <row r="475" spans="1:24" x14ac:dyDescent="0.25">
      <c r="A475">
        <v>1188</v>
      </c>
      <c r="B475" s="1" t="s">
        <v>919</v>
      </c>
      <c r="C475" s="1" t="s">
        <v>1738</v>
      </c>
      <c r="D475" s="1" t="s">
        <v>1739</v>
      </c>
      <c r="E475" s="1" t="s">
        <v>36</v>
      </c>
      <c r="F475">
        <v>1</v>
      </c>
      <c r="G475" s="2"/>
      <c r="H475" s="3"/>
      <c r="I475" s="3"/>
      <c r="K475"/>
      <c r="L475" t="b">
        <v>0</v>
      </c>
      <c r="N475" t="b">
        <v>0</v>
      </c>
      <c r="P475" s="5">
        <v>0</v>
      </c>
      <c r="Q475">
        <v>0</v>
      </c>
      <c r="R475" s="2"/>
      <c r="S475" s="2"/>
      <c r="T475" t="b">
        <v>1</v>
      </c>
      <c r="U475" s="1" t="s">
        <v>888</v>
      </c>
      <c r="W475" s="1" t="s">
        <v>7</v>
      </c>
      <c r="X475" s="1"/>
    </row>
    <row r="476" spans="1:24" x14ac:dyDescent="0.25">
      <c r="A476">
        <v>1189</v>
      </c>
      <c r="B476" s="1" t="s">
        <v>919</v>
      </c>
      <c r="C476" s="1" t="s">
        <v>1740</v>
      </c>
      <c r="D476" s="1" t="s">
        <v>1741</v>
      </c>
      <c r="E476" s="1" t="s">
        <v>39</v>
      </c>
      <c r="F476">
        <v>1</v>
      </c>
      <c r="G476" s="2"/>
      <c r="H476" s="3">
        <v>42095</v>
      </c>
      <c r="I476" s="3"/>
      <c r="K476"/>
      <c r="L476" t="b">
        <v>0</v>
      </c>
      <c r="N476" t="b">
        <v>0</v>
      </c>
      <c r="P476" s="5">
        <v>0</v>
      </c>
      <c r="Q476">
        <v>0</v>
      </c>
      <c r="R476" s="2">
        <v>41813</v>
      </c>
      <c r="S476" s="2"/>
      <c r="T476" t="b">
        <v>1</v>
      </c>
      <c r="U476" s="1" t="s">
        <v>888</v>
      </c>
      <c r="W476" s="1" t="s">
        <v>7</v>
      </c>
      <c r="X476" s="1"/>
    </row>
    <row r="477" spans="1:24" x14ac:dyDescent="0.25">
      <c r="A477">
        <v>1190</v>
      </c>
      <c r="B477" s="1" t="s">
        <v>919</v>
      </c>
      <c r="C477" s="1" t="s">
        <v>1742</v>
      </c>
      <c r="D477" s="1" t="s">
        <v>1743</v>
      </c>
      <c r="E477" s="1" t="s">
        <v>39</v>
      </c>
      <c r="F477">
        <v>1</v>
      </c>
      <c r="G477" s="2"/>
      <c r="H477" s="3"/>
      <c r="I477" s="3"/>
      <c r="K477"/>
      <c r="L477" t="b">
        <v>0</v>
      </c>
      <c r="N477" t="b">
        <v>0</v>
      </c>
      <c r="P477" s="5">
        <v>0</v>
      </c>
      <c r="Q477">
        <v>0</v>
      </c>
      <c r="R477" s="2"/>
      <c r="S477" s="2"/>
      <c r="T477" t="b">
        <v>1</v>
      </c>
      <c r="U477" s="1" t="s">
        <v>888</v>
      </c>
      <c r="W477" s="1" t="s">
        <v>7</v>
      </c>
      <c r="X477" s="1"/>
    </row>
    <row r="478" spans="1:24" x14ac:dyDescent="0.25">
      <c r="A478">
        <v>1191</v>
      </c>
      <c r="B478" s="1" t="s">
        <v>919</v>
      </c>
      <c r="C478" s="1" t="s">
        <v>1744</v>
      </c>
      <c r="D478" s="1" t="s">
        <v>1745</v>
      </c>
      <c r="E478" s="1" t="s">
        <v>39</v>
      </c>
      <c r="F478">
        <v>1</v>
      </c>
      <c r="G478" s="2"/>
      <c r="H478" s="3"/>
      <c r="I478" s="3"/>
      <c r="K478"/>
      <c r="L478" t="b">
        <v>0</v>
      </c>
      <c r="N478" t="b">
        <v>0</v>
      </c>
      <c r="P478" s="5">
        <v>0</v>
      </c>
      <c r="Q478">
        <v>0</v>
      </c>
      <c r="R478" s="2"/>
      <c r="S478" s="2"/>
      <c r="T478" t="b">
        <v>1</v>
      </c>
      <c r="U478" s="1" t="s">
        <v>888</v>
      </c>
      <c r="W478" s="1" t="s">
        <v>7</v>
      </c>
      <c r="X478" s="1"/>
    </row>
    <row r="479" spans="1:24" x14ac:dyDescent="0.25">
      <c r="A479">
        <v>1192</v>
      </c>
      <c r="B479" s="1" t="s">
        <v>886</v>
      </c>
      <c r="C479" s="1" t="s">
        <v>1746</v>
      </c>
      <c r="D479" s="1" t="s">
        <v>1747</v>
      </c>
      <c r="E479" s="1" t="s">
        <v>28</v>
      </c>
      <c r="F479">
        <v>3</v>
      </c>
      <c r="G479" s="2"/>
      <c r="H479" s="3">
        <v>40179</v>
      </c>
      <c r="I479" s="3">
        <v>41820</v>
      </c>
      <c r="J479">
        <v>48</v>
      </c>
      <c r="K479"/>
      <c r="L479" t="b">
        <v>1</v>
      </c>
      <c r="M479">
        <v>6</v>
      </c>
      <c r="N479" t="b">
        <v>0</v>
      </c>
      <c r="P479" s="5">
        <v>0</v>
      </c>
      <c r="Q479">
        <v>0</v>
      </c>
      <c r="R479" s="2"/>
      <c r="S479" s="2"/>
      <c r="T479" t="b">
        <v>1</v>
      </c>
      <c r="U479" s="1" t="s">
        <v>888</v>
      </c>
      <c r="W479" s="1" t="s">
        <v>14</v>
      </c>
      <c r="X479" s="1"/>
    </row>
    <row r="480" spans="1:24" x14ac:dyDescent="0.25">
      <c r="A480">
        <v>1193</v>
      </c>
      <c r="B480" s="1" t="s">
        <v>886</v>
      </c>
      <c r="C480" s="1" t="s">
        <v>1748</v>
      </c>
      <c r="D480" s="1" t="s">
        <v>1749</v>
      </c>
      <c r="E480" s="1" t="s">
        <v>36</v>
      </c>
      <c r="F480">
        <v>3</v>
      </c>
      <c r="G480" s="2"/>
      <c r="H480" s="3">
        <v>40603</v>
      </c>
      <c r="I480" s="3">
        <v>42338</v>
      </c>
      <c r="J480">
        <v>36</v>
      </c>
      <c r="K480"/>
      <c r="L480" t="b">
        <v>1</v>
      </c>
      <c r="M480">
        <v>12</v>
      </c>
      <c r="N480" t="b">
        <v>1</v>
      </c>
      <c r="O480">
        <v>9</v>
      </c>
      <c r="P480" s="5">
        <v>0</v>
      </c>
      <c r="Q480">
        <v>0</v>
      </c>
      <c r="R480" s="2"/>
      <c r="S480" s="2"/>
      <c r="T480" t="b">
        <v>1</v>
      </c>
      <c r="U480" s="1" t="s">
        <v>888</v>
      </c>
      <c r="V480">
        <v>0</v>
      </c>
      <c r="W480" s="1" t="s">
        <v>14</v>
      </c>
      <c r="X480" s="1"/>
    </row>
    <row r="481" spans="1:24" x14ac:dyDescent="0.25">
      <c r="A481">
        <v>1194</v>
      </c>
      <c r="B481" s="1" t="s">
        <v>886</v>
      </c>
      <c r="C481" s="1" t="s">
        <v>1750</v>
      </c>
      <c r="D481" s="1" t="s">
        <v>1751</v>
      </c>
      <c r="E481" s="1"/>
      <c r="F481">
        <v>3</v>
      </c>
      <c r="G481" s="2"/>
      <c r="H481" s="3">
        <v>40391</v>
      </c>
      <c r="I481" s="3">
        <v>42338</v>
      </c>
      <c r="J481">
        <v>37</v>
      </c>
      <c r="K481"/>
      <c r="L481" t="b">
        <v>1</v>
      </c>
      <c r="M481">
        <v>12</v>
      </c>
      <c r="N481" t="b">
        <v>1</v>
      </c>
      <c r="O481">
        <v>15</v>
      </c>
      <c r="P481" s="5">
        <v>0</v>
      </c>
      <c r="Q481">
        <v>0</v>
      </c>
      <c r="R481" s="2"/>
      <c r="S481" s="2"/>
      <c r="T481" t="b">
        <v>1</v>
      </c>
      <c r="U481" s="1" t="s">
        <v>888</v>
      </c>
      <c r="V481">
        <v>0</v>
      </c>
      <c r="W481" s="1" t="s">
        <v>14</v>
      </c>
      <c r="X481" s="1"/>
    </row>
    <row r="482" spans="1:24" x14ac:dyDescent="0.25">
      <c r="A482">
        <v>1198</v>
      </c>
      <c r="B482" s="1" t="s">
        <v>886</v>
      </c>
      <c r="C482" s="1" t="s">
        <v>1752</v>
      </c>
      <c r="D482" s="1" t="s">
        <v>1753</v>
      </c>
      <c r="E482" s="1" t="s">
        <v>36</v>
      </c>
      <c r="F482">
        <v>3</v>
      </c>
      <c r="G482" s="2"/>
      <c r="H482" s="3">
        <v>40483</v>
      </c>
      <c r="I482" s="3">
        <v>42004</v>
      </c>
      <c r="J482">
        <v>34</v>
      </c>
      <c r="K482"/>
      <c r="L482" t="b">
        <v>1</v>
      </c>
      <c r="M482">
        <v>14</v>
      </c>
      <c r="N482" t="b">
        <v>1</v>
      </c>
      <c r="O482">
        <v>2</v>
      </c>
      <c r="P482" s="5">
        <v>0</v>
      </c>
      <c r="Q482">
        <v>0</v>
      </c>
      <c r="R482" s="2"/>
      <c r="S482" s="2"/>
      <c r="T482" t="b">
        <v>1</v>
      </c>
      <c r="U482" s="1" t="s">
        <v>888</v>
      </c>
      <c r="V482">
        <v>0</v>
      </c>
      <c r="W482" s="1" t="s">
        <v>14</v>
      </c>
      <c r="X482" s="1"/>
    </row>
    <row r="483" spans="1:24" x14ac:dyDescent="0.25">
      <c r="A483">
        <v>1200</v>
      </c>
      <c r="B483" s="1" t="s">
        <v>886</v>
      </c>
      <c r="C483" s="1" t="s">
        <v>1754</v>
      </c>
      <c r="D483" s="1" t="s">
        <v>1755</v>
      </c>
      <c r="E483" s="1"/>
      <c r="F483">
        <v>3</v>
      </c>
      <c r="G483" s="2"/>
      <c r="H483" s="3">
        <v>39965</v>
      </c>
      <c r="I483" s="3">
        <v>42338</v>
      </c>
      <c r="J483">
        <v>48</v>
      </c>
      <c r="K483"/>
      <c r="L483" t="b">
        <v>1</v>
      </c>
      <c r="M483">
        <v>7</v>
      </c>
      <c r="N483" t="b">
        <v>1</v>
      </c>
      <c r="O483">
        <v>23</v>
      </c>
      <c r="P483" s="5">
        <v>0</v>
      </c>
      <c r="Q483">
        <v>0</v>
      </c>
      <c r="R483" s="2"/>
      <c r="S483" s="2"/>
      <c r="T483" t="b">
        <v>1</v>
      </c>
      <c r="U483" s="1" t="s">
        <v>888</v>
      </c>
      <c r="V483">
        <v>0</v>
      </c>
      <c r="W483" s="1" t="s">
        <v>14</v>
      </c>
      <c r="X483" s="1"/>
    </row>
    <row r="484" spans="1:24" x14ac:dyDescent="0.25">
      <c r="A484">
        <v>1201</v>
      </c>
      <c r="B484" s="1" t="s">
        <v>886</v>
      </c>
      <c r="C484" s="1" t="s">
        <v>1449</v>
      </c>
      <c r="D484" s="1" t="s">
        <v>1756</v>
      </c>
      <c r="E484" s="1" t="s">
        <v>37</v>
      </c>
      <c r="F484">
        <v>3</v>
      </c>
      <c r="G484" s="2">
        <v>41254</v>
      </c>
      <c r="H484" s="3">
        <v>41254</v>
      </c>
      <c r="I484" s="3">
        <v>42684</v>
      </c>
      <c r="J484">
        <v>36</v>
      </c>
      <c r="K484"/>
      <c r="L484" t="b">
        <v>1</v>
      </c>
      <c r="M484">
        <v>11</v>
      </c>
      <c r="N484" t="b">
        <v>0</v>
      </c>
      <c r="P484" s="5">
        <v>0</v>
      </c>
      <c r="Q484">
        <v>0</v>
      </c>
      <c r="R484" s="2"/>
      <c r="S484" s="2"/>
      <c r="T484" t="b">
        <v>1</v>
      </c>
      <c r="U484" s="1" t="s">
        <v>893</v>
      </c>
      <c r="W484" s="1" t="s">
        <v>14</v>
      </c>
      <c r="X484" s="1" t="s">
        <v>1757</v>
      </c>
    </row>
    <row r="485" spans="1:24" x14ac:dyDescent="0.25">
      <c r="A485">
        <v>1202</v>
      </c>
      <c r="B485" s="1" t="s">
        <v>886</v>
      </c>
      <c r="C485" s="1" t="s">
        <v>1449</v>
      </c>
      <c r="D485" s="1" t="s">
        <v>1758</v>
      </c>
      <c r="E485" s="1" t="s">
        <v>37</v>
      </c>
      <c r="F485">
        <v>3</v>
      </c>
      <c r="G485" s="2">
        <v>41254</v>
      </c>
      <c r="H485" s="3">
        <v>41254</v>
      </c>
      <c r="I485" s="3">
        <v>42684</v>
      </c>
      <c r="J485">
        <v>36</v>
      </c>
      <c r="K485"/>
      <c r="L485" t="b">
        <v>1</v>
      </c>
      <c r="M485">
        <v>11</v>
      </c>
      <c r="N485" t="b">
        <v>0</v>
      </c>
      <c r="P485" s="5">
        <v>0</v>
      </c>
      <c r="Q485">
        <v>0</v>
      </c>
      <c r="R485" s="2"/>
      <c r="S485" s="2"/>
      <c r="T485" t="b">
        <v>1</v>
      </c>
      <c r="U485" s="1" t="s">
        <v>893</v>
      </c>
      <c r="W485" s="1" t="s">
        <v>14</v>
      </c>
      <c r="X485" s="1" t="s">
        <v>1759</v>
      </c>
    </row>
    <row r="486" spans="1:24" x14ac:dyDescent="0.25">
      <c r="A486">
        <v>1203</v>
      </c>
      <c r="B486" s="1" t="s">
        <v>886</v>
      </c>
      <c r="C486" s="1" t="s">
        <v>1449</v>
      </c>
      <c r="D486" s="1" t="s">
        <v>621</v>
      </c>
      <c r="E486" s="1" t="s">
        <v>37</v>
      </c>
      <c r="F486">
        <v>3</v>
      </c>
      <c r="G486" s="2">
        <v>41327</v>
      </c>
      <c r="H486" s="3">
        <v>41254</v>
      </c>
      <c r="I486" s="3">
        <v>42684</v>
      </c>
      <c r="J486">
        <v>36</v>
      </c>
      <c r="K486"/>
      <c r="L486" t="b">
        <v>1</v>
      </c>
      <c r="M486">
        <v>11</v>
      </c>
      <c r="N486" t="b">
        <v>0</v>
      </c>
      <c r="P486" s="5">
        <v>0</v>
      </c>
      <c r="Q486">
        <v>0</v>
      </c>
      <c r="R486" s="2"/>
      <c r="S486" s="2"/>
      <c r="T486" t="b">
        <v>1</v>
      </c>
      <c r="U486" s="1" t="s">
        <v>893</v>
      </c>
      <c r="W486" s="1" t="s">
        <v>14</v>
      </c>
      <c r="X486" s="1" t="s">
        <v>1760</v>
      </c>
    </row>
    <row r="487" spans="1:24" x14ac:dyDescent="0.25">
      <c r="A487">
        <v>1204</v>
      </c>
      <c r="B487" s="1" t="s">
        <v>1228</v>
      </c>
      <c r="C487" s="1" t="s">
        <v>1761</v>
      </c>
      <c r="D487" s="1" t="s">
        <v>1762</v>
      </c>
      <c r="E487" s="1" t="s">
        <v>28</v>
      </c>
      <c r="F487">
        <v>1</v>
      </c>
      <c r="G487" s="2"/>
      <c r="H487" s="3">
        <v>41334</v>
      </c>
      <c r="I487" s="3">
        <v>42155</v>
      </c>
      <c r="J487">
        <v>15</v>
      </c>
      <c r="K487"/>
      <c r="L487" t="b">
        <v>1</v>
      </c>
      <c r="M487">
        <v>12</v>
      </c>
      <c r="N487" t="b">
        <v>0</v>
      </c>
      <c r="O487">
        <v>12</v>
      </c>
      <c r="P487" s="5">
        <v>300000</v>
      </c>
      <c r="Q487">
        <v>225000</v>
      </c>
      <c r="R487" s="2"/>
      <c r="S487" s="2"/>
      <c r="T487" t="b">
        <v>1</v>
      </c>
      <c r="U487" s="1" t="s">
        <v>893</v>
      </c>
      <c r="W487" s="1" t="s">
        <v>7</v>
      </c>
      <c r="X487" s="1"/>
    </row>
    <row r="488" spans="1:24" x14ac:dyDescent="0.25">
      <c r="A488">
        <v>1207</v>
      </c>
      <c r="B488" s="1" t="s">
        <v>947</v>
      </c>
      <c r="C488" s="1" t="s">
        <v>1763</v>
      </c>
      <c r="D488" s="1" t="s">
        <v>1764</v>
      </c>
      <c r="E488" s="1" t="s">
        <v>28</v>
      </c>
      <c r="F488">
        <v>1</v>
      </c>
      <c r="G488" s="2"/>
      <c r="H488" s="3"/>
      <c r="I488" s="3"/>
      <c r="K488"/>
      <c r="L488" t="b">
        <v>0</v>
      </c>
      <c r="N488" t="b">
        <v>0</v>
      </c>
      <c r="P488" s="5">
        <v>0</v>
      </c>
      <c r="Q488">
        <v>0</v>
      </c>
      <c r="R488" s="2"/>
      <c r="S488" s="2"/>
      <c r="T488" t="b">
        <v>1</v>
      </c>
      <c r="U488" s="1" t="s">
        <v>888</v>
      </c>
      <c r="W488" s="1" t="s">
        <v>7</v>
      </c>
      <c r="X488" s="1"/>
    </row>
    <row r="489" spans="1:24" x14ac:dyDescent="0.25">
      <c r="A489">
        <v>1214</v>
      </c>
      <c r="B489" s="1" t="s">
        <v>886</v>
      </c>
      <c r="C489" s="1" t="s">
        <v>1765</v>
      </c>
      <c r="D489" s="1" t="s">
        <v>824</v>
      </c>
      <c r="E489" s="1" t="s">
        <v>39</v>
      </c>
      <c r="F489">
        <v>1</v>
      </c>
      <c r="G489" s="2">
        <v>41414</v>
      </c>
      <c r="H489" s="3">
        <v>41428</v>
      </c>
      <c r="I489" s="3">
        <v>43071</v>
      </c>
      <c r="J489">
        <v>36</v>
      </c>
      <c r="K489">
        <v>12</v>
      </c>
      <c r="L489" t="b">
        <v>1</v>
      </c>
      <c r="M489">
        <v>12</v>
      </c>
      <c r="N489" t="b">
        <v>1</v>
      </c>
      <c r="O489">
        <v>6</v>
      </c>
      <c r="P489" s="5">
        <v>1139000</v>
      </c>
      <c r="Q489">
        <v>4500000</v>
      </c>
      <c r="R489" s="2">
        <v>40819</v>
      </c>
      <c r="S489" s="2">
        <v>41414</v>
      </c>
      <c r="T489" t="b">
        <v>1</v>
      </c>
      <c r="U489" s="1" t="s">
        <v>888</v>
      </c>
      <c r="V489">
        <v>0</v>
      </c>
      <c r="W489" s="1" t="s">
        <v>7</v>
      </c>
      <c r="X489" s="1" t="s">
        <v>1766</v>
      </c>
    </row>
    <row r="490" spans="1:24" x14ac:dyDescent="0.25">
      <c r="A490">
        <v>1215</v>
      </c>
      <c r="B490" s="1" t="s">
        <v>886</v>
      </c>
      <c r="C490" s="1" t="s">
        <v>1767</v>
      </c>
      <c r="D490" s="1" t="s">
        <v>824</v>
      </c>
      <c r="E490" s="1" t="s">
        <v>39</v>
      </c>
      <c r="F490">
        <v>1</v>
      </c>
      <c r="G490" s="2">
        <v>41414</v>
      </c>
      <c r="H490" s="3">
        <v>41428</v>
      </c>
      <c r="I490" s="3">
        <v>43071</v>
      </c>
      <c r="J490">
        <v>36</v>
      </c>
      <c r="K490">
        <v>12</v>
      </c>
      <c r="L490" t="b">
        <v>1</v>
      </c>
      <c r="M490">
        <v>12</v>
      </c>
      <c r="N490" t="b">
        <v>1</v>
      </c>
      <c r="O490">
        <v>6</v>
      </c>
      <c r="P490" s="5">
        <v>1139000</v>
      </c>
      <c r="Q490">
        <v>4500000</v>
      </c>
      <c r="R490" s="2">
        <v>40806</v>
      </c>
      <c r="S490" s="2">
        <v>41414</v>
      </c>
      <c r="T490" t="b">
        <v>1</v>
      </c>
      <c r="U490" s="1" t="s">
        <v>888</v>
      </c>
      <c r="V490">
        <v>0</v>
      </c>
      <c r="W490" s="1" t="s">
        <v>7</v>
      </c>
      <c r="X490" s="1" t="s">
        <v>1768</v>
      </c>
    </row>
    <row r="491" spans="1:24" x14ac:dyDescent="0.25">
      <c r="A491">
        <v>1216</v>
      </c>
      <c r="B491" s="1" t="s">
        <v>886</v>
      </c>
      <c r="C491" s="1" t="s">
        <v>1769</v>
      </c>
      <c r="D491" s="1" t="s">
        <v>824</v>
      </c>
      <c r="E491" s="1" t="s">
        <v>39</v>
      </c>
      <c r="F491">
        <v>1</v>
      </c>
      <c r="G491" s="2">
        <v>41414</v>
      </c>
      <c r="H491" s="3">
        <v>41428</v>
      </c>
      <c r="I491" s="3">
        <v>43071</v>
      </c>
      <c r="J491">
        <v>36</v>
      </c>
      <c r="K491">
        <v>12</v>
      </c>
      <c r="L491" t="b">
        <v>1</v>
      </c>
      <c r="M491">
        <v>12</v>
      </c>
      <c r="N491" t="b">
        <v>1</v>
      </c>
      <c r="O491">
        <v>6</v>
      </c>
      <c r="P491" s="5">
        <v>1139000</v>
      </c>
      <c r="Q491">
        <v>4500000</v>
      </c>
      <c r="R491" s="2">
        <v>40806</v>
      </c>
      <c r="S491" s="2">
        <v>41414</v>
      </c>
      <c r="T491" t="b">
        <v>1</v>
      </c>
      <c r="U491" s="1" t="s">
        <v>888</v>
      </c>
      <c r="V491">
        <v>0</v>
      </c>
      <c r="W491" s="1" t="s">
        <v>7</v>
      </c>
      <c r="X491" s="1" t="s">
        <v>1770</v>
      </c>
    </row>
    <row r="492" spans="1:24" x14ac:dyDescent="0.25">
      <c r="A492">
        <v>1217</v>
      </c>
      <c r="B492" s="1" t="s">
        <v>886</v>
      </c>
      <c r="C492" s="1" t="s">
        <v>1771</v>
      </c>
      <c r="D492" s="1" t="s">
        <v>824</v>
      </c>
      <c r="E492" s="1" t="s">
        <v>39</v>
      </c>
      <c r="F492">
        <v>1</v>
      </c>
      <c r="G492" s="2">
        <v>41414</v>
      </c>
      <c r="H492" s="3">
        <v>41428</v>
      </c>
      <c r="I492" s="3">
        <v>43071</v>
      </c>
      <c r="J492">
        <v>36</v>
      </c>
      <c r="K492">
        <v>12</v>
      </c>
      <c r="L492" t="b">
        <v>1</v>
      </c>
      <c r="M492">
        <v>12</v>
      </c>
      <c r="N492" t="b">
        <v>1</v>
      </c>
      <c r="O492">
        <v>6</v>
      </c>
      <c r="P492" s="5">
        <v>1139000</v>
      </c>
      <c r="Q492">
        <v>4500000</v>
      </c>
      <c r="R492" s="2">
        <v>40806</v>
      </c>
      <c r="S492" s="2">
        <v>41414</v>
      </c>
      <c r="T492" t="b">
        <v>1</v>
      </c>
      <c r="U492" s="1" t="s">
        <v>888</v>
      </c>
      <c r="V492">
        <v>0</v>
      </c>
      <c r="W492" s="1" t="s">
        <v>7</v>
      </c>
      <c r="X492" s="1" t="s">
        <v>1772</v>
      </c>
    </row>
    <row r="493" spans="1:24" x14ac:dyDescent="0.25">
      <c r="A493">
        <v>1219</v>
      </c>
      <c r="B493" s="1" t="s">
        <v>919</v>
      </c>
      <c r="C493" s="1" t="s">
        <v>1773</v>
      </c>
      <c r="D493" s="1" t="s">
        <v>1774</v>
      </c>
      <c r="E493" s="1" t="s">
        <v>28</v>
      </c>
      <c r="F493">
        <v>1</v>
      </c>
      <c r="G493" s="2"/>
      <c r="H493" s="3"/>
      <c r="I493" s="3"/>
      <c r="K493"/>
      <c r="L493" t="b">
        <v>0</v>
      </c>
      <c r="N493" t="b">
        <v>0</v>
      </c>
      <c r="P493" s="5">
        <v>0</v>
      </c>
      <c r="Q493">
        <v>0</v>
      </c>
      <c r="R493" s="2"/>
      <c r="S493" s="2"/>
      <c r="T493" t="b">
        <v>1</v>
      </c>
      <c r="U493" s="1" t="s">
        <v>888</v>
      </c>
      <c r="W493" s="1" t="s">
        <v>7</v>
      </c>
      <c r="X493" s="1"/>
    </row>
    <row r="494" spans="1:24" x14ac:dyDescent="0.25">
      <c r="A494">
        <v>1220</v>
      </c>
      <c r="B494" s="1" t="s">
        <v>919</v>
      </c>
      <c r="C494" s="1" t="s">
        <v>1775</v>
      </c>
      <c r="D494" s="1" t="s">
        <v>1776</v>
      </c>
      <c r="E494" s="1" t="s">
        <v>28</v>
      </c>
      <c r="F494">
        <v>1</v>
      </c>
      <c r="G494" s="2"/>
      <c r="H494" s="3"/>
      <c r="I494" s="3"/>
      <c r="K494"/>
      <c r="L494" t="b">
        <v>0</v>
      </c>
      <c r="N494" t="b">
        <v>0</v>
      </c>
      <c r="P494" s="5">
        <v>0</v>
      </c>
      <c r="Q494">
        <v>0</v>
      </c>
      <c r="R494" s="2"/>
      <c r="S494" s="2"/>
      <c r="T494" t="b">
        <v>1</v>
      </c>
      <c r="U494" s="1" t="s">
        <v>888</v>
      </c>
      <c r="W494" s="1" t="s">
        <v>7</v>
      </c>
      <c r="X494" s="1"/>
    </row>
    <row r="495" spans="1:24" x14ac:dyDescent="0.25">
      <c r="A495">
        <v>1221</v>
      </c>
      <c r="B495" s="1" t="s">
        <v>4</v>
      </c>
      <c r="C495" s="1" t="s">
        <v>283</v>
      </c>
      <c r="D495" s="1" t="s">
        <v>284</v>
      </c>
      <c r="E495" s="1" t="s">
        <v>39</v>
      </c>
      <c r="F495">
        <v>1</v>
      </c>
      <c r="G495" s="2">
        <v>43523</v>
      </c>
      <c r="H495" s="3">
        <v>43525</v>
      </c>
      <c r="I495" s="3">
        <v>44620</v>
      </c>
      <c r="J495">
        <v>36</v>
      </c>
      <c r="K495">
        <v>12</v>
      </c>
      <c r="L495" t="b">
        <v>0</v>
      </c>
      <c r="N495" t="b">
        <v>0</v>
      </c>
      <c r="P495" s="5">
        <v>20000</v>
      </c>
      <c r="Q495">
        <v>100000</v>
      </c>
      <c r="R495" s="2">
        <v>43346</v>
      </c>
      <c r="S495" s="2">
        <v>43523</v>
      </c>
      <c r="T495" t="b">
        <v>1</v>
      </c>
      <c r="U495" s="1" t="s">
        <v>888</v>
      </c>
      <c r="V495">
        <v>12</v>
      </c>
      <c r="W495" s="1" t="s">
        <v>7</v>
      </c>
      <c r="X495" s="1"/>
    </row>
    <row r="496" spans="1:24" x14ac:dyDescent="0.25">
      <c r="A496">
        <v>1222</v>
      </c>
      <c r="B496" s="1" t="s">
        <v>919</v>
      </c>
      <c r="C496" s="1" t="s">
        <v>160</v>
      </c>
      <c r="D496" s="1" t="s">
        <v>1777</v>
      </c>
      <c r="E496" s="1" t="s">
        <v>28</v>
      </c>
      <c r="F496">
        <v>1</v>
      </c>
      <c r="G496" s="2"/>
      <c r="H496" s="3"/>
      <c r="I496" s="3"/>
      <c r="K496"/>
      <c r="L496" t="b">
        <v>0</v>
      </c>
      <c r="N496" t="b">
        <v>0</v>
      </c>
      <c r="P496" s="5">
        <v>0</v>
      </c>
      <c r="Q496">
        <v>0</v>
      </c>
      <c r="R496" s="2"/>
      <c r="S496" s="2"/>
      <c r="T496" t="b">
        <v>1</v>
      </c>
      <c r="U496" s="1" t="s">
        <v>888</v>
      </c>
      <c r="W496" s="1" t="s">
        <v>7</v>
      </c>
      <c r="X496" s="1"/>
    </row>
    <row r="497" spans="1:24" x14ac:dyDescent="0.25">
      <c r="A497">
        <v>1223</v>
      </c>
      <c r="B497" s="1" t="s">
        <v>886</v>
      </c>
      <c r="C497" s="1" t="s">
        <v>1778</v>
      </c>
      <c r="D497" s="1" t="s">
        <v>1779</v>
      </c>
      <c r="E497" s="1"/>
      <c r="F497">
        <v>1</v>
      </c>
      <c r="G497" s="2"/>
      <c r="H497" s="3"/>
      <c r="I497" s="3"/>
      <c r="K497"/>
      <c r="L497" t="b">
        <v>0</v>
      </c>
      <c r="N497" t="b">
        <v>0</v>
      </c>
      <c r="P497" s="5">
        <v>0</v>
      </c>
      <c r="Q497">
        <v>0</v>
      </c>
      <c r="R497" s="2"/>
      <c r="S497" s="2"/>
      <c r="T497" t="b">
        <v>1</v>
      </c>
      <c r="U497" s="1" t="s">
        <v>1780</v>
      </c>
      <c r="W497" s="1" t="s">
        <v>7</v>
      </c>
      <c r="X497" s="1"/>
    </row>
    <row r="498" spans="1:24" x14ac:dyDescent="0.25">
      <c r="A498">
        <v>1229</v>
      </c>
      <c r="B498" s="1" t="s">
        <v>886</v>
      </c>
      <c r="C498" s="1" t="s">
        <v>1781</v>
      </c>
      <c r="D498" s="1" t="s">
        <v>1782</v>
      </c>
      <c r="E498" s="1" t="s">
        <v>39</v>
      </c>
      <c r="F498">
        <v>1</v>
      </c>
      <c r="G498" s="2">
        <v>41708</v>
      </c>
      <c r="H498" s="3">
        <v>41709</v>
      </c>
      <c r="I498" s="3">
        <v>43261</v>
      </c>
      <c r="J498">
        <v>24</v>
      </c>
      <c r="K498">
        <v>24</v>
      </c>
      <c r="L498" t="b">
        <v>1</v>
      </c>
      <c r="M498">
        <v>12</v>
      </c>
      <c r="N498" t="b">
        <v>1</v>
      </c>
      <c r="O498">
        <v>15</v>
      </c>
      <c r="P498" s="5">
        <v>28500000</v>
      </c>
      <c r="Q498">
        <v>114000000</v>
      </c>
      <c r="R498" s="2">
        <v>41426</v>
      </c>
      <c r="S498" s="2">
        <v>41275</v>
      </c>
      <c r="T498" t="b">
        <v>1</v>
      </c>
      <c r="U498" s="1" t="s">
        <v>888</v>
      </c>
      <c r="V498">
        <v>0</v>
      </c>
      <c r="W498" s="1" t="s">
        <v>7</v>
      </c>
      <c r="X498" s="1"/>
    </row>
    <row r="499" spans="1:24" x14ac:dyDescent="0.25">
      <c r="A499">
        <v>1234</v>
      </c>
      <c r="B499" s="1" t="s">
        <v>886</v>
      </c>
      <c r="C499" s="1" t="s">
        <v>1783</v>
      </c>
      <c r="D499" s="1" t="s">
        <v>1784</v>
      </c>
      <c r="E499" s="1" t="s">
        <v>39</v>
      </c>
      <c r="F499">
        <v>1</v>
      </c>
      <c r="G499" s="2"/>
      <c r="H499" s="3">
        <v>41381</v>
      </c>
      <c r="I499" s="3">
        <v>42841</v>
      </c>
      <c r="J499">
        <v>36</v>
      </c>
      <c r="K499">
        <v>12</v>
      </c>
      <c r="L499" t="b">
        <v>1</v>
      </c>
      <c r="M499">
        <v>12</v>
      </c>
      <c r="N499" t="b">
        <v>0</v>
      </c>
      <c r="P499" s="5">
        <v>0</v>
      </c>
      <c r="Q499">
        <v>4000000</v>
      </c>
      <c r="R499" s="2"/>
      <c r="S499" s="2"/>
      <c r="T499" t="b">
        <v>0</v>
      </c>
      <c r="U499" s="1" t="s">
        <v>893</v>
      </c>
      <c r="V499">
        <v>0</v>
      </c>
      <c r="W499" s="1" t="s">
        <v>7</v>
      </c>
      <c r="X499" s="1"/>
    </row>
    <row r="500" spans="1:24" x14ac:dyDescent="0.25">
      <c r="A500">
        <v>1248</v>
      </c>
      <c r="B500" s="1" t="s">
        <v>886</v>
      </c>
      <c r="C500" s="1" t="s">
        <v>1667</v>
      </c>
      <c r="D500" s="1" t="s">
        <v>1652</v>
      </c>
      <c r="E500" s="1" t="s">
        <v>36</v>
      </c>
      <c r="F500">
        <v>5</v>
      </c>
      <c r="G500" s="2"/>
      <c r="H500" s="3">
        <v>41135</v>
      </c>
      <c r="I500" s="3">
        <v>42595</v>
      </c>
      <c r="J500">
        <v>36</v>
      </c>
      <c r="K500"/>
      <c r="L500" t="b">
        <v>1</v>
      </c>
      <c r="M500">
        <v>12</v>
      </c>
      <c r="N500" t="b">
        <v>0</v>
      </c>
      <c r="P500" s="5">
        <v>0</v>
      </c>
      <c r="Q500">
        <v>0</v>
      </c>
      <c r="R500" s="2"/>
      <c r="S500" s="2"/>
      <c r="T500" t="b">
        <v>1</v>
      </c>
      <c r="U500" s="1" t="s">
        <v>888</v>
      </c>
      <c r="W500" s="1" t="s">
        <v>11</v>
      </c>
      <c r="X500" s="1" t="s">
        <v>1785</v>
      </c>
    </row>
    <row r="501" spans="1:24" x14ac:dyDescent="0.25">
      <c r="A501">
        <v>1249</v>
      </c>
      <c r="B501" s="1" t="s">
        <v>886</v>
      </c>
      <c r="C501" s="1" t="s">
        <v>1667</v>
      </c>
      <c r="D501" s="1" t="s">
        <v>1652</v>
      </c>
      <c r="E501" s="1" t="s">
        <v>36</v>
      </c>
      <c r="F501">
        <v>5</v>
      </c>
      <c r="G501" s="2"/>
      <c r="H501" s="3">
        <v>41135</v>
      </c>
      <c r="I501" s="3">
        <v>42595</v>
      </c>
      <c r="J501">
        <v>36</v>
      </c>
      <c r="K501"/>
      <c r="L501" t="b">
        <v>1</v>
      </c>
      <c r="M501">
        <v>12</v>
      </c>
      <c r="N501" t="b">
        <v>0</v>
      </c>
      <c r="P501" s="5">
        <v>0</v>
      </c>
      <c r="Q501">
        <v>0</v>
      </c>
      <c r="R501" s="2"/>
      <c r="S501" s="2"/>
      <c r="T501" t="b">
        <v>1</v>
      </c>
      <c r="U501" s="1" t="s">
        <v>888</v>
      </c>
      <c r="W501" s="1" t="s">
        <v>11</v>
      </c>
      <c r="X501" s="1" t="s">
        <v>1786</v>
      </c>
    </row>
    <row r="502" spans="1:24" x14ac:dyDescent="0.25">
      <c r="A502">
        <v>1250</v>
      </c>
      <c r="B502" s="1" t="s">
        <v>886</v>
      </c>
      <c r="C502" s="1" t="s">
        <v>1676</v>
      </c>
      <c r="D502" s="1" t="s">
        <v>1677</v>
      </c>
      <c r="E502" s="1" t="s">
        <v>36</v>
      </c>
      <c r="F502">
        <v>5</v>
      </c>
      <c r="G502" s="2"/>
      <c r="H502" s="3">
        <v>40787</v>
      </c>
      <c r="I502" s="3">
        <v>42247</v>
      </c>
      <c r="J502">
        <v>36</v>
      </c>
      <c r="K502"/>
      <c r="L502" t="b">
        <v>1</v>
      </c>
      <c r="M502">
        <v>12</v>
      </c>
      <c r="N502" t="b">
        <v>0</v>
      </c>
      <c r="P502" s="5">
        <v>0</v>
      </c>
      <c r="Q502">
        <v>0</v>
      </c>
      <c r="R502" s="2"/>
      <c r="S502" s="2"/>
      <c r="T502" t="b">
        <v>1</v>
      </c>
      <c r="U502" s="1" t="s">
        <v>888</v>
      </c>
      <c r="W502" s="1" t="s">
        <v>11</v>
      </c>
      <c r="X502" s="1" t="s">
        <v>1787</v>
      </c>
    </row>
    <row r="503" spans="1:24" x14ac:dyDescent="0.25">
      <c r="A503">
        <v>1251</v>
      </c>
      <c r="B503" s="1" t="s">
        <v>886</v>
      </c>
      <c r="C503" s="1" t="s">
        <v>1676</v>
      </c>
      <c r="D503" s="1" t="s">
        <v>1677</v>
      </c>
      <c r="E503" s="1" t="s">
        <v>36</v>
      </c>
      <c r="F503">
        <v>5</v>
      </c>
      <c r="G503" s="2"/>
      <c r="H503" s="3">
        <v>40787</v>
      </c>
      <c r="I503" s="3">
        <v>42247</v>
      </c>
      <c r="J503">
        <v>36</v>
      </c>
      <c r="K503"/>
      <c r="L503" t="b">
        <v>1</v>
      </c>
      <c r="M503">
        <v>12</v>
      </c>
      <c r="N503" t="b">
        <v>0</v>
      </c>
      <c r="P503" s="5">
        <v>0</v>
      </c>
      <c r="Q503">
        <v>0</v>
      </c>
      <c r="R503" s="2"/>
      <c r="S503" s="2"/>
      <c r="T503" t="b">
        <v>1</v>
      </c>
      <c r="U503" s="1" t="s">
        <v>888</v>
      </c>
      <c r="W503" s="1" t="s">
        <v>11</v>
      </c>
      <c r="X503" s="1" t="s">
        <v>1788</v>
      </c>
    </row>
    <row r="504" spans="1:24" x14ac:dyDescent="0.25">
      <c r="A504">
        <v>1252</v>
      </c>
      <c r="B504" s="1" t="s">
        <v>886</v>
      </c>
      <c r="C504" s="1" t="s">
        <v>1676</v>
      </c>
      <c r="D504" s="1" t="s">
        <v>1677</v>
      </c>
      <c r="E504" s="1" t="s">
        <v>36</v>
      </c>
      <c r="F504">
        <v>5</v>
      </c>
      <c r="G504" s="2"/>
      <c r="H504" s="3">
        <v>40787</v>
      </c>
      <c r="I504" s="3">
        <v>42247</v>
      </c>
      <c r="J504">
        <v>36</v>
      </c>
      <c r="K504"/>
      <c r="L504" t="b">
        <v>1</v>
      </c>
      <c r="M504">
        <v>12</v>
      </c>
      <c r="N504" t="b">
        <v>0</v>
      </c>
      <c r="P504" s="5">
        <v>0</v>
      </c>
      <c r="Q504">
        <v>0</v>
      </c>
      <c r="R504" s="2"/>
      <c r="S504" s="2"/>
      <c r="T504" t="b">
        <v>1</v>
      </c>
      <c r="U504" s="1" t="s">
        <v>888</v>
      </c>
      <c r="W504" s="1" t="s">
        <v>11</v>
      </c>
      <c r="X504" s="1" t="s">
        <v>1789</v>
      </c>
    </row>
    <row r="505" spans="1:24" x14ac:dyDescent="0.25">
      <c r="A505">
        <v>1253</v>
      </c>
      <c r="B505" s="1" t="s">
        <v>886</v>
      </c>
      <c r="C505" s="1" t="s">
        <v>1676</v>
      </c>
      <c r="D505" s="1" t="s">
        <v>1677</v>
      </c>
      <c r="E505" s="1" t="s">
        <v>36</v>
      </c>
      <c r="F505">
        <v>5</v>
      </c>
      <c r="G505" s="2"/>
      <c r="H505" s="3">
        <v>40787</v>
      </c>
      <c r="I505" s="3">
        <v>42247</v>
      </c>
      <c r="J505">
        <v>36</v>
      </c>
      <c r="K505"/>
      <c r="L505" t="b">
        <v>1</v>
      </c>
      <c r="M505">
        <v>12</v>
      </c>
      <c r="N505" t="b">
        <v>0</v>
      </c>
      <c r="P505" s="5">
        <v>0</v>
      </c>
      <c r="Q505">
        <v>0</v>
      </c>
      <c r="R505" s="2"/>
      <c r="S505" s="2"/>
      <c r="T505" t="b">
        <v>1</v>
      </c>
      <c r="U505" s="1" t="s">
        <v>888</v>
      </c>
      <c r="W505" s="1" t="s">
        <v>11</v>
      </c>
      <c r="X505" s="1" t="s">
        <v>1790</v>
      </c>
    </row>
    <row r="506" spans="1:24" x14ac:dyDescent="0.25">
      <c r="A506">
        <v>1254</v>
      </c>
      <c r="B506" s="1" t="s">
        <v>886</v>
      </c>
      <c r="C506" s="1" t="s">
        <v>1676</v>
      </c>
      <c r="D506" s="1" t="s">
        <v>1677</v>
      </c>
      <c r="E506" s="1" t="s">
        <v>36</v>
      </c>
      <c r="F506">
        <v>5</v>
      </c>
      <c r="G506" s="2"/>
      <c r="H506" s="3">
        <v>40787</v>
      </c>
      <c r="I506" s="3">
        <v>42247</v>
      </c>
      <c r="J506">
        <v>36</v>
      </c>
      <c r="K506"/>
      <c r="L506" t="b">
        <v>1</v>
      </c>
      <c r="M506">
        <v>12</v>
      </c>
      <c r="N506" t="b">
        <v>0</v>
      </c>
      <c r="P506" s="5">
        <v>0</v>
      </c>
      <c r="Q506">
        <v>0</v>
      </c>
      <c r="R506" s="2"/>
      <c r="S506" s="2"/>
      <c r="T506" t="b">
        <v>1</v>
      </c>
      <c r="U506" s="1" t="s">
        <v>888</v>
      </c>
      <c r="W506" s="1" t="s">
        <v>11</v>
      </c>
      <c r="X506" s="1" t="s">
        <v>1791</v>
      </c>
    </row>
    <row r="507" spans="1:24" x14ac:dyDescent="0.25">
      <c r="A507">
        <v>1255</v>
      </c>
      <c r="B507" s="1" t="s">
        <v>886</v>
      </c>
      <c r="C507" s="1" t="s">
        <v>1792</v>
      </c>
      <c r="D507" s="1" t="s">
        <v>1793</v>
      </c>
      <c r="E507" s="1"/>
      <c r="F507">
        <v>5</v>
      </c>
      <c r="G507" s="2"/>
      <c r="H507" s="3">
        <v>41054</v>
      </c>
      <c r="I507" s="3">
        <v>41602</v>
      </c>
      <c r="J507">
        <v>18</v>
      </c>
      <c r="K507"/>
      <c r="L507" t="b">
        <v>0</v>
      </c>
      <c r="N507" t="b">
        <v>0</v>
      </c>
      <c r="P507" s="5">
        <v>0</v>
      </c>
      <c r="Q507">
        <v>0</v>
      </c>
      <c r="R507" s="2"/>
      <c r="S507" s="2"/>
      <c r="T507" t="b">
        <v>1</v>
      </c>
      <c r="U507" s="1" t="s">
        <v>888</v>
      </c>
      <c r="W507" s="1" t="s">
        <v>11</v>
      </c>
      <c r="X507" s="1"/>
    </row>
    <row r="508" spans="1:24" x14ac:dyDescent="0.25">
      <c r="A508">
        <v>1256</v>
      </c>
      <c r="B508" s="1" t="s">
        <v>886</v>
      </c>
      <c r="C508" s="1" t="s">
        <v>1794</v>
      </c>
      <c r="D508" s="1" t="s">
        <v>1795</v>
      </c>
      <c r="E508" s="1" t="s">
        <v>28</v>
      </c>
      <c r="F508">
        <v>5</v>
      </c>
      <c r="G508" s="2"/>
      <c r="H508" s="3">
        <v>41280</v>
      </c>
      <c r="I508" s="3">
        <v>42374</v>
      </c>
      <c r="J508">
        <v>36</v>
      </c>
      <c r="K508"/>
      <c r="L508" t="b">
        <v>0</v>
      </c>
      <c r="N508" t="b">
        <v>0</v>
      </c>
      <c r="P508" s="5">
        <v>0</v>
      </c>
      <c r="Q508">
        <v>0</v>
      </c>
      <c r="R508" s="2"/>
      <c r="S508" s="2"/>
      <c r="T508" t="b">
        <v>1</v>
      </c>
      <c r="U508" s="1" t="s">
        <v>888</v>
      </c>
      <c r="W508" s="1" t="s">
        <v>11</v>
      </c>
      <c r="X508" s="1"/>
    </row>
    <row r="509" spans="1:24" x14ac:dyDescent="0.25">
      <c r="A509">
        <v>1258</v>
      </c>
      <c r="B509" s="1" t="s">
        <v>886</v>
      </c>
      <c r="C509" s="1" t="s">
        <v>1055</v>
      </c>
      <c r="D509" s="1" t="s">
        <v>1796</v>
      </c>
      <c r="E509" s="1" t="s">
        <v>28</v>
      </c>
      <c r="F509">
        <v>5</v>
      </c>
      <c r="G509" s="2">
        <v>40015</v>
      </c>
      <c r="H509" s="3">
        <v>40026</v>
      </c>
      <c r="I509" s="3">
        <v>41486</v>
      </c>
      <c r="J509">
        <v>36</v>
      </c>
      <c r="K509">
        <v>12</v>
      </c>
      <c r="L509" t="b">
        <v>1</v>
      </c>
      <c r="M509">
        <v>12</v>
      </c>
      <c r="N509" t="b">
        <v>0</v>
      </c>
      <c r="P509" s="5">
        <v>0</v>
      </c>
      <c r="Q509">
        <v>0</v>
      </c>
      <c r="R509" s="2"/>
      <c r="S509" s="2"/>
      <c r="T509" t="b">
        <v>1</v>
      </c>
      <c r="U509" s="1" t="s">
        <v>888</v>
      </c>
      <c r="V509">
        <v>0</v>
      </c>
      <c r="W509" s="1" t="s">
        <v>11</v>
      </c>
      <c r="X509" s="1" t="s">
        <v>1797</v>
      </c>
    </row>
    <row r="510" spans="1:24" x14ac:dyDescent="0.25">
      <c r="A510">
        <v>1259</v>
      </c>
      <c r="B510" s="1" t="s">
        <v>886</v>
      </c>
      <c r="C510" s="1" t="s">
        <v>1055</v>
      </c>
      <c r="D510" s="1" t="s">
        <v>1798</v>
      </c>
      <c r="E510" s="1" t="s">
        <v>28</v>
      </c>
      <c r="F510">
        <v>5</v>
      </c>
      <c r="G510" s="2">
        <v>40015</v>
      </c>
      <c r="H510" s="3">
        <v>40026</v>
      </c>
      <c r="I510" s="3">
        <v>41486</v>
      </c>
      <c r="J510">
        <v>36</v>
      </c>
      <c r="K510">
        <v>12</v>
      </c>
      <c r="L510" t="b">
        <v>1</v>
      </c>
      <c r="M510">
        <v>12</v>
      </c>
      <c r="N510" t="b">
        <v>0</v>
      </c>
      <c r="P510" s="5">
        <v>0</v>
      </c>
      <c r="Q510">
        <v>0</v>
      </c>
      <c r="R510" s="2"/>
      <c r="S510" s="2"/>
      <c r="T510" t="b">
        <v>1</v>
      </c>
      <c r="U510" s="1" t="s">
        <v>888</v>
      </c>
      <c r="V510">
        <v>0</v>
      </c>
      <c r="W510" s="1" t="s">
        <v>11</v>
      </c>
      <c r="X510" s="1" t="s">
        <v>1799</v>
      </c>
    </row>
    <row r="511" spans="1:24" x14ac:dyDescent="0.25">
      <c r="A511">
        <v>1263</v>
      </c>
      <c r="B511" s="1" t="s">
        <v>886</v>
      </c>
      <c r="C511" s="1" t="s">
        <v>1800</v>
      </c>
      <c r="D511" s="1" t="s">
        <v>1801</v>
      </c>
      <c r="E511" s="1"/>
      <c r="F511">
        <v>5</v>
      </c>
      <c r="G511" s="2"/>
      <c r="H511" s="3">
        <v>40238</v>
      </c>
      <c r="I511" s="3">
        <v>41698</v>
      </c>
      <c r="J511">
        <v>36</v>
      </c>
      <c r="K511"/>
      <c r="L511" t="b">
        <v>1</v>
      </c>
      <c r="M511">
        <v>12</v>
      </c>
      <c r="N511" t="b">
        <v>0</v>
      </c>
      <c r="P511" s="5">
        <v>0</v>
      </c>
      <c r="Q511">
        <v>0</v>
      </c>
      <c r="R511" s="2"/>
      <c r="S511" s="2"/>
      <c r="T511" t="b">
        <v>1</v>
      </c>
      <c r="U511" s="1" t="s">
        <v>888</v>
      </c>
      <c r="W511" s="1" t="s">
        <v>11</v>
      </c>
      <c r="X511" s="1" t="s">
        <v>1802</v>
      </c>
    </row>
    <row r="512" spans="1:24" x14ac:dyDescent="0.25">
      <c r="A512">
        <v>1272</v>
      </c>
      <c r="B512" s="1" t="s">
        <v>886</v>
      </c>
      <c r="C512" s="1" t="s">
        <v>1800</v>
      </c>
      <c r="D512" s="1" t="s">
        <v>1801</v>
      </c>
      <c r="E512" s="1"/>
      <c r="F512">
        <v>5</v>
      </c>
      <c r="G512" s="2"/>
      <c r="H512" s="3">
        <v>40238</v>
      </c>
      <c r="I512" s="3">
        <v>41698</v>
      </c>
      <c r="J512">
        <v>36</v>
      </c>
      <c r="K512"/>
      <c r="L512" t="b">
        <v>1</v>
      </c>
      <c r="M512">
        <v>12</v>
      </c>
      <c r="N512" t="b">
        <v>0</v>
      </c>
      <c r="P512" s="5">
        <v>0</v>
      </c>
      <c r="Q512">
        <v>0</v>
      </c>
      <c r="R512" s="2"/>
      <c r="S512" s="2"/>
      <c r="T512" t="b">
        <v>1</v>
      </c>
      <c r="U512" s="1" t="s">
        <v>888</v>
      </c>
      <c r="W512" s="1" t="s">
        <v>11</v>
      </c>
      <c r="X512" s="1" t="s">
        <v>1803</v>
      </c>
    </row>
    <row r="513" spans="1:24" x14ac:dyDescent="0.25">
      <c r="A513">
        <v>1273</v>
      </c>
      <c r="B513" s="1" t="s">
        <v>886</v>
      </c>
      <c r="C513" s="1" t="s">
        <v>1800</v>
      </c>
      <c r="D513" s="1" t="s">
        <v>1801</v>
      </c>
      <c r="E513" s="1"/>
      <c r="F513">
        <v>5</v>
      </c>
      <c r="G513" s="2"/>
      <c r="H513" s="3">
        <v>40238</v>
      </c>
      <c r="I513" s="3">
        <v>41698</v>
      </c>
      <c r="J513">
        <v>36</v>
      </c>
      <c r="K513"/>
      <c r="L513" t="b">
        <v>1</v>
      </c>
      <c r="M513">
        <v>12</v>
      </c>
      <c r="N513" t="b">
        <v>0</v>
      </c>
      <c r="P513" s="5">
        <v>0</v>
      </c>
      <c r="Q513">
        <v>0</v>
      </c>
      <c r="R513" s="2"/>
      <c r="S513" s="2"/>
      <c r="T513" t="b">
        <v>1</v>
      </c>
      <c r="U513" s="1" t="s">
        <v>888</v>
      </c>
      <c r="W513" s="1" t="s">
        <v>11</v>
      </c>
      <c r="X513" s="1" t="s">
        <v>1804</v>
      </c>
    </row>
    <row r="514" spans="1:24" x14ac:dyDescent="0.25">
      <c r="A514">
        <v>1274</v>
      </c>
      <c r="B514" s="1" t="s">
        <v>886</v>
      </c>
      <c r="C514" s="1" t="s">
        <v>1800</v>
      </c>
      <c r="D514" s="1" t="s">
        <v>1801</v>
      </c>
      <c r="E514" s="1"/>
      <c r="F514">
        <v>5</v>
      </c>
      <c r="G514" s="2"/>
      <c r="H514" s="3">
        <v>40238</v>
      </c>
      <c r="I514" s="3">
        <v>41698</v>
      </c>
      <c r="J514">
        <v>36</v>
      </c>
      <c r="K514"/>
      <c r="L514" t="b">
        <v>1</v>
      </c>
      <c r="M514">
        <v>12</v>
      </c>
      <c r="N514" t="b">
        <v>0</v>
      </c>
      <c r="P514" s="5">
        <v>0</v>
      </c>
      <c r="Q514">
        <v>0</v>
      </c>
      <c r="R514" s="2"/>
      <c r="S514" s="2"/>
      <c r="T514" t="b">
        <v>1</v>
      </c>
      <c r="U514" s="1" t="s">
        <v>888</v>
      </c>
      <c r="W514" s="1" t="s">
        <v>11</v>
      </c>
      <c r="X514" s="1" t="s">
        <v>1805</v>
      </c>
    </row>
    <row r="515" spans="1:24" x14ac:dyDescent="0.25">
      <c r="A515">
        <v>1275</v>
      </c>
      <c r="B515" s="1" t="s">
        <v>886</v>
      </c>
      <c r="C515" s="1" t="s">
        <v>1800</v>
      </c>
      <c r="D515" s="1" t="s">
        <v>1801</v>
      </c>
      <c r="E515" s="1"/>
      <c r="F515">
        <v>5</v>
      </c>
      <c r="G515" s="2"/>
      <c r="H515" s="3">
        <v>40238</v>
      </c>
      <c r="I515" s="3">
        <v>41698</v>
      </c>
      <c r="J515">
        <v>36</v>
      </c>
      <c r="K515"/>
      <c r="L515" t="b">
        <v>1</v>
      </c>
      <c r="M515">
        <v>12</v>
      </c>
      <c r="N515" t="b">
        <v>0</v>
      </c>
      <c r="P515" s="5">
        <v>0</v>
      </c>
      <c r="Q515">
        <v>0</v>
      </c>
      <c r="R515" s="2"/>
      <c r="S515" s="2"/>
      <c r="T515" t="b">
        <v>1</v>
      </c>
      <c r="U515" s="1" t="s">
        <v>888</v>
      </c>
      <c r="W515" s="1" t="s">
        <v>11</v>
      </c>
      <c r="X515" s="1" t="s">
        <v>1806</v>
      </c>
    </row>
    <row r="516" spans="1:24" x14ac:dyDescent="0.25">
      <c r="A516">
        <v>1276</v>
      </c>
      <c r="B516" s="1" t="s">
        <v>886</v>
      </c>
      <c r="C516" s="1" t="s">
        <v>1800</v>
      </c>
      <c r="D516" s="1" t="s">
        <v>1801</v>
      </c>
      <c r="E516" s="1"/>
      <c r="F516">
        <v>5</v>
      </c>
      <c r="G516" s="2"/>
      <c r="H516" s="3">
        <v>40238</v>
      </c>
      <c r="I516" s="3">
        <v>41698</v>
      </c>
      <c r="J516">
        <v>36</v>
      </c>
      <c r="K516"/>
      <c r="L516" t="b">
        <v>1</v>
      </c>
      <c r="M516">
        <v>12</v>
      </c>
      <c r="N516" t="b">
        <v>0</v>
      </c>
      <c r="P516" s="5">
        <v>0</v>
      </c>
      <c r="Q516">
        <v>0</v>
      </c>
      <c r="R516" s="2"/>
      <c r="S516" s="2"/>
      <c r="T516" t="b">
        <v>1</v>
      </c>
      <c r="U516" s="1" t="s">
        <v>888</v>
      </c>
      <c r="W516" s="1" t="s">
        <v>11</v>
      </c>
      <c r="X516" s="1" t="s">
        <v>1807</v>
      </c>
    </row>
    <row r="517" spans="1:24" x14ac:dyDescent="0.25">
      <c r="A517">
        <v>1277</v>
      </c>
      <c r="B517" s="1" t="s">
        <v>886</v>
      </c>
      <c r="C517" s="1" t="s">
        <v>1800</v>
      </c>
      <c r="D517" s="1" t="s">
        <v>1801</v>
      </c>
      <c r="E517" s="1"/>
      <c r="F517">
        <v>5</v>
      </c>
      <c r="G517" s="2"/>
      <c r="H517" s="3">
        <v>40238</v>
      </c>
      <c r="I517" s="3">
        <v>41698</v>
      </c>
      <c r="J517">
        <v>36</v>
      </c>
      <c r="K517"/>
      <c r="L517" t="b">
        <v>1</v>
      </c>
      <c r="M517">
        <v>12</v>
      </c>
      <c r="N517" t="b">
        <v>0</v>
      </c>
      <c r="P517" s="5">
        <v>0</v>
      </c>
      <c r="Q517">
        <v>0</v>
      </c>
      <c r="R517" s="2"/>
      <c r="S517" s="2"/>
      <c r="T517" t="b">
        <v>1</v>
      </c>
      <c r="U517" s="1" t="s">
        <v>888</v>
      </c>
      <c r="W517" s="1" t="s">
        <v>11</v>
      </c>
      <c r="X517" s="1" t="s">
        <v>1808</v>
      </c>
    </row>
    <row r="518" spans="1:24" x14ac:dyDescent="0.25">
      <c r="A518">
        <v>1278</v>
      </c>
      <c r="B518" s="1" t="s">
        <v>886</v>
      </c>
      <c r="C518" s="1" t="s">
        <v>1370</v>
      </c>
      <c r="D518" s="1" t="s">
        <v>1809</v>
      </c>
      <c r="E518" s="1" t="s">
        <v>28</v>
      </c>
      <c r="F518">
        <v>5</v>
      </c>
      <c r="G518" s="2"/>
      <c r="H518" s="3">
        <v>40817</v>
      </c>
      <c r="I518" s="3">
        <v>42277</v>
      </c>
      <c r="J518">
        <v>24</v>
      </c>
      <c r="K518"/>
      <c r="L518" t="b">
        <v>1</v>
      </c>
      <c r="M518">
        <v>12</v>
      </c>
      <c r="N518" t="b">
        <v>1</v>
      </c>
      <c r="O518">
        <v>12</v>
      </c>
      <c r="P518" s="5">
        <v>0</v>
      </c>
      <c r="Q518">
        <v>0</v>
      </c>
      <c r="R518" s="2"/>
      <c r="S518" s="2"/>
      <c r="T518" t="b">
        <v>1</v>
      </c>
      <c r="U518" s="1" t="s">
        <v>888</v>
      </c>
      <c r="V518">
        <v>0</v>
      </c>
      <c r="W518" s="1" t="s">
        <v>11</v>
      </c>
      <c r="X518" s="1" t="s">
        <v>1810</v>
      </c>
    </row>
    <row r="519" spans="1:24" x14ac:dyDescent="0.25">
      <c r="A519">
        <v>1280</v>
      </c>
      <c r="B519" s="1" t="s">
        <v>886</v>
      </c>
      <c r="C519" s="1" t="s">
        <v>1811</v>
      </c>
      <c r="D519" s="1" t="s">
        <v>1812</v>
      </c>
      <c r="E519" s="1" t="s">
        <v>37</v>
      </c>
      <c r="F519">
        <v>5</v>
      </c>
      <c r="G519" s="2">
        <v>40544</v>
      </c>
      <c r="H519" s="3">
        <v>40544</v>
      </c>
      <c r="I519" s="3">
        <v>42004</v>
      </c>
      <c r="J519">
        <v>48</v>
      </c>
      <c r="K519"/>
      <c r="L519" t="b">
        <v>0</v>
      </c>
      <c r="N519" t="b">
        <v>0</v>
      </c>
      <c r="P519" s="5">
        <v>0</v>
      </c>
      <c r="Q519">
        <v>0</v>
      </c>
      <c r="R519" s="2"/>
      <c r="S519" s="2"/>
      <c r="T519" t="b">
        <v>1</v>
      </c>
      <c r="U519" s="1" t="s">
        <v>888</v>
      </c>
      <c r="W519" s="1" t="s">
        <v>11</v>
      </c>
      <c r="X519" s="1" t="s">
        <v>1813</v>
      </c>
    </row>
    <row r="520" spans="1:24" x14ac:dyDescent="0.25">
      <c r="A520">
        <v>1281</v>
      </c>
      <c r="B520" s="1" t="s">
        <v>886</v>
      </c>
      <c r="C520" s="1" t="s">
        <v>1811</v>
      </c>
      <c r="D520" s="1" t="s">
        <v>1814</v>
      </c>
      <c r="E520" s="1" t="s">
        <v>37</v>
      </c>
      <c r="F520">
        <v>5</v>
      </c>
      <c r="G520" s="2">
        <v>40544</v>
      </c>
      <c r="H520" s="3">
        <v>40544</v>
      </c>
      <c r="I520" s="3">
        <v>42004</v>
      </c>
      <c r="J520">
        <v>48</v>
      </c>
      <c r="K520"/>
      <c r="L520" t="b">
        <v>0</v>
      </c>
      <c r="N520" t="b">
        <v>0</v>
      </c>
      <c r="P520" s="5">
        <v>0</v>
      </c>
      <c r="Q520">
        <v>0</v>
      </c>
      <c r="R520" s="2"/>
      <c r="S520" s="2"/>
      <c r="T520" t="b">
        <v>1</v>
      </c>
      <c r="U520" s="1" t="s">
        <v>888</v>
      </c>
      <c r="W520" s="1" t="s">
        <v>11</v>
      </c>
      <c r="X520" s="1" t="s">
        <v>1815</v>
      </c>
    </row>
    <row r="521" spans="1:24" x14ac:dyDescent="0.25">
      <c r="A521">
        <v>1282</v>
      </c>
      <c r="B521" s="1" t="s">
        <v>886</v>
      </c>
      <c r="C521" s="1" t="s">
        <v>1811</v>
      </c>
      <c r="D521" s="1" t="s">
        <v>1816</v>
      </c>
      <c r="E521" s="1" t="s">
        <v>37</v>
      </c>
      <c r="F521">
        <v>5</v>
      </c>
      <c r="G521" s="2">
        <v>40544</v>
      </c>
      <c r="H521" s="3">
        <v>40544</v>
      </c>
      <c r="I521" s="3">
        <v>42004</v>
      </c>
      <c r="J521">
        <v>48</v>
      </c>
      <c r="K521"/>
      <c r="L521" t="b">
        <v>0</v>
      </c>
      <c r="N521" t="b">
        <v>0</v>
      </c>
      <c r="P521" s="5">
        <v>0</v>
      </c>
      <c r="Q521">
        <v>0</v>
      </c>
      <c r="R521" s="2"/>
      <c r="S521" s="2"/>
      <c r="T521" t="b">
        <v>1</v>
      </c>
      <c r="U521" s="1" t="s">
        <v>888</v>
      </c>
      <c r="W521" s="1" t="s">
        <v>11</v>
      </c>
      <c r="X521" s="1" t="s">
        <v>1817</v>
      </c>
    </row>
    <row r="522" spans="1:24" x14ac:dyDescent="0.25">
      <c r="A522">
        <v>1283</v>
      </c>
      <c r="B522" s="1" t="s">
        <v>886</v>
      </c>
      <c r="C522" s="1" t="s">
        <v>1811</v>
      </c>
      <c r="D522" s="1" t="s">
        <v>1818</v>
      </c>
      <c r="E522" s="1" t="s">
        <v>37</v>
      </c>
      <c r="F522">
        <v>5</v>
      </c>
      <c r="G522" s="2">
        <v>40544</v>
      </c>
      <c r="H522" s="3">
        <v>40544</v>
      </c>
      <c r="I522" s="3">
        <v>42004</v>
      </c>
      <c r="J522">
        <v>48</v>
      </c>
      <c r="K522"/>
      <c r="L522" t="b">
        <v>0</v>
      </c>
      <c r="N522" t="b">
        <v>0</v>
      </c>
      <c r="P522" s="5">
        <v>0</v>
      </c>
      <c r="Q522">
        <v>0</v>
      </c>
      <c r="R522" s="2"/>
      <c r="S522" s="2"/>
      <c r="T522" t="b">
        <v>1</v>
      </c>
      <c r="U522" s="1" t="s">
        <v>888</v>
      </c>
      <c r="W522" s="1" t="s">
        <v>11</v>
      </c>
      <c r="X522" s="1" t="s">
        <v>1819</v>
      </c>
    </row>
    <row r="523" spans="1:24" x14ac:dyDescent="0.25">
      <c r="A523">
        <v>1284</v>
      </c>
      <c r="B523" s="1" t="s">
        <v>886</v>
      </c>
      <c r="C523" s="1" t="s">
        <v>1811</v>
      </c>
      <c r="D523" s="1" t="s">
        <v>1820</v>
      </c>
      <c r="E523" s="1" t="s">
        <v>37</v>
      </c>
      <c r="F523">
        <v>5</v>
      </c>
      <c r="G523" s="2">
        <v>40544</v>
      </c>
      <c r="H523" s="3">
        <v>40544</v>
      </c>
      <c r="I523" s="3">
        <v>42004</v>
      </c>
      <c r="J523">
        <v>48</v>
      </c>
      <c r="K523"/>
      <c r="L523" t="b">
        <v>0</v>
      </c>
      <c r="N523" t="b">
        <v>0</v>
      </c>
      <c r="P523" s="5">
        <v>0</v>
      </c>
      <c r="Q523">
        <v>0</v>
      </c>
      <c r="R523" s="2"/>
      <c r="S523" s="2"/>
      <c r="T523" t="b">
        <v>1</v>
      </c>
      <c r="U523" s="1" t="s">
        <v>888</v>
      </c>
      <c r="W523" s="1" t="s">
        <v>11</v>
      </c>
      <c r="X523" s="1" t="s">
        <v>1821</v>
      </c>
    </row>
    <row r="524" spans="1:24" x14ac:dyDescent="0.25">
      <c r="A524">
        <v>1285</v>
      </c>
      <c r="B524" s="1" t="s">
        <v>886</v>
      </c>
      <c r="C524" s="1" t="s">
        <v>1822</v>
      </c>
      <c r="D524" s="1" t="s">
        <v>1823</v>
      </c>
      <c r="E524" s="1"/>
      <c r="F524">
        <v>5</v>
      </c>
      <c r="G524" s="2"/>
      <c r="H524" s="3">
        <v>40309</v>
      </c>
      <c r="I524" s="3">
        <v>41769</v>
      </c>
      <c r="J524">
        <v>48</v>
      </c>
      <c r="K524"/>
      <c r="L524" t="b">
        <v>0</v>
      </c>
      <c r="N524" t="b">
        <v>0</v>
      </c>
      <c r="P524" s="5">
        <v>0</v>
      </c>
      <c r="Q524">
        <v>0</v>
      </c>
      <c r="R524" s="2"/>
      <c r="S524" s="2"/>
      <c r="T524" t="b">
        <v>1</v>
      </c>
      <c r="U524" s="1" t="s">
        <v>888</v>
      </c>
      <c r="W524" s="1" t="s">
        <v>11</v>
      </c>
      <c r="X524" s="1"/>
    </row>
    <row r="525" spans="1:24" x14ac:dyDescent="0.25">
      <c r="A525">
        <v>1286</v>
      </c>
      <c r="B525" s="1" t="s">
        <v>886</v>
      </c>
      <c r="C525" s="1" t="s">
        <v>1824</v>
      </c>
      <c r="D525" s="1" t="s">
        <v>1825</v>
      </c>
      <c r="E525" s="1"/>
      <c r="F525">
        <v>5</v>
      </c>
      <c r="G525" s="2"/>
      <c r="H525" s="3">
        <v>41030</v>
      </c>
      <c r="I525" s="3">
        <v>42490</v>
      </c>
      <c r="J525">
        <v>24</v>
      </c>
      <c r="K525"/>
      <c r="L525" t="b">
        <v>1</v>
      </c>
      <c r="M525">
        <v>12</v>
      </c>
      <c r="N525" t="b">
        <v>1</v>
      </c>
      <c r="O525">
        <v>12</v>
      </c>
      <c r="P525" s="5">
        <v>8173681</v>
      </c>
      <c r="Q525">
        <v>0</v>
      </c>
      <c r="R525" s="2"/>
      <c r="S525" s="2"/>
      <c r="T525" t="b">
        <v>1</v>
      </c>
      <c r="U525" s="1" t="s">
        <v>888</v>
      </c>
      <c r="V525">
        <v>0</v>
      </c>
      <c r="W525" s="1" t="s">
        <v>11</v>
      </c>
      <c r="X525" s="1"/>
    </row>
    <row r="526" spans="1:24" x14ac:dyDescent="0.25">
      <c r="A526">
        <v>1303</v>
      </c>
      <c r="B526" s="1" t="s">
        <v>886</v>
      </c>
      <c r="C526" s="1" t="s">
        <v>1826</v>
      </c>
      <c r="D526" s="1" t="s">
        <v>1827</v>
      </c>
      <c r="E526" s="1" t="s">
        <v>28</v>
      </c>
      <c r="F526">
        <v>2</v>
      </c>
      <c r="G526" s="2">
        <v>41628</v>
      </c>
      <c r="H526" s="3">
        <v>41639</v>
      </c>
      <c r="I526" s="3">
        <v>43219</v>
      </c>
      <c r="J526">
        <v>24</v>
      </c>
      <c r="K526">
        <v>24</v>
      </c>
      <c r="L526" t="b">
        <v>1</v>
      </c>
      <c r="M526">
        <v>12</v>
      </c>
      <c r="N526" t="b">
        <v>1</v>
      </c>
      <c r="O526">
        <v>16</v>
      </c>
      <c r="P526" s="5">
        <v>15000000</v>
      </c>
      <c r="Q526">
        <v>60000000</v>
      </c>
      <c r="R526" s="2"/>
      <c r="S526" s="2"/>
      <c r="T526" t="b">
        <v>1</v>
      </c>
      <c r="U526" s="1" t="s">
        <v>888</v>
      </c>
      <c r="V526">
        <v>0</v>
      </c>
      <c r="W526" s="1" t="s">
        <v>13</v>
      </c>
      <c r="X526" s="1" t="s">
        <v>1828</v>
      </c>
    </row>
    <row r="527" spans="1:24" x14ac:dyDescent="0.25">
      <c r="A527">
        <v>1304</v>
      </c>
      <c r="B527" s="1" t="s">
        <v>886</v>
      </c>
      <c r="C527" s="1" t="s">
        <v>1829</v>
      </c>
      <c r="D527" s="1" t="s">
        <v>1830</v>
      </c>
      <c r="E527" s="1"/>
      <c r="F527">
        <v>3</v>
      </c>
      <c r="G527" s="2"/>
      <c r="H527" s="3">
        <v>40940</v>
      </c>
      <c r="I527" s="3">
        <v>42429</v>
      </c>
      <c r="J527">
        <v>36</v>
      </c>
      <c r="K527"/>
      <c r="L527" t="b">
        <v>1</v>
      </c>
      <c r="M527">
        <v>12</v>
      </c>
      <c r="N527" t="b">
        <v>1</v>
      </c>
      <c r="O527">
        <v>1</v>
      </c>
      <c r="P527" s="5">
        <v>0</v>
      </c>
      <c r="Q527">
        <v>0</v>
      </c>
      <c r="R527" s="2"/>
      <c r="S527" s="2"/>
      <c r="T527" t="b">
        <v>1</v>
      </c>
      <c r="U527" s="1" t="s">
        <v>888</v>
      </c>
      <c r="V527">
        <v>0</v>
      </c>
      <c r="W527" s="1" t="s">
        <v>14</v>
      </c>
      <c r="X527" s="1"/>
    </row>
    <row r="528" spans="1:24" x14ac:dyDescent="0.25">
      <c r="A528">
        <v>1305</v>
      </c>
      <c r="B528" s="1" t="s">
        <v>886</v>
      </c>
      <c r="C528" s="1" t="s">
        <v>1831</v>
      </c>
      <c r="D528" s="1" t="s">
        <v>1832</v>
      </c>
      <c r="E528" s="1" t="s">
        <v>28</v>
      </c>
      <c r="F528">
        <v>2</v>
      </c>
      <c r="G528" s="2"/>
      <c r="H528" s="3">
        <v>41087</v>
      </c>
      <c r="I528" s="3">
        <v>42547</v>
      </c>
      <c r="J528">
        <v>24</v>
      </c>
      <c r="K528">
        <v>24</v>
      </c>
      <c r="L528" t="b">
        <v>1</v>
      </c>
      <c r="M528">
        <v>12</v>
      </c>
      <c r="N528" t="b">
        <v>1</v>
      </c>
      <c r="O528">
        <v>12</v>
      </c>
      <c r="P528" s="5">
        <v>500000000</v>
      </c>
      <c r="Q528">
        <v>2000000000</v>
      </c>
      <c r="R528" s="2"/>
      <c r="S528" s="2"/>
      <c r="T528" t="b">
        <v>1</v>
      </c>
      <c r="U528" s="1" t="s">
        <v>1833</v>
      </c>
      <c r="V528">
        <v>0</v>
      </c>
      <c r="W528" s="1" t="s">
        <v>13</v>
      </c>
      <c r="X528" s="1" t="s">
        <v>1834</v>
      </c>
    </row>
    <row r="529" spans="1:24" x14ac:dyDescent="0.25">
      <c r="A529">
        <v>1306</v>
      </c>
      <c r="B529" s="1" t="s">
        <v>919</v>
      </c>
      <c r="C529" s="1"/>
      <c r="D529" s="1" t="s">
        <v>1835</v>
      </c>
      <c r="E529" s="1" t="s">
        <v>36</v>
      </c>
      <c r="F529">
        <v>2</v>
      </c>
      <c r="G529" s="2"/>
      <c r="H529" s="3"/>
      <c r="I529" s="3"/>
      <c r="K529"/>
      <c r="L529" t="b">
        <v>0</v>
      </c>
      <c r="N529" t="b">
        <v>0</v>
      </c>
      <c r="P529" s="5">
        <v>0</v>
      </c>
      <c r="Q529">
        <v>0</v>
      </c>
      <c r="R529" s="2"/>
      <c r="S529" s="2"/>
      <c r="T529" t="b">
        <v>1</v>
      </c>
      <c r="U529" s="1" t="s">
        <v>888</v>
      </c>
      <c r="W529" s="1" t="s">
        <v>13</v>
      </c>
      <c r="X529" s="1"/>
    </row>
    <row r="530" spans="1:24" x14ac:dyDescent="0.25">
      <c r="A530">
        <v>1307</v>
      </c>
      <c r="B530" s="1" t="s">
        <v>886</v>
      </c>
      <c r="C530" s="1" t="s">
        <v>1836</v>
      </c>
      <c r="D530" s="1" t="s">
        <v>1837</v>
      </c>
      <c r="E530" s="1" t="s">
        <v>36</v>
      </c>
      <c r="F530">
        <v>2</v>
      </c>
      <c r="G530" s="2"/>
      <c r="H530" s="3">
        <v>40087</v>
      </c>
      <c r="I530" s="3">
        <v>41729</v>
      </c>
      <c r="J530">
        <v>48</v>
      </c>
      <c r="K530"/>
      <c r="L530" t="b">
        <v>1</v>
      </c>
      <c r="M530">
        <v>6</v>
      </c>
      <c r="N530" t="b">
        <v>0</v>
      </c>
      <c r="P530" s="5">
        <v>0</v>
      </c>
      <c r="Q530">
        <v>0</v>
      </c>
      <c r="R530" s="2"/>
      <c r="S530" s="2"/>
      <c r="T530" t="b">
        <v>1</v>
      </c>
      <c r="U530" s="1" t="s">
        <v>1833</v>
      </c>
      <c r="W530" s="1" t="s">
        <v>13</v>
      </c>
      <c r="X530" s="1"/>
    </row>
    <row r="531" spans="1:24" x14ac:dyDescent="0.25">
      <c r="A531">
        <v>1312</v>
      </c>
      <c r="B531" s="1" t="s">
        <v>886</v>
      </c>
      <c r="C531" s="1" t="s">
        <v>1838</v>
      </c>
      <c r="D531" s="1" t="s">
        <v>30</v>
      </c>
      <c r="E531" s="1" t="s">
        <v>28</v>
      </c>
      <c r="F531">
        <v>5</v>
      </c>
      <c r="G531" s="2">
        <v>41456</v>
      </c>
      <c r="H531" s="3">
        <v>41487</v>
      </c>
      <c r="I531" s="3">
        <v>42978</v>
      </c>
      <c r="J531">
        <v>36</v>
      </c>
      <c r="K531">
        <v>12</v>
      </c>
      <c r="L531" t="b">
        <v>1</v>
      </c>
      <c r="M531">
        <v>12</v>
      </c>
      <c r="N531" t="b">
        <v>1</v>
      </c>
      <c r="O531">
        <v>1</v>
      </c>
      <c r="P531" s="5">
        <v>70000000</v>
      </c>
      <c r="Q531">
        <v>0</v>
      </c>
      <c r="R531" s="2"/>
      <c r="S531" s="2">
        <v>41487</v>
      </c>
      <c r="T531" t="b">
        <v>1</v>
      </c>
      <c r="U531" s="1" t="s">
        <v>888</v>
      </c>
      <c r="V531">
        <v>0</v>
      </c>
      <c r="W531" s="1" t="s">
        <v>11</v>
      </c>
      <c r="X531" s="1" t="s">
        <v>1839</v>
      </c>
    </row>
    <row r="532" spans="1:24" x14ac:dyDescent="0.25">
      <c r="A532">
        <v>1313</v>
      </c>
      <c r="B532" s="1" t="s">
        <v>886</v>
      </c>
      <c r="C532" s="1" t="s">
        <v>1838</v>
      </c>
      <c r="D532" s="1" t="s">
        <v>30</v>
      </c>
      <c r="E532" s="1" t="s">
        <v>28</v>
      </c>
      <c r="F532">
        <v>5</v>
      </c>
      <c r="G532" s="2">
        <v>41456</v>
      </c>
      <c r="H532" s="3">
        <v>41487</v>
      </c>
      <c r="I532" s="3">
        <v>42978</v>
      </c>
      <c r="J532">
        <v>36</v>
      </c>
      <c r="K532">
        <v>12</v>
      </c>
      <c r="L532" t="b">
        <v>1</v>
      </c>
      <c r="M532">
        <v>12</v>
      </c>
      <c r="N532" t="b">
        <v>1</v>
      </c>
      <c r="O532">
        <v>1</v>
      </c>
      <c r="P532" s="5">
        <v>32000000</v>
      </c>
      <c r="Q532">
        <v>0</v>
      </c>
      <c r="R532" s="2"/>
      <c r="S532" s="2">
        <v>41487</v>
      </c>
      <c r="T532" t="b">
        <v>1</v>
      </c>
      <c r="U532" s="1" t="s">
        <v>888</v>
      </c>
      <c r="V532">
        <v>0</v>
      </c>
      <c r="W532" s="1" t="s">
        <v>11</v>
      </c>
      <c r="X532" s="1" t="s">
        <v>1840</v>
      </c>
    </row>
    <row r="533" spans="1:24" x14ac:dyDescent="0.25">
      <c r="A533">
        <v>1314</v>
      </c>
      <c r="B533" s="1" t="s">
        <v>886</v>
      </c>
      <c r="C533" s="1" t="s">
        <v>1838</v>
      </c>
      <c r="D533" s="1" t="s">
        <v>30</v>
      </c>
      <c r="E533" s="1" t="s">
        <v>28</v>
      </c>
      <c r="F533">
        <v>5</v>
      </c>
      <c r="G533" s="2">
        <v>41456</v>
      </c>
      <c r="H533" s="3">
        <v>41487</v>
      </c>
      <c r="I533" s="3">
        <v>42978</v>
      </c>
      <c r="J533">
        <v>36</v>
      </c>
      <c r="K533">
        <v>12</v>
      </c>
      <c r="L533" t="b">
        <v>1</v>
      </c>
      <c r="M533">
        <v>12</v>
      </c>
      <c r="N533" t="b">
        <v>1</v>
      </c>
      <c r="O533">
        <v>1</v>
      </c>
      <c r="P533" s="5">
        <v>0</v>
      </c>
      <c r="Q533">
        <v>0</v>
      </c>
      <c r="R533" s="2"/>
      <c r="S533" s="2">
        <v>41487</v>
      </c>
      <c r="T533" t="b">
        <v>1</v>
      </c>
      <c r="U533" s="1" t="s">
        <v>888</v>
      </c>
      <c r="V533">
        <v>0</v>
      </c>
      <c r="W533" s="1" t="s">
        <v>11</v>
      </c>
      <c r="X533" s="1" t="s">
        <v>1841</v>
      </c>
    </row>
    <row r="534" spans="1:24" x14ac:dyDescent="0.25">
      <c r="A534">
        <v>1315</v>
      </c>
      <c r="B534" s="1" t="s">
        <v>886</v>
      </c>
      <c r="C534" s="1" t="s">
        <v>1842</v>
      </c>
      <c r="D534" s="1" t="s">
        <v>1793</v>
      </c>
      <c r="E534" s="1"/>
      <c r="F534">
        <v>5</v>
      </c>
      <c r="G534" s="2"/>
      <c r="H534" s="3"/>
      <c r="I534" s="3"/>
      <c r="J534">
        <v>12</v>
      </c>
      <c r="K534"/>
      <c r="L534" t="b">
        <v>0</v>
      </c>
      <c r="N534" t="b">
        <v>0</v>
      </c>
      <c r="P534" s="5">
        <v>0</v>
      </c>
      <c r="Q534">
        <v>0</v>
      </c>
      <c r="R534" s="2"/>
      <c r="S534" s="2">
        <v>41422</v>
      </c>
      <c r="T534" t="b">
        <v>1</v>
      </c>
      <c r="U534" s="1" t="s">
        <v>888</v>
      </c>
      <c r="W534" s="1" t="s">
        <v>11</v>
      </c>
      <c r="X534" s="1"/>
    </row>
    <row r="535" spans="1:24" x14ac:dyDescent="0.25">
      <c r="A535">
        <v>1318</v>
      </c>
      <c r="B535" s="1" t="s">
        <v>886</v>
      </c>
      <c r="C535" s="1" t="s">
        <v>1370</v>
      </c>
      <c r="D535" s="1" t="s">
        <v>1843</v>
      </c>
      <c r="E535" s="1" t="s">
        <v>28</v>
      </c>
      <c r="F535">
        <v>5</v>
      </c>
      <c r="G535" s="2"/>
      <c r="H535" s="3">
        <v>40817</v>
      </c>
      <c r="I535" s="3">
        <v>42277</v>
      </c>
      <c r="J535">
        <v>24</v>
      </c>
      <c r="K535"/>
      <c r="L535" t="b">
        <v>1</v>
      </c>
      <c r="M535">
        <v>12</v>
      </c>
      <c r="N535" t="b">
        <v>1</v>
      </c>
      <c r="O535">
        <v>12</v>
      </c>
      <c r="P535" s="5">
        <v>0</v>
      </c>
      <c r="Q535">
        <v>0</v>
      </c>
      <c r="R535" s="2"/>
      <c r="S535" s="2"/>
      <c r="T535" t="b">
        <v>1</v>
      </c>
      <c r="U535" s="1" t="s">
        <v>888</v>
      </c>
      <c r="V535">
        <v>0</v>
      </c>
      <c r="W535" s="1" t="s">
        <v>11</v>
      </c>
      <c r="X535" s="1" t="s">
        <v>1844</v>
      </c>
    </row>
    <row r="536" spans="1:24" x14ac:dyDescent="0.25">
      <c r="A536">
        <v>1319</v>
      </c>
      <c r="B536" s="1" t="s">
        <v>886</v>
      </c>
      <c r="C536" s="1" t="s">
        <v>1661</v>
      </c>
      <c r="D536" s="1" t="s">
        <v>1662</v>
      </c>
      <c r="E536" s="1" t="s">
        <v>39</v>
      </c>
      <c r="F536">
        <v>5</v>
      </c>
      <c r="G536" s="2"/>
      <c r="H536" s="3">
        <v>41609</v>
      </c>
      <c r="I536" s="3">
        <v>43585</v>
      </c>
      <c r="J536">
        <v>24</v>
      </c>
      <c r="K536"/>
      <c r="L536" t="b">
        <v>1</v>
      </c>
      <c r="M536">
        <v>12</v>
      </c>
      <c r="N536" t="b">
        <v>1</v>
      </c>
      <c r="O536">
        <v>29</v>
      </c>
      <c r="P536" s="5">
        <v>0</v>
      </c>
      <c r="Q536">
        <v>0</v>
      </c>
      <c r="R536" s="2">
        <v>41246</v>
      </c>
      <c r="S536" s="2">
        <v>41487</v>
      </c>
      <c r="T536" t="b">
        <v>1</v>
      </c>
      <c r="U536" s="1" t="s">
        <v>888</v>
      </c>
      <c r="V536">
        <v>0</v>
      </c>
      <c r="W536" s="1" t="s">
        <v>11</v>
      </c>
      <c r="X536" s="1" t="s">
        <v>1845</v>
      </c>
    </row>
    <row r="537" spans="1:24" x14ac:dyDescent="0.25">
      <c r="A537">
        <v>1320</v>
      </c>
      <c r="B537" s="1" t="s">
        <v>886</v>
      </c>
      <c r="C537" s="1" t="s">
        <v>1661</v>
      </c>
      <c r="D537" s="1" t="s">
        <v>1662</v>
      </c>
      <c r="E537" s="1" t="s">
        <v>39</v>
      </c>
      <c r="F537">
        <v>5</v>
      </c>
      <c r="G537" s="2"/>
      <c r="H537" s="3">
        <v>41609</v>
      </c>
      <c r="I537" s="3">
        <v>43585</v>
      </c>
      <c r="J537">
        <v>24</v>
      </c>
      <c r="K537"/>
      <c r="L537" t="b">
        <v>1</v>
      </c>
      <c r="M537">
        <v>12</v>
      </c>
      <c r="N537" t="b">
        <v>1</v>
      </c>
      <c r="O537">
        <v>29</v>
      </c>
      <c r="P537" s="5">
        <v>0</v>
      </c>
      <c r="Q537">
        <v>0</v>
      </c>
      <c r="R537" s="2">
        <v>41246</v>
      </c>
      <c r="S537" s="2">
        <v>41487</v>
      </c>
      <c r="T537" t="b">
        <v>1</v>
      </c>
      <c r="U537" s="1" t="s">
        <v>888</v>
      </c>
      <c r="V537">
        <v>0</v>
      </c>
      <c r="W537" s="1" t="s">
        <v>11</v>
      </c>
      <c r="X537" s="1" t="s">
        <v>1846</v>
      </c>
    </row>
    <row r="538" spans="1:24" x14ac:dyDescent="0.25">
      <c r="A538">
        <v>1322</v>
      </c>
      <c r="B538" s="1" t="s">
        <v>919</v>
      </c>
      <c r="C538" s="1" t="s">
        <v>1847</v>
      </c>
      <c r="D538" s="1" t="s">
        <v>1848</v>
      </c>
      <c r="E538" s="1" t="s">
        <v>39</v>
      </c>
      <c r="F538">
        <v>5</v>
      </c>
      <c r="G538" s="2"/>
      <c r="H538" s="3">
        <v>42186</v>
      </c>
      <c r="I538" s="3">
        <v>42551</v>
      </c>
      <c r="J538">
        <v>12</v>
      </c>
      <c r="K538"/>
      <c r="L538" t="b">
        <v>0</v>
      </c>
      <c r="N538" t="b">
        <v>0</v>
      </c>
      <c r="P538" s="5">
        <v>2000000</v>
      </c>
      <c r="Q538">
        <v>0</v>
      </c>
      <c r="R538" s="2"/>
      <c r="S538" s="2"/>
      <c r="T538" t="b">
        <v>1</v>
      </c>
      <c r="U538" s="1" t="s">
        <v>888</v>
      </c>
      <c r="W538" s="1" t="s">
        <v>11</v>
      </c>
      <c r="X538" s="1" t="s">
        <v>1849</v>
      </c>
    </row>
    <row r="539" spans="1:24" x14ac:dyDescent="0.25">
      <c r="A539">
        <v>1324</v>
      </c>
      <c r="B539" s="1" t="s">
        <v>886</v>
      </c>
      <c r="C539" s="1" t="s">
        <v>1370</v>
      </c>
      <c r="D539" s="1" t="s">
        <v>1850</v>
      </c>
      <c r="E539" s="1" t="s">
        <v>28</v>
      </c>
      <c r="F539">
        <v>5</v>
      </c>
      <c r="G539" s="2"/>
      <c r="H539" s="3">
        <v>40817</v>
      </c>
      <c r="I539" s="3">
        <v>42277</v>
      </c>
      <c r="J539">
        <v>24</v>
      </c>
      <c r="K539"/>
      <c r="L539" t="b">
        <v>1</v>
      </c>
      <c r="M539">
        <v>12</v>
      </c>
      <c r="N539" t="b">
        <v>1</v>
      </c>
      <c r="O539">
        <v>12</v>
      </c>
      <c r="P539" s="5">
        <v>0</v>
      </c>
      <c r="Q539">
        <v>0</v>
      </c>
      <c r="R539" s="2"/>
      <c r="S539" s="2"/>
      <c r="T539" t="b">
        <v>1</v>
      </c>
      <c r="U539" s="1" t="s">
        <v>888</v>
      </c>
      <c r="V539">
        <v>0</v>
      </c>
      <c r="W539" s="1" t="s">
        <v>11</v>
      </c>
      <c r="X539" s="1" t="s">
        <v>1851</v>
      </c>
    </row>
    <row r="540" spans="1:24" x14ac:dyDescent="0.25">
      <c r="A540">
        <v>1325</v>
      </c>
      <c r="B540" s="1" t="s">
        <v>886</v>
      </c>
      <c r="C540" s="1" t="s">
        <v>1370</v>
      </c>
      <c r="D540" s="1" t="s">
        <v>1852</v>
      </c>
      <c r="E540" s="1" t="s">
        <v>28</v>
      </c>
      <c r="F540">
        <v>5</v>
      </c>
      <c r="G540" s="2"/>
      <c r="H540" s="3">
        <v>40817</v>
      </c>
      <c r="I540" s="3">
        <v>42277</v>
      </c>
      <c r="J540">
        <v>24</v>
      </c>
      <c r="K540"/>
      <c r="L540" t="b">
        <v>1</v>
      </c>
      <c r="M540">
        <v>12</v>
      </c>
      <c r="N540" t="b">
        <v>1</v>
      </c>
      <c r="O540">
        <v>12</v>
      </c>
      <c r="P540" s="5">
        <v>0</v>
      </c>
      <c r="Q540">
        <v>0</v>
      </c>
      <c r="R540" s="2"/>
      <c r="S540" s="2"/>
      <c r="T540" t="b">
        <v>1</v>
      </c>
      <c r="U540" s="1" t="s">
        <v>888</v>
      </c>
      <c r="V540">
        <v>0</v>
      </c>
      <c r="W540" s="1" t="s">
        <v>11</v>
      </c>
      <c r="X540" s="1" t="s">
        <v>1853</v>
      </c>
    </row>
    <row r="541" spans="1:24" x14ac:dyDescent="0.25">
      <c r="A541">
        <v>1326</v>
      </c>
      <c r="B541" s="1" t="s">
        <v>886</v>
      </c>
      <c r="C541" s="1" t="s">
        <v>1370</v>
      </c>
      <c r="D541" s="1" t="s">
        <v>1854</v>
      </c>
      <c r="E541" s="1" t="s">
        <v>28</v>
      </c>
      <c r="F541">
        <v>5</v>
      </c>
      <c r="G541" s="2"/>
      <c r="H541" s="3">
        <v>40817</v>
      </c>
      <c r="I541" s="3">
        <v>42277</v>
      </c>
      <c r="J541">
        <v>24</v>
      </c>
      <c r="K541"/>
      <c r="L541" t="b">
        <v>1</v>
      </c>
      <c r="M541">
        <v>12</v>
      </c>
      <c r="N541" t="b">
        <v>1</v>
      </c>
      <c r="O541">
        <v>12</v>
      </c>
      <c r="P541" s="5">
        <v>0</v>
      </c>
      <c r="Q541">
        <v>0</v>
      </c>
      <c r="R541" s="2"/>
      <c r="S541" s="2"/>
      <c r="T541" t="b">
        <v>1</v>
      </c>
      <c r="U541" s="1" t="s">
        <v>888</v>
      </c>
      <c r="V541">
        <v>0</v>
      </c>
      <c r="W541" s="1" t="s">
        <v>11</v>
      </c>
      <c r="X541" s="1" t="s">
        <v>1855</v>
      </c>
    </row>
    <row r="542" spans="1:24" x14ac:dyDescent="0.25">
      <c r="A542">
        <v>1327</v>
      </c>
      <c r="B542" s="1" t="s">
        <v>886</v>
      </c>
      <c r="C542" s="1" t="s">
        <v>1370</v>
      </c>
      <c r="D542" s="1" t="s">
        <v>1856</v>
      </c>
      <c r="E542" s="1" t="s">
        <v>28</v>
      </c>
      <c r="F542">
        <v>5</v>
      </c>
      <c r="G542" s="2"/>
      <c r="H542" s="3">
        <v>40817</v>
      </c>
      <c r="I542" s="3">
        <v>42277</v>
      </c>
      <c r="J542">
        <v>24</v>
      </c>
      <c r="K542"/>
      <c r="L542" t="b">
        <v>1</v>
      </c>
      <c r="M542">
        <v>12</v>
      </c>
      <c r="N542" t="b">
        <v>1</v>
      </c>
      <c r="O542">
        <v>12</v>
      </c>
      <c r="P542" s="5">
        <v>0</v>
      </c>
      <c r="Q542">
        <v>0</v>
      </c>
      <c r="R542" s="2"/>
      <c r="S542" s="2"/>
      <c r="T542" t="b">
        <v>1</v>
      </c>
      <c r="U542" s="1" t="s">
        <v>888</v>
      </c>
      <c r="V542">
        <v>0</v>
      </c>
      <c r="W542" s="1" t="s">
        <v>11</v>
      </c>
      <c r="X542" s="1" t="s">
        <v>1857</v>
      </c>
    </row>
    <row r="543" spans="1:24" x14ac:dyDescent="0.25">
      <c r="A543">
        <v>1328</v>
      </c>
      <c r="B543" s="1" t="s">
        <v>886</v>
      </c>
      <c r="C543" s="1" t="s">
        <v>1370</v>
      </c>
      <c r="D543" s="1" t="s">
        <v>1858</v>
      </c>
      <c r="E543" s="1" t="s">
        <v>28</v>
      </c>
      <c r="F543">
        <v>5</v>
      </c>
      <c r="G543" s="2"/>
      <c r="H543" s="3">
        <v>40817</v>
      </c>
      <c r="I543" s="3">
        <v>42277</v>
      </c>
      <c r="J543">
        <v>24</v>
      </c>
      <c r="K543"/>
      <c r="L543" t="b">
        <v>1</v>
      </c>
      <c r="M543">
        <v>12</v>
      </c>
      <c r="N543" t="b">
        <v>1</v>
      </c>
      <c r="O543">
        <v>12</v>
      </c>
      <c r="P543" s="5">
        <v>0</v>
      </c>
      <c r="Q543">
        <v>0</v>
      </c>
      <c r="R543" s="2"/>
      <c r="S543" s="2"/>
      <c r="T543" t="b">
        <v>1</v>
      </c>
      <c r="U543" s="1" t="s">
        <v>888</v>
      </c>
      <c r="V543">
        <v>0</v>
      </c>
      <c r="W543" s="1" t="s">
        <v>11</v>
      </c>
      <c r="X543" s="1" t="s">
        <v>1859</v>
      </c>
    </row>
    <row r="544" spans="1:24" x14ac:dyDescent="0.25">
      <c r="A544">
        <v>1329</v>
      </c>
      <c r="B544" s="1" t="s">
        <v>886</v>
      </c>
      <c r="C544" s="1" t="s">
        <v>1370</v>
      </c>
      <c r="D544" s="1" t="s">
        <v>1860</v>
      </c>
      <c r="E544" s="1" t="s">
        <v>28</v>
      </c>
      <c r="F544">
        <v>5</v>
      </c>
      <c r="G544" s="2"/>
      <c r="H544" s="3">
        <v>40817</v>
      </c>
      <c r="I544" s="3">
        <v>42277</v>
      </c>
      <c r="J544">
        <v>24</v>
      </c>
      <c r="K544"/>
      <c r="L544" t="b">
        <v>1</v>
      </c>
      <c r="M544">
        <v>12</v>
      </c>
      <c r="N544" t="b">
        <v>1</v>
      </c>
      <c r="O544">
        <v>12</v>
      </c>
      <c r="P544" s="5">
        <v>0</v>
      </c>
      <c r="Q544">
        <v>0</v>
      </c>
      <c r="R544" s="2"/>
      <c r="S544" s="2"/>
      <c r="T544" t="b">
        <v>1</v>
      </c>
      <c r="U544" s="1" t="s">
        <v>888</v>
      </c>
      <c r="V544">
        <v>0</v>
      </c>
      <c r="W544" s="1" t="s">
        <v>11</v>
      </c>
      <c r="X544" s="1" t="s">
        <v>1861</v>
      </c>
    </row>
    <row r="545" spans="1:24" x14ac:dyDescent="0.25">
      <c r="A545">
        <v>1330</v>
      </c>
      <c r="B545" s="1" t="s">
        <v>886</v>
      </c>
      <c r="C545" s="1" t="s">
        <v>1370</v>
      </c>
      <c r="D545" s="1" t="s">
        <v>1862</v>
      </c>
      <c r="E545" s="1" t="s">
        <v>28</v>
      </c>
      <c r="F545">
        <v>5</v>
      </c>
      <c r="G545" s="2"/>
      <c r="H545" s="3">
        <v>40817</v>
      </c>
      <c r="I545" s="3">
        <v>42277</v>
      </c>
      <c r="J545">
        <v>24</v>
      </c>
      <c r="K545"/>
      <c r="L545" t="b">
        <v>1</v>
      </c>
      <c r="M545">
        <v>12</v>
      </c>
      <c r="N545" t="b">
        <v>1</v>
      </c>
      <c r="O545">
        <v>12</v>
      </c>
      <c r="P545" s="5">
        <v>0</v>
      </c>
      <c r="Q545">
        <v>0</v>
      </c>
      <c r="R545" s="2"/>
      <c r="S545" s="2"/>
      <c r="T545" t="b">
        <v>1</v>
      </c>
      <c r="U545" s="1" t="s">
        <v>888</v>
      </c>
      <c r="V545">
        <v>0</v>
      </c>
      <c r="W545" s="1" t="s">
        <v>11</v>
      </c>
      <c r="X545" s="1" t="s">
        <v>1863</v>
      </c>
    </row>
    <row r="546" spans="1:24" x14ac:dyDescent="0.25">
      <c r="A546">
        <v>1331</v>
      </c>
      <c r="B546" s="1" t="s">
        <v>886</v>
      </c>
      <c r="C546" s="1" t="s">
        <v>1370</v>
      </c>
      <c r="D546" s="1" t="s">
        <v>1864</v>
      </c>
      <c r="E546" s="1" t="s">
        <v>28</v>
      </c>
      <c r="F546">
        <v>5</v>
      </c>
      <c r="G546" s="2"/>
      <c r="H546" s="3">
        <v>40817</v>
      </c>
      <c r="I546" s="3">
        <v>42277</v>
      </c>
      <c r="J546">
        <v>24</v>
      </c>
      <c r="K546"/>
      <c r="L546" t="b">
        <v>1</v>
      </c>
      <c r="M546">
        <v>12</v>
      </c>
      <c r="N546" t="b">
        <v>1</v>
      </c>
      <c r="O546">
        <v>12</v>
      </c>
      <c r="P546" s="5">
        <v>0</v>
      </c>
      <c r="Q546">
        <v>0</v>
      </c>
      <c r="R546" s="2"/>
      <c r="S546" s="2"/>
      <c r="T546" t="b">
        <v>1</v>
      </c>
      <c r="U546" s="1" t="s">
        <v>888</v>
      </c>
      <c r="V546">
        <v>0</v>
      </c>
      <c r="W546" s="1" t="s">
        <v>11</v>
      </c>
      <c r="X546" s="1" t="s">
        <v>1865</v>
      </c>
    </row>
    <row r="547" spans="1:24" x14ac:dyDescent="0.25">
      <c r="A547">
        <v>1360</v>
      </c>
      <c r="B547" s="1" t="s">
        <v>4</v>
      </c>
      <c r="C547" s="1" t="s">
        <v>488</v>
      </c>
      <c r="D547" s="1" t="s">
        <v>489</v>
      </c>
      <c r="E547" s="1" t="s">
        <v>36</v>
      </c>
      <c r="F547">
        <v>3</v>
      </c>
      <c r="G547" s="2"/>
      <c r="H547" s="3">
        <v>43549</v>
      </c>
      <c r="I547" s="3">
        <v>44279</v>
      </c>
      <c r="J547">
        <v>24</v>
      </c>
      <c r="K547"/>
      <c r="L547" t="b">
        <v>0</v>
      </c>
      <c r="M547">
        <v>12</v>
      </c>
      <c r="N547" t="b">
        <v>0</v>
      </c>
      <c r="O547">
        <v>12</v>
      </c>
      <c r="P547" s="5">
        <v>0</v>
      </c>
      <c r="Q547">
        <v>0</v>
      </c>
      <c r="R547" s="2"/>
      <c r="S547" s="2"/>
      <c r="T547" t="b">
        <v>1</v>
      </c>
      <c r="U547" s="1" t="s">
        <v>888</v>
      </c>
      <c r="W547" s="1" t="s">
        <v>14</v>
      </c>
      <c r="X547" s="1"/>
    </row>
    <row r="548" spans="1:24" x14ac:dyDescent="0.25">
      <c r="A548">
        <v>1361</v>
      </c>
      <c r="B548" s="1" t="s">
        <v>4</v>
      </c>
      <c r="C548" s="1" t="s">
        <v>521</v>
      </c>
      <c r="D548" s="1" t="s">
        <v>523</v>
      </c>
      <c r="E548" s="1" t="s">
        <v>36</v>
      </c>
      <c r="F548">
        <v>3</v>
      </c>
      <c r="G548" s="2"/>
      <c r="H548" s="3">
        <v>43586</v>
      </c>
      <c r="I548" s="3">
        <v>44316</v>
      </c>
      <c r="J548">
        <v>24</v>
      </c>
      <c r="K548">
        <v>24</v>
      </c>
      <c r="L548" t="b">
        <v>0</v>
      </c>
      <c r="M548">
        <v>12</v>
      </c>
      <c r="N548" t="b">
        <v>0</v>
      </c>
      <c r="O548">
        <v>12</v>
      </c>
      <c r="P548" s="5">
        <v>0</v>
      </c>
      <c r="Q548">
        <v>0</v>
      </c>
      <c r="R548" s="2"/>
      <c r="S548" s="2"/>
      <c r="T548" t="b">
        <v>1</v>
      </c>
      <c r="U548" s="1" t="s">
        <v>888</v>
      </c>
      <c r="V548">
        <v>24</v>
      </c>
      <c r="W548" s="1" t="s">
        <v>14</v>
      </c>
      <c r="X548" s="1" t="s">
        <v>1866</v>
      </c>
    </row>
    <row r="549" spans="1:24" x14ac:dyDescent="0.25">
      <c r="A549">
        <v>1364</v>
      </c>
      <c r="B549" s="1" t="s">
        <v>886</v>
      </c>
      <c r="C549" s="1" t="s">
        <v>1867</v>
      </c>
      <c r="D549" s="1" t="s">
        <v>1868</v>
      </c>
      <c r="E549" s="1"/>
      <c r="F549">
        <v>3</v>
      </c>
      <c r="G549" s="2"/>
      <c r="H549" s="3">
        <v>40618</v>
      </c>
      <c r="I549" s="3">
        <v>42078</v>
      </c>
      <c r="J549">
        <v>48</v>
      </c>
      <c r="K549"/>
      <c r="L549" t="b">
        <v>0</v>
      </c>
      <c r="N549" t="b">
        <v>0</v>
      </c>
      <c r="P549" s="5">
        <v>0</v>
      </c>
      <c r="Q549">
        <v>0</v>
      </c>
      <c r="R549" s="2"/>
      <c r="S549" s="2"/>
      <c r="T549" t="b">
        <v>1</v>
      </c>
      <c r="U549" s="1" t="s">
        <v>888</v>
      </c>
      <c r="W549" s="1" t="s">
        <v>14</v>
      </c>
      <c r="X549" s="1"/>
    </row>
    <row r="550" spans="1:24" x14ac:dyDescent="0.25">
      <c r="A550">
        <v>1369</v>
      </c>
      <c r="B550" s="1" t="s">
        <v>886</v>
      </c>
      <c r="C550" s="1" t="s">
        <v>1869</v>
      </c>
      <c r="D550" s="1" t="s">
        <v>110</v>
      </c>
      <c r="E550" s="1" t="s">
        <v>36</v>
      </c>
      <c r="F550">
        <v>1</v>
      </c>
      <c r="G550" s="2">
        <v>41843</v>
      </c>
      <c r="H550" s="3">
        <v>41858</v>
      </c>
      <c r="I550" s="3">
        <v>43349</v>
      </c>
      <c r="J550">
        <v>24</v>
      </c>
      <c r="K550">
        <v>25</v>
      </c>
      <c r="L550" t="b">
        <v>1</v>
      </c>
      <c r="M550">
        <v>12</v>
      </c>
      <c r="N550" t="b">
        <v>1</v>
      </c>
      <c r="O550">
        <v>13</v>
      </c>
      <c r="P550" s="5">
        <v>1700000</v>
      </c>
      <c r="Q550">
        <v>6800000</v>
      </c>
      <c r="R550" s="2">
        <v>41388</v>
      </c>
      <c r="S550" s="2">
        <v>41617</v>
      </c>
      <c r="T550" t="b">
        <v>1</v>
      </c>
      <c r="U550" s="1" t="s">
        <v>888</v>
      </c>
      <c r="V550">
        <v>0</v>
      </c>
      <c r="W550" s="1" t="s">
        <v>7</v>
      </c>
      <c r="X550" s="1"/>
    </row>
    <row r="551" spans="1:24" x14ac:dyDescent="0.25">
      <c r="A551">
        <v>1371</v>
      </c>
      <c r="B551" s="1" t="s">
        <v>886</v>
      </c>
      <c r="C551" s="1" t="s">
        <v>1287</v>
      </c>
      <c r="D551" s="1" t="s">
        <v>1870</v>
      </c>
      <c r="E551" s="1" t="s">
        <v>38</v>
      </c>
      <c r="F551">
        <v>5</v>
      </c>
      <c r="G551" s="2"/>
      <c r="H551" s="3">
        <v>40452</v>
      </c>
      <c r="I551" s="3">
        <v>41912</v>
      </c>
      <c r="J551">
        <v>36</v>
      </c>
      <c r="K551"/>
      <c r="L551" t="b">
        <v>1</v>
      </c>
      <c r="M551">
        <v>12</v>
      </c>
      <c r="N551" t="b">
        <v>0</v>
      </c>
      <c r="P551" s="5">
        <v>0</v>
      </c>
      <c r="Q551">
        <v>0</v>
      </c>
      <c r="R551" s="2"/>
      <c r="S551" s="2"/>
      <c r="T551" t="b">
        <v>1</v>
      </c>
      <c r="U551" s="1" t="s">
        <v>888</v>
      </c>
      <c r="W551" s="1" t="s">
        <v>11</v>
      </c>
      <c r="X551" s="1" t="s">
        <v>1871</v>
      </c>
    </row>
    <row r="552" spans="1:24" x14ac:dyDescent="0.25">
      <c r="A552">
        <v>1372</v>
      </c>
      <c r="B552" s="1" t="s">
        <v>886</v>
      </c>
      <c r="C552" s="1" t="s">
        <v>1287</v>
      </c>
      <c r="D552" s="1" t="s">
        <v>1872</v>
      </c>
      <c r="E552" s="1" t="s">
        <v>38</v>
      </c>
      <c r="F552">
        <v>5</v>
      </c>
      <c r="G552" s="2"/>
      <c r="H552" s="3">
        <v>40452</v>
      </c>
      <c r="I552" s="3">
        <v>41912</v>
      </c>
      <c r="J552">
        <v>36</v>
      </c>
      <c r="K552"/>
      <c r="L552" t="b">
        <v>1</v>
      </c>
      <c r="M552">
        <v>12</v>
      </c>
      <c r="N552" t="b">
        <v>0</v>
      </c>
      <c r="P552" s="5">
        <v>0</v>
      </c>
      <c r="Q552">
        <v>0</v>
      </c>
      <c r="R552" s="2"/>
      <c r="S552" s="2"/>
      <c r="T552" t="b">
        <v>1</v>
      </c>
      <c r="U552" s="1" t="s">
        <v>888</v>
      </c>
      <c r="W552" s="1" t="s">
        <v>11</v>
      </c>
      <c r="X552" s="1" t="s">
        <v>1873</v>
      </c>
    </row>
    <row r="553" spans="1:24" x14ac:dyDescent="0.25">
      <c r="A553">
        <v>1373</v>
      </c>
      <c r="B553" s="1" t="s">
        <v>886</v>
      </c>
      <c r="C553" s="1" t="s">
        <v>1287</v>
      </c>
      <c r="D553" s="1" t="s">
        <v>1874</v>
      </c>
      <c r="E553" s="1" t="s">
        <v>38</v>
      </c>
      <c r="F553">
        <v>5</v>
      </c>
      <c r="G553" s="2"/>
      <c r="H553" s="3">
        <v>40452</v>
      </c>
      <c r="I553" s="3">
        <v>41912</v>
      </c>
      <c r="J553">
        <v>36</v>
      </c>
      <c r="K553"/>
      <c r="L553" t="b">
        <v>1</v>
      </c>
      <c r="M553">
        <v>12</v>
      </c>
      <c r="N553" t="b">
        <v>0</v>
      </c>
      <c r="P553" s="5">
        <v>0</v>
      </c>
      <c r="Q553">
        <v>0</v>
      </c>
      <c r="R553" s="2"/>
      <c r="S553" s="2"/>
      <c r="T553" t="b">
        <v>1</v>
      </c>
      <c r="U553" s="1" t="s">
        <v>888</v>
      </c>
      <c r="W553" s="1" t="s">
        <v>11</v>
      </c>
      <c r="X553" s="1" t="s">
        <v>1875</v>
      </c>
    </row>
    <row r="554" spans="1:24" x14ac:dyDescent="0.25">
      <c r="A554">
        <v>1374</v>
      </c>
      <c r="B554" s="1" t="s">
        <v>886</v>
      </c>
      <c r="C554" s="1" t="s">
        <v>1287</v>
      </c>
      <c r="D554" s="1" t="s">
        <v>1876</v>
      </c>
      <c r="E554" s="1" t="s">
        <v>38</v>
      </c>
      <c r="F554">
        <v>5</v>
      </c>
      <c r="G554" s="2"/>
      <c r="H554" s="3">
        <v>40452</v>
      </c>
      <c r="I554" s="3">
        <v>41912</v>
      </c>
      <c r="J554">
        <v>36</v>
      </c>
      <c r="K554"/>
      <c r="L554" t="b">
        <v>1</v>
      </c>
      <c r="M554">
        <v>12</v>
      </c>
      <c r="N554" t="b">
        <v>0</v>
      </c>
      <c r="P554" s="5">
        <v>0</v>
      </c>
      <c r="Q554">
        <v>0</v>
      </c>
      <c r="R554" s="2"/>
      <c r="S554" s="2"/>
      <c r="T554" t="b">
        <v>1</v>
      </c>
      <c r="U554" s="1" t="s">
        <v>888</v>
      </c>
      <c r="W554" s="1" t="s">
        <v>11</v>
      </c>
      <c r="X554" s="1" t="s">
        <v>1877</v>
      </c>
    </row>
    <row r="555" spans="1:24" x14ac:dyDescent="0.25">
      <c r="A555">
        <v>1375</v>
      </c>
      <c r="B555" s="1" t="s">
        <v>919</v>
      </c>
      <c r="C555" s="1" t="s">
        <v>1878</v>
      </c>
      <c r="D555" s="1" t="s">
        <v>1879</v>
      </c>
      <c r="E555" s="1" t="s">
        <v>28</v>
      </c>
      <c r="F555">
        <v>1</v>
      </c>
      <c r="G555" s="2"/>
      <c r="H555" s="3"/>
      <c r="I555" s="3"/>
      <c r="K555"/>
      <c r="L555" t="b">
        <v>0</v>
      </c>
      <c r="N555" t="b">
        <v>0</v>
      </c>
      <c r="P555" s="5">
        <v>0</v>
      </c>
      <c r="Q555">
        <v>0</v>
      </c>
      <c r="R555" s="2"/>
      <c r="S555" s="2"/>
      <c r="T555" t="b">
        <v>1</v>
      </c>
      <c r="U555" s="1" t="s">
        <v>893</v>
      </c>
      <c r="W555" s="1" t="s">
        <v>7</v>
      </c>
      <c r="X555" s="1"/>
    </row>
    <row r="556" spans="1:24" x14ac:dyDescent="0.25">
      <c r="A556">
        <v>1380</v>
      </c>
      <c r="B556" s="1" t="s">
        <v>886</v>
      </c>
      <c r="C556" s="1" t="s">
        <v>1880</v>
      </c>
      <c r="D556" s="1" t="s">
        <v>1881</v>
      </c>
      <c r="E556" s="1" t="s">
        <v>36</v>
      </c>
      <c r="F556">
        <v>3</v>
      </c>
      <c r="G556" s="2"/>
      <c r="H556" s="3">
        <v>39972</v>
      </c>
      <c r="I556" s="3">
        <v>41432</v>
      </c>
      <c r="J556">
        <v>48</v>
      </c>
      <c r="K556"/>
      <c r="L556" t="b">
        <v>0</v>
      </c>
      <c r="N556" t="b">
        <v>0</v>
      </c>
      <c r="P556" s="5">
        <v>0</v>
      </c>
      <c r="Q556">
        <v>0</v>
      </c>
      <c r="R556" s="2"/>
      <c r="S556" s="2"/>
      <c r="T556" t="b">
        <v>1</v>
      </c>
      <c r="U556" s="1" t="s">
        <v>888</v>
      </c>
      <c r="W556" s="1" t="s">
        <v>14</v>
      </c>
      <c r="X556" s="1"/>
    </row>
    <row r="557" spans="1:24" x14ac:dyDescent="0.25">
      <c r="A557">
        <v>1381</v>
      </c>
      <c r="B557" s="1" t="s">
        <v>886</v>
      </c>
      <c r="C557" s="1" t="s">
        <v>1882</v>
      </c>
      <c r="D557" s="1" t="s">
        <v>1883</v>
      </c>
      <c r="E557" s="1" t="s">
        <v>36</v>
      </c>
      <c r="F557">
        <v>1</v>
      </c>
      <c r="G557" s="2"/>
      <c r="H557" s="3">
        <v>41932</v>
      </c>
      <c r="I557" s="3">
        <v>43392</v>
      </c>
      <c r="J557">
        <v>48</v>
      </c>
      <c r="K557">
        <v>0</v>
      </c>
      <c r="L557" t="b">
        <v>0</v>
      </c>
      <c r="N557" t="b">
        <v>0</v>
      </c>
      <c r="P557" s="5">
        <v>757807</v>
      </c>
      <c r="Q557">
        <v>3031228</v>
      </c>
      <c r="R557" s="2">
        <v>41366</v>
      </c>
      <c r="S557" s="2">
        <v>41532</v>
      </c>
      <c r="T557" t="b">
        <v>1</v>
      </c>
      <c r="U557" s="1" t="s">
        <v>888</v>
      </c>
      <c r="V557">
        <v>0</v>
      </c>
      <c r="W557" s="1" t="s">
        <v>7</v>
      </c>
      <c r="X557" s="1"/>
    </row>
    <row r="558" spans="1:24" x14ac:dyDescent="0.25">
      <c r="A558">
        <v>1382</v>
      </c>
      <c r="B558" s="1" t="s">
        <v>886</v>
      </c>
      <c r="C558" s="1" t="s">
        <v>1884</v>
      </c>
      <c r="D558" s="1" t="s">
        <v>1885</v>
      </c>
      <c r="E558" s="1" t="s">
        <v>36</v>
      </c>
      <c r="F558">
        <v>1</v>
      </c>
      <c r="G558" s="2"/>
      <c r="H558" s="3">
        <v>41715</v>
      </c>
      <c r="I558" s="3">
        <v>43147</v>
      </c>
      <c r="J558">
        <v>23</v>
      </c>
      <c r="K558">
        <v>24</v>
      </c>
      <c r="L558" t="b">
        <v>1</v>
      </c>
      <c r="M558">
        <v>12</v>
      </c>
      <c r="N558" t="b">
        <v>1</v>
      </c>
      <c r="O558">
        <v>12</v>
      </c>
      <c r="P558" s="5">
        <v>51576</v>
      </c>
      <c r="Q558">
        <v>206304</v>
      </c>
      <c r="R558" s="2">
        <v>41378</v>
      </c>
      <c r="S558" s="2">
        <v>41540</v>
      </c>
      <c r="T558" t="b">
        <v>1</v>
      </c>
      <c r="U558" s="1" t="s">
        <v>888</v>
      </c>
      <c r="V558">
        <v>0</v>
      </c>
      <c r="W558" s="1" t="s">
        <v>7</v>
      </c>
      <c r="X558" s="1"/>
    </row>
    <row r="559" spans="1:24" x14ac:dyDescent="0.25">
      <c r="A559">
        <v>1388</v>
      </c>
      <c r="B559" s="1" t="s">
        <v>35</v>
      </c>
      <c r="C559" s="1" t="s">
        <v>838</v>
      </c>
      <c r="D559" s="1" t="s">
        <v>839</v>
      </c>
      <c r="E559" s="1" t="s">
        <v>36</v>
      </c>
      <c r="F559">
        <v>1</v>
      </c>
      <c r="G559" s="2"/>
      <c r="H559" s="3"/>
      <c r="I559" s="3"/>
      <c r="K559"/>
      <c r="L559" t="b">
        <v>0</v>
      </c>
      <c r="N559" t="b">
        <v>0</v>
      </c>
      <c r="P559" s="5">
        <v>0</v>
      </c>
      <c r="Q559">
        <v>0</v>
      </c>
      <c r="R559" s="2"/>
      <c r="S559" s="2"/>
      <c r="T559" t="b">
        <v>1</v>
      </c>
      <c r="U559" s="1" t="s">
        <v>888</v>
      </c>
      <c r="W559" s="1" t="s">
        <v>7</v>
      </c>
      <c r="X559" s="1"/>
    </row>
    <row r="560" spans="1:24" x14ac:dyDescent="0.25">
      <c r="A560">
        <v>1391</v>
      </c>
      <c r="B560" s="1" t="s">
        <v>886</v>
      </c>
      <c r="C560" s="1" t="s">
        <v>1886</v>
      </c>
      <c r="D560" s="1" t="s">
        <v>691</v>
      </c>
      <c r="E560" s="1" t="s">
        <v>36</v>
      </c>
      <c r="F560">
        <v>1</v>
      </c>
      <c r="G560" s="2">
        <v>41828</v>
      </c>
      <c r="H560" s="3">
        <v>41841</v>
      </c>
      <c r="I560" s="3">
        <v>43454</v>
      </c>
      <c r="J560">
        <v>36</v>
      </c>
      <c r="K560">
        <v>17</v>
      </c>
      <c r="L560" t="b">
        <v>1</v>
      </c>
      <c r="M560">
        <v>12</v>
      </c>
      <c r="N560" t="b">
        <v>1</v>
      </c>
      <c r="O560">
        <v>5</v>
      </c>
      <c r="P560" s="5">
        <v>1200000</v>
      </c>
      <c r="Q560">
        <v>4800000</v>
      </c>
      <c r="R560" s="2">
        <v>41395</v>
      </c>
      <c r="S560" s="2">
        <v>41579</v>
      </c>
      <c r="T560" t="b">
        <v>1</v>
      </c>
      <c r="U560" s="1" t="s">
        <v>888</v>
      </c>
      <c r="V560">
        <v>0</v>
      </c>
      <c r="W560" s="1" t="s">
        <v>7</v>
      </c>
      <c r="X560" s="1"/>
    </row>
    <row r="561" spans="1:24" x14ac:dyDescent="0.25">
      <c r="A561">
        <v>1392</v>
      </c>
      <c r="B561" s="1" t="s">
        <v>919</v>
      </c>
      <c r="C561" s="1" t="s">
        <v>1887</v>
      </c>
      <c r="D561" s="1" t="s">
        <v>1888</v>
      </c>
      <c r="E561" s="1" t="s">
        <v>36</v>
      </c>
      <c r="F561">
        <v>1</v>
      </c>
      <c r="G561" s="2"/>
      <c r="H561" s="3"/>
      <c r="I561" s="3"/>
      <c r="K561"/>
      <c r="L561" t="b">
        <v>0</v>
      </c>
      <c r="N561" t="b">
        <v>0</v>
      </c>
      <c r="P561" s="5">
        <v>0</v>
      </c>
      <c r="Q561">
        <v>0</v>
      </c>
      <c r="R561" s="2"/>
      <c r="S561" s="2"/>
      <c r="T561" t="b">
        <v>1</v>
      </c>
      <c r="U561" s="1" t="s">
        <v>888</v>
      </c>
      <c r="W561" s="1" t="s">
        <v>7</v>
      </c>
      <c r="X561" s="1"/>
    </row>
    <row r="562" spans="1:24" x14ac:dyDescent="0.25">
      <c r="A562">
        <v>1393</v>
      </c>
      <c r="B562" s="1" t="s">
        <v>35</v>
      </c>
      <c r="C562" s="1" t="s">
        <v>840</v>
      </c>
      <c r="D562" s="1" t="s">
        <v>841</v>
      </c>
      <c r="E562" s="1" t="s">
        <v>36</v>
      </c>
      <c r="F562">
        <v>1</v>
      </c>
      <c r="G562" s="2"/>
      <c r="H562" s="3">
        <v>44179</v>
      </c>
      <c r="I562" s="3">
        <v>44908</v>
      </c>
      <c r="J562">
        <v>24</v>
      </c>
      <c r="K562">
        <v>48</v>
      </c>
      <c r="L562" t="b">
        <v>0</v>
      </c>
      <c r="N562" t="b">
        <v>0</v>
      </c>
      <c r="P562" s="5">
        <v>2000000</v>
      </c>
      <c r="Q562">
        <v>8000000</v>
      </c>
      <c r="R562" s="2">
        <v>43955</v>
      </c>
      <c r="S562" s="2">
        <v>44166</v>
      </c>
      <c r="T562" t="b">
        <v>1</v>
      </c>
      <c r="U562" s="1" t="s">
        <v>888</v>
      </c>
      <c r="V562">
        <v>48</v>
      </c>
      <c r="W562" s="1" t="s">
        <v>7</v>
      </c>
      <c r="X562" s="1"/>
    </row>
    <row r="563" spans="1:24" x14ac:dyDescent="0.25">
      <c r="A563">
        <v>1394</v>
      </c>
      <c r="B563" s="1" t="s">
        <v>903</v>
      </c>
      <c r="C563" s="1" t="s">
        <v>1889</v>
      </c>
      <c r="D563" s="1" t="s">
        <v>1890</v>
      </c>
      <c r="E563" s="1" t="s">
        <v>36</v>
      </c>
      <c r="F563">
        <v>1</v>
      </c>
      <c r="G563" s="2"/>
      <c r="H563" s="3"/>
      <c r="I563" s="3"/>
      <c r="K563"/>
      <c r="L563" t="b">
        <v>0</v>
      </c>
      <c r="N563" t="b">
        <v>0</v>
      </c>
      <c r="P563" s="5">
        <v>0</v>
      </c>
      <c r="Q563">
        <v>0</v>
      </c>
      <c r="R563" s="2"/>
      <c r="S563" s="2"/>
      <c r="T563" t="b">
        <v>1</v>
      </c>
      <c r="U563" s="1" t="s">
        <v>888</v>
      </c>
      <c r="W563" s="1" t="s">
        <v>7</v>
      </c>
      <c r="X563" s="1"/>
    </row>
    <row r="564" spans="1:24" x14ac:dyDescent="0.25">
      <c r="A564">
        <v>1395</v>
      </c>
      <c r="B564" s="1" t="s">
        <v>1891</v>
      </c>
      <c r="C564" s="1" t="s">
        <v>1892</v>
      </c>
      <c r="D564" s="1" t="s">
        <v>1893</v>
      </c>
      <c r="E564" s="1" t="s">
        <v>36</v>
      </c>
      <c r="F564">
        <v>1</v>
      </c>
      <c r="G564" s="2"/>
      <c r="H564" s="3"/>
      <c r="I564" s="3"/>
      <c r="K564"/>
      <c r="L564" t="b">
        <v>0</v>
      </c>
      <c r="N564" t="b">
        <v>0</v>
      </c>
      <c r="P564" s="5">
        <v>0</v>
      </c>
      <c r="Q564">
        <v>0</v>
      </c>
      <c r="R564" s="2"/>
      <c r="S564" s="2"/>
      <c r="T564" t="b">
        <v>1</v>
      </c>
      <c r="U564" s="1" t="s">
        <v>888</v>
      </c>
      <c r="W564" s="1" t="s">
        <v>7</v>
      </c>
      <c r="X564" s="1"/>
    </row>
    <row r="565" spans="1:24" x14ac:dyDescent="0.25">
      <c r="A565">
        <v>1396</v>
      </c>
      <c r="B565" s="1" t="s">
        <v>1891</v>
      </c>
      <c r="C565" s="1" t="s">
        <v>1894</v>
      </c>
      <c r="D565" s="1" t="s">
        <v>1895</v>
      </c>
      <c r="E565" s="1" t="s">
        <v>36</v>
      </c>
      <c r="F565">
        <v>1</v>
      </c>
      <c r="G565" s="2"/>
      <c r="H565" s="3"/>
      <c r="I565" s="3"/>
      <c r="K565"/>
      <c r="L565" t="b">
        <v>0</v>
      </c>
      <c r="N565" t="b">
        <v>0</v>
      </c>
      <c r="P565" s="5">
        <v>0</v>
      </c>
      <c r="Q565">
        <v>0</v>
      </c>
      <c r="R565" s="2"/>
      <c r="S565" s="2"/>
      <c r="T565" t="b">
        <v>1</v>
      </c>
      <c r="U565" s="1" t="s">
        <v>888</v>
      </c>
      <c r="W565" s="1" t="s">
        <v>7</v>
      </c>
      <c r="X565" s="1"/>
    </row>
    <row r="566" spans="1:24" x14ac:dyDescent="0.25">
      <c r="A566">
        <v>1397</v>
      </c>
      <c r="B566" s="1" t="s">
        <v>33</v>
      </c>
      <c r="C566" s="1" t="s">
        <v>727</v>
      </c>
      <c r="D566" s="1" t="s">
        <v>728</v>
      </c>
      <c r="E566" s="1" t="s">
        <v>36</v>
      </c>
      <c r="F566">
        <v>1</v>
      </c>
      <c r="G566" s="2"/>
      <c r="H566" s="3">
        <v>44273</v>
      </c>
      <c r="I566" s="3">
        <v>45002</v>
      </c>
      <c r="J566">
        <v>24</v>
      </c>
      <c r="K566">
        <v>24</v>
      </c>
      <c r="L566" t="b">
        <v>0</v>
      </c>
      <c r="N566" t="b">
        <v>0</v>
      </c>
      <c r="P566" s="5">
        <v>10000000</v>
      </c>
      <c r="Q566">
        <v>40000000</v>
      </c>
      <c r="R566" s="2">
        <v>43850</v>
      </c>
      <c r="S566" s="2">
        <v>44263</v>
      </c>
      <c r="T566" t="b">
        <v>1</v>
      </c>
      <c r="U566" s="1" t="s">
        <v>888</v>
      </c>
      <c r="V566">
        <v>24</v>
      </c>
      <c r="W566" s="1" t="s">
        <v>7</v>
      </c>
      <c r="X566" s="1"/>
    </row>
    <row r="567" spans="1:24" x14ac:dyDescent="0.25">
      <c r="A567">
        <v>1398</v>
      </c>
      <c r="B567" s="1" t="s">
        <v>919</v>
      </c>
      <c r="C567" s="1" t="s">
        <v>1896</v>
      </c>
      <c r="D567" s="1" t="s">
        <v>1897</v>
      </c>
      <c r="E567" s="1" t="s">
        <v>36</v>
      </c>
      <c r="F567">
        <v>1</v>
      </c>
      <c r="G567" s="2"/>
      <c r="H567" s="3"/>
      <c r="I567" s="3"/>
      <c r="K567"/>
      <c r="L567" t="b">
        <v>0</v>
      </c>
      <c r="N567" t="b">
        <v>0</v>
      </c>
      <c r="P567" s="5">
        <v>0</v>
      </c>
      <c r="Q567">
        <v>0</v>
      </c>
      <c r="R567" s="2"/>
      <c r="S567" s="2"/>
      <c r="T567" t="b">
        <v>1</v>
      </c>
      <c r="U567" s="1" t="s">
        <v>888</v>
      </c>
      <c r="W567" s="1" t="s">
        <v>7</v>
      </c>
      <c r="X567" s="1"/>
    </row>
    <row r="568" spans="1:24" x14ac:dyDescent="0.25">
      <c r="A568">
        <v>1399</v>
      </c>
      <c r="B568" s="1" t="s">
        <v>35</v>
      </c>
      <c r="C568" s="1" t="s">
        <v>842</v>
      </c>
      <c r="D568" s="1" t="s">
        <v>843</v>
      </c>
      <c r="E568" s="1" t="s">
        <v>36</v>
      </c>
      <c r="F568">
        <v>1</v>
      </c>
      <c r="G568" s="2"/>
      <c r="H568" s="3"/>
      <c r="I568" s="3"/>
      <c r="K568"/>
      <c r="L568" t="b">
        <v>0</v>
      </c>
      <c r="N568" t="b">
        <v>0</v>
      </c>
      <c r="P568" s="5">
        <v>0</v>
      </c>
      <c r="Q568">
        <v>0</v>
      </c>
      <c r="R568" s="2"/>
      <c r="S568" s="2"/>
      <c r="T568" t="b">
        <v>1</v>
      </c>
      <c r="U568" s="1" t="s">
        <v>888</v>
      </c>
      <c r="W568" s="1" t="s">
        <v>7</v>
      </c>
      <c r="X568" s="1"/>
    </row>
    <row r="569" spans="1:24" x14ac:dyDescent="0.25">
      <c r="A569">
        <v>1408</v>
      </c>
      <c r="B569" s="1" t="s">
        <v>886</v>
      </c>
      <c r="C569" s="1" t="s">
        <v>1898</v>
      </c>
      <c r="D569" s="1" t="s">
        <v>388</v>
      </c>
      <c r="E569" s="1" t="s">
        <v>39</v>
      </c>
      <c r="F569">
        <v>5</v>
      </c>
      <c r="G569" s="2"/>
      <c r="H569" s="3">
        <v>41660</v>
      </c>
      <c r="I569" s="3">
        <v>43605</v>
      </c>
      <c r="J569">
        <v>36</v>
      </c>
      <c r="K569"/>
      <c r="L569" t="b">
        <v>1</v>
      </c>
      <c r="M569">
        <v>12</v>
      </c>
      <c r="N569" t="b">
        <v>1</v>
      </c>
      <c r="O569">
        <v>16</v>
      </c>
      <c r="P569" s="5">
        <v>0</v>
      </c>
      <c r="Q569">
        <v>0</v>
      </c>
      <c r="R569" s="2">
        <v>41411</v>
      </c>
      <c r="S569" s="2">
        <v>41548</v>
      </c>
      <c r="T569" t="b">
        <v>1</v>
      </c>
      <c r="U569" s="1" t="s">
        <v>888</v>
      </c>
      <c r="V569">
        <v>0</v>
      </c>
      <c r="W569" s="1" t="s">
        <v>11</v>
      </c>
      <c r="X569" s="1" t="s">
        <v>1899</v>
      </c>
    </row>
    <row r="570" spans="1:24" x14ac:dyDescent="0.25">
      <c r="A570">
        <v>1436</v>
      </c>
      <c r="B570" s="1" t="s">
        <v>886</v>
      </c>
      <c r="C570" s="1" t="s">
        <v>1287</v>
      </c>
      <c r="D570" s="1" t="s">
        <v>1900</v>
      </c>
      <c r="E570" s="1" t="s">
        <v>38</v>
      </c>
      <c r="F570">
        <v>5</v>
      </c>
      <c r="G570" s="2"/>
      <c r="H570" s="3">
        <v>40452</v>
      </c>
      <c r="I570" s="3">
        <v>41912</v>
      </c>
      <c r="J570">
        <v>36</v>
      </c>
      <c r="K570"/>
      <c r="L570" t="b">
        <v>1</v>
      </c>
      <c r="M570">
        <v>12</v>
      </c>
      <c r="N570" t="b">
        <v>0</v>
      </c>
      <c r="P570" s="5">
        <v>0</v>
      </c>
      <c r="Q570">
        <v>0</v>
      </c>
      <c r="R570" s="2"/>
      <c r="S570" s="2"/>
      <c r="T570" t="b">
        <v>1</v>
      </c>
      <c r="U570" s="1" t="s">
        <v>888</v>
      </c>
      <c r="W570" s="1" t="s">
        <v>11</v>
      </c>
      <c r="X570" s="1" t="s">
        <v>1901</v>
      </c>
    </row>
    <row r="571" spans="1:24" x14ac:dyDescent="0.25">
      <c r="A571">
        <v>1437</v>
      </c>
      <c r="B571" s="1" t="s">
        <v>886</v>
      </c>
      <c r="C571" s="1" t="s">
        <v>1902</v>
      </c>
      <c r="D571" s="1" t="s">
        <v>1903</v>
      </c>
      <c r="E571" s="1"/>
      <c r="F571">
        <v>6</v>
      </c>
      <c r="G571" s="2"/>
      <c r="H571" s="3">
        <v>40484</v>
      </c>
      <c r="I571" s="3">
        <v>41944</v>
      </c>
      <c r="J571">
        <v>36</v>
      </c>
      <c r="K571"/>
      <c r="L571" t="b">
        <v>1</v>
      </c>
      <c r="M571">
        <v>12</v>
      </c>
      <c r="N571" t="b">
        <v>0</v>
      </c>
      <c r="P571" s="5">
        <v>0</v>
      </c>
      <c r="Q571">
        <v>0</v>
      </c>
      <c r="R571" s="2"/>
      <c r="S571" s="2"/>
      <c r="T571" t="b">
        <v>1</v>
      </c>
      <c r="U571" s="1" t="s">
        <v>888</v>
      </c>
      <c r="W571" s="1" t="s">
        <v>9</v>
      </c>
      <c r="X571" s="1" t="s">
        <v>1904</v>
      </c>
    </row>
    <row r="572" spans="1:24" x14ac:dyDescent="0.25">
      <c r="A572">
        <v>1438</v>
      </c>
      <c r="B572" s="1" t="s">
        <v>886</v>
      </c>
      <c r="C572" s="1" t="s">
        <v>1287</v>
      </c>
      <c r="D572" s="1" t="s">
        <v>1905</v>
      </c>
      <c r="E572" s="1" t="s">
        <v>38</v>
      </c>
      <c r="F572">
        <v>5</v>
      </c>
      <c r="G572" s="2"/>
      <c r="H572" s="3">
        <v>40452</v>
      </c>
      <c r="I572" s="3">
        <v>41912</v>
      </c>
      <c r="J572">
        <v>36</v>
      </c>
      <c r="K572"/>
      <c r="L572" t="b">
        <v>1</v>
      </c>
      <c r="M572">
        <v>12</v>
      </c>
      <c r="N572" t="b">
        <v>0</v>
      </c>
      <c r="P572" s="5">
        <v>0</v>
      </c>
      <c r="Q572">
        <v>0</v>
      </c>
      <c r="R572" s="2"/>
      <c r="S572" s="2"/>
      <c r="T572" t="b">
        <v>1</v>
      </c>
      <c r="U572" s="1" t="s">
        <v>888</v>
      </c>
      <c r="W572" s="1" t="s">
        <v>11</v>
      </c>
      <c r="X572" s="1" t="s">
        <v>1906</v>
      </c>
    </row>
    <row r="573" spans="1:24" x14ac:dyDescent="0.25">
      <c r="A573">
        <v>1440</v>
      </c>
      <c r="B573" s="1" t="s">
        <v>886</v>
      </c>
      <c r="C573" s="1" t="s">
        <v>1907</v>
      </c>
      <c r="D573" s="1" t="s">
        <v>1908</v>
      </c>
      <c r="E573" s="1" t="s">
        <v>37</v>
      </c>
      <c r="F573">
        <v>1</v>
      </c>
      <c r="G573" s="2">
        <v>42582</v>
      </c>
      <c r="H573" s="3">
        <v>42583</v>
      </c>
      <c r="I573" s="3">
        <v>44043</v>
      </c>
      <c r="J573">
        <v>36</v>
      </c>
      <c r="K573">
        <v>12</v>
      </c>
      <c r="L573" t="b">
        <v>1</v>
      </c>
      <c r="M573">
        <v>12</v>
      </c>
      <c r="N573" t="b">
        <v>0</v>
      </c>
      <c r="P573" s="5">
        <v>5600000</v>
      </c>
      <c r="Q573">
        <v>22400000</v>
      </c>
      <c r="R573" s="2">
        <v>41687</v>
      </c>
      <c r="S573" s="2">
        <v>42582</v>
      </c>
      <c r="T573" t="b">
        <v>1</v>
      </c>
      <c r="U573" s="1" t="s">
        <v>888</v>
      </c>
      <c r="V573">
        <v>0</v>
      </c>
      <c r="W573" s="1" t="s">
        <v>7</v>
      </c>
      <c r="X573" s="1"/>
    </row>
    <row r="574" spans="1:24" x14ac:dyDescent="0.25">
      <c r="A574">
        <v>1441</v>
      </c>
      <c r="B574" s="1" t="s">
        <v>886</v>
      </c>
      <c r="C574" s="1" t="s">
        <v>1909</v>
      </c>
      <c r="D574" s="1" t="s">
        <v>1398</v>
      </c>
      <c r="E574" s="1" t="s">
        <v>39</v>
      </c>
      <c r="F574">
        <v>1</v>
      </c>
      <c r="G574" s="2"/>
      <c r="H574" s="3">
        <v>41407</v>
      </c>
      <c r="I574" s="3">
        <v>42898</v>
      </c>
      <c r="J574">
        <v>24</v>
      </c>
      <c r="K574">
        <v>24</v>
      </c>
      <c r="L574" t="b">
        <v>1</v>
      </c>
      <c r="M574">
        <v>12</v>
      </c>
      <c r="N574" t="b">
        <v>1</v>
      </c>
      <c r="O574">
        <v>13</v>
      </c>
      <c r="P574" s="5">
        <v>0</v>
      </c>
      <c r="Q574">
        <v>0</v>
      </c>
      <c r="R574" s="2"/>
      <c r="S574" s="2"/>
      <c r="T574" t="b">
        <v>1</v>
      </c>
      <c r="U574" s="1" t="s">
        <v>893</v>
      </c>
      <c r="V574">
        <v>0</v>
      </c>
      <c r="W574" s="1" t="s">
        <v>7</v>
      </c>
      <c r="X574" s="1" t="s">
        <v>1910</v>
      </c>
    </row>
    <row r="575" spans="1:24" x14ac:dyDescent="0.25">
      <c r="A575">
        <v>1442</v>
      </c>
      <c r="B575" s="1" t="s">
        <v>886</v>
      </c>
      <c r="C575" s="1" t="s">
        <v>1911</v>
      </c>
      <c r="D575" s="1" t="s">
        <v>67</v>
      </c>
      <c r="E575" s="1" t="s">
        <v>36</v>
      </c>
      <c r="F575">
        <v>1</v>
      </c>
      <c r="G575" s="2">
        <v>41724</v>
      </c>
      <c r="H575" s="3">
        <v>41743</v>
      </c>
      <c r="I575" s="3">
        <v>43203</v>
      </c>
      <c r="J575">
        <v>36</v>
      </c>
      <c r="K575">
        <v>12</v>
      </c>
      <c r="L575" t="b">
        <v>0</v>
      </c>
      <c r="M575">
        <v>12</v>
      </c>
      <c r="N575" t="b">
        <v>1</v>
      </c>
      <c r="O575">
        <v>12</v>
      </c>
      <c r="P575" s="5">
        <v>515000</v>
      </c>
      <c r="Q575">
        <v>2060000</v>
      </c>
      <c r="R575" s="2">
        <v>41456</v>
      </c>
      <c r="S575" s="2">
        <v>41599</v>
      </c>
      <c r="T575" t="b">
        <v>1</v>
      </c>
      <c r="U575" s="1" t="s">
        <v>888</v>
      </c>
      <c r="V575">
        <v>0</v>
      </c>
      <c r="W575" s="1" t="s">
        <v>7</v>
      </c>
      <c r="X575" s="1"/>
    </row>
    <row r="576" spans="1:24" x14ac:dyDescent="0.25">
      <c r="A576">
        <v>1449</v>
      </c>
      <c r="B576" s="1" t="s">
        <v>919</v>
      </c>
      <c r="C576" s="1" t="s">
        <v>1912</v>
      </c>
      <c r="D576" s="1" t="s">
        <v>1913</v>
      </c>
      <c r="E576" s="1" t="s">
        <v>39</v>
      </c>
      <c r="F576">
        <v>1</v>
      </c>
      <c r="G576" s="2"/>
      <c r="H576" s="3">
        <v>42156</v>
      </c>
      <c r="I576" s="3"/>
      <c r="K576"/>
      <c r="L576" t="b">
        <v>0</v>
      </c>
      <c r="N576" t="b">
        <v>0</v>
      </c>
      <c r="P576" s="5">
        <v>0</v>
      </c>
      <c r="Q576">
        <v>0</v>
      </c>
      <c r="R576" s="2">
        <v>41760</v>
      </c>
      <c r="S576" s="2"/>
      <c r="T576" t="b">
        <v>1</v>
      </c>
      <c r="U576" s="1" t="s">
        <v>888</v>
      </c>
      <c r="W576" s="1" t="s">
        <v>7</v>
      </c>
      <c r="X576" s="1"/>
    </row>
    <row r="577" spans="1:24" x14ac:dyDescent="0.25">
      <c r="A577">
        <v>1450</v>
      </c>
      <c r="B577" s="1" t="s">
        <v>34</v>
      </c>
      <c r="C577" s="1" t="s">
        <v>825</v>
      </c>
      <c r="D577" s="1" t="s">
        <v>826</v>
      </c>
      <c r="E577" s="1" t="s">
        <v>40</v>
      </c>
      <c r="F577">
        <v>1</v>
      </c>
      <c r="G577" s="2"/>
      <c r="H577" s="3">
        <v>44440</v>
      </c>
      <c r="I577" s="3">
        <v>45169</v>
      </c>
      <c r="J577">
        <v>24</v>
      </c>
      <c r="K577">
        <v>24</v>
      </c>
      <c r="L577" t="b">
        <v>0</v>
      </c>
      <c r="N577" t="b">
        <v>0</v>
      </c>
      <c r="P577" s="5">
        <v>500000</v>
      </c>
      <c r="Q577">
        <v>2500000</v>
      </c>
      <c r="R577" s="2">
        <v>44207</v>
      </c>
      <c r="S577" s="2">
        <v>44378</v>
      </c>
      <c r="T577" t="b">
        <v>1</v>
      </c>
      <c r="U577" s="1" t="s">
        <v>888</v>
      </c>
      <c r="V577">
        <v>24</v>
      </c>
      <c r="W577" s="1" t="s">
        <v>7</v>
      </c>
      <c r="X577" s="1"/>
    </row>
    <row r="578" spans="1:24" x14ac:dyDescent="0.25">
      <c r="A578">
        <v>1451</v>
      </c>
      <c r="B578" s="1" t="s">
        <v>886</v>
      </c>
      <c r="C578" s="1" t="s">
        <v>1914</v>
      </c>
      <c r="D578" s="1" t="s">
        <v>118</v>
      </c>
      <c r="E578" s="1" t="s">
        <v>36</v>
      </c>
      <c r="F578">
        <v>1</v>
      </c>
      <c r="G578" s="2">
        <v>41704</v>
      </c>
      <c r="H578" s="3">
        <v>41708</v>
      </c>
      <c r="I578" s="3">
        <v>43199</v>
      </c>
      <c r="J578">
        <v>24</v>
      </c>
      <c r="K578">
        <v>25</v>
      </c>
      <c r="L578" t="b">
        <v>1</v>
      </c>
      <c r="M578">
        <v>12</v>
      </c>
      <c r="N578" t="b">
        <v>1</v>
      </c>
      <c r="O578">
        <v>13</v>
      </c>
      <c r="P578" s="5"/>
      <c r="Q578">
        <v>8000000</v>
      </c>
      <c r="R578" s="2"/>
      <c r="S578" s="2">
        <v>41662</v>
      </c>
      <c r="T578" t="b">
        <v>1</v>
      </c>
      <c r="U578" s="1" t="s">
        <v>888</v>
      </c>
      <c r="V578">
        <v>0</v>
      </c>
      <c r="W578" s="1" t="s">
        <v>7</v>
      </c>
      <c r="X578" s="1"/>
    </row>
    <row r="579" spans="1:24" x14ac:dyDescent="0.25">
      <c r="A579">
        <v>1452</v>
      </c>
      <c r="B579" s="1" t="s">
        <v>886</v>
      </c>
      <c r="C579" s="1" t="s">
        <v>1915</v>
      </c>
      <c r="D579" s="1" t="s">
        <v>116</v>
      </c>
      <c r="E579" s="1" t="s">
        <v>36</v>
      </c>
      <c r="F579">
        <v>1</v>
      </c>
      <c r="G579" s="2">
        <v>41908</v>
      </c>
      <c r="H579" s="3">
        <v>41925</v>
      </c>
      <c r="I579" s="3">
        <v>43536</v>
      </c>
      <c r="J579">
        <v>24</v>
      </c>
      <c r="K579">
        <v>24</v>
      </c>
      <c r="L579" t="b">
        <v>1</v>
      </c>
      <c r="M579">
        <v>12</v>
      </c>
      <c r="N579" t="b">
        <v>1</v>
      </c>
      <c r="O579">
        <v>17</v>
      </c>
      <c r="P579" s="5">
        <v>300000</v>
      </c>
      <c r="Q579">
        <v>1200000</v>
      </c>
      <c r="R579" s="2"/>
      <c r="S579" s="2">
        <v>41869</v>
      </c>
      <c r="T579" t="b">
        <v>1</v>
      </c>
      <c r="U579" s="1" t="s">
        <v>888</v>
      </c>
      <c r="V579">
        <v>0</v>
      </c>
      <c r="W579" s="1" t="s">
        <v>7</v>
      </c>
      <c r="X579" s="1"/>
    </row>
    <row r="580" spans="1:24" x14ac:dyDescent="0.25">
      <c r="A580">
        <v>1490</v>
      </c>
      <c r="B580" s="1" t="s">
        <v>4</v>
      </c>
      <c r="C580" s="1" t="s">
        <v>327</v>
      </c>
      <c r="D580" s="1" t="s">
        <v>328</v>
      </c>
      <c r="E580" s="1" t="s">
        <v>40</v>
      </c>
      <c r="F580">
        <v>1</v>
      </c>
      <c r="G580" s="2">
        <v>43707</v>
      </c>
      <c r="H580" s="3">
        <v>43707</v>
      </c>
      <c r="I580" s="3">
        <v>44802</v>
      </c>
      <c r="J580">
        <v>36</v>
      </c>
      <c r="K580">
        <v>0</v>
      </c>
      <c r="L580" t="b">
        <v>0</v>
      </c>
      <c r="N580" t="b">
        <v>0</v>
      </c>
      <c r="P580" s="5">
        <v>30000</v>
      </c>
      <c r="Q580">
        <v>120000</v>
      </c>
      <c r="R580" s="2">
        <v>43405</v>
      </c>
      <c r="S580" s="2">
        <v>43678</v>
      </c>
      <c r="T580" t="b">
        <v>1</v>
      </c>
      <c r="U580" s="1" t="s">
        <v>1302</v>
      </c>
      <c r="V580">
        <v>0</v>
      </c>
      <c r="W580" s="1" t="s">
        <v>7</v>
      </c>
      <c r="X580" s="1"/>
    </row>
    <row r="581" spans="1:24" x14ac:dyDescent="0.25">
      <c r="A581">
        <v>1491</v>
      </c>
      <c r="B581" s="1" t="s">
        <v>919</v>
      </c>
      <c r="C581" s="1" t="s">
        <v>1916</v>
      </c>
      <c r="D581" s="1" t="s">
        <v>1917</v>
      </c>
      <c r="E581" s="1" t="s">
        <v>39</v>
      </c>
      <c r="F581">
        <v>1</v>
      </c>
      <c r="G581" s="2"/>
      <c r="H581" s="3"/>
      <c r="I581" s="3"/>
      <c r="K581"/>
      <c r="L581" t="b">
        <v>0</v>
      </c>
      <c r="N581" t="b">
        <v>0</v>
      </c>
      <c r="P581" s="5">
        <v>0</v>
      </c>
      <c r="Q581">
        <v>0</v>
      </c>
      <c r="R581" s="2"/>
      <c r="S581" s="2"/>
      <c r="T581" t="b">
        <v>1</v>
      </c>
      <c r="U581" s="1" t="s">
        <v>888</v>
      </c>
      <c r="W581" s="1" t="s">
        <v>7</v>
      </c>
      <c r="X581" s="1"/>
    </row>
    <row r="582" spans="1:24" x14ac:dyDescent="0.25">
      <c r="A582">
        <v>1492</v>
      </c>
      <c r="B582" s="1" t="s">
        <v>886</v>
      </c>
      <c r="C582" s="1" t="s">
        <v>1918</v>
      </c>
      <c r="D582" s="1" t="s">
        <v>1033</v>
      </c>
      <c r="E582" s="1" t="s">
        <v>36</v>
      </c>
      <c r="F582">
        <v>1</v>
      </c>
      <c r="G582" s="2"/>
      <c r="H582" s="3">
        <v>41922</v>
      </c>
      <c r="I582" s="3">
        <v>43321</v>
      </c>
      <c r="J582">
        <v>24</v>
      </c>
      <c r="K582">
        <v>24</v>
      </c>
      <c r="L582" t="b">
        <v>1</v>
      </c>
      <c r="M582">
        <v>12</v>
      </c>
      <c r="N582" t="b">
        <v>1</v>
      </c>
      <c r="O582">
        <v>10</v>
      </c>
      <c r="P582" s="5">
        <v>500000</v>
      </c>
      <c r="Q582">
        <v>2648000</v>
      </c>
      <c r="R582" s="2">
        <v>41444</v>
      </c>
      <c r="S582" s="2">
        <v>41655</v>
      </c>
      <c r="T582" t="b">
        <v>1</v>
      </c>
      <c r="U582" s="1" t="s">
        <v>888</v>
      </c>
      <c r="V582">
        <v>0</v>
      </c>
      <c r="W582" s="1" t="s">
        <v>7</v>
      </c>
      <c r="X582" s="1"/>
    </row>
    <row r="583" spans="1:24" x14ac:dyDescent="0.25">
      <c r="A583">
        <v>1497</v>
      </c>
      <c r="B583" s="1" t="s">
        <v>886</v>
      </c>
      <c r="C583" s="1" t="s">
        <v>1919</v>
      </c>
      <c r="D583" s="1" t="s">
        <v>1920</v>
      </c>
      <c r="E583" s="1" t="s">
        <v>39</v>
      </c>
      <c r="F583">
        <v>1</v>
      </c>
      <c r="G583" s="2">
        <v>41708</v>
      </c>
      <c r="H583" s="3">
        <v>41822</v>
      </c>
      <c r="I583" s="3">
        <v>43282</v>
      </c>
      <c r="J583">
        <v>48</v>
      </c>
      <c r="K583">
        <v>0</v>
      </c>
      <c r="L583" t="b">
        <v>0</v>
      </c>
      <c r="N583" t="b">
        <v>0</v>
      </c>
      <c r="P583" s="5">
        <v>1000000</v>
      </c>
      <c r="Q583">
        <v>4000000</v>
      </c>
      <c r="R583" s="2">
        <v>41449</v>
      </c>
      <c r="S583" s="2">
        <v>41670</v>
      </c>
      <c r="T583" t="b">
        <v>1</v>
      </c>
      <c r="U583" s="1" t="s">
        <v>888</v>
      </c>
      <c r="V583">
        <v>0</v>
      </c>
      <c r="W583" s="1" t="s">
        <v>7</v>
      </c>
      <c r="X583" s="1"/>
    </row>
    <row r="584" spans="1:24" x14ac:dyDescent="0.25">
      <c r="A584">
        <v>1502</v>
      </c>
      <c r="B584" s="1" t="s">
        <v>886</v>
      </c>
      <c r="C584" s="1" t="s">
        <v>1921</v>
      </c>
      <c r="D584" s="1" t="s">
        <v>1922</v>
      </c>
      <c r="E584" s="1" t="s">
        <v>38</v>
      </c>
      <c r="F584">
        <v>1</v>
      </c>
      <c r="G584" s="2">
        <v>41576</v>
      </c>
      <c r="H584" s="3">
        <v>41589</v>
      </c>
      <c r="I584" s="3">
        <v>43079</v>
      </c>
      <c r="J584">
        <v>24</v>
      </c>
      <c r="K584">
        <v>24</v>
      </c>
      <c r="L584" t="b">
        <v>1</v>
      </c>
      <c r="M584">
        <v>12</v>
      </c>
      <c r="N584" t="b">
        <v>1</v>
      </c>
      <c r="O584">
        <v>13</v>
      </c>
      <c r="P584" s="5">
        <v>400000</v>
      </c>
      <c r="Q584">
        <v>4000000</v>
      </c>
      <c r="R584" s="2">
        <v>41306</v>
      </c>
      <c r="S584" s="2">
        <v>41551</v>
      </c>
      <c r="T584" t="b">
        <v>1</v>
      </c>
      <c r="U584" s="1" t="s">
        <v>888</v>
      </c>
      <c r="V584">
        <v>0</v>
      </c>
      <c r="W584" s="1" t="s">
        <v>7</v>
      </c>
      <c r="X584" s="1" t="s">
        <v>1923</v>
      </c>
    </row>
    <row r="585" spans="1:24" x14ac:dyDescent="0.25">
      <c r="A585">
        <v>1503</v>
      </c>
      <c r="B585" s="1" t="s">
        <v>886</v>
      </c>
      <c r="C585" s="1" t="s">
        <v>1924</v>
      </c>
      <c r="D585" s="1" t="s">
        <v>180</v>
      </c>
      <c r="E585" s="1" t="s">
        <v>38</v>
      </c>
      <c r="F585">
        <v>1</v>
      </c>
      <c r="G585" s="2">
        <v>41575</v>
      </c>
      <c r="H585" s="3">
        <v>41582</v>
      </c>
      <c r="I585" s="3">
        <v>43042</v>
      </c>
      <c r="J585">
        <v>36</v>
      </c>
      <c r="K585">
        <v>12</v>
      </c>
      <c r="L585" t="b">
        <v>1</v>
      </c>
      <c r="M585">
        <v>12</v>
      </c>
      <c r="N585" t="b">
        <v>0</v>
      </c>
      <c r="P585" s="5">
        <v>2800000</v>
      </c>
      <c r="Q585">
        <v>11200000</v>
      </c>
      <c r="R585" s="2">
        <v>41306</v>
      </c>
      <c r="S585" s="2">
        <v>41551</v>
      </c>
      <c r="T585" t="b">
        <v>1</v>
      </c>
      <c r="U585" s="1" t="s">
        <v>888</v>
      </c>
      <c r="V585">
        <v>0</v>
      </c>
      <c r="W585" s="1" t="s">
        <v>7</v>
      </c>
      <c r="X585" s="1"/>
    </row>
    <row r="586" spans="1:24" x14ac:dyDescent="0.25">
      <c r="A586">
        <v>1506</v>
      </c>
      <c r="B586" s="1" t="s">
        <v>886</v>
      </c>
      <c r="C586" s="1" t="s">
        <v>1925</v>
      </c>
      <c r="D586" s="1" t="s">
        <v>1926</v>
      </c>
      <c r="E586" s="1" t="s">
        <v>28</v>
      </c>
      <c r="F586">
        <v>3</v>
      </c>
      <c r="G586" s="2">
        <v>41435</v>
      </c>
      <c r="H586" s="3">
        <v>41435</v>
      </c>
      <c r="I586" s="3">
        <v>43109</v>
      </c>
      <c r="J586">
        <v>48</v>
      </c>
      <c r="K586"/>
      <c r="L586" t="b">
        <v>1</v>
      </c>
      <c r="M586">
        <v>7</v>
      </c>
      <c r="N586" t="b">
        <v>0</v>
      </c>
      <c r="O586">
        <v>12</v>
      </c>
      <c r="P586" s="5">
        <v>0</v>
      </c>
      <c r="Q586">
        <v>0</v>
      </c>
      <c r="R586" s="2"/>
      <c r="S586" s="2"/>
      <c r="T586" t="b">
        <v>1</v>
      </c>
      <c r="U586" s="1" t="s">
        <v>888</v>
      </c>
      <c r="W586" s="1" t="s">
        <v>14</v>
      </c>
      <c r="X586" s="1"/>
    </row>
    <row r="587" spans="1:24" x14ac:dyDescent="0.25">
      <c r="A587">
        <v>1512</v>
      </c>
      <c r="B587" s="1" t="s">
        <v>886</v>
      </c>
      <c r="C587" s="1" t="s">
        <v>1927</v>
      </c>
      <c r="D587" s="1" t="s">
        <v>1928</v>
      </c>
      <c r="E587" s="1" t="s">
        <v>36</v>
      </c>
      <c r="F587">
        <v>10</v>
      </c>
      <c r="G587" s="2"/>
      <c r="H587" s="3">
        <v>41640</v>
      </c>
      <c r="I587" s="3">
        <v>43100</v>
      </c>
      <c r="J587">
        <v>24</v>
      </c>
      <c r="K587">
        <v>24</v>
      </c>
      <c r="L587" t="b">
        <v>1</v>
      </c>
      <c r="M587">
        <v>12</v>
      </c>
      <c r="N587" t="b">
        <v>1</v>
      </c>
      <c r="O587">
        <v>12</v>
      </c>
      <c r="P587" s="5">
        <v>2000000</v>
      </c>
      <c r="Q587">
        <v>8000000</v>
      </c>
      <c r="R587" s="2"/>
      <c r="S587" s="2"/>
      <c r="T587" t="b">
        <v>1</v>
      </c>
      <c r="U587" s="1" t="s">
        <v>888</v>
      </c>
      <c r="V587">
        <v>0</v>
      </c>
      <c r="W587" s="1" t="s">
        <v>16</v>
      </c>
      <c r="X587" s="1"/>
    </row>
    <row r="588" spans="1:24" x14ac:dyDescent="0.25">
      <c r="A588">
        <v>1517</v>
      </c>
      <c r="B588" s="1" t="s">
        <v>886</v>
      </c>
      <c r="C588" s="1" t="s">
        <v>1503</v>
      </c>
      <c r="D588" s="1" t="s">
        <v>1929</v>
      </c>
      <c r="E588" s="1" t="s">
        <v>28</v>
      </c>
      <c r="F588">
        <v>1</v>
      </c>
      <c r="G588" s="2">
        <v>42377</v>
      </c>
      <c r="H588" s="3">
        <v>42377</v>
      </c>
      <c r="I588" s="3">
        <v>43958</v>
      </c>
      <c r="J588">
        <v>24</v>
      </c>
      <c r="K588">
        <v>24</v>
      </c>
      <c r="L588" t="b">
        <v>1</v>
      </c>
      <c r="M588">
        <v>12</v>
      </c>
      <c r="N588" t="b">
        <v>1</v>
      </c>
      <c r="O588">
        <v>16</v>
      </c>
      <c r="P588" s="5">
        <v>350000</v>
      </c>
      <c r="Q588">
        <v>1500000</v>
      </c>
      <c r="R588" s="2"/>
      <c r="S588" s="2">
        <v>42339</v>
      </c>
      <c r="T588" t="b">
        <v>1</v>
      </c>
      <c r="U588" s="1" t="s">
        <v>1442</v>
      </c>
      <c r="V588">
        <v>0</v>
      </c>
      <c r="W588" s="1" t="s">
        <v>7</v>
      </c>
      <c r="X588" s="1"/>
    </row>
    <row r="589" spans="1:24" x14ac:dyDescent="0.25">
      <c r="A589">
        <v>1518</v>
      </c>
      <c r="B589" s="1" t="s">
        <v>1228</v>
      </c>
      <c r="C589" s="1" t="s">
        <v>1930</v>
      </c>
      <c r="D589" s="1" t="s">
        <v>1931</v>
      </c>
      <c r="E589" s="1" t="s">
        <v>28</v>
      </c>
      <c r="F589">
        <v>1</v>
      </c>
      <c r="G589" s="2">
        <v>41275</v>
      </c>
      <c r="H589" s="3">
        <v>41275</v>
      </c>
      <c r="I589" s="3">
        <v>42369</v>
      </c>
      <c r="J589">
        <v>36</v>
      </c>
      <c r="K589"/>
      <c r="L589" t="b">
        <v>0</v>
      </c>
      <c r="M589">
        <v>12</v>
      </c>
      <c r="N589" t="b">
        <v>0</v>
      </c>
      <c r="P589" s="5">
        <v>0</v>
      </c>
      <c r="Q589">
        <v>0</v>
      </c>
      <c r="R589" s="2"/>
      <c r="S589" s="2"/>
      <c r="T589" t="b">
        <v>1</v>
      </c>
      <c r="U589" s="1" t="s">
        <v>1442</v>
      </c>
      <c r="W589" s="1" t="s">
        <v>7</v>
      </c>
      <c r="X589" s="1"/>
    </row>
    <row r="590" spans="1:24" x14ac:dyDescent="0.25">
      <c r="A590">
        <v>1519</v>
      </c>
      <c r="B590" s="1" t="s">
        <v>1228</v>
      </c>
      <c r="C590" s="1" t="s">
        <v>1930</v>
      </c>
      <c r="D590" s="1" t="s">
        <v>1932</v>
      </c>
      <c r="E590" s="1" t="s">
        <v>28</v>
      </c>
      <c r="F590">
        <v>1</v>
      </c>
      <c r="G590" s="2">
        <v>41275</v>
      </c>
      <c r="H590" s="3">
        <v>41275</v>
      </c>
      <c r="I590" s="3">
        <v>42369</v>
      </c>
      <c r="J590">
        <v>36</v>
      </c>
      <c r="K590"/>
      <c r="L590" t="b">
        <v>0</v>
      </c>
      <c r="M590">
        <v>12</v>
      </c>
      <c r="N590" t="b">
        <v>0</v>
      </c>
      <c r="P590" s="5">
        <v>0</v>
      </c>
      <c r="Q590">
        <v>0</v>
      </c>
      <c r="R590" s="2"/>
      <c r="S590" s="2"/>
      <c r="T590" t="b">
        <v>1</v>
      </c>
      <c r="U590" s="1" t="s">
        <v>1442</v>
      </c>
      <c r="W590" s="1" t="s">
        <v>7</v>
      </c>
      <c r="X590" s="1" t="s">
        <v>1933</v>
      </c>
    </row>
    <row r="591" spans="1:24" x14ac:dyDescent="0.25">
      <c r="A591">
        <v>1520</v>
      </c>
      <c r="B591" s="1" t="s">
        <v>1228</v>
      </c>
      <c r="C591" s="1" t="s">
        <v>1930</v>
      </c>
      <c r="D591" s="1" t="s">
        <v>1934</v>
      </c>
      <c r="E591" s="1" t="s">
        <v>28</v>
      </c>
      <c r="F591">
        <v>1</v>
      </c>
      <c r="G591" s="2">
        <v>41275</v>
      </c>
      <c r="H591" s="3">
        <v>41275</v>
      </c>
      <c r="I591" s="3">
        <v>42369</v>
      </c>
      <c r="J591">
        <v>36</v>
      </c>
      <c r="K591"/>
      <c r="L591" t="b">
        <v>0</v>
      </c>
      <c r="M591">
        <v>12</v>
      </c>
      <c r="N591" t="b">
        <v>0</v>
      </c>
      <c r="P591" s="5">
        <v>0</v>
      </c>
      <c r="Q591">
        <v>0</v>
      </c>
      <c r="R591" s="2"/>
      <c r="S591" s="2"/>
      <c r="T591" t="b">
        <v>1</v>
      </c>
      <c r="U591" s="1" t="s">
        <v>1442</v>
      </c>
      <c r="W591" s="1" t="s">
        <v>7</v>
      </c>
      <c r="X591" s="1" t="s">
        <v>1935</v>
      </c>
    </row>
    <row r="592" spans="1:24" x14ac:dyDescent="0.25">
      <c r="A592">
        <v>1521</v>
      </c>
      <c r="B592" s="1" t="s">
        <v>1228</v>
      </c>
      <c r="C592" s="1" t="s">
        <v>1930</v>
      </c>
      <c r="D592" s="1" t="s">
        <v>1936</v>
      </c>
      <c r="E592" s="1" t="s">
        <v>28</v>
      </c>
      <c r="F592">
        <v>1</v>
      </c>
      <c r="G592" s="2"/>
      <c r="H592" s="3">
        <v>41275</v>
      </c>
      <c r="I592" s="3">
        <v>42369</v>
      </c>
      <c r="J592">
        <v>36</v>
      </c>
      <c r="K592"/>
      <c r="L592" t="b">
        <v>0</v>
      </c>
      <c r="M592">
        <v>12</v>
      </c>
      <c r="N592" t="b">
        <v>0</v>
      </c>
      <c r="P592" s="5">
        <v>0</v>
      </c>
      <c r="Q592">
        <v>0</v>
      </c>
      <c r="R592" s="2"/>
      <c r="S592" s="2"/>
      <c r="T592" t="b">
        <v>1</v>
      </c>
      <c r="U592" s="1" t="s">
        <v>1442</v>
      </c>
      <c r="W592" s="1" t="s">
        <v>7</v>
      </c>
      <c r="X592" s="1" t="s">
        <v>1937</v>
      </c>
    </row>
    <row r="593" spans="1:24" x14ac:dyDescent="0.25">
      <c r="A593">
        <v>1522</v>
      </c>
      <c r="B593" s="1" t="s">
        <v>886</v>
      </c>
      <c r="C593" s="1" t="s">
        <v>1938</v>
      </c>
      <c r="D593" s="1" t="s">
        <v>1939</v>
      </c>
      <c r="E593" s="1" t="s">
        <v>40</v>
      </c>
      <c r="F593">
        <v>1</v>
      </c>
      <c r="G593" s="2">
        <v>41927</v>
      </c>
      <c r="H593" s="3">
        <v>41944</v>
      </c>
      <c r="I593" s="3">
        <v>43404</v>
      </c>
      <c r="J593">
        <v>24</v>
      </c>
      <c r="K593">
        <v>24</v>
      </c>
      <c r="L593" t="b">
        <v>1</v>
      </c>
      <c r="M593">
        <v>12</v>
      </c>
      <c r="N593" t="b">
        <v>1</v>
      </c>
      <c r="O593">
        <v>12</v>
      </c>
      <c r="P593" s="5">
        <v>105000</v>
      </c>
      <c r="Q593">
        <v>420000</v>
      </c>
      <c r="R593" s="2">
        <v>41760</v>
      </c>
      <c r="S593" s="2">
        <v>41913</v>
      </c>
      <c r="T593" t="b">
        <v>1</v>
      </c>
      <c r="U593" s="1" t="s">
        <v>888</v>
      </c>
      <c r="V593">
        <v>0</v>
      </c>
      <c r="W593" s="1" t="s">
        <v>7</v>
      </c>
      <c r="X593" s="1"/>
    </row>
    <row r="594" spans="1:24" x14ac:dyDescent="0.25">
      <c r="A594">
        <v>1526</v>
      </c>
      <c r="B594" s="1" t="s">
        <v>886</v>
      </c>
      <c r="C594" s="1" t="s">
        <v>1940</v>
      </c>
      <c r="D594" s="1" t="s">
        <v>1801</v>
      </c>
      <c r="E594" s="1" t="s">
        <v>39</v>
      </c>
      <c r="F594">
        <v>5</v>
      </c>
      <c r="G594" s="2"/>
      <c r="H594" s="3">
        <v>41715</v>
      </c>
      <c r="I594" s="3">
        <v>43540</v>
      </c>
      <c r="J594">
        <v>36</v>
      </c>
      <c r="K594"/>
      <c r="L594" t="b">
        <v>1</v>
      </c>
      <c r="M594">
        <v>12</v>
      </c>
      <c r="N594" t="b">
        <v>1</v>
      </c>
      <c r="O594">
        <v>12</v>
      </c>
      <c r="P594" s="5">
        <v>0</v>
      </c>
      <c r="Q594">
        <v>0</v>
      </c>
      <c r="R594" s="2"/>
      <c r="S594" s="2"/>
      <c r="T594" t="b">
        <v>1</v>
      </c>
      <c r="U594" s="1" t="s">
        <v>888</v>
      </c>
      <c r="V594">
        <v>0</v>
      </c>
      <c r="W594" s="1" t="s">
        <v>11</v>
      </c>
      <c r="X594" s="1" t="s">
        <v>1941</v>
      </c>
    </row>
    <row r="595" spans="1:24" x14ac:dyDescent="0.25">
      <c r="A595">
        <v>1529</v>
      </c>
      <c r="B595" s="1" t="s">
        <v>886</v>
      </c>
      <c r="C595" s="1" t="s">
        <v>1942</v>
      </c>
      <c r="D595" s="1" t="s">
        <v>1943</v>
      </c>
      <c r="E595" s="1" t="s">
        <v>36</v>
      </c>
      <c r="F595">
        <v>2</v>
      </c>
      <c r="G595" s="2">
        <v>41435</v>
      </c>
      <c r="H595" s="3">
        <v>41435</v>
      </c>
      <c r="I595" s="3">
        <v>42530</v>
      </c>
      <c r="J595">
        <v>24</v>
      </c>
      <c r="K595"/>
      <c r="L595" t="b">
        <v>1</v>
      </c>
      <c r="M595">
        <v>12</v>
      </c>
      <c r="N595" t="b">
        <v>0</v>
      </c>
      <c r="O595">
        <v>12</v>
      </c>
      <c r="P595" s="5">
        <v>0</v>
      </c>
      <c r="Q595">
        <v>0</v>
      </c>
      <c r="R595" s="2"/>
      <c r="S595" s="2"/>
      <c r="T595" t="b">
        <v>1</v>
      </c>
      <c r="U595" s="1" t="s">
        <v>888</v>
      </c>
      <c r="W595" s="1" t="s">
        <v>13</v>
      </c>
      <c r="X595" s="1" t="s">
        <v>1944</v>
      </c>
    </row>
    <row r="596" spans="1:24" x14ac:dyDescent="0.25">
      <c r="A596">
        <v>1530</v>
      </c>
      <c r="B596" s="1" t="s">
        <v>886</v>
      </c>
      <c r="C596" s="1" t="s">
        <v>1942</v>
      </c>
      <c r="D596" s="1" t="s">
        <v>1945</v>
      </c>
      <c r="E596" s="1" t="s">
        <v>36</v>
      </c>
      <c r="F596">
        <v>2</v>
      </c>
      <c r="G596" s="2"/>
      <c r="H596" s="3">
        <v>41435</v>
      </c>
      <c r="I596" s="3">
        <v>42530</v>
      </c>
      <c r="J596">
        <v>24</v>
      </c>
      <c r="K596"/>
      <c r="L596" t="b">
        <v>1</v>
      </c>
      <c r="M596">
        <v>12</v>
      </c>
      <c r="N596" t="b">
        <v>0</v>
      </c>
      <c r="O596">
        <v>12</v>
      </c>
      <c r="P596" s="5">
        <v>0</v>
      </c>
      <c r="Q596">
        <v>0</v>
      </c>
      <c r="R596" s="2"/>
      <c r="S596" s="2"/>
      <c r="T596" t="b">
        <v>1</v>
      </c>
      <c r="U596" s="1" t="s">
        <v>888</v>
      </c>
      <c r="W596" s="1" t="s">
        <v>13</v>
      </c>
      <c r="X596" s="1" t="s">
        <v>1946</v>
      </c>
    </row>
    <row r="597" spans="1:24" x14ac:dyDescent="0.25">
      <c r="A597">
        <v>1531</v>
      </c>
      <c r="B597" s="1" t="s">
        <v>886</v>
      </c>
      <c r="C597" s="1" t="s">
        <v>1942</v>
      </c>
      <c r="D597" s="1" t="s">
        <v>1947</v>
      </c>
      <c r="E597" s="1" t="s">
        <v>36</v>
      </c>
      <c r="F597">
        <v>2</v>
      </c>
      <c r="G597" s="2"/>
      <c r="H597" s="3">
        <v>41435</v>
      </c>
      <c r="I597" s="3">
        <v>42530</v>
      </c>
      <c r="J597">
        <v>24</v>
      </c>
      <c r="K597"/>
      <c r="L597" t="b">
        <v>1</v>
      </c>
      <c r="M597">
        <v>12</v>
      </c>
      <c r="N597" t="b">
        <v>0</v>
      </c>
      <c r="O597">
        <v>12</v>
      </c>
      <c r="P597" s="5">
        <v>0</v>
      </c>
      <c r="Q597">
        <v>0</v>
      </c>
      <c r="R597" s="2"/>
      <c r="S597" s="2"/>
      <c r="T597" t="b">
        <v>1</v>
      </c>
      <c r="U597" s="1" t="s">
        <v>888</v>
      </c>
      <c r="W597" s="1" t="s">
        <v>13</v>
      </c>
      <c r="X597" s="1" t="s">
        <v>1948</v>
      </c>
    </row>
    <row r="598" spans="1:24" x14ac:dyDescent="0.25">
      <c r="A598">
        <v>1532</v>
      </c>
      <c r="B598" s="1" t="s">
        <v>886</v>
      </c>
      <c r="C598" s="1" t="s">
        <v>1942</v>
      </c>
      <c r="D598" s="1" t="s">
        <v>1949</v>
      </c>
      <c r="E598" s="1" t="s">
        <v>36</v>
      </c>
      <c r="F598">
        <v>2</v>
      </c>
      <c r="G598" s="2"/>
      <c r="H598" s="3">
        <v>41435</v>
      </c>
      <c r="I598" s="3">
        <v>42530</v>
      </c>
      <c r="J598">
        <v>24</v>
      </c>
      <c r="K598">
        <v>24</v>
      </c>
      <c r="L598" t="b">
        <v>1</v>
      </c>
      <c r="M598">
        <v>12</v>
      </c>
      <c r="N598" t="b">
        <v>0</v>
      </c>
      <c r="O598">
        <v>12</v>
      </c>
      <c r="P598" s="5">
        <v>0</v>
      </c>
      <c r="Q598">
        <v>0</v>
      </c>
      <c r="R598" s="2"/>
      <c r="S598" s="2"/>
      <c r="T598" t="b">
        <v>1</v>
      </c>
      <c r="U598" s="1" t="s">
        <v>888</v>
      </c>
      <c r="V598">
        <v>12</v>
      </c>
      <c r="W598" s="1" t="s">
        <v>13</v>
      </c>
      <c r="X598" s="1" t="s">
        <v>1950</v>
      </c>
    </row>
    <row r="599" spans="1:24" x14ac:dyDescent="0.25">
      <c r="A599">
        <v>1533</v>
      </c>
      <c r="B599" s="1" t="s">
        <v>919</v>
      </c>
      <c r="C599" s="1" t="s">
        <v>1951</v>
      </c>
      <c r="D599" s="1" t="s">
        <v>1952</v>
      </c>
      <c r="E599" s="1" t="s">
        <v>28</v>
      </c>
      <c r="F599">
        <v>1</v>
      </c>
      <c r="G599" s="2"/>
      <c r="H599" s="3">
        <v>41087</v>
      </c>
      <c r="I599" s="3">
        <v>41816</v>
      </c>
      <c r="J599">
        <v>24</v>
      </c>
      <c r="K599"/>
      <c r="L599" t="b">
        <v>0</v>
      </c>
      <c r="N599" t="b">
        <v>0</v>
      </c>
      <c r="P599" s="5">
        <v>0</v>
      </c>
      <c r="Q599">
        <v>0</v>
      </c>
      <c r="R599" s="2"/>
      <c r="S599" s="2"/>
      <c r="T599" t="b">
        <v>1</v>
      </c>
      <c r="U599" s="1" t="s">
        <v>893</v>
      </c>
      <c r="W599" s="1" t="s">
        <v>7</v>
      </c>
      <c r="X599" s="1"/>
    </row>
    <row r="600" spans="1:24" x14ac:dyDescent="0.25">
      <c r="A600">
        <v>1537</v>
      </c>
      <c r="B600" s="1" t="s">
        <v>886</v>
      </c>
      <c r="C600" s="1" t="s">
        <v>1953</v>
      </c>
      <c r="D600" s="1" t="s">
        <v>981</v>
      </c>
      <c r="E600" s="1" t="s">
        <v>36</v>
      </c>
      <c r="F600">
        <v>3</v>
      </c>
      <c r="G600" s="2"/>
      <c r="H600" s="3">
        <v>41456</v>
      </c>
      <c r="I600" s="3">
        <v>42947</v>
      </c>
      <c r="J600">
        <v>36</v>
      </c>
      <c r="K600">
        <v>0</v>
      </c>
      <c r="L600" t="b">
        <v>1</v>
      </c>
      <c r="M600">
        <v>12</v>
      </c>
      <c r="N600" t="b">
        <v>1</v>
      </c>
      <c r="O600">
        <v>1</v>
      </c>
      <c r="P600" s="5">
        <v>0</v>
      </c>
      <c r="Q600">
        <v>0</v>
      </c>
      <c r="R600" s="2"/>
      <c r="S600" s="2"/>
      <c r="T600" t="b">
        <v>1</v>
      </c>
      <c r="U600" s="1" t="s">
        <v>888</v>
      </c>
      <c r="V600">
        <v>0</v>
      </c>
      <c r="W600" s="1" t="s">
        <v>14</v>
      </c>
      <c r="X600" s="1"/>
    </row>
    <row r="601" spans="1:24" x14ac:dyDescent="0.25">
      <c r="A601">
        <v>1544</v>
      </c>
      <c r="B601" s="1" t="s">
        <v>1319</v>
      </c>
      <c r="C601" s="1" t="s">
        <v>1954</v>
      </c>
      <c r="D601" s="1" t="s">
        <v>1955</v>
      </c>
      <c r="E601" s="1" t="s">
        <v>28</v>
      </c>
      <c r="F601">
        <v>1</v>
      </c>
      <c r="G601" s="2"/>
      <c r="H601" s="3">
        <v>40239</v>
      </c>
      <c r="I601" s="3">
        <v>41699</v>
      </c>
      <c r="J601">
        <v>48</v>
      </c>
      <c r="K601"/>
      <c r="L601" t="b">
        <v>0</v>
      </c>
      <c r="N601" t="b">
        <v>0</v>
      </c>
      <c r="P601" s="5">
        <v>0</v>
      </c>
      <c r="Q601">
        <v>0</v>
      </c>
      <c r="R601" s="2"/>
      <c r="S601" s="2"/>
      <c r="T601" t="b">
        <v>1</v>
      </c>
      <c r="U601" s="1" t="s">
        <v>950</v>
      </c>
      <c r="W601" s="1" t="s">
        <v>7</v>
      </c>
      <c r="X601" s="1"/>
    </row>
    <row r="602" spans="1:24" x14ac:dyDescent="0.25">
      <c r="A602">
        <v>1552</v>
      </c>
      <c r="B602" s="1" t="s">
        <v>1228</v>
      </c>
      <c r="C602" s="1" t="s">
        <v>706</v>
      </c>
      <c r="D602" s="1" t="s">
        <v>1232</v>
      </c>
      <c r="E602" s="1" t="s">
        <v>36</v>
      </c>
      <c r="F602">
        <v>1</v>
      </c>
      <c r="G602" s="2"/>
      <c r="H602" s="3">
        <v>41791</v>
      </c>
      <c r="I602" s="3">
        <v>42521</v>
      </c>
      <c r="J602">
        <v>24</v>
      </c>
      <c r="K602">
        <v>24</v>
      </c>
      <c r="L602" t="b">
        <v>0</v>
      </c>
      <c r="N602" t="b">
        <v>0</v>
      </c>
      <c r="P602" s="5">
        <v>0</v>
      </c>
      <c r="Q602">
        <v>0</v>
      </c>
      <c r="R602" s="2">
        <v>41467</v>
      </c>
      <c r="S602" s="2">
        <v>41701</v>
      </c>
      <c r="T602" t="b">
        <v>1</v>
      </c>
      <c r="U602" s="1" t="s">
        <v>888</v>
      </c>
      <c r="V602">
        <v>24</v>
      </c>
      <c r="W602" s="1" t="s">
        <v>7</v>
      </c>
      <c r="X602" s="1"/>
    </row>
    <row r="603" spans="1:24" x14ac:dyDescent="0.25">
      <c r="A603">
        <v>1556</v>
      </c>
      <c r="B603" s="1" t="s">
        <v>886</v>
      </c>
      <c r="C603" s="1" t="s">
        <v>1664</v>
      </c>
      <c r="D603" s="1" t="s">
        <v>1956</v>
      </c>
      <c r="E603" s="1"/>
      <c r="F603">
        <v>5</v>
      </c>
      <c r="G603" s="2"/>
      <c r="H603" s="3">
        <v>40391</v>
      </c>
      <c r="I603" s="3">
        <v>41851</v>
      </c>
      <c r="J603">
        <v>36</v>
      </c>
      <c r="K603"/>
      <c r="L603" t="b">
        <v>1</v>
      </c>
      <c r="M603">
        <v>12</v>
      </c>
      <c r="N603" t="b">
        <v>0</v>
      </c>
      <c r="P603" s="5">
        <v>0</v>
      </c>
      <c r="Q603">
        <v>0</v>
      </c>
      <c r="R603" s="2"/>
      <c r="S603" s="2"/>
      <c r="T603" t="b">
        <v>1</v>
      </c>
      <c r="U603" s="1" t="s">
        <v>888</v>
      </c>
      <c r="W603" s="1" t="s">
        <v>11</v>
      </c>
      <c r="X603" s="1" t="s">
        <v>1957</v>
      </c>
    </row>
    <row r="604" spans="1:24" x14ac:dyDescent="0.25">
      <c r="A604">
        <v>1557</v>
      </c>
      <c r="B604" s="1" t="s">
        <v>886</v>
      </c>
      <c r="C604" s="1" t="s">
        <v>1664</v>
      </c>
      <c r="D604" s="1" t="s">
        <v>1958</v>
      </c>
      <c r="E604" s="1"/>
      <c r="F604">
        <v>5</v>
      </c>
      <c r="G604" s="2"/>
      <c r="H604" s="3">
        <v>40391</v>
      </c>
      <c r="I604" s="3">
        <v>41851</v>
      </c>
      <c r="J604">
        <v>36</v>
      </c>
      <c r="K604"/>
      <c r="L604" t="b">
        <v>1</v>
      </c>
      <c r="M604">
        <v>12</v>
      </c>
      <c r="N604" t="b">
        <v>0</v>
      </c>
      <c r="P604" s="5">
        <v>0</v>
      </c>
      <c r="Q604">
        <v>0</v>
      </c>
      <c r="R604" s="2"/>
      <c r="S604" s="2"/>
      <c r="T604" t="b">
        <v>1</v>
      </c>
      <c r="U604" s="1" t="s">
        <v>888</v>
      </c>
      <c r="W604" s="1" t="s">
        <v>11</v>
      </c>
      <c r="X604" s="1" t="s">
        <v>1959</v>
      </c>
    </row>
    <row r="605" spans="1:24" x14ac:dyDescent="0.25">
      <c r="A605">
        <v>1558</v>
      </c>
      <c r="B605" s="1" t="s">
        <v>886</v>
      </c>
      <c r="C605" s="1" t="s">
        <v>1664</v>
      </c>
      <c r="D605" s="1" t="s">
        <v>1960</v>
      </c>
      <c r="E605" s="1"/>
      <c r="F605">
        <v>5</v>
      </c>
      <c r="G605" s="2"/>
      <c r="H605" s="3">
        <v>40391</v>
      </c>
      <c r="I605" s="3">
        <v>41851</v>
      </c>
      <c r="J605">
        <v>36</v>
      </c>
      <c r="K605"/>
      <c r="L605" t="b">
        <v>1</v>
      </c>
      <c r="M605">
        <v>12</v>
      </c>
      <c r="N605" t="b">
        <v>0</v>
      </c>
      <c r="P605" s="5">
        <v>0</v>
      </c>
      <c r="Q605">
        <v>0</v>
      </c>
      <c r="R605" s="2"/>
      <c r="S605" s="2"/>
      <c r="T605" t="b">
        <v>1</v>
      </c>
      <c r="U605" s="1" t="s">
        <v>888</v>
      </c>
      <c r="W605" s="1" t="s">
        <v>11</v>
      </c>
      <c r="X605" s="1" t="s">
        <v>1961</v>
      </c>
    </row>
    <row r="606" spans="1:24" x14ac:dyDescent="0.25">
      <c r="A606">
        <v>1559</v>
      </c>
      <c r="B606" s="1" t="s">
        <v>886</v>
      </c>
      <c r="C606" s="1" t="s">
        <v>1962</v>
      </c>
      <c r="D606" s="1" t="s">
        <v>1963</v>
      </c>
      <c r="E606" s="1" t="s">
        <v>39</v>
      </c>
      <c r="F606">
        <v>1</v>
      </c>
      <c r="G606" s="2">
        <v>41787</v>
      </c>
      <c r="H606" s="3">
        <v>41787</v>
      </c>
      <c r="I606" s="3">
        <v>43247</v>
      </c>
      <c r="J606">
        <v>36</v>
      </c>
      <c r="K606">
        <v>12</v>
      </c>
      <c r="L606" t="b">
        <v>0</v>
      </c>
      <c r="M606">
        <v>12</v>
      </c>
      <c r="N606" t="b">
        <v>1</v>
      </c>
      <c r="O606">
        <v>12</v>
      </c>
      <c r="P606" s="5">
        <v>500000</v>
      </c>
      <c r="Q606">
        <v>2000000</v>
      </c>
      <c r="R606" s="2">
        <v>41500</v>
      </c>
      <c r="S606" s="2">
        <v>41754</v>
      </c>
      <c r="T606" t="b">
        <v>1</v>
      </c>
      <c r="U606" s="1" t="s">
        <v>888</v>
      </c>
      <c r="V606">
        <v>0</v>
      </c>
      <c r="W606" s="1" t="s">
        <v>7</v>
      </c>
      <c r="X606" s="1"/>
    </row>
    <row r="607" spans="1:24" x14ac:dyDescent="0.25">
      <c r="A607">
        <v>1563</v>
      </c>
      <c r="B607" s="1" t="s">
        <v>1228</v>
      </c>
      <c r="C607" s="1" t="s">
        <v>1964</v>
      </c>
      <c r="D607" s="1" t="s">
        <v>1965</v>
      </c>
      <c r="E607" s="1" t="s">
        <v>28</v>
      </c>
      <c r="F607">
        <v>1</v>
      </c>
      <c r="G607" s="2">
        <v>41953</v>
      </c>
      <c r="H607" s="3">
        <v>41953</v>
      </c>
      <c r="I607" s="3">
        <v>43413</v>
      </c>
      <c r="J607">
        <v>48</v>
      </c>
      <c r="K607"/>
      <c r="L607" t="b">
        <v>0</v>
      </c>
      <c r="N607" t="b">
        <v>0</v>
      </c>
      <c r="P607" s="5">
        <v>0</v>
      </c>
      <c r="Q607">
        <v>0</v>
      </c>
      <c r="R607" s="2"/>
      <c r="S607" s="2"/>
      <c r="T607" t="b">
        <v>1</v>
      </c>
      <c r="U607" s="1" t="s">
        <v>893</v>
      </c>
      <c r="W607" s="1" t="s">
        <v>7</v>
      </c>
      <c r="X607" s="1"/>
    </row>
    <row r="608" spans="1:24" x14ac:dyDescent="0.25">
      <c r="A608">
        <v>1568</v>
      </c>
      <c r="B608" s="1" t="s">
        <v>886</v>
      </c>
      <c r="C608" s="1" t="s">
        <v>1966</v>
      </c>
      <c r="D608" s="1" t="s">
        <v>1967</v>
      </c>
      <c r="E608" s="1" t="s">
        <v>37</v>
      </c>
      <c r="F608">
        <v>1</v>
      </c>
      <c r="G608" s="2">
        <v>41816</v>
      </c>
      <c r="H608" s="3">
        <v>41827</v>
      </c>
      <c r="I608" s="3">
        <v>43379</v>
      </c>
      <c r="J608">
        <v>36</v>
      </c>
      <c r="K608">
        <v>15</v>
      </c>
      <c r="L608" t="b">
        <v>1</v>
      </c>
      <c r="M608">
        <v>15</v>
      </c>
      <c r="N608" t="b">
        <v>0</v>
      </c>
      <c r="P608" s="5">
        <v>5000000</v>
      </c>
      <c r="Q608">
        <v>20000000</v>
      </c>
      <c r="R608" s="2"/>
      <c r="S608" s="2">
        <v>41821</v>
      </c>
      <c r="T608" t="b">
        <v>1</v>
      </c>
      <c r="U608" s="1" t="s">
        <v>893</v>
      </c>
      <c r="V608">
        <v>0</v>
      </c>
      <c r="W608" s="1" t="s">
        <v>7</v>
      </c>
      <c r="X608" s="1"/>
    </row>
    <row r="609" spans="1:24" x14ac:dyDescent="0.25">
      <c r="A609">
        <v>1569</v>
      </c>
      <c r="B609" s="1" t="s">
        <v>898</v>
      </c>
      <c r="C609" s="1" t="s">
        <v>1968</v>
      </c>
      <c r="D609" s="1" t="s">
        <v>1969</v>
      </c>
      <c r="E609" s="1" t="s">
        <v>37</v>
      </c>
      <c r="F609">
        <v>1</v>
      </c>
      <c r="G609" s="2">
        <v>42005</v>
      </c>
      <c r="H609" s="3">
        <v>42005</v>
      </c>
      <c r="I609" s="3"/>
      <c r="K609"/>
      <c r="L609" t="b">
        <v>0</v>
      </c>
      <c r="N609" t="b">
        <v>0</v>
      </c>
      <c r="P609" s="5">
        <v>5000000</v>
      </c>
      <c r="Q609">
        <v>20000000</v>
      </c>
      <c r="R609" s="2"/>
      <c r="S609" s="2">
        <v>42005</v>
      </c>
      <c r="T609" t="b">
        <v>1</v>
      </c>
      <c r="U609" s="1" t="s">
        <v>893</v>
      </c>
      <c r="W609" s="1" t="s">
        <v>7</v>
      </c>
      <c r="X609" s="1"/>
    </row>
    <row r="610" spans="1:24" x14ac:dyDescent="0.25">
      <c r="A610">
        <v>1570</v>
      </c>
      <c r="B610" s="1" t="s">
        <v>953</v>
      </c>
      <c r="C610" s="1" t="s">
        <v>1970</v>
      </c>
      <c r="D610" s="1" t="s">
        <v>907</v>
      </c>
      <c r="E610" s="1" t="s">
        <v>28</v>
      </c>
      <c r="F610">
        <v>1</v>
      </c>
      <c r="G610" s="2"/>
      <c r="H610" s="3"/>
      <c r="I610" s="3"/>
      <c r="K610"/>
      <c r="L610" t="b">
        <v>0</v>
      </c>
      <c r="N610" t="b">
        <v>0</v>
      </c>
      <c r="P610" s="5">
        <v>0</v>
      </c>
      <c r="Q610">
        <v>0</v>
      </c>
      <c r="R610" s="2"/>
      <c r="S610" s="2"/>
      <c r="T610" t="b">
        <v>1</v>
      </c>
      <c r="U610" s="1" t="s">
        <v>888</v>
      </c>
      <c r="W610" s="1" t="s">
        <v>7</v>
      </c>
      <c r="X610" s="1"/>
    </row>
    <row r="611" spans="1:24" x14ac:dyDescent="0.25">
      <c r="A611">
        <v>1572</v>
      </c>
      <c r="B611" s="1" t="s">
        <v>886</v>
      </c>
      <c r="C611" s="1" t="s">
        <v>1971</v>
      </c>
      <c r="D611" s="1" t="s">
        <v>1475</v>
      </c>
      <c r="E611" s="1" t="s">
        <v>36</v>
      </c>
      <c r="F611">
        <v>4</v>
      </c>
      <c r="G611" s="2"/>
      <c r="H611" s="3">
        <v>41852</v>
      </c>
      <c r="I611" s="3">
        <v>43312</v>
      </c>
      <c r="J611">
        <v>24</v>
      </c>
      <c r="K611">
        <v>24</v>
      </c>
      <c r="L611" t="b">
        <v>1</v>
      </c>
      <c r="M611">
        <v>12</v>
      </c>
      <c r="N611" t="b">
        <v>1</v>
      </c>
      <c r="O611">
        <v>12</v>
      </c>
      <c r="P611" s="5">
        <v>0</v>
      </c>
      <c r="Q611">
        <v>0</v>
      </c>
      <c r="R611" s="2"/>
      <c r="S611" s="2"/>
      <c r="T611" t="b">
        <v>1</v>
      </c>
      <c r="U611" s="1" t="s">
        <v>1972</v>
      </c>
      <c r="V611">
        <v>0</v>
      </c>
      <c r="W611" s="1" t="s">
        <v>15</v>
      </c>
      <c r="X611" s="1"/>
    </row>
    <row r="612" spans="1:24" x14ac:dyDescent="0.25">
      <c r="A612">
        <v>1573</v>
      </c>
      <c r="B612" s="1" t="s">
        <v>886</v>
      </c>
      <c r="C612" s="1" t="s">
        <v>1973</v>
      </c>
      <c r="D612" s="1" t="s">
        <v>1974</v>
      </c>
      <c r="E612" s="1" t="s">
        <v>38</v>
      </c>
      <c r="F612">
        <v>4</v>
      </c>
      <c r="G612" s="2">
        <v>41487</v>
      </c>
      <c r="H612" s="3">
        <v>41487</v>
      </c>
      <c r="I612" s="3">
        <v>42947</v>
      </c>
      <c r="J612">
        <v>24</v>
      </c>
      <c r="K612"/>
      <c r="L612" t="b">
        <v>1</v>
      </c>
      <c r="M612">
        <v>12</v>
      </c>
      <c r="N612" t="b">
        <v>1</v>
      </c>
      <c r="O612">
        <v>12</v>
      </c>
      <c r="P612" s="5">
        <v>0</v>
      </c>
      <c r="Q612">
        <v>0</v>
      </c>
      <c r="R612" s="2"/>
      <c r="S612" s="2"/>
      <c r="T612" t="b">
        <v>1</v>
      </c>
      <c r="U612" s="1" t="s">
        <v>888</v>
      </c>
      <c r="V612">
        <v>0</v>
      </c>
      <c r="W612" s="1" t="s">
        <v>15</v>
      </c>
      <c r="X612" s="1" t="s">
        <v>1975</v>
      </c>
    </row>
    <row r="613" spans="1:24" x14ac:dyDescent="0.25">
      <c r="A613">
        <v>1574</v>
      </c>
      <c r="B613" s="1" t="s">
        <v>919</v>
      </c>
      <c r="C613" s="1" t="s">
        <v>1973</v>
      </c>
      <c r="D613" s="1" t="s">
        <v>1976</v>
      </c>
      <c r="E613" s="1" t="s">
        <v>38</v>
      </c>
      <c r="F613">
        <v>4</v>
      </c>
      <c r="G613" s="2">
        <v>41487</v>
      </c>
      <c r="H613" s="3">
        <v>41487</v>
      </c>
      <c r="I613" s="3">
        <v>42216</v>
      </c>
      <c r="J613">
        <v>24</v>
      </c>
      <c r="K613"/>
      <c r="L613" t="b">
        <v>0</v>
      </c>
      <c r="N613" t="b">
        <v>0</v>
      </c>
      <c r="P613" s="5">
        <v>0</v>
      </c>
      <c r="Q613">
        <v>0</v>
      </c>
      <c r="R613" s="2"/>
      <c r="S613" s="2"/>
      <c r="T613" t="b">
        <v>1</v>
      </c>
      <c r="U613" s="1" t="s">
        <v>888</v>
      </c>
      <c r="W613" s="1" t="s">
        <v>15</v>
      </c>
      <c r="X613" s="1" t="s">
        <v>1977</v>
      </c>
    </row>
    <row r="614" spans="1:24" x14ac:dyDescent="0.25">
      <c r="A614">
        <v>1575</v>
      </c>
      <c r="B614" s="1" t="s">
        <v>919</v>
      </c>
      <c r="C614" s="1" t="s">
        <v>1973</v>
      </c>
      <c r="D614" s="1" t="s">
        <v>1976</v>
      </c>
      <c r="E614" s="1" t="s">
        <v>38</v>
      </c>
      <c r="F614">
        <v>4</v>
      </c>
      <c r="G614" s="2">
        <v>41487</v>
      </c>
      <c r="H614" s="3">
        <v>41487</v>
      </c>
      <c r="I614" s="3">
        <v>42216</v>
      </c>
      <c r="J614">
        <v>24</v>
      </c>
      <c r="K614"/>
      <c r="L614" t="b">
        <v>0</v>
      </c>
      <c r="N614" t="b">
        <v>0</v>
      </c>
      <c r="P614" s="5">
        <v>0</v>
      </c>
      <c r="Q614">
        <v>0</v>
      </c>
      <c r="R614" s="2"/>
      <c r="S614" s="2"/>
      <c r="T614" t="b">
        <v>1</v>
      </c>
      <c r="U614" s="1" t="s">
        <v>888</v>
      </c>
      <c r="W614" s="1" t="s">
        <v>15</v>
      </c>
      <c r="X614" s="1" t="s">
        <v>1978</v>
      </c>
    </row>
    <row r="615" spans="1:24" x14ac:dyDescent="0.25">
      <c r="A615">
        <v>1576</v>
      </c>
      <c r="B615" s="1" t="s">
        <v>919</v>
      </c>
      <c r="C615" s="1" t="s">
        <v>1973</v>
      </c>
      <c r="D615" s="1" t="s">
        <v>1976</v>
      </c>
      <c r="E615" s="1" t="s">
        <v>38</v>
      </c>
      <c r="F615">
        <v>4</v>
      </c>
      <c r="G615" s="2">
        <v>41487</v>
      </c>
      <c r="H615" s="3">
        <v>41487</v>
      </c>
      <c r="I615" s="3">
        <v>42216</v>
      </c>
      <c r="J615">
        <v>24</v>
      </c>
      <c r="K615"/>
      <c r="L615" t="b">
        <v>0</v>
      </c>
      <c r="N615" t="b">
        <v>0</v>
      </c>
      <c r="P615" s="5">
        <v>0</v>
      </c>
      <c r="Q615">
        <v>0</v>
      </c>
      <c r="R615" s="2"/>
      <c r="S615" s="2"/>
      <c r="T615" t="b">
        <v>1</v>
      </c>
      <c r="U615" s="1" t="s">
        <v>888</v>
      </c>
      <c r="W615" s="1" t="s">
        <v>15</v>
      </c>
      <c r="X615" s="1" t="s">
        <v>1979</v>
      </c>
    </row>
    <row r="616" spans="1:24" x14ac:dyDescent="0.25">
      <c r="A616">
        <v>1577</v>
      </c>
      <c r="B616" s="1" t="s">
        <v>919</v>
      </c>
      <c r="C616" s="1" t="s">
        <v>1973</v>
      </c>
      <c r="D616" s="1" t="s">
        <v>1976</v>
      </c>
      <c r="E616" s="1" t="s">
        <v>38</v>
      </c>
      <c r="F616">
        <v>4</v>
      </c>
      <c r="G616" s="2">
        <v>41487</v>
      </c>
      <c r="H616" s="3">
        <v>41487</v>
      </c>
      <c r="I616" s="3">
        <v>42216</v>
      </c>
      <c r="J616">
        <v>24</v>
      </c>
      <c r="K616"/>
      <c r="L616" t="b">
        <v>0</v>
      </c>
      <c r="N616" t="b">
        <v>0</v>
      </c>
      <c r="P616" s="5">
        <v>0</v>
      </c>
      <c r="Q616">
        <v>0</v>
      </c>
      <c r="R616" s="2"/>
      <c r="S616" s="2"/>
      <c r="T616" t="b">
        <v>1</v>
      </c>
      <c r="U616" s="1" t="s">
        <v>888</v>
      </c>
      <c r="W616" s="1" t="s">
        <v>15</v>
      </c>
      <c r="X616" s="1" t="s">
        <v>1980</v>
      </c>
    </row>
    <row r="617" spans="1:24" x14ac:dyDescent="0.25">
      <c r="A617">
        <v>1579</v>
      </c>
      <c r="B617" s="1" t="s">
        <v>886</v>
      </c>
      <c r="C617" s="1" t="s">
        <v>1902</v>
      </c>
      <c r="D617" s="1" t="s">
        <v>1981</v>
      </c>
      <c r="E617" s="1"/>
      <c r="F617">
        <v>6</v>
      </c>
      <c r="G617" s="2"/>
      <c r="H617" s="3">
        <v>40484</v>
      </c>
      <c r="I617" s="3">
        <v>41944</v>
      </c>
      <c r="J617">
        <v>36</v>
      </c>
      <c r="K617"/>
      <c r="L617" t="b">
        <v>1</v>
      </c>
      <c r="M617">
        <v>12</v>
      </c>
      <c r="N617" t="b">
        <v>0</v>
      </c>
      <c r="P617" s="5">
        <v>0</v>
      </c>
      <c r="Q617">
        <v>0</v>
      </c>
      <c r="R617" s="2"/>
      <c r="S617" s="2"/>
      <c r="T617" t="b">
        <v>1</v>
      </c>
      <c r="U617" s="1" t="s">
        <v>888</v>
      </c>
      <c r="W617" s="1" t="s">
        <v>9</v>
      </c>
      <c r="X617" s="1" t="s">
        <v>1982</v>
      </c>
    </row>
    <row r="618" spans="1:24" x14ac:dyDescent="0.25">
      <c r="A618">
        <v>1580</v>
      </c>
      <c r="B618" s="1" t="s">
        <v>886</v>
      </c>
      <c r="C618" s="1" t="s">
        <v>1902</v>
      </c>
      <c r="D618" s="1" t="s">
        <v>1983</v>
      </c>
      <c r="E618" s="1"/>
      <c r="F618">
        <v>6</v>
      </c>
      <c r="G618" s="2"/>
      <c r="H618" s="3">
        <v>40484</v>
      </c>
      <c r="I618" s="3">
        <v>41944</v>
      </c>
      <c r="J618">
        <v>36</v>
      </c>
      <c r="K618">
        <v>12</v>
      </c>
      <c r="L618" t="b">
        <v>1</v>
      </c>
      <c r="M618">
        <v>12</v>
      </c>
      <c r="N618" t="b">
        <v>0</v>
      </c>
      <c r="P618" s="5">
        <v>23000000</v>
      </c>
      <c r="Q618">
        <v>0</v>
      </c>
      <c r="R618" s="2"/>
      <c r="S618" s="2"/>
      <c r="T618" t="b">
        <v>1</v>
      </c>
      <c r="U618" s="1" t="s">
        <v>893</v>
      </c>
      <c r="V618">
        <v>0</v>
      </c>
      <c r="W618" s="1" t="s">
        <v>9</v>
      </c>
      <c r="X618" s="1" t="s">
        <v>1984</v>
      </c>
    </row>
    <row r="619" spans="1:24" x14ac:dyDescent="0.25">
      <c r="A619">
        <v>1581</v>
      </c>
      <c r="B619" s="1" t="s">
        <v>886</v>
      </c>
      <c r="C619" s="1" t="s">
        <v>1902</v>
      </c>
      <c r="D619" s="1" t="s">
        <v>1985</v>
      </c>
      <c r="E619" s="1"/>
      <c r="F619">
        <v>6</v>
      </c>
      <c r="G619" s="2"/>
      <c r="H619" s="3">
        <v>40484</v>
      </c>
      <c r="I619" s="3">
        <v>41944</v>
      </c>
      <c r="J619">
        <v>36</v>
      </c>
      <c r="K619"/>
      <c r="L619" t="b">
        <v>1</v>
      </c>
      <c r="M619">
        <v>12</v>
      </c>
      <c r="N619" t="b">
        <v>0</v>
      </c>
      <c r="P619" s="5">
        <v>0</v>
      </c>
      <c r="Q619">
        <v>0</v>
      </c>
      <c r="R619" s="2"/>
      <c r="S619" s="2"/>
      <c r="T619" t="b">
        <v>1</v>
      </c>
      <c r="U619" s="1" t="s">
        <v>888</v>
      </c>
      <c r="W619" s="1" t="s">
        <v>9</v>
      </c>
      <c r="X619" s="1" t="s">
        <v>1986</v>
      </c>
    </row>
    <row r="620" spans="1:24" x14ac:dyDescent="0.25">
      <c r="A620">
        <v>1582</v>
      </c>
      <c r="B620" s="1" t="s">
        <v>886</v>
      </c>
      <c r="C620" s="1" t="s">
        <v>1902</v>
      </c>
      <c r="D620" s="1" t="s">
        <v>1987</v>
      </c>
      <c r="E620" s="1"/>
      <c r="F620">
        <v>6</v>
      </c>
      <c r="G620" s="2"/>
      <c r="H620" s="3">
        <v>40484</v>
      </c>
      <c r="I620" s="3">
        <v>41944</v>
      </c>
      <c r="J620">
        <v>36</v>
      </c>
      <c r="K620"/>
      <c r="L620" t="b">
        <v>1</v>
      </c>
      <c r="M620">
        <v>12</v>
      </c>
      <c r="N620" t="b">
        <v>0</v>
      </c>
      <c r="P620" s="5">
        <v>0</v>
      </c>
      <c r="Q620">
        <v>0</v>
      </c>
      <c r="R620" s="2"/>
      <c r="S620" s="2"/>
      <c r="T620" t="b">
        <v>1</v>
      </c>
      <c r="U620" s="1" t="s">
        <v>888</v>
      </c>
      <c r="W620" s="1" t="s">
        <v>9</v>
      </c>
      <c r="X620" s="1" t="s">
        <v>1988</v>
      </c>
    </row>
    <row r="621" spans="1:24" x14ac:dyDescent="0.25">
      <c r="A621">
        <v>1590</v>
      </c>
      <c r="B621" s="1" t="s">
        <v>4</v>
      </c>
      <c r="C621" s="1" t="s">
        <v>241</v>
      </c>
      <c r="D621" s="1" t="s">
        <v>242</v>
      </c>
      <c r="E621" s="1" t="s">
        <v>37</v>
      </c>
      <c r="F621">
        <v>1</v>
      </c>
      <c r="G621" s="2">
        <v>41526</v>
      </c>
      <c r="H621" s="3">
        <v>41526</v>
      </c>
      <c r="I621" s="3">
        <v>44538</v>
      </c>
      <c r="J621">
        <v>72</v>
      </c>
      <c r="K621">
        <v>27</v>
      </c>
      <c r="L621" t="b">
        <v>1</v>
      </c>
      <c r="M621">
        <v>12</v>
      </c>
      <c r="N621" t="b">
        <v>1</v>
      </c>
      <c r="O621">
        <v>15</v>
      </c>
      <c r="P621" s="5">
        <v>300000</v>
      </c>
      <c r="Q621">
        <v>1800000</v>
      </c>
      <c r="R621" s="2">
        <v>41161</v>
      </c>
      <c r="S621" s="2">
        <v>41526</v>
      </c>
      <c r="T621" t="b">
        <v>1</v>
      </c>
      <c r="U621" s="1" t="s">
        <v>893</v>
      </c>
      <c r="V621">
        <v>0</v>
      </c>
      <c r="W621" s="1" t="s">
        <v>7</v>
      </c>
      <c r="X621" s="1"/>
    </row>
    <row r="622" spans="1:24" x14ac:dyDescent="0.25">
      <c r="A622">
        <v>1591</v>
      </c>
      <c r="B622" s="1" t="s">
        <v>1319</v>
      </c>
      <c r="C622" s="1" t="s">
        <v>1989</v>
      </c>
      <c r="D622" s="1" t="s">
        <v>1990</v>
      </c>
      <c r="E622" s="1" t="s">
        <v>39</v>
      </c>
      <c r="F622">
        <v>1</v>
      </c>
      <c r="G622" s="2"/>
      <c r="H622" s="3">
        <v>39995</v>
      </c>
      <c r="I622" s="3">
        <v>41639</v>
      </c>
      <c r="J622">
        <v>54</v>
      </c>
      <c r="K622"/>
      <c r="L622" t="b">
        <v>0</v>
      </c>
      <c r="N622" t="b">
        <v>0</v>
      </c>
      <c r="P622" s="5">
        <v>0</v>
      </c>
      <c r="Q622">
        <v>0</v>
      </c>
      <c r="R622" s="2"/>
      <c r="S622" s="2"/>
      <c r="T622" t="b">
        <v>1</v>
      </c>
      <c r="U622" s="1" t="s">
        <v>950</v>
      </c>
      <c r="W622" s="1" t="s">
        <v>7</v>
      </c>
      <c r="X622" s="1"/>
    </row>
    <row r="623" spans="1:24" x14ac:dyDescent="0.25">
      <c r="A623">
        <v>1592</v>
      </c>
      <c r="B623" s="1" t="s">
        <v>1319</v>
      </c>
      <c r="C623" s="1" t="s">
        <v>1991</v>
      </c>
      <c r="D623" s="1" t="s">
        <v>1992</v>
      </c>
      <c r="E623" s="1"/>
      <c r="F623">
        <v>1</v>
      </c>
      <c r="G623" s="2"/>
      <c r="H623" s="3">
        <v>40716</v>
      </c>
      <c r="I623" s="3">
        <v>41568</v>
      </c>
      <c r="J623">
        <v>28</v>
      </c>
      <c r="K623"/>
      <c r="L623" t="b">
        <v>0</v>
      </c>
      <c r="N623" t="b">
        <v>0</v>
      </c>
      <c r="P623" s="5">
        <v>0</v>
      </c>
      <c r="Q623">
        <v>0</v>
      </c>
      <c r="R623" s="2"/>
      <c r="S623" s="2"/>
      <c r="T623" t="b">
        <v>1</v>
      </c>
      <c r="U623" s="1" t="s">
        <v>950</v>
      </c>
      <c r="W623" s="1" t="s">
        <v>7</v>
      </c>
      <c r="X623" s="1"/>
    </row>
    <row r="624" spans="1:24" x14ac:dyDescent="0.25">
      <c r="A624">
        <v>1593</v>
      </c>
      <c r="B624" s="1" t="s">
        <v>1319</v>
      </c>
      <c r="C624" s="1" t="s">
        <v>1993</v>
      </c>
      <c r="D624" s="1" t="s">
        <v>1837</v>
      </c>
      <c r="E624" s="1"/>
      <c r="F624">
        <v>1</v>
      </c>
      <c r="G624" s="2"/>
      <c r="H624" s="3">
        <v>37895</v>
      </c>
      <c r="I624" s="3">
        <v>38077</v>
      </c>
      <c r="J624">
        <v>6</v>
      </c>
      <c r="K624"/>
      <c r="L624" t="b">
        <v>0</v>
      </c>
      <c r="N624" t="b">
        <v>0</v>
      </c>
      <c r="P624" s="5">
        <v>0</v>
      </c>
      <c r="Q624">
        <v>0</v>
      </c>
      <c r="R624" s="2"/>
      <c r="S624" s="2"/>
      <c r="T624" t="b">
        <v>1</v>
      </c>
      <c r="U624" s="1" t="s">
        <v>950</v>
      </c>
      <c r="W624" s="1" t="s">
        <v>7</v>
      </c>
      <c r="X624" s="1"/>
    </row>
    <row r="625" spans="1:24" x14ac:dyDescent="0.25">
      <c r="A625">
        <v>1594</v>
      </c>
      <c r="B625" s="1" t="s">
        <v>1319</v>
      </c>
      <c r="C625" s="1" t="s">
        <v>1994</v>
      </c>
      <c r="D625" s="1" t="s">
        <v>1995</v>
      </c>
      <c r="E625" s="1"/>
      <c r="F625">
        <v>1</v>
      </c>
      <c r="G625" s="2"/>
      <c r="H625" s="3"/>
      <c r="I625" s="3"/>
      <c r="K625"/>
      <c r="L625" t="b">
        <v>0</v>
      </c>
      <c r="N625" t="b">
        <v>0</v>
      </c>
      <c r="P625" s="5">
        <v>0</v>
      </c>
      <c r="Q625">
        <v>0</v>
      </c>
      <c r="R625" s="2"/>
      <c r="S625" s="2"/>
      <c r="T625" t="b">
        <v>1</v>
      </c>
      <c r="U625" s="1" t="s">
        <v>950</v>
      </c>
      <c r="W625" s="1" t="s">
        <v>7</v>
      </c>
      <c r="X625" s="1"/>
    </row>
    <row r="626" spans="1:24" x14ac:dyDescent="0.25">
      <c r="A626">
        <v>1595</v>
      </c>
      <c r="B626" s="1" t="s">
        <v>1319</v>
      </c>
      <c r="C626" s="1" t="s">
        <v>1996</v>
      </c>
      <c r="D626" s="1" t="s">
        <v>1997</v>
      </c>
      <c r="E626" s="1"/>
      <c r="F626">
        <v>1</v>
      </c>
      <c r="G626" s="2"/>
      <c r="H626" s="3"/>
      <c r="I626" s="3"/>
      <c r="K626"/>
      <c r="L626" t="b">
        <v>0</v>
      </c>
      <c r="N626" t="b">
        <v>0</v>
      </c>
      <c r="P626" s="5">
        <v>0</v>
      </c>
      <c r="Q626">
        <v>0</v>
      </c>
      <c r="R626" s="2"/>
      <c r="S626" s="2"/>
      <c r="T626" t="b">
        <v>1</v>
      </c>
      <c r="U626" s="1" t="s">
        <v>950</v>
      </c>
      <c r="W626" s="1" t="s">
        <v>7</v>
      </c>
      <c r="X626" s="1"/>
    </row>
    <row r="627" spans="1:24" x14ac:dyDescent="0.25">
      <c r="A627">
        <v>1596</v>
      </c>
      <c r="B627" s="1" t="s">
        <v>1319</v>
      </c>
      <c r="C627" s="1" t="s">
        <v>1998</v>
      </c>
      <c r="D627" s="1" t="s">
        <v>1997</v>
      </c>
      <c r="E627" s="1"/>
      <c r="F627">
        <v>1</v>
      </c>
      <c r="G627" s="2"/>
      <c r="H627" s="3">
        <v>40751</v>
      </c>
      <c r="I627" s="3">
        <v>41846</v>
      </c>
      <c r="J627">
        <v>36</v>
      </c>
      <c r="K627"/>
      <c r="L627" t="b">
        <v>0</v>
      </c>
      <c r="N627" t="b">
        <v>0</v>
      </c>
      <c r="P627" s="5">
        <v>0</v>
      </c>
      <c r="Q627">
        <v>0</v>
      </c>
      <c r="R627" s="2"/>
      <c r="S627" s="2"/>
      <c r="T627" t="b">
        <v>1</v>
      </c>
      <c r="U627" s="1" t="s">
        <v>950</v>
      </c>
      <c r="W627" s="1" t="s">
        <v>7</v>
      </c>
      <c r="X627" s="1"/>
    </row>
    <row r="628" spans="1:24" x14ac:dyDescent="0.25">
      <c r="A628">
        <v>1597</v>
      </c>
      <c r="B628" s="1" t="s">
        <v>1319</v>
      </c>
      <c r="C628" s="1" t="s">
        <v>1999</v>
      </c>
      <c r="D628" s="1" t="s">
        <v>2000</v>
      </c>
      <c r="E628" s="1"/>
      <c r="F628">
        <v>1</v>
      </c>
      <c r="G628" s="2"/>
      <c r="H628" s="3"/>
      <c r="I628" s="3"/>
      <c r="K628"/>
      <c r="L628" t="b">
        <v>0</v>
      </c>
      <c r="N628" t="b">
        <v>0</v>
      </c>
      <c r="P628" s="5">
        <v>0</v>
      </c>
      <c r="Q628">
        <v>0</v>
      </c>
      <c r="R628" s="2"/>
      <c r="S628" s="2"/>
      <c r="T628" t="b">
        <v>1</v>
      </c>
      <c r="U628" s="1" t="s">
        <v>950</v>
      </c>
      <c r="W628" s="1" t="s">
        <v>7</v>
      </c>
      <c r="X628" s="1"/>
    </row>
    <row r="629" spans="1:24" x14ac:dyDescent="0.25">
      <c r="A629">
        <v>1598</v>
      </c>
      <c r="B629" s="1" t="s">
        <v>1319</v>
      </c>
      <c r="C629" s="1" t="s">
        <v>2001</v>
      </c>
      <c r="D629" s="1" t="s">
        <v>2002</v>
      </c>
      <c r="E629" s="1"/>
      <c r="F629">
        <v>1</v>
      </c>
      <c r="G629" s="2"/>
      <c r="H629" s="3">
        <v>41260</v>
      </c>
      <c r="I629" s="3">
        <v>42720</v>
      </c>
      <c r="J629">
        <v>48</v>
      </c>
      <c r="K629"/>
      <c r="L629" t="b">
        <v>0</v>
      </c>
      <c r="N629" t="b">
        <v>0</v>
      </c>
      <c r="P629" s="5">
        <v>0</v>
      </c>
      <c r="Q629">
        <v>0</v>
      </c>
      <c r="R629" s="2"/>
      <c r="S629" s="2"/>
      <c r="T629" t="b">
        <v>1</v>
      </c>
      <c r="U629" s="1" t="s">
        <v>950</v>
      </c>
      <c r="W629" s="1" t="s">
        <v>7</v>
      </c>
      <c r="X629" s="1"/>
    </row>
    <row r="630" spans="1:24" x14ac:dyDescent="0.25">
      <c r="A630">
        <v>1599</v>
      </c>
      <c r="B630" s="1" t="s">
        <v>1319</v>
      </c>
      <c r="C630" s="1" t="s">
        <v>2003</v>
      </c>
      <c r="D630" s="1" t="s">
        <v>2004</v>
      </c>
      <c r="E630" s="1"/>
      <c r="F630">
        <v>1</v>
      </c>
      <c r="G630" s="2"/>
      <c r="H630" s="3">
        <v>40396</v>
      </c>
      <c r="I630" s="3">
        <v>41856</v>
      </c>
      <c r="J630">
        <v>48</v>
      </c>
      <c r="K630"/>
      <c r="L630" t="b">
        <v>0</v>
      </c>
      <c r="N630" t="b">
        <v>0</v>
      </c>
      <c r="P630" s="5">
        <v>0</v>
      </c>
      <c r="Q630">
        <v>0</v>
      </c>
      <c r="R630" s="2"/>
      <c r="S630" s="2"/>
      <c r="T630" t="b">
        <v>1</v>
      </c>
      <c r="U630" s="1" t="s">
        <v>950</v>
      </c>
      <c r="W630" s="1" t="s">
        <v>7</v>
      </c>
      <c r="X630" s="1"/>
    </row>
    <row r="631" spans="1:24" x14ac:dyDescent="0.25">
      <c r="A631">
        <v>1600</v>
      </c>
      <c r="B631" s="1" t="s">
        <v>1319</v>
      </c>
      <c r="C631" s="1" t="s">
        <v>2005</v>
      </c>
      <c r="D631" s="1" t="s">
        <v>2006</v>
      </c>
      <c r="E631" s="1"/>
      <c r="F631">
        <v>1</v>
      </c>
      <c r="G631" s="2"/>
      <c r="H631" s="3"/>
      <c r="I631" s="3"/>
      <c r="K631"/>
      <c r="L631" t="b">
        <v>0</v>
      </c>
      <c r="N631" t="b">
        <v>0</v>
      </c>
      <c r="P631" s="5">
        <v>0</v>
      </c>
      <c r="Q631">
        <v>0</v>
      </c>
      <c r="R631" s="2"/>
      <c r="S631" s="2"/>
      <c r="T631" t="b">
        <v>1</v>
      </c>
      <c r="U631" s="1" t="s">
        <v>950</v>
      </c>
      <c r="W631" s="1" t="s">
        <v>7</v>
      </c>
      <c r="X631" s="1"/>
    </row>
    <row r="632" spans="1:24" x14ac:dyDescent="0.25">
      <c r="A632">
        <v>1601</v>
      </c>
      <c r="B632" s="1" t="s">
        <v>1319</v>
      </c>
      <c r="C632" s="1" t="s">
        <v>2007</v>
      </c>
      <c r="D632" s="1" t="s">
        <v>2008</v>
      </c>
      <c r="E632" s="1" t="s">
        <v>39</v>
      </c>
      <c r="F632">
        <v>1</v>
      </c>
      <c r="G632" s="2"/>
      <c r="H632" s="3">
        <v>41022</v>
      </c>
      <c r="I632" s="3">
        <v>42482</v>
      </c>
      <c r="J632">
        <v>48</v>
      </c>
      <c r="K632"/>
      <c r="L632" t="b">
        <v>0</v>
      </c>
      <c r="N632" t="b">
        <v>0</v>
      </c>
      <c r="P632" s="5">
        <v>0</v>
      </c>
      <c r="Q632">
        <v>0</v>
      </c>
      <c r="R632" s="2"/>
      <c r="S632" s="2"/>
      <c r="T632" t="b">
        <v>1</v>
      </c>
      <c r="U632" s="1" t="s">
        <v>950</v>
      </c>
      <c r="W632" s="1" t="s">
        <v>7</v>
      </c>
      <c r="X632" s="1"/>
    </row>
    <row r="633" spans="1:24" x14ac:dyDescent="0.25">
      <c r="A633">
        <v>1602</v>
      </c>
      <c r="B633" s="1" t="s">
        <v>1319</v>
      </c>
      <c r="C633" s="1" t="s">
        <v>2009</v>
      </c>
      <c r="D633" s="1" t="s">
        <v>1630</v>
      </c>
      <c r="E633" s="1" t="s">
        <v>36</v>
      </c>
      <c r="F633">
        <v>1</v>
      </c>
      <c r="G633" s="2"/>
      <c r="H633" s="3">
        <v>41214</v>
      </c>
      <c r="I633" s="3">
        <v>41943</v>
      </c>
      <c r="J633">
        <v>24</v>
      </c>
      <c r="K633"/>
      <c r="L633" t="b">
        <v>0</v>
      </c>
      <c r="N633" t="b">
        <v>0</v>
      </c>
      <c r="P633" s="5">
        <v>0</v>
      </c>
      <c r="Q633">
        <v>0</v>
      </c>
      <c r="R633" s="2"/>
      <c r="S633" s="2"/>
      <c r="T633" t="b">
        <v>1</v>
      </c>
      <c r="U633" s="1" t="s">
        <v>950</v>
      </c>
      <c r="W633" s="1" t="s">
        <v>7</v>
      </c>
      <c r="X633" s="1"/>
    </row>
    <row r="634" spans="1:24" x14ac:dyDescent="0.25">
      <c r="A634">
        <v>1605</v>
      </c>
      <c r="B634" s="1" t="s">
        <v>4</v>
      </c>
      <c r="C634" s="1" t="s">
        <v>506</v>
      </c>
      <c r="D634" s="1" t="s">
        <v>508</v>
      </c>
      <c r="E634" s="1" t="s">
        <v>36</v>
      </c>
      <c r="F634">
        <v>3</v>
      </c>
      <c r="G634" s="2"/>
      <c r="H634" s="3">
        <v>43678</v>
      </c>
      <c r="I634" s="3">
        <v>45138</v>
      </c>
      <c r="J634">
        <v>48</v>
      </c>
      <c r="K634"/>
      <c r="L634" t="b">
        <v>0</v>
      </c>
      <c r="N634" t="b">
        <v>0</v>
      </c>
      <c r="P634" s="5">
        <v>0</v>
      </c>
      <c r="Q634">
        <v>0</v>
      </c>
      <c r="R634" s="2"/>
      <c r="S634" s="2"/>
      <c r="T634" t="b">
        <v>1</v>
      </c>
      <c r="U634" s="1" t="s">
        <v>888</v>
      </c>
      <c r="W634" s="1" t="s">
        <v>14</v>
      </c>
      <c r="X634" s="1" t="s">
        <v>2010</v>
      </c>
    </row>
    <row r="635" spans="1:24" x14ac:dyDescent="0.25">
      <c r="A635">
        <v>1610</v>
      </c>
      <c r="B635" s="1" t="s">
        <v>886</v>
      </c>
      <c r="C635" s="1" t="s">
        <v>2011</v>
      </c>
      <c r="D635" s="1" t="s">
        <v>2012</v>
      </c>
      <c r="E635" s="1" t="s">
        <v>39</v>
      </c>
      <c r="F635">
        <v>1</v>
      </c>
      <c r="G635" s="2"/>
      <c r="H635" s="3">
        <v>41789</v>
      </c>
      <c r="I635" s="3">
        <v>43249</v>
      </c>
      <c r="J635">
        <v>48</v>
      </c>
      <c r="K635">
        <v>0</v>
      </c>
      <c r="L635" t="b">
        <v>0</v>
      </c>
      <c r="N635" t="b">
        <v>0</v>
      </c>
      <c r="P635" s="5">
        <v>0</v>
      </c>
      <c r="Q635">
        <v>0</v>
      </c>
      <c r="R635" s="2"/>
      <c r="S635" s="2">
        <v>41680</v>
      </c>
      <c r="T635" t="b">
        <v>1</v>
      </c>
      <c r="U635" s="1" t="s">
        <v>893</v>
      </c>
      <c r="V635">
        <v>0</v>
      </c>
      <c r="W635" s="1" t="s">
        <v>7</v>
      </c>
      <c r="X635" s="1" t="s">
        <v>2013</v>
      </c>
    </row>
    <row r="636" spans="1:24" x14ac:dyDescent="0.25">
      <c r="A636">
        <v>1612</v>
      </c>
      <c r="B636" s="1" t="s">
        <v>886</v>
      </c>
      <c r="C636" s="1" t="s">
        <v>2014</v>
      </c>
      <c r="D636" s="1" t="s">
        <v>2015</v>
      </c>
      <c r="E636" s="1" t="s">
        <v>39</v>
      </c>
      <c r="F636">
        <v>1</v>
      </c>
      <c r="G636" s="2">
        <v>41869</v>
      </c>
      <c r="H636" s="3">
        <v>41869</v>
      </c>
      <c r="I636" s="3">
        <v>43329</v>
      </c>
      <c r="J636">
        <v>48</v>
      </c>
      <c r="K636">
        <v>0</v>
      </c>
      <c r="L636" t="b">
        <v>0</v>
      </c>
      <c r="M636">
        <v>0</v>
      </c>
      <c r="N636" t="b">
        <v>0</v>
      </c>
      <c r="O636">
        <v>0</v>
      </c>
      <c r="P636" s="5">
        <v>7000000</v>
      </c>
      <c r="Q636">
        <v>28000000</v>
      </c>
      <c r="R636" s="2"/>
      <c r="S636" s="2">
        <v>41671</v>
      </c>
      <c r="T636" t="b">
        <v>1</v>
      </c>
      <c r="U636" s="1" t="s">
        <v>893</v>
      </c>
      <c r="V636">
        <v>0</v>
      </c>
      <c r="W636" s="1" t="s">
        <v>7</v>
      </c>
      <c r="X636" s="1"/>
    </row>
    <row r="637" spans="1:24" x14ac:dyDescent="0.25">
      <c r="A637">
        <v>1613</v>
      </c>
      <c r="B637" s="1" t="s">
        <v>898</v>
      </c>
      <c r="C637" s="1" t="s">
        <v>2016</v>
      </c>
      <c r="D637" s="1" t="s">
        <v>2017</v>
      </c>
      <c r="E637" s="1" t="s">
        <v>39</v>
      </c>
      <c r="F637">
        <v>1</v>
      </c>
      <c r="G637" s="2"/>
      <c r="H637" s="3">
        <v>41974</v>
      </c>
      <c r="I637" s="3">
        <v>43434</v>
      </c>
      <c r="J637">
        <v>48</v>
      </c>
      <c r="K637"/>
      <c r="L637" t="b">
        <v>0</v>
      </c>
      <c r="N637" t="b">
        <v>0</v>
      </c>
      <c r="P637" s="5">
        <v>0</v>
      </c>
      <c r="Q637">
        <v>0</v>
      </c>
      <c r="R637" s="2"/>
      <c r="S637" s="2">
        <v>41671</v>
      </c>
      <c r="T637" t="b">
        <v>1</v>
      </c>
      <c r="U637" s="1" t="s">
        <v>893</v>
      </c>
      <c r="W637" s="1" t="s">
        <v>7</v>
      </c>
      <c r="X637" s="1"/>
    </row>
    <row r="638" spans="1:24" x14ac:dyDescent="0.25">
      <c r="A638">
        <v>1627</v>
      </c>
      <c r="B638" s="1" t="s">
        <v>903</v>
      </c>
      <c r="C638" s="1" t="s">
        <v>2018</v>
      </c>
      <c r="D638" s="1" t="s">
        <v>2019</v>
      </c>
      <c r="E638" s="1" t="s">
        <v>39</v>
      </c>
      <c r="F638">
        <v>1</v>
      </c>
      <c r="G638" s="2">
        <v>41892</v>
      </c>
      <c r="H638" s="3">
        <v>41913</v>
      </c>
      <c r="I638" s="3">
        <v>42643</v>
      </c>
      <c r="J638">
        <v>24</v>
      </c>
      <c r="K638">
        <v>24</v>
      </c>
      <c r="L638" t="b">
        <v>0</v>
      </c>
      <c r="M638">
        <v>12</v>
      </c>
      <c r="N638" t="b">
        <v>0</v>
      </c>
      <c r="O638">
        <v>12</v>
      </c>
      <c r="P638" s="5">
        <v>10000000</v>
      </c>
      <c r="Q638">
        <v>2000000</v>
      </c>
      <c r="R638" s="2"/>
      <c r="S638" s="2">
        <v>41836</v>
      </c>
      <c r="T638" t="b">
        <v>1</v>
      </c>
      <c r="U638" s="1" t="s">
        <v>893</v>
      </c>
      <c r="V638">
        <v>24</v>
      </c>
      <c r="W638" s="1" t="s">
        <v>7</v>
      </c>
      <c r="X638" s="1"/>
    </row>
    <row r="639" spans="1:24" x14ac:dyDescent="0.25">
      <c r="A639">
        <v>1629</v>
      </c>
      <c r="B639" s="1" t="s">
        <v>886</v>
      </c>
      <c r="C639" s="1" t="s">
        <v>2020</v>
      </c>
      <c r="D639" s="1" t="s">
        <v>2021</v>
      </c>
      <c r="E639" s="1" t="s">
        <v>28</v>
      </c>
      <c r="F639">
        <v>2</v>
      </c>
      <c r="G639" s="2"/>
      <c r="H639" s="3">
        <v>41024</v>
      </c>
      <c r="I639" s="3">
        <v>42484</v>
      </c>
      <c r="J639">
        <v>24</v>
      </c>
      <c r="K639">
        <v>24</v>
      </c>
      <c r="L639" t="b">
        <v>1</v>
      </c>
      <c r="M639">
        <v>12</v>
      </c>
      <c r="N639" t="b">
        <v>1</v>
      </c>
      <c r="O639">
        <v>12</v>
      </c>
      <c r="P639" s="5">
        <v>500000000</v>
      </c>
      <c r="Q639">
        <v>2000000000</v>
      </c>
      <c r="R639" s="2"/>
      <c r="S639" s="2"/>
      <c r="T639" t="b">
        <v>1</v>
      </c>
      <c r="U639" s="1" t="s">
        <v>1833</v>
      </c>
      <c r="V639">
        <v>0</v>
      </c>
      <c r="W639" s="1" t="s">
        <v>13</v>
      </c>
      <c r="X639" s="1"/>
    </row>
    <row r="640" spans="1:24" x14ac:dyDescent="0.25">
      <c r="A640">
        <v>1632</v>
      </c>
      <c r="B640" s="1" t="s">
        <v>886</v>
      </c>
      <c r="C640" s="1" t="s">
        <v>2022</v>
      </c>
      <c r="D640" s="1" t="s">
        <v>2004</v>
      </c>
      <c r="E640" s="1" t="s">
        <v>28</v>
      </c>
      <c r="F640">
        <v>2</v>
      </c>
      <c r="G640" s="2"/>
      <c r="H640" s="3">
        <v>40396</v>
      </c>
      <c r="I640" s="3">
        <v>41126</v>
      </c>
      <c r="J640">
        <v>24</v>
      </c>
      <c r="K640">
        <v>24</v>
      </c>
      <c r="L640" t="b">
        <v>0</v>
      </c>
      <c r="M640">
        <v>12</v>
      </c>
      <c r="N640" t="b">
        <v>0</v>
      </c>
      <c r="O640">
        <v>12</v>
      </c>
      <c r="P640" s="5">
        <v>15000000</v>
      </c>
      <c r="Q640">
        <v>600000000</v>
      </c>
      <c r="R640" s="2"/>
      <c r="S640" s="2"/>
      <c r="T640" t="b">
        <v>1</v>
      </c>
      <c r="U640" s="1" t="s">
        <v>1833</v>
      </c>
      <c r="V640">
        <v>24</v>
      </c>
      <c r="W640" s="1" t="s">
        <v>13</v>
      </c>
      <c r="X640" s="1"/>
    </row>
    <row r="641" spans="1:24" x14ac:dyDescent="0.25">
      <c r="A641">
        <v>1659</v>
      </c>
      <c r="B641" s="1" t="s">
        <v>886</v>
      </c>
      <c r="C641" s="1" t="s">
        <v>2023</v>
      </c>
      <c r="D641" s="1" t="s">
        <v>2024</v>
      </c>
      <c r="E641" s="1" t="s">
        <v>28</v>
      </c>
      <c r="F641">
        <v>1</v>
      </c>
      <c r="G641" s="2">
        <v>41514</v>
      </c>
      <c r="H641" s="3">
        <v>41533</v>
      </c>
      <c r="I641" s="3">
        <v>42993</v>
      </c>
      <c r="J641">
        <v>24</v>
      </c>
      <c r="K641">
        <v>24</v>
      </c>
      <c r="L641" t="b">
        <v>1</v>
      </c>
      <c r="M641">
        <v>12</v>
      </c>
      <c r="N641" t="b">
        <v>1</v>
      </c>
      <c r="O641">
        <v>12</v>
      </c>
      <c r="P641" s="5">
        <v>0</v>
      </c>
      <c r="Q641">
        <v>0</v>
      </c>
      <c r="R641" s="2"/>
      <c r="S641" s="2"/>
      <c r="T641" t="b">
        <v>1</v>
      </c>
      <c r="U641" s="1" t="s">
        <v>888</v>
      </c>
      <c r="V641">
        <v>0</v>
      </c>
      <c r="W641" s="1" t="s">
        <v>7</v>
      </c>
      <c r="X641" s="1" t="s">
        <v>2025</v>
      </c>
    </row>
    <row r="642" spans="1:24" x14ac:dyDescent="0.25">
      <c r="A642">
        <v>1660</v>
      </c>
      <c r="B642" s="1" t="s">
        <v>886</v>
      </c>
      <c r="C642" s="1" t="s">
        <v>2023</v>
      </c>
      <c r="D642" s="1" t="s">
        <v>2024</v>
      </c>
      <c r="E642" s="1" t="s">
        <v>28</v>
      </c>
      <c r="F642">
        <v>1</v>
      </c>
      <c r="G642" s="2">
        <v>41514</v>
      </c>
      <c r="H642" s="3">
        <v>41533</v>
      </c>
      <c r="I642" s="3">
        <v>42993</v>
      </c>
      <c r="J642">
        <v>24</v>
      </c>
      <c r="K642">
        <v>24</v>
      </c>
      <c r="L642" t="b">
        <v>1</v>
      </c>
      <c r="M642">
        <v>12</v>
      </c>
      <c r="N642" t="b">
        <v>1</v>
      </c>
      <c r="O642">
        <v>12</v>
      </c>
      <c r="P642" s="5">
        <v>45000</v>
      </c>
      <c r="Q642">
        <v>180000</v>
      </c>
      <c r="R642" s="2"/>
      <c r="S642" s="2"/>
      <c r="T642" t="b">
        <v>1</v>
      </c>
      <c r="U642" s="1" t="s">
        <v>888</v>
      </c>
      <c r="V642">
        <v>0</v>
      </c>
      <c r="W642" s="1" t="s">
        <v>7</v>
      </c>
      <c r="X642" s="1" t="s">
        <v>2026</v>
      </c>
    </row>
    <row r="643" spans="1:24" x14ac:dyDescent="0.25">
      <c r="A643">
        <v>1661</v>
      </c>
      <c r="B643" s="1" t="s">
        <v>886</v>
      </c>
      <c r="C643" s="1" t="s">
        <v>2027</v>
      </c>
      <c r="D643" s="1" t="s">
        <v>2024</v>
      </c>
      <c r="E643" s="1" t="s">
        <v>28</v>
      </c>
      <c r="F643">
        <v>1</v>
      </c>
      <c r="G643" s="2">
        <v>41514</v>
      </c>
      <c r="H643" s="3">
        <v>41533</v>
      </c>
      <c r="I643" s="3">
        <v>42993</v>
      </c>
      <c r="J643">
        <v>24</v>
      </c>
      <c r="K643">
        <v>24</v>
      </c>
      <c r="L643" t="b">
        <v>1</v>
      </c>
      <c r="M643">
        <v>12</v>
      </c>
      <c r="N643" t="b">
        <v>1</v>
      </c>
      <c r="O643">
        <v>12</v>
      </c>
      <c r="P643" s="5">
        <v>27500</v>
      </c>
      <c r="Q643">
        <v>110000</v>
      </c>
      <c r="R643" s="2"/>
      <c r="S643" s="2"/>
      <c r="T643" t="b">
        <v>1</v>
      </c>
      <c r="U643" s="1" t="s">
        <v>888</v>
      </c>
      <c r="V643">
        <v>0</v>
      </c>
      <c r="W643" s="1" t="s">
        <v>7</v>
      </c>
      <c r="X643" s="1" t="s">
        <v>2028</v>
      </c>
    </row>
    <row r="644" spans="1:24" x14ac:dyDescent="0.25">
      <c r="A644">
        <v>1662</v>
      </c>
      <c r="B644" s="1" t="s">
        <v>886</v>
      </c>
      <c r="C644" s="1" t="s">
        <v>2029</v>
      </c>
      <c r="D644" s="1" t="s">
        <v>1232</v>
      </c>
      <c r="E644" s="1" t="s">
        <v>36</v>
      </c>
      <c r="F644">
        <v>10</v>
      </c>
      <c r="G644" s="2">
        <v>41813</v>
      </c>
      <c r="H644" s="3">
        <v>41821</v>
      </c>
      <c r="I644" s="3">
        <v>43281</v>
      </c>
      <c r="J644">
        <v>24</v>
      </c>
      <c r="K644">
        <v>24</v>
      </c>
      <c r="L644" t="b">
        <v>1</v>
      </c>
      <c r="M644">
        <v>12</v>
      </c>
      <c r="N644" t="b">
        <v>1</v>
      </c>
      <c r="O644">
        <v>12</v>
      </c>
      <c r="P644" s="5">
        <v>8000000</v>
      </c>
      <c r="Q644">
        <v>32000000</v>
      </c>
      <c r="R644" s="2">
        <v>41519</v>
      </c>
      <c r="S644" s="2">
        <v>41698</v>
      </c>
      <c r="T644" t="b">
        <v>1</v>
      </c>
      <c r="U644" s="1" t="s">
        <v>888</v>
      </c>
      <c r="V644">
        <v>0</v>
      </c>
      <c r="W644" s="1" t="s">
        <v>16</v>
      </c>
      <c r="X644" s="1"/>
    </row>
    <row r="645" spans="1:24" x14ac:dyDescent="0.25">
      <c r="A645">
        <v>1663</v>
      </c>
      <c r="B645" s="1" t="s">
        <v>919</v>
      </c>
      <c r="C645" s="1" t="s">
        <v>2030</v>
      </c>
      <c r="D645" s="1" t="s">
        <v>2031</v>
      </c>
      <c r="E645" s="1" t="s">
        <v>37</v>
      </c>
      <c r="F645">
        <v>1</v>
      </c>
      <c r="G645" s="2"/>
      <c r="H645" s="3">
        <v>41974</v>
      </c>
      <c r="I645" s="3"/>
      <c r="K645"/>
      <c r="L645" t="b">
        <v>0</v>
      </c>
      <c r="N645" t="b">
        <v>0</v>
      </c>
      <c r="P645" s="5">
        <v>0</v>
      </c>
      <c r="Q645">
        <v>0</v>
      </c>
      <c r="R645" s="2">
        <v>41687</v>
      </c>
      <c r="S645" s="2"/>
      <c r="T645" t="b">
        <v>1</v>
      </c>
      <c r="U645" s="1" t="s">
        <v>888</v>
      </c>
      <c r="W645" s="1" t="s">
        <v>7</v>
      </c>
      <c r="X645" s="1"/>
    </row>
    <row r="646" spans="1:24" x14ac:dyDescent="0.25">
      <c r="A646">
        <v>1667</v>
      </c>
      <c r="B646" s="1" t="s">
        <v>886</v>
      </c>
      <c r="C646" s="1" t="s">
        <v>2032</v>
      </c>
      <c r="D646" s="1" t="s">
        <v>2033</v>
      </c>
      <c r="E646" s="1" t="s">
        <v>36</v>
      </c>
      <c r="F646">
        <v>10</v>
      </c>
      <c r="G646" s="2">
        <v>41761</v>
      </c>
      <c r="H646" s="3">
        <v>41771</v>
      </c>
      <c r="I646" s="3">
        <v>43415</v>
      </c>
      <c r="J646">
        <v>24</v>
      </c>
      <c r="K646">
        <v>24</v>
      </c>
      <c r="L646" t="b">
        <v>1</v>
      </c>
      <c r="M646">
        <v>12</v>
      </c>
      <c r="N646" t="b">
        <v>1</v>
      </c>
      <c r="O646">
        <v>18</v>
      </c>
      <c r="P646" s="5">
        <v>0</v>
      </c>
      <c r="Q646">
        <v>0</v>
      </c>
      <c r="R646" s="2"/>
      <c r="S646" s="2">
        <v>41685</v>
      </c>
      <c r="T646" t="b">
        <v>1</v>
      </c>
      <c r="U646" s="1" t="s">
        <v>888</v>
      </c>
      <c r="V646">
        <v>0</v>
      </c>
      <c r="W646" s="1" t="s">
        <v>16</v>
      </c>
      <c r="X646" s="1" t="s">
        <v>2034</v>
      </c>
    </row>
    <row r="647" spans="1:24" x14ac:dyDescent="0.25">
      <c r="A647">
        <v>1668</v>
      </c>
      <c r="B647" s="1" t="s">
        <v>886</v>
      </c>
      <c r="C647" s="1" t="s">
        <v>1653</v>
      </c>
      <c r="D647" s="1" t="s">
        <v>2035</v>
      </c>
      <c r="E647" s="1" t="s">
        <v>36</v>
      </c>
      <c r="F647">
        <v>3</v>
      </c>
      <c r="G647" s="2"/>
      <c r="H647" s="3">
        <v>41667</v>
      </c>
      <c r="I647" s="3">
        <v>43158</v>
      </c>
      <c r="J647">
        <v>24</v>
      </c>
      <c r="K647">
        <v>12</v>
      </c>
      <c r="L647" t="b">
        <v>1</v>
      </c>
      <c r="M647">
        <v>13</v>
      </c>
      <c r="N647" t="b">
        <v>1</v>
      </c>
      <c r="O647">
        <v>12</v>
      </c>
      <c r="P647" s="5">
        <v>0</v>
      </c>
      <c r="Q647">
        <v>0</v>
      </c>
      <c r="R647" s="2"/>
      <c r="S647" s="2"/>
      <c r="T647" t="b">
        <v>1</v>
      </c>
      <c r="U647" s="1" t="s">
        <v>888</v>
      </c>
      <c r="V647">
        <v>0</v>
      </c>
      <c r="W647" s="1" t="s">
        <v>14</v>
      </c>
      <c r="X647" s="1" t="s">
        <v>2036</v>
      </c>
    </row>
    <row r="648" spans="1:24" x14ac:dyDescent="0.25">
      <c r="A648">
        <v>1669</v>
      </c>
      <c r="B648" s="1" t="s">
        <v>886</v>
      </c>
      <c r="C648" s="1" t="s">
        <v>1653</v>
      </c>
      <c r="D648" s="1" t="s">
        <v>2037</v>
      </c>
      <c r="E648" s="1" t="s">
        <v>36</v>
      </c>
      <c r="F648">
        <v>3</v>
      </c>
      <c r="G648" s="2"/>
      <c r="H648" s="3">
        <v>41667</v>
      </c>
      <c r="I648" s="3">
        <v>43158</v>
      </c>
      <c r="J648">
        <v>24</v>
      </c>
      <c r="K648">
        <v>12</v>
      </c>
      <c r="L648" t="b">
        <v>1</v>
      </c>
      <c r="M648">
        <v>13</v>
      </c>
      <c r="N648" t="b">
        <v>1</v>
      </c>
      <c r="O648">
        <v>12</v>
      </c>
      <c r="P648" s="5">
        <v>0</v>
      </c>
      <c r="Q648">
        <v>0</v>
      </c>
      <c r="R648" s="2"/>
      <c r="S648" s="2"/>
      <c r="T648" t="b">
        <v>1</v>
      </c>
      <c r="U648" s="1" t="s">
        <v>888</v>
      </c>
      <c r="V648">
        <v>0</v>
      </c>
      <c r="W648" s="1" t="s">
        <v>14</v>
      </c>
      <c r="X648" s="1" t="s">
        <v>116</v>
      </c>
    </row>
    <row r="649" spans="1:24" x14ac:dyDescent="0.25">
      <c r="A649">
        <v>1671</v>
      </c>
      <c r="B649" s="1" t="s">
        <v>886</v>
      </c>
      <c r="C649" s="1" t="s">
        <v>2038</v>
      </c>
      <c r="D649" s="1" t="s">
        <v>69</v>
      </c>
      <c r="E649" s="1" t="s">
        <v>36</v>
      </c>
      <c r="F649">
        <v>1</v>
      </c>
      <c r="G649" s="2">
        <v>41989</v>
      </c>
      <c r="H649" s="3">
        <v>42009</v>
      </c>
      <c r="I649" s="3">
        <v>43528</v>
      </c>
      <c r="J649">
        <v>36</v>
      </c>
      <c r="K649">
        <v>12</v>
      </c>
      <c r="L649" t="b">
        <v>1</v>
      </c>
      <c r="M649">
        <v>12</v>
      </c>
      <c r="N649" t="b">
        <v>1</v>
      </c>
      <c r="O649">
        <v>2</v>
      </c>
      <c r="P649" s="5">
        <v>1500000</v>
      </c>
      <c r="Q649">
        <v>6000000</v>
      </c>
      <c r="R649" s="2">
        <v>41652</v>
      </c>
      <c r="S649" s="2">
        <v>41877</v>
      </c>
      <c r="T649" t="b">
        <v>1</v>
      </c>
      <c r="U649" s="1" t="s">
        <v>888</v>
      </c>
      <c r="V649">
        <v>0</v>
      </c>
      <c r="W649" s="1" t="s">
        <v>7</v>
      </c>
      <c r="X649" s="1"/>
    </row>
    <row r="650" spans="1:24" x14ac:dyDescent="0.25">
      <c r="A650">
        <v>1672</v>
      </c>
      <c r="B650" s="1" t="s">
        <v>886</v>
      </c>
      <c r="C650" s="1" t="s">
        <v>2039</v>
      </c>
      <c r="D650" s="1" t="s">
        <v>71</v>
      </c>
      <c r="E650" s="1" t="s">
        <v>36</v>
      </c>
      <c r="F650">
        <v>1</v>
      </c>
      <c r="G650" s="2">
        <v>42241</v>
      </c>
      <c r="H650" s="3">
        <v>42254</v>
      </c>
      <c r="I650" s="3">
        <v>43714</v>
      </c>
      <c r="J650">
        <v>36</v>
      </c>
      <c r="K650">
        <v>12</v>
      </c>
      <c r="L650" t="b">
        <v>1</v>
      </c>
      <c r="M650">
        <v>12</v>
      </c>
      <c r="N650" t="b">
        <v>0</v>
      </c>
      <c r="P650" s="5">
        <v>300000</v>
      </c>
      <c r="Q650">
        <v>1200000</v>
      </c>
      <c r="R650" s="2">
        <v>42010</v>
      </c>
      <c r="S650" s="2">
        <v>42185</v>
      </c>
      <c r="T650" t="b">
        <v>1</v>
      </c>
      <c r="U650" s="1" t="s">
        <v>888</v>
      </c>
      <c r="V650">
        <v>0</v>
      </c>
      <c r="W650" s="1" t="s">
        <v>7</v>
      </c>
      <c r="X650" s="1"/>
    </row>
    <row r="651" spans="1:24" x14ac:dyDescent="0.25">
      <c r="A651">
        <v>1675</v>
      </c>
      <c r="B651" s="1" t="s">
        <v>886</v>
      </c>
      <c r="C651" s="1" t="s">
        <v>2040</v>
      </c>
      <c r="D651" s="1" t="s">
        <v>1385</v>
      </c>
      <c r="E651" s="1" t="s">
        <v>36</v>
      </c>
      <c r="F651">
        <v>10</v>
      </c>
      <c r="G651" s="2">
        <v>42305</v>
      </c>
      <c r="H651" s="3">
        <v>42373</v>
      </c>
      <c r="I651" s="3">
        <v>43833</v>
      </c>
      <c r="J651">
        <v>24</v>
      </c>
      <c r="K651">
        <v>24</v>
      </c>
      <c r="L651" t="b">
        <v>1</v>
      </c>
      <c r="M651">
        <v>12</v>
      </c>
      <c r="N651" t="b">
        <v>1</v>
      </c>
      <c r="O651">
        <v>12</v>
      </c>
      <c r="P651" s="5">
        <v>6250000</v>
      </c>
      <c r="Q651">
        <v>25000000</v>
      </c>
      <c r="R651" s="2"/>
      <c r="S651" s="2">
        <v>42248</v>
      </c>
      <c r="T651" t="b">
        <v>1</v>
      </c>
      <c r="U651" s="1" t="s">
        <v>888</v>
      </c>
      <c r="V651">
        <v>0</v>
      </c>
      <c r="W651" s="1" t="s">
        <v>16</v>
      </c>
      <c r="X651" s="1"/>
    </row>
    <row r="652" spans="1:24" x14ac:dyDescent="0.25">
      <c r="A652">
        <v>1676</v>
      </c>
      <c r="B652" s="1" t="s">
        <v>886</v>
      </c>
      <c r="C652" s="1" t="s">
        <v>2041</v>
      </c>
      <c r="D652" s="1" t="s">
        <v>2042</v>
      </c>
      <c r="E652" s="1" t="s">
        <v>36</v>
      </c>
      <c r="F652">
        <v>10</v>
      </c>
      <c r="G652" s="2">
        <v>42080</v>
      </c>
      <c r="H652" s="3">
        <v>42095</v>
      </c>
      <c r="I652" s="3">
        <v>43555</v>
      </c>
      <c r="J652">
        <v>24</v>
      </c>
      <c r="K652">
        <v>24</v>
      </c>
      <c r="L652" t="b">
        <v>1</v>
      </c>
      <c r="M652">
        <v>12</v>
      </c>
      <c r="N652" t="b">
        <v>1</v>
      </c>
      <c r="O652">
        <v>12</v>
      </c>
      <c r="P652" s="5">
        <v>25000000</v>
      </c>
      <c r="Q652">
        <v>100000000</v>
      </c>
      <c r="R652" s="2"/>
      <c r="S652" s="2">
        <v>42064</v>
      </c>
      <c r="T652" t="b">
        <v>1</v>
      </c>
      <c r="U652" s="1" t="s">
        <v>888</v>
      </c>
      <c r="V652">
        <v>0</v>
      </c>
      <c r="W652" s="1" t="s">
        <v>16</v>
      </c>
      <c r="X652" s="1"/>
    </row>
    <row r="653" spans="1:24" x14ac:dyDescent="0.25">
      <c r="A653">
        <v>1677</v>
      </c>
      <c r="B653" s="1" t="s">
        <v>886</v>
      </c>
      <c r="C653" s="1" t="s">
        <v>2043</v>
      </c>
      <c r="D653" s="1" t="s">
        <v>917</v>
      </c>
      <c r="E653" s="1" t="s">
        <v>36</v>
      </c>
      <c r="F653">
        <v>10</v>
      </c>
      <c r="G653" s="2">
        <v>42320</v>
      </c>
      <c r="H653" s="3">
        <v>42324</v>
      </c>
      <c r="I653" s="3">
        <v>43784</v>
      </c>
      <c r="J653">
        <v>24</v>
      </c>
      <c r="K653">
        <v>24</v>
      </c>
      <c r="L653" t="b">
        <v>1</v>
      </c>
      <c r="M653">
        <v>12</v>
      </c>
      <c r="N653" t="b">
        <v>1</v>
      </c>
      <c r="O653">
        <v>12</v>
      </c>
      <c r="P653" s="5">
        <v>583333</v>
      </c>
      <c r="Q653">
        <v>2333333</v>
      </c>
      <c r="R653" s="2"/>
      <c r="S653" s="2">
        <v>42280</v>
      </c>
      <c r="T653" t="b">
        <v>1</v>
      </c>
      <c r="U653" s="1" t="s">
        <v>888</v>
      </c>
      <c r="V653">
        <v>0</v>
      </c>
      <c r="W653" s="1" t="s">
        <v>16</v>
      </c>
      <c r="X653" s="1" t="s">
        <v>2044</v>
      </c>
    </row>
    <row r="654" spans="1:24" x14ac:dyDescent="0.25">
      <c r="A654">
        <v>1678</v>
      </c>
      <c r="B654" s="1" t="s">
        <v>919</v>
      </c>
      <c r="C654" s="1" t="s">
        <v>2045</v>
      </c>
      <c r="D654" s="1" t="s">
        <v>1375</v>
      </c>
      <c r="E654" s="1" t="s">
        <v>36</v>
      </c>
      <c r="F654">
        <v>1</v>
      </c>
      <c r="G654" s="2"/>
      <c r="H654" s="3">
        <v>41762</v>
      </c>
      <c r="I654" s="3">
        <v>42857</v>
      </c>
      <c r="J654">
        <v>36</v>
      </c>
      <c r="K654"/>
      <c r="L654" t="b">
        <v>0</v>
      </c>
      <c r="N654" t="b">
        <v>0</v>
      </c>
      <c r="P654" s="5">
        <v>0</v>
      </c>
      <c r="Q654">
        <v>0</v>
      </c>
      <c r="R654" s="2"/>
      <c r="S654" s="2"/>
      <c r="T654" t="b">
        <v>1</v>
      </c>
      <c r="U654" s="1" t="s">
        <v>888</v>
      </c>
      <c r="W654" s="1" t="s">
        <v>7</v>
      </c>
      <c r="X654" s="1"/>
    </row>
    <row r="655" spans="1:24" x14ac:dyDescent="0.25">
      <c r="A655">
        <v>1679</v>
      </c>
      <c r="B655" s="1" t="s">
        <v>886</v>
      </c>
      <c r="C655" s="1" t="s">
        <v>2046</v>
      </c>
      <c r="D655" s="1" t="s">
        <v>2047</v>
      </c>
      <c r="E655" s="1" t="s">
        <v>36</v>
      </c>
      <c r="F655">
        <v>10</v>
      </c>
      <c r="G655" s="2">
        <v>42548</v>
      </c>
      <c r="H655" s="3">
        <v>42552</v>
      </c>
      <c r="I655" s="3">
        <v>44104</v>
      </c>
      <c r="J655">
        <v>24</v>
      </c>
      <c r="K655">
        <v>24</v>
      </c>
      <c r="L655" t="b">
        <v>1</v>
      </c>
      <c r="M655">
        <v>12</v>
      </c>
      <c r="N655" t="b">
        <v>1</v>
      </c>
      <c r="O655">
        <v>15</v>
      </c>
      <c r="P655" s="5">
        <v>2250000</v>
      </c>
      <c r="Q655">
        <v>9000000</v>
      </c>
      <c r="R655" s="2"/>
      <c r="S655" s="2">
        <v>42552</v>
      </c>
      <c r="T655" t="b">
        <v>1</v>
      </c>
      <c r="U655" s="1" t="s">
        <v>888</v>
      </c>
      <c r="V655">
        <v>0</v>
      </c>
      <c r="W655" s="1" t="s">
        <v>16</v>
      </c>
      <c r="X655" s="1"/>
    </row>
    <row r="656" spans="1:24" x14ac:dyDescent="0.25">
      <c r="A656">
        <v>1680</v>
      </c>
      <c r="B656" s="1" t="s">
        <v>886</v>
      </c>
      <c r="C656" s="1" t="s">
        <v>2048</v>
      </c>
      <c r="D656" s="1" t="s">
        <v>2049</v>
      </c>
      <c r="E656" s="1" t="s">
        <v>36</v>
      </c>
      <c r="F656">
        <v>10</v>
      </c>
      <c r="G656" s="2">
        <v>41974</v>
      </c>
      <c r="H656" s="3">
        <v>41974</v>
      </c>
      <c r="I656" s="3">
        <v>43343</v>
      </c>
      <c r="J656">
        <v>24</v>
      </c>
      <c r="K656">
        <v>12</v>
      </c>
      <c r="L656" t="b">
        <v>1</v>
      </c>
      <c r="M656">
        <v>12</v>
      </c>
      <c r="N656" t="b">
        <v>1</v>
      </c>
      <c r="O656">
        <v>9</v>
      </c>
      <c r="P656" s="5">
        <v>0</v>
      </c>
      <c r="Q656">
        <v>0</v>
      </c>
      <c r="R656" s="2">
        <v>41675</v>
      </c>
      <c r="S656" s="2"/>
      <c r="T656" t="b">
        <v>1</v>
      </c>
      <c r="U656" s="1" t="s">
        <v>888</v>
      </c>
      <c r="V656">
        <v>0</v>
      </c>
      <c r="W656" s="1" t="s">
        <v>16</v>
      </c>
      <c r="X656" s="1"/>
    </row>
    <row r="657" spans="1:24" x14ac:dyDescent="0.25">
      <c r="A657">
        <v>1681</v>
      </c>
      <c r="B657" s="1" t="s">
        <v>886</v>
      </c>
      <c r="C657" s="1" t="s">
        <v>2050</v>
      </c>
      <c r="D657" s="1" t="s">
        <v>2051</v>
      </c>
      <c r="E657" s="1" t="s">
        <v>36</v>
      </c>
      <c r="F657">
        <v>10</v>
      </c>
      <c r="G657" s="2">
        <v>41912</v>
      </c>
      <c r="H657" s="3">
        <v>41913</v>
      </c>
      <c r="I657" s="3">
        <v>43373</v>
      </c>
      <c r="J657">
        <v>24</v>
      </c>
      <c r="K657">
        <v>24</v>
      </c>
      <c r="L657" t="b">
        <v>1</v>
      </c>
      <c r="M657">
        <v>12</v>
      </c>
      <c r="N657" t="b">
        <v>1</v>
      </c>
      <c r="O657">
        <v>12</v>
      </c>
      <c r="P657" s="5">
        <v>10000000</v>
      </c>
      <c r="Q657">
        <v>40000000</v>
      </c>
      <c r="R657" s="2">
        <v>41649</v>
      </c>
      <c r="S657" s="2">
        <v>41837</v>
      </c>
      <c r="T657" t="b">
        <v>1</v>
      </c>
      <c r="U657" s="1" t="s">
        <v>888</v>
      </c>
      <c r="V657">
        <v>0</v>
      </c>
      <c r="W657" s="1" t="s">
        <v>16</v>
      </c>
      <c r="X657" s="1"/>
    </row>
    <row r="658" spans="1:24" x14ac:dyDescent="0.25">
      <c r="A658">
        <v>1682</v>
      </c>
      <c r="B658" s="1" t="s">
        <v>947</v>
      </c>
      <c r="C658" s="1" t="s">
        <v>2052</v>
      </c>
      <c r="D658" s="1" t="s">
        <v>1071</v>
      </c>
      <c r="E658" s="1" t="s">
        <v>36</v>
      </c>
      <c r="F658">
        <v>1</v>
      </c>
      <c r="G658" s="2"/>
      <c r="H658" s="3">
        <v>42339</v>
      </c>
      <c r="I658" s="3">
        <v>43434</v>
      </c>
      <c r="J658">
        <v>36</v>
      </c>
      <c r="K658"/>
      <c r="L658" t="b">
        <v>0</v>
      </c>
      <c r="N658" t="b">
        <v>0</v>
      </c>
      <c r="P658" s="5">
        <v>0</v>
      </c>
      <c r="Q658">
        <v>0</v>
      </c>
      <c r="R658" s="2"/>
      <c r="S658" s="2"/>
      <c r="T658" t="b">
        <v>1</v>
      </c>
      <c r="U658" s="1" t="s">
        <v>888</v>
      </c>
      <c r="W658" s="1" t="s">
        <v>7</v>
      </c>
      <c r="X658" s="1"/>
    </row>
    <row r="659" spans="1:24" x14ac:dyDescent="0.25">
      <c r="A659">
        <v>1683</v>
      </c>
      <c r="B659" s="1" t="s">
        <v>886</v>
      </c>
      <c r="C659" s="1" t="s">
        <v>2053</v>
      </c>
      <c r="D659" s="1" t="s">
        <v>1104</v>
      </c>
      <c r="E659" s="1" t="s">
        <v>36</v>
      </c>
      <c r="F659">
        <v>1</v>
      </c>
      <c r="G659" s="2">
        <v>42262</v>
      </c>
      <c r="H659" s="3">
        <v>42276</v>
      </c>
      <c r="I659" s="3">
        <v>43736</v>
      </c>
      <c r="J659">
        <v>24</v>
      </c>
      <c r="K659">
        <v>24</v>
      </c>
      <c r="L659" t="b">
        <v>1</v>
      </c>
      <c r="M659">
        <v>12</v>
      </c>
      <c r="N659" t="b">
        <v>1</v>
      </c>
      <c r="O659">
        <v>12</v>
      </c>
      <c r="P659" s="5">
        <v>700000</v>
      </c>
      <c r="Q659">
        <v>4000000</v>
      </c>
      <c r="R659" s="2">
        <v>41974</v>
      </c>
      <c r="S659" s="2"/>
      <c r="T659" t="b">
        <v>1</v>
      </c>
      <c r="U659" s="1" t="s">
        <v>888</v>
      </c>
      <c r="V659">
        <v>0</v>
      </c>
      <c r="W659" s="1" t="s">
        <v>7</v>
      </c>
      <c r="X659" s="1"/>
    </row>
    <row r="660" spans="1:24" x14ac:dyDescent="0.25">
      <c r="A660">
        <v>1684</v>
      </c>
      <c r="B660" s="1" t="s">
        <v>886</v>
      </c>
      <c r="C660" s="1" t="s">
        <v>2054</v>
      </c>
      <c r="D660" s="1" t="s">
        <v>94</v>
      </c>
      <c r="E660" s="1" t="s">
        <v>36</v>
      </c>
      <c r="F660">
        <v>1</v>
      </c>
      <c r="G660" s="2">
        <v>41941</v>
      </c>
      <c r="H660" s="3">
        <v>41946</v>
      </c>
      <c r="I660" s="3">
        <v>43467</v>
      </c>
      <c r="J660">
        <v>36</v>
      </c>
      <c r="K660">
        <v>12</v>
      </c>
      <c r="L660" t="b">
        <v>1</v>
      </c>
      <c r="M660">
        <v>12</v>
      </c>
      <c r="N660" t="b">
        <v>1</v>
      </c>
      <c r="O660">
        <v>2</v>
      </c>
      <c r="P660" s="5">
        <v>1520000</v>
      </c>
      <c r="Q660">
        <v>6080000</v>
      </c>
      <c r="R660" s="2">
        <v>41624</v>
      </c>
      <c r="S660" s="2">
        <v>41768</v>
      </c>
      <c r="T660" t="b">
        <v>1</v>
      </c>
      <c r="U660" s="1" t="s">
        <v>888</v>
      </c>
      <c r="V660">
        <v>0</v>
      </c>
      <c r="W660" s="1" t="s">
        <v>7</v>
      </c>
      <c r="X660" s="1"/>
    </row>
    <row r="661" spans="1:24" x14ac:dyDescent="0.25">
      <c r="A661">
        <v>1685</v>
      </c>
      <c r="B661" s="1" t="s">
        <v>886</v>
      </c>
      <c r="C661" s="1" t="s">
        <v>2055</v>
      </c>
      <c r="D661" s="1" t="s">
        <v>100</v>
      </c>
      <c r="E661" s="1" t="s">
        <v>36</v>
      </c>
      <c r="F661">
        <v>1</v>
      </c>
      <c r="G661" s="2">
        <v>42095</v>
      </c>
      <c r="H661" s="3">
        <v>42095</v>
      </c>
      <c r="I661" s="3">
        <v>43616</v>
      </c>
      <c r="J661">
        <v>36</v>
      </c>
      <c r="K661">
        <v>12</v>
      </c>
      <c r="L661" t="b">
        <v>1</v>
      </c>
      <c r="M661">
        <v>12</v>
      </c>
      <c r="N661" t="b">
        <v>1</v>
      </c>
      <c r="O661">
        <v>2</v>
      </c>
      <c r="P661" s="5">
        <v>33000</v>
      </c>
      <c r="Q661">
        <v>132000</v>
      </c>
      <c r="R661" s="2">
        <v>41883</v>
      </c>
      <c r="S661" s="2">
        <v>42095</v>
      </c>
      <c r="T661" t="b">
        <v>1</v>
      </c>
      <c r="U661" s="1" t="s">
        <v>888</v>
      </c>
      <c r="V661">
        <v>0</v>
      </c>
      <c r="W661" s="1" t="s">
        <v>7</v>
      </c>
      <c r="X661" s="1"/>
    </row>
    <row r="662" spans="1:24" x14ac:dyDescent="0.25">
      <c r="A662">
        <v>1686</v>
      </c>
      <c r="B662" s="1" t="s">
        <v>947</v>
      </c>
      <c r="C662" s="1" t="s">
        <v>2056</v>
      </c>
      <c r="D662" s="1" t="s">
        <v>2057</v>
      </c>
      <c r="E662" s="1" t="s">
        <v>28</v>
      </c>
      <c r="F662">
        <v>1</v>
      </c>
      <c r="G662" s="2"/>
      <c r="H662" s="3"/>
      <c r="I662" s="3"/>
      <c r="K662"/>
      <c r="L662" t="b">
        <v>0</v>
      </c>
      <c r="N662" t="b">
        <v>0</v>
      </c>
      <c r="P662" s="5">
        <v>0</v>
      </c>
      <c r="Q662">
        <v>0</v>
      </c>
      <c r="R662" s="2"/>
      <c r="S662" s="2"/>
      <c r="T662" t="b">
        <v>1</v>
      </c>
      <c r="U662" s="1" t="s">
        <v>888</v>
      </c>
      <c r="W662" s="1" t="s">
        <v>7</v>
      </c>
      <c r="X662" s="1"/>
    </row>
    <row r="663" spans="1:24" x14ac:dyDescent="0.25">
      <c r="A663">
        <v>1687</v>
      </c>
      <c r="B663" s="1" t="s">
        <v>919</v>
      </c>
      <c r="C663" s="1" t="s">
        <v>2058</v>
      </c>
      <c r="D663" s="1" t="s">
        <v>2059</v>
      </c>
      <c r="E663" s="1" t="s">
        <v>37</v>
      </c>
      <c r="F663">
        <v>1</v>
      </c>
      <c r="G663" s="2"/>
      <c r="H663" s="3"/>
      <c r="I663" s="3"/>
      <c r="K663"/>
      <c r="L663" t="b">
        <v>0</v>
      </c>
      <c r="N663" t="b">
        <v>0</v>
      </c>
      <c r="P663" s="5">
        <v>0</v>
      </c>
      <c r="Q663">
        <v>0</v>
      </c>
      <c r="R663" s="2"/>
      <c r="S663" s="2"/>
      <c r="T663" t="b">
        <v>1</v>
      </c>
      <c r="U663" s="1" t="s">
        <v>888</v>
      </c>
      <c r="W663" s="1" t="s">
        <v>7</v>
      </c>
      <c r="X663" s="1"/>
    </row>
    <row r="664" spans="1:24" x14ac:dyDescent="0.25">
      <c r="A664">
        <v>1688</v>
      </c>
      <c r="B664" s="1" t="s">
        <v>886</v>
      </c>
      <c r="C664" s="1" t="s">
        <v>2060</v>
      </c>
      <c r="D664" s="1" t="s">
        <v>1439</v>
      </c>
      <c r="E664" s="1" t="s">
        <v>36</v>
      </c>
      <c r="F664">
        <v>1</v>
      </c>
      <c r="G664" s="2"/>
      <c r="H664" s="3">
        <v>41821</v>
      </c>
      <c r="I664" s="3">
        <v>42916</v>
      </c>
      <c r="J664">
        <v>36</v>
      </c>
      <c r="K664">
        <v>12</v>
      </c>
      <c r="L664" t="b">
        <v>0</v>
      </c>
      <c r="N664" t="b">
        <v>0</v>
      </c>
      <c r="P664" s="5">
        <v>7000</v>
      </c>
      <c r="Q664">
        <v>28000</v>
      </c>
      <c r="R664" s="2"/>
      <c r="S664" s="2"/>
      <c r="T664" t="b">
        <v>1</v>
      </c>
      <c r="U664" s="1" t="s">
        <v>888</v>
      </c>
      <c r="V664">
        <v>12</v>
      </c>
      <c r="W664" s="1" t="s">
        <v>7</v>
      </c>
      <c r="X664" s="1"/>
    </row>
    <row r="665" spans="1:24" x14ac:dyDescent="0.25">
      <c r="A665">
        <v>1689</v>
      </c>
      <c r="B665" s="1" t="s">
        <v>898</v>
      </c>
      <c r="C665" s="1" t="s">
        <v>2061</v>
      </c>
      <c r="D665" s="1" t="s">
        <v>2062</v>
      </c>
      <c r="E665" s="1" t="s">
        <v>37</v>
      </c>
      <c r="F665">
        <v>1</v>
      </c>
      <c r="G665" s="2"/>
      <c r="H665" s="3">
        <v>42705</v>
      </c>
      <c r="I665" s="3">
        <v>44165</v>
      </c>
      <c r="J665">
        <v>48</v>
      </c>
      <c r="K665"/>
      <c r="L665" t="b">
        <v>0</v>
      </c>
      <c r="N665" t="b">
        <v>0</v>
      </c>
      <c r="P665" s="5">
        <v>0</v>
      </c>
      <c r="Q665">
        <v>0</v>
      </c>
      <c r="R665" s="2"/>
      <c r="S665" s="2"/>
      <c r="T665" t="b">
        <v>1</v>
      </c>
      <c r="U665" s="1" t="s">
        <v>888</v>
      </c>
      <c r="W665" s="1" t="s">
        <v>7</v>
      </c>
      <c r="X665" s="1"/>
    </row>
    <row r="666" spans="1:24" x14ac:dyDescent="0.25">
      <c r="A666">
        <v>1690</v>
      </c>
      <c r="B666" s="1" t="s">
        <v>919</v>
      </c>
      <c r="C666" s="1" t="s">
        <v>2063</v>
      </c>
      <c r="D666" s="1" t="s">
        <v>2064</v>
      </c>
      <c r="E666" s="1" t="s">
        <v>37</v>
      </c>
      <c r="F666">
        <v>1</v>
      </c>
      <c r="G666" s="2"/>
      <c r="H666" s="3"/>
      <c r="I666" s="3"/>
      <c r="K666"/>
      <c r="L666" t="b">
        <v>0</v>
      </c>
      <c r="N666" t="b">
        <v>0</v>
      </c>
      <c r="P666" s="5">
        <v>0</v>
      </c>
      <c r="Q666">
        <v>0</v>
      </c>
      <c r="R666" s="2"/>
      <c r="S666" s="2"/>
      <c r="T666" t="b">
        <v>1</v>
      </c>
      <c r="U666" s="1" t="s">
        <v>888</v>
      </c>
      <c r="W666" s="1" t="s">
        <v>7</v>
      </c>
      <c r="X666" s="1"/>
    </row>
    <row r="667" spans="1:24" x14ac:dyDescent="0.25">
      <c r="A667">
        <v>1691</v>
      </c>
      <c r="B667" s="1" t="s">
        <v>919</v>
      </c>
      <c r="C667" s="1" t="s">
        <v>2065</v>
      </c>
      <c r="D667" s="1" t="s">
        <v>2066</v>
      </c>
      <c r="E667" s="1" t="s">
        <v>37</v>
      </c>
      <c r="F667">
        <v>1</v>
      </c>
      <c r="G667" s="2"/>
      <c r="H667" s="3"/>
      <c r="I667" s="3"/>
      <c r="K667"/>
      <c r="L667" t="b">
        <v>0</v>
      </c>
      <c r="N667" t="b">
        <v>0</v>
      </c>
      <c r="P667" s="5">
        <v>0</v>
      </c>
      <c r="Q667">
        <v>0</v>
      </c>
      <c r="R667" s="2"/>
      <c r="S667" s="2"/>
      <c r="T667" t="b">
        <v>1</v>
      </c>
      <c r="U667" s="1" t="s">
        <v>888</v>
      </c>
      <c r="W667" s="1" t="s">
        <v>7</v>
      </c>
      <c r="X667" s="1"/>
    </row>
    <row r="668" spans="1:24" x14ac:dyDescent="0.25">
      <c r="A668">
        <v>1702</v>
      </c>
      <c r="B668" s="1" t="s">
        <v>886</v>
      </c>
      <c r="C668" s="1" t="s">
        <v>2067</v>
      </c>
      <c r="D668" s="1" t="s">
        <v>795</v>
      </c>
      <c r="E668" s="1" t="s">
        <v>36</v>
      </c>
      <c r="F668">
        <v>1</v>
      </c>
      <c r="G668" s="2">
        <v>41935</v>
      </c>
      <c r="H668" s="3">
        <v>41974</v>
      </c>
      <c r="I668" s="3">
        <v>43434</v>
      </c>
      <c r="J668">
        <v>24</v>
      </c>
      <c r="K668">
        <v>24</v>
      </c>
      <c r="L668" t="b">
        <v>1</v>
      </c>
      <c r="M668">
        <v>12</v>
      </c>
      <c r="N668" t="b">
        <v>1</v>
      </c>
      <c r="O668">
        <v>12</v>
      </c>
      <c r="P668" s="5">
        <v>9000000</v>
      </c>
      <c r="Q668">
        <v>36000000</v>
      </c>
      <c r="R668" s="2">
        <v>41612</v>
      </c>
      <c r="S668" s="2">
        <v>41928</v>
      </c>
      <c r="T668" t="b">
        <v>1</v>
      </c>
      <c r="U668" s="1" t="s">
        <v>888</v>
      </c>
      <c r="V668">
        <v>0</v>
      </c>
      <c r="W668" s="1" t="s">
        <v>7</v>
      </c>
      <c r="X668" s="1"/>
    </row>
    <row r="669" spans="1:24" x14ac:dyDescent="0.25">
      <c r="A669">
        <v>1703</v>
      </c>
      <c r="B669" s="1" t="s">
        <v>886</v>
      </c>
      <c r="C669" s="1" t="s">
        <v>74</v>
      </c>
      <c r="D669" s="1" t="s">
        <v>75</v>
      </c>
      <c r="E669" s="1" t="s">
        <v>36</v>
      </c>
      <c r="F669">
        <v>1</v>
      </c>
      <c r="G669" s="2">
        <v>42496</v>
      </c>
      <c r="H669" s="3">
        <v>42506</v>
      </c>
      <c r="I669" s="3">
        <v>44180</v>
      </c>
      <c r="J669">
        <v>24</v>
      </c>
      <c r="K669">
        <v>24</v>
      </c>
      <c r="L669" t="b">
        <v>1</v>
      </c>
      <c r="M669">
        <v>12</v>
      </c>
      <c r="N669" t="b">
        <v>1</v>
      </c>
      <c r="O669">
        <v>19</v>
      </c>
      <c r="P669" s="5">
        <v>113064</v>
      </c>
      <c r="Q669">
        <v>452256</v>
      </c>
      <c r="R669" s="2">
        <v>42276</v>
      </c>
      <c r="S669" s="2">
        <v>42464</v>
      </c>
      <c r="T669" t="b">
        <v>1</v>
      </c>
      <c r="U669" s="1" t="s">
        <v>888</v>
      </c>
      <c r="V669">
        <v>0</v>
      </c>
      <c r="W669" s="1" t="s">
        <v>7</v>
      </c>
      <c r="X669" s="1" t="s">
        <v>2068</v>
      </c>
    </row>
    <row r="670" spans="1:24" x14ac:dyDescent="0.25">
      <c r="A670">
        <v>1704</v>
      </c>
      <c r="B670" s="1" t="s">
        <v>886</v>
      </c>
      <c r="C670" s="1" t="s">
        <v>2069</v>
      </c>
      <c r="D670" s="1" t="s">
        <v>1051</v>
      </c>
      <c r="E670" s="1" t="s">
        <v>36</v>
      </c>
      <c r="F670">
        <v>1</v>
      </c>
      <c r="G670" s="2">
        <v>42069</v>
      </c>
      <c r="H670" s="3">
        <v>42086</v>
      </c>
      <c r="I670" s="3">
        <v>43577</v>
      </c>
      <c r="J670">
        <v>24</v>
      </c>
      <c r="K670">
        <v>24</v>
      </c>
      <c r="L670" t="b">
        <v>1</v>
      </c>
      <c r="M670">
        <v>12</v>
      </c>
      <c r="N670" t="b">
        <v>1</v>
      </c>
      <c r="O670">
        <v>13</v>
      </c>
      <c r="P670" s="5">
        <v>300000</v>
      </c>
      <c r="Q670">
        <v>1200000</v>
      </c>
      <c r="R670" s="2">
        <v>41710</v>
      </c>
      <c r="S670" s="2">
        <v>42079</v>
      </c>
      <c r="T670" t="b">
        <v>1</v>
      </c>
      <c r="U670" s="1" t="s">
        <v>888</v>
      </c>
      <c r="V670">
        <v>0</v>
      </c>
      <c r="W670" s="1" t="s">
        <v>7</v>
      </c>
      <c r="X670" s="1"/>
    </row>
    <row r="671" spans="1:24" x14ac:dyDescent="0.25">
      <c r="A671">
        <v>1705</v>
      </c>
      <c r="B671" s="1" t="s">
        <v>886</v>
      </c>
      <c r="C671" s="1" t="s">
        <v>2070</v>
      </c>
      <c r="D671" s="1" t="s">
        <v>1312</v>
      </c>
      <c r="E671" s="1" t="s">
        <v>36</v>
      </c>
      <c r="F671">
        <v>1</v>
      </c>
      <c r="G671" s="2"/>
      <c r="H671" s="3">
        <v>41821</v>
      </c>
      <c r="I671" s="3">
        <v>43281</v>
      </c>
      <c r="J671">
        <v>36</v>
      </c>
      <c r="K671">
        <v>12</v>
      </c>
      <c r="L671" t="b">
        <v>0</v>
      </c>
      <c r="M671">
        <v>12</v>
      </c>
      <c r="N671" t="b">
        <v>1</v>
      </c>
      <c r="O671">
        <v>12</v>
      </c>
      <c r="P671" s="5">
        <v>60000</v>
      </c>
      <c r="Q671">
        <v>240000</v>
      </c>
      <c r="R671" s="2"/>
      <c r="S671" s="2"/>
      <c r="T671" t="b">
        <v>1</v>
      </c>
      <c r="U671" s="1" t="s">
        <v>888</v>
      </c>
      <c r="V671">
        <v>0</v>
      </c>
      <c r="W671" s="1" t="s">
        <v>7</v>
      </c>
      <c r="X671" s="1"/>
    </row>
    <row r="672" spans="1:24" x14ac:dyDescent="0.25">
      <c r="A672">
        <v>1719</v>
      </c>
      <c r="B672" s="1" t="s">
        <v>886</v>
      </c>
      <c r="C672" s="1" t="s">
        <v>2071</v>
      </c>
      <c r="D672" s="1" t="s">
        <v>2072</v>
      </c>
      <c r="E672" s="1" t="s">
        <v>36</v>
      </c>
      <c r="F672">
        <v>1</v>
      </c>
      <c r="G672" s="2">
        <v>41548</v>
      </c>
      <c r="H672" s="3">
        <v>41548</v>
      </c>
      <c r="I672" s="3">
        <v>43008</v>
      </c>
      <c r="J672">
        <v>24</v>
      </c>
      <c r="K672">
        <v>24</v>
      </c>
      <c r="L672" t="b">
        <v>1</v>
      </c>
      <c r="M672">
        <v>12</v>
      </c>
      <c r="N672" t="b">
        <v>1</v>
      </c>
      <c r="O672">
        <v>12</v>
      </c>
      <c r="P672" s="5">
        <v>379000</v>
      </c>
      <c r="Q672">
        <v>1516000</v>
      </c>
      <c r="R672" s="2"/>
      <c r="S672" s="2">
        <v>41548</v>
      </c>
      <c r="T672" t="b">
        <v>1</v>
      </c>
      <c r="U672" s="1" t="s">
        <v>888</v>
      </c>
      <c r="V672">
        <v>0</v>
      </c>
      <c r="W672" s="1" t="s">
        <v>7</v>
      </c>
      <c r="X672" s="1"/>
    </row>
    <row r="673" spans="1:24" x14ac:dyDescent="0.25">
      <c r="A673">
        <v>1762</v>
      </c>
      <c r="B673" s="1" t="s">
        <v>886</v>
      </c>
      <c r="C673" s="1" t="s">
        <v>1921</v>
      </c>
      <c r="D673" s="1" t="s">
        <v>1922</v>
      </c>
      <c r="E673" s="1" t="s">
        <v>38</v>
      </c>
      <c r="F673">
        <v>1</v>
      </c>
      <c r="G673" s="2">
        <v>41576</v>
      </c>
      <c r="H673" s="3">
        <v>41589</v>
      </c>
      <c r="I673" s="3">
        <v>43079</v>
      </c>
      <c r="J673">
        <v>24</v>
      </c>
      <c r="K673">
        <v>24</v>
      </c>
      <c r="L673" t="b">
        <v>1</v>
      </c>
      <c r="M673">
        <v>12</v>
      </c>
      <c r="N673" t="b">
        <v>1</v>
      </c>
      <c r="O673">
        <v>13</v>
      </c>
      <c r="P673" s="5">
        <v>800000</v>
      </c>
      <c r="Q673">
        <v>3200000</v>
      </c>
      <c r="R673" s="2"/>
      <c r="S673" s="2">
        <v>41562</v>
      </c>
      <c r="T673" t="b">
        <v>1</v>
      </c>
      <c r="U673" s="1" t="s">
        <v>888</v>
      </c>
      <c r="V673">
        <v>0</v>
      </c>
      <c r="W673" s="1" t="s">
        <v>7</v>
      </c>
      <c r="X673" s="1" t="s">
        <v>2073</v>
      </c>
    </row>
    <row r="674" spans="1:24" x14ac:dyDescent="0.25">
      <c r="A674">
        <v>1763</v>
      </c>
      <c r="B674" s="1" t="s">
        <v>886</v>
      </c>
      <c r="C674" s="1" t="s">
        <v>1921</v>
      </c>
      <c r="D674" s="1" t="s">
        <v>1922</v>
      </c>
      <c r="E674" s="1" t="s">
        <v>38</v>
      </c>
      <c r="F674">
        <v>1</v>
      </c>
      <c r="G674" s="2">
        <v>41576</v>
      </c>
      <c r="H674" s="3">
        <v>41589</v>
      </c>
      <c r="I674" s="3">
        <v>43079</v>
      </c>
      <c r="J674">
        <v>24</v>
      </c>
      <c r="K674"/>
      <c r="L674" t="b">
        <v>1</v>
      </c>
      <c r="M674">
        <v>12</v>
      </c>
      <c r="N674" t="b">
        <v>1</v>
      </c>
      <c r="O674">
        <v>13</v>
      </c>
      <c r="P674" s="5">
        <v>50000</v>
      </c>
      <c r="Q674">
        <v>200000</v>
      </c>
      <c r="R674" s="2"/>
      <c r="S674" s="2"/>
      <c r="T674" t="b">
        <v>1</v>
      </c>
      <c r="U674" s="1" t="s">
        <v>888</v>
      </c>
      <c r="V674">
        <v>0</v>
      </c>
      <c r="W674" s="1" t="s">
        <v>7</v>
      </c>
      <c r="X674" s="1" t="s">
        <v>2074</v>
      </c>
    </row>
    <row r="675" spans="1:24" x14ac:dyDescent="0.25">
      <c r="A675">
        <v>1768</v>
      </c>
      <c r="B675" s="1" t="s">
        <v>886</v>
      </c>
      <c r="C675" s="1" t="s">
        <v>2075</v>
      </c>
      <c r="D675" s="1" t="s">
        <v>405</v>
      </c>
      <c r="E675" s="1" t="s">
        <v>36</v>
      </c>
      <c r="F675">
        <v>2</v>
      </c>
      <c r="G675" s="2"/>
      <c r="H675" s="3">
        <v>41736</v>
      </c>
      <c r="I675" s="3">
        <v>43379</v>
      </c>
      <c r="J675">
        <v>36</v>
      </c>
      <c r="K675">
        <v>12</v>
      </c>
      <c r="L675" t="b">
        <v>1</v>
      </c>
      <c r="M675">
        <v>12</v>
      </c>
      <c r="N675" t="b">
        <v>1</v>
      </c>
      <c r="O675">
        <v>6</v>
      </c>
      <c r="P675" s="5">
        <v>0</v>
      </c>
      <c r="Q675">
        <v>0</v>
      </c>
      <c r="R675" s="2"/>
      <c r="S675" s="2">
        <v>41750</v>
      </c>
      <c r="T675" t="b">
        <v>1</v>
      </c>
      <c r="U675" s="1" t="s">
        <v>888</v>
      </c>
      <c r="V675">
        <v>0</v>
      </c>
      <c r="W675" s="1" t="s">
        <v>13</v>
      </c>
      <c r="X675" s="1"/>
    </row>
    <row r="676" spans="1:24" x14ac:dyDescent="0.25">
      <c r="A676">
        <v>1769</v>
      </c>
      <c r="B676" s="1" t="s">
        <v>886</v>
      </c>
      <c r="C676" s="1" t="s">
        <v>2076</v>
      </c>
      <c r="D676" s="1" t="s">
        <v>403</v>
      </c>
      <c r="E676" s="1" t="s">
        <v>36</v>
      </c>
      <c r="F676">
        <v>2</v>
      </c>
      <c r="G676" s="2"/>
      <c r="H676" s="3">
        <v>41760</v>
      </c>
      <c r="I676" s="3">
        <v>43373</v>
      </c>
      <c r="J676">
        <v>36</v>
      </c>
      <c r="K676">
        <v>12</v>
      </c>
      <c r="L676" t="b">
        <v>1</v>
      </c>
      <c r="M676">
        <v>12</v>
      </c>
      <c r="N676" t="b">
        <v>1</v>
      </c>
      <c r="O676">
        <v>5</v>
      </c>
      <c r="P676" s="5">
        <v>500000</v>
      </c>
      <c r="Q676">
        <v>2000000</v>
      </c>
      <c r="R676" s="2"/>
      <c r="S676" s="2">
        <v>41757</v>
      </c>
      <c r="T676" t="b">
        <v>1</v>
      </c>
      <c r="U676" s="1" t="s">
        <v>888</v>
      </c>
      <c r="V676">
        <v>0</v>
      </c>
      <c r="W676" s="1" t="s">
        <v>13</v>
      </c>
      <c r="X676" s="1"/>
    </row>
    <row r="677" spans="1:24" x14ac:dyDescent="0.25">
      <c r="A677">
        <v>1796</v>
      </c>
      <c r="B677" s="1" t="s">
        <v>886</v>
      </c>
      <c r="C677" s="1" t="s">
        <v>2077</v>
      </c>
      <c r="D677" s="1" t="s">
        <v>2078</v>
      </c>
      <c r="E677" s="1" t="s">
        <v>36</v>
      </c>
      <c r="F677">
        <v>5</v>
      </c>
      <c r="G677" s="2">
        <v>41852</v>
      </c>
      <c r="H677" s="3">
        <v>41852</v>
      </c>
      <c r="I677" s="3">
        <v>43312</v>
      </c>
      <c r="J677">
        <v>36</v>
      </c>
      <c r="K677"/>
      <c r="L677" t="b">
        <v>1</v>
      </c>
      <c r="M677">
        <v>12</v>
      </c>
      <c r="N677" t="b">
        <v>0</v>
      </c>
      <c r="P677" s="5">
        <v>0</v>
      </c>
      <c r="Q677">
        <v>0</v>
      </c>
      <c r="R677" s="2"/>
      <c r="S677" s="2">
        <v>41841</v>
      </c>
      <c r="T677" t="b">
        <v>1</v>
      </c>
      <c r="U677" s="1" t="s">
        <v>888</v>
      </c>
      <c r="W677" s="1" t="s">
        <v>11</v>
      </c>
      <c r="X677" s="1" t="s">
        <v>2079</v>
      </c>
    </row>
    <row r="678" spans="1:24" x14ac:dyDescent="0.25">
      <c r="A678">
        <v>1806</v>
      </c>
      <c r="B678" s="1" t="s">
        <v>886</v>
      </c>
      <c r="C678" s="1" t="s">
        <v>2080</v>
      </c>
      <c r="D678" s="1" t="s">
        <v>2081</v>
      </c>
      <c r="E678" s="1" t="s">
        <v>39</v>
      </c>
      <c r="F678">
        <v>1</v>
      </c>
      <c r="G678" s="2">
        <v>41410</v>
      </c>
      <c r="H678" s="3">
        <v>41410</v>
      </c>
      <c r="I678" s="3">
        <v>43084</v>
      </c>
      <c r="J678">
        <v>24</v>
      </c>
      <c r="K678">
        <v>24</v>
      </c>
      <c r="L678" t="b">
        <v>1</v>
      </c>
      <c r="M678">
        <v>21</v>
      </c>
      <c r="N678" t="b">
        <v>1</v>
      </c>
      <c r="O678">
        <v>10</v>
      </c>
      <c r="P678" s="5">
        <v>10000000</v>
      </c>
      <c r="Q678">
        <v>30000000</v>
      </c>
      <c r="R678" s="2">
        <v>41410</v>
      </c>
      <c r="S678" s="2">
        <v>41410</v>
      </c>
      <c r="T678" t="b">
        <v>1</v>
      </c>
      <c r="U678" s="1" t="s">
        <v>893</v>
      </c>
      <c r="V678">
        <v>0</v>
      </c>
      <c r="W678" s="1" t="s">
        <v>7</v>
      </c>
      <c r="X678" s="1"/>
    </row>
    <row r="679" spans="1:24" x14ac:dyDescent="0.25">
      <c r="A679">
        <v>1815</v>
      </c>
      <c r="B679" s="1" t="s">
        <v>35</v>
      </c>
      <c r="C679" s="1" t="s">
        <v>859</v>
      </c>
      <c r="D679" s="1" t="s">
        <v>860</v>
      </c>
      <c r="E679" s="1" t="s">
        <v>36</v>
      </c>
      <c r="F679">
        <v>3</v>
      </c>
      <c r="G679" s="2"/>
      <c r="H679" s="3"/>
      <c r="I679" s="3"/>
      <c r="K679"/>
      <c r="L679" t="b">
        <v>0</v>
      </c>
      <c r="N679" t="b">
        <v>0</v>
      </c>
      <c r="P679" s="5">
        <v>0</v>
      </c>
      <c r="Q679">
        <v>0</v>
      </c>
      <c r="R679" s="2"/>
      <c r="S679" s="2"/>
      <c r="T679" t="b">
        <v>1</v>
      </c>
      <c r="U679" s="1" t="s">
        <v>888</v>
      </c>
      <c r="W679" s="1" t="s">
        <v>14</v>
      </c>
      <c r="X679" s="1"/>
    </row>
    <row r="680" spans="1:24" x14ac:dyDescent="0.25">
      <c r="A680">
        <v>1828</v>
      </c>
      <c r="B680" s="1" t="s">
        <v>886</v>
      </c>
      <c r="C680" s="1" t="s">
        <v>2082</v>
      </c>
      <c r="D680" s="1" t="s">
        <v>2083</v>
      </c>
      <c r="E680" s="1" t="s">
        <v>39</v>
      </c>
      <c r="F680">
        <v>3</v>
      </c>
      <c r="G680" s="2"/>
      <c r="H680" s="3">
        <v>41699</v>
      </c>
      <c r="I680" s="3">
        <v>43524</v>
      </c>
      <c r="J680">
        <v>36</v>
      </c>
      <c r="K680">
        <v>12</v>
      </c>
      <c r="L680" t="b">
        <v>1</v>
      </c>
      <c r="M680">
        <v>12</v>
      </c>
      <c r="N680" t="b">
        <v>1</v>
      </c>
      <c r="O680">
        <v>12</v>
      </c>
      <c r="P680" s="5">
        <v>0</v>
      </c>
      <c r="Q680">
        <v>0</v>
      </c>
      <c r="R680" s="2"/>
      <c r="S680" s="2"/>
      <c r="T680" t="b">
        <v>1</v>
      </c>
      <c r="U680" s="1" t="s">
        <v>888</v>
      </c>
      <c r="V680">
        <v>0</v>
      </c>
      <c r="W680" s="1" t="s">
        <v>14</v>
      </c>
      <c r="X680" s="1" t="s">
        <v>2084</v>
      </c>
    </row>
    <row r="681" spans="1:24" x14ac:dyDescent="0.25">
      <c r="A681">
        <v>1829</v>
      </c>
      <c r="B681" s="1" t="s">
        <v>886</v>
      </c>
      <c r="C681" s="1" t="s">
        <v>2082</v>
      </c>
      <c r="D681" s="1" t="s">
        <v>2085</v>
      </c>
      <c r="E681" s="1" t="s">
        <v>39</v>
      </c>
      <c r="F681">
        <v>3</v>
      </c>
      <c r="G681" s="2"/>
      <c r="H681" s="3">
        <v>41699</v>
      </c>
      <c r="I681" s="3">
        <v>43524</v>
      </c>
      <c r="J681">
        <v>36</v>
      </c>
      <c r="K681">
        <v>12</v>
      </c>
      <c r="L681" t="b">
        <v>1</v>
      </c>
      <c r="M681">
        <v>12</v>
      </c>
      <c r="N681" t="b">
        <v>1</v>
      </c>
      <c r="O681">
        <v>12</v>
      </c>
      <c r="P681" s="5">
        <v>0</v>
      </c>
      <c r="Q681">
        <v>0</v>
      </c>
      <c r="R681" s="2"/>
      <c r="S681" s="2"/>
      <c r="T681" t="b">
        <v>1</v>
      </c>
      <c r="U681" s="1" t="s">
        <v>888</v>
      </c>
      <c r="V681">
        <v>0</v>
      </c>
      <c r="W681" s="1" t="s">
        <v>14</v>
      </c>
      <c r="X681" s="1" t="s">
        <v>2086</v>
      </c>
    </row>
    <row r="682" spans="1:24" x14ac:dyDescent="0.25">
      <c r="A682">
        <v>1830</v>
      </c>
      <c r="B682" s="1" t="s">
        <v>886</v>
      </c>
      <c r="C682" s="1" t="s">
        <v>2082</v>
      </c>
      <c r="D682" s="1" t="s">
        <v>2087</v>
      </c>
      <c r="E682" s="1" t="s">
        <v>39</v>
      </c>
      <c r="F682">
        <v>3</v>
      </c>
      <c r="G682" s="2"/>
      <c r="H682" s="3">
        <v>41699</v>
      </c>
      <c r="I682" s="3">
        <v>43524</v>
      </c>
      <c r="J682">
        <v>36</v>
      </c>
      <c r="K682">
        <v>12</v>
      </c>
      <c r="L682" t="b">
        <v>1</v>
      </c>
      <c r="M682">
        <v>12</v>
      </c>
      <c r="N682" t="b">
        <v>1</v>
      </c>
      <c r="O682">
        <v>12</v>
      </c>
      <c r="P682" s="5">
        <v>0</v>
      </c>
      <c r="Q682">
        <v>0</v>
      </c>
      <c r="R682" s="2"/>
      <c r="S682" s="2"/>
      <c r="T682" t="b">
        <v>1</v>
      </c>
      <c r="U682" s="1" t="s">
        <v>888</v>
      </c>
      <c r="V682">
        <v>0</v>
      </c>
      <c r="W682" s="1" t="s">
        <v>14</v>
      </c>
      <c r="X682" s="1" t="s">
        <v>2088</v>
      </c>
    </row>
    <row r="683" spans="1:24" x14ac:dyDescent="0.25">
      <c r="A683">
        <v>1831</v>
      </c>
      <c r="B683" s="1" t="s">
        <v>2089</v>
      </c>
      <c r="C683" s="1" t="s">
        <v>1921</v>
      </c>
      <c r="D683" s="1" t="s">
        <v>820</v>
      </c>
      <c r="E683" s="1" t="s">
        <v>38</v>
      </c>
      <c r="F683">
        <v>1</v>
      </c>
      <c r="G683" s="2"/>
      <c r="H683" s="3"/>
      <c r="I683" s="3"/>
      <c r="K683"/>
      <c r="L683" t="b">
        <v>0</v>
      </c>
      <c r="N683" t="b">
        <v>0</v>
      </c>
      <c r="P683" s="5">
        <v>180000</v>
      </c>
      <c r="Q683">
        <v>0</v>
      </c>
      <c r="R683" s="2"/>
      <c r="S683" s="2"/>
      <c r="T683" t="b">
        <v>1</v>
      </c>
      <c r="U683" s="1" t="s">
        <v>888</v>
      </c>
      <c r="W683" s="1" t="s">
        <v>7</v>
      </c>
      <c r="X683" s="1" t="s">
        <v>2090</v>
      </c>
    </row>
    <row r="684" spans="1:24" x14ac:dyDescent="0.25">
      <c r="A684">
        <v>1833</v>
      </c>
      <c r="B684" s="1" t="s">
        <v>886</v>
      </c>
      <c r="C684" s="1" t="s">
        <v>2091</v>
      </c>
      <c r="D684" s="1" t="s">
        <v>2092</v>
      </c>
      <c r="E684" s="1" t="s">
        <v>36</v>
      </c>
      <c r="F684">
        <v>2</v>
      </c>
      <c r="G684" s="2"/>
      <c r="H684" s="3">
        <v>41974</v>
      </c>
      <c r="I684" s="3">
        <v>42704</v>
      </c>
      <c r="J684">
        <v>24</v>
      </c>
      <c r="K684">
        <v>24</v>
      </c>
      <c r="L684" t="b">
        <v>0</v>
      </c>
      <c r="M684">
        <v>12</v>
      </c>
      <c r="N684" t="b">
        <v>0</v>
      </c>
      <c r="O684">
        <v>12</v>
      </c>
      <c r="P684" s="5">
        <v>0</v>
      </c>
      <c r="Q684">
        <v>0</v>
      </c>
      <c r="R684" s="2">
        <v>41614</v>
      </c>
      <c r="S684" s="2">
        <v>41851</v>
      </c>
      <c r="T684" t="b">
        <v>1</v>
      </c>
      <c r="U684" s="1" t="s">
        <v>888</v>
      </c>
      <c r="V684">
        <v>24</v>
      </c>
      <c r="W684" s="1" t="s">
        <v>13</v>
      </c>
      <c r="X684" s="1"/>
    </row>
    <row r="685" spans="1:24" x14ac:dyDescent="0.25">
      <c r="A685">
        <v>1834</v>
      </c>
      <c r="B685" s="1" t="s">
        <v>4</v>
      </c>
      <c r="C685" s="1" t="s">
        <v>51</v>
      </c>
      <c r="D685" s="1" t="s">
        <v>52</v>
      </c>
      <c r="E685" s="1" t="s">
        <v>36</v>
      </c>
      <c r="F685">
        <v>2</v>
      </c>
      <c r="G685" s="2"/>
      <c r="H685" s="3">
        <v>42644</v>
      </c>
      <c r="I685" s="3">
        <v>44104</v>
      </c>
      <c r="J685">
        <v>24</v>
      </c>
      <c r="K685">
        <v>30</v>
      </c>
      <c r="L685" t="b">
        <v>1</v>
      </c>
      <c r="M685">
        <v>12</v>
      </c>
      <c r="N685" t="b">
        <v>1</v>
      </c>
      <c r="O685">
        <v>12</v>
      </c>
      <c r="P685" s="5">
        <v>100000</v>
      </c>
      <c r="Q685">
        <v>400000</v>
      </c>
      <c r="R685" s="2"/>
      <c r="S685" s="2">
        <v>42597</v>
      </c>
      <c r="T685" t="b">
        <v>1</v>
      </c>
      <c r="U685" s="1" t="s">
        <v>888</v>
      </c>
      <c r="V685">
        <v>0</v>
      </c>
      <c r="W685" s="1" t="s">
        <v>13</v>
      </c>
      <c r="X685" s="1" t="s">
        <v>2093</v>
      </c>
    </row>
    <row r="686" spans="1:24" x14ac:dyDescent="0.25">
      <c r="A686">
        <v>1835</v>
      </c>
      <c r="B686" s="1" t="s">
        <v>919</v>
      </c>
      <c r="C686" s="1"/>
      <c r="D686" s="1" t="s">
        <v>2094</v>
      </c>
      <c r="E686" s="1" t="s">
        <v>36</v>
      </c>
      <c r="F686">
        <v>2</v>
      </c>
      <c r="G686" s="2"/>
      <c r="H686" s="3"/>
      <c r="I686" s="3"/>
      <c r="K686"/>
      <c r="L686" t="b">
        <v>0</v>
      </c>
      <c r="N686" t="b">
        <v>0</v>
      </c>
      <c r="P686" s="5">
        <v>0</v>
      </c>
      <c r="Q686">
        <v>0</v>
      </c>
      <c r="R686" s="2"/>
      <c r="S686" s="2"/>
      <c r="T686" t="b">
        <v>1</v>
      </c>
      <c r="U686" s="1" t="s">
        <v>888</v>
      </c>
      <c r="W686" s="1" t="s">
        <v>13</v>
      </c>
      <c r="X686" s="1"/>
    </row>
    <row r="687" spans="1:24" x14ac:dyDescent="0.25">
      <c r="A687">
        <v>1838</v>
      </c>
      <c r="B687" s="1" t="s">
        <v>886</v>
      </c>
      <c r="C687" s="1" t="s">
        <v>2095</v>
      </c>
      <c r="D687" s="1" t="s">
        <v>2096</v>
      </c>
      <c r="E687" s="1" t="s">
        <v>36</v>
      </c>
      <c r="F687">
        <v>2</v>
      </c>
      <c r="G687" s="2"/>
      <c r="H687" s="3">
        <v>42527</v>
      </c>
      <c r="I687" s="3">
        <v>44109</v>
      </c>
      <c r="J687">
        <v>24</v>
      </c>
      <c r="K687"/>
      <c r="L687" t="b">
        <v>1</v>
      </c>
      <c r="M687">
        <v>12</v>
      </c>
      <c r="N687" t="b">
        <v>1</v>
      </c>
      <c r="O687">
        <v>16</v>
      </c>
      <c r="P687" s="5"/>
      <c r="R687" s="2"/>
      <c r="S687" s="2">
        <v>42527</v>
      </c>
      <c r="T687" t="b">
        <v>1</v>
      </c>
      <c r="U687" s="1" t="s">
        <v>1972</v>
      </c>
      <c r="V687">
        <v>0</v>
      </c>
      <c r="W687" s="1" t="s">
        <v>13</v>
      </c>
      <c r="X687" s="1"/>
    </row>
    <row r="688" spans="1:24" x14ac:dyDescent="0.25">
      <c r="A688">
        <v>1846</v>
      </c>
      <c r="B688" s="1" t="s">
        <v>886</v>
      </c>
      <c r="C688" s="1" t="s">
        <v>2097</v>
      </c>
      <c r="D688" s="1" t="s">
        <v>2098</v>
      </c>
      <c r="E688" s="1" t="s">
        <v>39</v>
      </c>
      <c r="F688">
        <v>1</v>
      </c>
      <c r="G688" s="2">
        <v>42198</v>
      </c>
      <c r="H688" s="3">
        <v>42217</v>
      </c>
      <c r="I688" s="3">
        <v>43677</v>
      </c>
      <c r="J688">
        <v>48</v>
      </c>
      <c r="K688">
        <v>0</v>
      </c>
      <c r="L688" t="b">
        <v>0</v>
      </c>
      <c r="N688" t="b">
        <v>0</v>
      </c>
      <c r="P688" s="5">
        <v>2400000</v>
      </c>
      <c r="Q688">
        <v>9600000</v>
      </c>
      <c r="R688" s="2">
        <v>41821</v>
      </c>
      <c r="S688" s="2">
        <v>42186</v>
      </c>
      <c r="T688" t="b">
        <v>1</v>
      </c>
      <c r="U688" s="1" t="s">
        <v>888</v>
      </c>
      <c r="V688">
        <v>0</v>
      </c>
      <c r="W688" s="1" t="s">
        <v>7</v>
      </c>
      <c r="X688" s="1"/>
    </row>
    <row r="689" spans="1:24" x14ac:dyDescent="0.25">
      <c r="A689">
        <v>1848</v>
      </c>
      <c r="B689" s="1" t="s">
        <v>1228</v>
      </c>
      <c r="C689" s="1" t="s">
        <v>2099</v>
      </c>
      <c r="D689" s="1" t="s">
        <v>2100</v>
      </c>
      <c r="E689" s="1" t="s">
        <v>28</v>
      </c>
      <c r="F689">
        <v>1</v>
      </c>
      <c r="G689" s="2"/>
      <c r="H689" s="3">
        <v>41821</v>
      </c>
      <c r="I689" s="3">
        <v>43281</v>
      </c>
      <c r="J689">
        <v>48</v>
      </c>
      <c r="K689"/>
      <c r="L689" t="b">
        <v>0</v>
      </c>
      <c r="N689" t="b">
        <v>0</v>
      </c>
      <c r="P689" s="5">
        <v>0</v>
      </c>
      <c r="Q689">
        <v>0</v>
      </c>
      <c r="R689" s="2">
        <v>41617</v>
      </c>
      <c r="S689" s="2"/>
      <c r="T689" t="b">
        <v>1</v>
      </c>
      <c r="U689" s="1" t="s">
        <v>893</v>
      </c>
      <c r="W689" s="1" t="s">
        <v>7</v>
      </c>
      <c r="X689" s="1"/>
    </row>
    <row r="690" spans="1:24" x14ac:dyDescent="0.25">
      <c r="A690">
        <v>1849</v>
      </c>
      <c r="B690" s="1" t="s">
        <v>886</v>
      </c>
      <c r="C690" s="1" t="s">
        <v>2101</v>
      </c>
      <c r="D690" s="1" t="s">
        <v>2102</v>
      </c>
      <c r="E690" s="1" t="s">
        <v>28</v>
      </c>
      <c r="F690">
        <v>1</v>
      </c>
      <c r="G690" s="2"/>
      <c r="H690" s="3">
        <v>42583</v>
      </c>
      <c r="I690" s="3">
        <v>43677</v>
      </c>
      <c r="J690">
        <v>24</v>
      </c>
      <c r="K690">
        <v>24</v>
      </c>
      <c r="L690" t="b">
        <v>1</v>
      </c>
      <c r="M690">
        <v>12</v>
      </c>
      <c r="N690" t="b">
        <v>0</v>
      </c>
      <c r="P690" s="5">
        <v>33000</v>
      </c>
      <c r="Q690">
        <v>130000</v>
      </c>
      <c r="R690" s="2"/>
      <c r="S690" s="2"/>
      <c r="T690" t="b">
        <v>1</v>
      </c>
      <c r="U690" s="1" t="s">
        <v>893</v>
      </c>
      <c r="V690">
        <v>12</v>
      </c>
      <c r="W690" s="1" t="s">
        <v>7</v>
      </c>
      <c r="X690" s="1"/>
    </row>
    <row r="691" spans="1:24" x14ac:dyDescent="0.25">
      <c r="A691">
        <v>1850</v>
      </c>
      <c r="B691" s="1" t="s">
        <v>1228</v>
      </c>
      <c r="C691" s="1" t="s">
        <v>2103</v>
      </c>
      <c r="D691" s="1" t="s">
        <v>2004</v>
      </c>
      <c r="E691" s="1" t="s">
        <v>28</v>
      </c>
      <c r="F691">
        <v>1</v>
      </c>
      <c r="G691" s="2"/>
      <c r="H691" s="3">
        <v>42095</v>
      </c>
      <c r="I691" s="3">
        <v>43555</v>
      </c>
      <c r="J691">
        <v>48</v>
      </c>
      <c r="K691"/>
      <c r="L691" t="b">
        <v>0</v>
      </c>
      <c r="N691" t="b">
        <v>0</v>
      </c>
      <c r="P691" s="5">
        <v>0</v>
      </c>
      <c r="Q691">
        <v>0</v>
      </c>
      <c r="R691" s="2"/>
      <c r="S691" s="2"/>
      <c r="T691" t="b">
        <v>1</v>
      </c>
      <c r="U691" s="1" t="s">
        <v>893</v>
      </c>
      <c r="W691" s="1" t="s">
        <v>7</v>
      </c>
      <c r="X691" s="1"/>
    </row>
    <row r="692" spans="1:24" x14ac:dyDescent="0.25">
      <c r="A692">
        <v>1851</v>
      </c>
      <c r="B692" s="1" t="s">
        <v>886</v>
      </c>
      <c r="C692" s="1" t="s">
        <v>2103</v>
      </c>
      <c r="D692" s="1" t="s">
        <v>2104</v>
      </c>
      <c r="E692" s="1" t="s">
        <v>28</v>
      </c>
      <c r="F692">
        <v>1</v>
      </c>
      <c r="G692" s="2"/>
      <c r="H692" s="3">
        <v>42136</v>
      </c>
      <c r="I692" s="3">
        <v>43596</v>
      </c>
      <c r="J692">
        <v>24</v>
      </c>
      <c r="K692">
        <v>24</v>
      </c>
      <c r="L692" t="b">
        <v>1</v>
      </c>
      <c r="M692">
        <v>12</v>
      </c>
      <c r="N692" t="b">
        <v>1</v>
      </c>
      <c r="O692">
        <v>12</v>
      </c>
      <c r="P692" s="5">
        <v>200000</v>
      </c>
      <c r="Q692">
        <v>800000</v>
      </c>
      <c r="R692" s="2"/>
      <c r="S692" s="2"/>
      <c r="T692" t="b">
        <v>1</v>
      </c>
      <c r="U692" s="1" t="s">
        <v>893</v>
      </c>
      <c r="V692">
        <v>0</v>
      </c>
      <c r="W692" s="1" t="s">
        <v>7</v>
      </c>
      <c r="X692" s="1"/>
    </row>
    <row r="693" spans="1:24" x14ac:dyDescent="0.25">
      <c r="A693">
        <v>1852</v>
      </c>
      <c r="B693" s="1" t="s">
        <v>947</v>
      </c>
      <c r="C693" s="1" t="s">
        <v>2105</v>
      </c>
      <c r="D693" s="1" t="s">
        <v>2106</v>
      </c>
      <c r="E693" s="1" t="s">
        <v>28</v>
      </c>
      <c r="F693">
        <v>1</v>
      </c>
      <c r="G693" s="2"/>
      <c r="H693" s="3">
        <v>42309</v>
      </c>
      <c r="I693" s="3">
        <v>43769</v>
      </c>
      <c r="J693">
        <v>48</v>
      </c>
      <c r="K693"/>
      <c r="L693" t="b">
        <v>0</v>
      </c>
      <c r="N693" t="b">
        <v>0</v>
      </c>
      <c r="P693" s="5">
        <v>0</v>
      </c>
      <c r="Q693">
        <v>0</v>
      </c>
      <c r="R693" s="2"/>
      <c r="S693" s="2"/>
      <c r="T693" t="b">
        <v>1</v>
      </c>
      <c r="U693" s="1" t="s">
        <v>893</v>
      </c>
      <c r="W693" s="1" t="s">
        <v>7</v>
      </c>
      <c r="X693" s="1"/>
    </row>
    <row r="694" spans="1:24" x14ac:dyDescent="0.25">
      <c r="A694">
        <v>1853</v>
      </c>
      <c r="B694" s="1" t="s">
        <v>1228</v>
      </c>
      <c r="C694" s="1" t="s">
        <v>2107</v>
      </c>
      <c r="D694" s="1" t="s">
        <v>2108</v>
      </c>
      <c r="E694" s="1" t="s">
        <v>28</v>
      </c>
      <c r="F694">
        <v>1</v>
      </c>
      <c r="G694" s="2"/>
      <c r="H694" s="3">
        <v>42186</v>
      </c>
      <c r="I694" s="3">
        <v>43646</v>
      </c>
      <c r="J694">
        <v>48</v>
      </c>
      <c r="K694"/>
      <c r="L694" t="b">
        <v>0</v>
      </c>
      <c r="N694" t="b">
        <v>0</v>
      </c>
      <c r="P694" s="5">
        <v>0</v>
      </c>
      <c r="Q694">
        <v>0</v>
      </c>
      <c r="R694" s="2"/>
      <c r="S694" s="2"/>
      <c r="T694" t="b">
        <v>1</v>
      </c>
      <c r="U694" s="1" t="s">
        <v>893</v>
      </c>
      <c r="W694" s="1" t="s">
        <v>7</v>
      </c>
      <c r="X694" s="1"/>
    </row>
    <row r="695" spans="1:24" x14ac:dyDescent="0.25">
      <c r="A695">
        <v>1854</v>
      </c>
      <c r="B695" s="1" t="s">
        <v>1228</v>
      </c>
      <c r="C695" s="1" t="s">
        <v>2109</v>
      </c>
      <c r="D695" s="1" t="s">
        <v>2110</v>
      </c>
      <c r="E695" s="1" t="s">
        <v>28</v>
      </c>
      <c r="F695">
        <v>1</v>
      </c>
      <c r="G695" s="2"/>
      <c r="H695" s="3">
        <v>41974</v>
      </c>
      <c r="I695" s="3">
        <v>43434</v>
      </c>
      <c r="J695">
        <v>48</v>
      </c>
      <c r="K695"/>
      <c r="L695" t="b">
        <v>0</v>
      </c>
      <c r="N695" t="b">
        <v>0</v>
      </c>
      <c r="P695" s="5">
        <v>0</v>
      </c>
      <c r="Q695">
        <v>0</v>
      </c>
      <c r="R695" s="2"/>
      <c r="S695" s="2"/>
      <c r="T695" t="b">
        <v>1</v>
      </c>
      <c r="U695" s="1" t="s">
        <v>893</v>
      </c>
      <c r="W695" s="1" t="s">
        <v>7</v>
      </c>
      <c r="X695" s="1"/>
    </row>
    <row r="696" spans="1:24" x14ac:dyDescent="0.25">
      <c r="A696">
        <v>1855</v>
      </c>
      <c r="B696" s="1" t="s">
        <v>919</v>
      </c>
      <c r="C696" s="1" t="s">
        <v>2111</v>
      </c>
      <c r="D696" s="1" t="s">
        <v>2112</v>
      </c>
      <c r="E696" s="1" t="s">
        <v>28</v>
      </c>
      <c r="F696">
        <v>1</v>
      </c>
      <c r="G696" s="2"/>
      <c r="H696" s="3"/>
      <c r="I696" s="3"/>
      <c r="K696"/>
      <c r="L696" t="b">
        <v>0</v>
      </c>
      <c r="N696" t="b">
        <v>0</v>
      </c>
      <c r="P696" s="5">
        <v>0</v>
      </c>
      <c r="Q696">
        <v>0</v>
      </c>
      <c r="R696" s="2"/>
      <c r="S696" s="2"/>
      <c r="T696" t="b">
        <v>1</v>
      </c>
      <c r="U696" s="1" t="s">
        <v>888</v>
      </c>
      <c r="W696" s="1" t="s">
        <v>7</v>
      </c>
      <c r="X696" s="1"/>
    </row>
    <row r="697" spans="1:24" x14ac:dyDescent="0.25">
      <c r="A697">
        <v>1856</v>
      </c>
      <c r="B697" s="1" t="s">
        <v>919</v>
      </c>
      <c r="C697" s="1" t="s">
        <v>2113</v>
      </c>
      <c r="D697" s="1" t="s">
        <v>2114</v>
      </c>
      <c r="E697" s="1" t="s">
        <v>28</v>
      </c>
      <c r="F697">
        <v>1</v>
      </c>
      <c r="G697" s="2"/>
      <c r="H697" s="3"/>
      <c r="I697" s="3"/>
      <c r="K697"/>
      <c r="L697" t="b">
        <v>0</v>
      </c>
      <c r="N697" t="b">
        <v>0</v>
      </c>
      <c r="P697" s="5">
        <v>0</v>
      </c>
      <c r="Q697">
        <v>0</v>
      </c>
      <c r="R697" s="2"/>
      <c r="S697" s="2"/>
      <c r="T697" t="b">
        <v>1</v>
      </c>
      <c r="U697" s="1" t="s">
        <v>888</v>
      </c>
      <c r="W697" s="1" t="s">
        <v>7</v>
      </c>
      <c r="X697" s="1"/>
    </row>
    <row r="698" spans="1:24" x14ac:dyDescent="0.25">
      <c r="A698">
        <v>1857</v>
      </c>
      <c r="B698" s="1" t="s">
        <v>919</v>
      </c>
      <c r="C698" s="1" t="s">
        <v>2115</v>
      </c>
      <c r="D698" s="1" t="s">
        <v>2116</v>
      </c>
      <c r="E698" s="1" t="s">
        <v>28</v>
      </c>
      <c r="F698">
        <v>1</v>
      </c>
      <c r="G698" s="2"/>
      <c r="H698" s="3"/>
      <c r="I698" s="3"/>
      <c r="K698"/>
      <c r="L698" t="b">
        <v>0</v>
      </c>
      <c r="N698" t="b">
        <v>0</v>
      </c>
      <c r="P698" s="5">
        <v>0</v>
      </c>
      <c r="Q698">
        <v>0</v>
      </c>
      <c r="R698" s="2"/>
      <c r="S698" s="2"/>
      <c r="T698" t="b">
        <v>1</v>
      </c>
      <c r="U698" s="1" t="s">
        <v>888</v>
      </c>
      <c r="W698" s="1" t="s">
        <v>7</v>
      </c>
      <c r="X698" s="1"/>
    </row>
    <row r="699" spans="1:24" x14ac:dyDescent="0.25">
      <c r="A699">
        <v>1860</v>
      </c>
      <c r="B699" s="1" t="s">
        <v>919</v>
      </c>
      <c r="C699" s="1" t="s">
        <v>2117</v>
      </c>
      <c r="D699" s="1" t="s">
        <v>2118</v>
      </c>
      <c r="E699" s="1" t="s">
        <v>28</v>
      </c>
      <c r="F699">
        <v>1</v>
      </c>
      <c r="G699" s="2"/>
      <c r="H699" s="3">
        <v>41852</v>
      </c>
      <c r="I699" s="3">
        <v>43312</v>
      </c>
      <c r="J699">
        <v>48</v>
      </c>
      <c r="K699"/>
      <c r="L699" t="b">
        <v>0</v>
      </c>
      <c r="N699" t="b">
        <v>0</v>
      </c>
      <c r="P699" s="5">
        <v>0</v>
      </c>
      <c r="Q699">
        <v>0</v>
      </c>
      <c r="R699" s="2"/>
      <c r="S699" s="2"/>
      <c r="T699" t="b">
        <v>1</v>
      </c>
      <c r="U699" s="1" t="s">
        <v>893</v>
      </c>
      <c r="W699" s="1" t="s">
        <v>7</v>
      </c>
      <c r="X699" s="1"/>
    </row>
    <row r="700" spans="1:24" x14ac:dyDescent="0.25">
      <c r="A700">
        <v>1861</v>
      </c>
      <c r="B700" s="1" t="s">
        <v>919</v>
      </c>
      <c r="C700" s="1" t="s">
        <v>2119</v>
      </c>
      <c r="D700" s="1" t="s">
        <v>2120</v>
      </c>
      <c r="E700" s="1" t="s">
        <v>28</v>
      </c>
      <c r="F700">
        <v>1</v>
      </c>
      <c r="G700" s="2"/>
      <c r="H700" s="3">
        <v>43465</v>
      </c>
      <c r="I700" s="3"/>
      <c r="K700"/>
      <c r="L700" t="b">
        <v>0</v>
      </c>
      <c r="N700" t="b">
        <v>0</v>
      </c>
      <c r="P700" s="5">
        <v>0</v>
      </c>
      <c r="Q700">
        <v>0</v>
      </c>
      <c r="R700" s="2"/>
      <c r="S700" s="2">
        <v>43462</v>
      </c>
      <c r="T700" t="b">
        <v>1</v>
      </c>
      <c r="U700" s="1" t="s">
        <v>893</v>
      </c>
      <c r="W700" s="1" t="s">
        <v>7</v>
      </c>
      <c r="X700" s="1"/>
    </row>
    <row r="701" spans="1:24" x14ac:dyDescent="0.25">
      <c r="A701">
        <v>1864</v>
      </c>
      <c r="B701" s="1" t="s">
        <v>886</v>
      </c>
      <c r="C701" s="1" t="s">
        <v>1826</v>
      </c>
      <c r="D701" s="1" t="s">
        <v>2121</v>
      </c>
      <c r="E701" s="1" t="s">
        <v>28</v>
      </c>
      <c r="F701">
        <v>2</v>
      </c>
      <c r="G701" s="2">
        <v>41628</v>
      </c>
      <c r="H701" s="3">
        <v>41639</v>
      </c>
      <c r="I701" s="3">
        <v>43219</v>
      </c>
      <c r="J701">
        <v>24</v>
      </c>
      <c r="K701">
        <v>24</v>
      </c>
      <c r="L701" t="b">
        <v>1</v>
      </c>
      <c r="M701">
        <v>12</v>
      </c>
      <c r="N701" t="b">
        <v>1</v>
      </c>
      <c r="O701">
        <v>16</v>
      </c>
      <c r="P701" s="5">
        <v>0</v>
      </c>
      <c r="Q701">
        <v>0</v>
      </c>
      <c r="R701" s="2"/>
      <c r="S701" s="2"/>
      <c r="T701" t="b">
        <v>1</v>
      </c>
      <c r="U701" s="1" t="s">
        <v>888</v>
      </c>
      <c r="V701">
        <v>0</v>
      </c>
      <c r="W701" s="1" t="s">
        <v>13</v>
      </c>
      <c r="X701" s="1" t="s">
        <v>2122</v>
      </c>
    </row>
    <row r="702" spans="1:24" x14ac:dyDescent="0.25">
      <c r="A702">
        <v>1865</v>
      </c>
      <c r="B702" s="1" t="s">
        <v>886</v>
      </c>
      <c r="C702" s="1" t="s">
        <v>1826</v>
      </c>
      <c r="D702" s="1" t="s">
        <v>2123</v>
      </c>
      <c r="E702" s="1" t="s">
        <v>28</v>
      </c>
      <c r="F702">
        <v>2</v>
      </c>
      <c r="G702" s="2">
        <v>41628</v>
      </c>
      <c r="H702" s="3">
        <v>41639</v>
      </c>
      <c r="I702" s="3">
        <v>43219</v>
      </c>
      <c r="J702">
        <v>24</v>
      </c>
      <c r="K702">
        <v>24</v>
      </c>
      <c r="L702" t="b">
        <v>1</v>
      </c>
      <c r="M702">
        <v>12</v>
      </c>
      <c r="N702" t="b">
        <v>1</v>
      </c>
      <c r="O702">
        <v>16</v>
      </c>
      <c r="P702" s="5">
        <v>0</v>
      </c>
      <c r="Q702">
        <v>0</v>
      </c>
      <c r="R702" s="2"/>
      <c r="S702" s="2"/>
      <c r="T702" t="b">
        <v>1</v>
      </c>
      <c r="U702" s="1" t="s">
        <v>888</v>
      </c>
      <c r="V702">
        <v>0</v>
      </c>
      <c r="W702" s="1" t="s">
        <v>13</v>
      </c>
      <c r="X702" s="1" t="s">
        <v>2124</v>
      </c>
    </row>
    <row r="703" spans="1:24" x14ac:dyDescent="0.25">
      <c r="A703">
        <v>1866</v>
      </c>
      <c r="B703" s="1" t="s">
        <v>886</v>
      </c>
      <c r="C703" s="1" t="s">
        <v>1826</v>
      </c>
      <c r="D703" s="1" t="s">
        <v>2125</v>
      </c>
      <c r="E703" s="1" t="s">
        <v>28</v>
      </c>
      <c r="F703">
        <v>2</v>
      </c>
      <c r="G703" s="2">
        <v>41628</v>
      </c>
      <c r="H703" s="3">
        <v>41639</v>
      </c>
      <c r="I703" s="3">
        <v>43219</v>
      </c>
      <c r="J703">
        <v>24</v>
      </c>
      <c r="K703">
        <v>24</v>
      </c>
      <c r="L703" t="b">
        <v>1</v>
      </c>
      <c r="M703">
        <v>12</v>
      </c>
      <c r="N703" t="b">
        <v>1</v>
      </c>
      <c r="O703">
        <v>16</v>
      </c>
      <c r="P703" s="5">
        <v>0</v>
      </c>
      <c r="Q703">
        <v>0</v>
      </c>
      <c r="R703" s="2"/>
      <c r="S703" s="2"/>
      <c r="T703" t="b">
        <v>1</v>
      </c>
      <c r="U703" s="1" t="s">
        <v>888</v>
      </c>
      <c r="V703">
        <v>0</v>
      </c>
      <c r="W703" s="1" t="s">
        <v>13</v>
      </c>
      <c r="X703" s="1" t="s">
        <v>2126</v>
      </c>
    </row>
    <row r="704" spans="1:24" x14ac:dyDescent="0.25">
      <c r="A704">
        <v>1886</v>
      </c>
      <c r="B704" s="1" t="s">
        <v>1228</v>
      </c>
      <c r="C704" s="1" t="s">
        <v>2127</v>
      </c>
      <c r="D704" s="1" t="s">
        <v>2128</v>
      </c>
      <c r="E704" s="1" t="s">
        <v>28</v>
      </c>
      <c r="F704">
        <v>1</v>
      </c>
      <c r="G704" s="2"/>
      <c r="H704" s="3">
        <v>42125</v>
      </c>
      <c r="I704" s="3"/>
      <c r="K704"/>
      <c r="L704" t="b">
        <v>0</v>
      </c>
      <c r="N704" t="b">
        <v>0</v>
      </c>
      <c r="P704" s="5">
        <v>0</v>
      </c>
      <c r="Q704">
        <v>0</v>
      </c>
      <c r="R704" s="2">
        <v>41944</v>
      </c>
      <c r="S704" s="2"/>
      <c r="T704" t="b">
        <v>1</v>
      </c>
      <c r="U704" s="1" t="s">
        <v>893</v>
      </c>
      <c r="W704" s="1" t="s">
        <v>7</v>
      </c>
      <c r="X704" s="1"/>
    </row>
    <row r="705" spans="1:24" x14ac:dyDescent="0.25">
      <c r="A705">
        <v>1895</v>
      </c>
      <c r="B705" s="1" t="s">
        <v>4</v>
      </c>
      <c r="C705" s="1" t="s">
        <v>506</v>
      </c>
      <c r="D705" s="1" t="s">
        <v>509</v>
      </c>
      <c r="E705" s="1" t="s">
        <v>36</v>
      </c>
      <c r="F705">
        <v>3</v>
      </c>
      <c r="G705" s="2"/>
      <c r="H705" s="3">
        <v>43678</v>
      </c>
      <c r="I705" s="3">
        <v>45138</v>
      </c>
      <c r="J705">
        <v>48</v>
      </c>
      <c r="K705"/>
      <c r="L705" t="b">
        <v>0</v>
      </c>
      <c r="N705" t="b">
        <v>0</v>
      </c>
      <c r="P705" s="5">
        <v>0</v>
      </c>
      <c r="Q705">
        <v>0</v>
      </c>
      <c r="R705" s="2"/>
      <c r="S705" s="2"/>
      <c r="T705" t="b">
        <v>1</v>
      </c>
      <c r="U705" s="1" t="s">
        <v>888</v>
      </c>
      <c r="W705" s="1" t="s">
        <v>14</v>
      </c>
      <c r="X705" s="1" t="s">
        <v>2129</v>
      </c>
    </row>
    <row r="706" spans="1:24" x14ac:dyDescent="0.25">
      <c r="A706">
        <v>1896</v>
      </c>
      <c r="B706" s="1" t="s">
        <v>886</v>
      </c>
      <c r="C706" s="1" t="s">
        <v>2130</v>
      </c>
      <c r="D706" s="1" t="s">
        <v>2131</v>
      </c>
      <c r="E706" s="1" t="s">
        <v>28</v>
      </c>
      <c r="F706">
        <v>3</v>
      </c>
      <c r="G706" s="2"/>
      <c r="H706" s="3">
        <v>42339</v>
      </c>
      <c r="I706" s="3">
        <v>43799</v>
      </c>
      <c r="J706">
        <v>24</v>
      </c>
      <c r="K706">
        <v>24</v>
      </c>
      <c r="L706" t="b">
        <v>1</v>
      </c>
      <c r="M706">
        <v>12</v>
      </c>
      <c r="N706" t="b">
        <v>1</v>
      </c>
      <c r="O706">
        <v>12</v>
      </c>
      <c r="P706" s="5">
        <v>0</v>
      </c>
      <c r="Q706">
        <v>0</v>
      </c>
      <c r="R706" s="2"/>
      <c r="S706" s="2"/>
      <c r="T706" t="b">
        <v>1</v>
      </c>
      <c r="U706" s="1" t="s">
        <v>888</v>
      </c>
      <c r="V706">
        <v>0</v>
      </c>
      <c r="W706" s="1" t="s">
        <v>14</v>
      </c>
      <c r="X706" s="1" t="s">
        <v>2132</v>
      </c>
    </row>
    <row r="707" spans="1:24" x14ac:dyDescent="0.25">
      <c r="A707">
        <v>1898</v>
      </c>
      <c r="B707" s="1" t="s">
        <v>886</v>
      </c>
      <c r="C707" s="1" t="s">
        <v>1555</v>
      </c>
      <c r="D707" s="1" t="s">
        <v>2133</v>
      </c>
      <c r="E707" s="1"/>
      <c r="F707">
        <v>2</v>
      </c>
      <c r="G707" s="2"/>
      <c r="H707" s="3">
        <v>41570</v>
      </c>
      <c r="I707" s="3">
        <v>42116</v>
      </c>
      <c r="J707">
        <v>18</v>
      </c>
      <c r="K707">
        <v>0</v>
      </c>
      <c r="L707" t="b">
        <v>0</v>
      </c>
      <c r="N707" t="b">
        <v>0</v>
      </c>
      <c r="P707" s="5">
        <v>0</v>
      </c>
      <c r="Q707">
        <v>0</v>
      </c>
      <c r="R707" s="2"/>
      <c r="S707" s="2"/>
      <c r="T707" t="b">
        <v>1</v>
      </c>
      <c r="U707" s="1"/>
      <c r="V707">
        <v>0</v>
      </c>
      <c r="W707" s="1" t="s">
        <v>13</v>
      </c>
      <c r="X707" s="1"/>
    </row>
    <row r="708" spans="1:24" x14ac:dyDescent="0.25">
      <c r="A708">
        <v>1899</v>
      </c>
      <c r="B708" s="1" t="s">
        <v>919</v>
      </c>
      <c r="C708" s="1"/>
      <c r="D708" s="1" t="s">
        <v>2134</v>
      </c>
      <c r="E708" s="1" t="s">
        <v>36</v>
      </c>
      <c r="F708">
        <v>2</v>
      </c>
      <c r="G708" s="2"/>
      <c r="H708" s="3"/>
      <c r="I708" s="3"/>
      <c r="K708"/>
      <c r="L708" t="b">
        <v>0</v>
      </c>
      <c r="N708" t="b">
        <v>0</v>
      </c>
      <c r="P708" s="5">
        <v>0</v>
      </c>
      <c r="Q708">
        <v>0</v>
      </c>
      <c r="R708" s="2"/>
      <c r="S708" s="2"/>
      <c r="T708" t="b">
        <v>1</v>
      </c>
      <c r="U708" s="1" t="s">
        <v>888</v>
      </c>
      <c r="W708" s="1" t="s">
        <v>13</v>
      </c>
      <c r="X708" s="1"/>
    </row>
    <row r="709" spans="1:24" x14ac:dyDescent="0.25">
      <c r="A709">
        <v>1900</v>
      </c>
      <c r="B709" s="1" t="s">
        <v>4</v>
      </c>
      <c r="C709" s="1" t="s">
        <v>478</v>
      </c>
      <c r="D709" s="1" t="s">
        <v>479</v>
      </c>
      <c r="E709" s="1" t="s">
        <v>38</v>
      </c>
      <c r="F709">
        <v>2</v>
      </c>
      <c r="G709" s="2">
        <v>43938</v>
      </c>
      <c r="H709" s="3">
        <v>43952</v>
      </c>
      <c r="I709" s="3">
        <v>44681</v>
      </c>
      <c r="J709">
        <v>24</v>
      </c>
      <c r="K709">
        <v>24</v>
      </c>
      <c r="L709" t="b">
        <v>0</v>
      </c>
      <c r="M709">
        <v>12</v>
      </c>
      <c r="N709" t="b">
        <v>0</v>
      </c>
      <c r="O709">
        <v>12</v>
      </c>
      <c r="P709" s="5">
        <v>625000</v>
      </c>
      <c r="Q709">
        <v>2500000</v>
      </c>
      <c r="R709" s="2">
        <v>43672</v>
      </c>
      <c r="S709" s="2">
        <v>43864</v>
      </c>
      <c r="T709" t="b">
        <v>1</v>
      </c>
      <c r="U709" s="1" t="s">
        <v>888</v>
      </c>
      <c r="V709">
        <v>24</v>
      </c>
      <c r="W709" s="1" t="s">
        <v>13</v>
      </c>
      <c r="X709" s="1" t="s">
        <v>2135</v>
      </c>
    </row>
    <row r="710" spans="1:24" x14ac:dyDescent="0.25">
      <c r="A710">
        <v>1901</v>
      </c>
      <c r="B710" s="1" t="s">
        <v>919</v>
      </c>
      <c r="C710" s="1" t="s">
        <v>2136</v>
      </c>
      <c r="D710" s="1" t="s">
        <v>839</v>
      </c>
      <c r="E710" s="1" t="s">
        <v>36</v>
      </c>
      <c r="F710">
        <v>2</v>
      </c>
      <c r="G710" s="2"/>
      <c r="H710" s="3"/>
      <c r="I710" s="3"/>
      <c r="K710"/>
      <c r="L710" t="b">
        <v>0</v>
      </c>
      <c r="N710" t="b">
        <v>0</v>
      </c>
      <c r="P710" s="5">
        <v>10000000</v>
      </c>
      <c r="Q710">
        <v>0</v>
      </c>
      <c r="R710" s="2"/>
      <c r="S710" s="2">
        <v>42919</v>
      </c>
      <c r="T710" t="b">
        <v>1</v>
      </c>
      <c r="U710" s="1" t="s">
        <v>888</v>
      </c>
      <c r="W710" s="1" t="s">
        <v>13</v>
      </c>
      <c r="X710" s="1"/>
    </row>
    <row r="711" spans="1:24" x14ac:dyDescent="0.25">
      <c r="A711">
        <v>1910</v>
      </c>
      <c r="B711" s="1" t="s">
        <v>886</v>
      </c>
      <c r="C711" s="1" t="s">
        <v>2137</v>
      </c>
      <c r="D711" s="1" t="s">
        <v>2138</v>
      </c>
      <c r="E711" s="1" t="s">
        <v>28</v>
      </c>
      <c r="F711">
        <v>1</v>
      </c>
      <c r="G711" s="2">
        <v>41807</v>
      </c>
      <c r="H711" s="3">
        <v>41821</v>
      </c>
      <c r="I711" s="3">
        <v>43281</v>
      </c>
      <c r="J711">
        <v>24</v>
      </c>
      <c r="K711">
        <v>24</v>
      </c>
      <c r="L711" t="b">
        <v>1</v>
      </c>
      <c r="M711">
        <v>12</v>
      </c>
      <c r="N711" t="b">
        <v>1</v>
      </c>
      <c r="O711">
        <v>12</v>
      </c>
      <c r="P711" s="5">
        <v>500000</v>
      </c>
      <c r="Q711">
        <v>12000000</v>
      </c>
      <c r="R711" s="2">
        <v>41647</v>
      </c>
      <c r="S711" s="2"/>
      <c r="T711" t="b">
        <v>1</v>
      </c>
      <c r="U711" s="1" t="s">
        <v>888</v>
      </c>
      <c r="V711">
        <v>0</v>
      </c>
      <c r="W711" s="1" t="s">
        <v>7</v>
      </c>
      <c r="X711" s="1"/>
    </row>
    <row r="712" spans="1:24" x14ac:dyDescent="0.25">
      <c r="A712">
        <v>1914</v>
      </c>
      <c r="B712" s="1" t="s">
        <v>886</v>
      </c>
      <c r="C712" s="1" t="s">
        <v>2139</v>
      </c>
      <c r="D712" s="1" t="s">
        <v>2140</v>
      </c>
      <c r="E712" s="1" t="s">
        <v>36</v>
      </c>
      <c r="F712">
        <v>2</v>
      </c>
      <c r="G712" s="2"/>
      <c r="H712" s="3">
        <v>42170</v>
      </c>
      <c r="I712" s="3">
        <v>43630</v>
      </c>
      <c r="J712">
        <v>24</v>
      </c>
      <c r="K712">
        <v>24</v>
      </c>
      <c r="L712" t="b">
        <v>1</v>
      </c>
      <c r="M712">
        <v>12</v>
      </c>
      <c r="N712" t="b">
        <v>1</v>
      </c>
      <c r="O712">
        <v>12</v>
      </c>
      <c r="P712" s="5">
        <v>25000000</v>
      </c>
      <c r="Q712">
        <v>100000000</v>
      </c>
      <c r="R712" s="2"/>
      <c r="S712" s="2"/>
      <c r="T712" t="b">
        <v>1</v>
      </c>
      <c r="U712" s="1" t="s">
        <v>888</v>
      </c>
      <c r="V712">
        <v>0</v>
      </c>
      <c r="W712" s="1" t="s">
        <v>13</v>
      </c>
      <c r="X712" s="1" t="s">
        <v>2141</v>
      </c>
    </row>
    <row r="713" spans="1:24" x14ac:dyDescent="0.25">
      <c r="A713">
        <v>1915</v>
      </c>
      <c r="B713" s="1" t="s">
        <v>886</v>
      </c>
      <c r="C713" s="1" t="s">
        <v>2142</v>
      </c>
      <c r="D713" s="1" t="s">
        <v>434</v>
      </c>
      <c r="E713" s="1" t="s">
        <v>36</v>
      </c>
      <c r="F713">
        <v>2</v>
      </c>
      <c r="G713" s="2"/>
      <c r="H713" s="3">
        <v>42339</v>
      </c>
      <c r="I713" s="3">
        <v>43799</v>
      </c>
      <c r="J713">
        <v>48</v>
      </c>
      <c r="K713"/>
      <c r="L713" t="b">
        <v>0</v>
      </c>
      <c r="N713" t="b">
        <v>0</v>
      </c>
      <c r="P713" s="5">
        <v>0</v>
      </c>
      <c r="Q713">
        <v>0</v>
      </c>
      <c r="R713" s="2"/>
      <c r="S713" s="2">
        <v>42339</v>
      </c>
      <c r="T713" t="b">
        <v>1</v>
      </c>
      <c r="U713" s="1" t="s">
        <v>888</v>
      </c>
      <c r="W713" s="1" t="s">
        <v>13</v>
      </c>
      <c r="X713" s="1"/>
    </row>
    <row r="714" spans="1:24" x14ac:dyDescent="0.25">
      <c r="A714">
        <v>1916</v>
      </c>
      <c r="B714" s="1" t="s">
        <v>4</v>
      </c>
      <c r="C714" s="1" t="s">
        <v>391</v>
      </c>
      <c r="D714" s="1" t="s">
        <v>392</v>
      </c>
      <c r="E714" s="1" t="s">
        <v>36</v>
      </c>
      <c r="F714">
        <v>2</v>
      </c>
      <c r="G714" s="2">
        <v>43265</v>
      </c>
      <c r="H714" s="3">
        <v>43265</v>
      </c>
      <c r="I714" s="3">
        <v>44360</v>
      </c>
      <c r="J714">
        <v>36</v>
      </c>
      <c r="K714"/>
      <c r="L714" t="b">
        <v>0</v>
      </c>
      <c r="M714">
        <v>12</v>
      </c>
      <c r="N714" t="b">
        <v>0</v>
      </c>
      <c r="P714" s="5">
        <v>0</v>
      </c>
      <c r="Q714">
        <v>0</v>
      </c>
      <c r="R714" s="2"/>
      <c r="S714" s="2">
        <v>43070</v>
      </c>
      <c r="T714" t="b">
        <v>1</v>
      </c>
      <c r="U714" s="1" t="s">
        <v>888</v>
      </c>
      <c r="W714" s="1" t="s">
        <v>13</v>
      </c>
      <c r="X714" s="1"/>
    </row>
    <row r="715" spans="1:24" x14ac:dyDescent="0.25">
      <c r="A715">
        <v>1917</v>
      </c>
      <c r="B715" s="1" t="s">
        <v>4</v>
      </c>
      <c r="C715" s="1" t="s">
        <v>546</v>
      </c>
      <c r="D715" s="1" t="s">
        <v>547</v>
      </c>
      <c r="E715" s="1" t="s">
        <v>36</v>
      </c>
      <c r="F715">
        <v>3</v>
      </c>
      <c r="G715" s="2"/>
      <c r="H715" s="3">
        <v>43678</v>
      </c>
      <c r="I715" s="3">
        <v>44408</v>
      </c>
      <c r="J715">
        <v>24</v>
      </c>
      <c r="K715">
        <v>24</v>
      </c>
      <c r="L715" t="b">
        <v>0</v>
      </c>
      <c r="M715">
        <v>12</v>
      </c>
      <c r="N715" t="b">
        <v>0</v>
      </c>
      <c r="O715">
        <v>12</v>
      </c>
      <c r="P715" s="5">
        <v>0</v>
      </c>
      <c r="Q715">
        <v>0</v>
      </c>
      <c r="R715" s="2"/>
      <c r="S715" s="2">
        <v>43678</v>
      </c>
      <c r="T715" t="b">
        <v>1</v>
      </c>
      <c r="U715" s="1" t="s">
        <v>888</v>
      </c>
      <c r="V715">
        <v>24</v>
      </c>
      <c r="W715" s="1" t="s">
        <v>14</v>
      </c>
      <c r="X715" s="1" t="s">
        <v>2143</v>
      </c>
    </row>
    <row r="716" spans="1:24" x14ac:dyDescent="0.25">
      <c r="A716">
        <v>1918</v>
      </c>
      <c r="B716" s="1" t="s">
        <v>886</v>
      </c>
      <c r="C716" s="1" t="s">
        <v>2144</v>
      </c>
      <c r="D716" s="1" t="s">
        <v>1753</v>
      </c>
      <c r="E716" s="1" t="s">
        <v>36</v>
      </c>
      <c r="F716">
        <v>3</v>
      </c>
      <c r="G716" s="2"/>
      <c r="H716" s="3">
        <v>42005</v>
      </c>
      <c r="I716" s="3">
        <v>43677</v>
      </c>
      <c r="J716">
        <v>24</v>
      </c>
      <c r="K716">
        <v>24</v>
      </c>
      <c r="L716" t="b">
        <v>1</v>
      </c>
      <c r="M716">
        <v>12</v>
      </c>
      <c r="N716" t="b">
        <v>1</v>
      </c>
      <c r="O716">
        <v>19</v>
      </c>
      <c r="P716" s="5">
        <v>0</v>
      </c>
      <c r="Q716">
        <v>0</v>
      </c>
      <c r="R716" s="2"/>
      <c r="S716" s="2"/>
      <c r="T716" t="b">
        <v>1</v>
      </c>
      <c r="U716" s="1" t="s">
        <v>888</v>
      </c>
      <c r="V716">
        <v>0</v>
      </c>
      <c r="W716" s="1" t="s">
        <v>14</v>
      </c>
      <c r="X716" s="1"/>
    </row>
    <row r="717" spans="1:24" x14ac:dyDescent="0.25">
      <c r="A717">
        <v>1919</v>
      </c>
      <c r="B717" s="1" t="s">
        <v>4</v>
      </c>
      <c r="C717" s="1" t="s">
        <v>571</v>
      </c>
      <c r="D717" s="1" t="s">
        <v>572</v>
      </c>
      <c r="E717" s="1" t="s">
        <v>28</v>
      </c>
      <c r="F717">
        <v>3</v>
      </c>
      <c r="G717" s="2"/>
      <c r="H717" s="3">
        <v>43647</v>
      </c>
      <c r="I717" s="3">
        <v>44377</v>
      </c>
      <c r="J717">
        <v>24</v>
      </c>
      <c r="K717"/>
      <c r="L717" t="b">
        <v>0</v>
      </c>
      <c r="M717">
        <v>12</v>
      </c>
      <c r="N717" t="b">
        <v>0</v>
      </c>
      <c r="O717">
        <v>12</v>
      </c>
      <c r="P717" s="5">
        <v>0</v>
      </c>
      <c r="Q717">
        <v>0</v>
      </c>
      <c r="R717" s="2"/>
      <c r="S717" s="2"/>
      <c r="T717" t="b">
        <v>1</v>
      </c>
      <c r="U717" s="1" t="s">
        <v>888</v>
      </c>
      <c r="W717" s="1" t="s">
        <v>14</v>
      </c>
      <c r="X717" s="1" t="s">
        <v>2145</v>
      </c>
    </row>
    <row r="718" spans="1:24" x14ac:dyDescent="0.25">
      <c r="A718">
        <v>1920</v>
      </c>
      <c r="B718" s="1" t="s">
        <v>886</v>
      </c>
      <c r="C718" s="1" t="s">
        <v>2146</v>
      </c>
      <c r="D718" s="1" t="s">
        <v>2147</v>
      </c>
      <c r="E718" s="1" t="s">
        <v>37</v>
      </c>
      <c r="F718">
        <v>3</v>
      </c>
      <c r="G718" s="2"/>
      <c r="H718" s="3">
        <v>42217</v>
      </c>
      <c r="I718" s="3">
        <v>43677</v>
      </c>
      <c r="J718">
        <v>24</v>
      </c>
      <c r="K718">
        <v>24</v>
      </c>
      <c r="L718" t="b">
        <v>1</v>
      </c>
      <c r="M718">
        <v>12</v>
      </c>
      <c r="N718" t="b">
        <v>1</v>
      </c>
      <c r="O718">
        <v>12</v>
      </c>
      <c r="P718" s="5">
        <v>0</v>
      </c>
      <c r="Q718">
        <v>0</v>
      </c>
      <c r="R718" s="2"/>
      <c r="S718" s="2"/>
      <c r="T718" t="b">
        <v>1</v>
      </c>
      <c r="U718" s="1" t="s">
        <v>888</v>
      </c>
      <c r="V718">
        <v>0</v>
      </c>
      <c r="W718" s="1" t="s">
        <v>14</v>
      </c>
      <c r="X718" s="1" t="s">
        <v>2148</v>
      </c>
    </row>
    <row r="719" spans="1:24" x14ac:dyDescent="0.25">
      <c r="A719">
        <v>1921</v>
      </c>
      <c r="B719" s="1" t="s">
        <v>4</v>
      </c>
      <c r="C719" s="1" t="s">
        <v>632</v>
      </c>
      <c r="D719" s="1" t="s">
        <v>633</v>
      </c>
      <c r="E719" s="1" t="s">
        <v>39</v>
      </c>
      <c r="F719">
        <v>3</v>
      </c>
      <c r="G719" s="2"/>
      <c r="H719" s="3">
        <v>43678</v>
      </c>
      <c r="I719" s="3">
        <v>45138</v>
      </c>
      <c r="J719">
        <v>48</v>
      </c>
      <c r="K719"/>
      <c r="L719" t="b">
        <v>0</v>
      </c>
      <c r="N719" t="b">
        <v>0</v>
      </c>
      <c r="P719" s="5">
        <v>0</v>
      </c>
      <c r="Q719">
        <v>0</v>
      </c>
      <c r="R719" s="2"/>
      <c r="S719" s="2"/>
      <c r="T719" t="b">
        <v>1</v>
      </c>
      <c r="U719" s="1" t="s">
        <v>888</v>
      </c>
      <c r="W719" s="1" t="s">
        <v>14</v>
      </c>
      <c r="X719" s="1" t="s">
        <v>2149</v>
      </c>
    </row>
    <row r="720" spans="1:24" x14ac:dyDescent="0.25">
      <c r="A720">
        <v>1922</v>
      </c>
      <c r="B720" s="1" t="s">
        <v>886</v>
      </c>
      <c r="C720" s="1" t="s">
        <v>2150</v>
      </c>
      <c r="D720" s="1" t="s">
        <v>2151</v>
      </c>
      <c r="E720" s="1" t="s">
        <v>37</v>
      </c>
      <c r="F720">
        <v>3</v>
      </c>
      <c r="G720" s="2"/>
      <c r="H720" s="3">
        <v>42217</v>
      </c>
      <c r="I720" s="3">
        <v>43677</v>
      </c>
      <c r="J720">
        <v>24</v>
      </c>
      <c r="K720">
        <v>24</v>
      </c>
      <c r="L720" t="b">
        <v>1</v>
      </c>
      <c r="M720">
        <v>12</v>
      </c>
      <c r="N720" t="b">
        <v>1</v>
      </c>
      <c r="O720">
        <v>12</v>
      </c>
      <c r="P720" s="5">
        <v>0</v>
      </c>
      <c r="Q720">
        <v>0</v>
      </c>
      <c r="R720" s="2"/>
      <c r="S720" s="2"/>
      <c r="T720" t="b">
        <v>1</v>
      </c>
      <c r="U720" s="1" t="s">
        <v>888</v>
      </c>
      <c r="V720">
        <v>0</v>
      </c>
      <c r="W720" s="1" t="s">
        <v>14</v>
      </c>
      <c r="X720" s="1" t="s">
        <v>2152</v>
      </c>
    </row>
    <row r="721" spans="1:24" x14ac:dyDescent="0.25">
      <c r="A721">
        <v>1923</v>
      </c>
      <c r="B721" s="1" t="s">
        <v>886</v>
      </c>
      <c r="C721" s="1" t="s">
        <v>2153</v>
      </c>
      <c r="D721" s="1" t="s">
        <v>2154</v>
      </c>
      <c r="E721" s="1" t="s">
        <v>37</v>
      </c>
      <c r="F721">
        <v>3</v>
      </c>
      <c r="G721" s="2"/>
      <c r="H721" s="3">
        <v>42248</v>
      </c>
      <c r="I721" s="3">
        <v>43708</v>
      </c>
      <c r="J721">
        <v>24</v>
      </c>
      <c r="K721">
        <v>24</v>
      </c>
      <c r="L721" t="b">
        <v>1</v>
      </c>
      <c r="M721">
        <v>12</v>
      </c>
      <c r="N721" t="b">
        <v>1</v>
      </c>
      <c r="O721">
        <v>12</v>
      </c>
      <c r="P721" s="5">
        <v>0</v>
      </c>
      <c r="Q721">
        <v>0</v>
      </c>
      <c r="R721" s="2"/>
      <c r="S721" s="2"/>
      <c r="T721" t="b">
        <v>1</v>
      </c>
      <c r="U721" s="1" t="s">
        <v>888</v>
      </c>
      <c r="V721">
        <v>0</v>
      </c>
      <c r="W721" s="1" t="s">
        <v>14</v>
      </c>
      <c r="X721" s="1" t="s">
        <v>2155</v>
      </c>
    </row>
    <row r="722" spans="1:24" x14ac:dyDescent="0.25">
      <c r="A722">
        <v>1924</v>
      </c>
      <c r="B722" s="1" t="s">
        <v>886</v>
      </c>
      <c r="C722" s="1" t="s">
        <v>2156</v>
      </c>
      <c r="D722" s="1" t="s">
        <v>2157</v>
      </c>
      <c r="E722" s="1" t="s">
        <v>37</v>
      </c>
      <c r="F722">
        <v>3</v>
      </c>
      <c r="G722" s="2"/>
      <c r="H722" s="3">
        <v>42217</v>
      </c>
      <c r="I722" s="3">
        <v>43677</v>
      </c>
      <c r="J722">
        <v>24</v>
      </c>
      <c r="K722">
        <v>24</v>
      </c>
      <c r="L722" t="b">
        <v>1</v>
      </c>
      <c r="M722">
        <v>12</v>
      </c>
      <c r="N722" t="b">
        <v>1</v>
      </c>
      <c r="O722">
        <v>12</v>
      </c>
      <c r="P722" s="5">
        <v>0</v>
      </c>
      <c r="Q722">
        <v>0</v>
      </c>
      <c r="R722" s="2"/>
      <c r="S722" s="2"/>
      <c r="T722" t="b">
        <v>1</v>
      </c>
      <c r="U722" s="1" t="s">
        <v>888</v>
      </c>
      <c r="V722">
        <v>0</v>
      </c>
      <c r="W722" s="1" t="s">
        <v>14</v>
      </c>
      <c r="X722" s="1" t="s">
        <v>2158</v>
      </c>
    </row>
    <row r="723" spans="1:24" x14ac:dyDescent="0.25">
      <c r="A723">
        <v>1925</v>
      </c>
      <c r="B723" s="1" t="s">
        <v>886</v>
      </c>
      <c r="C723" s="1" t="s">
        <v>2159</v>
      </c>
      <c r="D723" s="1" t="s">
        <v>2160</v>
      </c>
      <c r="E723" s="1" t="s">
        <v>37</v>
      </c>
      <c r="F723">
        <v>3</v>
      </c>
      <c r="G723" s="2"/>
      <c r="H723" s="3">
        <v>42217</v>
      </c>
      <c r="I723" s="3">
        <v>43677</v>
      </c>
      <c r="J723">
        <v>24</v>
      </c>
      <c r="K723">
        <v>24</v>
      </c>
      <c r="L723" t="b">
        <v>1</v>
      </c>
      <c r="M723">
        <v>12</v>
      </c>
      <c r="N723" t="b">
        <v>1</v>
      </c>
      <c r="O723">
        <v>12</v>
      </c>
      <c r="P723" s="5">
        <v>0</v>
      </c>
      <c r="Q723">
        <v>0</v>
      </c>
      <c r="R723" s="2"/>
      <c r="S723" s="2"/>
      <c r="T723" t="b">
        <v>1</v>
      </c>
      <c r="U723" s="1" t="s">
        <v>888</v>
      </c>
      <c r="V723">
        <v>0</v>
      </c>
      <c r="W723" s="1" t="s">
        <v>14</v>
      </c>
      <c r="X723" s="1" t="s">
        <v>2161</v>
      </c>
    </row>
    <row r="724" spans="1:24" x14ac:dyDescent="0.25">
      <c r="A724">
        <v>1932</v>
      </c>
      <c r="B724" s="1" t="s">
        <v>886</v>
      </c>
      <c r="C724" s="1" t="s">
        <v>1898</v>
      </c>
      <c r="D724" s="1" t="s">
        <v>388</v>
      </c>
      <c r="E724" s="1" t="s">
        <v>39</v>
      </c>
      <c r="F724">
        <v>5</v>
      </c>
      <c r="G724" s="2"/>
      <c r="H724" s="3">
        <v>41660</v>
      </c>
      <c r="I724" s="3">
        <v>43605</v>
      </c>
      <c r="J724">
        <v>36</v>
      </c>
      <c r="K724"/>
      <c r="L724" t="b">
        <v>1</v>
      </c>
      <c r="M724">
        <v>12</v>
      </c>
      <c r="N724" t="b">
        <v>1</v>
      </c>
      <c r="O724">
        <v>16</v>
      </c>
      <c r="P724" s="5">
        <v>0</v>
      </c>
      <c r="Q724">
        <v>0</v>
      </c>
      <c r="R724" s="2"/>
      <c r="S724" s="2"/>
      <c r="T724" t="b">
        <v>1</v>
      </c>
      <c r="U724" s="1" t="s">
        <v>888</v>
      </c>
      <c r="V724">
        <v>0</v>
      </c>
      <c r="W724" s="1" t="s">
        <v>11</v>
      </c>
      <c r="X724" s="1" t="s">
        <v>2162</v>
      </c>
    </row>
    <row r="725" spans="1:24" x14ac:dyDescent="0.25">
      <c r="A725">
        <v>1933</v>
      </c>
      <c r="B725" s="1" t="s">
        <v>886</v>
      </c>
      <c r="C725" s="1" t="s">
        <v>1898</v>
      </c>
      <c r="D725" s="1" t="s">
        <v>388</v>
      </c>
      <c r="E725" s="1" t="s">
        <v>39</v>
      </c>
      <c r="F725">
        <v>5</v>
      </c>
      <c r="G725" s="2"/>
      <c r="H725" s="3">
        <v>41660</v>
      </c>
      <c r="I725" s="3">
        <v>43605</v>
      </c>
      <c r="J725">
        <v>36</v>
      </c>
      <c r="K725"/>
      <c r="L725" t="b">
        <v>1</v>
      </c>
      <c r="M725">
        <v>12</v>
      </c>
      <c r="N725" t="b">
        <v>1</v>
      </c>
      <c r="O725">
        <v>16</v>
      </c>
      <c r="P725" s="5">
        <v>0</v>
      </c>
      <c r="Q725">
        <v>0</v>
      </c>
      <c r="R725" s="2"/>
      <c r="S725" s="2"/>
      <c r="T725" t="b">
        <v>1</v>
      </c>
      <c r="U725" s="1" t="s">
        <v>888</v>
      </c>
      <c r="V725">
        <v>0</v>
      </c>
      <c r="W725" s="1" t="s">
        <v>11</v>
      </c>
      <c r="X725" s="1" t="s">
        <v>2163</v>
      </c>
    </row>
    <row r="726" spans="1:24" x14ac:dyDescent="0.25">
      <c r="A726">
        <v>1934</v>
      </c>
      <c r="B726" s="1" t="s">
        <v>886</v>
      </c>
      <c r="C726" s="1" t="s">
        <v>1898</v>
      </c>
      <c r="D726" s="1" t="s">
        <v>388</v>
      </c>
      <c r="E726" s="1" t="s">
        <v>39</v>
      </c>
      <c r="F726">
        <v>5</v>
      </c>
      <c r="G726" s="2"/>
      <c r="H726" s="3">
        <v>41660</v>
      </c>
      <c r="I726" s="3">
        <v>43605</v>
      </c>
      <c r="J726">
        <v>36</v>
      </c>
      <c r="K726"/>
      <c r="L726" t="b">
        <v>1</v>
      </c>
      <c r="M726">
        <v>12</v>
      </c>
      <c r="N726" t="b">
        <v>1</v>
      </c>
      <c r="O726">
        <v>16</v>
      </c>
      <c r="P726" s="5">
        <v>0</v>
      </c>
      <c r="Q726">
        <v>0</v>
      </c>
      <c r="R726" s="2"/>
      <c r="S726" s="2"/>
      <c r="T726" t="b">
        <v>1</v>
      </c>
      <c r="U726" s="1" t="s">
        <v>888</v>
      </c>
      <c r="V726">
        <v>0</v>
      </c>
      <c r="W726" s="1" t="s">
        <v>11</v>
      </c>
      <c r="X726" s="1" t="s">
        <v>2164</v>
      </c>
    </row>
    <row r="727" spans="1:24" x14ac:dyDescent="0.25">
      <c r="A727">
        <v>1935</v>
      </c>
      <c r="B727" s="1" t="s">
        <v>886</v>
      </c>
      <c r="C727" s="1" t="s">
        <v>1898</v>
      </c>
      <c r="D727" s="1" t="s">
        <v>388</v>
      </c>
      <c r="E727" s="1" t="s">
        <v>39</v>
      </c>
      <c r="F727">
        <v>5</v>
      </c>
      <c r="G727" s="2"/>
      <c r="H727" s="3">
        <v>41660</v>
      </c>
      <c r="I727" s="3">
        <v>43605</v>
      </c>
      <c r="J727">
        <v>36</v>
      </c>
      <c r="K727"/>
      <c r="L727" t="b">
        <v>1</v>
      </c>
      <c r="M727">
        <v>12</v>
      </c>
      <c r="N727" t="b">
        <v>1</v>
      </c>
      <c r="O727">
        <v>16</v>
      </c>
      <c r="P727" s="5">
        <v>0</v>
      </c>
      <c r="Q727">
        <v>0</v>
      </c>
      <c r="R727" s="2"/>
      <c r="S727" s="2"/>
      <c r="T727" t="b">
        <v>1</v>
      </c>
      <c r="U727" s="1" t="s">
        <v>888</v>
      </c>
      <c r="V727">
        <v>0</v>
      </c>
      <c r="W727" s="1" t="s">
        <v>11</v>
      </c>
      <c r="X727" s="1" t="s">
        <v>2165</v>
      </c>
    </row>
    <row r="728" spans="1:24" x14ac:dyDescent="0.25">
      <c r="A728">
        <v>1945</v>
      </c>
      <c r="B728" s="1" t="s">
        <v>886</v>
      </c>
      <c r="C728" s="1" t="s">
        <v>2166</v>
      </c>
      <c r="D728" s="1" t="s">
        <v>2167</v>
      </c>
      <c r="E728" s="1" t="s">
        <v>28</v>
      </c>
      <c r="F728">
        <v>1</v>
      </c>
      <c r="G728" s="2">
        <v>41334</v>
      </c>
      <c r="H728" s="3">
        <v>41333</v>
      </c>
      <c r="I728" s="3">
        <v>42517</v>
      </c>
      <c r="J728">
        <v>15</v>
      </c>
      <c r="K728">
        <v>24</v>
      </c>
      <c r="L728" t="b">
        <v>1</v>
      </c>
      <c r="M728">
        <v>12</v>
      </c>
      <c r="N728" t="b">
        <v>1</v>
      </c>
      <c r="O728">
        <v>12</v>
      </c>
      <c r="P728" s="5">
        <v>75000</v>
      </c>
      <c r="Q728">
        <v>300000</v>
      </c>
      <c r="R728" s="2"/>
      <c r="S728" s="2"/>
      <c r="T728" t="b">
        <v>1</v>
      </c>
      <c r="U728" s="1" t="s">
        <v>893</v>
      </c>
      <c r="V728">
        <v>0</v>
      </c>
      <c r="W728" s="1" t="s">
        <v>7</v>
      </c>
      <c r="X728" s="1"/>
    </row>
    <row r="729" spans="1:24" x14ac:dyDescent="0.25">
      <c r="A729">
        <v>1946</v>
      </c>
      <c r="B729" s="1" t="s">
        <v>886</v>
      </c>
      <c r="C729" s="1" t="s">
        <v>2168</v>
      </c>
      <c r="D729" s="1" t="s">
        <v>2169</v>
      </c>
      <c r="E729" s="1" t="s">
        <v>37</v>
      </c>
      <c r="F729">
        <v>4</v>
      </c>
      <c r="G729" s="2">
        <v>41596</v>
      </c>
      <c r="H729" s="3">
        <v>41596</v>
      </c>
      <c r="I729" s="3">
        <v>43056</v>
      </c>
      <c r="J729">
        <v>24</v>
      </c>
      <c r="K729">
        <v>24</v>
      </c>
      <c r="L729" t="b">
        <v>1</v>
      </c>
      <c r="M729">
        <v>12</v>
      </c>
      <c r="N729" t="b">
        <v>1</v>
      </c>
      <c r="O729">
        <v>12</v>
      </c>
      <c r="P729" s="5">
        <v>0</v>
      </c>
      <c r="Q729">
        <v>0</v>
      </c>
      <c r="R729" s="2"/>
      <c r="S729" s="2"/>
      <c r="T729" t="b">
        <v>1</v>
      </c>
      <c r="U729" s="1" t="s">
        <v>888</v>
      </c>
      <c r="V729">
        <v>0</v>
      </c>
      <c r="W729" s="1" t="s">
        <v>15</v>
      </c>
      <c r="X729" s="1" t="s">
        <v>2170</v>
      </c>
    </row>
    <row r="730" spans="1:24" x14ac:dyDescent="0.25">
      <c r="A730">
        <v>1951</v>
      </c>
      <c r="B730" s="1" t="s">
        <v>886</v>
      </c>
      <c r="C730" s="1" t="s">
        <v>2171</v>
      </c>
      <c r="D730" s="1" t="s">
        <v>653</v>
      </c>
      <c r="E730" s="1" t="s">
        <v>28</v>
      </c>
      <c r="F730">
        <v>4</v>
      </c>
      <c r="G730" s="2">
        <v>42522</v>
      </c>
      <c r="H730" s="3">
        <v>42522</v>
      </c>
      <c r="I730" s="3">
        <v>43982</v>
      </c>
      <c r="J730">
        <v>24</v>
      </c>
      <c r="K730"/>
      <c r="L730" t="b">
        <v>1</v>
      </c>
      <c r="M730">
        <v>24</v>
      </c>
      <c r="N730" t="b">
        <v>0</v>
      </c>
      <c r="O730">
        <v>0</v>
      </c>
      <c r="P730" s="5">
        <v>12000000</v>
      </c>
      <c r="Q730">
        <v>0</v>
      </c>
      <c r="R730" s="2"/>
      <c r="S730" s="2">
        <v>42522</v>
      </c>
      <c r="T730" t="b">
        <v>1</v>
      </c>
      <c r="U730" s="1" t="s">
        <v>1972</v>
      </c>
      <c r="W730" s="1" t="s">
        <v>15</v>
      </c>
      <c r="X730" s="1"/>
    </row>
    <row r="731" spans="1:24" x14ac:dyDescent="0.25">
      <c r="A731">
        <v>1952</v>
      </c>
      <c r="B731" s="1" t="s">
        <v>886</v>
      </c>
      <c r="C731" s="1" t="s">
        <v>2168</v>
      </c>
      <c r="D731" s="1" t="s">
        <v>2169</v>
      </c>
      <c r="E731" s="1" t="s">
        <v>37</v>
      </c>
      <c r="F731">
        <v>4</v>
      </c>
      <c r="G731" s="2">
        <v>41596</v>
      </c>
      <c r="H731" s="3">
        <v>41596</v>
      </c>
      <c r="I731" s="3">
        <v>43056</v>
      </c>
      <c r="J731">
        <v>24</v>
      </c>
      <c r="K731">
        <v>24</v>
      </c>
      <c r="L731" t="b">
        <v>1</v>
      </c>
      <c r="M731">
        <v>12</v>
      </c>
      <c r="N731" t="b">
        <v>1</v>
      </c>
      <c r="O731">
        <v>12</v>
      </c>
      <c r="P731" s="5">
        <v>0</v>
      </c>
      <c r="Q731">
        <v>0</v>
      </c>
      <c r="R731" s="2"/>
      <c r="S731" s="2"/>
      <c r="T731" t="b">
        <v>1</v>
      </c>
      <c r="U731" s="1" t="s">
        <v>888</v>
      </c>
      <c r="V731">
        <v>0</v>
      </c>
      <c r="W731" s="1" t="s">
        <v>15</v>
      </c>
      <c r="X731" s="1" t="s">
        <v>2172</v>
      </c>
    </row>
    <row r="732" spans="1:24" x14ac:dyDescent="0.25">
      <c r="A732">
        <v>1953</v>
      </c>
      <c r="B732" s="1" t="s">
        <v>886</v>
      </c>
      <c r="C732" s="1" t="s">
        <v>2168</v>
      </c>
      <c r="D732" s="1" t="s">
        <v>2169</v>
      </c>
      <c r="E732" s="1" t="s">
        <v>37</v>
      </c>
      <c r="F732">
        <v>4</v>
      </c>
      <c r="G732" s="2">
        <v>41596</v>
      </c>
      <c r="H732" s="3">
        <v>41596</v>
      </c>
      <c r="I732" s="3">
        <v>43086</v>
      </c>
      <c r="J732">
        <v>25</v>
      </c>
      <c r="K732">
        <v>24</v>
      </c>
      <c r="L732" t="b">
        <v>1</v>
      </c>
      <c r="M732">
        <v>12</v>
      </c>
      <c r="N732" t="b">
        <v>1</v>
      </c>
      <c r="O732">
        <v>12</v>
      </c>
      <c r="P732" s="5">
        <v>0</v>
      </c>
      <c r="Q732">
        <v>0</v>
      </c>
      <c r="R732" s="2"/>
      <c r="S732" s="2"/>
      <c r="T732" t="b">
        <v>1</v>
      </c>
      <c r="U732" s="1" t="s">
        <v>888</v>
      </c>
      <c r="V732">
        <v>0</v>
      </c>
      <c r="W732" s="1" t="s">
        <v>15</v>
      </c>
      <c r="X732" s="1" t="s">
        <v>2173</v>
      </c>
    </row>
    <row r="733" spans="1:24" x14ac:dyDescent="0.25">
      <c r="A733">
        <v>1954</v>
      </c>
      <c r="B733" s="1" t="s">
        <v>4</v>
      </c>
      <c r="C733" s="1" t="s">
        <v>648</v>
      </c>
      <c r="D733" s="1" t="s">
        <v>649</v>
      </c>
      <c r="E733" s="1" t="s">
        <v>28</v>
      </c>
      <c r="F733">
        <v>4</v>
      </c>
      <c r="G733" s="2">
        <v>42675</v>
      </c>
      <c r="H733" s="3">
        <v>42675</v>
      </c>
      <c r="I733" s="3">
        <v>44316</v>
      </c>
      <c r="J733">
        <v>24</v>
      </c>
      <c r="K733">
        <v>12</v>
      </c>
      <c r="L733" t="b">
        <v>1</v>
      </c>
      <c r="M733">
        <v>12</v>
      </c>
      <c r="N733" t="b">
        <v>1</v>
      </c>
      <c r="O733">
        <v>18</v>
      </c>
      <c r="P733" s="5">
        <v>0</v>
      </c>
      <c r="Q733">
        <v>0</v>
      </c>
      <c r="R733" s="2"/>
      <c r="S733" s="2">
        <v>42675</v>
      </c>
      <c r="T733" t="b">
        <v>1</v>
      </c>
      <c r="U733" s="1" t="s">
        <v>1972</v>
      </c>
      <c r="V733">
        <v>0</v>
      </c>
      <c r="W733" s="1" t="s">
        <v>15</v>
      </c>
      <c r="X733" s="1" t="s">
        <v>2174</v>
      </c>
    </row>
    <row r="734" spans="1:24" x14ac:dyDescent="0.25">
      <c r="A734">
        <v>1955</v>
      </c>
      <c r="B734" s="1" t="s">
        <v>898</v>
      </c>
      <c r="C734" s="1" t="s">
        <v>2175</v>
      </c>
      <c r="D734" s="1" t="s">
        <v>2176</v>
      </c>
      <c r="E734" s="1" t="s">
        <v>28</v>
      </c>
      <c r="F734">
        <v>1</v>
      </c>
      <c r="G734" s="2">
        <v>41971</v>
      </c>
      <c r="H734" s="3"/>
      <c r="I734" s="3"/>
      <c r="K734"/>
      <c r="L734" t="b">
        <v>0</v>
      </c>
      <c r="N734" t="b">
        <v>0</v>
      </c>
      <c r="P734" s="5">
        <v>0</v>
      </c>
      <c r="Q734">
        <v>0</v>
      </c>
      <c r="R734" s="2">
        <v>41701</v>
      </c>
      <c r="S734" s="2"/>
      <c r="T734" t="b">
        <v>1</v>
      </c>
      <c r="U734" s="1" t="s">
        <v>888</v>
      </c>
      <c r="W734" s="1" t="s">
        <v>7</v>
      </c>
      <c r="X734" s="1"/>
    </row>
    <row r="735" spans="1:24" x14ac:dyDescent="0.25">
      <c r="A735">
        <v>1956</v>
      </c>
      <c r="B735" s="1" t="s">
        <v>947</v>
      </c>
      <c r="C735" s="1" t="s">
        <v>2177</v>
      </c>
      <c r="D735" s="1" t="s">
        <v>2178</v>
      </c>
      <c r="E735" s="1" t="s">
        <v>28</v>
      </c>
      <c r="F735">
        <v>1</v>
      </c>
      <c r="G735" s="2">
        <v>41967</v>
      </c>
      <c r="H735" s="3"/>
      <c r="I735" s="3"/>
      <c r="K735"/>
      <c r="L735" t="b">
        <v>0</v>
      </c>
      <c r="N735" t="b">
        <v>0</v>
      </c>
      <c r="P735" s="5">
        <v>0</v>
      </c>
      <c r="Q735">
        <v>0</v>
      </c>
      <c r="R735" s="2">
        <v>41820</v>
      </c>
      <c r="S735" s="2"/>
      <c r="T735" t="b">
        <v>1</v>
      </c>
      <c r="U735" s="1" t="s">
        <v>888</v>
      </c>
      <c r="W735" s="1" t="s">
        <v>7</v>
      </c>
      <c r="X735" s="1"/>
    </row>
    <row r="736" spans="1:24" x14ac:dyDescent="0.25">
      <c r="A736">
        <v>1957</v>
      </c>
      <c r="B736" s="1" t="s">
        <v>919</v>
      </c>
      <c r="C736" s="1" t="s">
        <v>2179</v>
      </c>
      <c r="D736" s="1" t="s">
        <v>2180</v>
      </c>
      <c r="E736" s="1" t="s">
        <v>28</v>
      </c>
      <c r="F736">
        <v>1</v>
      </c>
      <c r="G736" s="2"/>
      <c r="H736" s="3">
        <v>42004</v>
      </c>
      <c r="I736" s="3">
        <v>43464</v>
      </c>
      <c r="J736">
        <v>48</v>
      </c>
      <c r="K736"/>
      <c r="L736" t="b">
        <v>0</v>
      </c>
      <c r="N736" t="b">
        <v>0</v>
      </c>
      <c r="P736" s="5">
        <v>0</v>
      </c>
      <c r="Q736">
        <v>0</v>
      </c>
      <c r="R736" s="2">
        <v>42004</v>
      </c>
      <c r="S736" s="2">
        <v>42004</v>
      </c>
      <c r="T736" t="b">
        <v>1</v>
      </c>
      <c r="U736" s="1" t="s">
        <v>888</v>
      </c>
      <c r="W736" s="1" t="s">
        <v>7</v>
      </c>
      <c r="X736" s="1"/>
    </row>
    <row r="737" spans="1:24" x14ac:dyDescent="0.25">
      <c r="A737">
        <v>1958</v>
      </c>
      <c r="B737" s="1" t="s">
        <v>4</v>
      </c>
      <c r="C737" s="1" t="s">
        <v>650</v>
      </c>
      <c r="D737" s="1" t="s">
        <v>651</v>
      </c>
      <c r="E737" s="1" t="s">
        <v>28</v>
      </c>
      <c r="F737">
        <v>4</v>
      </c>
      <c r="G737" s="2">
        <v>42674</v>
      </c>
      <c r="H737" s="3">
        <v>42705</v>
      </c>
      <c r="I737" s="3">
        <v>44227</v>
      </c>
      <c r="J737">
        <v>38</v>
      </c>
      <c r="K737">
        <v>12</v>
      </c>
      <c r="L737" t="b">
        <v>1</v>
      </c>
      <c r="M737">
        <v>12</v>
      </c>
      <c r="N737" t="b">
        <v>0</v>
      </c>
      <c r="P737" s="5">
        <v>0</v>
      </c>
      <c r="Q737">
        <v>1</v>
      </c>
      <c r="R737" s="2">
        <v>42461</v>
      </c>
      <c r="S737" s="2">
        <v>42675</v>
      </c>
      <c r="T737" t="b">
        <v>1</v>
      </c>
      <c r="U737" s="1" t="s">
        <v>1972</v>
      </c>
      <c r="V737">
        <v>0</v>
      </c>
      <c r="W737" s="1" t="s">
        <v>15</v>
      </c>
      <c r="X737" s="1" t="s">
        <v>2181</v>
      </c>
    </row>
    <row r="738" spans="1:24" x14ac:dyDescent="0.25">
      <c r="A738">
        <v>1959</v>
      </c>
      <c r="B738" s="1" t="s">
        <v>886</v>
      </c>
      <c r="C738" s="1" t="s">
        <v>2182</v>
      </c>
      <c r="D738" s="1" t="s">
        <v>2183</v>
      </c>
      <c r="E738" s="1" t="s">
        <v>36</v>
      </c>
      <c r="F738">
        <v>4</v>
      </c>
      <c r="G738" s="2"/>
      <c r="H738" s="3">
        <v>41666</v>
      </c>
      <c r="I738" s="3">
        <v>42639</v>
      </c>
      <c r="J738">
        <v>23</v>
      </c>
      <c r="K738">
        <v>23</v>
      </c>
      <c r="L738" t="b">
        <v>1</v>
      </c>
      <c r="M738">
        <v>9</v>
      </c>
      <c r="N738" t="b">
        <v>0</v>
      </c>
      <c r="P738" s="5">
        <v>0</v>
      </c>
      <c r="Q738">
        <v>0</v>
      </c>
      <c r="R738" s="2"/>
      <c r="S738" s="2"/>
      <c r="T738" t="b">
        <v>1</v>
      </c>
      <c r="U738" s="1" t="s">
        <v>888</v>
      </c>
      <c r="V738">
        <v>14</v>
      </c>
      <c r="W738" s="1" t="s">
        <v>15</v>
      </c>
      <c r="X738" s="1"/>
    </row>
    <row r="739" spans="1:24" x14ac:dyDescent="0.25">
      <c r="A739">
        <v>1963</v>
      </c>
      <c r="B739" s="1" t="s">
        <v>919</v>
      </c>
      <c r="C739" s="1" t="s">
        <v>2184</v>
      </c>
      <c r="D739" s="1" t="s">
        <v>1675</v>
      </c>
      <c r="E739" s="1" t="s">
        <v>39</v>
      </c>
      <c r="F739">
        <v>5</v>
      </c>
      <c r="G739" s="2"/>
      <c r="H739" s="3"/>
      <c r="I739" s="3"/>
      <c r="K739"/>
      <c r="L739" t="b">
        <v>0</v>
      </c>
      <c r="N739" t="b">
        <v>0</v>
      </c>
      <c r="P739" s="5">
        <v>0</v>
      </c>
      <c r="Q739">
        <v>0</v>
      </c>
      <c r="R739" s="2">
        <v>41523</v>
      </c>
      <c r="S739" s="2">
        <v>41852</v>
      </c>
      <c r="T739" t="b">
        <v>1</v>
      </c>
      <c r="U739" s="1" t="s">
        <v>888</v>
      </c>
      <c r="W739" s="1" t="s">
        <v>11</v>
      </c>
      <c r="X739" s="1"/>
    </row>
    <row r="740" spans="1:24" x14ac:dyDescent="0.25">
      <c r="A740">
        <v>1966</v>
      </c>
      <c r="B740" s="1" t="s">
        <v>886</v>
      </c>
      <c r="C740" s="1" t="s">
        <v>2185</v>
      </c>
      <c r="D740" s="1" t="s">
        <v>2186</v>
      </c>
      <c r="E740" s="1" t="s">
        <v>39</v>
      </c>
      <c r="F740">
        <v>1</v>
      </c>
      <c r="G740" s="2">
        <v>42424</v>
      </c>
      <c r="H740" s="3">
        <v>42424</v>
      </c>
      <c r="I740" s="3">
        <v>43884</v>
      </c>
      <c r="J740">
        <v>36</v>
      </c>
      <c r="K740">
        <v>12</v>
      </c>
      <c r="L740" t="b">
        <v>1</v>
      </c>
      <c r="M740">
        <v>12</v>
      </c>
      <c r="N740" t="b">
        <v>0</v>
      </c>
      <c r="P740" s="5">
        <v>20000</v>
      </c>
      <c r="Q740">
        <v>80000</v>
      </c>
      <c r="R740" s="2"/>
      <c r="S740" s="2">
        <v>42390</v>
      </c>
      <c r="T740" t="b">
        <v>1</v>
      </c>
      <c r="U740" s="1" t="s">
        <v>888</v>
      </c>
      <c r="V740">
        <v>0</v>
      </c>
      <c r="W740" s="1" t="s">
        <v>7</v>
      </c>
      <c r="X740" s="1" t="s">
        <v>2187</v>
      </c>
    </row>
    <row r="741" spans="1:24" x14ac:dyDescent="0.25">
      <c r="A741">
        <v>1967</v>
      </c>
      <c r="B741" s="1" t="s">
        <v>919</v>
      </c>
      <c r="C741" s="1" t="s">
        <v>2188</v>
      </c>
      <c r="D741" s="1" t="s">
        <v>2189</v>
      </c>
      <c r="E741" s="1" t="s">
        <v>28</v>
      </c>
      <c r="F741">
        <v>1</v>
      </c>
      <c r="G741" s="2"/>
      <c r="H741" s="3"/>
      <c r="I741" s="3"/>
      <c r="K741"/>
      <c r="L741" t="b">
        <v>0</v>
      </c>
      <c r="N741" t="b">
        <v>0</v>
      </c>
      <c r="P741" s="5">
        <v>0</v>
      </c>
      <c r="Q741">
        <v>0</v>
      </c>
      <c r="R741" s="2"/>
      <c r="S741" s="2"/>
      <c r="T741" t="b">
        <v>1</v>
      </c>
      <c r="U741" s="1" t="s">
        <v>888</v>
      </c>
      <c r="W741" s="1" t="s">
        <v>7</v>
      </c>
      <c r="X741" s="1"/>
    </row>
    <row r="742" spans="1:24" x14ac:dyDescent="0.25">
      <c r="A742">
        <v>1968</v>
      </c>
      <c r="B742" s="1" t="s">
        <v>4</v>
      </c>
      <c r="C742" s="1" t="s">
        <v>219</v>
      </c>
      <c r="D742" s="1" t="s">
        <v>220</v>
      </c>
      <c r="E742" s="1" t="s">
        <v>37</v>
      </c>
      <c r="F742">
        <v>1</v>
      </c>
      <c r="G742" s="2">
        <v>42797</v>
      </c>
      <c r="H742" s="3">
        <v>42797</v>
      </c>
      <c r="I742" s="3">
        <v>44257</v>
      </c>
      <c r="J742">
        <v>24</v>
      </c>
      <c r="K742">
        <v>24</v>
      </c>
      <c r="L742" t="b">
        <v>1</v>
      </c>
      <c r="M742">
        <v>12</v>
      </c>
      <c r="N742" t="b">
        <v>1</v>
      </c>
      <c r="O742">
        <v>12</v>
      </c>
      <c r="P742" s="5">
        <v>1500000</v>
      </c>
      <c r="Q742">
        <v>6000000</v>
      </c>
      <c r="R742" s="2">
        <v>42278</v>
      </c>
      <c r="S742" s="2">
        <v>42653</v>
      </c>
      <c r="T742" t="b">
        <v>1</v>
      </c>
      <c r="U742" s="1" t="s">
        <v>888</v>
      </c>
      <c r="V742">
        <v>0</v>
      </c>
      <c r="W742" s="1" t="s">
        <v>7</v>
      </c>
      <c r="X742" s="1"/>
    </row>
    <row r="743" spans="1:24" x14ac:dyDescent="0.25">
      <c r="A743">
        <v>1969</v>
      </c>
      <c r="B743" s="1" t="s">
        <v>919</v>
      </c>
      <c r="C743" s="1" t="s">
        <v>2190</v>
      </c>
      <c r="D743" s="1" t="s">
        <v>2191</v>
      </c>
      <c r="E743" s="1" t="s">
        <v>37</v>
      </c>
      <c r="F743">
        <v>1</v>
      </c>
      <c r="G743" s="2"/>
      <c r="H743" s="3"/>
      <c r="I743" s="3"/>
      <c r="K743"/>
      <c r="L743" t="b">
        <v>0</v>
      </c>
      <c r="N743" t="b">
        <v>0</v>
      </c>
      <c r="P743" s="5">
        <v>0</v>
      </c>
      <c r="Q743">
        <v>0</v>
      </c>
      <c r="R743" s="2"/>
      <c r="S743" s="2"/>
      <c r="T743" t="b">
        <v>1</v>
      </c>
      <c r="U743" s="1" t="s">
        <v>888</v>
      </c>
      <c r="W743" s="1" t="s">
        <v>7</v>
      </c>
      <c r="X743" s="1"/>
    </row>
    <row r="744" spans="1:24" x14ac:dyDescent="0.25">
      <c r="A744">
        <v>1971</v>
      </c>
      <c r="B744" s="1" t="s">
        <v>886</v>
      </c>
      <c r="C744" s="1" t="s">
        <v>2192</v>
      </c>
      <c r="D744" s="1" t="s">
        <v>1494</v>
      </c>
      <c r="E744" s="1"/>
      <c r="F744">
        <v>2</v>
      </c>
      <c r="G744" s="2"/>
      <c r="H744" s="3">
        <v>39203</v>
      </c>
      <c r="I744" s="3">
        <v>40663</v>
      </c>
      <c r="J744">
        <v>36</v>
      </c>
      <c r="K744">
        <v>12</v>
      </c>
      <c r="L744" t="b">
        <v>1</v>
      </c>
      <c r="M744">
        <v>12</v>
      </c>
      <c r="N744" t="b">
        <v>0</v>
      </c>
      <c r="P744" s="5">
        <v>0</v>
      </c>
      <c r="Q744">
        <v>0</v>
      </c>
      <c r="R744" s="2"/>
      <c r="S744" s="2"/>
      <c r="T744" t="b">
        <v>1</v>
      </c>
      <c r="U744" s="1" t="s">
        <v>888</v>
      </c>
      <c r="V744">
        <v>0</v>
      </c>
      <c r="W744" s="1" t="s">
        <v>13</v>
      </c>
      <c r="X744" s="1"/>
    </row>
    <row r="745" spans="1:24" x14ac:dyDescent="0.25">
      <c r="A745">
        <v>1974</v>
      </c>
      <c r="B745" s="1" t="s">
        <v>886</v>
      </c>
      <c r="C745" s="1" t="s">
        <v>2193</v>
      </c>
      <c r="D745" s="1" t="s">
        <v>1465</v>
      </c>
      <c r="E745" s="1" t="s">
        <v>36</v>
      </c>
      <c r="F745">
        <v>2</v>
      </c>
      <c r="G745" s="2"/>
      <c r="H745" s="3">
        <v>39264</v>
      </c>
      <c r="I745" s="3">
        <v>40359</v>
      </c>
      <c r="J745">
        <v>36</v>
      </c>
      <c r="K745">
        <v>12</v>
      </c>
      <c r="L745" t="b">
        <v>0</v>
      </c>
      <c r="M745">
        <v>12</v>
      </c>
      <c r="N745" t="b">
        <v>0</v>
      </c>
      <c r="P745" s="5">
        <v>0</v>
      </c>
      <c r="Q745">
        <v>0</v>
      </c>
      <c r="R745" s="2"/>
      <c r="S745" s="2"/>
      <c r="T745" t="b">
        <v>1</v>
      </c>
      <c r="U745" s="1" t="s">
        <v>888</v>
      </c>
      <c r="V745">
        <v>12</v>
      </c>
      <c r="W745" s="1" t="s">
        <v>13</v>
      </c>
      <c r="X745" s="1"/>
    </row>
    <row r="746" spans="1:24" x14ac:dyDescent="0.25">
      <c r="A746">
        <v>2025</v>
      </c>
      <c r="B746" s="1" t="s">
        <v>886</v>
      </c>
      <c r="C746" s="1" t="s">
        <v>2194</v>
      </c>
      <c r="D746" s="1" t="s">
        <v>1357</v>
      </c>
      <c r="E746" s="1" t="s">
        <v>28</v>
      </c>
      <c r="F746">
        <v>2</v>
      </c>
      <c r="G746" s="2"/>
      <c r="H746" s="3">
        <v>39356</v>
      </c>
      <c r="I746" s="3">
        <v>40816</v>
      </c>
      <c r="J746">
        <v>48</v>
      </c>
      <c r="K746"/>
      <c r="L746" t="b">
        <v>0</v>
      </c>
      <c r="N746" t="b">
        <v>0</v>
      </c>
      <c r="P746" s="5">
        <v>0</v>
      </c>
      <c r="Q746">
        <v>0</v>
      </c>
      <c r="R746" s="2"/>
      <c r="S746" s="2"/>
      <c r="T746" t="b">
        <v>1</v>
      </c>
      <c r="U746" s="1" t="s">
        <v>888</v>
      </c>
      <c r="W746" s="1" t="s">
        <v>13</v>
      </c>
      <c r="X746" s="1"/>
    </row>
    <row r="747" spans="1:24" x14ac:dyDescent="0.25">
      <c r="A747">
        <v>2026</v>
      </c>
      <c r="B747" s="1" t="s">
        <v>919</v>
      </c>
      <c r="C747" s="1" t="s">
        <v>2195</v>
      </c>
      <c r="D747" s="1" t="s">
        <v>2196</v>
      </c>
      <c r="E747" s="1" t="s">
        <v>39</v>
      </c>
      <c r="F747">
        <v>4</v>
      </c>
      <c r="G747" s="2"/>
      <c r="H747" s="3">
        <v>41852</v>
      </c>
      <c r="I747" s="3"/>
      <c r="K747"/>
      <c r="L747" t="b">
        <v>0</v>
      </c>
      <c r="N747" t="b">
        <v>0</v>
      </c>
      <c r="P747" s="5">
        <v>0</v>
      </c>
      <c r="Q747">
        <v>0</v>
      </c>
      <c r="R747" s="2">
        <v>41519</v>
      </c>
      <c r="S747" s="2">
        <v>41809</v>
      </c>
      <c r="T747" t="b">
        <v>1</v>
      </c>
      <c r="U747" s="1" t="s">
        <v>888</v>
      </c>
      <c r="W747" s="1" t="s">
        <v>15</v>
      </c>
      <c r="X747" s="1"/>
    </row>
    <row r="748" spans="1:24" x14ac:dyDescent="0.25">
      <c r="A748">
        <v>2027</v>
      </c>
      <c r="B748" s="1" t="s">
        <v>886</v>
      </c>
      <c r="C748" s="1" t="s">
        <v>2197</v>
      </c>
      <c r="D748" s="1" t="s">
        <v>2198</v>
      </c>
      <c r="E748" s="1" t="s">
        <v>40</v>
      </c>
      <c r="F748">
        <v>4</v>
      </c>
      <c r="G748" s="2">
        <v>42081</v>
      </c>
      <c r="H748" s="3">
        <v>42073</v>
      </c>
      <c r="I748" s="3">
        <v>43625</v>
      </c>
      <c r="J748">
        <v>36</v>
      </c>
      <c r="K748">
        <v>12</v>
      </c>
      <c r="L748" t="b">
        <v>1</v>
      </c>
      <c r="M748">
        <v>6</v>
      </c>
      <c r="N748" t="b">
        <v>1</v>
      </c>
      <c r="O748">
        <v>9</v>
      </c>
      <c r="P748" s="5">
        <v>15000000</v>
      </c>
      <c r="Q748">
        <v>0</v>
      </c>
      <c r="R748" s="2">
        <v>41813</v>
      </c>
      <c r="S748" s="2">
        <v>41991</v>
      </c>
      <c r="T748" t="b">
        <v>1</v>
      </c>
      <c r="U748" s="1" t="s">
        <v>888</v>
      </c>
      <c r="V748">
        <v>0</v>
      </c>
      <c r="W748" s="1" t="s">
        <v>15</v>
      </c>
      <c r="X748" s="1" t="s">
        <v>2199</v>
      </c>
    </row>
    <row r="749" spans="1:24" x14ac:dyDescent="0.25">
      <c r="A749">
        <v>2038</v>
      </c>
      <c r="B749" s="1" t="s">
        <v>886</v>
      </c>
      <c r="C749" s="1" t="s">
        <v>2200</v>
      </c>
      <c r="D749" s="1" t="s">
        <v>2201</v>
      </c>
      <c r="E749" s="1"/>
      <c r="F749">
        <v>2</v>
      </c>
      <c r="G749" s="2"/>
      <c r="H749" s="3"/>
      <c r="I749" s="3"/>
      <c r="K749"/>
      <c r="L749" t="b">
        <v>0</v>
      </c>
      <c r="N749" t="b">
        <v>0</v>
      </c>
      <c r="P749" s="5">
        <v>0</v>
      </c>
      <c r="Q749">
        <v>0</v>
      </c>
      <c r="R749" s="2"/>
      <c r="S749" s="2"/>
      <c r="T749" t="b">
        <v>1</v>
      </c>
      <c r="U749" s="1" t="s">
        <v>888</v>
      </c>
      <c r="W749" s="1" t="s">
        <v>13</v>
      </c>
      <c r="X749" s="1"/>
    </row>
    <row r="750" spans="1:24" x14ac:dyDescent="0.25">
      <c r="A750">
        <v>2040</v>
      </c>
      <c r="B750" s="1" t="s">
        <v>886</v>
      </c>
      <c r="C750" s="1" t="s">
        <v>2202</v>
      </c>
      <c r="D750" s="1" t="s">
        <v>2203</v>
      </c>
      <c r="E750" s="1"/>
      <c r="F750">
        <v>2</v>
      </c>
      <c r="G750" s="2"/>
      <c r="H750" s="3"/>
      <c r="I750" s="3"/>
      <c r="K750"/>
      <c r="L750" t="b">
        <v>0</v>
      </c>
      <c r="N750" t="b">
        <v>0</v>
      </c>
      <c r="P750" s="5">
        <v>0</v>
      </c>
      <c r="Q750">
        <v>0</v>
      </c>
      <c r="R750" s="2"/>
      <c r="S750" s="2"/>
      <c r="T750" t="b">
        <v>1</v>
      </c>
      <c r="U750" s="1" t="s">
        <v>888</v>
      </c>
      <c r="W750" s="1" t="s">
        <v>13</v>
      </c>
      <c r="X750" s="1"/>
    </row>
    <row r="751" spans="1:24" x14ac:dyDescent="0.25">
      <c r="A751">
        <v>2069</v>
      </c>
      <c r="B751" s="1" t="s">
        <v>4</v>
      </c>
      <c r="C751" s="1" t="s">
        <v>406</v>
      </c>
      <c r="D751" s="1" t="s">
        <v>407</v>
      </c>
      <c r="E751" s="1" t="s">
        <v>36</v>
      </c>
      <c r="F751">
        <v>2</v>
      </c>
      <c r="G751" s="2">
        <v>42767</v>
      </c>
      <c r="H751" s="3">
        <v>42767</v>
      </c>
      <c r="I751" s="3">
        <v>44227</v>
      </c>
      <c r="J751">
        <v>24</v>
      </c>
      <c r="K751">
        <v>24</v>
      </c>
      <c r="L751" t="b">
        <v>1</v>
      </c>
      <c r="M751">
        <v>12</v>
      </c>
      <c r="N751" t="b">
        <v>1</v>
      </c>
      <c r="O751">
        <v>12</v>
      </c>
      <c r="P751" s="5">
        <v>1000000</v>
      </c>
      <c r="Q751">
        <v>4000000</v>
      </c>
      <c r="R751" s="2">
        <v>42614</v>
      </c>
      <c r="S751" s="2">
        <v>42704</v>
      </c>
      <c r="T751" t="b">
        <v>1</v>
      </c>
      <c r="U751" s="1" t="s">
        <v>888</v>
      </c>
      <c r="V751">
        <v>0</v>
      </c>
      <c r="W751" s="1" t="s">
        <v>13</v>
      </c>
      <c r="X751" s="1"/>
    </row>
    <row r="752" spans="1:24" x14ac:dyDescent="0.25">
      <c r="A752">
        <v>2070</v>
      </c>
      <c r="B752" s="1" t="s">
        <v>886</v>
      </c>
      <c r="C752" s="1" t="s">
        <v>2032</v>
      </c>
      <c r="D752" s="1" t="s">
        <v>2033</v>
      </c>
      <c r="E752" s="1" t="s">
        <v>36</v>
      </c>
      <c r="F752">
        <v>10</v>
      </c>
      <c r="G752" s="2">
        <v>41761</v>
      </c>
      <c r="H752" s="3">
        <v>41771</v>
      </c>
      <c r="I752" s="3">
        <v>43415</v>
      </c>
      <c r="J752">
        <v>24</v>
      </c>
      <c r="K752">
        <v>24</v>
      </c>
      <c r="L752" t="b">
        <v>1</v>
      </c>
      <c r="M752">
        <v>12</v>
      </c>
      <c r="N752" t="b">
        <v>1</v>
      </c>
      <c r="O752">
        <v>18</v>
      </c>
      <c r="P752" s="5">
        <v>0</v>
      </c>
      <c r="Q752">
        <v>0</v>
      </c>
      <c r="R752" s="2"/>
      <c r="S752" s="2"/>
      <c r="T752" t="b">
        <v>1</v>
      </c>
      <c r="U752" s="1" t="s">
        <v>888</v>
      </c>
      <c r="V752">
        <v>0</v>
      </c>
      <c r="W752" s="1" t="s">
        <v>16</v>
      </c>
      <c r="X752" s="1" t="s">
        <v>2204</v>
      </c>
    </row>
    <row r="753" spans="1:24" x14ac:dyDescent="0.25">
      <c r="A753">
        <v>2071</v>
      </c>
      <c r="B753" s="1" t="s">
        <v>886</v>
      </c>
      <c r="C753" s="1" t="s">
        <v>2205</v>
      </c>
      <c r="D753" s="1" t="s">
        <v>2206</v>
      </c>
      <c r="E753" s="1" t="s">
        <v>36</v>
      </c>
      <c r="F753">
        <v>10</v>
      </c>
      <c r="G753" s="2"/>
      <c r="H753" s="3">
        <v>41821</v>
      </c>
      <c r="I753" s="3">
        <v>43312</v>
      </c>
      <c r="J753">
        <v>24</v>
      </c>
      <c r="K753">
        <v>24</v>
      </c>
      <c r="L753" t="b">
        <v>1</v>
      </c>
      <c r="M753">
        <v>12</v>
      </c>
      <c r="N753" t="b">
        <v>1</v>
      </c>
      <c r="O753">
        <v>13</v>
      </c>
      <c r="P753" s="5">
        <v>6000000</v>
      </c>
      <c r="Q753">
        <v>24000000</v>
      </c>
      <c r="R753" s="2"/>
      <c r="S753" s="2"/>
      <c r="T753" t="b">
        <v>1</v>
      </c>
      <c r="U753" s="1" t="s">
        <v>888</v>
      </c>
      <c r="V753">
        <v>0</v>
      </c>
      <c r="W753" s="1" t="s">
        <v>16</v>
      </c>
      <c r="X753" s="1"/>
    </row>
    <row r="754" spans="1:24" x14ac:dyDescent="0.25">
      <c r="A754">
        <v>2072</v>
      </c>
      <c r="B754" s="1" t="s">
        <v>4</v>
      </c>
      <c r="C754" s="1" t="s">
        <v>456</v>
      </c>
      <c r="D754" s="1" t="s">
        <v>457</v>
      </c>
      <c r="E754" s="1" t="s">
        <v>28</v>
      </c>
      <c r="F754">
        <v>2</v>
      </c>
      <c r="G754" s="2">
        <v>42461</v>
      </c>
      <c r="H754" s="3">
        <v>42583</v>
      </c>
      <c r="I754" s="3">
        <v>44227</v>
      </c>
      <c r="J754">
        <v>24</v>
      </c>
      <c r="K754">
        <v>24</v>
      </c>
      <c r="L754" t="b">
        <v>1</v>
      </c>
      <c r="M754">
        <v>12</v>
      </c>
      <c r="N754" t="b">
        <v>1</v>
      </c>
      <c r="O754">
        <v>18</v>
      </c>
      <c r="P754" s="5">
        <v>0</v>
      </c>
      <c r="Q754">
        <v>0</v>
      </c>
      <c r="R754" s="2">
        <v>42073</v>
      </c>
      <c r="S754" s="2">
        <v>42461</v>
      </c>
      <c r="T754" t="b">
        <v>1</v>
      </c>
      <c r="U754" s="1" t="s">
        <v>888</v>
      </c>
      <c r="V754">
        <v>0</v>
      </c>
      <c r="W754" s="1" t="s">
        <v>13</v>
      </c>
      <c r="X754" s="1" t="s">
        <v>2207</v>
      </c>
    </row>
    <row r="755" spans="1:24" x14ac:dyDescent="0.25">
      <c r="A755">
        <v>2073</v>
      </c>
      <c r="B755" s="1" t="s">
        <v>919</v>
      </c>
      <c r="C755" s="1" t="s">
        <v>682</v>
      </c>
      <c r="D755" s="1" t="s">
        <v>2208</v>
      </c>
      <c r="E755" s="1" t="s">
        <v>36</v>
      </c>
      <c r="F755">
        <v>10</v>
      </c>
      <c r="G755" s="2"/>
      <c r="H755" s="3"/>
      <c r="I755" s="3"/>
      <c r="K755"/>
      <c r="L755" t="b">
        <v>0</v>
      </c>
      <c r="N755" t="b">
        <v>0</v>
      </c>
      <c r="P755" s="5"/>
      <c r="R755" s="2"/>
      <c r="S755" s="2">
        <v>42095</v>
      </c>
      <c r="T755" t="b">
        <v>1</v>
      </c>
      <c r="U755" s="1" t="s">
        <v>888</v>
      </c>
      <c r="W755" s="1" t="s">
        <v>16</v>
      </c>
      <c r="X755" s="1"/>
    </row>
    <row r="756" spans="1:24" x14ac:dyDescent="0.25">
      <c r="A756">
        <v>2074</v>
      </c>
      <c r="B756" s="1" t="s">
        <v>919</v>
      </c>
      <c r="C756" s="1"/>
      <c r="D756" s="1" t="s">
        <v>2209</v>
      </c>
      <c r="E756" s="1" t="s">
        <v>36</v>
      </c>
      <c r="F756">
        <v>2</v>
      </c>
      <c r="G756" s="2"/>
      <c r="H756" s="3"/>
      <c r="I756" s="3"/>
      <c r="K756"/>
      <c r="L756" t="b">
        <v>0</v>
      </c>
      <c r="N756" t="b">
        <v>0</v>
      </c>
      <c r="P756" s="5">
        <v>0</v>
      </c>
      <c r="Q756">
        <v>0</v>
      </c>
      <c r="R756" s="2"/>
      <c r="S756" s="2"/>
      <c r="T756" t="b">
        <v>1</v>
      </c>
      <c r="U756" s="1" t="s">
        <v>888</v>
      </c>
      <c r="W756" s="1" t="s">
        <v>13</v>
      </c>
      <c r="X756" s="1"/>
    </row>
    <row r="757" spans="1:24" x14ac:dyDescent="0.25">
      <c r="A757">
        <v>2075</v>
      </c>
      <c r="B757" s="1" t="s">
        <v>886</v>
      </c>
      <c r="C757" s="1" t="s">
        <v>2210</v>
      </c>
      <c r="D757" s="1" t="s">
        <v>2211</v>
      </c>
      <c r="E757" s="1" t="s">
        <v>36</v>
      </c>
      <c r="F757">
        <v>10</v>
      </c>
      <c r="G757" s="2">
        <v>42090</v>
      </c>
      <c r="H757" s="3">
        <v>42095</v>
      </c>
      <c r="I757" s="3">
        <v>43555</v>
      </c>
      <c r="J757">
        <v>24</v>
      </c>
      <c r="K757">
        <v>24</v>
      </c>
      <c r="L757" t="b">
        <v>1</v>
      </c>
      <c r="M757">
        <v>12</v>
      </c>
      <c r="N757" t="b">
        <v>1</v>
      </c>
      <c r="O757">
        <v>12</v>
      </c>
      <c r="P757" s="5">
        <v>7500000</v>
      </c>
      <c r="Q757">
        <v>30000000</v>
      </c>
      <c r="R757" s="2"/>
      <c r="S757" s="2">
        <v>42095</v>
      </c>
      <c r="T757" t="b">
        <v>1</v>
      </c>
      <c r="U757" s="1" t="s">
        <v>888</v>
      </c>
      <c r="V757">
        <v>0</v>
      </c>
      <c r="W757" s="1" t="s">
        <v>16</v>
      </c>
      <c r="X757" s="1"/>
    </row>
    <row r="758" spans="1:24" x14ac:dyDescent="0.25">
      <c r="A758">
        <v>2076</v>
      </c>
      <c r="B758" s="1" t="s">
        <v>4</v>
      </c>
      <c r="C758" s="1" t="s">
        <v>718</v>
      </c>
      <c r="D758" s="1" t="s">
        <v>719</v>
      </c>
      <c r="E758" s="1" t="s">
        <v>40</v>
      </c>
      <c r="F758">
        <v>10</v>
      </c>
      <c r="G758" s="2">
        <v>42583</v>
      </c>
      <c r="H758" s="3">
        <v>42614</v>
      </c>
      <c r="I758" s="3">
        <v>44439</v>
      </c>
      <c r="J758">
        <v>24</v>
      </c>
      <c r="K758">
        <v>24</v>
      </c>
      <c r="L758" t="b">
        <v>1</v>
      </c>
      <c r="M758">
        <v>12</v>
      </c>
      <c r="N758" t="b">
        <v>1</v>
      </c>
      <c r="O758">
        <v>24</v>
      </c>
      <c r="P758" s="5">
        <v>0</v>
      </c>
      <c r="Q758">
        <v>0</v>
      </c>
      <c r="R758" s="2">
        <v>42381</v>
      </c>
      <c r="S758" s="2">
        <v>42583</v>
      </c>
      <c r="T758" t="b">
        <v>1</v>
      </c>
      <c r="U758" s="1" t="s">
        <v>888</v>
      </c>
      <c r="V758">
        <v>0</v>
      </c>
      <c r="W758" s="1" t="s">
        <v>16</v>
      </c>
      <c r="X758" s="1"/>
    </row>
    <row r="759" spans="1:24" x14ac:dyDescent="0.25">
      <c r="A759">
        <v>2077</v>
      </c>
      <c r="B759" s="1" t="s">
        <v>35</v>
      </c>
      <c r="C759" s="1" t="s">
        <v>865</v>
      </c>
      <c r="D759" s="1" t="s">
        <v>866</v>
      </c>
      <c r="E759" s="1" t="s">
        <v>36</v>
      </c>
      <c r="F759">
        <v>10</v>
      </c>
      <c r="G759" s="2"/>
      <c r="H759" s="3"/>
      <c r="I759" s="3"/>
      <c r="K759"/>
      <c r="L759" t="b">
        <v>0</v>
      </c>
      <c r="N759" t="b">
        <v>0</v>
      </c>
      <c r="P759" s="5"/>
      <c r="R759" s="2"/>
      <c r="S759" s="2"/>
      <c r="T759" t="b">
        <v>1</v>
      </c>
      <c r="U759" s="1" t="s">
        <v>888</v>
      </c>
      <c r="W759" s="1" t="s">
        <v>16</v>
      </c>
      <c r="X759" s="1"/>
    </row>
    <row r="760" spans="1:24" x14ac:dyDescent="0.25">
      <c r="A760">
        <v>2078</v>
      </c>
      <c r="B760" s="1" t="s">
        <v>1228</v>
      </c>
      <c r="C760" s="1" t="s">
        <v>682</v>
      </c>
      <c r="D760" s="1" t="s">
        <v>2212</v>
      </c>
      <c r="E760" s="1" t="s">
        <v>36</v>
      </c>
      <c r="F760">
        <v>10</v>
      </c>
      <c r="G760" s="2"/>
      <c r="H760" s="3"/>
      <c r="I760" s="3"/>
      <c r="K760"/>
      <c r="L760" t="b">
        <v>0</v>
      </c>
      <c r="N760" t="b">
        <v>0</v>
      </c>
      <c r="P760" s="5"/>
      <c r="R760" s="2"/>
      <c r="S760" s="2"/>
      <c r="T760" t="b">
        <v>1</v>
      </c>
      <c r="U760" s="1" t="s">
        <v>888</v>
      </c>
      <c r="W760" s="1" t="s">
        <v>16</v>
      </c>
      <c r="X760" s="1"/>
    </row>
    <row r="761" spans="1:24" x14ac:dyDescent="0.25">
      <c r="A761">
        <v>2079</v>
      </c>
      <c r="B761" s="1" t="s">
        <v>886</v>
      </c>
      <c r="C761" s="1" t="s">
        <v>2213</v>
      </c>
      <c r="D761" s="1" t="s">
        <v>67</v>
      </c>
      <c r="E761" s="1" t="s">
        <v>36</v>
      </c>
      <c r="F761">
        <v>10</v>
      </c>
      <c r="G761" s="2"/>
      <c r="H761" s="3">
        <v>41621</v>
      </c>
      <c r="I761" s="3">
        <v>43143</v>
      </c>
      <c r="J761">
        <v>24</v>
      </c>
      <c r="K761">
        <v>24</v>
      </c>
      <c r="L761" t="b">
        <v>1</v>
      </c>
      <c r="M761">
        <v>12</v>
      </c>
      <c r="N761" t="b">
        <v>1</v>
      </c>
      <c r="O761">
        <v>14</v>
      </c>
      <c r="P761" s="5">
        <v>250000</v>
      </c>
      <c r="Q761">
        <v>1000000</v>
      </c>
      <c r="R761" s="2"/>
      <c r="S761" s="2"/>
      <c r="T761" t="b">
        <v>1</v>
      </c>
      <c r="U761" s="1" t="s">
        <v>1972</v>
      </c>
      <c r="V761">
        <v>0</v>
      </c>
      <c r="W761" s="1" t="s">
        <v>16</v>
      </c>
      <c r="X761" s="1"/>
    </row>
    <row r="762" spans="1:24" x14ac:dyDescent="0.25">
      <c r="A762">
        <v>2081</v>
      </c>
      <c r="B762" s="1" t="s">
        <v>886</v>
      </c>
      <c r="C762" s="1" t="s">
        <v>2214</v>
      </c>
      <c r="D762" s="1" t="s">
        <v>2215</v>
      </c>
      <c r="E762" s="1"/>
      <c r="F762">
        <v>2</v>
      </c>
      <c r="G762" s="2"/>
      <c r="H762" s="3">
        <v>39294</v>
      </c>
      <c r="I762" s="3">
        <v>40754</v>
      </c>
      <c r="J762">
        <v>48</v>
      </c>
      <c r="K762"/>
      <c r="L762" t="b">
        <v>0</v>
      </c>
      <c r="N762" t="b">
        <v>0</v>
      </c>
      <c r="P762" s="5">
        <v>0</v>
      </c>
      <c r="Q762">
        <v>0</v>
      </c>
      <c r="R762" s="2"/>
      <c r="S762" s="2"/>
      <c r="T762" t="b">
        <v>1</v>
      </c>
      <c r="U762" s="1" t="s">
        <v>888</v>
      </c>
      <c r="W762" s="1" t="s">
        <v>13</v>
      </c>
      <c r="X762" s="1"/>
    </row>
    <row r="763" spans="1:24" x14ac:dyDescent="0.25">
      <c r="A763">
        <v>2087</v>
      </c>
      <c r="B763" s="1" t="s">
        <v>4</v>
      </c>
      <c r="C763" s="1" t="s">
        <v>587</v>
      </c>
      <c r="D763" s="1" t="s">
        <v>588</v>
      </c>
      <c r="E763" s="1" t="s">
        <v>28</v>
      </c>
      <c r="F763">
        <v>3</v>
      </c>
      <c r="G763" s="2"/>
      <c r="H763" s="3">
        <v>43678</v>
      </c>
      <c r="I763" s="3">
        <v>45138</v>
      </c>
      <c r="J763">
        <v>48</v>
      </c>
      <c r="K763"/>
      <c r="L763" t="b">
        <v>0</v>
      </c>
      <c r="N763" t="b">
        <v>0</v>
      </c>
      <c r="P763" s="5">
        <v>0</v>
      </c>
      <c r="Q763">
        <v>0</v>
      </c>
      <c r="R763" s="2"/>
      <c r="S763" s="2"/>
      <c r="T763" t="b">
        <v>1</v>
      </c>
      <c r="U763" s="1" t="s">
        <v>888</v>
      </c>
      <c r="W763" s="1" t="s">
        <v>14</v>
      </c>
      <c r="X763" s="1" t="s">
        <v>2216</v>
      </c>
    </row>
    <row r="764" spans="1:24" x14ac:dyDescent="0.25">
      <c r="A764">
        <v>2088</v>
      </c>
      <c r="B764" s="1" t="s">
        <v>886</v>
      </c>
      <c r="C764" s="1" t="s">
        <v>2217</v>
      </c>
      <c r="D764" s="1" t="s">
        <v>2218</v>
      </c>
      <c r="E764" s="1" t="s">
        <v>36</v>
      </c>
      <c r="F764">
        <v>3</v>
      </c>
      <c r="G764" s="2"/>
      <c r="H764" s="3">
        <v>42102</v>
      </c>
      <c r="I764" s="3">
        <v>43684</v>
      </c>
      <c r="J764">
        <v>24</v>
      </c>
      <c r="K764">
        <v>24</v>
      </c>
      <c r="L764" t="b">
        <v>1</v>
      </c>
      <c r="M764">
        <v>12</v>
      </c>
      <c r="N764" t="b">
        <v>1</v>
      </c>
      <c r="O764">
        <v>16</v>
      </c>
      <c r="P764" s="5">
        <v>0</v>
      </c>
      <c r="Q764">
        <v>0</v>
      </c>
      <c r="R764" s="2"/>
      <c r="S764" s="2"/>
      <c r="T764" t="b">
        <v>1</v>
      </c>
      <c r="U764" s="1" t="s">
        <v>888</v>
      </c>
      <c r="V764">
        <v>0</v>
      </c>
      <c r="W764" s="1" t="s">
        <v>14</v>
      </c>
      <c r="X764" s="1" t="s">
        <v>2219</v>
      </c>
    </row>
    <row r="765" spans="1:24" x14ac:dyDescent="0.25">
      <c r="A765">
        <v>2089</v>
      </c>
      <c r="B765" s="1" t="s">
        <v>4</v>
      </c>
      <c r="C765" s="1" t="s">
        <v>596</v>
      </c>
      <c r="D765" s="1" t="s">
        <v>616</v>
      </c>
      <c r="E765" s="1" t="s">
        <v>37</v>
      </c>
      <c r="F765">
        <v>3</v>
      </c>
      <c r="G765" s="2"/>
      <c r="H765" s="3">
        <v>43678</v>
      </c>
      <c r="I765" s="3">
        <v>45138</v>
      </c>
      <c r="J765">
        <v>48</v>
      </c>
      <c r="K765"/>
      <c r="L765" t="b">
        <v>0</v>
      </c>
      <c r="N765" t="b">
        <v>0</v>
      </c>
      <c r="P765" s="5">
        <v>0</v>
      </c>
      <c r="Q765">
        <v>0</v>
      </c>
      <c r="R765" s="2"/>
      <c r="S765" s="2"/>
      <c r="T765" t="b">
        <v>1</v>
      </c>
      <c r="U765" s="1" t="s">
        <v>888</v>
      </c>
      <c r="W765" s="1" t="s">
        <v>14</v>
      </c>
      <c r="X765" s="1" t="s">
        <v>2220</v>
      </c>
    </row>
    <row r="766" spans="1:24" x14ac:dyDescent="0.25">
      <c r="A766">
        <v>2097</v>
      </c>
      <c r="B766" s="1" t="s">
        <v>886</v>
      </c>
      <c r="C766" s="1" t="s">
        <v>2221</v>
      </c>
      <c r="D766" s="1" t="s">
        <v>2222</v>
      </c>
      <c r="E766" s="1" t="s">
        <v>36</v>
      </c>
      <c r="F766">
        <v>3</v>
      </c>
      <c r="G766" s="2"/>
      <c r="H766" s="3">
        <v>40452</v>
      </c>
      <c r="I766" s="3">
        <v>42643</v>
      </c>
      <c r="J766">
        <v>72</v>
      </c>
      <c r="K766"/>
      <c r="L766" t="b">
        <v>0</v>
      </c>
      <c r="N766" t="b">
        <v>0</v>
      </c>
      <c r="P766" s="5">
        <v>0</v>
      </c>
      <c r="Q766">
        <v>0</v>
      </c>
      <c r="R766" s="2"/>
      <c r="S766" s="2"/>
      <c r="T766" t="b">
        <v>1</v>
      </c>
      <c r="U766" s="1" t="s">
        <v>888</v>
      </c>
      <c r="W766" s="1" t="s">
        <v>14</v>
      </c>
      <c r="X766" s="1"/>
    </row>
    <row r="767" spans="1:24" x14ac:dyDescent="0.25">
      <c r="A767">
        <v>2098</v>
      </c>
      <c r="B767" s="1" t="s">
        <v>886</v>
      </c>
      <c r="C767" s="1" t="s">
        <v>2223</v>
      </c>
      <c r="D767" s="1" t="s">
        <v>2224</v>
      </c>
      <c r="E767" s="1" t="s">
        <v>36</v>
      </c>
      <c r="F767">
        <v>3</v>
      </c>
      <c r="G767" s="2"/>
      <c r="H767" s="3">
        <v>41183</v>
      </c>
      <c r="I767" s="3">
        <v>42643</v>
      </c>
      <c r="J767">
        <v>48</v>
      </c>
      <c r="K767"/>
      <c r="L767" t="b">
        <v>0</v>
      </c>
      <c r="N767" t="b">
        <v>0</v>
      </c>
      <c r="P767" s="5">
        <v>0</v>
      </c>
      <c r="Q767">
        <v>0</v>
      </c>
      <c r="R767" s="2"/>
      <c r="S767" s="2"/>
      <c r="T767" t="b">
        <v>1</v>
      </c>
      <c r="U767" s="1" t="s">
        <v>888</v>
      </c>
      <c r="W767" s="1" t="s">
        <v>14</v>
      </c>
      <c r="X767" s="1"/>
    </row>
    <row r="768" spans="1:24" x14ac:dyDescent="0.25">
      <c r="A768">
        <v>2099</v>
      </c>
      <c r="B768" s="1" t="s">
        <v>4</v>
      </c>
      <c r="C768" s="1" t="s">
        <v>596</v>
      </c>
      <c r="D768" s="1" t="s">
        <v>608</v>
      </c>
      <c r="E768" s="1" t="s">
        <v>37</v>
      </c>
      <c r="F768">
        <v>3</v>
      </c>
      <c r="G768" s="2"/>
      <c r="H768" s="3">
        <v>43678</v>
      </c>
      <c r="I768" s="3">
        <v>45138</v>
      </c>
      <c r="J768">
        <v>48</v>
      </c>
      <c r="K768"/>
      <c r="L768" t="b">
        <v>0</v>
      </c>
      <c r="N768" t="b">
        <v>0</v>
      </c>
      <c r="P768" s="5">
        <v>0</v>
      </c>
      <c r="Q768">
        <v>0</v>
      </c>
      <c r="R768" s="2"/>
      <c r="S768" s="2"/>
      <c r="T768" t="b">
        <v>1</v>
      </c>
      <c r="U768" s="1" t="s">
        <v>888</v>
      </c>
      <c r="W768" s="1" t="s">
        <v>14</v>
      </c>
      <c r="X768" s="1" t="s">
        <v>2225</v>
      </c>
    </row>
    <row r="769" spans="1:24" x14ac:dyDescent="0.25">
      <c r="A769">
        <v>2101</v>
      </c>
      <c r="B769" s="1" t="s">
        <v>4</v>
      </c>
      <c r="C769" s="1" t="s">
        <v>535</v>
      </c>
      <c r="D769" s="1" t="s">
        <v>537</v>
      </c>
      <c r="E769" s="1" t="s">
        <v>36</v>
      </c>
      <c r="F769">
        <v>3</v>
      </c>
      <c r="G769" s="2"/>
      <c r="H769" s="3">
        <v>43525</v>
      </c>
      <c r="I769" s="3">
        <v>44255</v>
      </c>
      <c r="J769">
        <v>24</v>
      </c>
      <c r="K769"/>
      <c r="L769" t="b">
        <v>0</v>
      </c>
      <c r="N769" t="b">
        <v>0</v>
      </c>
      <c r="P769" s="5">
        <v>0</v>
      </c>
      <c r="Q769">
        <v>0</v>
      </c>
      <c r="R769" s="2"/>
      <c r="S769" s="2"/>
      <c r="T769" t="b">
        <v>1</v>
      </c>
      <c r="U769" s="1" t="s">
        <v>888</v>
      </c>
      <c r="W769" s="1" t="s">
        <v>14</v>
      </c>
      <c r="X769" s="1" t="s">
        <v>2226</v>
      </c>
    </row>
    <row r="770" spans="1:24" x14ac:dyDescent="0.25">
      <c r="A770">
        <v>2140</v>
      </c>
      <c r="B770" s="1" t="s">
        <v>886</v>
      </c>
      <c r="C770" s="1" t="s">
        <v>2227</v>
      </c>
      <c r="D770" s="1" t="s">
        <v>2228</v>
      </c>
      <c r="E770" s="1"/>
      <c r="F770">
        <v>2</v>
      </c>
      <c r="G770" s="2"/>
      <c r="H770" s="3"/>
      <c r="I770" s="3"/>
      <c r="K770"/>
      <c r="L770" t="b">
        <v>0</v>
      </c>
      <c r="N770" t="b">
        <v>0</v>
      </c>
      <c r="P770" s="5">
        <v>0</v>
      </c>
      <c r="Q770">
        <v>0</v>
      </c>
      <c r="R770" s="2"/>
      <c r="S770" s="2"/>
      <c r="T770" t="b">
        <v>1</v>
      </c>
      <c r="U770" s="1"/>
      <c r="W770" s="1" t="s">
        <v>13</v>
      </c>
      <c r="X770" s="1"/>
    </row>
    <row r="771" spans="1:24" x14ac:dyDescent="0.25">
      <c r="A771">
        <v>2141</v>
      </c>
      <c r="B771" s="1" t="s">
        <v>919</v>
      </c>
      <c r="C771" s="1" t="s">
        <v>2229</v>
      </c>
      <c r="D771" s="1" t="s">
        <v>2230</v>
      </c>
      <c r="E771" s="1" t="s">
        <v>36</v>
      </c>
      <c r="F771">
        <v>2</v>
      </c>
      <c r="G771" s="2"/>
      <c r="H771" s="3"/>
      <c r="I771" s="3"/>
      <c r="K771"/>
      <c r="L771" t="b">
        <v>0</v>
      </c>
      <c r="N771" t="b">
        <v>0</v>
      </c>
      <c r="P771" s="5">
        <v>0</v>
      </c>
      <c r="Q771">
        <v>0</v>
      </c>
      <c r="R771" s="2"/>
      <c r="S771" s="2"/>
      <c r="T771" t="b">
        <v>1</v>
      </c>
      <c r="U771" s="1" t="s">
        <v>888</v>
      </c>
      <c r="W771" s="1" t="s">
        <v>13</v>
      </c>
      <c r="X771" s="1"/>
    </row>
    <row r="772" spans="1:24" x14ac:dyDescent="0.25">
      <c r="A772">
        <v>2144</v>
      </c>
      <c r="B772" s="1" t="s">
        <v>1228</v>
      </c>
      <c r="C772" s="1" t="s">
        <v>2231</v>
      </c>
      <c r="D772" s="1" t="s">
        <v>2232</v>
      </c>
      <c r="E772" s="1" t="s">
        <v>36</v>
      </c>
      <c r="F772">
        <v>2</v>
      </c>
      <c r="G772" s="2"/>
      <c r="H772" s="3">
        <v>42198</v>
      </c>
      <c r="I772" s="3">
        <v>42928</v>
      </c>
      <c r="J772">
        <v>24</v>
      </c>
      <c r="K772"/>
      <c r="L772" t="b">
        <v>0</v>
      </c>
      <c r="M772">
        <v>12</v>
      </c>
      <c r="N772" t="b">
        <v>0</v>
      </c>
      <c r="O772">
        <v>12</v>
      </c>
      <c r="P772" s="5">
        <v>10000000</v>
      </c>
      <c r="Q772">
        <v>40000000</v>
      </c>
      <c r="R772" s="2"/>
      <c r="S772" s="2"/>
      <c r="T772" t="b">
        <v>1</v>
      </c>
      <c r="U772" s="1" t="s">
        <v>888</v>
      </c>
      <c r="W772" s="1" t="s">
        <v>13</v>
      </c>
      <c r="X772" s="1"/>
    </row>
    <row r="773" spans="1:24" x14ac:dyDescent="0.25">
      <c r="A773">
        <v>2215</v>
      </c>
      <c r="B773" s="1" t="s">
        <v>886</v>
      </c>
      <c r="C773" s="1" t="s">
        <v>2233</v>
      </c>
      <c r="D773" s="1" t="s">
        <v>824</v>
      </c>
      <c r="E773" s="1" t="s">
        <v>39</v>
      </c>
      <c r="F773">
        <v>5</v>
      </c>
      <c r="G773" s="2"/>
      <c r="H773" s="3">
        <v>41883</v>
      </c>
      <c r="I773" s="3">
        <v>43343</v>
      </c>
      <c r="J773">
        <v>36</v>
      </c>
      <c r="K773"/>
      <c r="L773" t="b">
        <v>1</v>
      </c>
      <c r="M773">
        <v>12</v>
      </c>
      <c r="N773" t="b">
        <v>0</v>
      </c>
      <c r="P773" s="5">
        <v>0</v>
      </c>
      <c r="Q773">
        <v>0</v>
      </c>
      <c r="R773" s="2"/>
      <c r="S773" s="2">
        <v>41856</v>
      </c>
      <c r="T773" t="b">
        <v>1</v>
      </c>
      <c r="U773" s="1" t="s">
        <v>888</v>
      </c>
      <c r="W773" s="1" t="s">
        <v>11</v>
      </c>
      <c r="X773" s="1"/>
    </row>
    <row r="774" spans="1:24" x14ac:dyDescent="0.25">
      <c r="A774">
        <v>2241</v>
      </c>
      <c r="B774" s="1" t="s">
        <v>886</v>
      </c>
      <c r="C774" s="1" t="s">
        <v>2234</v>
      </c>
      <c r="D774" s="1" t="s">
        <v>2235</v>
      </c>
      <c r="E774" s="1"/>
      <c r="F774">
        <v>10</v>
      </c>
      <c r="G774" s="2"/>
      <c r="H774" s="3">
        <v>39295</v>
      </c>
      <c r="I774" s="3">
        <v>40755</v>
      </c>
      <c r="J774">
        <v>48</v>
      </c>
      <c r="K774"/>
      <c r="L774" t="b">
        <v>0</v>
      </c>
      <c r="N774" t="b">
        <v>0</v>
      </c>
      <c r="P774" s="5"/>
      <c r="R774" s="2"/>
      <c r="S774" s="2"/>
      <c r="T774" t="b">
        <v>1</v>
      </c>
      <c r="U774" s="1" t="s">
        <v>888</v>
      </c>
      <c r="W774" s="1" t="s">
        <v>16</v>
      </c>
      <c r="X774" s="1"/>
    </row>
    <row r="775" spans="1:24" x14ac:dyDescent="0.25">
      <c r="A775">
        <v>2242</v>
      </c>
      <c r="B775" s="1" t="s">
        <v>886</v>
      </c>
      <c r="C775" s="1" t="s">
        <v>2236</v>
      </c>
      <c r="D775" s="1" t="s">
        <v>2237</v>
      </c>
      <c r="E775" s="1"/>
      <c r="F775">
        <v>10</v>
      </c>
      <c r="G775" s="2"/>
      <c r="H775" s="3"/>
      <c r="I775" s="3"/>
      <c r="K775"/>
      <c r="L775" t="b">
        <v>0</v>
      </c>
      <c r="N775" t="b">
        <v>0</v>
      </c>
      <c r="P775" s="5"/>
      <c r="R775" s="2"/>
      <c r="S775" s="2"/>
      <c r="T775" t="b">
        <v>1</v>
      </c>
      <c r="U775" s="1" t="s">
        <v>888</v>
      </c>
      <c r="W775" s="1" t="s">
        <v>16</v>
      </c>
      <c r="X775" s="1"/>
    </row>
    <row r="776" spans="1:24" x14ac:dyDescent="0.25">
      <c r="A776">
        <v>2465</v>
      </c>
      <c r="B776" s="1" t="s">
        <v>4</v>
      </c>
      <c r="C776" s="1" t="s">
        <v>72</v>
      </c>
      <c r="D776" s="1" t="s">
        <v>73</v>
      </c>
      <c r="E776" s="1" t="s">
        <v>36</v>
      </c>
      <c r="F776">
        <v>1</v>
      </c>
      <c r="G776" s="2"/>
      <c r="H776" s="3">
        <v>43108</v>
      </c>
      <c r="I776" s="3">
        <v>44568</v>
      </c>
      <c r="J776">
        <v>24</v>
      </c>
      <c r="K776">
        <v>24</v>
      </c>
      <c r="L776" t="b">
        <v>1</v>
      </c>
      <c r="M776">
        <v>12</v>
      </c>
      <c r="N776" t="b">
        <v>1</v>
      </c>
      <c r="O776">
        <v>12</v>
      </c>
      <c r="P776" s="5">
        <v>0</v>
      </c>
      <c r="Q776">
        <v>0</v>
      </c>
      <c r="R776" s="2"/>
      <c r="S776" s="2"/>
      <c r="T776" t="b">
        <v>1</v>
      </c>
      <c r="U776" s="1" t="s">
        <v>888</v>
      </c>
      <c r="V776">
        <v>0</v>
      </c>
      <c r="W776" s="1" t="s">
        <v>7</v>
      </c>
      <c r="X776" s="1" t="s">
        <v>2238</v>
      </c>
    </row>
    <row r="777" spans="1:24" x14ac:dyDescent="0.25">
      <c r="A777">
        <v>2466</v>
      </c>
      <c r="B777" s="1" t="s">
        <v>886</v>
      </c>
      <c r="C777" s="1" t="s">
        <v>1717</v>
      </c>
      <c r="D777" s="1" t="s">
        <v>1718</v>
      </c>
      <c r="E777" s="1" t="s">
        <v>28</v>
      </c>
      <c r="F777">
        <v>4</v>
      </c>
      <c r="G777" s="2"/>
      <c r="H777" s="3">
        <v>41275</v>
      </c>
      <c r="I777" s="3">
        <v>42704</v>
      </c>
      <c r="J777">
        <v>36</v>
      </c>
      <c r="K777">
        <v>12</v>
      </c>
      <c r="L777" t="b">
        <v>1</v>
      </c>
      <c r="M777">
        <v>10</v>
      </c>
      <c r="N777" t="b">
        <v>1</v>
      </c>
      <c r="O777">
        <v>1</v>
      </c>
      <c r="P777" s="5">
        <v>0</v>
      </c>
      <c r="Q777">
        <v>0</v>
      </c>
      <c r="R777" s="2"/>
      <c r="S777" s="2"/>
      <c r="T777" t="b">
        <v>1</v>
      </c>
      <c r="U777" s="1" t="s">
        <v>888</v>
      </c>
      <c r="V777">
        <v>0</v>
      </c>
      <c r="W777" s="1" t="s">
        <v>15</v>
      </c>
      <c r="X777" s="1" t="s">
        <v>2239</v>
      </c>
    </row>
    <row r="778" spans="1:24" x14ac:dyDescent="0.25">
      <c r="A778">
        <v>2467</v>
      </c>
      <c r="B778" s="1" t="s">
        <v>886</v>
      </c>
      <c r="C778" s="1" t="s">
        <v>1717</v>
      </c>
      <c r="D778" s="1" t="s">
        <v>1718</v>
      </c>
      <c r="E778" s="1" t="s">
        <v>28</v>
      </c>
      <c r="F778">
        <v>4</v>
      </c>
      <c r="G778" s="2"/>
      <c r="H778" s="3">
        <v>41275</v>
      </c>
      <c r="I778" s="3">
        <v>42704</v>
      </c>
      <c r="J778">
        <v>36</v>
      </c>
      <c r="K778">
        <v>12</v>
      </c>
      <c r="L778" t="b">
        <v>1</v>
      </c>
      <c r="M778">
        <v>10</v>
      </c>
      <c r="N778" t="b">
        <v>1</v>
      </c>
      <c r="O778">
        <v>1</v>
      </c>
      <c r="P778" s="5">
        <v>0</v>
      </c>
      <c r="Q778">
        <v>0</v>
      </c>
      <c r="R778" s="2"/>
      <c r="S778" s="2"/>
      <c r="T778" t="b">
        <v>1</v>
      </c>
      <c r="U778" s="1" t="s">
        <v>888</v>
      </c>
      <c r="V778">
        <v>0</v>
      </c>
      <c r="W778" s="1" t="s">
        <v>15</v>
      </c>
      <c r="X778" s="1" t="s">
        <v>2240</v>
      </c>
    </row>
    <row r="779" spans="1:24" x14ac:dyDescent="0.25">
      <c r="A779">
        <v>2468</v>
      </c>
      <c r="B779" s="1" t="s">
        <v>886</v>
      </c>
      <c r="C779" s="1" t="s">
        <v>1717</v>
      </c>
      <c r="D779" s="1" t="s">
        <v>1718</v>
      </c>
      <c r="E779" s="1" t="s">
        <v>28</v>
      </c>
      <c r="F779">
        <v>4</v>
      </c>
      <c r="G779" s="2"/>
      <c r="H779" s="3">
        <v>41275</v>
      </c>
      <c r="I779" s="3">
        <v>42704</v>
      </c>
      <c r="J779">
        <v>36</v>
      </c>
      <c r="K779">
        <v>12</v>
      </c>
      <c r="L779" t="b">
        <v>1</v>
      </c>
      <c r="M779">
        <v>10</v>
      </c>
      <c r="N779" t="b">
        <v>1</v>
      </c>
      <c r="O779">
        <v>1</v>
      </c>
      <c r="P779" s="5">
        <v>0</v>
      </c>
      <c r="Q779">
        <v>0</v>
      </c>
      <c r="R779" s="2"/>
      <c r="S779" s="2"/>
      <c r="T779" t="b">
        <v>1</v>
      </c>
      <c r="U779" s="1" t="s">
        <v>888</v>
      </c>
      <c r="V779">
        <v>0</v>
      </c>
      <c r="W779" s="1" t="s">
        <v>15</v>
      </c>
      <c r="X779" s="1" t="s">
        <v>2241</v>
      </c>
    </row>
    <row r="780" spans="1:24" x14ac:dyDescent="0.25">
      <c r="A780">
        <v>2471</v>
      </c>
      <c r="B780" s="1" t="s">
        <v>886</v>
      </c>
      <c r="C780" s="1" t="s">
        <v>2242</v>
      </c>
      <c r="D780" s="1" t="s">
        <v>2243</v>
      </c>
      <c r="E780" s="1" t="s">
        <v>40</v>
      </c>
      <c r="F780">
        <v>4</v>
      </c>
      <c r="G780" s="2"/>
      <c r="H780" s="3">
        <v>42005</v>
      </c>
      <c r="I780" s="3">
        <v>43465</v>
      </c>
      <c r="J780">
        <v>48</v>
      </c>
      <c r="K780"/>
      <c r="L780" t="b">
        <v>0</v>
      </c>
      <c r="N780" t="b">
        <v>0</v>
      </c>
      <c r="P780" s="5">
        <v>0</v>
      </c>
      <c r="Q780">
        <v>0</v>
      </c>
      <c r="R780" s="2">
        <v>41684</v>
      </c>
      <c r="S780" s="2">
        <v>41913</v>
      </c>
      <c r="T780" t="b">
        <v>1</v>
      </c>
      <c r="U780" s="1" t="s">
        <v>888</v>
      </c>
      <c r="W780" s="1" t="s">
        <v>15</v>
      </c>
      <c r="X780" s="1"/>
    </row>
    <row r="781" spans="1:24" x14ac:dyDescent="0.25">
      <c r="A781">
        <v>2472</v>
      </c>
      <c r="B781" s="1" t="s">
        <v>919</v>
      </c>
      <c r="C781" s="1" t="s">
        <v>1778</v>
      </c>
      <c r="D781" s="1" t="s">
        <v>2244</v>
      </c>
      <c r="E781" s="1" t="s">
        <v>39</v>
      </c>
      <c r="F781">
        <v>4</v>
      </c>
      <c r="G781" s="2"/>
      <c r="H781" s="3">
        <v>42370</v>
      </c>
      <c r="I781" s="3"/>
      <c r="K781"/>
      <c r="L781" t="b">
        <v>0</v>
      </c>
      <c r="N781" t="b">
        <v>0</v>
      </c>
      <c r="P781" s="5">
        <v>0</v>
      </c>
      <c r="Q781">
        <v>0</v>
      </c>
      <c r="R781" s="2">
        <v>42009</v>
      </c>
      <c r="S781" s="2">
        <v>42309</v>
      </c>
      <c r="T781" t="b">
        <v>1</v>
      </c>
      <c r="U781" s="1" t="s">
        <v>888</v>
      </c>
      <c r="W781" s="1" t="s">
        <v>15</v>
      </c>
      <c r="X781" s="1"/>
    </row>
    <row r="782" spans="1:24" x14ac:dyDescent="0.25">
      <c r="A782">
        <v>2473</v>
      </c>
      <c r="B782" s="1" t="s">
        <v>919</v>
      </c>
      <c r="C782" s="1" t="s">
        <v>2195</v>
      </c>
      <c r="D782" s="1" t="s">
        <v>2245</v>
      </c>
      <c r="E782" s="1" t="s">
        <v>39</v>
      </c>
      <c r="F782">
        <v>4</v>
      </c>
      <c r="G782" s="2"/>
      <c r="H782" s="3">
        <v>42339</v>
      </c>
      <c r="I782" s="3"/>
      <c r="K782"/>
      <c r="L782" t="b">
        <v>0</v>
      </c>
      <c r="N782" t="b">
        <v>0</v>
      </c>
      <c r="P782" s="5">
        <v>0</v>
      </c>
      <c r="Q782">
        <v>0</v>
      </c>
      <c r="R782" s="2">
        <v>41946</v>
      </c>
      <c r="S782" s="2">
        <v>42278</v>
      </c>
      <c r="T782" t="b">
        <v>1</v>
      </c>
      <c r="U782" s="1" t="s">
        <v>888</v>
      </c>
      <c r="W782" s="1" t="s">
        <v>15</v>
      </c>
      <c r="X782" s="1"/>
    </row>
    <row r="783" spans="1:24" x14ac:dyDescent="0.25">
      <c r="A783">
        <v>2478</v>
      </c>
      <c r="B783" s="1" t="s">
        <v>919</v>
      </c>
      <c r="C783" s="1" t="s">
        <v>2246</v>
      </c>
      <c r="D783" s="1" t="s">
        <v>2247</v>
      </c>
      <c r="E783" s="1" t="s">
        <v>28</v>
      </c>
      <c r="F783">
        <v>4</v>
      </c>
      <c r="G783" s="2"/>
      <c r="H783" s="3"/>
      <c r="I783" s="3"/>
      <c r="K783"/>
      <c r="L783" t="b">
        <v>0</v>
      </c>
      <c r="N783" t="b">
        <v>0</v>
      </c>
      <c r="P783" s="5">
        <v>0</v>
      </c>
      <c r="Q783">
        <v>0</v>
      </c>
      <c r="R783" s="2"/>
      <c r="S783" s="2"/>
      <c r="T783" t="b">
        <v>1</v>
      </c>
      <c r="U783" s="1" t="s">
        <v>888</v>
      </c>
      <c r="W783" s="1" t="s">
        <v>15</v>
      </c>
      <c r="X783" s="1"/>
    </row>
    <row r="784" spans="1:24" x14ac:dyDescent="0.25">
      <c r="A784">
        <v>2482</v>
      </c>
      <c r="B784" s="1" t="s">
        <v>2089</v>
      </c>
      <c r="C784" s="1" t="s">
        <v>2248</v>
      </c>
      <c r="D784" s="1" t="s">
        <v>2249</v>
      </c>
      <c r="E784" s="1" t="s">
        <v>28</v>
      </c>
      <c r="F784">
        <v>1</v>
      </c>
      <c r="G784" s="2"/>
      <c r="H784" s="3">
        <v>41214</v>
      </c>
      <c r="I784" s="3">
        <v>42308</v>
      </c>
      <c r="J784">
        <v>24</v>
      </c>
      <c r="K784"/>
      <c r="L784" t="b">
        <v>1</v>
      </c>
      <c r="M784">
        <v>12</v>
      </c>
      <c r="N784" t="b">
        <v>0</v>
      </c>
      <c r="O784">
        <v>12</v>
      </c>
      <c r="P784" s="5">
        <v>0</v>
      </c>
      <c r="Q784">
        <v>0</v>
      </c>
      <c r="R784" s="2"/>
      <c r="S784" s="2"/>
      <c r="T784" t="b">
        <v>1</v>
      </c>
      <c r="U784" s="1" t="s">
        <v>888</v>
      </c>
      <c r="W784" s="1" t="s">
        <v>7</v>
      </c>
      <c r="X784" s="1"/>
    </row>
    <row r="785" spans="1:24" x14ac:dyDescent="0.25">
      <c r="A785">
        <v>2484</v>
      </c>
      <c r="B785" s="1" t="s">
        <v>886</v>
      </c>
      <c r="C785" s="1" t="s">
        <v>2250</v>
      </c>
      <c r="D785" s="1" t="s">
        <v>2251</v>
      </c>
      <c r="E785" s="1" t="s">
        <v>36</v>
      </c>
      <c r="F785">
        <v>1</v>
      </c>
      <c r="G785" s="2"/>
      <c r="H785" s="3">
        <v>41164</v>
      </c>
      <c r="I785" s="3">
        <v>43354</v>
      </c>
      <c r="J785">
        <v>24</v>
      </c>
      <c r="K785">
        <v>36</v>
      </c>
      <c r="L785" t="b">
        <v>1</v>
      </c>
      <c r="M785">
        <v>12</v>
      </c>
      <c r="N785" t="b">
        <v>1</v>
      </c>
      <c r="O785">
        <v>36</v>
      </c>
      <c r="P785" s="5">
        <v>0</v>
      </c>
      <c r="Q785">
        <v>0</v>
      </c>
      <c r="R785" s="2"/>
      <c r="S785" s="2"/>
      <c r="T785" t="b">
        <v>1</v>
      </c>
      <c r="U785" s="1" t="s">
        <v>893</v>
      </c>
      <c r="V785">
        <v>0</v>
      </c>
      <c r="W785" s="1" t="s">
        <v>7</v>
      </c>
      <c r="X785" s="1" t="s">
        <v>2252</v>
      </c>
    </row>
    <row r="786" spans="1:24" x14ac:dyDescent="0.25">
      <c r="A786">
        <v>2485</v>
      </c>
      <c r="B786" s="1" t="s">
        <v>886</v>
      </c>
      <c r="C786" s="1" t="s">
        <v>2250</v>
      </c>
      <c r="D786" s="1" t="s">
        <v>2251</v>
      </c>
      <c r="E786" s="1" t="s">
        <v>38</v>
      </c>
      <c r="F786">
        <v>1</v>
      </c>
      <c r="G786" s="2"/>
      <c r="H786" s="3">
        <v>41164</v>
      </c>
      <c r="I786" s="3">
        <v>43354</v>
      </c>
      <c r="J786">
        <v>24</v>
      </c>
      <c r="K786"/>
      <c r="L786" t="b">
        <v>1</v>
      </c>
      <c r="M786">
        <v>12</v>
      </c>
      <c r="N786" t="b">
        <v>1</v>
      </c>
      <c r="O786">
        <v>36</v>
      </c>
      <c r="P786" s="5">
        <v>0</v>
      </c>
      <c r="Q786">
        <v>0</v>
      </c>
      <c r="R786" s="2"/>
      <c r="S786" s="2"/>
      <c r="T786" t="b">
        <v>1</v>
      </c>
      <c r="U786" s="1" t="s">
        <v>893</v>
      </c>
      <c r="V786">
        <v>0</v>
      </c>
      <c r="W786" s="1" t="s">
        <v>7</v>
      </c>
      <c r="X786" s="1" t="s">
        <v>2253</v>
      </c>
    </row>
    <row r="787" spans="1:24" x14ac:dyDescent="0.25">
      <c r="A787">
        <v>2486</v>
      </c>
      <c r="B787" s="1" t="s">
        <v>886</v>
      </c>
      <c r="C787" s="1" t="s">
        <v>2250</v>
      </c>
      <c r="D787" s="1" t="s">
        <v>2251</v>
      </c>
      <c r="E787" s="1" t="s">
        <v>36</v>
      </c>
      <c r="F787">
        <v>1</v>
      </c>
      <c r="G787" s="2"/>
      <c r="H787" s="3">
        <v>41164</v>
      </c>
      <c r="I787" s="3">
        <v>43354</v>
      </c>
      <c r="J787">
        <v>24</v>
      </c>
      <c r="K787"/>
      <c r="L787" t="b">
        <v>1</v>
      </c>
      <c r="M787">
        <v>12</v>
      </c>
      <c r="N787" t="b">
        <v>1</v>
      </c>
      <c r="O787">
        <v>36</v>
      </c>
      <c r="P787" s="5">
        <v>0</v>
      </c>
      <c r="Q787">
        <v>0</v>
      </c>
      <c r="R787" s="2"/>
      <c r="S787" s="2"/>
      <c r="T787" t="b">
        <v>1</v>
      </c>
      <c r="U787" s="1" t="s">
        <v>893</v>
      </c>
      <c r="V787">
        <v>0</v>
      </c>
      <c r="W787" s="1" t="s">
        <v>7</v>
      </c>
      <c r="X787" s="1" t="s">
        <v>2254</v>
      </c>
    </row>
    <row r="788" spans="1:24" x14ac:dyDescent="0.25">
      <c r="A788">
        <v>2487</v>
      </c>
      <c r="B788" s="1" t="s">
        <v>886</v>
      </c>
      <c r="C788" s="1" t="s">
        <v>2250</v>
      </c>
      <c r="D788" s="1" t="s">
        <v>2251</v>
      </c>
      <c r="E788" s="1" t="s">
        <v>36</v>
      </c>
      <c r="F788">
        <v>1</v>
      </c>
      <c r="G788" s="2"/>
      <c r="H788" s="3">
        <v>41164</v>
      </c>
      <c r="I788" s="3">
        <v>43354</v>
      </c>
      <c r="J788">
        <v>24</v>
      </c>
      <c r="K788"/>
      <c r="L788" t="b">
        <v>1</v>
      </c>
      <c r="M788">
        <v>12</v>
      </c>
      <c r="N788" t="b">
        <v>1</v>
      </c>
      <c r="O788">
        <v>36</v>
      </c>
      <c r="P788" s="5">
        <v>0</v>
      </c>
      <c r="Q788">
        <v>0</v>
      </c>
      <c r="R788" s="2"/>
      <c r="S788" s="2"/>
      <c r="T788" t="b">
        <v>1</v>
      </c>
      <c r="U788" s="1" t="s">
        <v>893</v>
      </c>
      <c r="V788">
        <v>0</v>
      </c>
      <c r="W788" s="1" t="s">
        <v>7</v>
      </c>
      <c r="X788" s="1" t="s">
        <v>2255</v>
      </c>
    </row>
    <row r="789" spans="1:24" x14ac:dyDescent="0.25">
      <c r="A789">
        <v>2504</v>
      </c>
      <c r="B789" s="1" t="s">
        <v>886</v>
      </c>
      <c r="C789" s="1" t="s">
        <v>2256</v>
      </c>
      <c r="D789" s="1" t="s">
        <v>2257</v>
      </c>
      <c r="E789" s="1" t="s">
        <v>39</v>
      </c>
      <c r="F789">
        <v>4</v>
      </c>
      <c r="G789" s="2">
        <v>42130</v>
      </c>
      <c r="H789" s="3">
        <v>42142</v>
      </c>
      <c r="I789" s="3">
        <v>43694</v>
      </c>
      <c r="J789">
        <v>36</v>
      </c>
      <c r="K789">
        <v>12</v>
      </c>
      <c r="L789" t="b">
        <v>1</v>
      </c>
      <c r="M789">
        <v>15</v>
      </c>
      <c r="N789" t="b">
        <v>0</v>
      </c>
      <c r="P789" s="5">
        <v>100000000</v>
      </c>
      <c r="Q789">
        <v>0</v>
      </c>
      <c r="R789" s="2"/>
      <c r="S789" s="2">
        <v>42095</v>
      </c>
      <c r="T789" t="b">
        <v>1</v>
      </c>
      <c r="U789" s="1" t="s">
        <v>888</v>
      </c>
      <c r="V789">
        <v>-3</v>
      </c>
      <c r="W789" s="1" t="s">
        <v>15</v>
      </c>
      <c r="X789" s="1" t="s">
        <v>2258</v>
      </c>
    </row>
    <row r="790" spans="1:24" x14ac:dyDescent="0.25">
      <c r="A790">
        <v>2538</v>
      </c>
      <c r="B790" s="1" t="s">
        <v>886</v>
      </c>
      <c r="C790" s="1" t="s">
        <v>2259</v>
      </c>
      <c r="D790" s="1" t="s">
        <v>2260</v>
      </c>
      <c r="E790" s="1"/>
      <c r="F790">
        <v>1</v>
      </c>
      <c r="G790" s="2"/>
      <c r="H790" s="3">
        <v>42088</v>
      </c>
      <c r="I790" s="3">
        <v>42818</v>
      </c>
      <c r="J790">
        <v>24</v>
      </c>
      <c r="K790"/>
      <c r="L790" t="b">
        <v>0</v>
      </c>
      <c r="N790" t="b">
        <v>0</v>
      </c>
      <c r="P790" s="5">
        <v>0</v>
      </c>
      <c r="Q790">
        <v>0</v>
      </c>
      <c r="R790" s="2"/>
      <c r="S790" s="2"/>
      <c r="T790" t="b">
        <v>1</v>
      </c>
      <c r="U790" s="1" t="s">
        <v>888</v>
      </c>
      <c r="W790" s="1" t="s">
        <v>7</v>
      </c>
      <c r="X790" s="1"/>
    </row>
    <row r="791" spans="1:24" x14ac:dyDescent="0.25">
      <c r="A791">
        <v>2672</v>
      </c>
      <c r="B791" s="1" t="s">
        <v>886</v>
      </c>
      <c r="C791" s="1" t="s">
        <v>2166</v>
      </c>
      <c r="D791" s="1" t="s">
        <v>2261</v>
      </c>
      <c r="E791" s="1" t="s">
        <v>28</v>
      </c>
      <c r="F791">
        <v>1</v>
      </c>
      <c r="G791" s="2">
        <v>41334</v>
      </c>
      <c r="H791" s="3">
        <v>41333</v>
      </c>
      <c r="I791" s="3">
        <v>42517</v>
      </c>
      <c r="J791">
        <v>15</v>
      </c>
      <c r="K791">
        <v>24</v>
      </c>
      <c r="L791" t="b">
        <v>1</v>
      </c>
      <c r="M791">
        <v>12</v>
      </c>
      <c r="N791" t="b">
        <v>1</v>
      </c>
      <c r="O791">
        <v>12</v>
      </c>
      <c r="P791" s="5">
        <v>100000</v>
      </c>
      <c r="Q791">
        <v>0</v>
      </c>
      <c r="R791" s="2"/>
      <c r="S791" s="2"/>
      <c r="T791" t="b">
        <v>1</v>
      </c>
      <c r="U791" s="1" t="s">
        <v>893</v>
      </c>
      <c r="V791">
        <v>0</v>
      </c>
      <c r="W791" s="1" t="s">
        <v>7</v>
      </c>
      <c r="X791" s="1"/>
    </row>
    <row r="792" spans="1:24" x14ac:dyDescent="0.25">
      <c r="A792">
        <v>2753</v>
      </c>
      <c r="B792" s="1" t="s">
        <v>886</v>
      </c>
      <c r="C792" s="1" t="s">
        <v>2262</v>
      </c>
      <c r="D792" s="1" t="s">
        <v>2263</v>
      </c>
      <c r="E792" s="1" t="s">
        <v>36</v>
      </c>
      <c r="F792">
        <v>1</v>
      </c>
      <c r="G792" s="2">
        <v>41583</v>
      </c>
      <c r="H792" s="3">
        <v>41579</v>
      </c>
      <c r="I792" s="3">
        <v>43039</v>
      </c>
      <c r="J792">
        <v>24</v>
      </c>
      <c r="K792">
        <v>24</v>
      </c>
      <c r="L792" t="b">
        <v>1</v>
      </c>
      <c r="M792">
        <v>12</v>
      </c>
      <c r="N792" t="b">
        <v>1</v>
      </c>
      <c r="O792">
        <v>12</v>
      </c>
      <c r="P792" s="5">
        <v>217657</v>
      </c>
      <c r="Q792">
        <v>870628</v>
      </c>
      <c r="R792" s="2"/>
      <c r="S792" s="2"/>
      <c r="T792" t="b">
        <v>1</v>
      </c>
      <c r="U792" s="1" t="s">
        <v>888</v>
      </c>
      <c r="V792">
        <v>0</v>
      </c>
      <c r="W792" s="1" t="s">
        <v>7</v>
      </c>
      <c r="X792" s="1"/>
    </row>
    <row r="793" spans="1:24" x14ac:dyDescent="0.25">
      <c r="A793">
        <v>2786</v>
      </c>
      <c r="B793" s="1" t="s">
        <v>1228</v>
      </c>
      <c r="C793" s="1" t="s">
        <v>2264</v>
      </c>
      <c r="D793" s="1" t="s">
        <v>2265</v>
      </c>
      <c r="E793" s="1"/>
      <c r="F793">
        <v>1</v>
      </c>
      <c r="G793" s="2"/>
      <c r="H793" s="3"/>
      <c r="I793" s="3"/>
      <c r="K793"/>
      <c r="L793" t="b">
        <v>0</v>
      </c>
      <c r="N793" t="b">
        <v>0</v>
      </c>
      <c r="P793" s="5">
        <v>0</v>
      </c>
      <c r="Q793">
        <v>0</v>
      </c>
      <c r="R793" s="2"/>
      <c r="S793" s="2"/>
      <c r="T793" t="b">
        <v>1</v>
      </c>
      <c r="U793" s="1" t="s">
        <v>893</v>
      </c>
      <c r="W793" s="1" t="s">
        <v>7</v>
      </c>
      <c r="X793" s="1"/>
    </row>
    <row r="794" spans="1:24" x14ac:dyDescent="0.25">
      <c r="A794">
        <v>2816</v>
      </c>
      <c r="B794" s="1" t="s">
        <v>886</v>
      </c>
      <c r="C794" s="1" t="s">
        <v>2266</v>
      </c>
      <c r="D794" s="1" t="s">
        <v>2267</v>
      </c>
      <c r="E794" s="1" t="s">
        <v>28</v>
      </c>
      <c r="F794">
        <v>1</v>
      </c>
      <c r="G794" s="2">
        <v>41660</v>
      </c>
      <c r="H794" s="3">
        <v>41660</v>
      </c>
      <c r="I794" s="3">
        <v>43120</v>
      </c>
      <c r="J794">
        <v>48</v>
      </c>
      <c r="K794">
        <v>0</v>
      </c>
      <c r="L794" t="b">
        <v>0</v>
      </c>
      <c r="N794" t="b">
        <v>0</v>
      </c>
      <c r="P794" s="5">
        <v>20000</v>
      </c>
      <c r="Q794">
        <v>80000</v>
      </c>
      <c r="R794" s="2"/>
      <c r="S794" s="2"/>
      <c r="T794" t="b">
        <v>1</v>
      </c>
      <c r="U794" s="1" t="s">
        <v>888</v>
      </c>
      <c r="V794">
        <v>0</v>
      </c>
      <c r="W794" s="1" t="s">
        <v>7</v>
      </c>
      <c r="X794" s="1"/>
    </row>
    <row r="795" spans="1:24" x14ac:dyDescent="0.25">
      <c r="A795">
        <v>2817</v>
      </c>
      <c r="B795" s="1" t="s">
        <v>953</v>
      </c>
      <c r="C795" s="1" t="s">
        <v>2268</v>
      </c>
      <c r="D795" s="1" t="s">
        <v>1564</v>
      </c>
      <c r="E795" s="1" t="s">
        <v>39</v>
      </c>
      <c r="F795">
        <v>4</v>
      </c>
      <c r="G795" s="2"/>
      <c r="H795" s="3"/>
      <c r="I795" s="3"/>
      <c r="K795"/>
      <c r="L795" t="b">
        <v>0</v>
      </c>
      <c r="N795" t="b">
        <v>0</v>
      </c>
      <c r="P795" s="5">
        <v>0</v>
      </c>
      <c r="Q795">
        <v>0</v>
      </c>
      <c r="R795" s="2"/>
      <c r="S795" s="2"/>
      <c r="T795" t="b">
        <v>1</v>
      </c>
      <c r="U795" s="1" t="s">
        <v>1302</v>
      </c>
      <c r="W795" s="1" t="s">
        <v>15</v>
      </c>
      <c r="X795" s="1"/>
    </row>
    <row r="796" spans="1:24" x14ac:dyDescent="0.25">
      <c r="A796">
        <v>2818</v>
      </c>
      <c r="B796" s="1" t="s">
        <v>953</v>
      </c>
      <c r="C796" s="1" t="s">
        <v>2268</v>
      </c>
      <c r="D796" s="1" t="s">
        <v>1564</v>
      </c>
      <c r="E796" s="1" t="s">
        <v>39</v>
      </c>
      <c r="F796">
        <v>4</v>
      </c>
      <c r="G796" s="2"/>
      <c r="H796" s="3"/>
      <c r="I796" s="3"/>
      <c r="K796"/>
      <c r="L796" t="b">
        <v>0</v>
      </c>
      <c r="N796" t="b">
        <v>0</v>
      </c>
      <c r="P796" s="5">
        <v>0</v>
      </c>
      <c r="Q796">
        <v>0</v>
      </c>
      <c r="R796" s="2"/>
      <c r="S796" s="2"/>
      <c r="T796" t="b">
        <v>1</v>
      </c>
      <c r="U796" s="1" t="s">
        <v>1302</v>
      </c>
      <c r="W796" s="1" t="s">
        <v>15</v>
      </c>
      <c r="X796" s="1"/>
    </row>
    <row r="797" spans="1:24" x14ac:dyDescent="0.25">
      <c r="A797">
        <v>2819</v>
      </c>
      <c r="B797" s="1" t="s">
        <v>886</v>
      </c>
      <c r="C797" s="1" t="s">
        <v>1563</v>
      </c>
      <c r="D797" s="1" t="s">
        <v>1564</v>
      </c>
      <c r="E797" s="1"/>
      <c r="F797">
        <v>4</v>
      </c>
      <c r="G797" s="2"/>
      <c r="H797" s="3">
        <v>40544</v>
      </c>
      <c r="I797" s="3">
        <v>42004</v>
      </c>
      <c r="J797">
        <v>48</v>
      </c>
      <c r="K797"/>
      <c r="L797" t="b">
        <v>0</v>
      </c>
      <c r="N797" t="b">
        <v>0</v>
      </c>
      <c r="P797" s="5">
        <v>0</v>
      </c>
      <c r="Q797">
        <v>0</v>
      </c>
      <c r="R797" s="2"/>
      <c r="S797" s="2"/>
      <c r="T797" t="b">
        <v>1</v>
      </c>
      <c r="U797" s="1" t="s">
        <v>888</v>
      </c>
      <c r="W797" s="1" t="s">
        <v>15</v>
      </c>
      <c r="X797" s="1" t="s">
        <v>2269</v>
      </c>
    </row>
    <row r="798" spans="1:24" x14ac:dyDescent="0.25">
      <c r="A798">
        <v>2821</v>
      </c>
      <c r="B798" s="1" t="s">
        <v>886</v>
      </c>
      <c r="C798" s="1" t="s">
        <v>2270</v>
      </c>
      <c r="D798" s="1" t="s">
        <v>132</v>
      </c>
      <c r="E798" s="1" t="s">
        <v>36</v>
      </c>
      <c r="F798">
        <v>1</v>
      </c>
      <c r="G798" s="2"/>
      <c r="H798" s="3">
        <v>41730</v>
      </c>
      <c r="I798" s="3">
        <v>43921</v>
      </c>
      <c r="J798">
        <v>36</v>
      </c>
      <c r="K798">
        <v>36</v>
      </c>
      <c r="L798" t="b">
        <v>1</v>
      </c>
      <c r="M798">
        <v>12</v>
      </c>
      <c r="N798" t="b">
        <v>1</v>
      </c>
      <c r="O798">
        <v>24</v>
      </c>
      <c r="P798" s="5">
        <v>19916283</v>
      </c>
      <c r="Q798">
        <v>119497698</v>
      </c>
      <c r="R798" s="2"/>
      <c r="S798" s="2"/>
      <c r="T798" t="b">
        <v>1</v>
      </c>
      <c r="U798" s="1" t="s">
        <v>893</v>
      </c>
      <c r="V798">
        <v>0</v>
      </c>
      <c r="W798" s="1" t="s">
        <v>7</v>
      </c>
      <c r="X798" s="1"/>
    </row>
    <row r="799" spans="1:24" x14ac:dyDescent="0.25">
      <c r="A799">
        <v>2829</v>
      </c>
      <c r="B799" s="1" t="s">
        <v>886</v>
      </c>
      <c r="C799" s="1" t="s">
        <v>1940</v>
      </c>
      <c r="D799" s="1" t="s">
        <v>1801</v>
      </c>
      <c r="E799" s="1" t="s">
        <v>39</v>
      </c>
      <c r="F799">
        <v>5</v>
      </c>
      <c r="G799" s="2"/>
      <c r="H799" s="3">
        <v>41715</v>
      </c>
      <c r="I799" s="3">
        <v>43540</v>
      </c>
      <c r="J799">
        <v>36</v>
      </c>
      <c r="K799"/>
      <c r="L799" t="b">
        <v>1</v>
      </c>
      <c r="M799">
        <v>12</v>
      </c>
      <c r="N799" t="b">
        <v>1</v>
      </c>
      <c r="O799">
        <v>12</v>
      </c>
      <c r="P799" s="5">
        <v>0</v>
      </c>
      <c r="Q799">
        <v>0</v>
      </c>
      <c r="R799" s="2"/>
      <c r="S799" s="2"/>
      <c r="T799" t="b">
        <v>1</v>
      </c>
      <c r="U799" s="1" t="s">
        <v>888</v>
      </c>
      <c r="V799">
        <v>0</v>
      </c>
      <c r="W799" s="1" t="s">
        <v>11</v>
      </c>
      <c r="X799" s="1" t="s">
        <v>2271</v>
      </c>
    </row>
    <row r="800" spans="1:24" x14ac:dyDescent="0.25">
      <c r="A800">
        <v>2830</v>
      </c>
      <c r="B800" s="1" t="s">
        <v>886</v>
      </c>
      <c r="C800" s="1" t="s">
        <v>1940</v>
      </c>
      <c r="D800" s="1" t="s">
        <v>1801</v>
      </c>
      <c r="E800" s="1" t="s">
        <v>39</v>
      </c>
      <c r="F800">
        <v>5</v>
      </c>
      <c r="G800" s="2"/>
      <c r="H800" s="3">
        <v>41715</v>
      </c>
      <c r="I800" s="3">
        <v>43540</v>
      </c>
      <c r="J800">
        <v>36</v>
      </c>
      <c r="K800"/>
      <c r="L800" t="b">
        <v>1</v>
      </c>
      <c r="M800">
        <v>12</v>
      </c>
      <c r="N800" t="b">
        <v>1</v>
      </c>
      <c r="O800">
        <v>12</v>
      </c>
      <c r="P800" s="5">
        <v>0</v>
      </c>
      <c r="Q800">
        <v>0</v>
      </c>
      <c r="R800" s="2"/>
      <c r="S800" s="2"/>
      <c r="T800" t="b">
        <v>1</v>
      </c>
      <c r="U800" s="1" t="s">
        <v>888</v>
      </c>
      <c r="V800">
        <v>0</v>
      </c>
      <c r="W800" s="1" t="s">
        <v>11</v>
      </c>
      <c r="X800" s="1" t="s">
        <v>2272</v>
      </c>
    </row>
    <row r="801" spans="1:24" x14ac:dyDescent="0.25">
      <c r="A801">
        <v>2831</v>
      </c>
      <c r="B801" s="1" t="s">
        <v>886</v>
      </c>
      <c r="C801" s="1" t="s">
        <v>1940</v>
      </c>
      <c r="D801" s="1" t="s">
        <v>1801</v>
      </c>
      <c r="E801" s="1" t="s">
        <v>39</v>
      </c>
      <c r="F801">
        <v>5</v>
      </c>
      <c r="G801" s="2"/>
      <c r="H801" s="3">
        <v>41715</v>
      </c>
      <c r="I801" s="3">
        <v>43540</v>
      </c>
      <c r="J801">
        <v>36</v>
      </c>
      <c r="K801"/>
      <c r="L801" t="b">
        <v>1</v>
      </c>
      <c r="M801">
        <v>12</v>
      </c>
      <c r="N801" t="b">
        <v>1</v>
      </c>
      <c r="O801">
        <v>12</v>
      </c>
      <c r="P801" s="5">
        <v>0</v>
      </c>
      <c r="Q801">
        <v>0</v>
      </c>
      <c r="R801" s="2"/>
      <c r="S801" s="2"/>
      <c r="T801" t="b">
        <v>1</v>
      </c>
      <c r="U801" s="1" t="s">
        <v>888</v>
      </c>
      <c r="V801">
        <v>0</v>
      </c>
      <c r="W801" s="1" t="s">
        <v>11</v>
      </c>
      <c r="X801" s="1" t="s">
        <v>2273</v>
      </c>
    </row>
    <row r="802" spans="1:24" x14ac:dyDescent="0.25">
      <c r="A802">
        <v>2832</v>
      </c>
      <c r="B802" s="1" t="s">
        <v>886</v>
      </c>
      <c r="C802" s="1" t="s">
        <v>1940</v>
      </c>
      <c r="D802" s="1" t="s">
        <v>1801</v>
      </c>
      <c r="E802" s="1" t="s">
        <v>39</v>
      </c>
      <c r="F802">
        <v>5</v>
      </c>
      <c r="G802" s="2"/>
      <c r="H802" s="3">
        <v>41715</v>
      </c>
      <c r="I802" s="3">
        <v>43540</v>
      </c>
      <c r="J802">
        <v>36</v>
      </c>
      <c r="K802"/>
      <c r="L802" t="b">
        <v>1</v>
      </c>
      <c r="M802">
        <v>12</v>
      </c>
      <c r="N802" t="b">
        <v>1</v>
      </c>
      <c r="O802">
        <v>12</v>
      </c>
      <c r="P802" s="5">
        <v>0</v>
      </c>
      <c r="Q802">
        <v>0</v>
      </c>
      <c r="R802" s="2"/>
      <c r="S802" s="2"/>
      <c r="T802" t="b">
        <v>1</v>
      </c>
      <c r="U802" s="1" t="s">
        <v>888</v>
      </c>
      <c r="V802">
        <v>0</v>
      </c>
      <c r="W802" s="1" t="s">
        <v>11</v>
      </c>
      <c r="X802" s="1" t="s">
        <v>2274</v>
      </c>
    </row>
    <row r="803" spans="1:24" x14ac:dyDescent="0.25">
      <c r="A803">
        <v>2833</v>
      </c>
      <c r="B803" s="1" t="s">
        <v>886</v>
      </c>
      <c r="C803" s="1" t="s">
        <v>1940</v>
      </c>
      <c r="D803" s="1" t="s">
        <v>1801</v>
      </c>
      <c r="E803" s="1" t="s">
        <v>39</v>
      </c>
      <c r="F803">
        <v>5</v>
      </c>
      <c r="G803" s="2"/>
      <c r="H803" s="3">
        <v>41715</v>
      </c>
      <c r="I803" s="3">
        <v>43540</v>
      </c>
      <c r="J803">
        <v>36</v>
      </c>
      <c r="K803"/>
      <c r="L803" t="b">
        <v>1</v>
      </c>
      <c r="M803">
        <v>12</v>
      </c>
      <c r="N803" t="b">
        <v>1</v>
      </c>
      <c r="O803">
        <v>12</v>
      </c>
      <c r="P803" s="5">
        <v>0</v>
      </c>
      <c r="Q803">
        <v>0</v>
      </c>
      <c r="R803" s="2"/>
      <c r="S803" s="2"/>
      <c r="T803" t="b">
        <v>1</v>
      </c>
      <c r="U803" s="1" t="s">
        <v>888</v>
      </c>
      <c r="V803">
        <v>0</v>
      </c>
      <c r="W803" s="1" t="s">
        <v>11</v>
      </c>
      <c r="X803" s="1" t="s">
        <v>2275</v>
      </c>
    </row>
    <row r="804" spans="1:24" x14ac:dyDescent="0.25">
      <c r="A804">
        <v>2834</v>
      </c>
      <c r="B804" s="1" t="s">
        <v>886</v>
      </c>
      <c r="C804" s="1" t="s">
        <v>1940</v>
      </c>
      <c r="D804" s="1" t="s">
        <v>1801</v>
      </c>
      <c r="E804" s="1" t="s">
        <v>39</v>
      </c>
      <c r="F804">
        <v>5</v>
      </c>
      <c r="G804" s="2"/>
      <c r="H804" s="3">
        <v>41715</v>
      </c>
      <c r="I804" s="3">
        <v>43540</v>
      </c>
      <c r="J804">
        <v>36</v>
      </c>
      <c r="K804"/>
      <c r="L804" t="b">
        <v>1</v>
      </c>
      <c r="M804">
        <v>12</v>
      </c>
      <c r="N804" t="b">
        <v>1</v>
      </c>
      <c r="O804">
        <v>12</v>
      </c>
      <c r="P804" s="5">
        <v>0</v>
      </c>
      <c r="Q804">
        <v>0</v>
      </c>
      <c r="R804" s="2"/>
      <c r="S804" s="2"/>
      <c r="T804" t="b">
        <v>1</v>
      </c>
      <c r="U804" s="1" t="s">
        <v>888</v>
      </c>
      <c r="V804">
        <v>0</v>
      </c>
      <c r="W804" s="1" t="s">
        <v>11</v>
      </c>
      <c r="X804" s="1" t="s">
        <v>2276</v>
      </c>
    </row>
    <row r="805" spans="1:24" x14ac:dyDescent="0.25">
      <c r="A805">
        <v>2835</v>
      </c>
      <c r="B805" s="1" t="s">
        <v>886</v>
      </c>
      <c r="C805" s="1" t="s">
        <v>2277</v>
      </c>
      <c r="D805" s="1" t="s">
        <v>2278</v>
      </c>
      <c r="E805" s="1" t="s">
        <v>28</v>
      </c>
      <c r="F805">
        <v>3</v>
      </c>
      <c r="G805" s="2"/>
      <c r="H805" s="3">
        <v>40877</v>
      </c>
      <c r="I805" s="3">
        <v>42611</v>
      </c>
      <c r="J805">
        <v>48</v>
      </c>
      <c r="K805"/>
      <c r="L805" t="b">
        <v>1</v>
      </c>
      <c r="M805">
        <v>5</v>
      </c>
      <c r="N805" t="b">
        <v>1</v>
      </c>
      <c r="O805">
        <v>4</v>
      </c>
      <c r="P805" s="5">
        <v>0</v>
      </c>
      <c r="Q805">
        <v>0</v>
      </c>
      <c r="R805" s="2"/>
      <c r="S805" s="2"/>
      <c r="T805" t="b">
        <v>1</v>
      </c>
      <c r="U805" s="1" t="s">
        <v>888</v>
      </c>
      <c r="V805">
        <v>0</v>
      </c>
      <c r="W805" s="1" t="s">
        <v>14</v>
      </c>
      <c r="X805" s="1"/>
    </row>
    <row r="806" spans="1:24" x14ac:dyDescent="0.25">
      <c r="A806">
        <v>2876</v>
      </c>
      <c r="B806" s="1" t="s">
        <v>886</v>
      </c>
      <c r="C806" s="1" t="s">
        <v>2279</v>
      </c>
      <c r="D806" s="1" t="s">
        <v>2280</v>
      </c>
      <c r="E806" s="1" t="s">
        <v>36</v>
      </c>
      <c r="F806">
        <v>2</v>
      </c>
      <c r="G806" s="2">
        <v>41745</v>
      </c>
      <c r="H806" s="3">
        <v>41760</v>
      </c>
      <c r="I806" s="3">
        <v>42886</v>
      </c>
      <c r="J806">
        <v>12</v>
      </c>
      <c r="K806"/>
      <c r="L806" t="b">
        <v>1</v>
      </c>
      <c r="M806">
        <v>15</v>
      </c>
      <c r="N806" t="b">
        <v>1</v>
      </c>
      <c r="O806">
        <v>10</v>
      </c>
      <c r="P806" s="5">
        <v>0</v>
      </c>
      <c r="Q806">
        <v>0</v>
      </c>
      <c r="R806" s="2"/>
      <c r="S806" s="2">
        <v>41745</v>
      </c>
      <c r="T806" t="b">
        <v>1</v>
      </c>
      <c r="U806" s="1" t="s">
        <v>888</v>
      </c>
      <c r="V806">
        <v>0</v>
      </c>
      <c r="W806" s="1" t="s">
        <v>13</v>
      </c>
      <c r="X806" s="1"/>
    </row>
    <row r="807" spans="1:24" x14ac:dyDescent="0.25">
      <c r="A807">
        <v>2879</v>
      </c>
      <c r="B807" s="1" t="s">
        <v>4</v>
      </c>
      <c r="C807" s="1" t="s">
        <v>420</v>
      </c>
      <c r="D807" s="1" t="s">
        <v>421</v>
      </c>
      <c r="E807" s="1" t="s">
        <v>36</v>
      </c>
      <c r="F807">
        <v>2</v>
      </c>
      <c r="G807" s="2">
        <v>42919</v>
      </c>
      <c r="H807" s="3">
        <v>42919</v>
      </c>
      <c r="I807" s="3">
        <v>44379</v>
      </c>
      <c r="J807">
        <v>24</v>
      </c>
      <c r="K807">
        <v>24</v>
      </c>
      <c r="L807" t="b">
        <v>1</v>
      </c>
      <c r="M807">
        <v>12</v>
      </c>
      <c r="N807" t="b">
        <v>1</v>
      </c>
      <c r="O807">
        <v>12</v>
      </c>
      <c r="P807" s="5">
        <v>100000</v>
      </c>
      <c r="Q807">
        <v>400000</v>
      </c>
      <c r="R807" s="2"/>
      <c r="S807" s="2">
        <v>42856</v>
      </c>
      <c r="T807" t="b">
        <v>1</v>
      </c>
      <c r="U807" s="1" t="s">
        <v>888</v>
      </c>
      <c r="V807">
        <v>0</v>
      </c>
      <c r="W807" s="1" t="s">
        <v>13</v>
      </c>
      <c r="X807" s="1"/>
    </row>
    <row r="808" spans="1:24" x14ac:dyDescent="0.25">
      <c r="A808">
        <v>2881</v>
      </c>
      <c r="B808" s="1" t="s">
        <v>4</v>
      </c>
      <c r="C808" s="1" t="s">
        <v>411</v>
      </c>
      <c r="D808" s="1" t="s">
        <v>417</v>
      </c>
      <c r="E808" s="1" t="s">
        <v>36</v>
      </c>
      <c r="F808">
        <v>2</v>
      </c>
      <c r="G808" s="2">
        <v>43073</v>
      </c>
      <c r="H808" s="3">
        <v>43074</v>
      </c>
      <c r="I808" s="3">
        <v>44534</v>
      </c>
      <c r="J808">
        <v>36</v>
      </c>
      <c r="K808">
        <v>12</v>
      </c>
      <c r="L808" t="b">
        <v>1</v>
      </c>
      <c r="M808">
        <v>12</v>
      </c>
      <c r="N808" t="b">
        <v>0</v>
      </c>
      <c r="P808" s="5">
        <v>12000000</v>
      </c>
      <c r="Q808">
        <v>80000000</v>
      </c>
      <c r="R808" s="2">
        <v>42552</v>
      </c>
      <c r="S808" s="2">
        <v>42950</v>
      </c>
      <c r="T808" t="b">
        <v>1</v>
      </c>
      <c r="U808" s="1"/>
      <c r="V808">
        <v>0</v>
      </c>
      <c r="W808" s="1" t="s">
        <v>13</v>
      </c>
      <c r="X808" s="1" t="s">
        <v>417</v>
      </c>
    </row>
    <row r="809" spans="1:24" x14ac:dyDescent="0.25">
      <c r="A809">
        <v>3190</v>
      </c>
      <c r="B809" s="1" t="s">
        <v>886</v>
      </c>
      <c r="C809" s="1" t="s">
        <v>2281</v>
      </c>
      <c r="D809" s="1" t="s">
        <v>2282</v>
      </c>
      <c r="E809" s="1" t="s">
        <v>28</v>
      </c>
      <c r="F809">
        <v>1</v>
      </c>
      <c r="G809" s="2"/>
      <c r="H809" s="3">
        <v>41817</v>
      </c>
      <c r="I809" s="3">
        <v>43277</v>
      </c>
      <c r="J809">
        <v>24</v>
      </c>
      <c r="K809">
        <v>24</v>
      </c>
      <c r="L809" t="b">
        <v>1</v>
      </c>
      <c r="M809">
        <v>12</v>
      </c>
      <c r="N809" t="b">
        <v>1</v>
      </c>
      <c r="O809">
        <v>12</v>
      </c>
      <c r="P809" s="5">
        <v>300000</v>
      </c>
      <c r="Q809">
        <v>0</v>
      </c>
      <c r="R809" s="2"/>
      <c r="S809" s="2"/>
      <c r="T809" t="b">
        <v>1</v>
      </c>
      <c r="U809" s="1" t="s">
        <v>893</v>
      </c>
      <c r="V809">
        <v>0</v>
      </c>
      <c r="W809" s="1" t="s">
        <v>7</v>
      </c>
      <c r="X809" s="1"/>
    </row>
    <row r="810" spans="1:24" x14ac:dyDescent="0.25">
      <c r="A810">
        <v>3207</v>
      </c>
      <c r="B810" s="1" t="s">
        <v>886</v>
      </c>
      <c r="C810" s="1" t="s">
        <v>2283</v>
      </c>
      <c r="D810" s="1" t="s">
        <v>2284</v>
      </c>
      <c r="E810" s="1" t="s">
        <v>40</v>
      </c>
      <c r="F810">
        <v>1</v>
      </c>
      <c r="G810" s="2">
        <v>42107</v>
      </c>
      <c r="H810" s="3">
        <v>42107</v>
      </c>
      <c r="I810" s="3">
        <v>43567</v>
      </c>
      <c r="J810">
        <v>36</v>
      </c>
      <c r="K810">
        <v>12</v>
      </c>
      <c r="L810" t="b">
        <v>1</v>
      </c>
      <c r="M810">
        <v>12</v>
      </c>
      <c r="N810" t="b">
        <v>0</v>
      </c>
      <c r="P810" s="5">
        <v>1092827</v>
      </c>
      <c r="Q810">
        <v>3278481</v>
      </c>
      <c r="R810" s="2">
        <v>42107</v>
      </c>
      <c r="S810" s="2">
        <v>42118</v>
      </c>
      <c r="T810" t="b">
        <v>1</v>
      </c>
      <c r="U810" s="1" t="s">
        <v>893</v>
      </c>
      <c r="V810">
        <v>0</v>
      </c>
      <c r="W810" s="1" t="s">
        <v>7</v>
      </c>
      <c r="X810" s="1"/>
    </row>
    <row r="811" spans="1:24" x14ac:dyDescent="0.25">
      <c r="A811">
        <v>3208</v>
      </c>
      <c r="B811" s="1" t="s">
        <v>886</v>
      </c>
      <c r="C811" s="1" t="s">
        <v>2285</v>
      </c>
      <c r="D811" s="1" t="s">
        <v>2286</v>
      </c>
      <c r="E811" s="1" t="s">
        <v>40</v>
      </c>
      <c r="F811">
        <v>1</v>
      </c>
      <c r="G811" s="2">
        <v>42107</v>
      </c>
      <c r="H811" s="3">
        <v>42107</v>
      </c>
      <c r="I811" s="3">
        <v>43567</v>
      </c>
      <c r="J811">
        <v>36</v>
      </c>
      <c r="K811">
        <v>12</v>
      </c>
      <c r="L811" t="b">
        <v>1</v>
      </c>
      <c r="M811">
        <v>12</v>
      </c>
      <c r="N811" t="b">
        <v>0</v>
      </c>
      <c r="P811" s="5">
        <v>1092827</v>
      </c>
      <c r="Q811">
        <v>3278481</v>
      </c>
      <c r="R811" s="2"/>
      <c r="S811" s="2">
        <v>42118</v>
      </c>
      <c r="T811" t="b">
        <v>1</v>
      </c>
      <c r="U811" s="1" t="s">
        <v>893</v>
      </c>
      <c r="V811">
        <v>0</v>
      </c>
      <c r="W811" s="1" t="s">
        <v>7</v>
      </c>
      <c r="X811" s="1"/>
    </row>
    <row r="812" spans="1:24" x14ac:dyDescent="0.25">
      <c r="A812">
        <v>3209</v>
      </c>
      <c r="B812" s="1" t="s">
        <v>886</v>
      </c>
      <c r="C812" s="1" t="s">
        <v>2287</v>
      </c>
      <c r="D812" s="1" t="s">
        <v>2288</v>
      </c>
      <c r="E812" s="1" t="s">
        <v>40</v>
      </c>
      <c r="F812">
        <v>1</v>
      </c>
      <c r="G812" s="2">
        <v>42107</v>
      </c>
      <c r="H812" s="3">
        <v>42107</v>
      </c>
      <c r="I812" s="3">
        <v>43567</v>
      </c>
      <c r="J812">
        <v>36</v>
      </c>
      <c r="K812">
        <v>12</v>
      </c>
      <c r="L812" t="b">
        <v>1</v>
      </c>
      <c r="M812">
        <v>12</v>
      </c>
      <c r="N812" t="b">
        <v>0</v>
      </c>
      <c r="P812" s="5">
        <v>1092827</v>
      </c>
      <c r="Q812">
        <v>3278481</v>
      </c>
      <c r="R812" s="2"/>
      <c r="S812" s="2">
        <v>42118</v>
      </c>
      <c r="T812" t="b">
        <v>1</v>
      </c>
      <c r="U812" s="1" t="s">
        <v>893</v>
      </c>
      <c r="V812">
        <v>0</v>
      </c>
      <c r="W812" s="1" t="s">
        <v>7</v>
      </c>
      <c r="X812" s="1"/>
    </row>
    <row r="813" spans="1:24" x14ac:dyDescent="0.25">
      <c r="A813">
        <v>3210</v>
      </c>
      <c r="B813" s="1" t="s">
        <v>886</v>
      </c>
      <c r="C813" s="1" t="s">
        <v>2289</v>
      </c>
      <c r="D813" s="1" t="s">
        <v>2290</v>
      </c>
      <c r="E813" s="1" t="s">
        <v>40</v>
      </c>
      <c r="F813">
        <v>1</v>
      </c>
      <c r="G813" s="2">
        <v>42107</v>
      </c>
      <c r="H813" s="3">
        <v>42107</v>
      </c>
      <c r="I813" s="3">
        <v>43567</v>
      </c>
      <c r="J813">
        <v>36</v>
      </c>
      <c r="K813">
        <v>12</v>
      </c>
      <c r="L813" t="b">
        <v>1</v>
      </c>
      <c r="M813">
        <v>12</v>
      </c>
      <c r="N813" t="b">
        <v>0</v>
      </c>
      <c r="P813" s="5">
        <v>118143</v>
      </c>
      <c r="Q813">
        <v>354430</v>
      </c>
      <c r="R813" s="2"/>
      <c r="S813" s="2">
        <v>42118</v>
      </c>
      <c r="T813" t="b">
        <v>1</v>
      </c>
      <c r="U813" s="1" t="s">
        <v>893</v>
      </c>
      <c r="V813">
        <v>0</v>
      </c>
      <c r="W813" s="1" t="s">
        <v>7</v>
      </c>
      <c r="X813" s="1"/>
    </row>
    <row r="814" spans="1:24" x14ac:dyDescent="0.25">
      <c r="A814">
        <v>3211</v>
      </c>
      <c r="B814" s="1" t="s">
        <v>886</v>
      </c>
      <c r="C814" s="1" t="s">
        <v>2291</v>
      </c>
      <c r="D814" s="1" t="s">
        <v>2292</v>
      </c>
      <c r="E814" s="1" t="s">
        <v>40</v>
      </c>
      <c r="F814">
        <v>1</v>
      </c>
      <c r="G814" s="2">
        <v>42107</v>
      </c>
      <c r="H814" s="3">
        <v>42107</v>
      </c>
      <c r="I814" s="3">
        <v>43567</v>
      </c>
      <c r="J814">
        <v>36</v>
      </c>
      <c r="K814">
        <v>12</v>
      </c>
      <c r="L814" t="b">
        <v>1</v>
      </c>
      <c r="M814">
        <v>12</v>
      </c>
      <c r="N814" t="b">
        <v>0</v>
      </c>
      <c r="P814" s="5">
        <v>118143</v>
      </c>
      <c r="Q814">
        <v>354430</v>
      </c>
      <c r="R814" s="2"/>
      <c r="S814" s="2">
        <v>42118</v>
      </c>
      <c r="T814" t="b">
        <v>1</v>
      </c>
      <c r="U814" s="1" t="s">
        <v>893</v>
      </c>
      <c r="V814">
        <v>0</v>
      </c>
      <c r="W814" s="1" t="s">
        <v>7</v>
      </c>
      <c r="X814" s="1"/>
    </row>
    <row r="815" spans="1:24" x14ac:dyDescent="0.25">
      <c r="A815">
        <v>3212</v>
      </c>
      <c r="B815" s="1" t="s">
        <v>886</v>
      </c>
      <c r="C815" s="1" t="s">
        <v>2293</v>
      </c>
      <c r="D815" s="1" t="s">
        <v>2294</v>
      </c>
      <c r="E815" s="1" t="s">
        <v>40</v>
      </c>
      <c r="F815">
        <v>1</v>
      </c>
      <c r="G815" s="2">
        <v>42107</v>
      </c>
      <c r="H815" s="3">
        <v>42107</v>
      </c>
      <c r="I815" s="3">
        <v>43567</v>
      </c>
      <c r="J815">
        <v>36</v>
      </c>
      <c r="K815">
        <v>12</v>
      </c>
      <c r="L815" t="b">
        <v>1</v>
      </c>
      <c r="M815">
        <v>12</v>
      </c>
      <c r="N815" t="b">
        <v>0</v>
      </c>
      <c r="P815" s="5">
        <v>118143</v>
      </c>
      <c r="Q815">
        <v>354430</v>
      </c>
      <c r="R815" s="2"/>
      <c r="S815" s="2">
        <v>42118</v>
      </c>
      <c r="T815" t="b">
        <v>1</v>
      </c>
      <c r="U815" s="1" t="s">
        <v>893</v>
      </c>
      <c r="V815">
        <v>0</v>
      </c>
      <c r="W815" s="1" t="s">
        <v>7</v>
      </c>
      <c r="X815" s="1"/>
    </row>
    <row r="816" spans="1:24" x14ac:dyDescent="0.25">
      <c r="A816">
        <v>3213</v>
      </c>
      <c r="B816" s="1" t="s">
        <v>886</v>
      </c>
      <c r="C816" s="1" t="s">
        <v>2295</v>
      </c>
      <c r="D816" s="1" t="s">
        <v>2296</v>
      </c>
      <c r="E816" s="1" t="s">
        <v>40</v>
      </c>
      <c r="F816">
        <v>1</v>
      </c>
      <c r="G816" s="2">
        <v>42107</v>
      </c>
      <c r="H816" s="3">
        <v>42107</v>
      </c>
      <c r="I816" s="3">
        <v>43567</v>
      </c>
      <c r="J816">
        <v>36</v>
      </c>
      <c r="K816">
        <v>12</v>
      </c>
      <c r="L816" t="b">
        <v>1</v>
      </c>
      <c r="M816">
        <v>12</v>
      </c>
      <c r="N816" t="b">
        <v>0</v>
      </c>
      <c r="P816" s="5">
        <v>1506328</v>
      </c>
      <c r="Q816">
        <v>4518984</v>
      </c>
      <c r="R816" s="2"/>
      <c r="S816" s="2">
        <v>42118</v>
      </c>
      <c r="T816" t="b">
        <v>1</v>
      </c>
      <c r="U816" s="1" t="s">
        <v>893</v>
      </c>
      <c r="V816">
        <v>0</v>
      </c>
      <c r="W816" s="1" t="s">
        <v>7</v>
      </c>
      <c r="X816" s="1"/>
    </row>
    <row r="817" spans="1:24" x14ac:dyDescent="0.25">
      <c r="A817">
        <v>3214</v>
      </c>
      <c r="B817" s="1" t="s">
        <v>886</v>
      </c>
      <c r="C817" s="1" t="s">
        <v>2297</v>
      </c>
      <c r="D817" s="1" t="s">
        <v>2298</v>
      </c>
      <c r="E817" s="1" t="s">
        <v>40</v>
      </c>
      <c r="F817">
        <v>1</v>
      </c>
      <c r="G817" s="2">
        <v>42107</v>
      </c>
      <c r="H817" s="3">
        <v>42107</v>
      </c>
      <c r="I817" s="3">
        <v>43567</v>
      </c>
      <c r="J817">
        <v>36</v>
      </c>
      <c r="K817">
        <v>12</v>
      </c>
      <c r="L817" t="b">
        <v>1</v>
      </c>
      <c r="M817">
        <v>12</v>
      </c>
      <c r="N817" t="b">
        <v>0</v>
      </c>
      <c r="P817" s="5">
        <v>1329113</v>
      </c>
      <c r="Q817">
        <v>3987339</v>
      </c>
      <c r="R817" s="2"/>
      <c r="S817" s="2">
        <v>42118</v>
      </c>
      <c r="T817" t="b">
        <v>1</v>
      </c>
      <c r="U817" s="1" t="s">
        <v>893</v>
      </c>
      <c r="V817">
        <v>0</v>
      </c>
      <c r="W817" s="1" t="s">
        <v>7</v>
      </c>
      <c r="X817" s="1"/>
    </row>
    <row r="818" spans="1:24" x14ac:dyDescent="0.25">
      <c r="A818">
        <v>3215</v>
      </c>
      <c r="B818" s="1" t="s">
        <v>886</v>
      </c>
      <c r="C818" s="1" t="s">
        <v>2299</v>
      </c>
      <c r="D818" s="1" t="s">
        <v>2300</v>
      </c>
      <c r="E818" s="1" t="s">
        <v>39</v>
      </c>
      <c r="F818">
        <v>1</v>
      </c>
      <c r="G818" s="2"/>
      <c r="H818" s="3">
        <v>41913</v>
      </c>
      <c r="I818" s="3">
        <v>43373</v>
      </c>
      <c r="J818">
        <v>24</v>
      </c>
      <c r="K818">
        <v>24</v>
      </c>
      <c r="L818" t="b">
        <v>1</v>
      </c>
      <c r="M818">
        <v>12</v>
      </c>
      <c r="N818" t="b">
        <v>1</v>
      </c>
      <c r="O818">
        <v>12</v>
      </c>
      <c r="P818" s="5">
        <v>10000</v>
      </c>
      <c r="Q818">
        <v>40000</v>
      </c>
      <c r="R818" s="2"/>
      <c r="S818" s="2">
        <v>41872</v>
      </c>
      <c r="T818" t="b">
        <v>1</v>
      </c>
      <c r="U818" s="1" t="s">
        <v>893</v>
      </c>
      <c r="V818">
        <v>0</v>
      </c>
      <c r="W818" s="1" t="s">
        <v>7</v>
      </c>
      <c r="X818" s="1"/>
    </row>
    <row r="819" spans="1:24" x14ac:dyDescent="0.25">
      <c r="A819">
        <v>3217</v>
      </c>
      <c r="B819" s="1" t="s">
        <v>1228</v>
      </c>
      <c r="C819" s="1" t="s">
        <v>2301</v>
      </c>
      <c r="D819" s="1" t="s">
        <v>2302</v>
      </c>
      <c r="E819" s="1" t="s">
        <v>28</v>
      </c>
      <c r="F819">
        <v>1</v>
      </c>
      <c r="G819" s="2"/>
      <c r="H819" s="3">
        <v>41760</v>
      </c>
      <c r="I819" s="3">
        <v>43220</v>
      </c>
      <c r="J819">
        <v>48</v>
      </c>
      <c r="K819"/>
      <c r="L819" t="b">
        <v>0</v>
      </c>
      <c r="N819" t="b">
        <v>0</v>
      </c>
      <c r="P819" s="5">
        <v>0</v>
      </c>
      <c r="Q819">
        <v>0</v>
      </c>
      <c r="R819" s="2"/>
      <c r="S819" s="2"/>
      <c r="T819" t="b">
        <v>1</v>
      </c>
      <c r="U819" s="1" t="s">
        <v>1302</v>
      </c>
      <c r="W819" s="1" t="s">
        <v>7</v>
      </c>
      <c r="X819" s="1"/>
    </row>
    <row r="820" spans="1:24" x14ac:dyDescent="0.25">
      <c r="A820">
        <v>3218</v>
      </c>
      <c r="B820" s="1" t="s">
        <v>903</v>
      </c>
      <c r="C820" s="1" t="s">
        <v>2303</v>
      </c>
      <c r="D820" s="1" t="s">
        <v>2304</v>
      </c>
      <c r="E820" s="1" t="s">
        <v>28</v>
      </c>
      <c r="F820">
        <v>1</v>
      </c>
      <c r="G820" s="2">
        <v>41849</v>
      </c>
      <c r="H820" s="3">
        <v>41944</v>
      </c>
      <c r="I820" s="3">
        <v>43312</v>
      </c>
      <c r="J820">
        <v>21</v>
      </c>
      <c r="K820">
        <v>24</v>
      </c>
      <c r="L820" t="b">
        <v>1</v>
      </c>
      <c r="M820">
        <v>12</v>
      </c>
      <c r="N820" t="b">
        <v>1</v>
      </c>
      <c r="O820">
        <v>12</v>
      </c>
      <c r="P820" s="5">
        <v>500000</v>
      </c>
      <c r="Q820">
        <v>2000000</v>
      </c>
      <c r="R820" s="2"/>
      <c r="S820" s="2"/>
      <c r="T820" t="b">
        <v>1</v>
      </c>
      <c r="U820" s="1" t="s">
        <v>893</v>
      </c>
      <c r="V820">
        <v>0</v>
      </c>
      <c r="W820" s="1" t="s">
        <v>7</v>
      </c>
      <c r="X820" s="1"/>
    </row>
    <row r="821" spans="1:24" x14ac:dyDescent="0.25">
      <c r="A821">
        <v>3219</v>
      </c>
      <c r="B821" s="1" t="s">
        <v>886</v>
      </c>
      <c r="C821" s="1" t="s">
        <v>2305</v>
      </c>
      <c r="D821" s="1" t="s">
        <v>2306</v>
      </c>
      <c r="E821" s="1" t="s">
        <v>40</v>
      </c>
      <c r="F821">
        <v>1</v>
      </c>
      <c r="G821" s="2">
        <v>41976</v>
      </c>
      <c r="H821" s="3">
        <v>41993</v>
      </c>
      <c r="I821" s="3">
        <v>42570</v>
      </c>
      <c r="J821">
        <v>19</v>
      </c>
      <c r="K821">
        <v>12</v>
      </c>
      <c r="L821" t="b">
        <v>0</v>
      </c>
      <c r="M821">
        <v>12</v>
      </c>
      <c r="N821" t="b">
        <v>0</v>
      </c>
      <c r="P821" s="5">
        <v>100000</v>
      </c>
      <c r="Q821">
        <v>300000</v>
      </c>
      <c r="R821" s="2">
        <v>41792</v>
      </c>
      <c r="S821" s="2">
        <v>41932</v>
      </c>
      <c r="T821" t="b">
        <v>1</v>
      </c>
      <c r="U821" s="1" t="s">
        <v>888</v>
      </c>
      <c r="V821">
        <v>12</v>
      </c>
      <c r="W821" s="1" t="s">
        <v>7</v>
      </c>
      <c r="X821" s="1"/>
    </row>
    <row r="822" spans="1:24" x14ac:dyDescent="0.25">
      <c r="A822">
        <v>3252</v>
      </c>
      <c r="B822" s="1" t="s">
        <v>919</v>
      </c>
      <c r="C822" s="1" t="s">
        <v>1778</v>
      </c>
      <c r="D822" s="1" t="s">
        <v>2307</v>
      </c>
      <c r="E822" s="1" t="s">
        <v>39</v>
      </c>
      <c r="F822">
        <v>4</v>
      </c>
      <c r="G822" s="2"/>
      <c r="H822" s="3"/>
      <c r="I822" s="3"/>
      <c r="K822"/>
      <c r="L822" t="b">
        <v>0</v>
      </c>
      <c r="N822" t="b">
        <v>0</v>
      </c>
      <c r="P822" s="5">
        <v>0</v>
      </c>
      <c r="Q822">
        <v>0</v>
      </c>
      <c r="R822" s="2"/>
      <c r="S822" s="2">
        <v>42186</v>
      </c>
      <c r="T822" t="b">
        <v>1</v>
      </c>
      <c r="U822" s="1" t="s">
        <v>888</v>
      </c>
      <c r="W822" s="1" t="s">
        <v>15</v>
      </c>
      <c r="X822" s="1"/>
    </row>
    <row r="823" spans="1:24" x14ac:dyDescent="0.25">
      <c r="A823">
        <v>3297</v>
      </c>
      <c r="B823" s="1" t="s">
        <v>886</v>
      </c>
      <c r="C823" s="1" t="s">
        <v>2308</v>
      </c>
      <c r="D823" s="1" t="s">
        <v>2309</v>
      </c>
      <c r="E823" s="1" t="s">
        <v>28</v>
      </c>
      <c r="F823">
        <v>1</v>
      </c>
      <c r="G823" s="2"/>
      <c r="H823" s="3">
        <v>42145</v>
      </c>
      <c r="I823" s="3">
        <v>43605</v>
      </c>
      <c r="J823">
        <v>24</v>
      </c>
      <c r="K823">
        <v>24</v>
      </c>
      <c r="L823" t="b">
        <v>1</v>
      </c>
      <c r="M823">
        <v>12</v>
      </c>
      <c r="N823" t="b">
        <v>1</v>
      </c>
      <c r="O823">
        <v>12</v>
      </c>
      <c r="P823" s="5">
        <v>2800</v>
      </c>
      <c r="Q823">
        <v>12000</v>
      </c>
      <c r="R823" s="2"/>
      <c r="S823" s="2">
        <v>42146</v>
      </c>
      <c r="T823" t="b">
        <v>1</v>
      </c>
      <c r="U823" s="1" t="s">
        <v>888</v>
      </c>
      <c r="V823">
        <v>0</v>
      </c>
      <c r="W823" s="1" t="s">
        <v>7</v>
      </c>
      <c r="X823" s="1"/>
    </row>
    <row r="824" spans="1:24" x14ac:dyDescent="0.25">
      <c r="A824">
        <v>3298</v>
      </c>
      <c r="B824" s="1" t="s">
        <v>886</v>
      </c>
      <c r="C824" s="1" t="s">
        <v>2310</v>
      </c>
      <c r="D824" s="1" t="s">
        <v>2311</v>
      </c>
      <c r="E824" s="1" t="s">
        <v>28</v>
      </c>
      <c r="F824">
        <v>1</v>
      </c>
      <c r="G824" s="2"/>
      <c r="H824" s="3">
        <v>41943</v>
      </c>
      <c r="I824" s="3">
        <v>43403</v>
      </c>
      <c r="J824">
        <v>24</v>
      </c>
      <c r="K824">
        <v>24</v>
      </c>
      <c r="L824" t="b">
        <v>1</v>
      </c>
      <c r="M824">
        <v>12</v>
      </c>
      <c r="N824" t="b">
        <v>1</v>
      </c>
      <c r="O824">
        <v>12</v>
      </c>
      <c r="P824" s="5">
        <v>0</v>
      </c>
      <c r="Q824">
        <v>0</v>
      </c>
      <c r="R824" s="2"/>
      <c r="S824" s="2">
        <v>41943</v>
      </c>
      <c r="T824" t="b">
        <v>1</v>
      </c>
      <c r="U824" s="1" t="s">
        <v>893</v>
      </c>
      <c r="V824">
        <v>0</v>
      </c>
      <c r="W824" s="1" t="s">
        <v>7</v>
      </c>
      <c r="X824" s="1"/>
    </row>
    <row r="825" spans="1:24" x14ac:dyDescent="0.25">
      <c r="A825">
        <v>3448</v>
      </c>
      <c r="B825" s="1" t="s">
        <v>886</v>
      </c>
      <c r="C825" s="1" t="s">
        <v>1633</v>
      </c>
      <c r="D825" s="1" t="s">
        <v>2312</v>
      </c>
      <c r="E825" s="1" t="s">
        <v>28</v>
      </c>
      <c r="F825">
        <v>1</v>
      </c>
      <c r="G825" s="2">
        <v>41424</v>
      </c>
      <c r="H825" s="3">
        <v>41428</v>
      </c>
      <c r="I825" s="3">
        <v>42888</v>
      </c>
      <c r="J825">
        <v>24</v>
      </c>
      <c r="K825">
        <v>24</v>
      </c>
      <c r="L825" t="b">
        <v>1</v>
      </c>
      <c r="M825">
        <v>12</v>
      </c>
      <c r="N825" t="b">
        <v>1</v>
      </c>
      <c r="O825">
        <v>12</v>
      </c>
      <c r="P825" s="5">
        <v>4000</v>
      </c>
      <c r="Q825">
        <v>16000</v>
      </c>
      <c r="R825" s="2"/>
      <c r="S825" s="2">
        <v>41382</v>
      </c>
      <c r="T825" t="b">
        <v>1</v>
      </c>
      <c r="U825" s="1" t="s">
        <v>893</v>
      </c>
      <c r="V825">
        <v>0</v>
      </c>
      <c r="W825" s="1" t="s">
        <v>7</v>
      </c>
      <c r="X825" s="1"/>
    </row>
    <row r="826" spans="1:24" x14ac:dyDescent="0.25">
      <c r="A826">
        <v>3463</v>
      </c>
      <c r="B826" s="1" t="s">
        <v>886</v>
      </c>
      <c r="C826" s="1" t="s">
        <v>2313</v>
      </c>
      <c r="D826" s="1" t="s">
        <v>2314</v>
      </c>
      <c r="E826" s="1" t="s">
        <v>28</v>
      </c>
      <c r="F826">
        <v>5</v>
      </c>
      <c r="G826" s="2"/>
      <c r="H826" s="3">
        <v>41760</v>
      </c>
      <c r="I826" s="3">
        <v>43220</v>
      </c>
      <c r="J826">
        <v>48</v>
      </c>
      <c r="K826">
        <v>0</v>
      </c>
      <c r="L826" t="b">
        <v>0</v>
      </c>
      <c r="N826" t="b">
        <v>0</v>
      </c>
      <c r="P826" s="5">
        <v>0</v>
      </c>
      <c r="Q826">
        <v>0</v>
      </c>
      <c r="R826" s="2"/>
      <c r="S826" s="2"/>
      <c r="T826" t="b">
        <v>1</v>
      </c>
      <c r="U826" s="1" t="s">
        <v>888</v>
      </c>
      <c r="V826">
        <v>0</v>
      </c>
      <c r="W826" s="1" t="s">
        <v>11</v>
      </c>
      <c r="X826" s="1"/>
    </row>
    <row r="827" spans="1:24" x14ac:dyDescent="0.25">
      <c r="A827">
        <v>3472</v>
      </c>
      <c r="B827" s="1" t="s">
        <v>947</v>
      </c>
      <c r="C827" s="1" t="s">
        <v>2175</v>
      </c>
      <c r="D827" s="1" t="s">
        <v>2315</v>
      </c>
      <c r="E827" s="1" t="s">
        <v>28</v>
      </c>
      <c r="F827">
        <v>1</v>
      </c>
      <c r="G827" s="2"/>
      <c r="H827" s="3"/>
      <c r="I827" s="3"/>
      <c r="K827"/>
      <c r="L827" t="b">
        <v>0</v>
      </c>
      <c r="N827" t="b">
        <v>0</v>
      </c>
      <c r="P827" s="5">
        <v>0</v>
      </c>
      <c r="Q827">
        <v>0</v>
      </c>
      <c r="R827" s="2"/>
      <c r="S827" s="2"/>
      <c r="T827" t="b">
        <v>1</v>
      </c>
      <c r="U827" s="1" t="s">
        <v>888</v>
      </c>
      <c r="W827" s="1" t="s">
        <v>7</v>
      </c>
      <c r="X827" s="1"/>
    </row>
    <row r="828" spans="1:24" x14ac:dyDescent="0.25">
      <c r="A828">
        <v>3474</v>
      </c>
      <c r="B828" s="1" t="s">
        <v>886</v>
      </c>
      <c r="C828" s="1" t="s">
        <v>2316</v>
      </c>
      <c r="D828" s="1" t="s">
        <v>2317</v>
      </c>
      <c r="E828" s="1"/>
      <c r="F828">
        <v>1</v>
      </c>
      <c r="G828" s="2"/>
      <c r="H828" s="3">
        <v>42088</v>
      </c>
      <c r="I828" s="3">
        <v>42818</v>
      </c>
      <c r="J828">
        <v>24</v>
      </c>
      <c r="K828"/>
      <c r="L828" t="b">
        <v>0</v>
      </c>
      <c r="N828" t="b">
        <v>0</v>
      </c>
      <c r="P828" s="5">
        <v>0</v>
      </c>
      <c r="Q828">
        <v>0</v>
      </c>
      <c r="R828" s="2"/>
      <c r="S828" s="2"/>
      <c r="T828" t="b">
        <v>1</v>
      </c>
      <c r="U828" s="1" t="s">
        <v>888</v>
      </c>
      <c r="W828" s="1" t="s">
        <v>7</v>
      </c>
      <c r="X828" s="1"/>
    </row>
    <row r="829" spans="1:24" x14ac:dyDescent="0.25">
      <c r="A829">
        <v>3475</v>
      </c>
      <c r="B829" s="1" t="s">
        <v>886</v>
      </c>
      <c r="C829" s="1" t="s">
        <v>2318</v>
      </c>
      <c r="D829" s="1" t="s">
        <v>2319</v>
      </c>
      <c r="E829" s="1" t="s">
        <v>40</v>
      </c>
      <c r="F829">
        <v>1</v>
      </c>
      <c r="G829" s="2">
        <v>42248</v>
      </c>
      <c r="H829" s="3">
        <v>42248</v>
      </c>
      <c r="I829" s="3">
        <v>43343</v>
      </c>
      <c r="J829">
        <v>36</v>
      </c>
      <c r="K829">
        <v>12</v>
      </c>
      <c r="L829" t="b">
        <v>0</v>
      </c>
      <c r="M829">
        <v>12</v>
      </c>
      <c r="N829" t="b">
        <v>0</v>
      </c>
      <c r="P829" s="5">
        <v>100000</v>
      </c>
      <c r="Q829">
        <v>400000</v>
      </c>
      <c r="R829" s="2">
        <v>41913</v>
      </c>
      <c r="S829" s="2">
        <v>42087</v>
      </c>
      <c r="T829" t="b">
        <v>1</v>
      </c>
      <c r="U829" s="1" t="s">
        <v>888</v>
      </c>
      <c r="V829">
        <v>12</v>
      </c>
      <c r="W829" s="1" t="s">
        <v>7</v>
      </c>
      <c r="X829" s="1"/>
    </row>
    <row r="830" spans="1:24" x14ac:dyDescent="0.25">
      <c r="A830">
        <v>3541</v>
      </c>
      <c r="B830" s="1" t="s">
        <v>4</v>
      </c>
      <c r="C830" s="1" t="s">
        <v>411</v>
      </c>
      <c r="D830" s="1" t="s">
        <v>418</v>
      </c>
      <c r="E830" s="1" t="s">
        <v>36</v>
      </c>
      <c r="F830">
        <v>2</v>
      </c>
      <c r="G830" s="2">
        <v>43299</v>
      </c>
      <c r="H830" s="3">
        <v>43074</v>
      </c>
      <c r="I830" s="3">
        <v>44534</v>
      </c>
      <c r="J830">
        <v>36</v>
      </c>
      <c r="K830">
        <v>12</v>
      </c>
      <c r="L830" t="b">
        <v>1</v>
      </c>
      <c r="M830">
        <v>12</v>
      </c>
      <c r="N830" t="b">
        <v>0</v>
      </c>
      <c r="P830" s="5">
        <v>2000000</v>
      </c>
      <c r="Q830">
        <v>8000000</v>
      </c>
      <c r="R830" s="2"/>
      <c r="S830" s="2">
        <v>42950</v>
      </c>
      <c r="T830" t="b">
        <v>1</v>
      </c>
      <c r="U830" s="1" t="s">
        <v>888</v>
      </c>
      <c r="V830">
        <v>0</v>
      </c>
      <c r="W830" s="1" t="s">
        <v>13</v>
      </c>
      <c r="X830" s="1"/>
    </row>
    <row r="831" spans="1:24" x14ac:dyDescent="0.25">
      <c r="A831">
        <v>3542</v>
      </c>
      <c r="B831" s="1" t="s">
        <v>886</v>
      </c>
      <c r="C831" s="1" t="s">
        <v>2077</v>
      </c>
      <c r="D831" s="1" t="s">
        <v>2078</v>
      </c>
      <c r="E831" s="1" t="s">
        <v>36</v>
      </c>
      <c r="F831">
        <v>5</v>
      </c>
      <c r="G831" s="2">
        <v>41852</v>
      </c>
      <c r="H831" s="3">
        <v>41852</v>
      </c>
      <c r="I831" s="3">
        <v>43312</v>
      </c>
      <c r="J831">
        <v>36</v>
      </c>
      <c r="K831"/>
      <c r="L831" t="b">
        <v>1</v>
      </c>
      <c r="M831">
        <v>12</v>
      </c>
      <c r="N831" t="b">
        <v>0</v>
      </c>
      <c r="P831" s="5">
        <v>0</v>
      </c>
      <c r="Q831">
        <v>0</v>
      </c>
      <c r="R831" s="2"/>
      <c r="S831" s="2"/>
      <c r="T831" t="b">
        <v>1</v>
      </c>
      <c r="U831" s="1" t="s">
        <v>888</v>
      </c>
      <c r="W831" s="1" t="s">
        <v>11</v>
      </c>
      <c r="X831" s="1" t="s">
        <v>2320</v>
      </c>
    </row>
    <row r="832" spans="1:24" x14ac:dyDescent="0.25">
      <c r="A832">
        <v>3543</v>
      </c>
      <c r="B832" s="1" t="s">
        <v>886</v>
      </c>
      <c r="C832" s="1" t="s">
        <v>2077</v>
      </c>
      <c r="D832" s="1" t="s">
        <v>2078</v>
      </c>
      <c r="E832" s="1" t="s">
        <v>36</v>
      </c>
      <c r="F832">
        <v>5</v>
      </c>
      <c r="G832" s="2">
        <v>41852</v>
      </c>
      <c r="H832" s="3">
        <v>41852</v>
      </c>
      <c r="I832" s="3">
        <v>43312</v>
      </c>
      <c r="J832">
        <v>36</v>
      </c>
      <c r="K832"/>
      <c r="L832" t="b">
        <v>1</v>
      </c>
      <c r="M832">
        <v>12</v>
      </c>
      <c r="N832" t="b">
        <v>0</v>
      </c>
      <c r="P832" s="5">
        <v>0</v>
      </c>
      <c r="Q832">
        <v>0</v>
      </c>
      <c r="R832" s="2"/>
      <c r="S832" s="2"/>
      <c r="T832" t="b">
        <v>1</v>
      </c>
      <c r="U832" s="1" t="s">
        <v>888</v>
      </c>
      <c r="W832" s="1" t="s">
        <v>11</v>
      </c>
      <c r="X832" s="1" t="s">
        <v>2321</v>
      </c>
    </row>
    <row r="833" spans="1:24" x14ac:dyDescent="0.25">
      <c r="A833">
        <v>3544</v>
      </c>
      <c r="B833" s="1" t="s">
        <v>886</v>
      </c>
      <c r="C833" s="1" t="s">
        <v>2077</v>
      </c>
      <c r="D833" s="1" t="s">
        <v>2078</v>
      </c>
      <c r="E833" s="1" t="s">
        <v>36</v>
      </c>
      <c r="F833">
        <v>5</v>
      </c>
      <c r="G833" s="2">
        <v>41852</v>
      </c>
      <c r="H833" s="3">
        <v>41852</v>
      </c>
      <c r="I833" s="3">
        <v>42947</v>
      </c>
      <c r="J833">
        <v>36</v>
      </c>
      <c r="K833"/>
      <c r="L833" t="b">
        <v>0</v>
      </c>
      <c r="M833">
        <v>12</v>
      </c>
      <c r="N833" t="b">
        <v>0</v>
      </c>
      <c r="P833" s="5">
        <v>0</v>
      </c>
      <c r="Q833">
        <v>0</v>
      </c>
      <c r="R833" s="2"/>
      <c r="S833" s="2"/>
      <c r="T833" t="b">
        <v>1</v>
      </c>
      <c r="U833" s="1" t="s">
        <v>888</v>
      </c>
      <c r="W833" s="1" t="s">
        <v>11</v>
      </c>
      <c r="X833" s="1" t="s">
        <v>2322</v>
      </c>
    </row>
    <row r="834" spans="1:24" x14ac:dyDescent="0.25">
      <c r="A834">
        <v>3545</v>
      </c>
      <c r="B834" s="1" t="s">
        <v>886</v>
      </c>
      <c r="C834" s="1" t="s">
        <v>2077</v>
      </c>
      <c r="D834" s="1" t="s">
        <v>2078</v>
      </c>
      <c r="E834" s="1" t="s">
        <v>36</v>
      </c>
      <c r="F834">
        <v>5</v>
      </c>
      <c r="G834" s="2">
        <v>41852</v>
      </c>
      <c r="H834" s="3">
        <v>41852</v>
      </c>
      <c r="I834" s="3">
        <v>42947</v>
      </c>
      <c r="J834">
        <v>36</v>
      </c>
      <c r="K834"/>
      <c r="L834" t="b">
        <v>0</v>
      </c>
      <c r="M834">
        <v>12</v>
      </c>
      <c r="N834" t="b">
        <v>0</v>
      </c>
      <c r="P834" s="5">
        <v>0</v>
      </c>
      <c r="Q834">
        <v>0</v>
      </c>
      <c r="R834" s="2"/>
      <c r="S834" s="2"/>
      <c r="T834" t="b">
        <v>1</v>
      </c>
      <c r="U834" s="1" t="s">
        <v>888</v>
      </c>
      <c r="W834" s="1" t="s">
        <v>11</v>
      </c>
      <c r="X834" s="1" t="s">
        <v>2323</v>
      </c>
    </row>
    <row r="835" spans="1:24" x14ac:dyDescent="0.25">
      <c r="A835">
        <v>3551</v>
      </c>
      <c r="B835" s="1" t="s">
        <v>919</v>
      </c>
      <c r="C835" s="1" t="s">
        <v>2324</v>
      </c>
      <c r="D835" s="1" t="s">
        <v>2325</v>
      </c>
      <c r="E835" s="1" t="s">
        <v>39</v>
      </c>
      <c r="F835">
        <v>1</v>
      </c>
      <c r="G835" s="2"/>
      <c r="H835" s="3">
        <v>42204</v>
      </c>
      <c r="I835" s="3">
        <v>43299</v>
      </c>
      <c r="J835">
        <v>36</v>
      </c>
      <c r="K835">
        <v>12</v>
      </c>
      <c r="L835" t="b">
        <v>0</v>
      </c>
      <c r="N835" t="b">
        <v>0</v>
      </c>
      <c r="P835" s="5">
        <v>0</v>
      </c>
      <c r="Q835">
        <v>0</v>
      </c>
      <c r="R835" s="2">
        <v>42009</v>
      </c>
      <c r="S835" s="2"/>
      <c r="T835" t="b">
        <v>1</v>
      </c>
      <c r="U835" s="1" t="s">
        <v>888</v>
      </c>
      <c r="V835">
        <v>12</v>
      </c>
      <c r="W835" s="1" t="s">
        <v>7</v>
      </c>
      <c r="X835" s="1"/>
    </row>
    <row r="836" spans="1:24" x14ac:dyDescent="0.25">
      <c r="A836">
        <v>3552</v>
      </c>
      <c r="B836" s="1" t="s">
        <v>898</v>
      </c>
      <c r="C836" s="1" t="s">
        <v>2326</v>
      </c>
      <c r="D836" s="1" t="s">
        <v>2327</v>
      </c>
      <c r="E836" s="1" t="s">
        <v>39</v>
      </c>
      <c r="F836">
        <v>1</v>
      </c>
      <c r="G836" s="2"/>
      <c r="H836" s="3">
        <v>42225</v>
      </c>
      <c r="I836" s="3">
        <v>42955</v>
      </c>
      <c r="J836">
        <v>24</v>
      </c>
      <c r="K836">
        <v>24</v>
      </c>
      <c r="L836" t="b">
        <v>0</v>
      </c>
      <c r="N836" t="b">
        <v>0</v>
      </c>
      <c r="P836" s="5">
        <v>0</v>
      </c>
      <c r="Q836">
        <v>0</v>
      </c>
      <c r="R836" s="2">
        <v>42009</v>
      </c>
      <c r="S836" s="2"/>
      <c r="T836" t="b">
        <v>1</v>
      </c>
      <c r="U836" s="1" t="s">
        <v>888</v>
      </c>
      <c r="V836">
        <v>24</v>
      </c>
      <c r="W836" s="1" t="s">
        <v>7</v>
      </c>
      <c r="X836" s="1"/>
    </row>
    <row r="837" spans="1:24" x14ac:dyDescent="0.25">
      <c r="A837">
        <v>3553</v>
      </c>
      <c r="B837" s="1" t="s">
        <v>898</v>
      </c>
      <c r="C837" s="1" t="s">
        <v>2328</v>
      </c>
      <c r="D837" s="1" t="s">
        <v>2329</v>
      </c>
      <c r="E837" s="1" t="s">
        <v>39</v>
      </c>
      <c r="F837">
        <v>1</v>
      </c>
      <c r="G837" s="2"/>
      <c r="H837" s="3"/>
      <c r="I837" s="3"/>
      <c r="K837"/>
      <c r="L837" t="b">
        <v>0</v>
      </c>
      <c r="N837" t="b">
        <v>0</v>
      </c>
      <c r="P837" s="5">
        <v>0</v>
      </c>
      <c r="Q837">
        <v>0</v>
      </c>
      <c r="R837" s="2"/>
      <c r="S837" s="2"/>
      <c r="T837" t="b">
        <v>1</v>
      </c>
      <c r="U837" s="1" t="s">
        <v>888</v>
      </c>
      <c r="W837" s="1" t="s">
        <v>7</v>
      </c>
      <c r="X837" s="1"/>
    </row>
    <row r="838" spans="1:24" x14ac:dyDescent="0.25">
      <c r="A838">
        <v>3556</v>
      </c>
      <c r="B838" s="1" t="s">
        <v>919</v>
      </c>
      <c r="C838" s="1" t="s">
        <v>2330</v>
      </c>
      <c r="D838" s="1" t="s">
        <v>2331</v>
      </c>
      <c r="E838" s="1" t="s">
        <v>28</v>
      </c>
      <c r="F838">
        <v>2</v>
      </c>
      <c r="G838" s="2"/>
      <c r="H838" s="3"/>
      <c r="I838" s="3"/>
      <c r="K838"/>
      <c r="L838" t="b">
        <v>0</v>
      </c>
      <c r="N838" t="b">
        <v>0</v>
      </c>
      <c r="P838" s="5">
        <v>4000000</v>
      </c>
      <c r="Q838">
        <v>16000000</v>
      </c>
      <c r="R838" s="2">
        <v>41810</v>
      </c>
      <c r="S838" s="2">
        <v>42947</v>
      </c>
      <c r="T838" t="b">
        <v>1</v>
      </c>
      <c r="U838" s="1" t="s">
        <v>888</v>
      </c>
      <c r="W838" s="1" t="s">
        <v>13</v>
      </c>
      <c r="X838" s="1"/>
    </row>
    <row r="839" spans="1:24" x14ac:dyDescent="0.25">
      <c r="A839">
        <v>3567</v>
      </c>
      <c r="B839" s="1" t="s">
        <v>886</v>
      </c>
      <c r="C839" s="1" t="s">
        <v>2332</v>
      </c>
      <c r="D839" s="1" t="s">
        <v>2333</v>
      </c>
      <c r="E839" s="1" t="s">
        <v>28</v>
      </c>
      <c r="F839">
        <v>1</v>
      </c>
      <c r="G839" s="2"/>
      <c r="H839" s="3">
        <v>40239</v>
      </c>
      <c r="I839" s="3">
        <v>41699</v>
      </c>
      <c r="J839">
        <v>48</v>
      </c>
      <c r="K839"/>
      <c r="L839" t="b">
        <v>0</v>
      </c>
      <c r="N839" t="b">
        <v>0</v>
      </c>
      <c r="P839" s="5">
        <v>0</v>
      </c>
      <c r="Q839">
        <v>0</v>
      </c>
      <c r="R839" s="2"/>
      <c r="S839" s="2"/>
      <c r="T839" t="b">
        <v>1</v>
      </c>
      <c r="U839" s="1" t="s">
        <v>888</v>
      </c>
      <c r="W839" s="1" t="s">
        <v>7</v>
      </c>
      <c r="X839" s="1"/>
    </row>
    <row r="840" spans="1:24" x14ac:dyDescent="0.25">
      <c r="A840">
        <v>3568</v>
      </c>
      <c r="B840" s="1" t="s">
        <v>886</v>
      </c>
      <c r="C840" s="1" t="s">
        <v>2334</v>
      </c>
      <c r="D840" s="1" t="s">
        <v>1498</v>
      </c>
      <c r="E840" s="1" t="s">
        <v>28</v>
      </c>
      <c r="F840">
        <v>1</v>
      </c>
      <c r="G840" s="2"/>
      <c r="H840" s="3">
        <v>41441</v>
      </c>
      <c r="I840" s="3">
        <v>42901</v>
      </c>
      <c r="J840">
        <v>48</v>
      </c>
      <c r="K840"/>
      <c r="L840" t="b">
        <v>0</v>
      </c>
      <c r="N840" t="b">
        <v>0</v>
      </c>
      <c r="P840" s="5">
        <v>0</v>
      </c>
      <c r="Q840">
        <v>0</v>
      </c>
      <c r="R840" s="2"/>
      <c r="S840" s="2"/>
      <c r="T840" t="b">
        <v>1</v>
      </c>
      <c r="U840" s="1" t="s">
        <v>888</v>
      </c>
      <c r="W840" s="1" t="s">
        <v>7</v>
      </c>
      <c r="X840" s="1"/>
    </row>
    <row r="841" spans="1:24" x14ac:dyDescent="0.25">
      <c r="A841">
        <v>3569</v>
      </c>
      <c r="B841" s="1" t="s">
        <v>886</v>
      </c>
      <c r="C841" s="1" t="s">
        <v>2335</v>
      </c>
      <c r="D841" s="1" t="s">
        <v>1990</v>
      </c>
      <c r="E841" s="1" t="s">
        <v>39</v>
      </c>
      <c r="F841">
        <v>1</v>
      </c>
      <c r="G841" s="2"/>
      <c r="H841" s="3">
        <v>40338</v>
      </c>
      <c r="I841" s="3">
        <v>41798</v>
      </c>
      <c r="J841">
        <v>48</v>
      </c>
      <c r="K841"/>
      <c r="L841" t="b">
        <v>0</v>
      </c>
      <c r="N841" t="b">
        <v>0</v>
      </c>
      <c r="P841" s="5">
        <v>0</v>
      </c>
      <c r="Q841">
        <v>0</v>
      </c>
      <c r="R841" s="2"/>
      <c r="S841" s="2"/>
      <c r="T841" t="b">
        <v>1</v>
      </c>
      <c r="U841" s="1" t="s">
        <v>888</v>
      </c>
      <c r="W841" s="1" t="s">
        <v>7</v>
      </c>
      <c r="X841" s="1"/>
    </row>
    <row r="842" spans="1:24" x14ac:dyDescent="0.25">
      <c r="A842">
        <v>3573</v>
      </c>
      <c r="B842" s="1" t="s">
        <v>1319</v>
      </c>
      <c r="C842" s="1" t="s">
        <v>2336</v>
      </c>
      <c r="D842" s="1" t="s">
        <v>2337</v>
      </c>
      <c r="E842" s="1" t="s">
        <v>36</v>
      </c>
      <c r="F842">
        <v>1</v>
      </c>
      <c r="G842" s="2"/>
      <c r="H842" s="3">
        <v>41257</v>
      </c>
      <c r="I842" s="3">
        <v>42717</v>
      </c>
      <c r="J842">
        <v>48</v>
      </c>
      <c r="K842"/>
      <c r="L842" t="b">
        <v>0</v>
      </c>
      <c r="N842" t="b">
        <v>0</v>
      </c>
      <c r="P842" s="5">
        <v>0</v>
      </c>
      <c r="Q842">
        <v>0</v>
      </c>
      <c r="R842" s="2"/>
      <c r="S842" s="2"/>
      <c r="T842" t="b">
        <v>1</v>
      </c>
      <c r="U842" s="1" t="s">
        <v>888</v>
      </c>
      <c r="W842" s="1" t="s">
        <v>7</v>
      </c>
      <c r="X842" s="1"/>
    </row>
    <row r="843" spans="1:24" x14ac:dyDescent="0.25">
      <c r="A843">
        <v>3574</v>
      </c>
      <c r="B843" s="1" t="s">
        <v>886</v>
      </c>
      <c r="C843" s="1" t="s">
        <v>2338</v>
      </c>
      <c r="D843" s="1" t="s">
        <v>1992</v>
      </c>
      <c r="E843" s="1"/>
      <c r="F843">
        <v>1</v>
      </c>
      <c r="G843" s="2"/>
      <c r="H843" s="3"/>
      <c r="I843" s="3"/>
      <c r="K843"/>
      <c r="L843" t="b">
        <v>0</v>
      </c>
      <c r="N843" t="b">
        <v>0</v>
      </c>
      <c r="P843" s="5">
        <v>0</v>
      </c>
      <c r="Q843">
        <v>0</v>
      </c>
      <c r="R843" s="2"/>
      <c r="S843" s="2"/>
      <c r="T843" t="b">
        <v>1</v>
      </c>
      <c r="U843" s="1" t="s">
        <v>888</v>
      </c>
      <c r="W843" s="1" t="s">
        <v>7</v>
      </c>
      <c r="X843" s="1"/>
    </row>
    <row r="844" spans="1:24" x14ac:dyDescent="0.25">
      <c r="A844">
        <v>3578</v>
      </c>
      <c r="B844" s="1" t="s">
        <v>886</v>
      </c>
      <c r="C844" s="1" t="s">
        <v>2339</v>
      </c>
      <c r="D844" s="1" t="s">
        <v>2340</v>
      </c>
      <c r="E844" s="1" t="s">
        <v>36</v>
      </c>
      <c r="F844">
        <v>1</v>
      </c>
      <c r="G844" s="2"/>
      <c r="H844" s="3">
        <v>41214</v>
      </c>
      <c r="I844" s="3">
        <v>41943</v>
      </c>
      <c r="J844">
        <v>24</v>
      </c>
      <c r="K844"/>
      <c r="L844" t="b">
        <v>0</v>
      </c>
      <c r="N844" t="b">
        <v>0</v>
      </c>
      <c r="P844" s="5">
        <v>0</v>
      </c>
      <c r="Q844">
        <v>0</v>
      </c>
      <c r="R844" s="2"/>
      <c r="S844" s="2"/>
      <c r="T844" t="b">
        <v>1</v>
      </c>
      <c r="U844" s="1" t="s">
        <v>888</v>
      </c>
      <c r="W844" s="1" t="s">
        <v>7</v>
      </c>
      <c r="X844" s="1"/>
    </row>
    <row r="845" spans="1:24" x14ac:dyDescent="0.25">
      <c r="A845">
        <v>3799</v>
      </c>
      <c r="B845" s="1" t="s">
        <v>886</v>
      </c>
      <c r="C845" s="1" t="s">
        <v>2341</v>
      </c>
      <c r="D845" s="1" t="s">
        <v>2342</v>
      </c>
      <c r="E845" s="1" t="s">
        <v>36</v>
      </c>
      <c r="F845">
        <v>3</v>
      </c>
      <c r="G845" s="2"/>
      <c r="H845" s="3">
        <v>42339</v>
      </c>
      <c r="I845" s="3">
        <v>43921</v>
      </c>
      <c r="J845">
        <v>24</v>
      </c>
      <c r="K845">
        <v>24</v>
      </c>
      <c r="L845" t="b">
        <v>1</v>
      </c>
      <c r="M845">
        <v>12</v>
      </c>
      <c r="N845" t="b">
        <v>1</v>
      </c>
      <c r="O845">
        <v>16</v>
      </c>
      <c r="P845" s="5">
        <v>0</v>
      </c>
      <c r="Q845">
        <v>0</v>
      </c>
      <c r="R845" s="2"/>
      <c r="S845" s="2">
        <v>42186</v>
      </c>
      <c r="T845" t="b">
        <v>1</v>
      </c>
      <c r="U845" s="1" t="s">
        <v>888</v>
      </c>
      <c r="V845">
        <v>0</v>
      </c>
      <c r="W845" s="1" t="s">
        <v>14</v>
      </c>
      <c r="X845" s="1" t="s">
        <v>2343</v>
      </c>
    </row>
    <row r="846" spans="1:24" x14ac:dyDescent="0.25">
      <c r="A846">
        <v>3800</v>
      </c>
      <c r="B846" s="1" t="s">
        <v>4</v>
      </c>
      <c r="C846" s="1" t="s">
        <v>585</v>
      </c>
      <c r="D846" s="1" t="s">
        <v>586</v>
      </c>
      <c r="E846" s="1" t="s">
        <v>28</v>
      </c>
      <c r="F846">
        <v>3</v>
      </c>
      <c r="G846" s="2"/>
      <c r="H846" s="3">
        <v>43282</v>
      </c>
      <c r="I846" s="3">
        <v>44377</v>
      </c>
      <c r="J846">
        <v>24</v>
      </c>
      <c r="K846">
        <v>24</v>
      </c>
      <c r="L846" t="b">
        <v>1</v>
      </c>
      <c r="M846">
        <v>12</v>
      </c>
      <c r="N846" t="b">
        <v>0</v>
      </c>
      <c r="O846">
        <v>12</v>
      </c>
      <c r="P846" s="5">
        <v>0</v>
      </c>
      <c r="Q846">
        <v>0</v>
      </c>
      <c r="R846" s="2"/>
      <c r="S846" s="2">
        <v>42948</v>
      </c>
      <c r="T846" t="b">
        <v>1</v>
      </c>
      <c r="U846" s="1" t="s">
        <v>888</v>
      </c>
      <c r="V846">
        <v>12</v>
      </c>
      <c r="W846" s="1" t="s">
        <v>14</v>
      </c>
      <c r="X846" s="1"/>
    </row>
    <row r="847" spans="1:24" x14ac:dyDescent="0.25">
      <c r="A847">
        <v>3801</v>
      </c>
      <c r="B847" s="1" t="s">
        <v>886</v>
      </c>
      <c r="C847" s="1" t="s">
        <v>2344</v>
      </c>
      <c r="D847" s="1" t="s">
        <v>2345</v>
      </c>
      <c r="E847" s="1" t="s">
        <v>28</v>
      </c>
      <c r="F847">
        <v>3</v>
      </c>
      <c r="G847" s="2"/>
      <c r="H847" s="3">
        <v>41821</v>
      </c>
      <c r="I847" s="3">
        <v>42916</v>
      </c>
      <c r="J847">
        <v>36</v>
      </c>
      <c r="K847"/>
      <c r="L847" t="b">
        <v>0</v>
      </c>
      <c r="N847" t="b">
        <v>0</v>
      </c>
      <c r="P847" s="5">
        <v>0</v>
      </c>
      <c r="Q847">
        <v>0</v>
      </c>
      <c r="R847" s="2"/>
      <c r="S847" s="2"/>
      <c r="T847" t="b">
        <v>1</v>
      </c>
      <c r="U847" s="1" t="s">
        <v>888</v>
      </c>
      <c r="W847" s="1" t="s">
        <v>14</v>
      </c>
      <c r="X847" s="1" t="s">
        <v>2346</v>
      </c>
    </row>
    <row r="848" spans="1:24" x14ac:dyDescent="0.25">
      <c r="A848">
        <v>3802</v>
      </c>
      <c r="B848" s="1" t="s">
        <v>886</v>
      </c>
      <c r="C848" s="1" t="s">
        <v>2347</v>
      </c>
      <c r="D848" s="1" t="s">
        <v>2348</v>
      </c>
      <c r="E848" s="1" t="s">
        <v>37</v>
      </c>
      <c r="F848">
        <v>3</v>
      </c>
      <c r="G848" s="2"/>
      <c r="H848" s="3">
        <v>42308</v>
      </c>
      <c r="I848" s="3">
        <v>43707</v>
      </c>
      <c r="J848">
        <v>22</v>
      </c>
      <c r="K848">
        <v>24</v>
      </c>
      <c r="L848" t="b">
        <v>1</v>
      </c>
      <c r="M848">
        <v>12</v>
      </c>
      <c r="N848" t="b">
        <v>1</v>
      </c>
      <c r="O848">
        <v>12</v>
      </c>
      <c r="P848" s="5">
        <v>0</v>
      </c>
      <c r="Q848">
        <v>0</v>
      </c>
      <c r="R848" s="2"/>
      <c r="S848" s="2"/>
      <c r="T848" t="b">
        <v>1</v>
      </c>
      <c r="U848" s="1" t="s">
        <v>888</v>
      </c>
      <c r="V848">
        <v>0</v>
      </c>
      <c r="W848" s="1" t="s">
        <v>14</v>
      </c>
      <c r="X848" s="1" t="s">
        <v>2349</v>
      </c>
    </row>
    <row r="849" spans="1:24" x14ac:dyDescent="0.25">
      <c r="A849">
        <v>3803</v>
      </c>
      <c r="B849" s="1" t="s">
        <v>886</v>
      </c>
      <c r="C849" s="1" t="s">
        <v>2344</v>
      </c>
      <c r="D849" s="1" t="s">
        <v>2350</v>
      </c>
      <c r="E849" s="1" t="s">
        <v>28</v>
      </c>
      <c r="F849">
        <v>3</v>
      </c>
      <c r="G849" s="2"/>
      <c r="H849" s="3">
        <v>41821</v>
      </c>
      <c r="I849" s="3">
        <v>43100</v>
      </c>
      <c r="J849">
        <v>42</v>
      </c>
      <c r="K849"/>
      <c r="L849" t="b">
        <v>0</v>
      </c>
      <c r="N849" t="b">
        <v>0</v>
      </c>
      <c r="P849" s="5">
        <v>0</v>
      </c>
      <c r="Q849">
        <v>0</v>
      </c>
      <c r="R849" s="2"/>
      <c r="S849" s="2"/>
      <c r="T849" t="b">
        <v>1</v>
      </c>
      <c r="U849" s="1" t="s">
        <v>888</v>
      </c>
      <c r="W849" s="1" t="s">
        <v>14</v>
      </c>
      <c r="X849" s="1" t="s">
        <v>2351</v>
      </c>
    </row>
    <row r="850" spans="1:24" x14ac:dyDescent="0.25">
      <c r="A850">
        <v>3894</v>
      </c>
      <c r="B850" s="1" t="s">
        <v>919</v>
      </c>
      <c r="C850" s="1" t="s">
        <v>247</v>
      </c>
      <c r="D850" s="1" t="s">
        <v>2352</v>
      </c>
      <c r="E850" s="1" t="s">
        <v>38</v>
      </c>
      <c r="F850">
        <v>1</v>
      </c>
      <c r="G850" s="2"/>
      <c r="H850" s="3"/>
      <c r="I850" s="3"/>
      <c r="K850"/>
      <c r="L850" t="b">
        <v>0</v>
      </c>
      <c r="N850" t="b">
        <v>0</v>
      </c>
      <c r="P850" s="5">
        <v>0</v>
      </c>
      <c r="Q850">
        <v>0</v>
      </c>
      <c r="R850" s="2">
        <v>42387</v>
      </c>
      <c r="S850" s="2"/>
      <c r="T850" t="b">
        <v>1</v>
      </c>
      <c r="U850" s="1" t="s">
        <v>888</v>
      </c>
      <c r="W850" s="1" t="s">
        <v>7</v>
      </c>
      <c r="X850" s="1"/>
    </row>
    <row r="851" spans="1:24" x14ac:dyDescent="0.25">
      <c r="A851">
        <v>3897</v>
      </c>
      <c r="B851" s="1" t="s">
        <v>886</v>
      </c>
      <c r="C851" s="1" t="s">
        <v>2353</v>
      </c>
      <c r="D851" s="1" t="s">
        <v>2354</v>
      </c>
      <c r="E851" s="1" t="s">
        <v>28</v>
      </c>
      <c r="F851">
        <v>1</v>
      </c>
      <c r="G851" s="2">
        <v>41002</v>
      </c>
      <c r="H851" s="3">
        <v>41022</v>
      </c>
      <c r="I851" s="3">
        <v>42604</v>
      </c>
      <c r="J851">
        <v>48</v>
      </c>
      <c r="K851">
        <v>4</v>
      </c>
      <c r="L851" t="b">
        <v>1</v>
      </c>
      <c r="M851">
        <v>4</v>
      </c>
      <c r="N851" t="b">
        <v>0</v>
      </c>
      <c r="P851" s="5">
        <v>35000</v>
      </c>
      <c r="Q851">
        <v>35000</v>
      </c>
      <c r="R851" s="2"/>
      <c r="S851" s="2"/>
      <c r="T851" t="b">
        <v>1</v>
      </c>
      <c r="U851" s="1" t="s">
        <v>888</v>
      </c>
      <c r="V851">
        <v>0</v>
      </c>
      <c r="W851" s="1" t="s">
        <v>7</v>
      </c>
      <c r="X851" s="1" t="s">
        <v>2355</v>
      </c>
    </row>
    <row r="852" spans="1:24" x14ac:dyDescent="0.25">
      <c r="A852">
        <v>3898</v>
      </c>
      <c r="B852" s="1" t="s">
        <v>886</v>
      </c>
      <c r="C852" s="1" t="s">
        <v>2353</v>
      </c>
      <c r="D852" s="1" t="s">
        <v>2356</v>
      </c>
      <c r="E852" s="1" t="s">
        <v>28</v>
      </c>
      <c r="F852">
        <v>1</v>
      </c>
      <c r="G852" s="2">
        <v>41002</v>
      </c>
      <c r="H852" s="3">
        <v>41022</v>
      </c>
      <c r="I852" s="3">
        <v>42604</v>
      </c>
      <c r="J852">
        <v>48</v>
      </c>
      <c r="K852">
        <v>4</v>
      </c>
      <c r="L852" t="b">
        <v>1</v>
      </c>
      <c r="M852">
        <v>4</v>
      </c>
      <c r="N852" t="b">
        <v>0</v>
      </c>
      <c r="P852" s="5">
        <v>45000</v>
      </c>
      <c r="Q852">
        <v>90000</v>
      </c>
      <c r="R852" s="2"/>
      <c r="S852" s="2"/>
      <c r="T852" t="b">
        <v>1</v>
      </c>
      <c r="U852" s="1" t="s">
        <v>888</v>
      </c>
      <c r="V852">
        <v>0</v>
      </c>
      <c r="W852" s="1" t="s">
        <v>7</v>
      </c>
      <c r="X852" s="1" t="s">
        <v>2357</v>
      </c>
    </row>
    <row r="853" spans="1:24" x14ac:dyDescent="0.25">
      <c r="A853">
        <v>3899</v>
      </c>
      <c r="B853" s="1" t="s">
        <v>886</v>
      </c>
      <c r="C853" s="1" t="s">
        <v>2353</v>
      </c>
      <c r="D853" s="1" t="s">
        <v>2358</v>
      </c>
      <c r="E853" s="1" t="s">
        <v>28</v>
      </c>
      <c r="F853">
        <v>1</v>
      </c>
      <c r="G853" s="2">
        <v>41002</v>
      </c>
      <c r="H853" s="3">
        <v>41022</v>
      </c>
      <c r="I853" s="3">
        <v>42604</v>
      </c>
      <c r="J853">
        <v>48</v>
      </c>
      <c r="K853">
        <v>4</v>
      </c>
      <c r="L853" t="b">
        <v>1</v>
      </c>
      <c r="M853">
        <v>4</v>
      </c>
      <c r="N853" t="b">
        <v>0</v>
      </c>
      <c r="P853" s="5">
        <v>6000</v>
      </c>
      <c r="Q853">
        <v>12000</v>
      </c>
      <c r="R853" s="2"/>
      <c r="S853" s="2"/>
      <c r="T853" t="b">
        <v>1</v>
      </c>
      <c r="U853" s="1" t="s">
        <v>888</v>
      </c>
      <c r="V853">
        <v>0</v>
      </c>
      <c r="W853" s="1" t="s">
        <v>7</v>
      </c>
      <c r="X853" s="1" t="s">
        <v>2359</v>
      </c>
    </row>
    <row r="854" spans="1:24" x14ac:dyDescent="0.25">
      <c r="A854">
        <v>3900</v>
      </c>
      <c r="B854" s="1" t="s">
        <v>886</v>
      </c>
      <c r="C854" s="1" t="s">
        <v>2353</v>
      </c>
      <c r="D854" s="1" t="s">
        <v>2360</v>
      </c>
      <c r="E854" s="1" t="s">
        <v>28</v>
      </c>
      <c r="F854">
        <v>1</v>
      </c>
      <c r="G854" s="2">
        <v>41002</v>
      </c>
      <c r="H854" s="3">
        <v>41022</v>
      </c>
      <c r="I854" s="3">
        <v>42604</v>
      </c>
      <c r="J854">
        <v>48</v>
      </c>
      <c r="K854">
        <v>4</v>
      </c>
      <c r="L854" t="b">
        <v>1</v>
      </c>
      <c r="M854">
        <v>4</v>
      </c>
      <c r="N854" t="b">
        <v>0</v>
      </c>
      <c r="P854" s="5">
        <v>0</v>
      </c>
      <c r="Q854">
        <v>0</v>
      </c>
      <c r="R854" s="2"/>
      <c r="S854" s="2"/>
      <c r="T854" t="b">
        <v>1</v>
      </c>
      <c r="U854" s="1" t="s">
        <v>888</v>
      </c>
      <c r="V854">
        <v>0</v>
      </c>
      <c r="W854" s="1" t="s">
        <v>7</v>
      </c>
      <c r="X854" s="1" t="s">
        <v>2361</v>
      </c>
    </row>
    <row r="855" spans="1:24" x14ac:dyDescent="0.25">
      <c r="A855">
        <v>3901</v>
      </c>
      <c r="B855" s="1" t="s">
        <v>919</v>
      </c>
      <c r="C855" s="1"/>
      <c r="D855" s="1" t="s">
        <v>2362</v>
      </c>
      <c r="E855" s="1" t="s">
        <v>28</v>
      </c>
      <c r="F855">
        <v>1</v>
      </c>
      <c r="G855" s="2"/>
      <c r="H855" s="3"/>
      <c r="I855" s="3"/>
      <c r="K855"/>
      <c r="L855" t="b">
        <v>0</v>
      </c>
      <c r="N855" t="b">
        <v>0</v>
      </c>
      <c r="P855" s="5">
        <v>0</v>
      </c>
      <c r="Q855">
        <v>0</v>
      </c>
      <c r="R855" s="2"/>
      <c r="S855" s="2"/>
      <c r="T855" t="b">
        <v>1</v>
      </c>
      <c r="U855" s="1" t="s">
        <v>888</v>
      </c>
      <c r="W855" s="1" t="s">
        <v>7</v>
      </c>
      <c r="X855" s="1"/>
    </row>
    <row r="856" spans="1:24" x14ac:dyDescent="0.25">
      <c r="A856">
        <v>3904</v>
      </c>
      <c r="B856" s="1" t="s">
        <v>919</v>
      </c>
      <c r="C856" s="1" t="s">
        <v>2363</v>
      </c>
      <c r="D856" s="1" t="s">
        <v>110</v>
      </c>
      <c r="E856" s="1" t="s">
        <v>36</v>
      </c>
      <c r="F856">
        <v>1</v>
      </c>
      <c r="G856" s="2"/>
      <c r="H856" s="3"/>
      <c r="I856" s="3"/>
      <c r="K856"/>
      <c r="L856" t="b">
        <v>0</v>
      </c>
      <c r="N856" t="b">
        <v>0</v>
      </c>
      <c r="P856" s="5">
        <v>0</v>
      </c>
      <c r="Q856">
        <v>0</v>
      </c>
      <c r="R856" s="2"/>
      <c r="S856" s="2"/>
      <c r="T856" t="b">
        <v>1</v>
      </c>
      <c r="U856" s="1" t="s">
        <v>888</v>
      </c>
      <c r="W856" s="1" t="s">
        <v>7</v>
      </c>
      <c r="X856" s="1" t="s">
        <v>2364</v>
      </c>
    </row>
    <row r="857" spans="1:24" x14ac:dyDescent="0.25">
      <c r="A857">
        <v>3905</v>
      </c>
      <c r="B857" s="1" t="s">
        <v>919</v>
      </c>
      <c r="C857" s="1" t="s">
        <v>2365</v>
      </c>
      <c r="D857" s="1" t="s">
        <v>110</v>
      </c>
      <c r="E857" s="1" t="s">
        <v>36</v>
      </c>
      <c r="F857">
        <v>1</v>
      </c>
      <c r="G857" s="2"/>
      <c r="H857" s="3"/>
      <c r="I857" s="3"/>
      <c r="K857"/>
      <c r="L857" t="b">
        <v>0</v>
      </c>
      <c r="N857" t="b">
        <v>0</v>
      </c>
      <c r="P857" s="5">
        <v>0</v>
      </c>
      <c r="Q857">
        <v>0</v>
      </c>
      <c r="R857" s="2"/>
      <c r="S857" s="2"/>
      <c r="T857" t="b">
        <v>1</v>
      </c>
      <c r="U857" s="1" t="s">
        <v>888</v>
      </c>
      <c r="W857" s="1" t="s">
        <v>7</v>
      </c>
      <c r="X857" s="1"/>
    </row>
    <row r="858" spans="1:24" x14ac:dyDescent="0.25">
      <c r="A858">
        <v>3909</v>
      </c>
      <c r="B858" s="1" t="s">
        <v>919</v>
      </c>
      <c r="C858" s="1" t="s">
        <v>2366</v>
      </c>
      <c r="D858" s="1" t="s">
        <v>110</v>
      </c>
      <c r="E858" s="1" t="s">
        <v>36</v>
      </c>
      <c r="F858">
        <v>1</v>
      </c>
      <c r="G858" s="2"/>
      <c r="H858" s="3"/>
      <c r="I858" s="3"/>
      <c r="K858"/>
      <c r="L858" t="b">
        <v>0</v>
      </c>
      <c r="N858" t="b">
        <v>0</v>
      </c>
      <c r="P858" s="5">
        <v>0</v>
      </c>
      <c r="Q858">
        <v>0</v>
      </c>
      <c r="R858" s="2"/>
      <c r="S858" s="2"/>
      <c r="T858" t="b">
        <v>1</v>
      </c>
      <c r="U858" s="1" t="s">
        <v>888</v>
      </c>
      <c r="W858" s="1" t="s">
        <v>7</v>
      </c>
      <c r="X858" s="1" t="s">
        <v>2367</v>
      </c>
    </row>
    <row r="859" spans="1:24" x14ac:dyDescent="0.25">
      <c r="A859">
        <v>3910</v>
      </c>
      <c r="B859" s="1" t="s">
        <v>919</v>
      </c>
      <c r="C859" s="1" t="s">
        <v>2365</v>
      </c>
      <c r="D859" s="1" t="s">
        <v>110</v>
      </c>
      <c r="E859" s="1" t="s">
        <v>36</v>
      </c>
      <c r="F859">
        <v>1</v>
      </c>
      <c r="G859" s="2"/>
      <c r="H859" s="3"/>
      <c r="I859" s="3"/>
      <c r="K859"/>
      <c r="L859" t="b">
        <v>0</v>
      </c>
      <c r="N859" t="b">
        <v>0</v>
      </c>
      <c r="P859" s="5">
        <v>0</v>
      </c>
      <c r="Q859">
        <v>0</v>
      </c>
      <c r="R859" s="2"/>
      <c r="S859" s="2"/>
      <c r="T859" t="b">
        <v>1</v>
      </c>
      <c r="U859" s="1" t="s">
        <v>888</v>
      </c>
      <c r="W859" s="1" t="s">
        <v>7</v>
      </c>
      <c r="X859" s="1"/>
    </row>
    <row r="860" spans="1:24" x14ac:dyDescent="0.25">
      <c r="A860">
        <v>3911</v>
      </c>
      <c r="B860" s="1" t="s">
        <v>919</v>
      </c>
      <c r="C860" s="1" t="s">
        <v>2365</v>
      </c>
      <c r="D860" s="1" t="s">
        <v>110</v>
      </c>
      <c r="E860" s="1" t="s">
        <v>36</v>
      </c>
      <c r="F860">
        <v>1</v>
      </c>
      <c r="G860" s="2"/>
      <c r="H860" s="3"/>
      <c r="I860" s="3"/>
      <c r="K860"/>
      <c r="L860" t="b">
        <v>0</v>
      </c>
      <c r="N860" t="b">
        <v>0</v>
      </c>
      <c r="P860" s="5">
        <v>0</v>
      </c>
      <c r="Q860">
        <v>0</v>
      </c>
      <c r="R860" s="2"/>
      <c r="S860" s="2"/>
      <c r="T860" t="b">
        <v>1</v>
      </c>
      <c r="U860" s="1" t="s">
        <v>888</v>
      </c>
      <c r="W860" s="1" t="s">
        <v>7</v>
      </c>
      <c r="X860" s="1"/>
    </row>
    <row r="861" spans="1:24" x14ac:dyDescent="0.25">
      <c r="A861">
        <v>3920</v>
      </c>
      <c r="B861" s="1" t="s">
        <v>1228</v>
      </c>
      <c r="C861" s="1" t="s">
        <v>44</v>
      </c>
      <c r="D861" s="1" t="s">
        <v>2368</v>
      </c>
      <c r="E861" s="1" t="s">
        <v>28</v>
      </c>
      <c r="F861">
        <v>6</v>
      </c>
      <c r="G861" s="2"/>
      <c r="H861" s="3"/>
      <c r="I861" s="3"/>
      <c r="J861">
        <v>24</v>
      </c>
      <c r="K861">
        <v>24</v>
      </c>
      <c r="L861" t="b">
        <v>0</v>
      </c>
      <c r="N861" t="b">
        <v>0</v>
      </c>
      <c r="P861" s="5">
        <v>0</v>
      </c>
      <c r="Q861">
        <v>0</v>
      </c>
      <c r="R861" s="2">
        <v>41974</v>
      </c>
      <c r="S861" s="2">
        <v>41974</v>
      </c>
      <c r="T861" t="b">
        <v>1</v>
      </c>
      <c r="U861" s="1" t="s">
        <v>893</v>
      </c>
      <c r="V861">
        <v>24</v>
      </c>
      <c r="W861" s="1" t="s">
        <v>9</v>
      </c>
      <c r="X861" s="1"/>
    </row>
    <row r="862" spans="1:24" x14ac:dyDescent="0.25">
      <c r="A862">
        <v>4087</v>
      </c>
      <c r="B862" s="1" t="s">
        <v>886</v>
      </c>
      <c r="C862" s="1" t="s">
        <v>2369</v>
      </c>
      <c r="D862" s="1" t="s">
        <v>2370</v>
      </c>
      <c r="E862" s="1" t="s">
        <v>28</v>
      </c>
      <c r="F862">
        <v>6</v>
      </c>
      <c r="G862" s="2">
        <v>40940</v>
      </c>
      <c r="H862" s="3">
        <v>40940</v>
      </c>
      <c r="I862" s="3">
        <v>42400</v>
      </c>
      <c r="J862">
        <v>48</v>
      </c>
      <c r="K862"/>
      <c r="L862" t="b">
        <v>0</v>
      </c>
      <c r="N862" t="b">
        <v>0</v>
      </c>
      <c r="P862" s="5">
        <v>0</v>
      </c>
      <c r="Q862">
        <v>0</v>
      </c>
      <c r="R862" s="2"/>
      <c r="S862" s="2">
        <v>40940</v>
      </c>
      <c r="T862" t="b">
        <v>1</v>
      </c>
      <c r="U862" s="1" t="s">
        <v>950</v>
      </c>
      <c r="W862" s="1" t="s">
        <v>9</v>
      </c>
      <c r="X862" s="1"/>
    </row>
    <row r="863" spans="1:24" x14ac:dyDescent="0.25">
      <c r="A863">
        <v>4096</v>
      </c>
      <c r="B863" s="1" t="s">
        <v>886</v>
      </c>
      <c r="C863" s="1" t="s">
        <v>2371</v>
      </c>
      <c r="D863" s="1" t="s">
        <v>2372</v>
      </c>
      <c r="E863" s="1"/>
      <c r="F863">
        <v>6</v>
      </c>
      <c r="G863" s="2"/>
      <c r="H863" s="3"/>
      <c r="I863" s="3"/>
      <c r="K863"/>
      <c r="L863" t="b">
        <v>0</v>
      </c>
      <c r="N863" t="b">
        <v>0</v>
      </c>
      <c r="P863" s="5">
        <v>1500000</v>
      </c>
      <c r="Q863">
        <v>0</v>
      </c>
      <c r="R863" s="2"/>
      <c r="S863" s="2"/>
      <c r="T863" t="b">
        <v>1</v>
      </c>
      <c r="U863" s="1" t="s">
        <v>1972</v>
      </c>
      <c r="W863" s="1" t="s">
        <v>9</v>
      </c>
      <c r="X863" s="1"/>
    </row>
    <row r="864" spans="1:24" x14ac:dyDescent="0.25">
      <c r="A864">
        <v>4110</v>
      </c>
      <c r="B864" s="1" t="s">
        <v>886</v>
      </c>
      <c r="C864" s="1" t="s">
        <v>2373</v>
      </c>
      <c r="D864" s="1" t="s">
        <v>2374</v>
      </c>
      <c r="E864" s="1" t="s">
        <v>28</v>
      </c>
      <c r="F864">
        <v>5</v>
      </c>
      <c r="G864" s="2">
        <v>41810</v>
      </c>
      <c r="H864" s="3">
        <v>41810</v>
      </c>
      <c r="I864" s="3">
        <v>43270</v>
      </c>
      <c r="J864">
        <v>48</v>
      </c>
      <c r="K864"/>
      <c r="L864" t="b">
        <v>0</v>
      </c>
      <c r="N864" t="b">
        <v>0</v>
      </c>
      <c r="P864" s="5">
        <v>0</v>
      </c>
      <c r="Q864">
        <v>0</v>
      </c>
      <c r="R864" s="2"/>
      <c r="S864" s="2"/>
      <c r="T864" t="b">
        <v>1</v>
      </c>
      <c r="U864" s="1" t="s">
        <v>888</v>
      </c>
      <c r="W864" s="1" t="s">
        <v>11</v>
      </c>
      <c r="X864" s="1" t="s">
        <v>2375</v>
      </c>
    </row>
    <row r="865" spans="1:24" x14ac:dyDescent="0.25">
      <c r="A865">
        <v>4111</v>
      </c>
      <c r="B865" s="1" t="s">
        <v>886</v>
      </c>
      <c r="C865" s="1" t="s">
        <v>2373</v>
      </c>
      <c r="D865" s="1" t="s">
        <v>2374</v>
      </c>
      <c r="E865" s="1" t="s">
        <v>28</v>
      </c>
      <c r="F865">
        <v>5</v>
      </c>
      <c r="G865" s="2"/>
      <c r="H865" s="3">
        <v>41810</v>
      </c>
      <c r="I865" s="3">
        <v>43270</v>
      </c>
      <c r="J865">
        <v>48</v>
      </c>
      <c r="K865"/>
      <c r="L865" t="b">
        <v>0</v>
      </c>
      <c r="N865" t="b">
        <v>0</v>
      </c>
      <c r="P865" s="5">
        <v>0</v>
      </c>
      <c r="Q865">
        <v>0</v>
      </c>
      <c r="R865" s="2"/>
      <c r="S865" s="2"/>
      <c r="T865" t="b">
        <v>1</v>
      </c>
      <c r="U865" s="1" t="s">
        <v>888</v>
      </c>
      <c r="W865" s="1" t="s">
        <v>11</v>
      </c>
      <c r="X865" s="1" t="s">
        <v>2376</v>
      </c>
    </row>
    <row r="866" spans="1:24" x14ac:dyDescent="0.25">
      <c r="A866">
        <v>4148</v>
      </c>
      <c r="B866" s="1" t="s">
        <v>886</v>
      </c>
      <c r="C866" s="1" t="s">
        <v>1607</v>
      </c>
      <c r="D866" s="1" t="s">
        <v>1608</v>
      </c>
      <c r="E866" s="1" t="s">
        <v>39</v>
      </c>
      <c r="F866">
        <v>1</v>
      </c>
      <c r="G866" s="2">
        <v>41863</v>
      </c>
      <c r="H866" s="3">
        <v>41863</v>
      </c>
      <c r="I866" s="3">
        <v>43596</v>
      </c>
      <c r="J866">
        <v>24</v>
      </c>
      <c r="K866">
        <v>24</v>
      </c>
      <c r="L866" t="b">
        <v>1</v>
      </c>
      <c r="M866">
        <v>12</v>
      </c>
      <c r="N866" t="b">
        <v>1</v>
      </c>
      <c r="O866">
        <v>21</v>
      </c>
      <c r="P866" s="5">
        <v>500000</v>
      </c>
      <c r="Q866">
        <v>2000000</v>
      </c>
      <c r="R866" s="2">
        <v>41072</v>
      </c>
      <c r="S866" s="2">
        <v>41726</v>
      </c>
      <c r="T866" t="b">
        <v>1</v>
      </c>
      <c r="U866" s="1" t="s">
        <v>888</v>
      </c>
      <c r="V866">
        <v>0</v>
      </c>
      <c r="W866" s="1" t="s">
        <v>7</v>
      </c>
      <c r="X866" s="1" t="s">
        <v>2377</v>
      </c>
    </row>
    <row r="867" spans="1:24" x14ac:dyDescent="0.25">
      <c r="A867">
        <v>4208</v>
      </c>
      <c r="B867" s="1" t="s">
        <v>886</v>
      </c>
      <c r="C867" s="1" t="s">
        <v>2378</v>
      </c>
      <c r="D867" s="1" t="s">
        <v>2379</v>
      </c>
      <c r="E867" s="1" t="s">
        <v>36</v>
      </c>
      <c r="F867">
        <v>1</v>
      </c>
      <c r="G867" s="2"/>
      <c r="H867" s="3">
        <v>41407</v>
      </c>
      <c r="I867" s="3">
        <v>42686</v>
      </c>
      <c r="J867">
        <v>24</v>
      </c>
      <c r="K867">
        <v>24</v>
      </c>
      <c r="L867" t="b">
        <v>1</v>
      </c>
      <c r="M867">
        <v>12</v>
      </c>
      <c r="N867" t="b">
        <v>1</v>
      </c>
      <c r="O867">
        <v>6</v>
      </c>
      <c r="P867" s="5">
        <v>0</v>
      </c>
      <c r="Q867">
        <v>0</v>
      </c>
      <c r="R867" s="2"/>
      <c r="S867" s="2"/>
      <c r="T867" t="b">
        <v>1</v>
      </c>
      <c r="U867" s="1" t="s">
        <v>888</v>
      </c>
      <c r="V867">
        <v>0</v>
      </c>
      <c r="W867" s="1" t="s">
        <v>7</v>
      </c>
      <c r="X867" s="1"/>
    </row>
    <row r="868" spans="1:24" x14ac:dyDescent="0.25">
      <c r="A868">
        <v>4245</v>
      </c>
      <c r="B868" s="1" t="s">
        <v>919</v>
      </c>
      <c r="C868" s="1"/>
      <c r="D868" s="1" t="s">
        <v>2380</v>
      </c>
      <c r="E868" s="1" t="s">
        <v>36</v>
      </c>
      <c r="F868">
        <v>2</v>
      </c>
      <c r="G868" s="2"/>
      <c r="H868" s="3"/>
      <c r="I868" s="3"/>
      <c r="K868"/>
      <c r="L868" t="b">
        <v>0</v>
      </c>
      <c r="N868" t="b">
        <v>0</v>
      </c>
      <c r="P868" s="5">
        <v>0</v>
      </c>
      <c r="Q868">
        <v>0</v>
      </c>
      <c r="R868" s="2"/>
      <c r="S868" s="2"/>
      <c r="T868" t="b">
        <v>1</v>
      </c>
      <c r="U868" s="1" t="s">
        <v>888</v>
      </c>
      <c r="W868" s="1" t="s">
        <v>13</v>
      </c>
      <c r="X868" s="1"/>
    </row>
    <row r="869" spans="1:24" x14ac:dyDescent="0.25">
      <c r="A869">
        <v>4248</v>
      </c>
      <c r="B869" s="1" t="s">
        <v>886</v>
      </c>
      <c r="C869" s="1" t="s">
        <v>2381</v>
      </c>
      <c r="D869" s="1" t="s">
        <v>2382</v>
      </c>
      <c r="E869" s="1" t="s">
        <v>28</v>
      </c>
      <c r="F869">
        <v>2</v>
      </c>
      <c r="G869" s="2">
        <v>42276</v>
      </c>
      <c r="H869" s="3">
        <v>42278</v>
      </c>
      <c r="I869" s="3">
        <v>43830</v>
      </c>
      <c r="J869">
        <v>24</v>
      </c>
      <c r="K869">
        <v>24</v>
      </c>
      <c r="L869" t="b">
        <v>1</v>
      </c>
      <c r="M869">
        <v>12</v>
      </c>
      <c r="N869" t="b">
        <v>1</v>
      </c>
      <c r="O869">
        <v>15</v>
      </c>
      <c r="P869" s="5">
        <v>6000000</v>
      </c>
      <c r="Q869">
        <v>24000000</v>
      </c>
      <c r="R869" s="2">
        <v>41905</v>
      </c>
      <c r="S869" s="2">
        <v>42223</v>
      </c>
      <c r="T869" t="b">
        <v>1</v>
      </c>
      <c r="U869" s="1" t="s">
        <v>888</v>
      </c>
      <c r="V869">
        <v>0</v>
      </c>
      <c r="W869" s="1" t="s">
        <v>13</v>
      </c>
      <c r="X869" s="1" t="s">
        <v>2383</v>
      </c>
    </row>
    <row r="870" spans="1:24" x14ac:dyDescent="0.25">
      <c r="A870">
        <v>4312</v>
      </c>
      <c r="B870" s="1" t="s">
        <v>886</v>
      </c>
      <c r="C870" s="1" t="s">
        <v>2384</v>
      </c>
      <c r="D870" s="1" t="s">
        <v>2385</v>
      </c>
      <c r="E870" s="1" t="s">
        <v>36</v>
      </c>
      <c r="F870">
        <v>3</v>
      </c>
      <c r="G870" s="2"/>
      <c r="H870" s="3">
        <v>42095</v>
      </c>
      <c r="I870" s="3">
        <v>43677</v>
      </c>
      <c r="J870">
        <v>36</v>
      </c>
      <c r="K870">
        <v>12</v>
      </c>
      <c r="L870" t="b">
        <v>1</v>
      </c>
      <c r="M870">
        <v>12</v>
      </c>
      <c r="N870" t="b">
        <v>1</v>
      </c>
      <c r="O870">
        <v>4</v>
      </c>
      <c r="P870" s="5">
        <v>0</v>
      </c>
      <c r="Q870">
        <v>0</v>
      </c>
      <c r="R870" s="2"/>
      <c r="S870" s="2">
        <v>42079</v>
      </c>
      <c r="T870" t="b">
        <v>1</v>
      </c>
      <c r="U870" s="1" t="s">
        <v>888</v>
      </c>
      <c r="V870">
        <v>0</v>
      </c>
      <c r="W870" s="1" t="s">
        <v>14</v>
      </c>
      <c r="X870" s="1" t="s">
        <v>2386</v>
      </c>
    </row>
    <row r="871" spans="1:24" x14ac:dyDescent="0.25">
      <c r="A871">
        <v>4313</v>
      </c>
      <c r="B871" s="1" t="s">
        <v>886</v>
      </c>
      <c r="C871" s="1" t="s">
        <v>2387</v>
      </c>
      <c r="D871" s="1" t="s">
        <v>2388</v>
      </c>
      <c r="E871" s="1" t="s">
        <v>37</v>
      </c>
      <c r="F871">
        <v>3</v>
      </c>
      <c r="G871" s="2"/>
      <c r="H871" s="3">
        <v>42248</v>
      </c>
      <c r="I871" s="3">
        <v>43708</v>
      </c>
      <c r="J871">
        <v>24</v>
      </c>
      <c r="K871">
        <v>24</v>
      </c>
      <c r="L871" t="b">
        <v>1</v>
      </c>
      <c r="M871">
        <v>12</v>
      </c>
      <c r="N871" t="b">
        <v>1</v>
      </c>
      <c r="O871">
        <v>12</v>
      </c>
      <c r="P871" s="5">
        <v>0</v>
      </c>
      <c r="Q871">
        <v>0</v>
      </c>
      <c r="R871" s="2"/>
      <c r="S871" s="2"/>
      <c r="T871" t="b">
        <v>1</v>
      </c>
      <c r="U871" s="1" t="s">
        <v>888</v>
      </c>
      <c r="V871">
        <v>0</v>
      </c>
      <c r="W871" s="1" t="s">
        <v>14</v>
      </c>
      <c r="X871" s="1"/>
    </row>
    <row r="872" spans="1:24" x14ac:dyDescent="0.25">
      <c r="A872">
        <v>4314</v>
      </c>
      <c r="B872" s="1" t="s">
        <v>4</v>
      </c>
      <c r="C872" s="1" t="s">
        <v>555</v>
      </c>
      <c r="D872" s="1" t="s">
        <v>556</v>
      </c>
      <c r="E872" s="1" t="s">
        <v>36</v>
      </c>
      <c r="F872">
        <v>3</v>
      </c>
      <c r="G872" s="2"/>
      <c r="H872" s="3">
        <v>43514</v>
      </c>
      <c r="I872" s="3">
        <v>44609</v>
      </c>
      <c r="J872">
        <v>36</v>
      </c>
      <c r="K872">
        <v>12</v>
      </c>
      <c r="L872" t="b">
        <v>0</v>
      </c>
      <c r="M872">
        <v>12</v>
      </c>
      <c r="N872" t="b">
        <v>0</v>
      </c>
      <c r="P872" s="5">
        <v>0</v>
      </c>
      <c r="Q872">
        <v>0</v>
      </c>
      <c r="R872" s="2"/>
      <c r="S872" s="2"/>
      <c r="T872" t="b">
        <v>1</v>
      </c>
      <c r="U872" s="1" t="s">
        <v>888</v>
      </c>
      <c r="V872">
        <v>12</v>
      </c>
      <c r="W872" s="1" t="s">
        <v>14</v>
      </c>
      <c r="X872" s="1"/>
    </row>
    <row r="873" spans="1:24" x14ac:dyDescent="0.25">
      <c r="A873">
        <v>4315</v>
      </c>
      <c r="B873" s="1" t="s">
        <v>886</v>
      </c>
      <c r="C873" s="1" t="s">
        <v>2389</v>
      </c>
      <c r="D873" s="1" t="s">
        <v>2390</v>
      </c>
      <c r="E873" s="1" t="s">
        <v>36</v>
      </c>
      <c r="F873">
        <v>3</v>
      </c>
      <c r="G873" s="2"/>
      <c r="H873" s="3">
        <v>41883</v>
      </c>
      <c r="I873" s="3">
        <v>43343</v>
      </c>
      <c r="J873">
        <v>36</v>
      </c>
      <c r="K873">
        <v>12</v>
      </c>
      <c r="L873" t="b">
        <v>1</v>
      </c>
      <c r="M873">
        <v>12</v>
      </c>
      <c r="N873" t="b">
        <v>1</v>
      </c>
      <c r="O873">
        <v>0</v>
      </c>
      <c r="P873" s="5">
        <v>0</v>
      </c>
      <c r="Q873">
        <v>0</v>
      </c>
      <c r="R873" s="2"/>
      <c r="S873" s="2"/>
      <c r="T873" t="b">
        <v>1</v>
      </c>
      <c r="U873" s="1" t="s">
        <v>888</v>
      </c>
      <c r="V873">
        <v>0</v>
      </c>
      <c r="W873" s="1" t="s">
        <v>14</v>
      </c>
      <c r="X873" s="1" t="s">
        <v>2391</v>
      </c>
    </row>
    <row r="874" spans="1:24" x14ac:dyDescent="0.25">
      <c r="A874">
        <v>4316</v>
      </c>
      <c r="B874" s="1" t="s">
        <v>886</v>
      </c>
      <c r="C874" s="1" t="s">
        <v>2392</v>
      </c>
      <c r="D874" s="1" t="s">
        <v>2393</v>
      </c>
      <c r="E874" s="1" t="s">
        <v>36</v>
      </c>
      <c r="F874">
        <v>3</v>
      </c>
      <c r="G874" s="2"/>
      <c r="H874" s="3">
        <v>42430</v>
      </c>
      <c r="I874" s="3">
        <v>43890</v>
      </c>
      <c r="J874">
        <v>24</v>
      </c>
      <c r="K874">
        <v>24</v>
      </c>
      <c r="L874" t="b">
        <v>1</v>
      </c>
      <c r="M874">
        <v>12</v>
      </c>
      <c r="N874" t="b">
        <v>1</v>
      </c>
      <c r="O874">
        <v>12</v>
      </c>
      <c r="P874" s="5">
        <v>0</v>
      </c>
      <c r="Q874">
        <v>0</v>
      </c>
      <c r="R874" s="2"/>
      <c r="S874" s="2">
        <v>42736</v>
      </c>
      <c r="T874" t="b">
        <v>1</v>
      </c>
      <c r="U874" s="1" t="s">
        <v>888</v>
      </c>
      <c r="V874">
        <v>0</v>
      </c>
      <c r="W874" s="1" t="s">
        <v>14</v>
      </c>
      <c r="X874" s="1" t="s">
        <v>2394</v>
      </c>
    </row>
    <row r="875" spans="1:24" x14ac:dyDescent="0.25">
      <c r="A875">
        <v>4324</v>
      </c>
      <c r="B875" s="1" t="s">
        <v>919</v>
      </c>
      <c r="C875" s="1"/>
      <c r="D875" s="1" t="s">
        <v>2395</v>
      </c>
      <c r="E875" s="1" t="s">
        <v>36</v>
      </c>
      <c r="F875">
        <v>2</v>
      </c>
      <c r="G875" s="2"/>
      <c r="H875" s="3"/>
      <c r="I875" s="3"/>
      <c r="K875"/>
      <c r="L875" t="b">
        <v>0</v>
      </c>
      <c r="N875" t="b">
        <v>0</v>
      </c>
      <c r="P875" s="5">
        <v>0</v>
      </c>
      <c r="Q875">
        <v>0</v>
      </c>
      <c r="R875" s="2"/>
      <c r="S875" s="2"/>
      <c r="T875" t="b">
        <v>1</v>
      </c>
      <c r="U875" s="1" t="s">
        <v>888</v>
      </c>
      <c r="W875" s="1" t="s">
        <v>13</v>
      </c>
      <c r="X875" s="1"/>
    </row>
    <row r="876" spans="1:24" x14ac:dyDescent="0.25">
      <c r="A876">
        <v>4409</v>
      </c>
      <c r="B876" s="1" t="s">
        <v>4</v>
      </c>
      <c r="C876" s="1" t="s">
        <v>455</v>
      </c>
      <c r="D876" s="1" t="s">
        <v>390</v>
      </c>
      <c r="E876" s="1" t="s">
        <v>28</v>
      </c>
      <c r="F876">
        <v>2</v>
      </c>
      <c r="G876" s="2"/>
      <c r="H876" s="3">
        <v>42450</v>
      </c>
      <c r="I876" s="3">
        <v>44185</v>
      </c>
      <c r="J876">
        <v>36</v>
      </c>
      <c r="K876">
        <v>12</v>
      </c>
      <c r="L876" t="b">
        <v>1</v>
      </c>
      <c r="M876">
        <v>12</v>
      </c>
      <c r="N876" t="b">
        <v>1</v>
      </c>
      <c r="O876">
        <v>9</v>
      </c>
      <c r="P876" s="5">
        <v>6000000</v>
      </c>
      <c r="Q876">
        <v>26000000</v>
      </c>
      <c r="R876" s="2">
        <v>41956</v>
      </c>
      <c r="S876" s="2">
        <v>42398</v>
      </c>
      <c r="T876" t="b">
        <v>1</v>
      </c>
      <c r="U876" s="1" t="s">
        <v>888</v>
      </c>
      <c r="V876">
        <v>0</v>
      </c>
      <c r="W876" s="1" t="s">
        <v>13</v>
      </c>
      <c r="X876" s="1"/>
    </row>
    <row r="877" spans="1:24" x14ac:dyDescent="0.25">
      <c r="A877">
        <v>4542</v>
      </c>
      <c r="B877" s="1" t="s">
        <v>886</v>
      </c>
      <c r="C877" s="1" t="s">
        <v>2396</v>
      </c>
      <c r="D877" s="1" t="s">
        <v>2397</v>
      </c>
      <c r="E877" s="1" t="s">
        <v>37</v>
      </c>
      <c r="F877">
        <v>4</v>
      </c>
      <c r="G877" s="2">
        <v>41852</v>
      </c>
      <c r="H877" s="3">
        <v>41852</v>
      </c>
      <c r="I877" s="3">
        <v>43708</v>
      </c>
      <c r="J877">
        <v>24</v>
      </c>
      <c r="K877"/>
      <c r="L877" t="b">
        <v>1</v>
      </c>
      <c r="M877">
        <v>12</v>
      </c>
      <c r="N877" t="b">
        <v>1</v>
      </c>
      <c r="O877">
        <v>25</v>
      </c>
      <c r="P877" s="5">
        <v>0</v>
      </c>
      <c r="Q877">
        <v>0</v>
      </c>
      <c r="R877" s="2"/>
      <c r="S877" s="2"/>
      <c r="T877" t="b">
        <v>1</v>
      </c>
      <c r="U877" s="1" t="s">
        <v>1972</v>
      </c>
      <c r="V877">
        <v>0</v>
      </c>
      <c r="W877" s="1" t="s">
        <v>15</v>
      </c>
      <c r="X877" s="1"/>
    </row>
    <row r="878" spans="1:24" x14ac:dyDescent="0.25">
      <c r="A878">
        <v>4583</v>
      </c>
      <c r="B878" s="1" t="s">
        <v>1228</v>
      </c>
      <c r="C878" s="1" t="s">
        <v>2336</v>
      </c>
      <c r="D878" s="1" t="s">
        <v>2337</v>
      </c>
      <c r="E878" s="1" t="s">
        <v>41</v>
      </c>
      <c r="F878">
        <v>1</v>
      </c>
      <c r="G878" s="2"/>
      <c r="H878" s="3">
        <v>41169</v>
      </c>
      <c r="I878" s="3">
        <v>42629</v>
      </c>
      <c r="J878">
        <v>48</v>
      </c>
      <c r="K878"/>
      <c r="L878" t="b">
        <v>0</v>
      </c>
      <c r="N878" t="b">
        <v>0</v>
      </c>
      <c r="P878" s="5">
        <v>0</v>
      </c>
      <c r="Q878">
        <v>0</v>
      </c>
      <c r="R878" s="2"/>
      <c r="S878" s="2"/>
      <c r="T878" t="b">
        <v>1</v>
      </c>
      <c r="U878" s="1" t="s">
        <v>893</v>
      </c>
      <c r="W878" s="1" t="s">
        <v>7</v>
      </c>
      <c r="X878" s="1"/>
    </row>
    <row r="879" spans="1:24" x14ac:dyDescent="0.25">
      <c r="A879">
        <v>4585</v>
      </c>
      <c r="B879" s="1" t="s">
        <v>886</v>
      </c>
      <c r="C879" s="1" t="s">
        <v>2398</v>
      </c>
      <c r="D879" s="1" t="s">
        <v>2399</v>
      </c>
      <c r="E879" s="1" t="s">
        <v>37</v>
      </c>
      <c r="F879">
        <v>4</v>
      </c>
      <c r="G879" s="2"/>
      <c r="H879" s="3">
        <v>42036</v>
      </c>
      <c r="I879" s="3">
        <v>43708</v>
      </c>
      <c r="J879">
        <v>24</v>
      </c>
      <c r="K879"/>
      <c r="L879" t="b">
        <v>1</v>
      </c>
      <c r="M879">
        <v>12</v>
      </c>
      <c r="N879" t="b">
        <v>1</v>
      </c>
      <c r="O879">
        <v>19</v>
      </c>
      <c r="P879" s="5">
        <v>4000000</v>
      </c>
      <c r="Q879">
        <v>0</v>
      </c>
      <c r="R879" s="2">
        <v>42036</v>
      </c>
      <c r="S879" s="2">
        <v>42005</v>
      </c>
      <c r="T879" t="b">
        <v>1</v>
      </c>
      <c r="U879" s="1" t="s">
        <v>888</v>
      </c>
      <c r="V879">
        <v>0</v>
      </c>
      <c r="W879" s="1" t="s">
        <v>15</v>
      </c>
      <c r="X879" s="1"/>
    </row>
    <row r="880" spans="1:24" x14ac:dyDescent="0.25">
      <c r="A880">
        <v>4586</v>
      </c>
      <c r="B880" s="1" t="s">
        <v>919</v>
      </c>
      <c r="C880" s="1" t="s">
        <v>2246</v>
      </c>
      <c r="D880" s="1" t="s">
        <v>2400</v>
      </c>
      <c r="E880" s="1" t="s">
        <v>37</v>
      </c>
      <c r="F880">
        <v>4</v>
      </c>
      <c r="G880" s="2"/>
      <c r="H880" s="3"/>
      <c r="I880" s="3"/>
      <c r="K880"/>
      <c r="L880" t="b">
        <v>0</v>
      </c>
      <c r="N880" t="b">
        <v>0</v>
      </c>
      <c r="P880" s="5">
        <v>0</v>
      </c>
      <c r="Q880">
        <v>0</v>
      </c>
      <c r="R880" s="2"/>
      <c r="S880" s="2">
        <v>42948</v>
      </c>
      <c r="T880" t="b">
        <v>1</v>
      </c>
      <c r="U880" s="1" t="s">
        <v>888</v>
      </c>
      <c r="W880" s="1" t="s">
        <v>15</v>
      </c>
      <c r="X880" s="1"/>
    </row>
    <row r="881" spans="1:24" x14ac:dyDescent="0.25">
      <c r="A881">
        <v>4591</v>
      </c>
      <c r="B881" s="1" t="s">
        <v>1228</v>
      </c>
      <c r="C881" s="1" t="s">
        <v>2401</v>
      </c>
      <c r="D881" s="1" t="s">
        <v>2215</v>
      </c>
      <c r="E881" s="1" t="s">
        <v>38</v>
      </c>
      <c r="F881">
        <v>4</v>
      </c>
      <c r="G881" s="2"/>
      <c r="H881" s="3">
        <v>42217</v>
      </c>
      <c r="I881" s="3"/>
      <c r="K881"/>
      <c r="L881" t="b">
        <v>0</v>
      </c>
      <c r="N881" t="b">
        <v>0</v>
      </c>
      <c r="P881" s="5">
        <v>60000000</v>
      </c>
      <c r="Q881">
        <v>0</v>
      </c>
      <c r="R881" s="2"/>
      <c r="S881" s="2">
        <v>42095</v>
      </c>
      <c r="T881" t="b">
        <v>1</v>
      </c>
      <c r="U881" s="1" t="s">
        <v>888</v>
      </c>
      <c r="W881" s="1" t="s">
        <v>15</v>
      </c>
      <c r="X881" s="1"/>
    </row>
    <row r="882" spans="1:24" x14ac:dyDescent="0.25">
      <c r="A882">
        <v>4688</v>
      </c>
      <c r="B882" s="1" t="s">
        <v>886</v>
      </c>
      <c r="C882" s="1" t="s">
        <v>2402</v>
      </c>
      <c r="D882" s="1" t="s">
        <v>232</v>
      </c>
      <c r="E882" s="1" t="s">
        <v>37</v>
      </c>
      <c r="F882">
        <v>1</v>
      </c>
      <c r="G882" s="2">
        <v>42394</v>
      </c>
      <c r="H882" s="3">
        <v>42394</v>
      </c>
      <c r="I882" s="3">
        <v>43854</v>
      </c>
      <c r="J882">
        <v>36</v>
      </c>
      <c r="K882">
        <v>12</v>
      </c>
      <c r="L882" t="b">
        <v>1</v>
      </c>
      <c r="M882">
        <v>12</v>
      </c>
      <c r="N882" t="b">
        <v>0</v>
      </c>
      <c r="P882" s="5">
        <v>8000000</v>
      </c>
      <c r="Q882">
        <v>32000000</v>
      </c>
      <c r="R882" s="2">
        <v>41940</v>
      </c>
      <c r="S882" s="2">
        <v>42394</v>
      </c>
      <c r="T882" t="b">
        <v>1</v>
      </c>
      <c r="U882" s="1" t="s">
        <v>893</v>
      </c>
      <c r="V882">
        <v>0</v>
      </c>
      <c r="W882" s="1" t="s">
        <v>7</v>
      </c>
      <c r="X882" s="1"/>
    </row>
    <row r="883" spans="1:24" x14ac:dyDescent="0.25">
      <c r="A883">
        <v>4733</v>
      </c>
      <c r="B883" s="1" t="s">
        <v>953</v>
      </c>
      <c r="C883" s="1" t="s">
        <v>2403</v>
      </c>
      <c r="D883" s="1" t="s">
        <v>2404</v>
      </c>
      <c r="E883" s="1" t="s">
        <v>41</v>
      </c>
      <c r="F883">
        <v>5</v>
      </c>
      <c r="G883" s="2"/>
      <c r="H883" s="3"/>
      <c r="I883" s="3"/>
      <c r="K883"/>
      <c r="L883" t="b">
        <v>0</v>
      </c>
      <c r="N883" t="b">
        <v>0</v>
      </c>
      <c r="P883" s="5">
        <v>0</v>
      </c>
      <c r="Q883">
        <v>0</v>
      </c>
      <c r="R883" s="2"/>
      <c r="S883" s="2"/>
      <c r="T883" t="b">
        <v>1</v>
      </c>
      <c r="U883" s="1" t="s">
        <v>888</v>
      </c>
      <c r="W883" s="1" t="s">
        <v>11</v>
      </c>
      <c r="X883" s="1"/>
    </row>
    <row r="884" spans="1:24" x14ac:dyDescent="0.25">
      <c r="A884">
        <v>4734</v>
      </c>
      <c r="B884" s="1" t="s">
        <v>4</v>
      </c>
      <c r="C884" s="1" t="s">
        <v>373</v>
      </c>
      <c r="D884" s="1" t="s">
        <v>374</v>
      </c>
      <c r="E884" s="1" t="s">
        <v>37</v>
      </c>
      <c r="F884">
        <v>5</v>
      </c>
      <c r="G884" s="2">
        <v>42517</v>
      </c>
      <c r="H884" s="3">
        <v>42521</v>
      </c>
      <c r="I884" s="3">
        <v>44346</v>
      </c>
      <c r="J884">
        <v>36</v>
      </c>
      <c r="K884">
        <v>12</v>
      </c>
      <c r="L884" t="b">
        <v>1</v>
      </c>
      <c r="M884">
        <v>12</v>
      </c>
      <c r="N884" t="b">
        <v>1</v>
      </c>
      <c r="O884">
        <v>12</v>
      </c>
      <c r="P884" s="5">
        <v>17682816.710000001</v>
      </c>
      <c r="Q884">
        <v>80000000</v>
      </c>
      <c r="R884" s="2">
        <v>42520</v>
      </c>
      <c r="S884" s="2">
        <v>42502</v>
      </c>
      <c r="T884" t="b">
        <v>1</v>
      </c>
      <c r="U884" s="1" t="s">
        <v>888</v>
      </c>
      <c r="V884">
        <v>0</v>
      </c>
      <c r="W884" s="1" t="s">
        <v>11</v>
      </c>
      <c r="X884" s="1"/>
    </row>
    <row r="885" spans="1:24" x14ac:dyDescent="0.25">
      <c r="A885">
        <v>4735</v>
      </c>
      <c r="B885" s="1" t="s">
        <v>953</v>
      </c>
      <c r="C885" s="1" t="s">
        <v>2405</v>
      </c>
      <c r="D885" s="1" t="s">
        <v>2406</v>
      </c>
      <c r="E885" s="1" t="s">
        <v>41</v>
      </c>
      <c r="F885">
        <v>5</v>
      </c>
      <c r="G885" s="2"/>
      <c r="H885" s="3"/>
      <c r="I885" s="3"/>
      <c r="K885"/>
      <c r="L885" t="b">
        <v>0</v>
      </c>
      <c r="N885" t="b">
        <v>0</v>
      </c>
      <c r="P885" s="5"/>
      <c r="R885" s="2"/>
      <c r="S885" s="2"/>
      <c r="T885" t="b">
        <v>1</v>
      </c>
      <c r="U885" s="1" t="s">
        <v>888</v>
      </c>
      <c r="W885" s="1" t="s">
        <v>11</v>
      </c>
      <c r="X885" s="1"/>
    </row>
    <row r="886" spans="1:24" x14ac:dyDescent="0.25">
      <c r="A886">
        <v>4736</v>
      </c>
      <c r="B886" s="1" t="s">
        <v>886</v>
      </c>
      <c r="C886" s="1" t="s">
        <v>2407</v>
      </c>
      <c r="D886" s="1" t="s">
        <v>2408</v>
      </c>
      <c r="E886" s="1" t="s">
        <v>28</v>
      </c>
      <c r="F886">
        <v>5</v>
      </c>
      <c r="G886" s="2">
        <v>42212</v>
      </c>
      <c r="H886" s="3">
        <v>42217</v>
      </c>
      <c r="I886" s="3">
        <v>43738</v>
      </c>
      <c r="J886">
        <v>36</v>
      </c>
      <c r="K886">
        <v>12</v>
      </c>
      <c r="L886" t="b">
        <v>1</v>
      </c>
      <c r="M886">
        <v>12</v>
      </c>
      <c r="N886" t="b">
        <v>1</v>
      </c>
      <c r="O886">
        <v>2</v>
      </c>
      <c r="P886" s="5">
        <v>12917000</v>
      </c>
      <c r="Q886">
        <v>66484344</v>
      </c>
      <c r="R886" s="2"/>
      <c r="S886" s="2">
        <v>42217</v>
      </c>
      <c r="T886" t="b">
        <v>1</v>
      </c>
      <c r="U886" s="1" t="s">
        <v>888</v>
      </c>
      <c r="V886">
        <v>0</v>
      </c>
      <c r="W886" s="1" t="s">
        <v>11</v>
      </c>
      <c r="X886" s="1" t="s">
        <v>2408</v>
      </c>
    </row>
    <row r="887" spans="1:24" x14ac:dyDescent="0.25">
      <c r="A887">
        <v>4737</v>
      </c>
      <c r="B887" s="1" t="s">
        <v>953</v>
      </c>
      <c r="C887" s="1" t="s">
        <v>2409</v>
      </c>
      <c r="D887" s="1"/>
      <c r="E887" s="1" t="s">
        <v>41</v>
      </c>
      <c r="F887">
        <v>5</v>
      </c>
      <c r="G887" s="2"/>
      <c r="H887" s="3"/>
      <c r="I887" s="3"/>
      <c r="K887"/>
      <c r="L887" t="b">
        <v>0</v>
      </c>
      <c r="N887" t="b">
        <v>0</v>
      </c>
      <c r="P887" s="5"/>
      <c r="R887" s="2"/>
      <c r="S887" s="2"/>
      <c r="T887" t="b">
        <v>1</v>
      </c>
      <c r="U887" s="1" t="s">
        <v>888</v>
      </c>
      <c r="W887" s="1" t="s">
        <v>11</v>
      </c>
      <c r="X887" s="1"/>
    </row>
    <row r="888" spans="1:24" x14ac:dyDescent="0.25">
      <c r="A888">
        <v>4740</v>
      </c>
      <c r="B888" s="1" t="s">
        <v>1319</v>
      </c>
      <c r="C888" s="1" t="s">
        <v>2410</v>
      </c>
      <c r="D888" s="1" t="s">
        <v>2411</v>
      </c>
      <c r="E888" s="1" t="s">
        <v>41</v>
      </c>
      <c r="F888">
        <v>1</v>
      </c>
      <c r="G888" s="2"/>
      <c r="H888" s="3">
        <v>41944</v>
      </c>
      <c r="I888" s="3">
        <v>42308</v>
      </c>
      <c r="J888">
        <v>12</v>
      </c>
      <c r="K888"/>
      <c r="L888" t="b">
        <v>0</v>
      </c>
      <c r="M888">
        <v>12</v>
      </c>
      <c r="N888" t="b">
        <v>0</v>
      </c>
      <c r="O888">
        <v>12</v>
      </c>
      <c r="P888" s="5">
        <v>0</v>
      </c>
      <c r="Q888">
        <v>0</v>
      </c>
      <c r="R888" s="2"/>
      <c r="S888" s="2"/>
      <c r="T888" t="b">
        <v>1</v>
      </c>
      <c r="U888" s="1" t="s">
        <v>888</v>
      </c>
      <c r="W888" s="1" t="s">
        <v>7</v>
      </c>
      <c r="X888" s="1"/>
    </row>
    <row r="889" spans="1:24" x14ac:dyDescent="0.25">
      <c r="A889">
        <v>4844</v>
      </c>
      <c r="B889" s="1" t="s">
        <v>886</v>
      </c>
      <c r="C889" s="1" t="s">
        <v>2412</v>
      </c>
      <c r="D889" s="1" t="s">
        <v>2413</v>
      </c>
      <c r="E889" s="1" t="s">
        <v>36</v>
      </c>
      <c r="F889">
        <v>1</v>
      </c>
      <c r="G889" s="2">
        <v>41975</v>
      </c>
      <c r="H889" s="3">
        <v>41975</v>
      </c>
      <c r="I889" s="3">
        <v>43435</v>
      </c>
      <c r="J889">
        <v>36</v>
      </c>
      <c r="K889">
        <v>12</v>
      </c>
      <c r="L889" t="b">
        <v>1</v>
      </c>
      <c r="M889">
        <v>12</v>
      </c>
      <c r="N889" t="b">
        <v>0</v>
      </c>
      <c r="P889" s="5">
        <v>977000</v>
      </c>
      <c r="Q889">
        <v>3900000</v>
      </c>
      <c r="R889" s="2">
        <v>41760</v>
      </c>
      <c r="S889" s="2">
        <v>41975</v>
      </c>
      <c r="T889" t="b">
        <v>1</v>
      </c>
      <c r="U889" s="1" t="s">
        <v>893</v>
      </c>
      <c r="V889">
        <v>0</v>
      </c>
      <c r="W889" s="1" t="s">
        <v>7</v>
      </c>
      <c r="X889" s="1"/>
    </row>
    <row r="890" spans="1:24" x14ac:dyDescent="0.25">
      <c r="A890">
        <v>4845</v>
      </c>
      <c r="B890" s="1" t="s">
        <v>886</v>
      </c>
      <c r="C890" s="1" t="s">
        <v>2414</v>
      </c>
      <c r="D890" s="1" t="s">
        <v>2415</v>
      </c>
      <c r="E890" s="1" t="s">
        <v>36</v>
      </c>
      <c r="F890">
        <v>1</v>
      </c>
      <c r="G890" s="2">
        <v>42140</v>
      </c>
      <c r="H890" s="3">
        <v>42140</v>
      </c>
      <c r="I890" s="3">
        <v>43600</v>
      </c>
      <c r="J890">
        <v>36</v>
      </c>
      <c r="K890">
        <v>12</v>
      </c>
      <c r="L890" t="b">
        <v>1</v>
      </c>
      <c r="M890">
        <v>12</v>
      </c>
      <c r="N890" t="b">
        <v>0</v>
      </c>
      <c r="P890" s="5">
        <v>200000</v>
      </c>
      <c r="Q890">
        <v>800000</v>
      </c>
      <c r="R890" s="2">
        <v>42219</v>
      </c>
      <c r="S890" s="2">
        <v>42140</v>
      </c>
      <c r="T890" t="b">
        <v>1</v>
      </c>
      <c r="U890" s="1" t="s">
        <v>893</v>
      </c>
      <c r="V890">
        <v>0</v>
      </c>
      <c r="W890" s="1" t="s">
        <v>7</v>
      </c>
      <c r="X890" s="1"/>
    </row>
    <row r="891" spans="1:24" x14ac:dyDescent="0.25">
      <c r="A891">
        <v>4846</v>
      </c>
      <c r="B891" s="1" t="s">
        <v>886</v>
      </c>
      <c r="C891" s="1" t="s">
        <v>2416</v>
      </c>
      <c r="D891" s="1" t="s">
        <v>973</v>
      </c>
      <c r="E891" s="1" t="s">
        <v>36</v>
      </c>
      <c r="F891">
        <v>1</v>
      </c>
      <c r="G891" s="2">
        <v>42643</v>
      </c>
      <c r="H891" s="3">
        <v>42675</v>
      </c>
      <c r="I891" s="3">
        <v>44135</v>
      </c>
      <c r="J891">
        <v>24</v>
      </c>
      <c r="K891">
        <v>24</v>
      </c>
      <c r="L891" t="b">
        <v>1</v>
      </c>
      <c r="M891">
        <v>12</v>
      </c>
      <c r="N891" t="b">
        <v>1</v>
      </c>
      <c r="O891">
        <v>12</v>
      </c>
      <c r="P891" s="5">
        <v>1700000</v>
      </c>
      <c r="Q891">
        <v>6800000</v>
      </c>
      <c r="R891" s="2">
        <v>42424</v>
      </c>
      <c r="S891" s="2">
        <v>42643</v>
      </c>
      <c r="T891" t="b">
        <v>1</v>
      </c>
      <c r="U891" s="1" t="s">
        <v>888</v>
      </c>
      <c r="V891">
        <v>0</v>
      </c>
      <c r="W891" s="1" t="s">
        <v>7</v>
      </c>
      <c r="X891" s="1"/>
    </row>
    <row r="892" spans="1:24" x14ac:dyDescent="0.25">
      <c r="A892">
        <v>4847</v>
      </c>
      <c r="B892" s="1" t="s">
        <v>4</v>
      </c>
      <c r="C892" s="1" t="s">
        <v>76</v>
      </c>
      <c r="D892" s="1" t="s">
        <v>77</v>
      </c>
      <c r="E892" s="1" t="s">
        <v>36</v>
      </c>
      <c r="F892">
        <v>1</v>
      </c>
      <c r="G892" s="2">
        <v>42849</v>
      </c>
      <c r="H892" s="3">
        <v>42850</v>
      </c>
      <c r="I892" s="3">
        <v>44189</v>
      </c>
      <c r="J892">
        <v>24</v>
      </c>
      <c r="K892">
        <v>24</v>
      </c>
      <c r="L892" t="b">
        <v>1</v>
      </c>
      <c r="M892">
        <v>12</v>
      </c>
      <c r="N892" t="b">
        <v>1</v>
      </c>
      <c r="O892">
        <v>8</v>
      </c>
      <c r="P892" s="5">
        <v>1800000</v>
      </c>
      <c r="Q892">
        <v>7200000</v>
      </c>
      <c r="R892" s="2">
        <v>42565</v>
      </c>
      <c r="S892" s="2">
        <v>42755</v>
      </c>
      <c r="T892" t="b">
        <v>1</v>
      </c>
      <c r="U892" s="1" t="s">
        <v>888</v>
      </c>
      <c r="V892">
        <v>0</v>
      </c>
      <c r="W892" s="1" t="s">
        <v>7</v>
      </c>
      <c r="X892" s="1"/>
    </row>
    <row r="893" spans="1:24" x14ac:dyDescent="0.25">
      <c r="A893">
        <v>4854</v>
      </c>
      <c r="B893" s="1" t="s">
        <v>4</v>
      </c>
      <c r="C893" s="1" t="s">
        <v>521</v>
      </c>
      <c r="D893" s="1" t="s">
        <v>524</v>
      </c>
      <c r="E893" s="1" t="s">
        <v>36</v>
      </c>
      <c r="F893">
        <v>3</v>
      </c>
      <c r="G893" s="2"/>
      <c r="H893" s="3">
        <v>43586</v>
      </c>
      <c r="I893" s="3">
        <v>44316</v>
      </c>
      <c r="J893">
        <v>24</v>
      </c>
      <c r="K893">
        <v>24</v>
      </c>
      <c r="L893" t="b">
        <v>0</v>
      </c>
      <c r="M893">
        <v>12</v>
      </c>
      <c r="N893" t="b">
        <v>0</v>
      </c>
      <c r="O893">
        <v>12</v>
      </c>
      <c r="P893" s="5">
        <v>0</v>
      </c>
      <c r="Q893">
        <v>0</v>
      </c>
      <c r="R893" s="2"/>
      <c r="S893" s="2"/>
      <c r="T893" t="b">
        <v>1</v>
      </c>
      <c r="U893" s="1" t="s">
        <v>888</v>
      </c>
      <c r="V893">
        <v>24</v>
      </c>
      <c r="W893" s="1" t="s">
        <v>14</v>
      </c>
      <c r="X893" s="1" t="s">
        <v>2417</v>
      </c>
    </row>
    <row r="894" spans="1:24" x14ac:dyDescent="0.25">
      <c r="A894">
        <v>4855</v>
      </c>
      <c r="B894" s="1" t="s">
        <v>4</v>
      </c>
      <c r="C894" s="1" t="s">
        <v>531</v>
      </c>
      <c r="D894" s="1" t="s">
        <v>532</v>
      </c>
      <c r="E894" s="1" t="s">
        <v>36</v>
      </c>
      <c r="F894">
        <v>3</v>
      </c>
      <c r="G894" s="2"/>
      <c r="H894" s="3">
        <v>42614</v>
      </c>
      <c r="I894" s="3">
        <v>44255</v>
      </c>
      <c r="J894">
        <v>24</v>
      </c>
      <c r="K894">
        <v>24</v>
      </c>
      <c r="L894" t="b">
        <v>1</v>
      </c>
      <c r="M894">
        <v>12</v>
      </c>
      <c r="N894" t="b">
        <v>1</v>
      </c>
      <c r="O894">
        <v>18</v>
      </c>
      <c r="P894" s="5">
        <v>0</v>
      </c>
      <c r="Q894">
        <v>0</v>
      </c>
      <c r="R894" s="2">
        <v>42461</v>
      </c>
      <c r="S894" s="2"/>
      <c r="T894" t="b">
        <v>1</v>
      </c>
      <c r="U894" s="1" t="s">
        <v>888</v>
      </c>
      <c r="V894">
        <v>0</v>
      </c>
      <c r="W894" s="1" t="s">
        <v>14</v>
      </c>
      <c r="X894" s="1"/>
    </row>
    <row r="895" spans="1:24" x14ac:dyDescent="0.25">
      <c r="A895">
        <v>4856</v>
      </c>
      <c r="B895" s="1" t="s">
        <v>4</v>
      </c>
      <c r="C895" s="1" t="s">
        <v>533</v>
      </c>
      <c r="D895" s="1" t="s">
        <v>534</v>
      </c>
      <c r="E895" s="1" t="s">
        <v>36</v>
      </c>
      <c r="F895">
        <v>3</v>
      </c>
      <c r="G895" s="2"/>
      <c r="H895" s="3">
        <v>42767</v>
      </c>
      <c r="I895" s="3">
        <v>44316</v>
      </c>
      <c r="J895">
        <v>36</v>
      </c>
      <c r="K895">
        <v>12</v>
      </c>
      <c r="L895" t="b">
        <v>1</v>
      </c>
      <c r="M895">
        <v>12</v>
      </c>
      <c r="N895" t="b">
        <v>1</v>
      </c>
      <c r="O895">
        <v>3</v>
      </c>
      <c r="P895" s="5">
        <v>0</v>
      </c>
      <c r="Q895">
        <v>0</v>
      </c>
      <c r="R895" s="2">
        <v>42461</v>
      </c>
      <c r="S895" s="2">
        <v>42747</v>
      </c>
      <c r="T895" t="b">
        <v>1</v>
      </c>
      <c r="U895" s="1" t="s">
        <v>888</v>
      </c>
      <c r="V895">
        <v>0</v>
      </c>
      <c r="W895" s="1" t="s">
        <v>14</v>
      </c>
      <c r="X895" s="1"/>
    </row>
    <row r="896" spans="1:24" x14ac:dyDescent="0.25">
      <c r="A896">
        <v>4857</v>
      </c>
      <c r="B896" s="1" t="s">
        <v>4</v>
      </c>
      <c r="C896" s="1" t="s">
        <v>535</v>
      </c>
      <c r="D896" s="1" t="s">
        <v>536</v>
      </c>
      <c r="E896" s="1" t="s">
        <v>36</v>
      </c>
      <c r="F896">
        <v>3</v>
      </c>
      <c r="G896" s="2"/>
      <c r="H896" s="3">
        <v>43525</v>
      </c>
      <c r="I896" s="3">
        <v>44255</v>
      </c>
      <c r="J896">
        <v>24</v>
      </c>
      <c r="K896"/>
      <c r="L896" t="b">
        <v>0</v>
      </c>
      <c r="N896" t="b">
        <v>0</v>
      </c>
      <c r="P896" s="5">
        <v>0</v>
      </c>
      <c r="Q896">
        <v>0</v>
      </c>
      <c r="R896" s="2"/>
      <c r="S896" s="2"/>
      <c r="T896" t="b">
        <v>1</v>
      </c>
      <c r="U896" s="1" t="s">
        <v>888</v>
      </c>
      <c r="W896" s="1" t="s">
        <v>14</v>
      </c>
      <c r="X896" s="1" t="s">
        <v>2418</v>
      </c>
    </row>
    <row r="897" spans="1:24" x14ac:dyDescent="0.25">
      <c r="A897">
        <v>4888</v>
      </c>
      <c r="B897" s="1" t="s">
        <v>886</v>
      </c>
      <c r="C897" s="1" t="s">
        <v>2091</v>
      </c>
      <c r="D897" s="1" t="s">
        <v>2419</v>
      </c>
      <c r="E897" s="1" t="s">
        <v>36</v>
      </c>
      <c r="F897">
        <v>2</v>
      </c>
      <c r="G897" s="2"/>
      <c r="H897" s="3">
        <v>42155</v>
      </c>
      <c r="I897" s="3">
        <v>43615</v>
      </c>
      <c r="J897">
        <v>24</v>
      </c>
      <c r="K897">
        <v>24</v>
      </c>
      <c r="L897" t="b">
        <v>1</v>
      </c>
      <c r="M897">
        <v>12</v>
      </c>
      <c r="N897" t="b">
        <v>1</v>
      </c>
      <c r="O897">
        <v>12</v>
      </c>
      <c r="P897" s="5">
        <v>0</v>
      </c>
      <c r="Q897">
        <v>0</v>
      </c>
      <c r="R897" s="2">
        <v>41614</v>
      </c>
      <c r="S897" s="2">
        <v>41851</v>
      </c>
      <c r="T897" t="b">
        <v>1</v>
      </c>
      <c r="U897" s="1" t="s">
        <v>888</v>
      </c>
      <c r="V897">
        <v>0</v>
      </c>
      <c r="W897" s="1" t="s">
        <v>13</v>
      </c>
      <c r="X897" s="1"/>
    </row>
    <row r="898" spans="1:24" x14ac:dyDescent="0.25">
      <c r="A898">
        <v>4897</v>
      </c>
      <c r="B898" s="1" t="s">
        <v>886</v>
      </c>
      <c r="C898" s="1" t="s">
        <v>2420</v>
      </c>
      <c r="D898" s="1" t="s">
        <v>88</v>
      </c>
      <c r="E898" s="1" t="s">
        <v>36</v>
      </c>
      <c r="F898">
        <v>1</v>
      </c>
      <c r="G898" s="2">
        <v>42349</v>
      </c>
      <c r="H898" s="3">
        <v>42352</v>
      </c>
      <c r="I898" s="3">
        <v>43812</v>
      </c>
      <c r="J898">
        <v>24</v>
      </c>
      <c r="K898">
        <v>24</v>
      </c>
      <c r="L898" t="b">
        <v>1</v>
      </c>
      <c r="M898">
        <v>12</v>
      </c>
      <c r="N898" t="b">
        <v>1</v>
      </c>
      <c r="O898">
        <v>12</v>
      </c>
      <c r="P898" s="5">
        <v>2500000</v>
      </c>
      <c r="Q898">
        <v>10000000</v>
      </c>
      <c r="R898" s="2">
        <v>42030</v>
      </c>
      <c r="S898" s="2">
        <v>42324</v>
      </c>
      <c r="T898" t="b">
        <v>1</v>
      </c>
      <c r="U898" s="1" t="s">
        <v>888</v>
      </c>
      <c r="V898">
        <v>0</v>
      </c>
      <c r="W898" s="1" t="s">
        <v>7</v>
      </c>
      <c r="X898" s="1"/>
    </row>
    <row r="899" spans="1:24" x14ac:dyDescent="0.25">
      <c r="A899">
        <v>4899</v>
      </c>
      <c r="B899" s="1" t="s">
        <v>4</v>
      </c>
      <c r="C899" s="1" t="s">
        <v>506</v>
      </c>
      <c r="D899" s="1" t="s">
        <v>515</v>
      </c>
      <c r="E899" s="1" t="s">
        <v>36</v>
      </c>
      <c r="F899">
        <v>3</v>
      </c>
      <c r="G899" s="2"/>
      <c r="H899" s="3">
        <v>43678</v>
      </c>
      <c r="I899" s="3">
        <v>45138</v>
      </c>
      <c r="J899">
        <v>48</v>
      </c>
      <c r="K899"/>
      <c r="L899" t="b">
        <v>0</v>
      </c>
      <c r="N899" t="b">
        <v>0</v>
      </c>
      <c r="P899" s="5">
        <v>0</v>
      </c>
      <c r="Q899">
        <v>0</v>
      </c>
      <c r="R899" s="2"/>
      <c r="S899" s="2"/>
      <c r="T899" t="b">
        <v>1</v>
      </c>
      <c r="U899" s="1" t="s">
        <v>888</v>
      </c>
      <c r="W899" s="1" t="s">
        <v>14</v>
      </c>
      <c r="X899" s="1" t="s">
        <v>2421</v>
      </c>
    </row>
    <row r="900" spans="1:24" x14ac:dyDescent="0.25">
      <c r="A900">
        <v>4900</v>
      </c>
      <c r="B900" s="1" t="s">
        <v>4</v>
      </c>
      <c r="C900" s="1" t="s">
        <v>571</v>
      </c>
      <c r="D900" s="1" t="s">
        <v>573</v>
      </c>
      <c r="E900" s="1" t="s">
        <v>28</v>
      </c>
      <c r="F900">
        <v>3</v>
      </c>
      <c r="G900" s="2"/>
      <c r="H900" s="3">
        <v>43647</v>
      </c>
      <c r="I900" s="3">
        <v>44377</v>
      </c>
      <c r="J900">
        <v>24</v>
      </c>
      <c r="K900"/>
      <c r="L900" t="b">
        <v>0</v>
      </c>
      <c r="M900">
        <v>12</v>
      </c>
      <c r="N900" t="b">
        <v>0</v>
      </c>
      <c r="O900">
        <v>12</v>
      </c>
      <c r="P900" s="5">
        <v>0</v>
      </c>
      <c r="Q900">
        <v>0</v>
      </c>
      <c r="R900" s="2"/>
      <c r="S900" s="2"/>
      <c r="T900" t="b">
        <v>1</v>
      </c>
      <c r="U900" s="1" t="s">
        <v>888</v>
      </c>
      <c r="W900" s="1" t="s">
        <v>14</v>
      </c>
      <c r="X900" s="1" t="s">
        <v>2422</v>
      </c>
    </row>
    <row r="901" spans="1:24" x14ac:dyDescent="0.25">
      <c r="A901">
        <v>4901</v>
      </c>
      <c r="B901" s="1" t="s">
        <v>919</v>
      </c>
      <c r="C901" s="1" t="s">
        <v>2423</v>
      </c>
      <c r="D901" s="1" t="s">
        <v>2424</v>
      </c>
      <c r="E901" s="1" t="s">
        <v>36</v>
      </c>
      <c r="F901">
        <v>3</v>
      </c>
      <c r="G901" s="2"/>
      <c r="H901" s="3"/>
      <c r="I901" s="3"/>
      <c r="K901"/>
      <c r="L901" t="b">
        <v>0</v>
      </c>
      <c r="N901" t="b">
        <v>0</v>
      </c>
      <c r="P901" s="5">
        <v>0</v>
      </c>
      <c r="Q901">
        <v>0</v>
      </c>
      <c r="R901" s="2"/>
      <c r="S901" s="2"/>
      <c r="T901" t="b">
        <v>1</v>
      </c>
      <c r="U901" s="1" t="s">
        <v>888</v>
      </c>
      <c r="W901" s="1" t="s">
        <v>14</v>
      </c>
      <c r="X901" s="1"/>
    </row>
    <row r="902" spans="1:24" x14ac:dyDescent="0.25">
      <c r="A902">
        <v>4902</v>
      </c>
      <c r="B902" s="1" t="s">
        <v>4</v>
      </c>
      <c r="C902" s="1" t="s">
        <v>571</v>
      </c>
      <c r="D902" s="1" t="s">
        <v>574</v>
      </c>
      <c r="E902" s="1" t="s">
        <v>28</v>
      </c>
      <c r="F902">
        <v>3</v>
      </c>
      <c r="G902" s="2"/>
      <c r="H902" s="3">
        <v>43647</v>
      </c>
      <c r="I902" s="3">
        <v>44377</v>
      </c>
      <c r="J902">
        <v>24</v>
      </c>
      <c r="K902"/>
      <c r="L902" t="b">
        <v>0</v>
      </c>
      <c r="M902">
        <v>12</v>
      </c>
      <c r="N902" t="b">
        <v>0</v>
      </c>
      <c r="O902">
        <v>12</v>
      </c>
      <c r="P902" s="5">
        <v>0</v>
      </c>
      <c r="Q902">
        <v>0</v>
      </c>
      <c r="R902" s="2"/>
      <c r="S902" s="2"/>
      <c r="T902" t="b">
        <v>1</v>
      </c>
      <c r="U902" s="1" t="s">
        <v>888</v>
      </c>
      <c r="W902" s="1" t="s">
        <v>14</v>
      </c>
      <c r="X902" s="1" t="s">
        <v>2425</v>
      </c>
    </row>
    <row r="903" spans="1:24" x14ac:dyDescent="0.25">
      <c r="A903">
        <v>4903</v>
      </c>
      <c r="B903" s="1" t="s">
        <v>4</v>
      </c>
      <c r="C903" s="1" t="s">
        <v>571</v>
      </c>
      <c r="D903" s="1" t="s">
        <v>575</v>
      </c>
      <c r="E903" s="1" t="s">
        <v>28</v>
      </c>
      <c r="F903">
        <v>3</v>
      </c>
      <c r="G903" s="2"/>
      <c r="H903" s="3">
        <v>43647</v>
      </c>
      <c r="I903" s="3">
        <v>44377</v>
      </c>
      <c r="J903">
        <v>24</v>
      </c>
      <c r="K903"/>
      <c r="L903" t="b">
        <v>0</v>
      </c>
      <c r="M903">
        <v>12</v>
      </c>
      <c r="N903" t="b">
        <v>0</v>
      </c>
      <c r="O903">
        <v>12</v>
      </c>
      <c r="P903" s="5">
        <v>0</v>
      </c>
      <c r="Q903">
        <v>0</v>
      </c>
      <c r="R903" s="2"/>
      <c r="S903" s="2"/>
      <c r="T903" t="b">
        <v>1</v>
      </c>
      <c r="U903" s="1" t="s">
        <v>888</v>
      </c>
      <c r="W903" s="1" t="s">
        <v>14</v>
      </c>
      <c r="X903" s="1" t="s">
        <v>2426</v>
      </c>
    </row>
    <row r="904" spans="1:24" x14ac:dyDescent="0.25">
      <c r="A904">
        <v>4904</v>
      </c>
      <c r="B904" s="1" t="s">
        <v>4</v>
      </c>
      <c r="C904" s="1" t="s">
        <v>571</v>
      </c>
      <c r="D904" s="1" t="s">
        <v>576</v>
      </c>
      <c r="E904" s="1" t="s">
        <v>28</v>
      </c>
      <c r="F904">
        <v>3</v>
      </c>
      <c r="G904" s="2"/>
      <c r="H904" s="3">
        <v>43647</v>
      </c>
      <c r="I904" s="3">
        <v>44377</v>
      </c>
      <c r="J904">
        <v>24</v>
      </c>
      <c r="K904"/>
      <c r="L904" t="b">
        <v>0</v>
      </c>
      <c r="M904">
        <v>12</v>
      </c>
      <c r="N904" t="b">
        <v>0</v>
      </c>
      <c r="O904">
        <v>12</v>
      </c>
      <c r="P904" s="5">
        <v>0</v>
      </c>
      <c r="Q904">
        <v>0</v>
      </c>
      <c r="R904" s="2"/>
      <c r="S904" s="2"/>
      <c r="T904" t="b">
        <v>1</v>
      </c>
      <c r="U904" s="1" t="s">
        <v>888</v>
      </c>
      <c r="W904" s="1" t="s">
        <v>14</v>
      </c>
      <c r="X904" s="1" t="s">
        <v>2427</v>
      </c>
    </row>
    <row r="905" spans="1:24" x14ac:dyDescent="0.25">
      <c r="A905">
        <v>4906</v>
      </c>
      <c r="B905" s="1" t="s">
        <v>33</v>
      </c>
      <c r="C905" s="1" t="s">
        <v>773</v>
      </c>
      <c r="D905" s="1" t="s">
        <v>580</v>
      </c>
      <c r="E905" s="1" t="s">
        <v>28</v>
      </c>
      <c r="F905">
        <v>3</v>
      </c>
      <c r="G905" s="2"/>
      <c r="H905" s="3"/>
      <c r="I905" s="3"/>
      <c r="J905">
        <v>48</v>
      </c>
      <c r="K905"/>
      <c r="L905" t="b">
        <v>0</v>
      </c>
      <c r="N905" t="b">
        <v>0</v>
      </c>
      <c r="P905" s="5">
        <v>0</v>
      </c>
      <c r="Q905">
        <v>0</v>
      </c>
      <c r="R905" s="2"/>
      <c r="S905" s="2">
        <v>44287</v>
      </c>
      <c r="T905" t="b">
        <v>1</v>
      </c>
      <c r="U905" s="1" t="s">
        <v>888</v>
      </c>
      <c r="W905" s="1" t="s">
        <v>14</v>
      </c>
      <c r="X905" s="1"/>
    </row>
    <row r="906" spans="1:24" x14ac:dyDescent="0.25">
      <c r="A906">
        <v>4907</v>
      </c>
      <c r="B906" s="1" t="s">
        <v>919</v>
      </c>
      <c r="C906" s="1" t="s">
        <v>2428</v>
      </c>
      <c r="D906" s="1" t="s">
        <v>2429</v>
      </c>
      <c r="E906" s="1" t="s">
        <v>37</v>
      </c>
      <c r="F906">
        <v>3</v>
      </c>
      <c r="G906" s="2"/>
      <c r="H906" s="3"/>
      <c r="I906" s="3"/>
      <c r="K906"/>
      <c r="L906" t="b">
        <v>0</v>
      </c>
      <c r="N906" t="b">
        <v>0</v>
      </c>
      <c r="P906" s="5">
        <v>0</v>
      </c>
      <c r="Q906">
        <v>0</v>
      </c>
      <c r="R906" s="2"/>
      <c r="S906" s="2">
        <v>44228</v>
      </c>
      <c r="T906" t="b">
        <v>1</v>
      </c>
      <c r="U906" s="1" t="s">
        <v>888</v>
      </c>
      <c r="W906" s="1" t="s">
        <v>14</v>
      </c>
      <c r="X906" s="1"/>
    </row>
    <row r="907" spans="1:24" x14ac:dyDescent="0.25">
      <c r="A907">
        <v>4908</v>
      </c>
      <c r="B907" s="1" t="s">
        <v>4</v>
      </c>
      <c r="C907" s="1" t="s">
        <v>506</v>
      </c>
      <c r="D907" s="1" t="s">
        <v>516</v>
      </c>
      <c r="E907" s="1" t="s">
        <v>36</v>
      </c>
      <c r="F907">
        <v>3</v>
      </c>
      <c r="G907" s="2"/>
      <c r="H907" s="3">
        <v>43678</v>
      </c>
      <c r="I907" s="3">
        <v>45138</v>
      </c>
      <c r="J907">
        <v>48</v>
      </c>
      <c r="K907"/>
      <c r="L907" t="b">
        <v>0</v>
      </c>
      <c r="N907" t="b">
        <v>0</v>
      </c>
      <c r="P907" s="5">
        <v>0</v>
      </c>
      <c r="Q907">
        <v>0</v>
      </c>
      <c r="R907" s="2"/>
      <c r="S907" s="2"/>
      <c r="T907" t="b">
        <v>1</v>
      </c>
      <c r="U907" s="1" t="s">
        <v>888</v>
      </c>
      <c r="W907" s="1" t="s">
        <v>14</v>
      </c>
      <c r="X907" s="1" t="s">
        <v>2430</v>
      </c>
    </row>
    <row r="908" spans="1:24" x14ac:dyDescent="0.25">
      <c r="A908">
        <v>4909</v>
      </c>
      <c r="B908" s="1" t="s">
        <v>4</v>
      </c>
      <c r="C908" s="1" t="s">
        <v>542</v>
      </c>
      <c r="D908" s="1" t="s">
        <v>543</v>
      </c>
      <c r="E908" s="1" t="s">
        <v>36</v>
      </c>
      <c r="F908">
        <v>3</v>
      </c>
      <c r="G908" s="2"/>
      <c r="H908" s="3">
        <v>42826</v>
      </c>
      <c r="I908" s="3">
        <v>44286</v>
      </c>
      <c r="J908">
        <v>24</v>
      </c>
      <c r="K908">
        <v>24</v>
      </c>
      <c r="L908" t="b">
        <v>1</v>
      </c>
      <c r="M908">
        <v>12</v>
      </c>
      <c r="N908" t="b">
        <v>1</v>
      </c>
      <c r="O908">
        <v>12</v>
      </c>
      <c r="P908" s="5">
        <v>0</v>
      </c>
      <c r="Q908">
        <v>0</v>
      </c>
      <c r="R908" s="2"/>
      <c r="S908" s="2">
        <v>42767</v>
      </c>
      <c r="T908" t="b">
        <v>1</v>
      </c>
      <c r="U908" s="1" t="s">
        <v>888</v>
      </c>
      <c r="V908">
        <v>0</v>
      </c>
      <c r="W908" s="1" t="s">
        <v>14</v>
      </c>
      <c r="X908" s="1" t="s">
        <v>2431</v>
      </c>
    </row>
    <row r="909" spans="1:24" x14ac:dyDescent="0.25">
      <c r="A909">
        <v>4920</v>
      </c>
      <c r="B909" s="1" t="s">
        <v>4</v>
      </c>
      <c r="C909" s="1" t="s">
        <v>347</v>
      </c>
      <c r="D909" s="1" t="s">
        <v>348</v>
      </c>
      <c r="E909" s="1" t="s">
        <v>36</v>
      </c>
      <c r="F909">
        <v>5</v>
      </c>
      <c r="G909" s="2"/>
      <c r="H909" s="3">
        <v>42261</v>
      </c>
      <c r="I909" s="3">
        <v>44452</v>
      </c>
      <c r="J909">
        <v>60</v>
      </c>
      <c r="K909">
        <v>12</v>
      </c>
      <c r="L909" t="b">
        <v>1</v>
      </c>
      <c r="M909">
        <v>12</v>
      </c>
      <c r="N909" t="b">
        <v>0</v>
      </c>
      <c r="P909" s="5">
        <v>5000000</v>
      </c>
      <c r="Q909">
        <v>0</v>
      </c>
      <c r="R909" s="2">
        <v>41947</v>
      </c>
      <c r="S909" s="2">
        <v>42248</v>
      </c>
      <c r="T909" t="b">
        <v>1</v>
      </c>
      <c r="U909" s="1" t="s">
        <v>888</v>
      </c>
      <c r="V909">
        <v>0</v>
      </c>
      <c r="W909" s="1" t="s">
        <v>11</v>
      </c>
      <c r="X909" s="1" t="s">
        <v>2432</v>
      </c>
    </row>
    <row r="910" spans="1:24" x14ac:dyDescent="0.25">
      <c r="A910">
        <v>4958</v>
      </c>
      <c r="B910" s="1" t="s">
        <v>886</v>
      </c>
      <c r="C910" s="1" t="s">
        <v>2433</v>
      </c>
      <c r="D910" s="1" t="s">
        <v>2434</v>
      </c>
      <c r="E910" s="1" t="s">
        <v>41</v>
      </c>
      <c r="F910">
        <v>3</v>
      </c>
      <c r="G910" s="2"/>
      <c r="H910" s="3">
        <v>40651</v>
      </c>
      <c r="I910" s="3">
        <v>42111</v>
      </c>
      <c r="J910">
        <v>24</v>
      </c>
      <c r="K910">
        <v>24</v>
      </c>
      <c r="L910" t="b">
        <v>1</v>
      </c>
      <c r="M910">
        <v>12</v>
      </c>
      <c r="N910" t="b">
        <v>1</v>
      </c>
      <c r="O910">
        <v>12</v>
      </c>
      <c r="P910" s="5">
        <v>0</v>
      </c>
      <c r="Q910">
        <v>0</v>
      </c>
      <c r="R910" s="2"/>
      <c r="S910" s="2"/>
      <c r="T910" t="b">
        <v>1</v>
      </c>
      <c r="U910" s="1" t="s">
        <v>888</v>
      </c>
      <c r="V910">
        <v>0</v>
      </c>
      <c r="W910" s="1" t="s">
        <v>14</v>
      </c>
      <c r="X910" s="1"/>
    </row>
    <row r="911" spans="1:24" x14ac:dyDescent="0.25">
      <c r="A911">
        <v>4960</v>
      </c>
      <c r="B911" s="1" t="s">
        <v>919</v>
      </c>
      <c r="C911" s="1" t="s">
        <v>2435</v>
      </c>
      <c r="D911" s="1" t="s">
        <v>2436</v>
      </c>
      <c r="E911" s="1" t="s">
        <v>39</v>
      </c>
      <c r="F911">
        <v>1</v>
      </c>
      <c r="G911" s="2"/>
      <c r="H911" s="3">
        <v>42644</v>
      </c>
      <c r="I911" s="3">
        <v>43738</v>
      </c>
      <c r="J911">
        <v>36</v>
      </c>
      <c r="K911">
        <v>12</v>
      </c>
      <c r="L911" t="b">
        <v>0</v>
      </c>
      <c r="N911" t="b">
        <v>0</v>
      </c>
      <c r="P911" s="5">
        <v>0</v>
      </c>
      <c r="Q911">
        <v>0</v>
      </c>
      <c r="R911" s="2">
        <v>42370</v>
      </c>
      <c r="S911" s="2"/>
      <c r="T911" t="b">
        <v>1</v>
      </c>
      <c r="U911" s="1" t="s">
        <v>888</v>
      </c>
      <c r="V911">
        <v>12</v>
      </c>
      <c r="W911" s="1" t="s">
        <v>7</v>
      </c>
      <c r="X911" s="1"/>
    </row>
    <row r="912" spans="1:24" x14ac:dyDescent="0.25">
      <c r="A912">
        <v>4962</v>
      </c>
      <c r="B912" s="1" t="s">
        <v>886</v>
      </c>
      <c r="C912" s="1" t="s">
        <v>2437</v>
      </c>
      <c r="D912" s="1" t="s">
        <v>856</v>
      </c>
      <c r="E912" s="1" t="s">
        <v>28</v>
      </c>
      <c r="F912">
        <v>5</v>
      </c>
      <c r="G912" s="2"/>
      <c r="H912" s="3">
        <v>41456</v>
      </c>
      <c r="I912" s="3">
        <v>42369</v>
      </c>
      <c r="J912">
        <v>30</v>
      </c>
      <c r="K912"/>
      <c r="L912" t="b">
        <v>0</v>
      </c>
      <c r="N912" t="b">
        <v>0</v>
      </c>
      <c r="P912" s="5">
        <v>0</v>
      </c>
      <c r="Q912">
        <v>0</v>
      </c>
      <c r="R912" s="2"/>
      <c r="S912" s="2"/>
      <c r="T912" t="b">
        <v>1</v>
      </c>
      <c r="U912" s="1" t="s">
        <v>888</v>
      </c>
      <c r="W912" s="1" t="s">
        <v>11</v>
      </c>
      <c r="X912" s="1"/>
    </row>
    <row r="913" spans="1:24" x14ac:dyDescent="0.25">
      <c r="A913">
        <v>5033</v>
      </c>
      <c r="B913" s="1" t="s">
        <v>919</v>
      </c>
      <c r="C913" s="1" t="s">
        <v>2438</v>
      </c>
      <c r="D913" s="1" t="s">
        <v>2439</v>
      </c>
      <c r="E913" s="1" t="s">
        <v>28</v>
      </c>
      <c r="F913">
        <v>1</v>
      </c>
      <c r="G913" s="2"/>
      <c r="H913" s="3">
        <v>42248</v>
      </c>
      <c r="I913" s="3">
        <v>43708</v>
      </c>
      <c r="J913">
        <v>48</v>
      </c>
      <c r="K913"/>
      <c r="L913" t="b">
        <v>0</v>
      </c>
      <c r="N913" t="b">
        <v>0</v>
      </c>
      <c r="P913" s="5">
        <v>0</v>
      </c>
      <c r="Q913">
        <v>0</v>
      </c>
      <c r="R913" s="2"/>
      <c r="S913" s="2"/>
      <c r="T913" t="b">
        <v>1</v>
      </c>
      <c r="U913" s="1" t="s">
        <v>893</v>
      </c>
      <c r="W913" s="1" t="s">
        <v>7</v>
      </c>
      <c r="X913" s="1"/>
    </row>
    <row r="914" spans="1:24" x14ac:dyDescent="0.25">
      <c r="A914">
        <v>5060</v>
      </c>
      <c r="B914" s="1" t="s">
        <v>35</v>
      </c>
      <c r="C914" s="1" t="s">
        <v>851</v>
      </c>
      <c r="D914" s="1" t="s">
        <v>852</v>
      </c>
      <c r="E914" s="1" t="s">
        <v>28</v>
      </c>
      <c r="F914">
        <v>2</v>
      </c>
      <c r="G914" s="2"/>
      <c r="H914" s="3">
        <v>41087</v>
      </c>
      <c r="I914" s="3">
        <v>42547</v>
      </c>
      <c r="J914">
        <v>36</v>
      </c>
      <c r="K914"/>
      <c r="L914" t="b">
        <v>1</v>
      </c>
      <c r="M914">
        <v>12</v>
      </c>
      <c r="N914" t="b">
        <v>0</v>
      </c>
      <c r="P914" s="5">
        <v>0</v>
      </c>
      <c r="Q914">
        <v>0</v>
      </c>
      <c r="R914" s="2"/>
      <c r="S914" s="2"/>
      <c r="T914" t="b">
        <v>1</v>
      </c>
      <c r="U914" s="1" t="s">
        <v>1833</v>
      </c>
      <c r="W914" s="1" t="s">
        <v>13</v>
      </c>
      <c r="X914" s="1"/>
    </row>
    <row r="915" spans="1:24" x14ac:dyDescent="0.25">
      <c r="A915">
        <v>5061</v>
      </c>
      <c r="B915" s="1" t="s">
        <v>35</v>
      </c>
      <c r="C915" s="1" t="s">
        <v>853</v>
      </c>
      <c r="D915" s="1" t="s">
        <v>854</v>
      </c>
      <c r="E915" s="1" t="s">
        <v>28</v>
      </c>
      <c r="F915">
        <v>2</v>
      </c>
      <c r="G915" s="2"/>
      <c r="H915" s="3">
        <v>41087</v>
      </c>
      <c r="I915" s="3">
        <v>42547</v>
      </c>
      <c r="J915">
        <v>36</v>
      </c>
      <c r="K915"/>
      <c r="L915" t="b">
        <v>1</v>
      </c>
      <c r="M915">
        <v>12</v>
      </c>
      <c r="N915" t="b">
        <v>0</v>
      </c>
      <c r="P915" s="5">
        <v>0</v>
      </c>
      <c r="Q915">
        <v>0</v>
      </c>
      <c r="R915" s="2"/>
      <c r="S915" s="2"/>
      <c r="T915" t="b">
        <v>1</v>
      </c>
      <c r="U915" s="1" t="s">
        <v>1833</v>
      </c>
      <c r="W915" s="1" t="s">
        <v>13</v>
      </c>
      <c r="X915" s="1"/>
    </row>
    <row r="916" spans="1:24" x14ac:dyDescent="0.25">
      <c r="A916">
        <v>5062</v>
      </c>
      <c r="B916" s="1" t="s">
        <v>919</v>
      </c>
      <c r="C916" s="1" t="s">
        <v>2440</v>
      </c>
      <c r="D916" s="1"/>
      <c r="E916" s="1" t="s">
        <v>41</v>
      </c>
      <c r="F916">
        <v>2</v>
      </c>
      <c r="G916" s="2"/>
      <c r="H916" s="3"/>
      <c r="I916" s="3"/>
      <c r="K916"/>
      <c r="L916" t="b">
        <v>0</v>
      </c>
      <c r="N916" t="b">
        <v>0</v>
      </c>
      <c r="P916" s="5">
        <v>0</v>
      </c>
      <c r="Q916">
        <v>0</v>
      </c>
      <c r="R916" s="2"/>
      <c r="S916" s="2"/>
      <c r="T916" t="b">
        <v>1</v>
      </c>
      <c r="U916" s="1" t="s">
        <v>888</v>
      </c>
      <c r="W916" s="1" t="s">
        <v>13</v>
      </c>
      <c r="X916" s="1"/>
    </row>
    <row r="917" spans="1:24" x14ac:dyDescent="0.25">
      <c r="A917">
        <v>5064</v>
      </c>
      <c r="B917" s="1" t="s">
        <v>886</v>
      </c>
      <c r="C917" s="1" t="s">
        <v>2441</v>
      </c>
      <c r="D917" s="1" t="s">
        <v>2442</v>
      </c>
      <c r="E917" s="1" t="s">
        <v>36</v>
      </c>
      <c r="F917">
        <v>1</v>
      </c>
      <c r="G917" s="2">
        <v>42326</v>
      </c>
      <c r="H917" s="3">
        <v>42430</v>
      </c>
      <c r="I917" s="3">
        <v>43890</v>
      </c>
      <c r="J917">
        <v>36</v>
      </c>
      <c r="K917">
        <v>12</v>
      </c>
      <c r="L917" t="b">
        <v>1</v>
      </c>
      <c r="M917">
        <v>12</v>
      </c>
      <c r="N917" t="b">
        <v>0</v>
      </c>
      <c r="P917" s="5">
        <v>8500000</v>
      </c>
      <c r="Q917">
        <v>8500000</v>
      </c>
      <c r="R917" s="2"/>
      <c r="S917" s="2">
        <v>42185</v>
      </c>
      <c r="T917" t="b">
        <v>1</v>
      </c>
      <c r="U917" s="1" t="s">
        <v>893</v>
      </c>
      <c r="V917">
        <v>0</v>
      </c>
      <c r="W917" s="1" t="s">
        <v>7</v>
      </c>
      <c r="X917" s="1"/>
    </row>
    <row r="918" spans="1:24" x14ac:dyDescent="0.25">
      <c r="A918">
        <v>5066</v>
      </c>
      <c r="B918" s="1" t="s">
        <v>4</v>
      </c>
      <c r="C918" s="1" t="s">
        <v>648</v>
      </c>
      <c r="D918" s="1" t="s">
        <v>649</v>
      </c>
      <c r="E918" s="1" t="s">
        <v>28</v>
      </c>
      <c r="F918">
        <v>4</v>
      </c>
      <c r="G918" s="2">
        <v>42675</v>
      </c>
      <c r="H918" s="3">
        <v>42675</v>
      </c>
      <c r="I918" s="3">
        <v>44316</v>
      </c>
      <c r="J918">
        <v>24</v>
      </c>
      <c r="K918">
        <v>12</v>
      </c>
      <c r="L918" t="b">
        <v>1</v>
      </c>
      <c r="M918">
        <v>12</v>
      </c>
      <c r="N918" t="b">
        <v>1</v>
      </c>
      <c r="O918">
        <v>18</v>
      </c>
      <c r="P918" s="5">
        <v>0</v>
      </c>
      <c r="Q918">
        <v>0</v>
      </c>
      <c r="R918" s="2"/>
      <c r="S918" s="2">
        <v>42675</v>
      </c>
      <c r="T918" t="b">
        <v>1</v>
      </c>
      <c r="U918" s="1" t="s">
        <v>1972</v>
      </c>
      <c r="V918">
        <v>0</v>
      </c>
      <c r="W918" s="1" t="s">
        <v>15</v>
      </c>
      <c r="X918" s="1" t="s">
        <v>2443</v>
      </c>
    </row>
    <row r="919" spans="1:24" x14ac:dyDescent="0.25">
      <c r="A919">
        <v>5067</v>
      </c>
      <c r="B919" s="1" t="s">
        <v>886</v>
      </c>
      <c r="C919" s="1" t="s">
        <v>2444</v>
      </c>
      <c r="D919" s="1" t="s">
        <v>1496</v>
      </c>
      <c r="E919" s="1" t="s">
        <v>38</v>
      </c>
      <c r="F919">
        <v>4</v>
      </c>
      <c r="G919" s="2"/>
      <c r="H919" s="3">
        <v>42217</v>
      </c>
      <c r="I919" s="3">
        <v>43677</v>
      </c>
      <c r="J919">
        <v>24</v>
      </c>
      <c r="K919"/>
      <c r="L919" t="b">
        <v>1</v>
      </c>
      <c r="M919">
        <v>12</v>
      </c>
      <c r="N919" t="b">
        <v>1</v>
      </c>
      <c r="O919">
        <v>12</v>
      </c>
      <c r="P919" s="5">
        <v>60000000</v>
      </c>
      <c r="Q919">
        <v>0</v>
      </c>
      <c r="R919" s="2">
        <v>41946</v>
      </c>
      <c r="S919" s="2">
        <v>42065</v>
      </c>
      <c r="T919" t="b">
        <v>1</v>
      </c>
      <c r="U919" s="1" t="s">
        <v>888</v>
      </c>
      <c r="V919">
        <v>0</v>
      </c>
      <c r="W919" s="1" t="s">
        <v>15</v>
      </c>
      <c r="X919" s="1"/>
    </row>
    <row r="920" spans="1:24" x14ac:dyDescent="0.25">
      <c r="A920">
        <v>5090</v>
      </c>
      <c r="B920" s="1" t="s">
        <v>35</v>
      </c>
      <c r="C920" s="1"/>
      <c r="D920" s="1" t="s">
        <v>857</v>
      </c>
      <c r="E920" s="1" t="s">
        <v>28</v>
      </c>
      <c r="F920">
        <v>2</v>
      </c>
      <c r="G920" s="2"/>
      <c r="H920" s="3"/>
      <c r="I920" s="3"/>
      <c r="K920"/>
      <c r="L920" t="b">
        <v>0</v>
      </c>
      <c r="N920" t="b">
        <v>0</v>
      </c>
      <c r="P920" s="5">
        <v>0</v>
      </c>
      <c r="Q920">
        <v>0</v>
      </c>
      <c r="R920" s="2"/>
      <c r="S920" s="2"/>
      <c r="T920" t="b">
        <v>1</v>
      </c>
      <c r="U920" s="1" t="s">
        <v>888</v>
      </c>
      <c r="W920" s="1" t="s">
        <v>13</v>
      </c>
      <c r="X920" s="1"/>
    </row>
    <row r="921" spans="1:24" x14ac:dyDescent="0.25">
      <c r="A921">
        <v>5091</v>
      </c>
      <c r="B921" s="1" t="s">
        <v>35</v>
      </c>
      <c r="C921" s="1" t="s">
        <v>855</v>
      </c>
      <c r="D921" s="1" t="s">
        <v>2445</v>
      </c>
      <c r="E921" s="1" t="s">
        <v>28</v>
      </c>
      <c r="F921">
        <v>2</v>
      </c>
      <c r="G921" s="2"/>
      <c r="H921" s="3">
        <v>41456</v>
      </c>
      <c r="I921" s="3">
        <v>42185</v>
      </c>
      <c r="J921">
        <v>24</v>
      </c>
      <c r="K921"/>
      <c r="L921" t="b">
        <v>0</v>
      </c>
      <c r="M921">
        <v>24</v>
      </c>
      <c r="N921" t="b">
        <v>0</v>
      </c>
      <c r="P921" s="5">
        <v>0</v>
      </c>
      <c r="Q921">
        <v>0</v>
      </c>
      <c r="R921" s="2"/>
      <c r="S921" s="2"/>
      <c r="T921" t="b">
        <v>1</v>
      </c>
      <c r="U921" s="1" t="s">
        <v>1833</v>
      </c>
      <c r="W921" s="1" t="s">
        <v>13</v>
      </c>
      <c r="X921" s="1"/>
    </row>
    <row r="922" spans="1:24" x14ac:dyDescent="0.25">
      <c r="A922">
        <v>5095</v>
      </c>
      <c r="B922" s="1" t="s">
        <v>886</v>
      </c>
      <c r="C922" s="1" t="s">
        <v>2446</v>
      </c>
      <c r="D922" s="1" t="s">
        <v>1045</v>
      </c>
      <c r="E922" s="1" t="s">
        <v>39</v>
      </c>
      <c r="F922">
        <v>1</v>
      </c>
      <c r="G922" s="2">
        <v>42248</v>
      </c>
      <c r="H922" s="3">
        <v>42248</v>
      </c>
      <c r="I922" s="3">
        <v>43708</v>
      </c>
      <c r="J922">
        <v>36</v>
      </c>
      <c r="K922">
        <v>12</v>
      </c>
      <c r="L922" t="b">
        <v>1</v>
      </c>
      <c r="M922">
        <v>12</v>
      </c>
      <c r="N922" t="b">
        <v>0</v>
      </c>
      <c r="P922" s="5">
        <v>100000</v>
      </c>
      <c r="Q922">
        <v>400000</v>
      </c>
      <c r="R922" s="2"/>
      <c r="S922" s="2"/>
      <c r="T922" t="b">
        <v>1</v>
      </c>
      <c r="U922" s="1" t="s">
        <v>893</v>
      </c>
      <c r="V922">
        <v>0</v>
      </c>
      <c r="W922" s="1" t="s">
        <v>7</v>
      </c>
      <c r="X922" s="1" t="s">
        <v>1732</v>
      </c>
    </row>
    <row r="923" spans="1:24" x14ac:dyDescent="0.25">
      <c r="A923">
        <v>5098</v>
      </c>
      <c r="B923" s="1" t="s">
        <v>4</v>
      </c>
      <c r="C923" s="1" t="s">
        <v>183</v>
      </c>
      <c r="D923" s="1" t="s">
        <v>184</v>
      </c>
      <c r="E923" s="1" t="s">
        <v>28</v>
      </c>
      <c r="F923">
        <v>1</v>
      </c>
      <c r="G923" s="2">
        <v>42482</v>
      </c>
      <c r="H923" s="3">
        <v>42522</v>
      </c>
      <c r="I923" s="3">
        <v>44286</v>
      </c>
      <c r="J923">
        <v>36</v>
      </c>
      <c r="K923">
        <v>22</v>
      </c>
      <c r="L923" t="b">
        <v>1</v>
      </c>
      <c r="M923">
        <v>17</v>
      </c>
      <c r="N923" t="b">
        <v>1</v>
      </c>
      <c r="O923">
        <v>5</v>
      </c>
      <c r="P923" s="5">
        <v>1500000</v>
      </c>
      <c r="Q923">
        <v>6000000</v>
      </c>
      <c r="R923" s="2"/>
      <c r="S923" s="2">
        <v>42461</v>
      </c>
      <c r="T923" t="b">
        <v>1</v>
      </c>
      <c r="U923" s="1" t="s">
        <v>893</v>
      </c>
      <c r="V923">
        <v>0</v>
      </c>
      <c r="W923" s="1" t="s">
        <v>7</v>
      </c>
      <c r="X923" s="1"/>
    </row>
    <row r="924" spans="1:24" x14ac:dyDescent="0.25">
      <c r="A924">
        <v>5099</v>
      </c>
      <c r="B924" s="1" t="s">
        <v>919</v>
      </c>
      <c r="C924" s="1" t="s">
        <v>2447</v>
      </c>
      <c r="D924" s="1" t="s">
        <v>2448</v>
      </c>
      <c r="E924" s="1" t="s">
        <v>36</v>
      </c>
      <c r="F924">
        <v>1</v>
      </c>
      <c r="G924" s="2"/>
      <c r="H924" s="3"/>
      <c r="I924" s="3"/>
      <c r="K924"/>
      <c r="L924" t="b">
        <v>0</v>
      </c>
      <c r="N924" t="b">
        <v>0</v>
      </c>
      <c r="P924" s="5"/>
      <c r="R924" s="2"/>
      <c r="S924" s="2">
        <v>42653</v>
      </c>
      <c r="T924" t="b">
        <v>1</v>
      </c>
      <c r="U924" s="1" t="s">
        <v>888</v>
      </c>
      <c r="W924" s="1" t="s">
        <v>7</v>
      </c>
      <c r="X924" s="1"/>
    </row>
    <row r="925" spans="1:24" x14ac:dyDescent="0.25">
      <c r="A925">
        <v>5297</v>
      </c>
      <c r="B925" s="1" t="s">
        <v>4</v>
      </c>
      <c r="C925" s="1" t="s">
        <v>44</v>
      </c>
      <c r="D925" s="1" t="s">
        <v>47</v>
      </c>
      <c r="E925" s="1" t="s">
        <v>28</v>
      </c>
      <c r="F925">
        <v>6</v>
      </c>
      <c r="G925" s="2">
        <v>42024</v>
      </c>
      <c r="H925" s="3">
        <v>42037</v>
      </c>
      <c r="I925" s="3">
        <v>44136</v>
      </c>
      <c r="J925">
        <v>24</v>
      </c>
      <c r="K925">
        <v>29</v>
      </c>
      <c r="L925" t="b">
        <v>1</v>
      </c>
      <c r="M925">
        <v>12</v>
      </c>
      <c r="N925" t="b">
        <v>1</v>
      </c>
      <c r="O925">
        <v>33</v>
      </c>
      <c r="P925" s="5">
        <v>4120000</v>
      </c>
      <c r="Q925">
        <v>16480000</v>
      </c>
      <c r="R925" s="2"/>
      <c r="S925" s="2">
        <v>41946</v>
      </c>
      <c r="T925" t="b">
        <v>1</v>
      </c>
      <c r="U925" s="1" t="s">
        <v>888</v>
      </c>
      <c r="V925">
        <v>0</v>
      </c>
      <c r="W925" s="1" t="s">
        <v>9</v>
      </c>
      <c r="X925" s="1" t="s">
        <v>2449</v>
      </c>
    </row>
    <row r="926" spans="1:24" x14ac:dyDescent="0.25">
      <c r="A926">
        <v>5298</v>
      </c>
      <c r="B926" s="1" t="s">
        <v>4</v>
      </c>
      <c r="C926" s="1" t="s">
        <v>44</v>
      </c>
      <c r="D926" s="1" t="s">
        <v>46</v>
      </c>
      <c r="E926" s="1" t="s">
        <v>28</v>
      </c>
      <c r="F926">
        <v>6</v>
      </c>
      <c r="G926" s="2">
        <v>42024</v>
      </c>
      <c r="H926" s="3">
        <v>42037</v>
      </c>
      <c r="I926" s="3">
        <v>44136</v>
      </c>
      <c r="J926">
        <v>24</v>
      </c>
      <c r="K926">
        <v>29</v>
      </c>
      <c r="L926" t="b">
        <v>1</v>
      </c>
      <c r="M926">
        <v>12</v>
      </c>
      <c r="N926" t="b">
        <v>1</v>
      </c>
      <c r="O926">
        <v>33</v>
      </c>
      <c r="P926" s="5">
        <v>7780000</v>
      </c>
      <c r="Q926">
        <v>0</v>
      </c>
      <c r="R926" s="2">
        <v>41736</v>
      </c>
      <c r="S926" s="2">
        <v>41946</v>
      </c>
      <c r="T926" t="b">
        <v>1</v>
      </c>
      <c r="U926" s="1" t="s">
        <v>888</v>
      </c>
      <c r="V926">
        <v>0</v>
      </c>
      <c r="W926" s="1" t="s">
        <v>9</v>
      </c>
      <c r="X926" s="1" t="s">
        <v>2450</v>
      </c>
    </row>
    <row r="927" spans="1:24" x14ac:dyDescent="0.25">
      <c r="A927">
        <v>5299</v>
      </c>
      <c r="B927" s="1" t="s">
        <v>4</v>
      </c>
      <c r="C927" s="1" t="s">
        <v>44</v>
      </c>
      <c r="D927" s="1" t="s">
        <v>45</v>
      </c>
      <c r="E927" s="1" t="s">
        <v>28</v>
      </c>
      <c r="F927">
        <v>6</v>
      </c>
      <c r="G927" s="2">
        <v>42024</v>
      </c>
      <c r="H927" s="3">
        <v>42037</v>
      </c>
      <c r="I927" s="3">
        <v>44136</v>
      </c>
      <c r="J927">
        <v>24</v>
      </c>
      <c r="K927">
        <v>29</v>
      </c>
      <c r="L927" t="b">
        <v>1</v>
      </c>
      <c r="M927">
        <v>12</v>
      </c>
      <c r="N927" t="b">
        <v>1</v>
      </c>
      <c r="O927">
        <v>33</v>
      </c>
      <c r="P927" s="5">
        <v>11670000</v>
      </c>
      <c r="Q927">
        <v>0</v>
      </c>
      <c r="R927" s="2">
        <v>41736</v>
      </c>
      <c r="S927" s="2">
        <v>41946</v>
      </c>
      <c r="T927" t="b">
        <v>1</v>
      </c>
      <c r="U927" s="1" t="s">
        <v>888</v>
      </c>
      <c r="V927">
        <v>0</v>
      </c>
      <c r="W927" s="1" t="s">
        <v>9</v>
      </c>
      <c r="X927" s="1" t="s">
        <v>2451</v>
      </c>
    </row>
    <row r="928" spans="1:24" x14ac:dyDescent="0.25">
      <c r="A928">
        <v>5300</v>
      </c>
      <c r="B928" s="1" t="s">
        <v>886</v>
      </c>
      <c r="C928" s="1" t="s">
        <v>2452</v>
      </c>
      <c r="D928" s="1" t="s">
        <v>2453</v>
      </c>
      <c r="E928" s="1" t="s">
        <v>36</v>
      </c>
      <c r="F928">
        <v>3</v>
      </c>
      <c r="G928" s="2"/>
      <c r="H928" s="3">
        <v>42278</v>
      </c>
      <c r="I928" s="3">
        <v>43738</v>
      </c>
      <c r="J928">
        <v>24</v>
      </c>
      <c r="K928">
        <v>24</v>
      </c>
      <c r="L928" t="b">
        <v>1</v>
      </c>
      <c r="M928">
        <v>12</v>
      </c>
      <c r="N928" t="b">
        <v>1</v>
      </c>
      <c r="O928">
        <v>12</v>
      </c>
      <c r="P928" s="5">
        <v>588018.80000000005</v>
      </c>
      <c r="Q928">
        <v>0</v>
      </c>
      <c r="R928" s="2"/>
      <c r="S928" s="2"/>
      <c r="T928" t="b">
        <v>1</v>
      </c>
      <c r="U928" s="1" t="s">
        <v>888</v>
      </c>
      <c r="V928">
        <v>0</v>
      </c>
      <c r="W928" s="1" t="s">
        <v>14</v>
      </c>
      <c r="X928" s="1" t="s">
        <v>2454</v>
      </c>
    </row>
    <row r="929" spans="1:24" x14ac:dyDescent="0.25">
      <c r="A929">
        <v>5301</v>
      </c>
      <c r="B929" s="1" t="s">
        <v>4</v>
      </c>
      <c r="C929" s="1" t="s">
        <v>596</v>
      </c>
      <c r="D929" s="1" t="s">
        <v>597</v>
      </c>
      <c r="E929" s="1" t="s">
        <v>37</v>
      </c>
      <c r="F929">
        <v>3</v>
      </c>
      <c r="G929" s="2"/>
      <c r="H929" s="3">
        <v>43678</v>
      </c>
      <c r="I929" s="3">
        <v>45138</v>
      </c>
      <c r="J929">
        <v>48</v>
      </c>
      <c r="K929"/>
      <c r="L929" t="b">
        <v>0</v>
      </c>
      <c r="N929" t="b">
        <v>0</v>
      </c>
      <c r="P929" s="5">
        <v>0</v>
      </c>
      <c r="Q929">
        <v>0</v>
      </c>
      <c r="R929" s="2"/>
      <c r="S929" s="2"/>
      <c r="T929" t="b">
        <v>1</v>
      </c>
      <c r="U929" s="1" t="s">
        <v>888</v>
      </c>
      <c r="W929" s="1" t="s">
        <v>14</v>
      </c>
      <c r="X929" s="1" t="s">
        <v>2455</v>
      </c>
    </row>
    <row r="930" spans="1:24" x14ac:dyDescent="0.25">
      <c r="A930">
        <v>5302</v>
      </c>
      <c r="B930" s="1" t="s">
        <v>1228</v>
      </c>
      <c r="C930" s="1" t="s">
        <v>2456</v>
      </c>
      <c r="D930" s="1" t="s">
        <v>2457</v>
      </c>
      <c r="E930" s="1" t="s">
        <v>36</v>
      </c>
      <c r="F930">
        <v>2</v>
      </c>
      <c r="G930" s="2"/>
      <c r="H930" s="3">
        <v>42186</v>
      </c>
      <c r="I930" s="3">
        <v>42916</v>
      </c>
      <c r="J930">
        <v>24</v>
      </c>
      <c r="K930">
        <v>24</v>
      </c>
      <c r="L930" t="b">
        <v>0</v>
      </c>
      <c r="N930" t="b">
        <v>0</v>
      </c>
      <c r="P930" s="5">
        <v>0</v>
      </c>
      <c r="Q930">
        <v>0</v>
      </c>
      <c r="R930" s="2">
        <v>42278</v>
      </c>
      <c r="S930" s="2">
        <v>42278</v>
      </c>
      <c r="T930" t="b">
        <v>1</v>
      </c>
      <c r="U930" s="1" t="s">
        <v>888</v>
      </c>
      <c r="V930">
        <v>24</v>
      </c>
      <c r="W930" s="1" t="s">
        <v>13</v>
      </c>
      <c r="X930" s="1"/>
    </row>
    <row r="931" spans="1:24" x14ac:dyDescent="0.25">
      <c r="A931">
        <v>5303</v>
      </c>
      <c r="B931" s="1" t="s">
        <v>1228</v>
      </c>
      <c r="C931" s="1" t="s">
        <v>2458</v>
      </c>
      <c r="D931" s="1" t="s">
        <v>1559</v>
      </c>
      <c r="E931" s="1" t="s">
        <v>36</v>
      </c>
      <c r="F931">
        <v>10</v>
      </c>
      <c r="G931" s="2"/>
      <c r="H931" s="3">
        <v>42385</v>
      </c>
      <c r="I931" s="3">
        <v>43115</v>
      </c>
      <c r="J931">
        <v>24</v>
      </c>
      <c r="K931">
        <v>24</v>
      </c>
      <c r="L931" t="b">
        <v>0</v>
      </c>
      <c r="N931" t="b">
        <v>0</v>
      </c>
      <c r="P931" s="5">
        <v>0</v>
      </c>
      <c r="Q931">
        <v>0</v>
      </c>
      <c r="R931" s="2"/>
      <c r="S931" s="2">
        <v>42370</v>
      </c>
      <c r="T931" t="b">
        <v>1</v>
      </c>
      <c r="U931" s="1" t="s">
        <v>888</v>
      </c>
      <c r="V931">
        <v>24</v>
      </c>
      <c r="W931" s="1" t="s">
        <v>16</v>
      </c>
      <c r="X931" s="1"/>
    </row>
    <row r="932" spans="1:24" x14ac:dyDescent="0.25">
      <c r="A932">
        <v>5385</v>
      </c>
      <c r="B932" s="1" t="s">
        <v>919</v>
      </c>
      <c r="C932" s="1"/>
      <c r="D932" s="1" t="s">
        <v>709</v>
      </c>
      <c r="E932" s="1" t="s">
        <v>36</v>
      </c>
      <c r="F932">
        <v>2</v>
      </c>
      <c r="G932" s="2"/>
      <c r="H932" s="3"/>
      <c r="I932" s="3"/>
      <c r="J932">
        <v>48</v>
      </c>
      <c r="K932"/>
      <c r="L932" t="b">
        <v>0</v>
      </c>
      <c r="N932" t="b">
        <v>0</v>
      </c>
      <c r="P932" s="5">
        <v>0</v>
      </c>
      <c r="Q932">
        <v>0</v>
      </c>
      <c r="R932" s="2"/>
      <c r="S932" s="2">
        <v>42248</v>
      </c>
      <c r="T932" t="b">
        <v>1</v>
      </c>
      <c r="U932" s="1" t="s">
        <v>888</v>
      </c>
      <c r="W932" s="1" t="s">
        <v>13</v>
      </c>
      <c r="X932" s="1"/>
    </row>
    <row r="933" spans="1:24" x14ac:dyDescent="0.25">
      <c r="A933">
        <v>5386</v>
      </c>
      <c r="B933" s="1" t="s">
        <v>919</v>
      </c>
      <c r="C933" s="1"/>
      <c r="D933" s="1" t="s">
        <v>2459</v>
      </c>
      <c r="E933" s="1" t="s">
        <v>36</v>
      </c>
      <c r="F933">
        <v>2</v>
      </c>
      <c r="G933" s="2"/>
      <c r="H933" s="3"/>
      <c r="I933" s="3"/>
      <c r="K933"/>
      <c r="L933" t="b">
        <v>0</v>
      </c>
      <c r="N933" t="b">
        <v>0</v>
      </c>
      <c r="P933" s="5">
        <v>0</v>
      </c>
      <c r="Q933">
        <v>0</v>
      </c>
      <c r="R933" s="2"/>
      <c r="S933" s="2"/>
      <c r="T933" t="b">
        <v>1</v>
      </c>
      <c r="U933" s="1" t="s">
        <v>888</v>
      </c>
      <c r="W933" s="1" t="s">
        <v>13</v>
      </c>
      <c r="X933" s="1"/>
    </row>
    <row r="934" spans="1:24" x14ac:dyDescent="0.25">
      <c r="A934">
        <v>5398</v>
      </c>
      <c r="B934" s="1" t="s">
        <v>4</v>
      </c>
      <c r="C934" s="1" t="s">
        <v>506</v>
      </c>
      <c r="D934" s="1" t="s">
        <v>517</v>
      </c>
      <c r="E934" s="1" t="s">
        <v>36</v>
      </c>
      <c r="F934">
        <v>3</v>
      </c>
      <c r="G934" s="2"/>
      <c r="H934" s="3">
        <v>43678</v>
      </c>
      <c r="I934" s="3">
        <v>45138</v>
      </c>
      <c r="J934">
        <v>48</v>
      </c>
      <c r="K934"/>
      <c r="L934" t="b">
        <v>0</v>
      </c>
      <c r="N934" t="b">
        <v>0</v>
      </c>
      <c r="P934" s="5">
        <v>0</v>
      </c>
      <c r="Q934">
        <v>0</v>
      </c>
      <c r="R934" s="2"/>
      <c r="S934" s="2"/>
      <c r="T934" t="b">
        <v>1</v>
      </c>
      <c r="U934" s="1" t="s">
        <v>888</v>
      </c>
      <c r="W934" s="1" t="s">
        <v>14</v>
      </c>
      <c r="X934" s="1" t="s">
        <v>2460</v>
      </c>
    </row>
    <row r="935" spans="1:24" x14ac:dyDescent="0.25">
      <c r="A935">
        <v>5534</v>
      </c>
      <c r="B935" s="1" t="s">
        <v>33</v>
      </c>
      <c r="C935" s="1" t="s">
        <v>751</v>
      </c>
      <c r="D935" s="1" t="s">
        <v>752</v>
      </c>
      <c r="E935" s="1" t="s">
        <v>36</v>
      </c>
      <c r="F935">
        <v>5</v>
      </c>
      <c r="G935" s="2"/>
      <c r="H935" s="3"/>
      <c r="I935" s="3"/>
      <c r="K935"/>
      <c r="L935" t="b">
        <v>0</v>
      </c>
      <c r="N935" t="b">
        <v>0</v>
      </c>
      <c r="P935" s="5">
        <v>0</v>
      </c>
      <c r="Q935">
        <v>0</v>
      </c>
      <c r="R935" s="2"/>
      <c r="S935" s="2">
        <v>44422</v>
      </c>
      <c r="T935" t="b">
        <v>1</v>
      </c>
      <c r="U935" s="1" t="s">
        <v>888</v>
      </c>
      <c r="W935" s="1" t="s">
        <v>11</v>
      </c>
      <c r="X935" s="1"/>
    </row>
    <row r="936" spans="1:24" x14ac:dyDescent="0.25">
      <c r="A936">
        <v>5558</v>
      </c>
      <c r="B936" s="1" t="s">
        <v>4</v>
      </c>
      <c r="C936" s="1" t="s">
        <v>355</v>
      </c>
      <c r="D936" s="1" t="s">
        <v>356</v>
      </c>
      <c r="E936" s="1" t="s">
        <v>28</v>
      </c>
      <c r="F936">
        <v>5</v>
      </c>
      <c r="G936" s="2"/>
      <c r="H936" s="3">
        <v>41834</v>
      </c>
      <c r="I936" s="3">
        <v>45486</v>
      </c>
      <c r="J936">
        <v>60</v>
      </c>
      <c r="K936">
        <v>120</v>
      </c>
      <c r="L936" t="b">
        <v>1</v>
      </c>
      <c r="M936">
        <v>60</v>
      </c>
      <c r="N936" t="b">
        <v>0</v>
      </c>
      <c r="O936">
        <v>60</v>
      </c>
      <c r="P936" s="5">
        <v>0</v>
      </c>
      <c r="Q936">
        <v>0</v>
      </c>
      <c r="R936" s="2"/>
      <c r="S936" s="2"/>
      <c r="T936" t="b">
        <v>1</v>
      </c>
      <c r="U936" s="1" t="s">
        <v>888</v>
      </c>
      <c r="V936">
        <v>60</v>
      </c>
      <c r="W936" s="1" t="s">
        <v>11</v>
      </c>
      <c r="X936" s="1"/>
    </row>
    <row r="937" spans="1:24" x14ac:dyDescent="0.25">
      <c r="A937">
        <v>5639</v>
      </c>
      <c r="B937" s="1" t="s">
        <v>886</v>
      </c>
      <c r="C937" s="1" t="s">
        <v>2461</v>
      </c>
      <c r="D937" s="1" t="s">
        <v>2462</v>
      </c>
      <c r="E937" s="1" t="s">
        <v>37</v>
      </c>
      <c r="F937">
        <v>1</v>
      </c>
      <c r="G937" s="2">
        <v>42030</v>
      </c>
      <c r="H937" s="3">
        <v>42030</v>
      </c>
      <c r="I937" s="3">
        <v>43490</v>
      </c>
      <c r="J937">
        <v>48</v>
      </c>
      <c r="K937">
        <v>0</v>
      </c>
      <c r="L937" t="b">
        <v>0</v>
      </c>
      <c r="N937" t="b">
        <v>0</v>
      </c>
      <c r="P937" s="5">
        <v>1000000</v>
      </c>
      <c r="Q937">
        <v>4000000</v>
      </c>
      <c r="R937" s="2">
        <v>41665</v>
      </c>
      <c r="S937" s="2">
        <v>42030</v>
      </c>
      <c r="T937" t="b">
        <v>1</v>
      </c>
      <c r="U937" s="1" t="s">
        <v>888</v>
      </c>
      <c r="V937">
        <v>0</v>
      </c>
      <c r="W937" s="1" t="s">
        <v>7</v>
      </c>
      <c r="X937" s="1"/>
    </row>
    <row r="938" spans="1:24" x14ac:dyDescent="0.25">
      <c r="A938">
        <v>5701</v>
      </c>
      <c r="B938" s="1" t="s">
        <v>947</v>
      </c>
      <c r="C938" s="1" t="s">
        <v>2109</v>
      </c>
      <c r="D938" s="1" t="s">
        <v>2463</v>
      </c>
      <c r="E938" s="1" t="s">
        <v>28</v>
      </c>
      <c r="F938">
        <v>1</v>
      </c>
      <c r="G938" s="2"/>
      <c r="H938" s="3">
        <v>42359</v>
      </c>
      <c r="I938" s="3">
        <v>43454</v>
      </c>
      <c r="J938">
        <v>36</v>
      </c>
      <c r="K938"/>
      <c r="L938" t="b">
        <v>0</v>
      </c>
      <c r="N938" t="b">
        <v>0</v>
      </c>
      <c r="P938" s="5">
        <v>0</v>
      </c>
      <c r="Q938">
        <v>0</v>
      </c>
      <c r="R938" s="2"/>
      <c r="S938" s="2">
        <v>42329</v>
      </c>
      <c r="T938" t="b">
        <v>1</v>
      </c>
      <c r="U938" s="1" t="s">
        <v>888</v>
      </c>
      <c r="W938" s="1" t="s">
        <v>7</v>
      </c>
      <c r="X938" s="1"/>
    </row>
    <row r="939" spans="1:24" x14ac:dyDescent="0.25">
      <c r="A939">
        <v>5703</v>
      </c>
      <c r="B939" s="1" t="s">
        <v>919</v>
      </c>
      <c r="C939" s="1" t="s">
        <v>2111</v>
      </c>
      <c r="D939" s="1" t="s">
        <v>2464</v>
      </c>
      <c r="E939" s="1" t="s">
        <v>28</v>
      </c>
      <c r="F939">
        <v>1</v>
      </c>
      <c r="G939" s="2"/>
      <c r="H939" s="3"/>
      <c r="I939" s="3"/>
      <c r="K939"/>
      <c r="L939" t="b">
        <v>0</v>
      </c>
      <c r="N939" t="b">
        <v>0</v>
      </c>
      <c r="P939" s="5">
        <v>0</v>
      </c>
      <c r="Q939">
        <v>0</v>
      </c>
      <c r="R939" s="2"/>
      <c r="S939" s="2"/>
      <c r="T939" t="b">
        <v>1</v>
      </c>
      <c r="U939" s="1" t="s">
        <v>888</v>
      </c>
      <c r="W939" s="1" t="s">
        <v>7</v>
      </c>
      <c r="X939" s="1"/>
    </row>
    <row r="940" spans="1:24" x14ac:dyDescent="0.25">
      <c r="A940">
        <v>5713</v>
      </c>
      <c r="B940" s="1" t="s">
        <v>886</v>
      </c>
      <c r="C940" s="1" t="s">
        <v>2465</v>
      </c>
      <c r="D940" s="1" t="s">
        <v>2108</v>
      </c>
      <c r="E940" s="1" t="s">
        <v>28</v>
      </c>
      <c r="F940">
        <v>1</v>
      </c>
      <c r="G940" s="2">
        <v>42179</v>
      </c>
      <c r="H940" s="3">
        <v>42179</v>
      </c>
      <c r="I940" s="3">
        <v>43639</v>
      </c>
      <c r="J940">
        <v>24</v>
      </c>
      <c r="K940">
        <v>24</v>
      </c>
      <c r="L940" t="b">
        <v>1</v>
      </c>
      <c r="M940">
        <v>12</v>
      </c>
      <c r="N940" t="b">
        <v>1</v>
      </c>
      <c r="O940">
        <v>12</v>
      </c>
      <c r="P940" s="5">
        <v>2500</v>
      </c>
      <c r="Q940">
        <v>10000</v>
      </c>
      <c r="R940" s="2"/>
      <c r="S940" s="2">
        <v>42181</v>
      </c>
      <c r="T940" t="b">
        <v>1</v>
      </c>
      <c r="U940" s="1" t="s">
        <v>893</v>
      </c>
      <c r="V940">
        <v>0</v>
      </c>
      <c r="W940" s="1" t="s">
        <v>7</v>
      </c>
      <c r="X940" s="1"/>
    </row>
    <row r="941" spans="1:24" x14ac:dyDescent="0.25">
      <c r="A941">
        <v>5714</v>
      </c>
      <c r="B941" s="1" t="s">
        <v>886</v>
      </c>
      <c r="C941" s="1" t="s">
        <v>2466</v>
      </c>
      <c r="D941" s="1" t="s">
        <v>1045</v>
      </c>
      <c r="E941" s="1" t="s">
        <v>39</v>
      </c>
      <c r="F941">
        <v>1</v>
      </c>
      <c r="G941" s="2">
        <v>42241</v>
      </c>
      <c r="H941" s="3">
        <v>42248</v>
      </c>
      <c r="I941" s="3">
        <v>43708</v>
      </c>
      <c r="J941">
        <v>36</v>
      </c>
      <c r="K941">
        <v>12</v>
      </c>
      <c r="L941" t="b">
        <v>1</v>
      </c>
      <c r="M941">
        <v>12</v>
      </c>
      <c r="N941" t="b">
        <v>0</v>
      </c>
      <c r="P941" s="5">
        <v>1000</v>
      </c>
      <c r="Q941">
        <v>4000</v>
      </c>
      <c r="R941" s="2"/>
      <c r="S941" s="2"/>
      <c r="T941" t="b">
        <v>1</v>
      </c>
      <c r="U941" s="1" t="s">
        <v>893</v>
      </c>
      <c r="V941">
        <v>0</v>
      </c>
      <c r="W941" s="1" t="s">
        <v>7</v>
      </c>
      <c r="X941" s="1" t="s">
        <v>2467</v>
      </c>
    </row>
    <row r="942" spans="1:24" x14ac:dyDescent="0.25">
      <c r="A942">
        <v>5715</v>
      </c>
      <c r="B942" s="1" t="s">
        <v>886</v>
      </c>
      <c r="C942" s="1" t="s">
        <v>2466</v>
      </c>
      <c r="D942" s="1" t="s">
        <v>1045</v>
      </c>
      <c r="E942" s="1" t="s">
        <v>39</v>
      </c>
      <c r="F942">
        <v>1</v>
      </c>
      <c r="G942" s="2">
        <v>42241</v>
      </c>
      <c r="H942" s="3">
        <v>42248</v>
      </c>
      <c r="I942" s="3">
        <v>43708</v>
      </c>
      <c r="J942">
        <v>36</v>
      </c>
      <c r="K942">
        <v>12</v>
      </c>
      <c r="L942" t="b">
        <v>1</v>
      </c>
      <c r="M942">
        <v>12</v>
      </c>
      <c r="N942" t="b">
        <v>0</v>
      </c>
      <c r="P942" s="5">
        <v>1000</v>
      </c>
      <c r="Q942">
        <v>4000</v>
      </c>
      <c r="R942" s="2"/>
      <c r="S942" s="2">
        <v>42196</v>
      </c>
      <c r="T942" t="b">
        <v>1</v>
      </c>
      <c r="U942" s="1" t="s">
        <v>893</v>
      </c>
      <c r="V942">
        <v>0</v>
      </c>
      <c r="W942" s="1" t="s">
        <v>7</v>
      </c>
      <c r="X942" s="1" t="s">
        <v>2468</v>
      </c>
    </row>
    <row r="943" spans="1:24" x14ac:dyDescent="0.25">
      <c r="A943">
        <v>5716</v>
      </c>
      <c r="B943" s="1" t="s">
        <v>886</v>
      </c>
      <c r="C943" s="1" t="s">
        <v>2466</v>
      </c>
      <c r="D943" s="1" t="s">
        <v>1045</v>
      </c>
      <c r="E943" s="1" t="s">
        <v>39</v>
      </c>
      <c r="F943">
        <v>1</v>
      </c>
      <c r="G943" s="2">
        <v>42241</v>
      </c>
      <c r="H943" s="3">
        <v>42248</v>
      </c>
      <c r="I943" s="3">
        <v>43708</v>
      </c>
      <c r="J943">
        <v>36</v>
      </c>
      <c r="K943">
        <v>12</v>
      </c>
      <c r="L943" t="b">
        <v>1</v>
      </c>
      <c r="M943">
        <v>12</v>
      </c>
      <c r="N943" t="b">
        <v>0</v>
      </c>
      <c r="P943" s="5">
        <v>1000</v>
      </c>
      <c r="Q943">
        <v>4000</v>
      </c>
      <c r="R943" s="2"/>
      <c r="S943" s="2"/>
      <c r="T943" t="b">
        <v>1</v>
      </c>
      <c r="U943" s="1" t="s">
        <v>893</v>
      </c>
      <c r="V943">
        <v>0</v>
      </c>
      <c r="W943" s="1" t="s">
        <v>7</v>
      </c>
      <c r="X943" s="1" t="s">
        <v>2469</v>
      </c>
    </row>
    <row r="944" spans="1:24" x14ac:dyDescent="0.25">
      <c r="A944">
        <v>5717</v>
      </c>
      <c r="B944" s="1" t="s">
        <v>886</v>
      </c>
      <c r="C944" s="1" t="s">
        <v>2470</v>
      </c>
      <c r="D944" s="1" t="s">
        <v>2471</v>
      </c>
      <c r="E944" s="1" t="s">
        <v>36</v>
      </c>
      <c r="F944">
        <v>1</v>
      </c>
      <c r="G944" s="2"/>
      <c r="H944" s="3">
        <v>42291</v>
      </c>
      <c r="I944" s="3">
        <v>43751</v>
      </c>
      <c r="J944">
        <v>24</v>
      </c>
      <c r="K944">
        <v>24</v>
      </c>
      <c r="L944" t="b">
        <v>1</v>
      </c>
      <c r="M944">
        <v>12</v>
      </c>
      <c r="N944" t="b">
        <v>1</v>
      </c>
      <c r="O944">
        <v>12</v>
      </c>
      <c r="P944" s="5">
        <v>920000</v>
      </c>
      <c r="Q944">
        <v>3660000</v>
      </c>
      <c r="R944" s="2">
        <v>42079</v>
      </c>
      <c r="S944" s="2">
        <v>42272</v>
      </c>
      <c r="T944" t="b">
        <v>1</v>
      </c>
      <c r="U944" s="1" t="s">
        <v>893</v>
      </c>
      <c r="V944">
        <v>0</v>
      </c>
      <c r="W944" s="1" t="s">
        <v>7</v>
      </c>
      <c r="X944" s="1"/>
    </row>
    <row r="945" spans="1:24" x14ac:dyDescent="0.25">
      <c r="A945">
        <v>5719</v>
      </c>
      <c r="B945" s="1" t="s">
        <v>886</v>
      </c>
      <c r="C945" s="1" t="s">
        <v>2472</v>
      </c>
      <c r="D945" s="1" t="s">
        <v>1741</v>
      </c>
      <c r="E945" s="1" t="s">
        <v>40</v>
      </c>
      <c r="F945">
        <v>1</v>
      </c>
      <c r="G945" s="2">
        <v>42461</v>
      </c>
      <c r="H945" s="3">
        <v>42461</v>
      </c>
      <c r="I945" s="3">
        <v>43921</v>
      </c>
      <c r="J945">
        <v>36</v>
      </c>
      <c r="K945">
        <v>12</v>
      </c>
      <c r="L945" t="b">
        <v>1</v>
      </c>
      <c r="M945">
        <v>12</v>
      </c>
      <c r="N945" t="b">
        <v>0</v>
      </c>
      <c r="P945" s="5">
        <v>50000</v>
      </c>
      <c r="Q945">
        <v>150000</v>
      </c>
      <c r="R945" s="2"/>
      <c r="S945" s="2">
        <v>42328</v>
      </c>
      <c r="T945" t="b">
        <v>1</v>
      </c>
      <c r="U945" s="1" t="s">
        <v>893</v>
      </c>
      <c r="V945">
        <v>0</v>
      </c>
      <c r="W945" s="1" t="s">
        <v>7</v>
      </c>
      <c r="X945" s="1"/>
    </row>
    <row r="946" spans="1:24" x14ac:dyDescent="0.25">
      <c r="A946">
        <v>5720</v>
      </c>
      <c r="B946" s="1" t="s">
        <v>1228</v>
      </c>
      <c r="C946" s="1" t="s">
        <v>2473</v>
      </c>
      <c r="D946" s="1" t="s">
        <v>2474</v>
      </c>
      <c r="E946" s="1" t="s">
        <v>40</v>
      </c>
      <c r="F946">
        <v>1</v>
      </c>
      <c r="G946" s="2">
        <v>42320</v>
      </c>
      <c r="H946" s="3"/>
      <c r="I946" s="3"/>
      <c r="K946"/>
      <c r="L946" t="b">
        <v>0</v>
      </c>
      <c r="N946" t="b">
        <v>0</v>
      </c>
      <c r="P946" s="5"/>
      <c r="R946" s="2"/>
      <c r="S946" s="2">
        <v>42314</v>
      </c>
      <c r="T946" t="b">
        <v>1</v>
      </c>
      <c r="U946" s="1" t="s">
        <v>1302</v>
      </c>
      <c r="W946" s="1" t="s">
        <v>7</v>
      </c>
      <c r="X946" s="1"/>
    </row>
    <row r="947" spans="1:24" x14ac:dyDescent="0.25">
      <c r="A947">
        <v>5721</v>
      </c>
      <c r="B947" s="1" t="s">
        <v>886</v>
      </c>
      <c r="C947" s="1" t="s">
        <v>2475</v>
      </c>
      <c r="D947" s="1" t="s">
        <v>2476</v>
      </c>
      <c r="E947" s="1" t="s">
        <v>36</v>
      </c>
      <c r="F947">
        <v>1</v>
      </c>
      <c r="G947" s="2"/>
      <c r="H947" s="3">
        <v>42430</v>
      </c>
      <c r="I947" s="3">
        <v>43890</v>
      </c>
      <c r="J947">
        <v>36</v>
      </c>
      <c r="K947">
        <v>12</v>
      </c>
      <c r="L947" t="b">
        <v>1</v>
      </c>
      <c r="M947">
        <v>12</v>
      </c>
      <c r="N947" t="b">
        <v>0</v>
      </c>
      <c r="P947" s="5">
        <v>772000</v>
      </c>
      <c r="Q947">
        <v>3088256</v>
      </c>
      <c r="R947" s="2"/>
      <c r="S947" s="2">
        <v>42321</v>
      </c>
      <c r="T947" t="b">
        <v>1</v>
      </c>
      <c r="U947" s="1" t="s">
        <v>893</v>
      </c>
      <c r="V947">
        <v>0</v>
      </c>
      <c r="W947" s="1" t="s">
        <v>7</v>
      </c>
      <c r="X947" s="1"/>
    </row>
    <row r="948" spans="1:24" x14ac:dyDescent="0.25">
      <c r="A948">
        <v>5723</v>
      </c>
      <c r="B948" s="1" t="s">
        <v>886</v>
      </c>
      <c r="C948" s="1" t="s">
        <v>2477</v>
      </c>
      <c r="D948" s="1" t="s">
        <v>2478</v>
      </c>
      <c r="E948" s="1" t="s">
        <v>40</v>
      </c>
      <c r="F948">
        <v>1</v>
      </c>
      <c r="G948" s="2"/>
      <c r="H948" s="3">
        <v>42478</v>
      </c>
      <c r="I948" s="3">
        <v>44029</v>
      </c>
      <c r="J948">
        <v>24</v>
      </c>
      <c r="K948">
        <v>27</v>
      </c>
      <c r="L948" t="b">
        <v>1</v>
      </c>
      <c r="M948">
        <v>12</v>
      </c>
      <c r="N948" t="b">
        <v>1</v>
      </c>
      <c r="O948">
        <v>15</v>
      </c>
      <c r="P948" s="5">
        <v>100000</v>
      </c>
      <c r="Q948">
        <v>400000</v>
      </c>
      <c r="R948" s="2"/>
      <c r="S948" s="2">
        <v>42338</v>
      </c>
      <c r="T948" t="b">
        <v>1</v>
      </c>
      <c r="U948" s="1" t="s">
        <v>893</v>
      </c>
      <c r="V948">
        <v>0</v>
      </c>
      <c r="W948" s="1" t="s">
        <v>7</v>
      </c>
      <c r="X948" s="1"/>
    </row>
    <row r="949" spans="1:24" x14ac:dyDescent="0.25">
      <c r="A949">
        <v>5726</v>
      </c>
      <c r="B949" s="1" t="s">
        <v>4</v>
      </c>
      <c r="C949" s="1" t="s">
        <v>721</v>
      </c>
      <c r="D949" s="1" t="s">
        <v>722</v>
      </c>
      <c r="E949" s="1" t="s">
        <v>28</v>
      </c>
      <c r="F949">
        <v>6</v>
      </c>
      <c r="G949" s="2">
        <v>42444</v>
      </c>
      <c r="H949" s="3">
        <v>42461</v>
      </c>
      <c r="I949" s="3">
        <v>44316</v>
      </c>
      <c r="J949">
        <v>24</v>
      </c>
      <c r="K949">
        <v>24</v>
      </c>
      <c r="L949" t="b">
        <v>1</v>
      </c>
      <c r="M949">
        <v>12</v>
      </c>
      <c r="N949" t="b">
        <v>1</v>
      </c>
      <c r="O949">
        <v>25</v>
      </c>
      <c r="P949" s="5">
        <v>40000000</v>
      </c>
      <c r="Q949">
        <v>160000000</v>
      </c>
      <c r="R949" s="2"/>
      <c r="S949" s="2">
        <v>42248</v>
      </c>
      <c r="T949" t="b">
        <v>1</v>
      </c>
      <c r="U949" s="1" t="s">
        <v>888</v>
      </c>
      <c r="V949">
        <v>0</v>
      </c>
      <c r="W949" s="1" t="s">
        <v>9</v>
      </c>
      <c r="X949" s="1" t="s">
        <v>2479</v>
      </c>
    </row>
    <row r="950" spans="1:24" x14ac:dyDescent="0.25">
      <c r="A950">
        <v>5727</v>
      </c>
      <c r="B950" s="1" t="s">
        <v>886</v>
      </c>
      <c r="C950" s="1" t="s">
        <v>2480</v>
      </c>
      <c r="D950" s="1" t="s">
        <v>2481</v>
      </c>
      <c r="E950" s="1" t="s">
        <v>36</v>
      </c>
      <c r="F950">
        <v>3</v>
      </c>
      <c r="G950" s="2"/>
      <c r="H950" s="3">
        <v>42079</v>
      </c>
      <c r="I950" s="3">
        <v>43539</v>
      </c>
      <c r="J950">
        <v>36</v>
      </c>
      <c r="K950">
        <v>12</v>
      </c>
      <c r="L950" t="b">
        <v>1</v>
      </c>
      <c r="M950">
        <v>12</v>
      </c>
      <c r="N950" t="b">
        <v>0</v>
      </c>
      <c r="P950" s="5">
        <v>0</v>
      </c>
      <c r="Q950">
        <v>0</v>
      </c>
      <c r="R950" s="2"/>
      <c r="S950" s="2"/>
      <c r="T950" t="b">
        <v>1</v>
      </c>
      <c r="U950" s="1" t="s">
        <v>893</v>
      </c>
      <c r="V950">
        <v>0</v>
      </c>
      <c r="W950" s="1" t="s">
        <v>14</v>
      </c>
      <c r="X950" s="1"/>
    </row>
    <row r="951" spans="1:24" x14ac:dyDescent="0.25">
      <c r="A951">
        <v>5728</v>
      </c>
      <c r="B951" s="1" t="s">
        <v>919</v>
      </c>
      <c r="C951" s="1" t="s">
        <v>506</v>
      </c>
      <c r="D951" s="1" t="s">
        <v>2482</v>
      </c>
      <c r="E951" s="1" t="s">
        <v>36</v>
      </c>
      <c r="F951">
        <v>3</v>
      </c>
      <c r="G951" s="2"/>
      <c r="H951" s="3">
        <v>43678</v>
      </c>
      <c r="I951" s="3">
        <v>45138</v>
      </c>
      <c r="J951">
        <v>48</v>
      </c>
      <c r="K951">
        <v>0</v>
      </c>
      <c r="L951" t="b">
        <v>0</v>
      </c>
      <c r="N951" t="b">
        <v>0</v>
      </c>
      <c r="P951" s="5">
        <v>0</v>
      </c>
      <c r="Q951">
        <v>0</v>
      </c>
      <c r="R951" s="2"/>
      <c r="S951" s="2"/>
      <c r="T951" t="b">
        <v>1</v>
      </c>
      <c r="U951" s="1" t="s">
        <v>888</v>
      </c>
      <c r="V951">
        <v>0</v>
      </c>
      <c r="W951" s="1" t="s">
        <v>14</v>
      </c>
      <c r="X951" s="1"/>
    </row>
    <row r="952" spans="1:24" x14ac:dyDescent="0.25">
      <c r="A952">
        <v>5729</v>
      </c>
      <c r="B952" s="1" t="s">
        <v>886</v>
      </c>
      <c r="C952" s="1" t="s">
        <v>2483</v>
      </c>
      <c r="D952" s="1" t="s">
        <v>1868</v>
      </c>
      <c r="E952" s="1" t="s">
        <v>36</v>
      </c>
      <c r="F952">
        <v>3</v>
      </c>
      <c r="G952" s="2"/>
      <c r="H952" s="3">
        <v>42085</v>
      </c>
      <c r="I952" s="3">
        <v>43606</v>
      </c>
      <c r="J952">
        <v>36</v>
      </c>
      <c r="K952">
        <v>12</v>
      </c>
      <c r="L952" t="b">
        <v>1</v>
      </c>
      <c r="M952">
        <v>12</v>
      </c>
      <c r="N952" t="b">
        <v>1</v>
      </c>
      <c r="O952">
        <v>2</v>
      </c>
      <c r="P952" s="5">
        <v>0</v>
      </c>
      <c r="Q952">
        <v>0</v>
      </c>
      <c r="R952" s="2"/>
      <c r="S952" s="2"/>
      <c r="T952" t="b">
        <v>1</v>
      </c>
      <c r="U952" s="1" t="s">
        <v>888</v>
      </c>
      <c r="V952">
        <v>0</v>
      </c>
      <c r="W952" s="1" t="s">
        <v>14</v>
      </c>
      <c r="X952" s="1"/>
    </row>
    <row r="953" spans="1:24" x14ac:dyDescent="0.25">
      <c r="A953">
        <v>5730</v>
      </c>
      <c r="B953" s="1" t="s">
        <v>886</v>
      </c>
      <c r="C953" s="1" t="s">
        <v>2347</v>
      </c>
      <c r="D953" s="1" t="s">
        <v>2484</v>
      </c>
      <c r="E953" s="1" t="s">
        <v>37</v>
      </c>
      <c r="F953">
        <v>3</v>
      </c>
      <c r="G953" s="2"/>
      <c r="H953" s="3">
        <v>42308</v>
      </c>
      <c r="I953" s="3">
        <v>43707</v>
      </c>
      <c r="J953">
        <v>22</v>
      </c>
      <c r="K953">
        <v>24</v>
      </c>
      <c r="L953" t="b">
        <v>1</v>
      </c>
      <c r="M953">
        <v>12</v>
      </c>
      <c r="N953" t="b">
        <v>1</v>
      </c>
      <c r="O953">
        <v>12</v>
      </c>
      <c r="P953" s="5">
        <v>0</v>
      </c>
      <c r="Q953">
        <v>0</v>
      </c>
      <c r="R953" s="2"/>
      <c r="S953" s="2"/>
      <c r="T953" t="b">
        <v>1</v>
      </c>
      <c r="U953" s="1" t="s">
        <v>888</v>
      </c>
      <c r="V953">
        <v>0</v>
      </c>
      <c r="W953" s="1" t="s">
        <v>14</v>
      </c>
      <c r="X953" s="1" t="s">
        <v>2485</v>
      </c>
    </row>
    <row r="954" spans="1:24" x14ac:dyDescent="0.25">
      <c r="A954">
        <v>5732</v>
      </c>
      <c r="B954" s="1" t="s">
        <v>886</v>
      </c>
      <c r="C954" s="1" t="s">
        <v>2486</v>
      </c>
      <c r="D954" s="1" t="s">
        <v>2487</v>
      </c>
      <c r="E954" s="1" t="s">
        <v>28</v>
      </c>
      <c r="F954">
        <v>1</v>
      </c>
      <c r="G954" s="2">
        <v>41943</v>
      </c>
      <c r="H954" s="3">
        <v>41960</v>
      </c>
      <c r="I954" s="3">
        <v>42690</v>
      </c>
      <c r="J954">
        <v>24</v>
      </c>
      <c r="K954">
        <v>0</v>
      </c>
      <c r="L954" t="b">
        <v>0</v>
      </c>
      <c r="M954">
        <v>0</v>
      </c>
      <c r="N954" t="b">
        <v>0</v>
      </c>
      <c r="O954">
        <v>0</v>
      </c>
      <c r="P954" s="5">
        <v>2500000</v>
      </c>
      <c r="Q954">
        <v>5000000</v>
      </c>
      <c r="R954" s="2"/>
      <c r="S954" s="2"/>
      <c r="T954" t="b">
        <v>1</v>
      </c>
      <c r="U954" s="1" t="s">
        <v>893</v>
      </c>
      <c r="V954">
        <v>0</v>
      </c>
      <c r="W954" s="1" t="s">
        <v>7</v>
      </c>
      <c r="X954" s="1" t="s">
        <v>2488</v>
      </c>
    </row>
    <row r="955" spans="1:24" x14ac:dyDescent="0.25">
      <c r="A955">
        <v>5733</v>
      </c>
      <c r="B955" s="1" t="s">
        <v>886</v>
      </c>
      <c r="C955" s="1" t="s">
        <v>2486</v>
      </c>
      <c r="D955" s="1" t="s">
        <v>2489</v>
      </c>
      <c r="E955" s="1" t="s">
        <v>28</v>
      </c>
      <c r="F955">
        <v>1</v>
      </c>
      <c r="G955" s="2">
        <v>41943</v>
      </c>
      <c r="H955" s="3">
        <v>41960</v>
      </c>
      <c r="I955" s="3">
        <v>42690</v>
      </c>
      <c r="J955">
        <v>24</v>
      </c>
      <c r="K955">
        <v>0</v>
      </c>
      <c r="L955" t="b">
        <v>0</v>
      </c>
      <c r="M955">
        <v>0</v>
      </c>
      <c r="N955" t="b">
        <v>0</v>
      </c>
      <c r="O955">
        <v>0</v>
      </c>
      <c r="P955" s="5">
        <v>0</v>
      </c>
      <c r="Q955">
        <v>0</v>
      </c>
      <c r="R955" s="2"/>
      <c r="S955" s="2"/>
      <c r="T955" t="b">
        <v>1</v>
      </c>
      <c r="U955" s="1" t="s">
        <v>893</v>
      </c>
      <c r="V955">
        <v>0</v>
      </c>
      <c r="W955" s="1" t="s">
        <v>7</v>
      </c>
      <c r="X955" s="1" t="s">
        <v>2490</v>
      </c>
    </row>
    <row r="956" spans="1:24" x14ac:dyDescent="0.25">
      <c r="A956">
        <v>5734</v>
      </c>
      <c r="B956" s="1" t="s">
        <v>1228</v>
      </c>
      <c r="C956" s="1" t="s">
        <v>2466</v>
      </c>
      <c r="D956" s="1" t="s">
        <v>2491</v>
      </c>
      <c r="E956" s="1" t="s">
        <v>39</v>
      </c>
      <c r="F956">
        <v>1</v>
      </c>
      <c r="G956" s="2"/>
      <c r="H956" s="3">
        <v>42248</v>
      </c>
      <c r="I956" s="3">
        <v>43343</v>
      </c>
      <c r="J956">
        <v>36</v>
      </c>
      <c r="K956"/>
      <c r="L956" t="b">
        <v>0</v>
      </c>
      <c r="N956" t="b">
        <v>0</v>
      </c>
      <c r="P956" s="5">
        <v>0</v>
      </c>
      <c r="Q956">
        <v>0</v>
      </c>
      <c r="R956" s="2"/>
      <c r="S956" s="2"/>
      <c r="T956" t="b">
        <v>1</v>
      </c>
      <c r="U956" s="1" t="s">
        <v>893</v>
      </c>
      <c r="W956" s="1" t="s">
        <v>7</v>
      </c>
      <c r="X956" s="1"/>
    </row>
    <row r="957" spans="1:24" x14ac:dyDescent="0.25">
      <c r="A957">
        <v>5736</v>
      </c>
      <c r="B957" s="1" t="s">
        <v>886</v>
      </c>
      <c r="C957" s="1" t="s">
        <v>2486</v>
      </c>
      <c r="D957" s="1" t="s">
        <v>2492</v>
      </c>
      <c r="E957" s="1" t="s">
        <v>28</v>
      </c>
      <c r="F957">
        <v>1</v>
      </c>
      <c r="G957" s="2">
        <v>41943</v>
      </c>
      <c r="H957" s="3">
        <v>41960</v>
      </c>
      <c r="I957" s="3">
        <v>42690</v>
      </c>
      <c r="J957">
        <v>24</v>
      </c>
      <c r="K957">
        <v>0</v>
      </c>
      <c r="L957" t="b">
        <v>0</v>
      </c>
      <c r="M957">
        <v>0</v>
      </c>
      <c r="N957" t="b">
        <v>0</v>
      </c>
      <c r="O957">
        <v>0</v>
      </c>
      <c r="P957" s="5">
        <v>0</v>
      </c>
      <c r="Q957">
        <v>0</v>
      </c>
      <c r="R957" s="2"/>
      <c r="S957" s="2"/>
      <c r="T957" t="b">
        <v>1</v>
      </c>
      <c r="U957" s="1" t="s">
        <v>893</v>
      </c>
      <c r="V957">
        <v>0</v>
      </c>
      <c r="W957" s="1" t="s">
        <v>7</v>
      </c>
      <c r="X957" s="1" t="s">
        <v>2493</v>
      </c>
    </row>
    <row r="958" spans="1:24" x14ac:dyDescent="0.25">
      <c r="A958">
        <v>5737</v>
      </c>
      <c r="B958" s="1" t="s">
        <v>886</v>
      </c>
      <c r="C958" s="1" t="s">
        <v>2486</v>
      </c>
      <c r="D958" s="1" t="s">
        <v>2494</v>
      </c>
      <c r="E958" s="1" t="s">
        <v>28</v>
      </c>
      <c r="F958">
        <v>1</v>
      </c>
      <c r="G958" s="2">
        <v>41943</v>
      </c>
      <c r="H958" s="3">
        <v>41960</v>
      </c>
      <c r="I958" s="3">
        <v>42690</v>
      </c>
      <c r="J958">
        <v>24</v>
      </c>
      <c r="K958">
        <v>0</v>
      </c>
      <c r="L958" t="b">
        <v>0</v>
      </c>
      <c r="M958">
        <v>0</v>
      </c>
      <c r="N958" t="b">
        <v>0</v>
      </c>
      <c r="O958">
        <v>0</v>
      </c>
      <c r="P958" s="5">
        <v>0</v>
      </c>
      <c r="Q958">
        <v>0</v>
      </c>
      <c r="R958" s="2"/>
      <c r="S958" s="2"/>
      <c r="T958" t="b">
        <v>1</v>
      </c>
      <c r="U958" s="1" t="s">
        <v>893</v>
      </c>
      <c r="V958">
        <v>0</v>
      </c>
      <c r="W958" s="1" t="s">
        <v>7</v>
      </c>
      <c r="X958" s="1" t="s">
        <v>2495</v>
      </c>
    </row>
    <row r="959" spans="1:24" x14ac:dyDescent="0.25">
      <c r="A959">
        <v>5747</v>
      </c>
      <c r="B959" s="1" t="s">
        <v>886</v>
      </c>
      <c r="C959" s="1" t="s">
        <v>2496</v>
      </c>
      <c r="D959" s="1" t="s">
        <v>207</v>
      </c>
      <c r="E959" s="1" t="s">
        <v>28</v>
      </c>
      <c r="F959">
        <v>1</v>
      </c>
      <c r="G959" s="2">
        <v>42354</v>
      </c>
      <c r="H959" s="3">
        <v>42370</v>
      </c>
      <c r="I959" s="3">
        <v>43830</v>
      </c>
      <c r="J959">
        <v>24</v>
      </c>
      <c r="K959">
        <v>24</v>
      </c>
      <c r="L959" t="b">
        <v>1</v>
      </c>
      <c r="M959">
        <v>12</v>
      </c>
      <c r="N959" t="b">
        <v>1</v>
      </c>
      <c r="O959">
        <v>12</v>
      </c>
      <c r="P959" s="5">
        <v>3500000</v>
      </c>
      <c r="Q959">
        <v>12000000</v>
      </c>
      <c r="R959" s="2">
        <v>42082</v>
      </c>
      <c r="S959" s="2">
        <v>42339</v>
      </c>
      <c r="T959" t="b">
        <v>1</v>
      </c>
      <c r="U959" s="1" t="s">
        <v>893</v>
      </c>
      <c r="V959">
        <v>0</v>
      </c>
      <c r="W959" s="1" t="s">
        <v>7</v>
      </c>
      <c r="X959" s="1"/>
    </row>
    <row r="960" spans="1:24" x14ac:dyDescent="0.25">
      <c r="A960">
        <v>5801</v>
      </c>
      <c r="B960" s="1" t="s">
        <v>886</v>
      </c>
      <c r="C960" s="1" t="s">
        <v>1105</v>
      </c>
      <c r="D960" s="1" t="s">
        <v>1106</v>
      </c>
      <c r="E960" s="1" t="s">
        <v>36</v>
      </c>
      <c r="F960">
        <v>1</v>
      </c>
      <c r="G960" s="2">
        <v>42080</v>
      </c>
      <c r="H960" s="3">
        <v>42095</v>
      </c>
      <c r="I960" s="3">
        <v>43799</v>
      </c>
      <c r="J960">
        <v>36</v>
      </c>
      <c r="K960">
        <v>12</v>
      </c>
      <c r="L960" t="b">
        <v>1</v>
      </c>
      <c r="M960">
        <v>12</v>
      </c>
      <c r="N960" t="b">
        <v>1</v>
      </c>
      <c r="O960">
        <v>8</v>
      </c>
      <c r="P960" s="5">
        <v>250000</v>
      </c>
      <c r="Q960">
        <v>1000000</v>
      </c>
      <c r="R960" s="2"/>
      <c r="S960" s="2"/>
      <c r="T960" t="b">
        <v>1</v>
      </c>
      <c r="U960" s="1" t="s">
        <v>888</v>
      </c>
      <c r="V960">
        <v>0</v>
      </c>
      <c r="W960" s="1" t="s">
        <v>7</v>
      </c>
      <c r="X960" s="1" t="s">
        <v>2497</v>
      </c>
    </row>
    <row r="961" spans="1:24" x14ac:dyDescent="0.25">
      <c r="A961">
        <v>5802</v>
      </c>
      <c r="B961" s="1" t="s">
        <v>886</v>
      </c>
      <c r="C961" s="1" t="s">
        <v>1105</v>
      </c>
      <c r="D961" s="1" t="s">
        <v>1106</v>
      </c>
      <c r="E961" s="1" t="s">
        <v>36</v>
      </c>
      <c r="F961">
        <v>1</v>
      </c>
      <c r="G961" s="2">
        <v>42080</v>
      </c>
      <c r="H961" s="3">
        <v>42095</v>
      </c>
      <c r="I961" s="3">
        <v>43799</v>
      </c>
      <c r="J961">
        <v>36</v>
      </c>
      <c r="K961">
        <v>12</v>
      </c>
      <c r="L961" t="b">
        <v>1</v>
      </c>
      <c r="M961">
        <v>12</v>
      </c>
      <c r="N961" t="b">
        <v>1</v>
      </c>
      <c r="O961">
        <v>8</v>
      </c>
      <c r="P961" s="5">
        <v>1500000</v>
      </c>
      <c r="Q961">
        <v>6000000</v>
      </c>
      <c r="R961" s="2"/>
      <c r="S961" s="2"/>
      <c r="T961" t="b">
        <v>1</v>
      </c>
      <c r="U961" s="1" t="s">
        <v>888</v>
      </c>
      <c r="V961">
        <v>0</v>
      </c>
      <c r="W961" s="1" t="s">
        <v>7</v>
      </c>
      <c r="X961" s="1" t="s">
        <v>2498</v>
      </c>
    </row>
    <row r="962" spans="1:24" x14ac:dyDescent="0.25">
      <c r="A962">
        <v>5803</v>
      </c>
      <c r="B962" s="1" t="s">
        <v>886</v>
      </c>
      <c r="C962" s="1" t="s">
        <v>1105</v>
      </c>
      <c r="D962" s="1" t="s">
        <v>1106</v>
      </c>
      <c r="E962" s="1" t="s">
        <v>36</v>
      </c>
      <c r="F962">
        <v>1</v>
      </c>
      <c r="G962" s="2">
        <v>42080</v>
      </c>
      <c r="H962" s="3">
        <v>42095</v>
      </c>
      <c r="I962" s="3">
        <v>43799</v>
      </c>
      <c r="J962">
        <v>36</v>
      </c>
      <c r="K962">
        <v>12</v>
      </c>
      <c r="L962" t="b">
        <v>1</v>
      </c>
      <c r="M962">
        <v>12</v>
      </c>
      <c r="N962" t="b">
        <v>1</v>
      </c>
      <c r="O962">
        <v>8</v>
      </c>
      <c r="P962" s="5">
        <v>1500000</v>
      </c>
      <c r="Q962">
        <v>6000000</v>
      </c>
      <c r="R962" s="2"/>
      <c r="S962" s="2"/>
      <c r="T962" t="b">
        <v>1</v>
      </c>
      <c r="U962" s="1" t="s">
        <v>888</v>
      </c>
      <c r="V962">
        <v>0</v>
      </c>
      <c r="W962" s="1" t="s">
        <v>7</v>
      </c>
      <c r="X962" s="1" t="s">
        <v>2499</v>
      </c>
    </row>
    <row r="963" spans="1:24" x14ac:dyDescent="0.25">
      <c r="A963">
        <v>5804</v>
      </c>
      <c r="B963" s="1" t="s">
        <v>886</v>
      </c>
      <c r="C963" s="1" t="s">
        <v>1105</v>
      </c>
      <c r="D963" s="1" t="s">
        <v>1106</v>
      </c>
      <c r="E963" s="1" t="s">
        <v>36</v>
      </c>
      <c r="F963">
        <v>1</v>
      </c>
      <c r="G963" s="2">
        <v>42080</v>
      </c>
      <c r="H963" s="3">
        <v>42095</v>
      </c>
      <c r="I963" s="3">
        <v>43799</v>
      </c>
      <c r="J963">
        <v>36</v>
      </c>
      <c r="K963">
        <v>12</v>
      </c>
      <c r="L963" t="b">
        <v>1</v>
      </c>
      <c r="M963">
        <v>12</v>
      </c>
      <c r="N963" t="b">
        <v>1</v>
      </c>
      <c r="O963">
        <v>8</v>
      </c>
      <c r="P963" s="5">
        <v>2000000</v>
      </c>
      <c r="Q963">
        <v>8000000</v>
      </c>
      <c r="R963" s="2"/>
      <c r="S963" s="2"/>
      <c r="T963" t="b">
        <v>1</v>
      </c>
      <c r="U963" s="1" t="s">
        <v>888</v>
      </c>
      <c r="V963">
        <v>0</v>
      </c>
      <c r="W963" s="1" t="s">
        <v>7</v>
      </c>
      <c r="X963" s="1" t="s">
        <v>2500</v>
      </c>
    </row>
    <row r="964" spans="1:24" x14ac:dyDescent="0.25">
      <c r="A964">
        <v>5805</v>
      </c>
      <c r="B964" s="1" t="s">
        <v>886</v>
      </c>
      <c r="C964" s="1" t="s">
        <v>1105</v>
      </c>
      <c r="D964" s="1" t="s">
        <v>1106</v>
      </c>
      <c r="E964" s="1" t="s">
        <v>36</v>
      </c>
      <c r="F964">
        <v>1</v>
      </c>
      <c r="G964" s="2">
        <v>42080</v>
      </c>
      <c r="H964" s="3">
        <v>42095</v>
      </c>
      <c r="I964" s="3">
        <v>43799</v>
      </c>
      <c r="J964">
        <v>36</v>
      </c>
      <c r="K964">
        <v>12</v>
      </c>
      <c r="L964" t="b">
        <v>1</v>
      </c>
      <c r="M964">
        <v>12</v>
      </c>
      <c r="N964" t="b">
        <v>1</v>
      </c>
      <c r="O964">
        <v>8</v>
      </c>
      <c r="P964" s="5">
        <v>2000000</v>
      </c>
      <c r="Q964">
        <v>8000000</v>
      </c>
      <c r="R964" s="2"/>
      <c r="S964" s="2"/>
      <c r="T964" t="b">
        <v>1</v>
      </c>
      <c r="U964" s="1" t="s">
        <v>888</v>
      </c>
      <c r="V964">
        <v>0</v>
      </c>
      <c r="W964" s="1" t="s">
        <v>7</v>
      </c>
      <c r="X964" s="1" t="s">
        <v>2501</v>
      </c>
    </row>
    <row r="965" spans="1:24" x14ac:dyDescent="0.25">
      <c r="A965">
        <v>5818</v>
      </c>
      <c r="B965" s="1" t="s">
        <v>4</v>
      </c>
      <c r="C965" s="1" t="s">
        <v>185</v>
      </c>
      <c r="D965" s="1" t="s">
        <v>186</v>
      </c>
      <c r="E965" s="1" t="s">
        <v>28</v>
      </c>
      <c r="F965">
        <v>1</v>
      </c>
      <c r="G965" s="2">
        <v>42321</v>
      </c>
      <c r="H965" s="3">
        <v>42324</v>
      </c>
      <c r="I965" s="3">
        <v>44423</v>
      </c>
      <c r="J965">
        <v>24</v>
      </c>
      <c r="K965">
        <v>33</v>
      </c>
      <c r="L965" t="b">
        <v>1</v>
      </c>
      <c r="M965">
        <v>12</v>
      </c>
      <c r="N965" t="b">
        <v>1</v>
      </c>
      <c r="O965">
        <v>33</v>
      </c>
      <c r="P965" s="5">
        <v>1200000</v>
      </c>
      <c r="Q965">
        <v>4800000</v>
      </c>
      <c r="R965" s="2">
        <v>42082</v>
      </c>
      <c r="S965" s="2">
        <v>42278</v>
      </c>
      <c r="T965" t="b">
        <v>1</v>
      </c>
      <c r="U965" s="1" t="s">
        <v>893</v>
      </c>
      <c r="V965">
        <v>0</v>
      </c>
      <c r="W965" s="1" t="s">
        <v>7</v>
      </c>
      <c r="X965" s="1"/>
    </row>
    <row r="966" spans="1:24" x14ac:dyDescent="0.25">
      <c r="A966">
        <v>5819</v>
      </c>
      <c r="B966" s="1" t="s">
        <v>886</v>
      </c>
      <c r="C966" s="1" t="s">
        <v>2502</v>
      </c>
      <c r="D966" s="1" t="s">
        <v>2503</v>
      </c>
      <c r="E966" s="1" t="s">
        <v>28</v>
      </c>
      <c r="F966">
        <v>1</v>
      </c>
      <c r="G966" s="2">
        <v>42321</v>
      </c>
      <c r="H966" s="3">
        <v>42338</v>
      </c>
      <c r="I966" s="3">
        <v>43798</v>
      </c>
      <c r="J966">
        <v>24</v>
      </c>
      <c r="K966">
        <v>24</v>
      </c>
      <c r="L966" t="b">
        <v>1</v>
      </c>
      <c r="M966">
        <v>12</v>
      </c>
      <c r="N966" t="b">
        <v>1</v>
      </c>
      <c r="O966">
        <v>12</v>
      </c>
      <c r="P966" s="5">
        <v>20000</v>
      </c>
      <c r="Q966">
        <v>80000</v>
      </c>
      <c r="R966" s="2">
        <v>42082</v>
      </c>
      <c r="S966" s="2">
        <v>42339</v>
      </c>
      <c r="T966" t="b">
        <v>1</v>
      </c>
      <c r="U966" s="1" t="s">
        <v>893</v>
      </c>
      <c r="V966">
        <v>0</v>
      </c>
      <c r="W966" s="1" t="s">
        <v>7</v>
      </c>
      <c r="X966" s="1"/>
    </row>
    <row r="967" spans="1:24" x14ac:dyDescent="0.25">
      <c r="A967">
        <v>5820</v>
      </c>
      <c r="B967" s="1" t="s">
        <v>886</v>
      </c>
      <c r="C967" s="1" t="s">
        <v>2504</v>
      </c>
      <c r="D967" s="1" t="s">
        <v>2505</v>
      </c>
      <c r="E967" s="1" t="s">
        <v>28</v>
      </c>
      <c r="F967">
        <v>1</v>
      </c>
      <c r="G967" s="2">
        <v>42321</v>
      </c>
      <c r="H967" s="3">
        <v>42338</v>
      </c>
      <c r="I967" s="3">
        <v>43798</v>
      </c>
      <c r="J967">
        <v>24</v>
      </c>
      <c r="K967">
        <v>24</v>
      </c>
      <c r="L967" t="b">
        <v>1</v>
      </c>
      <c r="M967">
        <v>12</v>
      </c>
      <c r="N967" t="b">
        <v>1</v>
      </c>
      <c r="O967">
        <v>12</v>
      </c>
      <c r="P967" s="5">
        <v>400000</v>
      </c>
      <c r="Q967">
        <v>1600000</v>
      </c>
      <c r="R967" s="2">
        <v>42082</v>
      </c>
      <c r="S967" s="2">
        <v>42339</v>
      </c>
      <c r="T967" t="b">
        <v>1</v>
      </c>
      <c r="U967" s="1" t="s">
        <v>893</v>
      </c>
      <c r="V967">
        <v>0</v>
      </c>
      <c r="W967" s="1" t="s">
        <v>7</v>
      </c>
      <c r="X967" s="1"/>
    </row>
    <row r="968" spans="1:24" x14ac:dyDescent="0.25">
      <c r="A968">
        <v>5821</v>
      </c>
      <c r="B968" s="1" t="s">
        <v>35</v>
      </c>
      <c r="C968" s="1" t="s">
        <v>3424</v>
      </c>
      <c r="D968" s="1" t="s">
        <v>388</v>
      </c>
      <c r="E968" s="1" t="s">
        <v>40</v>
      </c>
      <c r="F968">
        <v>1</v>
      </c>
      <c r="G968" s="2"/>
      <c r="H968" s="3"/>
      <c r="I968" s="3"/>
      <c r="K968"/>
      <c r="L968" t="b">
        <v>0</v>
      </c>
      <c r="M968">
        <v>12</v>
      </c>
      <c r="N968" t="b">
        <v>0</v>
      </c>
      <c r="O968">
        <v>12</v>
      </c>
      <c r="P968" s="5">
        <v>0</v>
      </c>
      <c r="Q968">
        <v>0</v>
      </c>
      <c r="R968" s="2"/>
      <c r="S968" s="2"/>
      <c r="T968" t="b">
        <v>1</v>
      </c>
      <c r="U968" s="1" t="s">
        <v>888</v>
      </c>
      <c r="W968" s="1" t="s">
        <v>7</v>
      </c>
      <c r="X968" s="1"/>
    </row>
    <row r="969" spans="1:24" x14ac:dyDescent="0.25">
      <c r="A969">
        <v>5822</v>
      </c>
      <c r="B969" s="1" t="s">
        <v>4</v>
      </c>
      <c r="C969" s="1" t="s">
        <v>187</v>
      </c>
      <c r="D969" s="1" t="s">
        <v>188</v>
      </c>
      <c r="E969" s="1" t="s">
        <v>28</v>
      </c>
      <c r="F969">
        <v>1</v>
      </c>
      <c r="G969" s="2">
        <v>42438</v>
      </c>
      <c r="H969" s="3">
        <v>42445</v>
      </c>
      <c r="I969" s="3">
        <v>44423</v>
      </c>
      <c r="J969">
        <v>24</v>
      </c>
      <c r="K969">
        <v>41</v>
      </c>
      <c r="L969" t="b">
        <v>1</v>
      </c>
      <c r="M969">
        <v>12</v>
      </c>
      <c r="N969" t="b">
        <v>1</v>
      </c>
      <c r="O969">
        <v>29</v>
      </c>
      <c r="P969" s="5">
        <v>343600</v>
      </c>
      <c r="Q969">
        <v>1400000</v>
      </c>
      <c r="R969" s="2">
        <v>42082</v>
      </c>
      <c r="S969" s="2">
        <v>42339</v>
      </c>
      <c r="T969" t="b">
        <v>1</v>
      </c>
      <c r="U969" s="1" t="s">
        <v>893</v>
      </c>
      <c r="V969">
        <v>0</v>
      </c>
      <c r="W969" s="1" t="s">
        <v>7</v>
      </c>
      <c r="X969" s="1"/>
    </row>
    <row r="970" spans="1:24" x14ac:dyDescent="0.25">
      <c r="A970">
        <v>5823</v>
      </c>
      <c r="B970" s="1" t="s">
        <v>886</v>
      </c>
      <c r="C970" s="1" t="s">
        <v>2506</v>
      </c>
      <c r="D970" s="1" t="s">
        <v>1114</v>
      </c>
      <c r="E970" s="1" t="s">
        <v>39</v>
      </c>
      <c r="F970">
        <v>1</v>
      </c>
      <c r="G970" s="2">
        <v>42415</v>
      </c>
      <c r="H970" s="3">
        <v>42415</v>
      </c>
      <c r="I970" s="3">
        <v>43875</v>
      </c>
      <c r="J970">
        <v>24</v>
      </c>
      <c r="K970">
        <v>24</v>
      </c>
      <c r="L970" t="b">
        <v>1</v>
      </c>
      <c r="M970">
        <v>12</v>
      </c>
      <c r="N970" t="b">
        <v>1</v>
      </c>
      <c r="O970">
        <v>12</v>
      </c>
      <c r="P970" s="5">
        <v>600000</v>
      </c>
      <c r="Q970">
        <v>2400000</v>
      </c>
      <c r="R970" s="2">
        <v>42415</v>
      </c>
      <c r="S970" s="2">
        <v>42381</v>
      </c>
      <c r="T970" t="b">
        <v>1</v>
      </c>
      <c r="U970" s="1" t="s">
        <v>888</v>
      </c>
      <c r="V970">
        <v>0</v>
      </c>
      <c r="W970" s="1" t="s">
        <v>7</v>
      </c>
      <c r="X970" s="1" t="s">
        <v>2507</v>
      </c>
    </row>
    <row r="971" spans="1:24" x14ac:dyDescent="0.25">
      <c r="A971">
        <v>5832</v>
      </c>
      <c r="B971" s="1" t="s">
        <v>886</v>
      </c>
      <c r="C971" s="1" t="s">
        <v>2384</v>
      </c>
      <c r="D971" s="1" t="s">
        <v>2508</v>
      </c>
      <c r="E971" s="1" t="s">
        <v>36</v>
      </c>
      <c r="F971">
        <v>3</v>
      </c>
      <c r="G971" s="2"/>
      <c r="H971" s="3">
        <v>42095</v>
      </c>
      <c r="I971" s="3">
        <v>43677</v>
      </c>
      <c r="J971">
        <v>36</v>
      </c>
      <c r="K971">
        <v>12</v>
      </c>
      <c r="L971" t="b">
        <v>1</v>
      </c>
      <c r="M971">
        <v>12</v>
      </c>
      <c r="N971" t="b">
        <v>1</v>
      </c>
      <c r="O971">
        <v>4</v>
      </c>
      <c r="P971" s="5">
        <v>0</v>
      </c>
      <c r="Q971">
        <v>0</v>
      </c>
      <c r="R971" s="2"/>
      <c r="S971" s="2"/>
      <c r="T971" t="b">
        <v>1</v>
      </c>
      <c r="U971" s="1" t="s">
        <v>888</v>
      </c>
      <c r="V971">
        <v>0</v>
      </c>
      <c r="W971" s="1" t="s">
        <v>14</v>
      </c>
      <c r="X971" s="1" t="s">
        <v>2509</v>
      </c>
    </row>
    <row r="972" spans="1:24" x14ac:dyDescent="0.25">
      <c r="A972">
        <v>5833</v>
      </c>
      <c r="B972" s="1" t="s">
        <v>886</v>
      </c>
      <c r="C972" s="1" t="s">
        <v>2510</v>
      </c>
      <c r="D972" s="1" t="s">
        <v>2511</v>
      </c>
      <c r="E972" s="1" t="s">
        <v>36</v>
      </c>
      <c r="F972">
        <v>3</v>
      </c>
      <c r="G972" s="2"/>
      <c r="H972" s="3">
        <v>40917</v>
      </c>
      <c r="I972" s="3">
        <v>42377</v>
      </c>
      <c r="J972">
        <v>36</v>
      </c>
      <c r="K972"/>
      <c r="L972" t="b">
        <v>1</v>
      </c>
      <c r="M972">
        <v>12</v>
      </c>
      <c r="N972" t="b">
        <v>0</v>
      </c>
      <c r="P972" s="5">
        <v>0</v>
      </c>
      <c r="Q972">
        <v>0</v>
      </c>
      <c r="R972" s="2"/>
      <c r="S972" s="2"/>
      <c r="T972" t="b">
        <v>1</v>
      </c>
      <c r="U972" s="1" t="s">
        <v>888</v>
      </c>
      <c r="W972" s="1" t="s">
        <v>14</v>
      </c>
      <c r="X972" s="1" t="s">
        <v>2512</v>
      </c>
    </row>
    <row r="973" spans="1:24" x14ac:dyDescent="0.25">
      <c r="A973">
        <v>5834</v>
      </c>
      <c r="B973" s="1" t="s">
        <v>886</v>
      </c>
      <c r="C973" s="1" t="s">
        <v>2384</v>
      </c>
      <c r="D973" s="1" t="s">
        <v>2513</v>
      </c>
      <c r="E973" s="1" t="s">
        <v>36</v>
      </c>
      <c r="F973">
        <v>3</v>
      </c>
      <c r="G973" s="2"/>
      <c r="H973" s="3">
        <v>42095</v>
      </c>
      <c r="I973" s="3">
        <v>43677</v>
      </c>
      <c r="J973">
        <v>36</v>
      </c>
      <c r="K973">
        <v>12</v>
      </c>
      <c r="L973" t="b">
        <v>1</v>
      </c>
      <c r="M973">
        <v>12</v>
      </c>
      <c r="N973" t="b">
        <v>1</v>
      </c>
      <c r="O973">
        <v>4</v>
      </c>
      <c r="P973" s="5">
        <v>0</v>
      </c>
      <c r="Q973">
        <v>0</v>
      </c>
      <c r="R973" s="2"/>
      <c r="S973" s="2"/>
      <c r="T973" t="b">
        <v>1</v>
      </c>
      <c r="U973" s="1" t="s">
        <v>888</v>
      </c>
      <c r="V973">
        <v>0</v>
      </c>
      <c r="W973" s="1" t="s">
        <v>14</v>
      </c>
      <c r="X973" s="1" t="s">
        <v>2514</v>
      </c>
    </row>
    <row r="974" spans="1:24" x14ac:dyDescent="0.25">
      <c r="A974">
        <v>5835</v>
      </c>
      <c r="B974" s="1" t="s">
        <v>886</v>
      </c>
      <c r="C974" s="1" t="s">
        <v>2384</v>
      </c>
      <c r="D974" s="1" t="s">
        <v>2515</v>
      </c>
      <c r="E974" s="1" t="s">
        <v>36</v>
      </c>
      <c r="F974">
        <v>3</v>
      </c>
      <c r="G974" s="2"/>
      <c r="H974" s="3">
        <v>42095</v>
      </c>
      <c r="I974" s="3">
        <v>43677</v>
      </c>
      <c r="J974">
        <v>36</v>
      </c>
      <c r="K974">
        <v>12</v>
      </c>
      <c r="L974" t="b">
        <v>1</v>
      </c>
      <c r="M974">
        <v>12</v>
      </c>
      <c r="N974" t="b">
        <v>1</v>
      </c>
      <c r="O974">
        <v>4</v>
      </c>
      <c r="P974" s="5">
        <v>0</v>
      </c>
      <c r="Q974">
        <v>0</v>
      </c>
      <c r="R974" s="2"/>
      <c r="S974" s="2"/>
      <c r="T974" t="b">
        <v>1</v>
      </c>
      <c r="U974" s="1" t="s">
        <v>888</v>
      </c>
      <c r="V974">
        <v>0</v>
      </c>
      <c r="W974" s="1" t="s">
        <v>14</v>
      </c>
      <c r="X974" s="1" t="s">
        <v>2516</v>
      </c>
    </row>
    <row r="975" spans="1:24" x14ac:dyDescent="0.25">
      <c r="A975">
        <v>5837</v>
      </c>
      <c r="B975" s="1" t="s">
        <v>4</v>
      </c>
      <c r="C975" s="1" t="s">
        <v>638</v>
      </c>
      <c r="D975" s="1" t="s">
        <v>639</v>
      </c>
      <c r="E975" s="1" t="s">
        <v>40</v>
      </c>
      <c r="F975">
        <v>3</v>
      </c>
      <c r="G975" s="2"/>
      <c r="H975" s="3">
        <v>42644</v>
      </c>
      <c r="I975" s="3">
        <v>44286</v>
      </c>
      <c r="J975">
        <v>36</v>
      </c>
      <c r="K975">
        <v>12</v>
      </c>
      <c r="L975" t="b">
        <v>1</v>
      </c>
      <c r="M975">
        <v>12</v>
      </c>
      <c r="N975" t="b">
        <v>1</v>
      </c>
      <c r="O975">
        <v>6</v>
      </c>
      <c r="P975" s="5">
        <v>0</v>
      </c>
      <c r="Q975">
        <v>0</v>
      </c>
      <c r="R975" s="2">
        <v>42019</v>
      </c>
      <c r="S975" s="2">
        <v>42583</v>
      </c>
      <c r="T975" t="b">
        <v>1</v>
      </c>
      <c r="U975" s="1" t="s">
        <v>888</v>
      </c>
      <c r="V975">
        <v>0</v>
      </c>
      <c r="W975" s="1" t="s">
        <v>14</v>
      </c>
      <c r="X975" s="1" t="s">
        <v>2517</v>
      </c>
    </row>
    <row r="976" spans="1:24" x14ac:dyDescent="0.25">
      <c r="A976">
        <v>5890</v>
      </c>
      <c r="B976" s="1" t="s">
        <v>886</v>
      </c>
      <c r="C976" s="1" t="s">
        <v>2518</v>
      </c>
      <c r="D976" s="1" t="s">
        <v>505</v>
      </c>
      <c r="E976" s="1" t="s">
        <v>36</v>
      </c>
      <c r="F976">
        <v>3</v>
      </c>
      <c r="G976" s="2"/>
      <c r="H976" s="3">
        <v>42107</v>
      </c>
      <c r="I976" s="3">
        <v>43567</v>
      </c>
      <c r="J976">
        <v>24</v>
      </c>
      <c r="K976">
        <v>24</v>
      </c>
      <c r="L976" t="b">
        <v>1</v>
      </c>
      <c r="M976">
        <v>12</v>
      </c>
      <c r="N976" t="b">
        <v>1</v>
      </c>
      <c r="O976">
        <v>12</v>
      </c>
      <c r="P976" s="5">
        <v>0</v>
      </c>
      <c r="Q976">
        <v>0</v>
      </c>
      <c r="R976" s="2"/>
      <c r="S976" s="2"/>
      <c r="T976" t="b">
        <v>1</v>
      </c>
      <c r="U976" s="1" t="s">
        <v>888</v>
      </c>
      <c r="V976">
        <v>0</v>
      </c>
      <c r="W976" s="1" t="s">
        <v>14</v>
      </c>
      <c r="X976" s="1" t="s">
        <v>2519</v>
      </c>
    </row>
    <row r="977" spans="1:24" x14ac:dyDescent="0.25">
      <c r="A977">
        <v>5891</v>
      </c>
      <c r="B977" s="1" t="s">
        <v>4</v>
      </c>
      <c r="C977" s="1" t="s">
        <v>587</v>
      </c>
      <c r="D977" s="1" t="s">
        <v>589</v>
      </c>
      <c r="E977" s="1" t="s">
        <v>28</v>
      </c>
      <c r="F977">
        <v>3</v>
      </c>
      <c r="G977" s="2"/>
      <c r="H977" s="3">
        <v>43678</v>
      </c>
      <c r="I977" s="3">
        <v>45138</v>
      </c>
      <c r="J977">
        <v>48</v>
      </c>
      <c r="K977"/>
      <c r="L977" t="b">
        <v>0</v>
      </c>
      <c r="N977" t="b">
        <v>0</v>
      </c>
      <c r="P977" s="5">
        <v>0</v>
      </c>
      <c r="Q977">
        <v>0</v>
      </c>
      <c r="R977" s="2"/>
      <c r="S977" s="2"/>
      <c r="T977" t="b">
        <v>1</v>
      </c>
      <c r="U977" s="1" t="s">
        <v>888</v>
      </c>
      <c r="W977" s="1" t="s">
        <v>14</v>
      </c>
      <c r="X977" s="1" t="s">
        <v>2520</v>
      </c>
    </row>
    <row r="978" spans="1:24" x14ac:dyDescent="0.25">
      <c r="A978">
        <v>5903</v>
      </c>
      <c r="B978" s="1" t="s">
        <v>886</v>
      </c>
      <c r="C978" s="1" t="s">
        <v>2197</v>
      </c>
      <c r="D978" s="1" t="s">
        <v>2521</v>
      </c>
      <c r="E978" s="1" t="s">
        <v>40</v>
      </c>
      <c r="F978">
        <v>4</v>
      </c>
      <c r="G978" s="2">
        <v>42081</v>
      </c>
      <c r="H978" s="3">
        <v>42073</v>
      </c>
      <c r="I978" s="3">
        <v>43625</v>
      </c>
      <c r="J978">
        <v>36</v>
      </c>
      <c r="K978">
        <v>12</v>
      </c>
      <c r="L978" t="b">
        <v>1</v>
      </c>
      <c r="M978">
        <v>6</v>
      </c>
      <c r="N978" t="b">
        <v>1</v>
      </c>
      <c r="O978">
        <v>9</v>
      </c>
      <c r="P978" s="5">
        <v>0</v>
      </c>
      <c r="Q978">
        <v>0</v>
      </c>
      <c r="R978" s="2"/>
      <c r="S978" s="2"/>
      <c r="T978" t="b">
        <v>1</v>
      </c>
      <c r="U978" s="1" t="s">
        <v>888</v>
      </c>
      <c r="V978">
        <v>0</v>
      </c>
      <c r="W978" s="1" t="s">
        <v>15</v>
      </c>
      <c r="X978" s="1" t="s">
        <v>2522</v>
      </c>
    </row>
    <row r="979" spans="1:24" x14ac:dyDescent="0.25">
      <c r="A979">
        <v>5904</v>
      </c>
      <c r="B979" s="1" t="s">
        <v>886</v>
      </c>
      <c r="C979" s="1" t="s">
        <v>2197</v>
      </c>
      <c r="D979" s="1" t="s">
        <v>2523</v>
      </c>
      <c r="E979" s="1" t="s">
        <v>40</v>
      </c>
      <c r="F979">
        <v>4</v>
      </c>
      <c r="G979" s="2">
        <v>42081</v>
      </c>
      <c r="H979" s="3">
        <v>42073</v>
      </c>
      <c r="I979" s="3">
        <v>43625</v>
      </c>
      <c r="J979">
        <v>36</v>
      </c>
      <c r="K979">
        <v>12</v>
      </c>
      <c r="L979" t="b">
        <v>1</v>
      </c>
      <c r="M979">
        <v>6</v>
      </c>
      <c r="N979" t="b">
        <v>1</v>
      </c>
      <c r="O979">
        <v>9</v>
      </c>
      <c r="P979" s="5">
        <v>0</v>
      </c>
      <c r="Q979">
        <v>0</v>
      </c>
      <c r="R979" s="2"/>
      <c r="S979" s="2"/>
      <c r="T979" t="b">
        <v>1</v>
      </c>
      <c r="U979" s="1" t="s">
        <v>888</v>
      </c>
      <c r="V979">
        <v>0</v>
      </c>
      <c r="W979" s="1" t="s">
        <v>15</v>
      </c>
      <c r="X979" s="1" t="s">
        <v>2524</v>
      </c>
    </row>
    <row r="980" spans="1:24" x14ac:dyDescent="0.25">
      <c r="A980">
        <v>5905</v>
      </c>
      <c r="B980" s="1" t="s">
        <v>886</v>
      </c>
      <c r="C980" s="1" t="s">
        <v>2197</v>
      </c>
      <c r="D980" s="1" t="s">
        <v>2525</v>
      </c>
      <c r="E980" s="1" t="s">
        <v>40</v>
      </c>
      <c r="F980">
        <v>4</v>
      </c>
      <c r="G980" s="2">
        <v>42081</v>
      </c>
      <c r="H980" s="3">
        <v>42073</v>
      </c>
      <c r="I980" s="3">
        <v>43625</v>
      </c>
      <c r="J980">
        <v>36</v>
      </c>
      <c r="K980">
        <v>12</v>
      </c>
      <c r="L980" t="b">
        <v>1</v>
      </c>
      <c r="M980">
        <v>6</v>
      </c>
      <c r="N980" t="b">
        <v>1</v>
      </c>
      <c r="O980">
        <v>9</v>
      </c>
      <c r="P980" s="5">
        <v>0</v>
      </c>
      <c r="Q980">
        <v>0</v>
      </c>
      <c r="R980" s="2"/>
      <c r="S980" s="2"/>
      <c r="T980" t="b">
        <v>1</v>
      </c>
      <c r="U980" s="1" t="s">
        <v>888</v>
      </c>
      <c r="V980">
        <v>0</v>
      </c>
      <c r="W980" s="1" t="s">
        <v>15</v>
      </c>
      <c r="X980" s="1" t="s">
        <v>2526</v>
      </c>
    </row>
    <row r="981" spans="1:24" x14ac:dyDescent="0.25">
      <c r="A981">
        <v>5906</v>
      </c>
      <c r="B981" s="1" t="s">
        <v>886</v>
      </c>
      <c r="C981" s="1" t="s">
        <v>2197</v>
      </c>
      <c r="D981" s="1" t="s">
        <v>2527</v>
      </c>
      <c r="E981" s="1" t="s">
        <v>40</v>
      </c>
      <c r="F981">
        <v>4</v>
      </c>
      <c r="G981" s="2">
        <v>42081</v>
      </c>
      <c r="H981" s="3">
        <v>42073</v>
      </c>
      <c r="I981" s="3">
        <v>43625</v>
      </c>
      <c r="J981">
        <v>36</v>
      </c>
      <c r="K981">
        <v>12</v>
      </c>
      <c r="L981" t="b">
        <v>1</v>
      </c>
      <c r="M981">
        <v>6</v>
      </c>
      <c r="N981" t="b">
        <v>1</v>
      </c>
      <c r="O981">
        <v>9</v>
      </c>
      <c r="P981" s="5">
        <v>0</v>
      </c>
      <c r="Q981">
        <v>0</v>
      </c>
      <c r="R981" s="2"/>
      <c r="S981" s="2"/>
      <c r="T981" t="b">
        <v>1</v>
      </c>
      <c r="U981" s="1" t="s">
        <v>888</v>
      </c>
      <c r="V981">
        <v>0</v>
      </c>
      <c r="W981" s="1" t="s">
        <v>15</v>
      </c>
      <c r="X981" s="1" t="s">
        <v>2528</v>
      </c>
    </row>
    <row r="982" spans="1:24" x14ac:dyDescent="0.25">
      <c r="A982">
        <v>5907</v>
      </c>
      <c r="B982" s="1" t="s">
        <v>886</v>
      </c>
      <c r="C982" s="1" t="s">
        <v>2197</v>
      </c>
      <c r="D982" s="1" t="s">
        <v>2529</v>
      </c>
      <c r="E982" s="1" t="s">
        <v>40</v>
      </c>
      <c r="F982">
        <v>4</v>
      </c>
      <c r="G982" s="2">
        <v>42081</v>
      </c>
      <c r="H982" s="3">
        <v>42073</v>
      </c>
      <c r="I982" s="3">
        <v>43625</v>
      </c>
      <c r="J982">
        <v>36</v>
      </c>
      <c r="K982">
        <v>12</v>
      </c>
      <c r="L982" t="b">
        <v>1</v>
      </c>
      <c r="M982">
        <v>6</v>
      </c>
      <c r="N982" t="b">
        <v>1</v>
      </c>
      <c r="O982">
        <v>9</v>
      </c>
      <c r="P982" s="5">
        <v>0</v>
      </c>
      <c r="Q982">
        <v>0</v>
      </c>
      <c r="R982" s="2"/>
      <c r="S982" s="2"/>
      <c r="T982" t="b">
        <v>1</v>
      </c>
      <c r="U982" s="1" t="s">
        <v>888</v>
      </c>
      <c r="V982">
        <v>0</v>
      </c>
      <c r="W982" s="1" t="s">
        <v>15</v>
      </c>
      <c r="X982" s="1" t="s">
        <v>2530</v>
      </c>
    </row>
    <row r="983" spans="1:24" x14ac:dyDescent="0.25">
      <c r="A983">
        <v>5908</v>
      </c>
      <c r="B983" s="1" t="s">
        <v>4</v>
      </c>
      <c r="C983" s="1" t="s">
        <v>658</v>
      </c>
      <c r="D983" s="1" t="s">
        <v>659</v>
      </c>
      <c r="E983" s="1" t="s">
        <v>37</v>
      </c>
      <c r="F983">
        <v>4</v>
      </c>
      <c r="G983" s="2">
        <v>43710</v>
      </c>
      <c r="H983" s="3">
        <v>43710</v>
      </c>
      <c r="I983" s="3">
        <v>44805</v>
      </c>
      <c r="J983">
        <v>36</v>
      </c>
      <c r="K983">
        <v>12</v>
      </c>
      <c r="L983" t="b">
        <v>0</v>
      </c>
      <c r="M983">
        <v>12</v>
      </c>
      <c r="N983" t="b">
        <v>0</v>
      </c>
      <c r="P983" s="5">
        <v>0</v>
      </c>
      <c r="Q983">
        <v>0</v>
      </c>
      <c r="R983" s="2"/>
      <c r="S983" s="2">
        <v>43710</v>
      </c>
      <c r="T983" t="b">
        <v>1</v>
      </c>
      <c r="U983" s="1" t="s">
        <v>888</v>
      </c>
      <c r="V983">
        <v>12</v>
      </c>
      <c r="W983" s="1" t="s">
        <v>15</v>
      </c>
      <c r="X983" s="1" t="s">
        <v>2531</v>
      </c>
    </row>
    <row r="984" spans="1:24" x14ac:dyDescent="0.25">
      <c r="A984">
        <v>5909</v>
      </c>
      <c r="B984" s="1" t="s">
        <v>886</v>
      </c>
      <c r="C984" s="1" t="s">
        <v>2197</v>
      </c>
      <c r="D984" s="1" t="s">
        <v>2532</v>
      </c>
      <c r="E984" s="1" t="s">
        <v>40</v>
      </c>
      <c r="F984">
        <v>4</v>
      </c>
      <c r="G984" s="2">
        <v>42081</v>
      </c>
      <c r="H984" s="3">
        <v>42073</v>
      </c>
      <c r="I984" s="3">
        <v>43625</v>
      </c>
      <c r="J984">
        <v>36</v>
      </c>
      <c r="K984">
        <v>12</v>
      </c>
      <c r="L984" t="b">
        <v>1</v>
      </c>
      <c r="M984">
        <v>6</v>
      </c>
      <c r="N984" t="b">
        <v>1</v>
      </c>
      <c r="O984">
        <v>9</v>
      </c>
      <c r="P984" s="5">
        <v>0</v>
      </c>
      <c r="Q984">
        <v>0</v>
      </c>
      <c r="R984" s="2"/>
      <c r="S984" s="2"/>
      <c r="T984" t="b">
        <v>1</v>
      </c>
      <c r="U984" s="1" t="s">
        <v>888</v>
      </c>
      <c r="V984">
        <v>0</v>
      </c>
      <c r="W984" s="1" t="s">
        <v>15</v>
      </c>
      <c r="X984" s="1" t="s">
        <v>2533</v>
      </c>
    </row>
    <row r="985" spans="1:24" x14ac:dyDescent="0.25">
      <c r="A985">
        <v>5916</v>
      </c>
      <c r="B985" s="1" t="s">
        <v>4</v>
      </c>
      <c r="C985" s="1" t="s">
        <v>117</v>
      </c>
      <c r="D985" s="1" t="s">
        <v>118</v>
      </c>
      <c r="E985" s="1" t="s">
        <v>36</v>
      </c>
      <c r="F985">
        <v>1</v>
      </c>
      <c r="G985" s="2"/>
      <c r="H985" s="3">
        <v>43193</v>
      </c>
      <c r="I985" s="3">
        <v>44288</v>
      </c>
      <c r="J985">
        <v>24</v>
      </c>
      <c r="K985">
        <v>24</v>
      </c>
      <c r="L985" t="b">
        <v>1</v>
      </c>
      <c r="M985">
        <v>12</v>
      </c>
      <c r="N985" t="b">
        <v>0</v>
      </c>
      <c r="O985">
        <v>12</v>
      </c>
      <c r="P985" s="5">
        <v>2500000</v>
      </c>
      <c r="Q985">
        <v>10000000</v>
      </c>
      <c r="R985" s="2">
        <v>42898</v>
      </c>
      <c r="S985" s="2">
        <v>43178</v>
      </c>
      <c r="T985" t="b">
        <v>1</v>
      </c>
      <c r="U985" s="1" t="s">
        <v>888</v>
      </c>
      <c r="V985">
        <v>12</v>
      </c>
      <c r="W985" s="1" t="s">
        <v>7</v>
      </c>
      <c r="X985" s="1"/>
    </row>
    <row r="986" spans="1:24" x14ac:dyDescent="0.25">
      <c r="A986">
        <v>5920</v>
      </c>
      <c r="B986" s="1" t="s">
        <v>4</v>
      </c>
      <c r="C986" s="1" t="s">
        <v>320</v>
      </c>
      <c r="D986" s="1" t="s">
        <v>322</v>
      </c>
      <c r="E986" s="1" t="s">
        <v>40</v>
      </c>
      <c r="F986">
        <v>1</v>
      </c>
      <c r="G986" s="2">
        <v>42836</v>
      </c>
      <c r="H986" s="3">
        <v>42842</v>
      </c>
      <c r="I986" s="3">
        <v>44577</v>
      </c>
      <c r="J986">
        <v>36</v>
      </c>
      <c r="K986">
        <v>12</v>
      </c>
      <c r="L986" t="b">
        <v>1</v>
      </c>
      <c r="M986">
        <v>12</v>
      </c>
      <c r="N986" t="b">
        <v>1</v>
      </c>
      <c r="O986">
        <v>9</v>
      </c>
      <c r="P986" s="5">
        <v>2000000</v>
      </c>
      <c r="Q986">
        <v>8000000</v>
      </c>
      <c r="R986" s="2">
        <v>42582</v>
      </c>
      <c r="S986" s="2"/>
      <c r="T986" t="b">
        <v>1</v>
      </c>
      <c r="U986" s="1" t="s">
        <v>888</v>
      </c>
      <c r="V986">
        <v>0</v>
      </c>
      <c r="W986" s="1" t="s">
        <v>7</v>
      </c>
      <c r="X986" s="1" t="s">
        <v>2534</v>
      </c>
    </row>
    <row r="987" spans="1:24" x14ac:dyDescent="0.25">
      <c r="A987">
        <v>5924</v>
      </c>
      <c r="B987" s="1" t="s">
        <v>4</v>
      </c>
      <c r="C987" s="1" t="s">
        <v>139</v>
      </c>
      <c r="D987" s="1" t="s">
        <v>140</v>
      </c>
      <c r="E987" s="1" t="s">
        <v>36</v>
      </c>
      <c r="F987">
        <v>1</v>
      </c>
      <c r="G987" s="2">
        <v>43458</v>
      </c>
      <c r="H987" s="3">
        <v>43444</v>
      </c>
      <c r="I987" s="3">
        <v>44539</v>
      </c>
      <c r="J987">
        <v>24</v>
      </c>
      <c r="K987">
        <v>24</v>
      </c>
      <c r="L987" t="b">
        <v>1</v>
      </c>
      <c r="M987">
        <v>12</v>
      </c>
      <c r="N987" t="b">
        <v>0</v>
      </c>
      <c r="O987">
        <v>12</v>
      </c>
      <c r="P987" s="5"/>
      <c r="Q987">
        <v>300000</v>
      </c>
      <c r="R987" s="2"/>
      <c r="S987" s="2"/>
      <c r="T987" t="b">
        <v>1</v>
      </c>
      <c r="U987" s="1" t="s">
        <v>893</v>
      </c>
      <c r="V987">
        <v>12</v>
      </c>
      <c r="W987" s="1" t="s">
        <v>7</v>
      </c>
      <c r="X987" s="1" t="s">
        <v>2535</v>
      </c>
    </row>
    <row r="988" spans="1:24" x14ac:dyDescent="0.25">
      <c r="A988">
        <v>5925</v>
      </c>
      <c r="B988" s="1" t="s">
        <v>4</v>
      </c>
      <c r="C988" s="1" t="s">
        <v>265</v>
      </c>
      <c r="D988" s="1" t="s">
        <v>266</v>
      </c>
      <c r="E988" s="1" t="s">
        <v>39</v>
      </c>
      <c r="F988">
        <v>1</v>
      </c>
      <c r="G988" s="2">
        <v>42615</v>
      </c>
      <c r="H988" s="3">
        <v>42615</v>
      </c>
      <c r="I988" s="3">
        <v>44256</v>
      </c>
      <c r="J988">
        <v>36</v>
      </c>
      <c r="K988">
        <v>18</v>
      </c>
      <c r="L988" t="b">
        <v>1</v>
      </c>
      <c r="M988">
        <v>12</v>
      </c>
      <c r="N988" t="b">
        <v>1</v>
      </c>
      <c r="O988">
        <v>6</v>
      </c>
      <c r="P988" s="5">
        <v>1000000</v>
      </c>
      <c r="Q988">
        <v>4000000</v>
      </c>
      <c r="R988" s="2">
        <v>42115</v>
      </c>
      <c r="S988" s="2">
        <v>42501</v>
      </c>
      <c r="T988" t="b">
        <v>1</v>
      </c>
      <c r="U988" s="1" t="s">
        <v>888</v>
      </c>
      <c r="V988">
        <v>0</v>
      </c>
      <c r="W988" s="1" t="s">
        <v>7</v>
      </c>
      <c r="X988" s="1" t="s">
        <v>2536</v>
      </c>
    </row>
    <row r="989" spans="1:24" x14ac:dyDescent="0.25">
      <c r="A989">
        <v>5957</v>
      </c>
      <c r="B989" s="1" t="s">
        <v>886</v>
      </c>
      <c r="C989" s="1" t="s">
        <v>2537</v>
      </c>
      <c r="D989" s="1" t="s">
        <v>2538</v>
      </c>
      <c r="E989" s="1" t="s">
        <v>36</v>
      </c>
      <c r="F989">
        <v>1</v>
      </c>
      <c r="G989" s="2">
        <v>42662</v>
      </c>
      <c r="H989" s="3">
        <v>42663</v>
      </c>
      <c r="I989" s="3">
        <v>44031</v>
      </c>
      <c r="J989">
        <v>45</v>
      </c>
      <c r="K989">
        <v>0</v>
      </c>
      <c r="L989" t="b">
        <v>0</v>
      </c>
      <c r="N989" t="b">
        <v>0</v>
      </c>
      <c r="P989" s="5">
        <v>6000000</v>
      </c>
      <c r="Q989">
        <v>24000000</v>
      </c>
      <c r="R989" s="2"/>
      <c r="S989" s="2"/>
      <c r="T989" t="b">
        <v>1</v>
      </c>
      <c r="U989" s="1" t="s">
        <v>888</v>
      </c>
      <c r="V989">
        <v>0</v>
      </c>
      <c r="W989" s="1" t="s">
        <v>7</v>
      </c>
      <c r="X989" s="1" t="s">
        <v>2539</v>
      </c>
    </row>
    <row r="990" spans="1:24" x14ac:dyDescent="0.25">
      <c r="A990">
        <v>5991</v>
      </c>
      <c r="B990" s="1" t="s">
        <v>4</v>
      </c>
      <c r="C990" s="1" t="s">
        <v>64</v>
      </c>
      <c r="D990" s="1" t="s">
        <v>65</v>
      </c>
      <c r="E990" s="1" t="s">
        <v>36</v>
      </c>
      <c r="F990">
        <v>1</v>
      </c>
      <c r="G990" s="2">
        <v>43452</v>
      </c>
      <c r="H990" s="3">
        <v>43454</v>
      </c>
      <c r="I990" s="3">
        <v>44549</v>
      </c>
      <c r="J990">
        <v>24</v>
      </c>
      <c r="K990">
        <v>24</v>
      </c>
      <c r="L990" t="b">
        <v>1</v>
      </c>
      <c r="M990">
        <v>12</v>
      </c>
      <c r="N990" t="b">
        <v>0</v>
      </c>
      <c r="P990" s="5">
        <v>1200000</v>
      </c>
      <c r="Q990">
        <v>4800000</v>
      </c>
      <c r="R990" s="2">
        <v>42681</v>
      </c>
      <c r="S990" s="2">
        <v>43257</v>
      </c>
      <c r="T990" t="b">
        <v>1</v>
      </c>
      <c r="U990" s="1" t="s">
        <v>888</v>
      </c>
      <c r="V990">
        <v>12</v>
      </c>
      <c r="W990" s="1" t="s">
        <v>7</v>
      </c>
      <c r="X990" s="1"/>
    </row>
    <row r="991" spans="1:24" x14ac:dyDescent="0.25">
      <c r="A991">
        <v>6014</v>
      </c>
      <c r="B991" s="1" t="s">
        <v>886</v>
      </c>
      <c r="C991" s="1" t="s">
        <v>2510</v>
      </c>
      <c r="D991" s="1" t="s">
        <v>2540</v>
      </c>
      <c r="E991" s="1" t="s">
        <v>36</v>
      </c>
      <c r="F991">
        <v>3</v>
      </c>
      <c r="G991" s="2"/>
      <c r="H991" s="3">
        <v>40917</v>
      </c>
      <c r="I991" s="3">
        <v>42377</v>
      </c>
      <c r="J991">
        <v>36</v>
      </c>
      <c r="K991"/>
      <c r="L991" t="b">
        <v>1</v>
      </c>
      <c r="M991">
        <v>12</v>
      </c>
      <c r="N991" t="b">
        <v>0</v>
      </c>
      <c r="P991" s="5">
        <v>0</v>
      </c>
      <c r="Q991">
        <v>0</v>
      </c>
      <c r="R991" s="2"/>
      <c r="S991" s="2"/>
      <c r="T991" t="b">
        <v>1</v>
      </c>
      <c r="U991" s="1" t="s">
        <v>888</v>
      </c>
      <c r="W991" s="1" t="s">
        <v>14</v>
      </c>
      <c r="X991" s="1" t="s">
        <v>2541</v>
      </c>
    </row>
    <row r="992" spans="1:24" x14ac:dyDescent="0.25">
      <c r="A992">
        <v>6018</v>
      </c>
      <c r="B992" s="1" t="s">
        <v>886</v>
      </c>
      <c r="C992" s="1" t="s">
        <v>2389</v>
      </c>
      <c r="D992" s="1" t="s">
        <v>2542</v>
      </c>
      <c r="E992" s="1" t="s">
        <v>36</v>
      </c>
      <c r="F992">
        <v>3</v>
      </c>
      <c r="G992" s="2"/>
      <c r="H992" s="3">
        <v>41883</v>
      </c>
      <c r="I992" s="3">
        <v>43343</v>
      </c>
      <c r="J992">
        <v>36</v>
      </c>
      <c r="K992">
        <v>12</v>
      </c>
      <c r="L992" t="b">
        <v>1</v>
      </c>
      <c r="M992">
        <v>12</v>
      </c>
      <c r="N992" t="b">
        <v>0</v>
      </c>
      <c r="P992" s="5">
        <v>0</v>
      </c>
      <c r="Q992">
        <v>0</v>
      </c>
      <c r="R992" s="2"/>
      <c r="S992" s="2"/>
      <c r="T992" t="b">
        <v>1</v>
      </c>
      <c r="U992" s="1" t="s">
        <v>888</v>
      </c>
      <c r="V992">
        <v>0</v>
      </c>
      <c r="W992" s="1" t="s">
        <v>14</v>
      </c>
      <c r="X992" s="1" t="s">
        <v>2543</v>
      </c>
    </row>
    <row r="993" spans="1:24" x14ac:dyDescent="0.25">
      <c r="A993">
        <v>6019</v>
      </c>
      <c r="B993" s="1" t="s">
        <v>886</v>
      </c>
      <c r="C993" s="1" t="s">
        <v>2389</v>
      </c>
      <c r="D993" s="1" t="s">
        <v>2544</v>
      </c>
      <c r="E993" s="1" t="s">
        <v>36</v>
      </c>
      <c r="F993">
        <v>3</v>
      </c>
      <c r="G993" s="2"/>
      <c r="H993" s="3">
        <v>41883</v>
      </c>
      <c r="I993" s="3">
        <v>43343</v>
      </c>
      <c r="J993">
        <v>36</v>
      </c>
      <c r="K993">
        <v>12</v>
      </c>
      <c r="L993" t="b">
        <v>1</v>
      </c>
      <c r="M993">
        <v>12</v>
      </c>
      <c r="N993" t="b">
        <v>0</v>
      </c>
      <c r="P993" s="5">
        <v>0</v>
      </c>
      <c r="Q993">
        <v>0</v>
      </c>
      <c r="R993" s="2"/>
      <c r="S993" s="2"/>
      <c r="T993" t="b">
        <v>1</v>
      </c>
      <c r="U993" s="1" t="s">
        <v>888</v>
      </c>
      <c r="V993">
        <v>0</v>
      </c>
      <c r="W993" s="1" t="s">
        <v>14</v>
      </c>
      <c r="X993" s="1" t="s">
        <v>2545</v>
      </c>
    </row>
    <row r="994" spans="1:24" x14ac:dyDescent="0.25">
      <c r="A994">
        <v>6020</v>
      </c>
      <c r="B994" s="1" t="s">
        <v>886</v>
      </c>
      <c r="C994" s="1" t="s">
        <v>2389</v>
      </c>
      <c r="D994" s="1" t="s">
        <v>2546</v>
      </c>
      <c r="E994" s="1" t="s">
        <v>36</v>
      </c>
      <c r="F994">
        <v>3</v>
      </c>
      <c r="G994" s="2"/>
      <c r="H994" s="3">
        <v>41883</v>
      </c>
      <c r="I994" s="3">
        <v>43343</v>
      </c>
      <c r="J994">
        <v>36</v>
      </c>
      <c r="K994">
        <v>12</v>
      </c>
      <c r="L994" t="b">
        <v>1</v>
      </c>
      <c r="M994">
        <v>12</v>
      </c>
      <c r="N994" t="b">
        <v>0</v>
      </c>
      <c r="P994" s="5">
        <v>0</v>
      </c>
      <c r="Q994">
        <v>0</v>
      </c>
      <c r="R994" s="2"/>
      <c r="S994" s="2"/>
      <c r="T994" t="b">
        <v>1</v>
      </c>
      <c r="U994" s="1" t="s">
        <v>888</v>
      </c>
      <c r="V994">
        <v>0</v>
      </c>
      <c r="W994" s="1" t="s">
        <v>14</v>
      </c>
      <c r="X994" s="1" t="s">
        <v>2547</v>
      </c>
    </row>
    <row r="995" spans="1:24" x14ac:dyDescent="0.25">
      <c r="A995">
        <v>6021</v>
      </c>
      <c r="B995" s="1" t="s">
        <v>886</v>
      </c>
      <c r="C995" s="1" t="s">
        <v>2389</v>
      </c>
      <c r="D995" s="1" t="s">
        <v>2548</v>
      </c>
      <c r="E995" s="1" t="s">
        <v>36</v>
      </c>
      <c r="F995">
        <v>3</v>
      </c>
      <c r="G995" s="2"/>
      <c r="H995" s="3">
        <v>41883</v>
      </c>
      <c r="I995" s="3">
        <v>43343</v>
      </c>
      <c r="J995">
        <v>36</v>
      </c>
      <c r="K995">
        <v>12</v>
      </c>
      <c r="L995" t="b">
        <v>1</v>
      </c>
      <c r="M995">
        <v>12</v>
      </c>
      <c r="N995" t="b">
        <v>0</v>
      </c>
      <c r="P995" s="5">
        <v>0</v>
      </c>
      <c r="Q995">
        <v>0</v>
      </c>
      <c r="R995" s="2"/>
      <c r="S995" s="2"/>
      <c r="T995" t="b">
        <v>1</v>
      </c>
      <c r="U995" s="1" t="s">
        <v>888</v>
      </c>
      <c r="V995">
        <v>0</v>
      </c>
      <c r="W995" s="1" t="s">
        <v>14</v>
      </c>
      <c r="X995" s="1" t="s">
        <v>2549</v>
      </c>
    </row>
    <row r="996" spans="1:24" x14ac:dyDescent="0.25">
      <c r="A996">
        <v>6022</v>
      </c>
      <c r="B996" s="1" t="s">
        <v>886</v>
      </c>
      <c r="C996" s="1" t="s">
        <v>2389</v>
      </c>
      <c r="D996" s="1" t="s">
        <v>2550</v>
      </c>
      <c r="E996" s="1" t="s">
        <v>36</v>
      </c>
      <c r="F996">
        <v>3</v>
      </c>
      <c r="G996" s="2"/>
      <c r="H996" s="3">
        <v>41883</v>
      </c>
      <c r="I996" s="3">
        <v>43343</v>
      </c>
      <c r="J996">
        <v>36</v>
      </c>
      <c r="K996">
        <v>12</v>
      </c>
      <c r="L996" t="b">
        <v>1</v>
      </c>
      <c r="M996">
        <v>12</v>
      </c>
      <c r="N996" t="b">
        <v>0</v>
      </c>
      <c r="P996" s="5">
        <v>0</v>
      </c>
      <c r="Q996">
        <v>0</v>
      </c>
      <c r="R996" s="2"/>
      <c r="S996" s="2"/>
      <c r="T996" t="b">
        <v>1</v>
      </c>
      <c r="U996" s="1" t="s">
        <v>888</v>
      </c>
      <c r="V996">
        <v>0</v>
      </c>
      <c r="W996" s="1" t="s">
        <v>14</v>
      </c>
      <c r="X996" s="1" t="s">
        <v>2551</v>
      </c>
    </row>
    <row r="997" spans="1:24" x14ac:dyDescent="0.25">
      <c r="A997">
        <v>6065</v>
      </c>
      <c r="B997" s="1" t="s">
        <v>886</v>
      </c>
      <c r="C997" s="1" t="s">
        <v>2217</v>
      </c>
      <c r="D997" s="1" t="s">
        <v>2552</v>
      </c>
      <c r="E997" s="1" t="s">
        <v>36</v>
      </c>
      <c r="F997">
        <v>3</v>
      </c>
      <c r="G997" s="2"/>
      <c r="H997" s="3">
        <v>42102</v>
      </c>
      <c r="I997" s="3">
        <v>43684</v>
      </c>
      <c r="J997">
        <v>24</v>
      </c>
      <c r="K997">
        <v>24</v>
      </c>
      <c r="L997" t="b">
        <v>1</v>
      </c>
      <c r="M997">
        <v>12</v>
      </c>
      <c r="N997" t="b">
        <v>1</v>
      </c>
      <c r="O997">
        <v>16</v>
      </c>
      <c r="P997" s="5">
        <v>0</v>
      </c>
      <c r="Q997">
        <v>0</v>
      </c>
      <c r="R997" s="2"/>
      <c r="S997" s="2"/>
      <c r="T997" t="b">
        <v>1</v>
      </c>
      <c r="U997" s="1" t="s">
        <v>888</v>
      </c>
      <c r="V997">
        <v>0</v>
      </c>
      <c r="W997" s="1" t="s">
        <v>14</v>
      </c>
      <c r="X997" s="1" t="s">
        <v>2553</v>
      </c>
    </row>
    <row r="998" spans="1:24" x14ac:dyDescent="0.25">
      <c r="A998">
        <v>6066</v>
      </c>
      <c r="B998" s="1" t="s">
        <v>886</v>
      </c>
      <c r="C998" s="1" t="s">
        <v>2217</v>
      </c>
      <c r="D998" s="1" t="s">
        <v>2554</v>
      </c>
      <c r="E998" s="1" t="s">
        <v>36</v>
      </c>
      <c r="F998">
        <v>3</v>
      </c>
      <c r="G998" s="2"/>
      <c r="H998" s="3">
        <v>42102</v>
      </c>
      <c r="I998" s="3">
        <v>43684</v>
      </c>
      <c r="J998">
        <v>24</v>
      </c>
      <c r="K998">
        <v>24</v>
      </c>
      <c r="L998" t="b">
        <v>1</v>
      </c>
      <c r="M998">
        <v>12</v>
      </c>
      <c r="N998" t="b">
        <v>1</v>
      </c>
      <c r="O998">
        <v>16</v>
      </c>
      <c r="P998" s="5">
        <v>0</v>
      </c>
      <c r="Q998">
        <v>0</v>
      </c>
      <c r="R998" s="2"/>
      <c r="S998" s="2"/>
      <c r="T998" t="b">
        <v>1</v>
      </c>
      <c r="U998" s="1" t="s">
        <v>888</v>
      </c>
      <c r="V998">
        <v>0</v>
      </c>
      <c r="W998" s="1" t="s">
        <v>14</v>
      </c>
      <c r="X998" s="1" t="s">
        <v>2555</v>
      </c>
    </row>
    <row r="999" spans="1:24" x14ac:dyDescent="0.25">
      <c r="A999">
        <v>6082</v>
      </c>
      <c r="B999" s="1" t="s">
        <v>886</v>
      </c>
      <c r="C999" s="1" t="s">
        <v>2347</v>
      </c>
      <c r="D999" s="1" t="s">
        <v>2348</v>
      </c>
      <c r="E999" s="1" t="s">
        <v>37</v>
      </c>
      <c r="F999">
        <v>3</v>
      </c>
      <c r="G999" s="2"/>
      <c r="H999" s="3">
        <v>42308</v>
      </c>
      <c r="I999" s="3">
        <v>43707</v>
      </c>
      <c r="J999">
        <v>22</v>
      </c>
      <c r="K999">
        <v>24</v>
      </c>
      <c r="L999" t="b">
        <v>1</v>
      </c>
      <c r="M999">
        <v>12</v>
      </c>
      <c r="N999" t="b">
        <v>1</v>
      </c>
      <c r="O999">
        <v>12</v>
      </c>
      <c r="P999" s="5">
        <v>0</v>
      </c>
      <c r="Q999">
        <v>0</v>
      </c>
      <c r="R999" s="2"/>
      <c r="S999" s="2"/>
      <c r="T999" t="b">
        <v>1</v>
      </c>
      <c r="U999" s="1" t="s">
        <v>888</v>
      </c>
      <c r="V999">
        <v>0</v>
      </c>
      <c r="W999" s="1" t="s">
        <v>14</v>
      </c>
      <c r="X999" s="1" t="s">
        <v>2556</v>
      </c>
    </row>
    <row r="1000" spans="1:24" x14ac:dyDescent="0.25">
      <c r="A1000">
        <v>6096</v>
      </c>
      <c r="B1000" s="1" t="s">
        <v>4</v>
      </c>
      <c r="C1000" s="1" t="s">
        <v>66</v>
      </c>
      <c r="D1000" s="1" t="s">
        <v>67</v>
      </c>
      <c r="E1000" s="1" t="s">
        <v>36</v>
      </c>
      <c r="F1000">
        <v>1</v>
      </c>
      <c r="G1000" s="2">
        <v>43199</v>
      </c>
      <c r="H1000" s="3">
        <v>43204</v>
      </c>
      <c r="I1000" s="3">
        <v>44299</v>
      </c>
      <c r="J1000">
        <v>24</v>
      </c>
      <c r="K1000">
        <v>24</v>
      </c>
      <c r="L1000" t="b">
        <v>1</v>
      </c>
      <c r="M1000">
        <v>12</v>
      </c>
      <c r="N1000" t="b">
        <v>0</v>
      </c>
      <c r="O1000">
        <v>12</v>
      </c>
      <c r="P1000" s="5">
        <v>300000</v>
      </c>
      <c r="Q1000">
        <v>1200000</v>
      </c>
      <c r="R1000" s="2">
        <v>42597</v>
      </c>
      <c r="S1000" s="2">
        <v>43196</v>
      </c>
      <c r="T1000" t="b">
        <v>1</v>
      </c>
      <c r="U1000" s="1" t="s">
        <v>888</v>
      </c>
      <c r="V1000">
        <v>12</v>
      </c>
      <c r="W1000" s="1" t="s">
        <v>7</v>
      </c>
      <c r="X1000" s="1"/>
    </row>
    <row r="1001" spans="1:24" x14ac:dyDescent="0.25">
      <c r="A1001">
        <v>6106</v>
      </c>
      <c r="B1001" s="1" t="s">
        <v>4</v>
      </c>
      <c r="C1001" s="1" t="s">
        <v>87</v>
      </c>
      <c r="D1001" s="1" t="s">
        <v>88</v>
      </c>
      <c r="E1001" s="1" t="s">
        <v>36</v>
      </c>
      <c r="F1001">
        <v>1</v>
      </c>
      <c r="G1001" s="2">
        <v>43823</v>
      </c>
      <c r="H1001" s="3">
        <v>43843</v>
      </c>
      <c r="I1001" s="3">
        <v>44573</v>
      </c>
      <c r="J1001">
        <v>24</v>
      </c>
      <c r="K1001">
        <v>24</v>
      </c>
      <c r="L1001" t="b">
        <v>0</v>
      </c>
      <c r="M1001">
        <v>12</v>
      </c>
      <c r="N1001" t="b">
        <v>0</v>
      </c>
      <c r="O1001">
        <v>12</v>
      </c>
      <c r="P1001" s="5">
        <v>2500000</v>
      </c>
      <c r="Q1001">
        <v>10000000</v>
      </c>
      <c r="R1001" s="2">
        <v>43473</v>
      </c>
      <c r="S1001" s="2">
        <v>43752</v>
      </c>
      <c r="T1001" t="b">
        <v>1</v>
      </c>
      <c r="U1001" s="1" t="s">
        <v>888</v>
      </c>
      <c r="V1001">
        <v>24</v>
      </c>
      <c r="W1001" s="1" t="s">
        <v>7</v>
      </c>
      <c r="X1001" s="1"/>
    </row>
    <row r="1002" spans="1:24" x14ac:dyDescent="0.25">
      <c r="A1002">
        <v>6158</v>
      </c>
      <c r="B1002" s="1" t="s">
        <v>4</v>
      </c>
      <c r="C1002" s="1" t="s">
        <v>160</v>
      </c>
      <c r="D1002" s="1" t="s">
        <v>161</v>
      </c>
      <c r="E1002" s="1" t="s">
        <v>28</v>
      </c>
      <c r="F1002">
        <v>1</v>
      </c>
      <c r="G1002" s="2">
        <v>42964</v>
      </c>
      <c r="H1002" s="3">
        <v>42979</v>
      </c>
      <c r="I1002" s="3">
        <v>44439</v>
      </c>
      <c r="J1002">
        <v>24</v>
      </c>
      <c r="K1002">
        <v>24</v>
      </c>
      <c r="L1002" t="b">
        <v>1</v>
      </c>
      <c r="M1002">
        <v>12</v>
      </c>
      <c r="N1002" t="b">
        <v>1</v>
      </c>
      <c r="O1002">
        <v>12</v>
      </c>
      <c r="P1002" s="5">
        <v>150000</v>
      </c>
      <c r="Q1002">
        <v>400000</v>
      </c>
      <c r="R1002" s="2">
        <v>42506</v>
      </c>
      <c r="S1002" s="2">
        <v>42887</v>
      </c>
      <c r="T1002" t="b">
        <v>1</v>
      </c>
      <c r="U1002" s="1" t="s">
        <v>888</v>
      </c>
      <c r="V1002">
        <v>0</v>
      </c>
      <c r="W1002" s="1" t="s">
        <v>7</v>
      </c>
      <c r="X1002" s="1"/>
    </row>
    <row r="1003" spans="1:24" x14ac:dyDescent="0.25">
      <c r="A1003">
        <v>6168</v>
      </c>
      <c r="B1003" s="1" t="s">
        <v>4</v>
      </c>
      <c r="C1003" s="1" t="s">
        <v>162</v>
      </c>
      <c r="D1003" s="1" t="s">
        <v>163</v>
      </c>
      <c r="E1003" s="1" t="s">
        <v>28</v>
      </c>
      <c r="F1003">
        <v>1</v>
      </c>
      <c r="G1003" s="2">
        <v>42801</v>
      </c>
      <c r="H1003" s="3">
        <v>42801</v>
      </c>
      <c r="I1003" s="3">
        <v>44261</v>
      </c>
      <c r="J1003">
        <v>24</v>
      </c>
      <c r="K1003">
        <v>24</v>
      </c>
      <c r="L1003" t="b">
        <v>1</v>
      </c>
      <c r="M1003">
        <v>12</v>
      </c>
      <c r="N1003" t="b">
        <v>1</v>
      </c>
      <c r="O1003">
        <v>12</v>
      </c>
      <c r="P1003" s="5">
        <v>800000</v>
      </c>
      <c r="Q1003">
        <v>3800000</v>
      </c>
      <c r="R1003" s="2"/>
      <c r="S1003" s="2">
        <v>42860</v>
      </c>
      <c r="T1003" t="b">
        <v>1</v>
      </c>
      <c r="U1003" s="1" t="s">
        <v>888</v>
      </c>
      <c r="V1003">
        <v>0</v>
      </c>
      <c r="W1003" s="1" t="s">
        <v>7</v>
      </c>
      <c r="X1003" s="1"/>
    </row>
    <row r="1004" spans="1:24" x14ac:dyDescent="0.25">
      <c r="A1004">
        <v>6175</v>
      </c>
      <c r="B1004" s="1" t="s">
        <v>886</v>
      </c>
      <c r="C1004" s="1" t="s">
        <v>74</v>
      </c>
      <c r="D1004" s="1" t="s">
        <v>75</v>
      </c>
      <c r="E1004" s="1" t="s">
        <v>36</v>
      </c>
      <c r="F1004">
        <v>1</v>
      </c>
      <c r="G1004" s="2">
        <v>42496</v>
      </c>
      <c r="H1004" s="3">
        <v>42506</v>
      </c>
      <c r="I1004" s="3">
        <v>44180</v>
      </c>
      <c r="J1004">
        <v>24</v>
      </c>
      <c r="K1004">
        <v>24</v>
      </c>
      <c r="L1004" t="b">
        <v>1</v>
      </c>
      <c r="M1004">
        <v>12</v>
      </c>
      <c r="N1004" t="b">
        <v>1</v>
      </c>
      <c r="O1004">
        <v>19</v>
      </c>
      <c r="P1004" s="5">
        <v>60873</v>
      </c>
      <c r="Q1004">
        <v>243492</v>
      </c>
      <c r="R1004" s="2">
        <v>42276</v>
      </c>
      <c r="S1004" s="2">
        <v>42464</v>
      </c>
      <c r="T1004" t="b">
        <v>1</v>
      </c>
      <c r="U1004" s="1" t="s">
        <v>888</v>
      </c>
      <c r="V1004">
        <v>0</v>
      </c>
      <c r="W1004" s="1" t="s">
        <v>7</v>
      </c>
      <c r="X1004" s="1" t="s">
        <v>2557</v>
      </c>
    </row>
    <row r="1005" spans="1:24" x14ac:dyDescent="0.25">
      <c r="A1005">
        <v>6176</v>
      </c>
      <c r="B1005" s="1" t="s">
        <v>4</v>
      </c>
      <c r="C1005" s="1" t="s">
        <v>68</v>
      </c>
      <c r="D1005" s="1" t="s">
        <v>69</v>
      </c>
      <c r="E1005" s="1" t="s">
        <v>36</v>
      </c>
      <c r="F1005">
        <v>1</v>
      </c>
      <c r="G1005" s="2">
        <v>43522</v>
      </c>
      <c r="H1005" s="3">
        <v>43529</v>
      </c>
      <c r="I1005" s="3">
        <v>44259</v>
      </c>
      <c r="J1005">
        <v>24</v>
      </c>
      <c r="K1005">
        <v>24</v>
      </c>
      <c r="L1005" t="b">
        <v>0</v>
      </c>
      <c r="N1005" t="b">
        <v>0</v>
      </c>
      <c r="P1005" s="5">
        <v>1500000</v>
      </c>
      <c r="Q1005">
        <v>6000000</v>
      </c>
      <c r="R1005" s="2">
        <v>42767</v>
      </c>
      <c r="S1005" s="2">
        <v>43515</v>
      </c>
      <c r="T1005" t="b">
        <v>1</v>
      </c>
      <c r="U1005" s="1" t="s">
        <v>888</v>
      </c>
      <c r="V1005">
        <v>24</v>
      </c>
      <c r="W1005" s="1" t="s">
        <v>7</v>
      </c>
      <c r="X1005" s="1"/>
    </row>
    <row r="1006" spans="1:24" x14ac:dyDescent="0.25">
      <c r="A1006">
        <v>6189</v>
      </c>
      <c r="B1006" s="1" t="s">
        <v>886</v>
      </c>
      <c r="C1006" s="1" t="s">
        <v>74</v>
      </c>
      <c r="D1006" s="1" t="s">
        <v>75</v>
      </c>
      <c r="E1006" s="1" t="s">
        <v>36</v>
      </c>
      <c r="F1006">
        <v>1</v>
      </c>
      <c r="G1006" s="2">
        <v>42496</v>
      </c>
      <c r="H1006" s="3">
        <v>42506</v>
      </c>
      <c r="I1006" s="3">
        <v>44180</v>
      </c>
      <c r="J1006">
        <v>24</v>
      </c>
      <c r="K1006">
        <v>24</v>
      </c>
      <c r="L1006" t="b">
        <v>1</v>
      </c>
      <c r="M1006">
        <v>12</v>
      </c>
      <c r="N1006" t="b">
        <v>1</v>
      </c>
      <c r="O1006">
        <v>19</v>
      </c>
      <c r="P1006" s="5">
        <v>43335.49</v>
      </c>
      <c r="Q1006">
        <v>173341.96</v>
      </c>
      <c r="R1006" s="2">
        <v>42276</v>
      </c>
      <c r="S1006" s="2">
        <v>42464</v>
      </c>
      <c r="T1006" t="b">
        <v>1</v>
      </c>
      <c r="U1006" s="1" t="s">
        <v>888</v>
      </c>
      <c r="V1006">
        <v>0</v>
      </c>
      <c r="W1006" s="1" t="s">
        <v>7</v>
      </c>
      <c r="X1006" s="1" t="s">
        <v>2558</v>
      </c>
    </row>
    <row r="1007" spans="1:24" x14ac:dyDescent="0.25">
      <c r="A1007">
        <v>6215</v>
      </c>
      <c r="B1007" s="1" t="s">
        <v>886</v>
      </c>
      <c r="C1007" s="1" t="s">
        <v>2559</v>
      </c>
      <c r="D1007" s="1" t="s">
        <v>2560</v>
      </c>
      <c r="E1007" s="1" t="s">
        <v>38</v>
      </c>
      <c r="F1007">
        <v>1</v>
      </c>
      <c r="G1007" s="2"/>
      <c r="H1007" s="3">
        <v>41579</v>
      </c>
      <c r="I1007" s="3">
        <v>43131</v>
      </c>
      <c r="J1007">
        <v>27</v>
      </c>
      <c r="K1007">
        <v>24</v>
      </c>
      <c r="L1007" t="b">
        <v>1</v>
      </c>
      <c r="M1007">
        <v>12</v>
      </c>
      <c r="N1007" t="b">
        <v>1</v>
      </c>
      <c r="O1007">
        <v>12</v>
      </c>
      <c r="P1007" s="5">
        <v>300000</v>
      </c>
      <c r="Q1007">
        <v>900000</v>
      </c>
      <c r="R1007" s="2"/>
      <c r="S1007" s="2"/>
      <c r="T1007" t="b">
        <v>1</v>
      </c>
      <c r="U1007" s="1" t="s">
        <v>888</v>
      </c>
      <c r="V1007">
        <v>0</v>
      </c>
      <c r="W1007" s="1" t="s">
        <v>7</v>
      </c>
      <c r="X1007" s="1" t="s">
        <v>2561</v>
      </c>
    </row>
    <row r="1008" spans="1:24" x14ac:dyDescent="0.25">
      <c r="A1008">
        <v>6227</v>
      </c>
      <c r="B1008" s="1" t="s">
        <v>4</v>
      </c>
      <c r="C1008" s="1" t="s">
        <v>164</v>
      </c>
      <c r="D1008" s="1" t="s">
        <v>166</v>
      </c>
      <c r="E1008" s="1" t="s">
        <v>28</v>
      </c>
      <c r="F1008">
        <v>1</v>
      </c>
      <c r="G1008" s="2">
        <v>43315</v>
      </c>
      <c r="H1008" s="3">
        <v>43342</v>
      </c>
      <c r="I1008" s="3">
        <v>44437</v>
      </c>
      <c r="J1008">
        <v>24</v>
      </c>
      <c r="K1008">
        <v>24</v>
      </c>
      <c r="L1008" t="b">
        <v>1</v>
      </c>
      <c r="M1008">
        <v>12</v>
      </c>
      <c r="N1008" t="b">
        <v>0</v>
      </c>
      <c r="P1008" s="5">
        <v>500000</v>
      </c>
      <c r="Q1008">
        <v>4000000</v>
      </c>
      <c r="R1008" s="2"/>
      <c r="S1008" s="2">
        <v>43315</v>
      </c>
      <c r="T1008" t="b">
        <v>1</v>
      </c>
      <c r="U1008" s="1" t="s">
        <v>888</v>
      </c>
      <c r="V1008">
        <v>12</v>
      </c>
      <c r="W1008" s="1" t="s">
        <v>7</v>
      </c>
      <c r="X1008" s="1" t="s">
        <v>2562</v>
      </c>
    </row>
    <row r="1009" spans="1:24" x14ac:dyDescent="0.25">
      <c r="A1009">
        <v>6242</v>
      </c>
      <c r="B1009" s="1" t="s">
        <v>4</v>
      </c>
      <c r="C1009" s="1" t="s">
        <v>164</v>
      </c>
      <c r="D1009" s="1" t="s">
        <v>165</v>
      </c>
      <c r="E1009" s="1" t="s">
        <v>28</v>
      </c>
      <c r="F1009">
        <v>1</v>
      </c>
      <c r="G1009" s="2">
        <v>43315</v>
      </c>
      <c r="H1009" s="3">
        <v>43322</v>
      </c>
      <c r="I1009" s="3">
        <v>44417</v>
      </c>
      <c r="J1009">
        <v>24</v>
      </c>
      <c r="K1009">
        <v>24</v>
      </c>
      <c r="L1009" t="b">
        <v>1</v>
      </c>
      <c r="M1009">
        <v>12</v>
      </c>
      <c r="N1009" t="b">
        <v>0</v>
      </c>
      <c r="P1009" s="5">
        <v>500000</v>
      </c>
      <c r="Q1009">
        <v>4000000</v>
      </c>
      <c r="R1009" s="2">
        <v>43045</v>
      </c>
      <c r="S1009" s="2">
        <v>43315</v>
      </c>
      <c r="T1009" t="b">
        <v>1</v>
      </c>
      <c r="U1009" s="1" t="s">
        <v>888</v>
      </c>
      <c r="V1009">
        <v>12</v>
      </c>
      <c r="W1009" s="1" t="s">
        <v>7</v>
      </c>
      <c r="X1009" s="1" t="s">
        <v>2563</v>
      </c>
    </row>
    <row r="1010" spans="1:24" x14ac:dyDescent="0.25">
      <c r="A1010">
        <v>6408</v>
      </c>
      <c r="B1010" s="1" t="s">
        <v>886</v>
      </c>
      <c r="C1010" s="1" t="s">
        <v>74</v>
      </c>
      <c r="D1010" s="1" t="s">
        <v>75</v>
      </c>
      <c r="E1010" s="1" t="s">
        <v>36</v>
      </c>
      <c r="F1010">
        <v>1</v>
      </c>
      <c r="G1010" s="2">
        <v>42496</v>
      </c>
      <c r="H1010" s="3">
        <v>42506</v>
      </c>
      <c r="I1010" s="3">
        <v>44180</v>
      </c>
      <c r="J1010">
        <v>24</v>
      </c>
      <c r="K1010">
        <v>24</v>
      </c>
      <c r="L1010" t="b">
        <v>1</v>
      </c>
      <c r="M1010">
        <v>12</v>
      </c>
      <c r="N1010" t="b">
        <v>1</v>
      </c>
      <c r="O1010">
        <v>19</v>
      </c>
      <c r="P1010" s="5">
        <v>125100</v>
      </c>
      <c r="Q1010">
        <v>500400</v>
      </c>
      <c r="R1010" s="2">
        <v>42276</v>
      </c>
      <c r="S1010" s="2">
        <v>42464</v>
      </c>
      <c r="T1010" t="b">
        <v>1</v>
      </c>
      <c r="U1010" s="1" t="s">
        <v>888</v>
      </c>
      <c r="V1010">
        <v>0</v>
      </c>
      <c r="W1010" s="1" t="s">
        <v>7</v>
      </c>
      <c r="X1010" s="1" t="s">
        <v>2564</v>
      </c>
    </row>
    <row r="1011" spans="1:24" x14ac:dyDescent="0.25">
      <c r="A1011">
        <v>6447</v>
      </c>
      <c r="B1011" s="1" t="s">
        <v>886</v>
      </c>
      <c r="C1011" s="1" t="s">
        <v>2565</v>
      </c>
      <c r="D1011" s="1" t="s">
        <v>306</v>
      </c>
      <c r="E1011" s="1" t="s">
        <v>39</v>
      </c>
      <c r="F1011">
        <v>1</v>
      </c>
      <c r="G1011" s="2">
        <v>42248</v>
      </c>
      <c r="H1011" s="3">
        <v>42248</v>
      </c>
      <c r="I1011" s="3">
        <v>43708</v>
      </c>
      <c r="J1011">
        <v>24</v>
      </c>
      <c r="K1011">
        <v>24</v>
      </c>
      <c r="L1011" t="b">
        <v>1</v>
      </c>
      <c r="M1011">
        <v>12</v>
      </c>
      <c r="N1011" t="b">
        <v>1</v>
      </c>
      <c r="O1011">
        <v>12</v>
      </c>
      <c r="P1011" s="5">
        <v>1000000</v>
      </c>
      <c r="Q1011">
        <v>4000000</v>
      </c>
      <c r="R1011" s="2">
        <v>42248</v>
      </c>
      <c r="S1011" s="2">
        <v>42228</v>
      </c>
      <c r="T1011" t="b">
        <v>1</v>
      </c>
      <c r="U1011" s="1" t="s">
        <v>893</v>
      </c>
      <c r="V1011">
        <v>0</v>
      </c>
      <c r="W1011" s="1" t="s">
        <v>7</v>
      </c>
      <c r="X1011" s="1"/>
    </row>
    <row r="1012" spans="1:24" x14ac:dyDescent="0.25">
      <c r="A1012">
        <v>6494</v>
      </c>
      <c r="B1012" s="1" t="s">
        <v>886</v>
      </c>
      <c r="C1012" s="1" t="s">
        <v>2566</v>
      </c>
      <c r="D1012" s="1" t="s">
        <v>2567</v>
      </c>
      <c r="E1012" s="1" t="s">
        <v>36</v>
      </c>
      <c r="F1012">
        <v>3</v>
      </c>
      <c r="G1012" s="2"/>
      <c r="H1012" s="3">
        <v>42125</v>
      </c>
      <c r="I1012" s="3">
        <v>43585</v>
      </c>
      <c r="J1012">
        <v>36</v>
      </c>
      <c r="K1012">
        <v>12</v>
      </c>
      <c r="L1012" t="b">
        <v>1</v>
      </c>
      <c r="M1012">
        <v>12</v>
      </c>
      <c r="N1012" t="b">
        <v>0</v>
      </c>
      <c r="P1012" s="5">
        <v>0</v>
      </c>
      <c r="Q1012">
        <v>0</v>
      </c>
      <c r="R1012" s="2"/>
      <c r="S1012" s="2"/>
      <c r="T1012" t="b">
        <v>1</v>
      </c>
      <c r="U1012" s="1" t="s">
        <v>888</v>
      </c>
      <c r="V1012">
        <v>0</v>
      </c>
      <c r="W1012" s="1" t="s">
        <v>14</v>
      </c>
      <c r="X1012" s="1"/>
    </row>
    <row r="1013" spans="1:24" x14ac:dyDescent="0.25">
      <c r="A1013">
        <v>6495</v>
      </c>
      <c r="B1013" s="1" t="s">
        <v>4</v>
      </c>
      <c r="C1013" s="1" t="s">
        <v>506</v>
      </c>
      <c r="D1013" s="1" t="s">
        <v>518</v>
      </c>
      <c r="E1013" s="1" t="s">
        <v>36</v>
      </c>
      <c r="F1013">
        <v>3</v>
      </c>
      <c r="G1013" s="2"/>
      <c r="H1013" s="3">
        <v>43678</v>
      </c>
      <c r="I1013" s="3">
        <v>45138</v>
      </c>
      <c r="J1013">
        <v>48</v>
      </c>
      <c r="K1013"/>
      <c r="L1013" t="b">
        <v>0</v>
      </c>
      <c r="N1013" t="b">
        <v>0</v>
      </c>
      <c r="P1013" s="5">
        <v>0</v>
      </c>
      <c r="Q1013">
        <v>0</v>
      </c>
      <c r="R1013" s="2"/>
      <c r="S1013" s="2"/>
      <c r="T1013" t="b">
        <v>1</v>
      </c>
      <c r="U1013" s="1" t="s">
        <v>888</v>
      </c>
      <c r="W1013" s="1" t="s">
        <v>14</v>
      </c>
      <c r="X1013" s="1" t="s">
        <v>2568</v>
      </c>
    </row>
    <row r="1014" spans="1:24" x14ac:dyDescent="0.25">
      <c r="A1014">
        <v>6496</v>
      </c>
      <c r="B1014" s="1" t="s">
        <v>919</v>
      </c>
      <c r="C1014" s="1" t="s">
        <v>506</v>
      </c>
      <c r="D1014" s="1" t="s">
        <v>2569</v>
      </c>
      <c r="E1014" s="1" t="s">
        <v>36</v>
      </c>
      <c r="F1014">
        <v>3</v>
      </c>
      <c r="G1014" s="2"/>
      <c r="H1014" s="3">
        <v>43678</v>
      </c>
      <c r="I1014" s="3">
        <v>45138</v>
      </c>
      <c r="J1014">
        <v>48</v>
      </c>
      <c r="K1014"/>
      <c r="L1014" t="b">
        <v>0</v>
      </c>
      <c r="N1014" t="b">
        <v>0</v>
      </c>
      <c r="P1014" s="5">
        <v>0</v>
      </c>
      <c r="Q1014">
        <v>0</v>
      </c>
      <c r="R1014" s="2"/>
      <c r="S1014" s="2"/>
      <c r="T1014" t="b">
        <v>1</v>
      </c>
      <c r="U1014" s="1" t="s">
        <v>888</v>
      </c>
      <c r="W1014" s="1" t="s">
        <v>14</v>
      </c>
      <c r="X1014" s="1"/>
    </row>
    <row r="1015" spans="1:24" x14ac:dyDescent="0.25">
      <c r="A1015">
        <v>6497</v>
      </c>
      <c r="B1015" s="1" t="s">
        <v>4</v>
      </c>
      <c r="C1015" s="1" t="s">
        <v>506</v>
      </c>
      <c r="D1015" s="1" t="s">
        <v>510</v>
      </c>
      <c r="E1015" s="1" t="s">
        <v>36</v>
      </c>
      <c r="F1015">
        <v>3</v>
      </c>
      <c r="G1015" s="2"/>
      <c r="H1015" s="3">
        <v>43678</v>
      </c>
      <c r="I1015" s="3">
        <v>45138</v>
      </c>
      <c r="J1015">
        <v>48</v>
      </c>
      <c r="K1015"/>
      <c r="L1015" t="b">
        <v>0</v>
      </c>
      <c r="N1015" t="b">
        <v>0</v>
      </c>
      <c r="P1015" s="5">
        <v>0</v>
      </c>
      <c r="Q1015">
        <v>0</v>
      </c>
      <c r="R1015" s="2"/>
      <c r="S1015" s="2"/>
      <c r="T1015" t="b">
        <v>1</v>
      </c>
      <c r="U1015" s="1" t="s">
        <v>888</v>
      </c>
      <c r="W1015" s="1" t="s">
        <v>14</v>
      </c>
      <c r="X1015" s="1" t="s">
        <v>2570</v>
      </c>
    </row>
    <row r="1016" spans="1:24" x14ac:dyDescent="0.25">
      <c r="A1016">
        <v>6498</v>
      </c>
      <c r="B1016" s="1" t="s">
        <v>4</v>
      </c>
      <c r="C1016" s="1" t="s">
        <v>506</v>
      </c>
      <c r="D1016" s="1" t="s">
        <v>511</v>
      </c>
      <c r="E1016" s="1" t="s">
        <v>36</v>
      </c>
      <c r="F1016">
        <v>3</v>
      </c>
      <c r="G1016" s="2"/>
      <c r="H1016" s="3">
        <v>43678</v>
      </c>
      <c r="I1016" s="3">
        <v>45138</v>
      </c>
      <c r="J1016">
        <v>48</v>
      </c>
      <c r="K1016"/>
      <c r="L1016" t="b">
        <v>0</v>
      </c>
      <c r="N1016" t="b">
        <v>0</v>
      </c>
      <c r="P1016" s="5">
        <v>0</v>
      </c>
      <c r="Q1016">
        <v>0</v>
      </c>
      <c r="R1016" s="2"/>
      <c r="S1016" s="2"/>
      <c r="T1016" t="b">
        <v>1</v>
      </c>
      <c r="U1016" s="1" t="s">
        <v>888</v>
      </c>
      <c r="W1016" s="1" t="s">
        <v>14</v>
      </c>
      <c r="X1016" s="1" t="s">
        <v>2571</v>
      </c>
    </row>
    <row r="1017" spans="1:24" x14ac:dyDescent="0.25">
      <c r="A1017">
        <v>6499</v>
      </c>
      <c r="B1017" s="1" t="s">
        <v>4</v>
      </c>
      <c r="C1017" s="1" t="s">
        <v>506</v>
      </c>
      <c r="D1017" s="1" t="s">
        <v>512</v>
      </c>
      <c r="E1017" s="1" t="s">
        <v>36</v>
      </c>
      <c r="F1017">
        <v>3</v>
      </c>
      <c r="G1017" s="2"/>
      <c r="H1017" s="3">
        <v>43678</v>
      </c>
      <c r="I1017" s="3">
        <v>45138</v>
      </c>
      <c r="J1017">
        <v>48</v>
      </c>
      <c r="K1017"/>
      <c r="L1017" t="b">
        <v>0</v>
      </c>
      <c r="N1017" t="b">
        <v>0</v>
      </c>
      <c r="P1017" s="5">
        <v>0</v>
      </c>
      <c r="Q1017">
        <v>0</v>
      </c>
      <c r="R1017" s="2"/>
      <c r="S1017" s="2"/>
      <c r="T1017" t="b">
        <v>1</v>
      </c>
      <c r="U1017" s="1" t="s">
        <v>888</v>
      </c>
      <c r="W1017" s="1" t="s">
        <v>14</v>
      </c>
      <c r="X1017" s="1" t="s">
        <v>2572</v>
      </c>
    </row>
    <row r="1018" spans="1:24" x14ac:dyDescent="0.25">
      <c r="A1018">
        <v>6500</v>
      </c>
      <c r="B1018" s="1" t="s">
        <v>4</v>
      </c>
      <c r="C1018" s="1" t="s">
        <v>506</v>
      </c>
      <c r="D1018" s="1" t="s">
        <v>513</v>
      </c>
      <c r="E1018" s="1" t="s">
        <v>36</v>
      </c>
      <c r="F1018">
        <v>3</v>
      </c>
      <c r="G1018" s="2"/>
      <c r="H1018" s="3">
        <v>43678</v>
      </c>
      <c r="I1018" s="3">
        <v>45138</v>
      </c>
      <c r="J1018">
        <v>48</v>
      </c>
      <c r="K1018"/>
      <c r="L1018" t="b">
        <v>0</v>
      </c>
      <c r="N1018" t="b">
        <v>0</v>
      </c>
      <c r="P1018" s="5">
        <v>0</v>
      </c>
      <c r="Q1018">
        <v>0</v>
      </c>
      <c r="R1018" s="2"/>
      <c r="S1018" s="2"/>
      <c r="T1018" t="b">
        <v>1</v>
      </c>
      <c r="U1018" s="1" t="s">
        <v>888</v>
      </c>
      <c r="W1018" s="1" t="s">
        <v>14</v>
      </c>
      <c r="X1018" s="1" t="s">
        <v>2573</v>
      </c>
    </row>
    <row r="1019" spans="1:24" x14ac:dyDescent="0.25">
      <c r="A1019">
        <v>6542</v>
      </c>
      <c r="B1019" s="1" t="s">
        <v>1228</v>
      </c>
      <c r="C1019" s="1" t="s">
        <v>2139</v>
      </c>
      <c r="D1019" s="1" t="s">
        <v>2574</v>
      </c>
      <c r="E1019" s="1" t="s">
        <v>36</v>
      </c>
      <c r="F1019">
        <v>2</v>
      </c>
      <c r="G1019" s="2"/>
      <c r="H1019" s="3"/>
      <c r="I1019" s="3"/>
      <c r="K1019"/>
      <c r="L1019" t="b">
        <v>0</v>
      </c>
      <c r="N1019" t="b">
        <v>0</v>
      </c>
      <c r="P1019" s="5">
        <v>0</v>
      </c>
      <c r="Q1019">
        <v>0</v>
      </c>
      <c r="R1019" s="2"/>
      <c r="S1019" s="2"/>
      <c r="T1019" t="b">
        <v>1</v>
      </c>
      <c r="U1019" s="1" t="s">
        <v>888</v>
      </c>
      <c r="W1019" s="1" t="s">
        <v>13</v>
      </c>
      <c r="X1019" s="1"/>
    </row>
    <row r="1020" spans="1:24" x14ac:dyDescent="0.25">
      <c r="A1020">
        <v>6545</v>
      </c>
      <c r="B1020" s="1" t="s">
        <v>886</v>
      </c>
      <c r="C1020" s="1" t="s">
        <v>2139</v>
      </c>
      <c r="D1020" s="1" t="s">
        <v>2140</v>
      </c>
      <c r="E1020" s="1" t="s">
        <v>36</v>
      </c>
      <c r="F1020">
        <v>2</v>
      </c>
      <c r="G1020" s="2"/>
      <c r="H1020" s="3">
        <v>42170</v>
      </c>
      <c r="I1020" s="3">
        <v>43630</v>
      </c>
      <c r="J1020">
        <v>24</v>
      </c>
      <c r="K1020">
        <v>24</v>
      </c>
      <c r="L1020" t="b">
        <v>1</v>
      </c>
      <c r="M1020">
        <v>12</v>
      </c>
      <c r="N1020" t="b">
        <v>1</v>
      </c>
      <c r="O1020">
        <v>12</v>
      </c>
      <c r="P1020" s="5"/>
      <c r="R1020" s="2"/>
      <c r="S1020" s="2"/>
      <c r="T1020" t="b">
        <v>1</v>
      </c>
      <c r="U1020" s="1" t="s">
        <v>888</v>
      </c>
      <c r="V1020">
        <v>0</v>
      </c>
      <c r="W1020" s="1" t="s">
        <v>13</v>
      </c>
      <c r="X1020" s="1" t="s">
        <v>2575</v>
      </c>
    </row>
    <row r="1021" spans="1:24" x14ac:dyDescent="0.25">
      <c r="A1021">
        <v>6549</v>
      </c>
      <c r="B1021" s="1" t="s">
        <v>886</v>
      </c>
      <c r="C1021" s="1" t="s">
        <v>2139</v>
      </c>
      <c r="D1021" s="1" t="s">
        <v>2140</v>
      </c>
      <c r="E1021" s="1" t="s">
        <v>36</v>
      </c>
      <c r="F1021">
        <v>2</v>
      </c>
      <c r="G1021" s="2"/>
      <c r="H1021" s="3">
        <v>42170</v>
      </c>
      <c r="I1021" s="3">
        <v>43630</v>
      </c>
      <c r="J1021">
        <v>24</v>
      </c>
      <c r="K1021">
        <v>24</v>
      </c>
      <c r="L1021" t="b">
        <v>1</v>
      </c>
      <c r="M1021">
        <v>12</v>
      </c>
      <c r="N1021" t="b">
        <v>1</v>
      </c>
      <c r="O1021">
        <v>12</v>
      </c>
      <c r="P1021" s="5">
        <v>0</v>
      </c>
      <c r="Q1021">
        <v>0</v>
      </c>
      <c r="R1021" s="2"/>
      <c r="S1021" s="2"/>
      <c r="T1021" t="b">
        <v>1</v>
      </c>
      <c r="U1021" s="1" t="s">
        <v>888</v>
      </c>
      <c r="V1021">
        <v>0</v>
      </c>
      <c r="W1021" s="1" t="s">
        <v>13</v>
      </c>
      <c r="X1021" s="1" t="s">
        <v>2576</v>
      </c>
    </row>
    <row r="1022" spans="1:24" x14ac:dyDescent="0.25">
      <c r="A1022">
        <v>6551</v>
      </c>
      <c r="B1022" s="1" t="s">
        <v>886</v>
      </c>
      <c r="C1022" s="1" t="s">
        <v>2139</v>
      </c>
      <c r="D1022" s="1" t="s">
        <v>2140</v>
      </c>
      <c r="E1022" s="1" t="s">
        <v>36</v>
      </c>
      <c r="F1022">
        <v>2</v>
      </c>
      <c r="G1022" s="2"/>
      <c r="H1022" s="3">
        <v>42170</v>
      </c>
      <c r="I1022" s="3">
        <v>43630</v>
      </c>
      <c r="J1022">
        <v>24</v>
      </c>
      <c r="K1022">
        <v>24</v>
      </c>
      <c r="L1022" t="b">
        <v>1</v>
      </c>
      <c r="M1022">
        <v>12</v>
      </c>
      <c r="N1022" t="b">
        <v>1</v>
      </c>
      <c r="O1022">
        <v>12</v>
      </c>
      <c r="P1022" s="5">
        <v>0</v>
      </c>
      <c r="Q1022">
        <v>0</v>
      </c>
      <c r="R1022" s="2"/>
      <c r="S1022" s="2"/>
      <c r="T1022" t="b">
        <v>1</v>
      </c>
      <c r="U1022" s="1" t="s">
        <v>888</v>
      </c>
      <c r="V1022">
        <v>0</v>
      </c>
      <c r="W1022" s="1" t="s">
        <v>13</v>
      </c>
      <c r="X1022" s="1" t="s">
        <v>2577</v>
      </c>
    </row>
    <row r="1023" spans="1:24" x14ac:dyDescent="0.25">
      <c r="A1023">
        <v>6552</v>
      </c>
      <c r="B1023" s="1" t="s">
        <v>886</v>
      </c>
      <c r="C1023" s="1" t="s">
        <v>2139</v>
      </c>
      <c r="D1023" s="1" t="s">
        <v>2140</v>
      </c>
      <c r="E1023" s="1" t="s">
        <v>36</v>
      </c>
      <c r="F1023">
        <v>2</v>
      </c>
      <c r="G1023" s="2"/>
      <c r="H1023" s="3">
        <v>42170</v>
      </c>
      <c r="I1023" s="3">
        <v>43875</v>
      </c>
      <c r="J1023">
        <v>24</v>
      </c>
      <c r="K1023">
        <v>24</v>
      </c>
      <c r="L1023" t="b">
        <v>1</v>
      </c>
      <c r="M1023">
        <v>12</v>
      </c>
      <c r="N1023" t="b">
        <v>1</v>
      </c>
      <c r="O1023">
        <v>20</v>
      </c>
      <c r="P1023" s="5">
        <v>0</v>
      </c>
      <c r="Q1023">
        <v>0</v>
      </c>
      <c r="R1023" s="2"/>
      <c r="S1023" s="2"/>
      <c r="T1023" t="b">
        <v>1</v>
      </c>
      <c r="U1023" s="1" t="s">
        <v>888</v>
      </c>
      <c r="V1023">
        <v>0</v>
      </c>
      <c r="W1023" s="1" t="s">
        <v>13</v>
      </c>
      <c r="X1023" s="1" t="s">
        <v>2578</v>
      </c>
    </row>
    <row r="1024" spans="1:24" x14ac:dyDescent="0.25">
      <c r="A1024">
        <v>6558</v>
      </c>
      <c r="B1024" s="1" t="s">
        <v>886</v>
      </c>
      <c r="C1024" s="1" t="s">
        <v>2256</v>
      </c>
      <c r="D1024" s="1" t="s">
        <v>2257</v>
      </c>
      <c r="E1024" s="1" t="s">
        <v>39</v>
      </c>
      <c r="F1024">
        <v>4</v>
      </c>
      <c r="G1024" s="2"/>
      <c r="H1024" s="3">
        <v>42142</v>
      </c>
      <c r="I1024" s="3">
        <v>43694</v>
      </c>
      <c r="J1024">
        <v>36</v>
      </c>
      <c r="K1024"/>
      <c r="L1024" t="b">
        <v>1</v>
      </c>
      <c r="M1024">
        <v>15</v>
      </c>
      <c r="N1024" t="b">
        <v>0</v>
      </c>
      <c r="P1024" s="5">
        <v>0</v>
      </c>
      <c r="Q1024">
        <v>0</v>
      </c>
      <c r="R1024" s="2"/>
      <c r="S1024" s="2"/>
      <c r="T1024" t="b">
        <v>1</v>
      </c>
      <c r="U1024" s="1" t="s">
        <v>888</v>
      </c>
      <c r="W1024" s="1" t="s">
        <v>15</v>
      </c>
      <c r="X1024" s="1" t="s">
        <v>2579</v>
      </c>
    </row>
    <row r="1025" spans="1:24" x14ac:dyDescent="0.25">
      <c r="A1025">
        <v>6559</v>
      </c>
      <c r="B1025" s="1" t="s">
        <v>886</v>
      </c>
      <c r="C1025" s="1" t="s">
        <v>2256</v>
      </c>
      <c r="D1025" s="1" t="s">
        <v>2257</v>
      </c>
      <c r="E1025" s="1" t="s">
        <v>39</v>
      </c>
      <c r="F1025">
        <v>4</v>
      </c>
      <c r="G1025" s="2"/>
      <c r="H1025" s="3">
        <v>42142</v>
      </c>
      <c r="I1025" s="3">
        <v>43694</v>
      </c>
      <c r="J1025">
        <v>36</v>
      </c>
      <c r="K1025"/>
      <c r="L1025" t="b">
        <v>1</v>
      </c>
      <c r="M1025">
        <v>15</v>
      </c>
      <c r="N1025" t="b">
        <v>0</v>
      </c>
      <c r="P1025" s="5">
        <v>0</v>
      </c>
      <c r="Q1025">
        <v>0</v>
      </c>
      <c r="R1025" s="2"/>
      <c r="S1025" s="2"/>
      <c r="T1025" t="b">
        <v>1</v>
      </c>
      <c r="U1025" s="1" t="s">
        <v>888</v>
      </c>
      <c r="W1025" s="1" t="s">
        <v>15</v>
      </c>
      <c r="X1025" s="1" t="s">
        <v>2580</v>
      </c>
    </row>
    <row r="1026" spans="1:24" x14ac:dyDescent="0.25">
      <c r="A1026">
        <v>6560</v>
      </c>
      <c r="B1026" s="1" t="s">
        <v>4</v>
      </c>
      <c r="C1026" s="1" t="s">
        <v>78</v>
      </c>
      <c r="D1026" s="1" t="s">
        <v>80</v>
      </c>
      <c r="E1026" s="1" t="s">
        <v>36</v>
      </c>
      <c r="F1026">
        <v>1</v>
      </c>
      <c r="G1026" s="2">
        <v>42858</v>
      </c>
      <c r="H1026" s="3">
        <v>42858</v>
      </c>
      <c r="I1026" s="3">
        <v>44502</v>
      </c>
      <c r="J1026">
        <v>24</v>
      </c>
      <c r="K1026">
        <v>24</v>
      </c>
      <c r="L1026" t="b">
        <v>1</v>
      </c>
      <c r="M1026">
        <v>12</v>
      </c>
      <c r="N1026" t="b">
        <v>1</v>
      </c>
      <c r="O1026">
        <v>18</v>
      </c>
      <c r="P1026" s="5">
        <v>2500000</v>
      </c>
      <c r="Q1026">
        <v>10000000</v>
      </c>
      <c r="R1026" s="2">
        <v>42171</v>
      </c>
      <c r="S1026" s="2">
        <v>42415</v>
      </c>
      <c r="T1026" t="b">
        <v>1</v>
      </c>
      <c r="U1026" s="1" t="s">
        <v>888</v>
      </c>
      <c r="V1026">
        <v>0</v>
      </c>
      <c r="W1026" s="1" t="s">
        <v>7</v>
      </c>
      <c r="X1026" s="1" t="s">
        <v>2581</v>
      </c>
    </row>
    <row r="1027" spans="1:24" x14ac:dyDescent="0.25">
      <c r="A1027">
        <v>6562</v>
      </c>
      <c r="B1027" s="1" t="s">
        <v>1228</v>
      </c>
      <c r="C1027" s="1" t="s">
        <v>2582</v>
      </c>
      <c r="D1027" s="1" t="s">
        <v>2583</v>
      </c>
      <c r="E1027" s="1" t="s">
        <v>28</v>
      </c>
      <c r="F1027">
        <v>4</v>
      </c>
      <c r="G1027" s="2"/>
      <c r="H1027" s="3"/>
      <c r="I1027" s="3"/>
      <c r="K1027"/>
      <c r="L1027" t="b">
        <v>0</v>
      </c>
      <c r="N1027" t="b">
        <v>0</v>
      </c>
      <c r="P1027" s="5"/>
      <c r="R1027" s="2">
        <v>42125</v>
      </c>
      <c r="S1027" s="2">
        <v>42401</v>
      </c>
      <c r="T1027" t="b">
        <v>1</v>
      </c>
      <c r="U1027" s="1" t="s">
        <v>1972</v>
      </c>
      <c r="W1027" s="1" t="s">
        <v>15</v>
      </c>
      <c r="X1027" s="1"/>
    </row>
    <row r="1028" spans="1:24" x14ac:dyDescent="0.25">
      <c r="A1028">
        <v>6576</v>
      </c>
      <c r="B1028" s="1" t="s">
        <v>886</v>
      </c>
      <c r="C1028" s="1" t="s">
        <v>74</v>
      </c>
      <c r="D1028" s="1" t="s">
        <v>75</v>
      </c>
      <c r="E1028" s="1" t="s">
        <v>36</v>
      </c>
      <c r="F1028">
        <v>1</v>
      </c>
      <c r="G1028" s="2">
        <v>42496</v>
      </c>
      <c r="H1028" s="3">
        <v>42506</v>
      </c>
      <c r="I1028" s="3">
        <v>44180</v>
      </c>
      <c r="J1028">
        <v>24</v>
      </c>
      <c r="K1028">
        <v>24</v>
      </c>
      <c r="L1028" t="b">
        <v>1</v>
      </c>
      <c r="M1028">
        <v>12</v>
      </c>
      <c r="N1028" t="b">
        <v>1</v>
      </c>
      <c r="O1028">
        <v>19</v>
      </c>
      <c r="P1028" s="5">
        <v>35678.11</v>
      </c>
      <c r="Q1028">
        <v>142712.44</v>
      </c>
      <c r="R1028" s="2">
        <v>42276</v>
      </c>
      <c r="S1028" s="2">
        <v>42464</v>
      </c>
      <c r="T1028" t="b">
        <v>1</v>
      </c>
      <c r="U1028" s="1" t="s">
        <v>888</v>
      </c>
      <c r="V1028">
        <v>0</v>
      </c>
      <c r="W1028" s="1" t="s">
        <v>7</v>
      </c>
      <c r="X1028" s="1" t="s">
        <v>2584</v>
      </c>
    </row>
    <row r="1029" spans="1:24" x14ac:dyDescent="0.25">
      <c r="A1029">
        <v>6612</v>
      </c>
      <c r="B1029" s="1" t="s">
        <v>35</v>
      </c>
      <c r="C1029" s="1" t="s">
        <v>867</v>
      </c>
      <c r="D1029" s="1" t="s">
        <v>867</v>
      </c>
      <c r="E1029" s="1" t="s">
        <v>36</v>
      </c>
      <c r="F1029">
        <v>10</v>
      </c>
      <c r="G1029" s="2"/>
      <c r="H1029" s="3">
        <v>42401</v>
      </c>
      <c r="I1029" s="3">
        <v>43131</v>
      </c>
      <c r="J1029">
        <v>24</v>
      </c>
      <c r="K1029"/>
      <c r="L1029" t="b">
        <v>0</v>
      </c>
      <c r="N1029" t="b">
        <v>0</v>
      </c>
      <c r="P1029" s="5"/>
      <c r="R1029" s="2"/>
      <c r="S1029" s="2">
        <v>42339</v>
      </c>
      <c r="T1029" t="b">
        <v>1</v>
      </c>
      <c r="U1029" s="1" t="s">
        <v>1972</v>
      </c>
      <c r="W1029" s="1" t="s">
        <v>16</v>
      </c>
      <c r="X1029" s="1"/>
    </row>
    <row r="1030" spans="1:24" x14ac:dyDescent="0.25">
      <c r="A1030">
        <v>6613</v>
      </c>
      <c r="B1030" s="1" t="s">
        <v>1228</v>
      </c>
      <c r="C1030" s="1" t="s">
        <v>2585</v>
      </c>
      <c r="D1030" s="1" t="s">
        <v>2585</v>
      </c>
      <c r="E1030" s="1" t="s">
        <v>36</v>
      </c>
      <c r="F1030">
        <v>2</v>
      </c>
      <c r="G1030" s="2"/>
      <c r="H1030" s="3"/>
      <c r="I1030" s="3"/>
      <c r="K1030"/>
      <c r="L1030" t="b">
        <v>0</v>
      </c>
      <c r="N1030" t="b">
        <v>0</v>
      </c>
      <c r="P1030" s="5"/>
      <c r="R1030" s="2">
        <v>42156</v>
      </c>
      <c r="S1030" s="2">
        <v>42430</v>
      </c>
      <c r="T1030" t="b">
        <v>1</v>
      </c>
      <c r="U1030" s="1" t="s">
        <v>1972</v>
      </c>
      <c r="W1030" s="1" t="s">
        <v>13</v>
      </c>
      <c r="X1030" s="1"/>
    </row>
    <row r="1031" spans="1:24" x14ac:dyDescent="0.25">
      <c r="A1031">
        <v>6616</v>
      </c>
      <c r="B1031" s="1" t="s">
        <v>886</v>
      </c>
      <c r="C1031" s="1" t="s">
        <v>2586</v>
      </c>
      <c r="D1031" s="1" t="s">
        <v>2587</v>
      </c>
      <c r="E1031" s="1" t="s">
        <v>28</v>
      </c>
      <c r="F1031">
        <v>3</v>
      </c>
      <c r="G1031" s="2"/>
      <c r="H1031" s="3">
        <v>42437</v>
      </c>
      <c r="I1031" s="3">
        <v>43897</v>
      </c>
      <c r="J1031">
        <v>24</v>
      </c>
      <c r="K1031">
        <v>24</v>
      </c>
      <c r="L1031" t="b">
        <v>1</v>
      </c>
      <c r="M1031">
        <v>12</v>
      </c>
      <c r="N1031" t="b">
        <v>1</v>
      </c>
      <c r="O1031">
        <v>12</v>
      </c>
      <c r="P1031" s="5">
        <v>0</v>
      </c>
      <c r="Q1031">
        <v>0</v>
      </c>
      <c r="R1031" s="2"/>
      <c r="S1031" s="2"/>
      <c r="T1031" t="b">
        <v>1</v>
      </c>
      <c r="U1031" s="1" t="s">
        <v>888</v>
      </c>
      <c r="V1031">
        <v>0</v>
      </c>
      <c r="W1031" s="1" t="s">
        <v>14</v>
      </c>
      <c r="X1031" s="1" t="s">
        <v>2588</v>
      </c>
    </row>
    <row r="1032" spans="1:24" x14ac:dyDescent="0.25">
      <c r="A1032">
        <v>6630</v>
      </c>
      <c r="B1032" s="1" t="s">
        <v>886</v>
      </c>
      <c r="C1032" s="1" t="s">
        <v>2589</v>
      </c>
      <c r="D1032" s="1" t="s">
        <v>2590</v>
      </c>
      <c r="E1032" s="1" t="s">
        <v>28</v>
      </c>
      <c r="F1032">
        <v>5</v>
      </c>
      <c r="G1032" s="2">
        <v>42275</v>
      </c>
      <c r="H1032" s="3">
        <v>42278</v>
      </c>
      <c r="I1032" s="3">
        <v>43738</v>
      </c>
      <c r="J1032">
        <v>24</v>
      </c>
      <c r="K1032">
        <v>24</v>
      </c>
      <c r="L1032" t="b">
        <v>1</v>
      </c>
      <c r="M1032">
        <v>12</v>
      </c>
      <c r="N1032" t="b">
        <v>1</v>
      </c>
      <c r="O1032">
        <v>12</v>
      </c>
      <c r="P1032" s="5">
        <v>14500000</v>
      </c>
      <c r="Q1032">
        <v>0</v>
      </c>
      <c r="R1032" s="2"/>
      <c r="S1032" s="2">
        <v>42233</v>
      </c>
      <c r="T1032" t="b">
        <v>1</v>
      </c>
      <c r="U1032" s="1" t="s">
        <v>888</v>
      </c>
      <c r="V1032">
        <v>0</v>
      </c>
      <c r="W1032" s="1" t="s">
        <v>11</v>
      </c>
      <c r="X1032" s="1" t="s">
        <v>2591</v>
      </c>
    </row>
    <row r="1033" spans="1:24" x14ac:dyDescent="0.25">
      <c r="A1033">
        <v>6657</v>
      </c>
      <c r="B1033" s="1" t="s">
        <v>886</v>
      </c>
      <c r="C1033" s="1" t="s">
        <v>2592</v>
      </c>
      <c r="D1033" s="1" t="s">
        <v>2593</v>
      </c>
      <c r="E1033" s="1" t="s">
        <v>40</v>
      </c>
      <c r="F1033">
        <v>1</v>
      </c>
      <c r="G1033" s="2">
        <v>42584</v>
      </c>
      <c r="H1033" s="3">
        <v>42625</v>
      </c>
      <c r="I1033" s="3">
        <v>44085</v>
      </c>
      <c r="J1033">
        <v>36</v>
      </c>
      <c r="K1033">
        <v>12</v>
      </c>
      <c r="L1033" t="b">
        <v>1</v>
      </c>
      <c r="M1033">
        <v>12</v>
      </c>
      <c r="N1033" t="b">
        <v>0</v>
      </c>
      <c r="P1033" s="5">
        <v>115000</v>
      </c>
      <c r="Q1033">
        <v>460000</v>
      </c>
      <c r="R1033" s="2">
        <v>42377</v>
      </c>
      <c r="S1033" s="2">
        <v>42604</v>
      </c>
      <c r="T1033" t="b">
        <v>1</v>
      </c>
      <c r="U1033" s="1" t="s">
        <v>888</v>
      </c>
      <c r="V1033">
        <v>0</v>
      </c>
      <c r="W1033" s="1" t="s">
        <v>7</v>
      </c>
      <c r="X1033" s="1"/>
    </row>
    <row r="1034" spans="1:24" x14ac:dyDescent="0.25">
      <c r="A1034">
        <v>6666</v>
      </c>
      <c r="B1034" s="1" t="s">
        <v>886</v>
      </c>
      <c r="C1034" s="1" t="s">
        <v>2231</v>
      </c>
      <c r="D1034" s="1" t="s">
        <v>2232</v>
      </c>
      <c r="E1034" s="1" t="s">
        <v>36</v>
      </c>
      <c r="F1034">
        <v>2</v>
      </c>
      <c r="G1034" s="2"/>
      <c r="H1034" s="3">
        <v>42198</v>
      </c>
      <c r="I1034" s="3">
        <v>43658</v>
      </c>
      <c r="J1034">
        <v>24</v>
      </c>
      <c r="K1034"/>
      <c r="L1034" t="b">
        <v>1</v>
      </c>
      <c r="M1034">
        <v>12</v>
      </c>
      <c r="N1034" t="b">
        <v>1</v>
      </c>
      <c r="O1034">
        <v>12</v>
      </c>
      <c r="P1034" s="5">
        <v>0</v>
      </c>
      <c r="Q1034">
        <v>0</v>
      </c>
      <c r="R1034" s="2"/>
      <c r="S1034" s="2"/>
      <c r="T1034" t="b">
        <v>1</v>
      </c>
      <c r="U1034" s="1" t="s">
        <v>888</v>
      </c>
      <c r="V1034">
        <v>0</v>
      </c>
      <c r="W1034" s="1" t="s">
        <v>13</v>
      </c>
      <c r="X1034" s="1" t="s">
        <v>2594</v>
      </c>
    </row>
    <row r="1035" spans="1:24" x14ac:dyDescent="0.25">
      <c r="A1035">
        <v>6667</v>
      </c>
      <c r="B1035" s="1" t="s">
        <v>886</v>
      </c>
      <c r="C1035" s="1" t="s">
        <v>2231</v>
      </c>
      <c r="D1035" s="1" t="s">
        <v>2232</v>
      </c>
      <c r="E1035" s="1" t="s">
        <v>36</v>
      </c>
      <c r="F1035">
        <v>2</v>
      </c>
      <c r="G1035" s="2"/>
      <c r="H1035" s="3">
        <v>42198</v>
      </c>
      <c r="I1035" s="3">
        <v>43658</v>
      </c>
      <c r="J1035">
        <v>24</v>
      </c>
      <c r="K1035"/>
      <c r="L1035" t="b">
        <v>1</v>
      </c>
      <c r="M1035">
        <v>12</v>
      </c>
      <c r="N1035" t="b">
        <v>1</v>
      </c>
      <c r="O1035">
        <v>12</v>
      </c>
      <c r="P1035" s="5">
        <v>0</v>
      </c>
      <c r="Q1035">
        <v>0</v>
      </c>
      <c r="R1035" s="2"/>
      <c r="S1035" s="2"/>
      <c r="T1035" t="b">
        <v>1</v>
      </c>
      <c r="U1035" s="1" t="s">
        <v>888</v>
      </c>
      <c r="V1035">
        <v>0</v>
      </c>
      <c r="W1035" s="1" t="s">
        <v>13</v>
      </c>
      <c r="X1035" s="1" t="s">
        <v>2595</v>
      </c>
    </row>
    <row r="1036" spans="1:24" x14ac:dyDescent="0.25">
      <c r="A1036">
        <v>6668</v>
      </c>
      <c r="B1036" s="1" t="s">
        <v>886</v>
      </c>
      <c r="C1036" s="1" t="s">
        <v>2231</v>
      </c>
      <c r="D1036" s="1" t="s">
        <v>2232</v>
      </c>
      <c r="E1036" s="1" t="s">
        <v>36</v>
      </c>
      <c r="F1036">
        <v>2</v>
      </c>
      <c r="G1036" s="2"/>
      <c r="H1036" s="3">
        <v>42198</v>
      </c>
      <c r="I1036" s="3">
        <v>43658</v>
      </c>
      <c r="J1036">
        <v>24</v>
      </c>
      <c r="K1036"/>
      <c r="L1036" t="b">
        <v>1</v>
      </c>
      <c r="M1036">
        <v>12</v>
      </c>
      <c r="N1036" t="b">
        <v>1</v>
      </c>
      <c r="O1036">
        <v>12</v>
      </c>
      <c r="P1036" s="5">
        <v>0</v>
      </c>
      <c r="Q1036">
        <v>0</v>
      </c>
      <c r="R1036" s="2"/>
      <c r="S1036" s="2"/>
      <c r="T1036" t="b">
        <v>1</v>
      </c>
      <c r="U1036" s="1" t="s">
        <v>888</v>
      </c>
      <c r="V1036">
        <v>0</v>
      </c>
      <c r="W1036" s="1" t="s">
        <v>13</v>
      </c>
      <c r="X1036" s="1" t="s">
        <v>2596</v>
      </c>
    </row>
    <row r="1037" spans="1:24" x14ac:dyDescent="0.25">
      <c r="A1037">
        <v>6669</v>
      </c>
      <c r="B1037" s="1" t="s">
        <v>886</v>
      </c>
      <c r="C1037" s="1" t="s">
        <v>2231</v>
      </c>
      <c r="D1037" s="1" t="s">
        <v>2232</v>
      </c>
      <c r="E1037" s="1" t="s">
        <v>36</v>
      </c>
      <c r="F1037">
        <v>2</v>
      </c>
      <c r="G1037" s="2"/>
      <c r="H1037" s="3">
        <v>42198</v>
      </c>
      <c r="I1037" s="3">
        <v>43658</v>
      </c>
      <c r="J1037">
        <v>24</v>
      </c>
      <c r="K1037"/>
      <c r="L1037" t="b">
        <v>1</v>
      </c>
      <c r="M1037">
        <v>12</v>
      </c>
      <c r="N1037" t="b">
        <v>1</v>
      </c>
      <c r="O1037">
        <v>12</v>
      </c>
      <c r="P1037" s="5">
        <v>0</v>
      </c>
      <c r="Q1037">
        <v>0</v>
      </c>
      <c r="R1037" s="2"/>
      <c r="S1037" s="2"/>
      <c r="T1037" t="b">
        <v>1</v>
      </c>
      <c r="U1037" s="1" t="s">
        <v>888</v>
      </c>
      <c r="V1037">
        <v>0</v>
      </c>
      <c r="W1037" s="1" t="s">
        <v>13</v>
      </c>
      <c r="X1037" s="1" t="s">
        <v>2597</v>
      </c>
    </row>
    <row r="1038" spans="1:24" x14ac:dyDescent="0.25">
      <c r="A1038">
        <v>6670</v>
      </c>
      <c r="B1038" s="1" t="s">
        <v>886</v>
      </c>
      <c r="C1038" s="1" t="s">
        <v>2231</v>
      </c>
      <c r="D1038" s="1" t="s">
        <v>2232</v>
      </c>
      <c r="E1038" s="1" t="s">
        <v>36</v>
      </c>
      <c r="F1038">
        <v>2</v>
      </c>
      <c r="G1038" s="2"/>
      <c r="H1038" s="3">
        <v>42198</v>
      </c>
      <c r="I1038" s="3">
        <v>43658</v>
      </c>
      <c r="J1038">
        <v>24</v>
      </c>
      <c r="K1038"/>
      <c r="L1038" t="b">
        <v>1</v>
      </c>
      <c r="M1038">
        <v>12</v>
      </c>
      <c r="N1038" t="b">
        <v>1</v>
      </c>
      <c r="O1038">
        <v>12</v>
      </c>
      <c r="P1038" s="5">
        <v>0</v>
      </c>
      <c r="Q1038">
        <v>0</v>
      </c>
      <c r="R1038" s="2"/>
      <c r="S1038" s="2"/>
      <c r="T1038" t="b">
        <v>1</v>
      </c>
      <c r="U1038" s="1" t="s">
        <v>888</v>
      </c>
      <c r="V1038">
        <v>0</v>
      </c>
      <c r="W1038" s="1" t="s">
        <v>13</v>
      </c>
      <c r="X1038" s="1" t="s">
        <v>2598</v>
      </c>
    </row>
    <row r="1039" spans="1:24" x14ac:dyDescent="0.25">
      <c r="A1039">
        <v>6790</v>
      </c>
      <c r="B1039" s="1" t="s">
        <v>919</v>
      </c>
      <c r="C1039" s="1" t="s">
        <v>2599</v>
      </c>
      <c r="D1039" s="1" t="s">
        <v>2006</v>
      </c>
      <c r="E1039" s="1" t="s">
        <v>36</v>
      </c>
      <c r="F1039">
        <v>2</v>
      </c>
      <c r="G1039" s="2"/>
      <c r="H1039" s="3"/>
      <c r="I1039" s="3"/>
      <c r="K1039"/>
      <c r="L1039" t="b">
        <v>0</v>
      </c>
      <c r="N1039" t="b">
        <v>0</v>
      </c>
      <c r="P1039" s="5">
        <v>10000000</v>
      </c>
      <c r="Q1039">
        <v>0</v>
      </c>
      <c r="R1039" s="2"/>
      <c r="S1039" s="2">
        <v>43193</v>
      </c>
      <c r="T1039" t="b">
        <v>1</v>
      </c>
      <c r="U1039" s="1" t="s">
        <v>888</v>
      </c>
      <c r="W1039" s="1" t="s">
        <v>13</v>
      </c>
      <c r="X1039" s="1"/>
    </row>
    <row r="1040" spans="1:24" x14ac:dyDescent="0.25">
      <c r="A1040">
        <v>6791</v>
      </c>
      <c r="B1040" s="1" t="s">
        <v>919</v>
      </c>
      <c r="C1040" s="1"/>
      <c r="D1040" s="1" t="s">
        <v>2600</v>
      </c>
      <c r="E1040" s="1" t="s">
        <v>36</v>
      </c>
      <c r="F1040">
        <v>2</v>
      </c>
      <c r="G1040" s="2"/>
      <c r="H1040" s="3"/>
      <c r="I1040" s="3"/>
      <c r="K1040"/>
      <c r="L1040" t="b">
        <v>0</v>
      </c>
      <c r="N1040" t="b">
        <v>0</v>
      </c>
      <c r="P1040" s="5"/>
      <c r="R1040" s="2"/>
      <c r="S1040" s="2"/>
      <c r="T1040" t="b">
        <v>1</v>
      </c>
      <c r="U1040" s="1" t="s">
        <v>888</v>
      </c>
      <c r="W1040" s="1" t="s">
        <v>13</v>
      </c>
      <c r="X1040" s="1"/>
    </row>
    <row r="1041" spans="1:24" x14ac:dyDescent="0.25">
      <c r="A1041">
        <v>6792</v>
      </c>
      <c r="B1041" s="1" t="s">
        <v>919</v>
      </c>
      <c r="C1041" s="1"/>
      <c r="D1041" s="1" t="s">
        <v>2601</v>
      </c>
      <c r="E1041" s="1" t="s">
        <v>36</v>
      </c>
      <c r="F1041">
        <v>2</v>
      </c>
      <c r="G1041" s="2"/>
      <c r="H1041" s="3"/>
      <c r="I1041" s="3"/>
      <c r="K1041"/>
      <c r="L1041" t="b">
        <v>0</v>
      </c>
      <c r="N1041" t="b">
        <v>0</v>
      </c>
      <c r="P1041" s="5"/>
      <c r="R1041" s="2"/>
      <c r="S1041" s="2"/>
      <c r="T1041" t="b">
        <v>1</v>
      </c>
      <c r="U1041" s="1" t="s">
        <v>888</v>
      </c>
      <c r="W1041" s="1" t="s">
        <v>13</v>
      </c>
      <c r="X1041" s="1"/>
    </row>
    <row r="1042" spans="1:24" x14ac:dyDescent="0.25">
      <c r="A1042">
        <v>6793</v>
      </c>
      <c r="B1042" s="1" t="s">
        <v>4</v>
      </c>
      <c r="C1042" s="1" t="s">
        <v>393</v>
      </c>
      <c r="D1042" s="1" t="s">
        <v>394</v>
      </c>
      <c r="E1042" s="1" t="s">
        <v>36</v>
      </c>
      <c r="F1042">
        <v>2</v>
      </c>
      <c r="G1042" s="2">
        <v>43059</v>
      </c>
      <c r="H1042" s="3">
        <v>43066</v>
      </c>
      <c r="I1042" s="3">
        <v>44526</v>
      </c>
      <c r="J1042">
        <v>24</v>
      </c>
      <c r="K1042"/>
      <c r="L1042" t="b">
        <v>1</v>
      </c>
      <c r="M1042">
        <v>12</v>
      </c>
      <c r="N1042" t="b">
        <v>1</v>
      </c>
      <c r="O1042">
        <v>12</v>
      </c>
      <c r="P1042" s="5">
        <v>500000</v>
      </c>
      <c r="Q1042">
        <v>2000000</v>
      </c>
      <c r="R1042" s="2"/>
      <c r="S1042" s="2">
        <v>42794</v>
      </c>
      <c r="T1042" t="b">
        <v>1</v>
      </c>
      <c r="U1042" s="1" t="s">
        <v>888</v>
      </c>
      <c r="V1042">
        <v>0</v>
      </c>
      <c r="W1042" s="1" t="s">
        <v>13</v>
      </c>
      <c r="X1042" s="1"/>
    </row>
    <row r="1043" spans="1:24" x14ac:dyDescent="0.25">
      <c r="A1043">
        <v>6794</v>
      </c>
      <c r="B1043" s="1" t="s">
        <v>919</v>
      </c>
      <c r="C1043" s="1" t="s">
        <v>2602</v>
      </c>
      <c r="D1043" s="1" t="s">
        <v>2603</v>
      </c>
      <c r="E1043" s="1" t="s">
        <v>36</v>
      </c>
      <c r="F1043">
        <v>2</v>
      </c>
      <c r="G1043" s="2"/>
      <c r="H1043" s="3"/>
      <c r="I1043" s="3"/>
      <c r="K1043"/>
      <c r="L1043" t="b">
        <v>0</v>
      </c>
      <c r="N1043" t="b">
        <v>0</v>
      </c>
      <c r="P1043" s="5">
        <v>1200000</v>
      </c>
      <c r="Q1043">
        <v>0</v>
      </c>
      <c r="R1043" s="2"/>
      <c r="S1043" s="2">
        <v>42674</v>
      </c>
      <c r="T1043" t="b">
        <v>1</v>
      </c>
      <c r="U1043" s="1" t="s">
        <v>888</v>
      </c>
      <c r="W1043" s="1" t="s">
        <v>13</v>
      </c>
      <c r="X1043" s="1"/>
    </row>
    <row r="1044" spans="1:24" x14ac:dyDescent="0.25">
      <c r="A1044">
        <v>6807</v>
      </c>
      <c r="B1044" s="1" t="s">
        <v>886</v>
      </c>
      <c r="C1044" s="1" t="s">
        <v>2156</v>
      </c>
      <c r="D1044" s="1" t="s">
        <v>2157</v>
      </c>
      <c r="E1044" s="1" t="s">
        <v>37</v>
      </c>
      <c r="F1044">
        <v>3</v>
      </c>
      <c r="G1044" s="2"/>
      <c r="H1044" s="3">
        <v>42217</v>
      </c>
      <c r="I1044" s="3">
        <v>43677</v>
      </c>
      <c r="J1044">
        <v>24</v>
      </c>
      <c r="K1044">
        <v>24</v>
      </c>
      <c r="L1044" t="b">
        <v>1</v>
      </c>
      <c r="M1044">
        <v>12</v>
      </c>
      <c r="N1044" t="b">
        <v>1</v>
      </c>
      <c r="O1044">
        <v>12</v>
      </c>
      <c r="P1044" s="5">
        <v>0</v>
      </c>
      <c r="Q1044">
        <v>0</v>
      </c>
      <c r="R1044" s="2"/>
      <c r="S1044" s="2"/>
      <c r="T1044" t="b">
        <v>1</v>
      </c>
      <c r="U1044" s="1" t="s">
        <v>888</v>
      </c>
      <c r="V1044">
        <v>0</v>
      </c>
      <c r="W1044" s="1" t="s">
        <v>14</v>
      </c>
      <c r="X1044" s="1" t="s">
        <v>2604</v>
      </c>
    </row>
    <row r="1045" spans="1:24" x14ac:dyDescent="0.25">
      <c r="A1045">
        <v>6808</v>
      </c>
      <c r="B1045" s="1" t="s">
        <v>886</v>
      </c>
      <c r="C1045" s="1" t="s">
        <v>2156</v>
      </c>
      <c r="D1045" s="1" t="s">
        <v>2157</v>
      </c>
      <c r="E1045" s="1" t="s">
        <v>37</v>
      </c>
      <c r="F1045">
        <v>3</v>
      </c>
      <c r="G1045" s="2"/>
      <c r="H1045" s="3">
        <v>42217</v>
      </c>
      <c r="I1045" s="3">
        <v>43677</v>
      </c>
      <c r="J1045">
        <v>24</v>
      </c>
      <c r="K1045">
        <v>24</v>
      </c>
      <c r="L1045" t="b">
        <v>1</v>
      </c>
      <c r="M1045">
        <v>12</v>
      </c>
      <c r="N1045" t="b">
        <v>1</v>
      </c>
      <c r="O1045">
        <v>12</v>
      </c>
      <c r="P1045" s="5">
        <v>0</v>
      </c>
      <c r="Q1045">
        <v>0</v>
      </c>
      <c r="R1045" s="2"/>
      <c r="S1045" s="2"/>
      <c r="T1045" t="b">
        <v>1</v>
      </c>
      <c r="U1045" s="1" t="s">
        <v>888</v>
      </c>
      <c r="V1045">
        <v>0</v>
      </c>
      <c r="W1045" s="1" t="s">
        <v>14</v>
      </c>
      <c r="X1045" s="1" t="s">
        <v>2605</v>
      </c>
    </row>
    <row r="1046" spans="1:24" x14ac:dyDescent="0.25">
      <c r="A1046">
        <v>6809</v>
      </c>
      <c r="B1046" s="1" t="s">
        <v>886</v>
      </c>
      <c r="C1046" s="1" t="s">
        <v>2156</v>
      </c>
      <c r="D1046" s="1" t="s">
        <v>2157</v>
      </c>
      <c r="E1046" s="1" t="s">
        <v>37</v>
      </c>
      <c r="F1046">
        <v>3</v>
      </c>
      <c r="G1046" s="2"/>
      <c r="H1046" s="3">
        <v>42217</v>
      </c>
      <c r="I1046" s="3">
        <v>43677</v>
      </c>
      <c r="J1046">
        <v>24</v>
      </c>
      <c r="K1046">
        <v>24</v>
      </c>
      <c r="L1046" t="b">
        <v>1</v>
      </c>
      <c r="M1046">
        <v>12</v>
      </c>
      <c r="N1046" t="b">
        <v>1</v>
      </c>
      <c r="O1046">
        <v>12</v>
      </c>
      <c r="P1046" s="5">
        <v>0</v>
      </c>
      <c r="Q1046">
        <v>0</v>
      </c>
      <c r="R1046" s="2"/>
      <c r="S1046" s="2"/>
      <c r="T1046" t="b">
        <v>1</v>
      </c>
      <c r="U1046" s="1" t="s">
        <v>888</v>
      </c>
      <c r="V1046">
        <v>0</v>
      </c>
      <c r="W1046" s="1" t="s">
        <v>14</v>
      </c>
      <c r="X1046" s="1" t="s">
        <v>2606</v>
      </c>
    </row>
    <row r="1047" spans="1:24" x14ac:dyDescent="0.25">
      <c r="A1047">
        <v>6810</v>
      </c>
      <c r="B1047" s="1" t="s">
        <v>886</v>
      </c>
      <c r="C1047" s="1" t="s">
        <v>2146</v>
      </c>
      <c r="D1047" s="1" t="s">
        <v>2147</v>
      </c>
      <c r="E1047" s="1" t="s">
        <v>37</v>
      </c>
      <c r="F1047">
        <v>3</v>
      </c>
      <c r="G1047" s="2"/>
      <c r="H1047" s="3">
        <v>42217</v>
      </c>
      <c r="I1047" s="3">
        <v>43677</v>
      </c>
      <c r="J1047">
        <v>24</v>
      </c>
      <c r="K1047">
        <v>24</v>
      </c>
      <c r="L1047" t="b">
        <v>1</v>
      </c>
      <c r="M1047">
        <v>12</v>
      </c>
      <c r="N1047" t="b">
        <v>1</v>
      </c>
      <c r="O1047">
        <v>12</v>
      </c>
      <c r="P1047" s="5">
        <v>0</v>
      </c>
      <c r="Q1047">
        <v>0</v>
      </c>
      <c r="R1047" s="2"/>
      <c r="S1047" s="2"/>
      <c r="T1047" t="b">
        <v>1</v>
      </c>
      <c r="U1047" s="1" t="s">
        <v>888</v>
      </c>
      <c r="V1047">
        <v>0</v>
      </c>
      <c r="W1047" s="1" t="s">
        <v>14</v>
      </c>
      <c r="X1047" s="1" t="s">
        <v>2607</v>
      </c>
    </row>
    <row r="1048" spans="1:24" x14ac:dyDescent="0.25">
      <c r="A1048">
        <v>6811</v>
      </c>
      <c r="B1048" s="1" t="s">
        <v>886</v>
      </c>
      <c r="C1048" s="1" t="s">
        <v>2146</v>
      </c>
      <c r="D1048" s="1" t="s">
        <v>2147</v>
      </c>
      <c r="E1048" s="1" t="s">
        <v>37</v>
      </c>
      <c r="F1048">
        <v>3</v>
      </c>
      <c r="G1048" s="2"/>
      <c r="H1048" s="3">
        <v>42217</v>
      </c>
      <c r="I1048" s="3">
        <v>43677</v>
      </c>
      <c r="J1048">
        <v>24</v>
      </c>
      <c r="K1048">
        <v>24</v>
      </c>
      <c r="L1048" t="b">
        <v>1</v>
      </c>
      <c r="M1048">
        <v>12</v>
      </c>
      <c r="N1048" t="b">
        <v>1</v>
      </c>
      <c r="O1048">
        <v>12</v>
      </c>
      <c r="P1048" s="5">
        <v>0</v>
      </c>
      <c r="Q1048">
        <v>0</v>
      </c>
      <c r="R1048" s="2"/>
      <c r="S1048" s="2"/>
      <c r="T1048" t="b">
        <v>1</v>
      </c>
      <c r="U1048" s="1" t="s">
        <v>888</v>
      </c>
      <c r="V1048">
        <v>0</v>
      </c>
      <c r="W1048" s="1" t="s">
        <v>14</v>
      </c>
      <c r="X1048" s="1" t="s">
        <v>2608</v>
      </c>
    </row>
    <row r="1049" spans="1:24" x14ac:dyDescent="0.25">
      <c r="A1049">
        <v>6812</v>
      </c>
      <c r="B1049" s="1" t="s">
        <v>886</v>
      </c>
      <c r="C1049" s="1" t="s">
        <v>2609</v>
      </c>
      <c r="D1049" s="1" t="s">
        <v>582</v>
      </c>
      <c r="E1049" s="1" t="s">
        <v>28</v>
      </c>
      <c r="F1049">
        <v>3</v>
      </c>
      <c r="G1049" s="2"/>
      <c r="H1049" s="3">
        <v>41170</v>
      </c>
      <c r="I1049" s="3">
        <v>42721</v>
      </c>
      <c r="J1049">
        <v>48</v>
      </c>
      <c r="K1049"/>
      <c r="L1049" t="b">
        <v>1</v>
      </c>
      <c r="M1049">
        <v>3</v>
      </c>
      <c r="N1049" t="b">
        <v>0</v>
      </c>
      <c r="P1049" s="5">
        <v>0</v>
      </c>
      <c r="Q1049">
        <v>0</v>
      </c>
      <c r="R1049" s="2"/>
      <c r="S1049" s="2"/>
      <c r="T1049" t="b">
        <v>1</v>
      </c>
      <c r="U1049" s="1" t="s">
        <v>888</v>
      </c>
      <c r="W1049" s="1" t="s">
        <v>14</v>
      </c>
      <c r="X1049" s="1" t="s">
        <v>2610</v>
      </c>
    </row>
    <row r="1050" spans="1:24" x14ac:dyDescent="0.25">
      <c r="A1050">
        <v>6857</v>
      </c>
      <c r="B1050" s="1" t="s">
        <v>886</v>
      </c>
      <c r="C1050" s="1" t="s">
        <v>2159</v>
      </c>
      <c r="D1050" s="1" t="s">
        <v>2160</v>
      </c>
      <c r="E1050" s="1" t="s">
        <v>37</v>
      </c>
      <c r="F1050">
        <v>3</v>
      </c>
      <c r="G1050" s="2"/>
      <c r="H1050" s="3">
        <v>42217</v>
      </c>
      <c r="I1050" s="3">
        <v>43677</v>
      </c>
      <c r="J1050">
        <v>24</v>
      </c>
      <c r="K1050">
        <v>24</v>
      </c>
      <c r="L1050" t="b">
        <v>1</v>
      </c>
      <c r="M1050">
        <v>12</v>
      </c>
      <c r="N1050" t="b">
        <v>1</v>
      </c>
      <c r="O1050">
        <v>12</v>
      </c>
      <c r="P1050" s="5">
        <v>0</v>
      </c>
      <c r="Q1050">
        <v>0</v>
      </c>
      <c r="R1050" s="2"/>
      <c r="S1050" s="2"/>
      <c r="T1050" t="b">
        <v>1</v>
      </c>
      <c r="U1050" s="1" t="s">
        <v>888</v>
      </c>
      <c r="V1050">
        <v>0</v>
      </c>
      <c r="W1050" s="1" t="s">
        <v>14</v>
      </c>
      <c r="X1050" s="1" t="s">
        <v>2611</v>
      </c>
    </row>
    <row r="1051" spans="1:24" x14ac:dyDescent="0.25">
      <c r="A1051">
        <v>6858</v>
      </c>
      <c r="B1051" s="1" t="s">
        <v>886</v>
      </c>
      <c r="C1051" s="1" t="s">
        <v>2159</v>
      </c>
      <c r="D1051" s="1" t="s">
        <v>2160</v>
      </c>
      <c r="E1051" s="1" t="s">
        <v>37</v>
      </c>
      <c r="F1051">
        <v>3</v>
      </c>
      <c r="G1051" s="2"/>
      <c r="H1051" s="3">
        <v>42217</v>
      </c>
      <c r="I1051" s="3">
        <v>43677</v>
      </c>
      <c r="J1051">
        <v>24</v>
      </c>
      <c r="K1051">
        <v>24</v>
      </c>
      <c r="L1051" t="b">
        <v>1</v>
      </c>
      <c r="M1051">
        <v>12</v>
      </c>
      <c r="N1051" t="b">
        <v>1</v>
      </c>
      <c r="O1051">
        <v>12</v>
      </c>
      <c r="P1051" s="5">
        <v>0</v>
      </c>
      <c r="Q1051">
        <v>0</v>
      </c>
      <c r="R1051" s="2"/>
      <c r="S1051" s="2"/>
      <c r="T1051" t="b">
        <v>1</v>
      </c>
      <c r="U1051" s="1" t="s">
        <v>888</v>
      </c>
      <c r="V1051">
        <v>0</v>
      </c>
      <c r="W1051" s="1" t="s">
        <v>14</v>
      </c>
      <c r="X1051" s="1" t="s">
        <v>2612</v>
      </c>
    </row>
    <row r="1052" spans="1:24" x14ac:dyDescent="0.25">
      <c r="A1052">
        <v>6859</v>
      </c>
      <c r="B1052" s="1" t="s">
        <v>886</v>
      </c>
      <c r="C1052" s="1" t="s">
        <v>2159</v>
      </c>
      <c r="D1052" s="1" t="s">
        <v>2160</v>
      </c>
      <c r="E1052" s="1" t="s">
        <v>37</v>
      </c>
      <c r="F1052">
        <v>3</v>
      </c>
      <c r="G1052" s="2"/>
      <c r="H1052" s="3">
        <v>42217</v>
      </c>
      <c r="I1052" s="3">
        <v>43677</v>
      </c>
      <c r="J1052">
        <v>24</v>
      </c>
      <c r="K1052">
        <v>24</v>
      </c>
      <c r="L1052" t="b">
        <v>1</v>
      </c>
      <c r="M1052">
        <v>12</v>
      </c>
      <c r="N1052" t="b">
        <v>1</v>
      </c>
      <c r="O1052">
        <v>12</v>
      </c>
      <c r="P1052" s="5">
        <v>0</v>
      </c>
      <c r="Q1052">
        <v>0</v>
      </c>
      <c r="R1052" s="2"/>
      <c r="S1052" s="2"/>
      <c r="T1052" t="b">
        <v>1</v>
      </c>
      <c r="U1052" s="1" t="s">
        <v>888</v>
      </c>
      <c r="V1052">
        <v>0</v>
      </c>
      <c r="W1052" s="1" t="s">
        <v>14</v>
      </c>
      <c r="X1052" s="1" t="s">
        <v>2613</v>
      </c>
    </row>
    <row r="1053" spans="1:24" x14ac:dyDescent="0.25">
      <c r="A1053">
        <v>6860</v>
      </c>
      <c r="B1053" s="1" t="s">
        <v>886</v>
      </c>
      <c r="C1053" s="1" t="s">
        <v>2159</v>
      </c>
      <c r="D1053" s="1" t="s">
        <v>2160</v>
      </c>
      <c r="E1053" s="1" t="s">
        <v>37</v>
      </c>
      <c r="F1053">
        <v>3</v>
      </c>
      <c r="G1053" s="2"/>
      <c r="H1053" s="3">
        <v>42217</v>
      </c>
      <c r="I1053" s="3">
        <v>43677</v>
      </c>
      <c r="J1053">
        <v>24</v>
      </c>
      <c r="K1053">
        <v>24</v>
      </c>
      <c r="L1053" t="b">
        <v>1</v>
      </c>
      <c r="M1053">
        <v>12</v>
      </c>
      <c r="N1053" t="b">
        <v>1</v>
      </c>
      <c r="O1053">
        <v>12</v>
      </c>
      <c r="P1053" s="5">
        <v>0</v>
      </c>
      <c r="Q1053">
        <v>0</v>
      </c>
      <c r="R1053" s="2"/>
      <c r="S1053" s="2"/>
      <c r="T1053" t="b">
        <v>1</v>
      </c>
      <c r="U1053" s="1" t="s">
        <v>888</v>
      </c>
      <c r="V1053">
        <v>0</v>
      </c>
      <c r="W1053" s="1" t="s">
        <v>14</v>
      </c>
      <c r="X1053" s="1" t="s">
        <v>2614</v>
      </c>
    </row>
    <row r="1054" spans="1:24" x14ac:dyDescent="0.25">
      <c r="A1054">
        <v>6861</v>
      </c>
      <c r="B1054" s="1" t="s">
        <v>886</v>
      </c>
      <c r="C1054" s="1" t="s">
        <v>2159</v>
      </c>
      <c r="D1054" s="1" t="s">
        <v>2160</v>
      </c>
      <c r="E1054" s="1" t="s">
        <v>37</v>
      </c>
      <c r="F1054">
        <v>3</v>
      </c>
      <c r="G1054" s="2"/>
      <c r="H1054" s="3">
        <v>42217</v>
      </c>
      <c r="I1054" s="3">
        <v>43677</v>
      </c>
      <c r="J1054">
        <v>24</v>
      </c>
      <c r="K1054">
        <v>24</v>
      </c>
      <c r="L1054" t="b">
        <v>1</v>
      </c>
      <c r="M1054">
        <v>12</v>
      </c>
      <c r="N1054" t="b">
        <v>1</v>
      </c>
      <c r="O1054">
        <v>12</v>
      </c>
      <c r="P1054" s="5">
        <v>0</v>
      </c>
      <c r="Q1054">
        <v>0</v>
      </c>
      <c r="R1054" s="2"/>
      <c r="S1054" s="2"/>
      <c r="T1054" t="b">
        <v>1</v>
      </c>
      <c r="U1054" s="1" t="s">
        <v>888</v>
      </c>
      <c r="V1054">
        <v>0</v>
      </c>
      <c r="W1054" s="1" t="s">
        <v>14</v>
      </c>
      <c r="X1054" s="1" t="s">
        <v>2615</v>
      </c>
    </row>
    <row r="1055" spans="1:24" x14ac:dyDescent="0.25">
      <c r="A1055">
        <v>6862</v>
      </c>
      <c r="B1055" s="1" t="s">
        <v>886</v>
      </c>
      <c r="C1055" s="1" t="s">
        <v>2159</v>
      </c>
      <c r="D1055" s="1" t="s">
        <v>2160</v>
      </c>
      <c r="E1055" s="1" t="s">
        <v>37</v>
      </c>
      <c r="F1055">
        <v>3</v>
      </c>
      <c r="G1055" s="2"/>
      <c r="H1055" s="3">
        <v>42217</v>
      </c>
      <c r="I1055" s="3">
        <v>43677</v>
      </c>
      <c r="J1055">
        <v>24</v>
      </c>
      <c r="K1055">
        <v>24</v>
      </c>
      <c r="L1055" t="b">
        <v>1</v>
      </c>
      <c r="M1055">
        <v>12</v>
      </c>
      <c r="N1055" t="b">
        <v>1</v>
      </c>
      <c r="O1055">
        <v>12</v>
      </c>
      <c r="P1055" s="5">
        <v>0</v>
      </c>
      <c r="Q1055">
        <v>0</v>
      </c>
      <c r="R1055" s="2"/>
      <c r="S1055" s="2"/>
      <c r="T1055" t="b">
        <v>1</v>
      </c>
      <c r="U1055" s="1" t="s">
        <v>888</v>
      </c>
      <c r="V1055">
        <v>0</v>
      </c>
      <c r="W1055" s="1" t="s">
        <v>14</v>
      </c>
      <c r="X1055" s="1" t="s">
        <v>2616</v>
      </c>
    </row>
    <row r="1056" spans="1:24" x14ac:dyDescent="0.25">
      <c r="A1056">
        <v>6864</v>
      </c>
      <c r="B1056" s="1" t="s">
        <v>886</v>
      </c>
      <c r="C1056" s="1" t="s">
        <v>2150</v>
      </c>
      <c r="D1056" s="1" t="s">
        <v>2151</v>
      </c>
      <c r="E1056" s="1" t="s">
        <v>37</v>
      </c>
      <c r="F1056">
        <v>3</v>
      </c>
      <c r="G1056" s="2"/>
      <c r="H1056" s="3">
        <v>42217</v>
      </c>
      <c r="I1056" s="3">
        <v>43677</v>
      </c>
      <c r="J1056">
        <v>24</v>
      </c>
      <c r="K1056">
        <v>24</v>
      </c>
      <c r="L1056" t="b">
        <v>1</v>
      </c>
      <c r="M1056">
        <v>12</v>
      </c>
      <c r="N1056" t="b">
        <v>1</v>
      </c>
      <c r="O1056">
        <v>12</v>
      </c>
      <c r="P1056" s="5">
        <v>0</v>
      </c>
      <c r="Q1056">
        <v>0</v>
      </c>
      <c r="R1056" s="2"/>
      <c r="S1056" s="2"/>
      <c r="T1056" t="b">
        <v>1</v>
      </c>
      <c r="U1056" s="1" t="s">
        <v>888</v>
      </c>
      <c r="V1056">
        <v>0</v>
      </c>
      <c r="W1056" s="1" t="s">
        <v>14</v>
      </c>
      <c r="X1056" s="1" t="s">
        <v>2617</v>
      </c>
    </row>
    <row r="1057" spans="1:24" x14ac:dyDescent="0.25">
      <c r="A1057">
        <v>6865</v>
      </c>
      <c r="B1057" s="1" t="s">
        <v>886</v>
      </c>
      <c r="C1057" s="1" t="s">
        <v>2150</v>
      </c>
      <c r="D1057" s="1" t="s">
        <v>2151</v>
      </c>
      <c r="E1057" s="1" t="s">
        <v>37</v>
      </c>
      <c r="F1057">
        <v>3</v>
      </c>
      <c r="G1057" s="2"/>
      <c r="H1057" s="3">
        <v>42217</v>
      </c>
      <c r="I1057" s="3">
        <v>43677</v>
      </c>
      <c r="J1057">
        <v>24</v>
      </c>
      <c r="K1057">
        <v>24</v>
      </c>
      <c r="L1057" t="b">
        <v>1</v>
      </c>
      <c r="M1057">
        <v>12</v>
      </c>
      <c r="N1057" t="b">
        <v>1</v>
      </c>
      <c r="O1057">
        <v>12</v>
      </c>
      <c r="P1057" s="5">
        <v>0</v>
      </c>
      <c r="Q1057">
        <v>0</v>
      </c>
      <c r="R1057" s="2"/>
      <c r="S1057" s="2"/>
      <c r="T1057" t="b">
        <v>1</v>
      </c>
      <c r="U1057" s="1" t="s">
        <v>888</v>
      </c>
      <c r="V1057">
        <v>0</v>
      </c>
      <c r="W1057" s="1" t="s">
        <v>14</v>
      </c>
      <c r="X1057" s="1" t="s">
        <v>2618</v>
      </c>
    </row>
    <row r="1058" spans="1:24" x14ac:dyDescent="0.25">
      <c r="A1058">
        <v>6866</v>
      </c>
      <c r="B1058" s="1" t="s">
        <v>886</v>
      </c>
      <c r="C1058" s="1" t="s">
        <v>2609</v>
      </c>
      <c r="D1058" s="1" t="s">
        <v>2619</v>
      </c>
      <c r="E1058" s="1" t="s">
        <v>28</v>
      </c>
      <c r="F1058">
        <v>3</v>
      </c>
      <c r="G1058" s="2"/>
      <c r="H1058" s="3">
        <v>41170</v>
      </c>
      <c r="I1058" s="3">
        <v>42630</v>
      </c>
      <c r="J1058">
        <v>48</v>
      </c>
      <c r="K1058"/>
      <c r="L1058" t="b">
        <v>0</v>
      </c>
      <c r="N1058" t="b">
        <v>0</v>
      </c>
      <c r="P1058" s="5">
        <v>0</v>
      </c>
      <c r="Q1058">
        <v>0</v>
      </c>
      <c r="R1058" s="2"/>
      <c r="S1058" s="2"/>
      <c r="T1058" t="b">
        <v>1</v>
      </c>
      <c r="U1058" s="1" t="s">
        <v>888</v>
      </c>
      <c r="W1058" s="1" t="s">
        <v>14</v>
      </c>
      <c r="X1058" s="1" t="s">
        <v>2620</v>
      </c>
    </row>
    <row r="1059" spans="1:24" x14ac:dyDescent="0.25">
      <c r="A1059">
        <v>6867</v>
      </c>
      <c r="B1059" s="1" t="s">
        <v>886</v>
      </c>
      <c r="C1059" s="1" t="s">
        <v>2609</v>
      </c>
      <c r="D1059" s="1" t="s">
        <v>2621</v>
      </c>
      <c r="E1059" s="1" t="s">
        <v>28</v>
      </c>
      <c r="F1059">
        <v>3</v>
      </c>
      <c r="G1059" s="2"/>
      <c r="H1059" s="3">
        <v>41170</v>
      </c>
      <c r="I1059" s="3">
        <v>42630</v>
      </c>
      <c r="J1059">
        <v>48</v>
      </c>
      <c r="K1059"/>
      <c r="L1059" t="b">
        <v>0</v>
      </c>
      <c r="N1059" t="b">
        <v>0</v>
      </c>
      <c r="P1059" s="5"/>
      <c r="R1059" s="2"/>
      <c r="S1059" s="2"/>
      <c r="T1059" t="b">
        <v>1</v>
      </c>
      <c r="U1059" s="1" t="s">
        <v>888</v>
      </c>
      <c r="W1059" s="1" t="s">
        <v>14</v>
      </c>
      <c r="X1059" s="1" t="s">
        <v>2622</v>
      </c>
    </row>
    <row r="1060" spans="1:24" x14ac:dyDescent="0.25">
      <c r="A1060">
        <v>6868</v>
      </c>
      <c r="B1060" s="1" t="s">
        <v>886</v>
      </c>
      <c r="C1060" s="1" t="s">
        <v>2609</v>
      </c>
      <c r="D1060" s="1" t="s">
        <v>2623</v>
      </c>
      <c r="E1060" s="1" t="s">
        <v>28</v>
      </c>
      <c r="F1060">
        <v>3</v>
      </c>
      <c r="G1060" s="2"/>
      <c r="H1060" s="3">
        <v>41170</v>
      </c>
      <c r="I1060" s="3">
        <v>42630</v>
      </c>
      <c r="J1060">
        <v>48</v>
      </c>
      <c r="K1060"/>
      <c r="L1060" t="b">
        <v>0</v>
      </c>
      <c r="N1060" t="b">
        <v>0</v>
      </c>
      <c r="P1060" s="5"/>
      <c r="R1060" s="2"/>
      <c r="S1060" s="2"/>
      <c r="T1060" t="b">
        <v>1</v>
      </c>
      <c r="U1060" s="1" t="s">
        <v>888</v>
      </c>
      <c r="W1060" s="1" t="s">
        <v>14</v>
      </c>
      <c r="X1060" s="1" t="s">
        <v>2624</v>
      </c>
    </row>
    <row r="1061" spans="1:24" x14ac:dyDescent="0.25">
      <c r="A1061">
        <v>6869</v>
      </c>
      <c r="B1061" s="1" t="s">
        <v>886</v>
      </c>
      <c r="C1061" s="1" t="s">
        <v>2625</v>
      </c>
      <c r="D1061" s="1" t="s">
        <v>2626</v>
      </c>
      <c r="E1061" s="1" t="s">
        <v>36</v>
      </c>
      <c r="F1061">
        <v>3</v>
      </c>
      <c r="G1061" s="2"/>
      <c r="H1061" s="3">
        <v>41225</v>
      </c>
      <c r="I1061" s="3">
        <v>42685</v>
      </c>
      <c r="J1061">
        <v>48</v>
      </c>
      <c r="K1061"/>
      <c r="L1061" t="b">
        <v>0</v>
      </c>
      <c r="N1061" t="b">
        <v>0</v>
      </c>
      <c r="P1061" s="5">
        <v>0</v>
      </c>
      <c r="Q1061">
        <v>0</v>
      </c>
      <c r="R1061" s="2"/>
      <c r="S1061" s="2"/>
      <c r="T1061" t="b">
        <v>1</v>
      </c>
      <c r="U1061" s="1" t="s">
        <v>888</v>
      </c>
      <c r="W1061" s="1" t="s">
        <v>14</v>
      </c>
      <c r="X1061" s="1"/>
    </row>
    <row r="1062" spans="1:24" x14ac:dyDescent="0.25">
      <c r="A1062">
        <v>6871</v>
      </c>
      <c r="B1062" s="1" t="s">
        <v>886</v>
      </c>
      <c r="C1062" s="1" t="s">
        <v>2407</v>
      </c>
      <c r="D1062" s="1" t="s">
        <v>2408</v>
      </c>
      <c r="E1062" s="1" t="s">
        <v>28</v>
      </c>
      <c r="F1062">
        <v>5</v>
      </c>
      <c r="G1062" s="2"/>
      <c r="H1062" s="3">
        <v>42217</v>
      </c>
      <c r="I1062" s="3">
        <v>43738</v>
      </c>
      <c r="J1062">
        <v>36</v>
      </c>
      <c r="K1062">
        <v>12</v>
      </c>
      <c r="L1062" t="b">
        <v>1</v>
      </c>
      <c r="M1062">
        <v>12</v>
      </c>
      <c r="N1062" t="b">
        <v>1</v>
      </c>
      <c r="O1062">
        <v>2</v>
      </c>
      <c r="P1062" s="5">
        <v>12000000</v>
      </c>
      <c r="Q1062">
        <v>0</v>
      </c>
      <c r="R1062" s="2"/>
      <c r="S1062" s="2"/>
      <c r="T1062" t="b">
        <v>1</v>
      </c>
      <c r="U1062" s="1" t="s">
        <v>888</v>
      </c>
      <c r="V1062">
        <v>0</v>
      </c>
      <c r="W1062" s="1" t="s">
        <v>11</v>
      </c>
      <c r="X1062" s="1" t="s">
        <v>2627</v>
      </c>
    </row>
    <row r="1063" spans="1:24" x14ac:dyDescent="0.25">
      <c r="A1063">
        <v>6872</v>
      </c>
      <c r="B1063" s="1" t="s">
        <v>886</v>
      </c>
      <c r="C1063" s="1" t="s">
        <v>2407</v>
      </c>
      <c r="D1063" s="1" t="s">
        <v>2408</v>
      </c>
      <c r="E1063" s="1" t="s">
        <v>38</v>
      </c>
      <c r="F1063">
        <v>5</v>
      </c>
      <c r="G1063" s="2"/>
      <c r="H1063" s="3">
        <v>42217</v>
      </c>
      <c r="I1063" s="3">
        <v>43738</v>
      </c>
      <c r="J1063">
        <v>36</v>
      </c>
      <c r="K1063">
        <v>12</v>
      </c>
      <c r="L1063" t="b">
        <v>1</v>
      </c>
      <c r="M1063">
        <v>12</v>
      </c>
      <c r="N1063" t="b">
        <v>1</v>
      </c>
      <c r="O1063">
        <v>2</v>
      </c>
      <c r="P1063" s="5">
        <v>1000000</v>
      </c>
      <c r="Q1063">
        <v>0</v>
      </c>
      <c r="R1063" s="2"/>
      <c r="S1063" s="2"/>
      <c r="T1063" t="b">
        <v>1</v>
      </c>
      <c r="U1063" s="1" t="s">
        <v>888</v>
      </c>
      <c r="V1063">
        <v>0</v>
      </c>
      <c r="W1063" s="1" t="s">
        <v>11</v>
      </c>
      <c r="X1063" s="1" t="s">
        <v>2628</v>
      </c>
    </row>
    <row r="1064" spans="1:24" x14ac:dyDescent="0.25">
      <c r="A1064">
        <v>6900</v>
      </c>
      <c r="B1064" s="1" t="s">
        <v>886</v>
      </c>
      <c r="C1064" s="1" t="s">
        <v>2153</v>
      </c>
      <c r="D1064" s="1" t="s">
        <v>2154</v>
      </c>
      <c r="E1064" s="1" t="s">
        <v>37</v>
      </c>
      <c r="F1064">
        <v>3</v>
      </c>
      <c r="G1064" s="2"/>
      <c r="H1064" s="3">
        <v>42248</v>
      </c>
      <c r="I1064" s="3">
        <v>43708</v>
      </c>
      <c r="J1064">
        <v>24</v>
      </c>
      <c r="K1064">
        <v>24</v>
      </c>
      <c r="L1064" t="b">
        <v>1</v>
      </c>
      <c r="M1064">
        <v>12</v>
      </c>
      <c r="N1064" t="b">
        <v>1</v>
      </c>
      <c r="O1064">
        <v>12</v>
      </c>
      <c r="P1064" s="5">
        <v>0</v>
      </c>
      <c r="Q1064">
        <v>0</v>
      </c>
      <c r="R1064" s="2"/>
      <c r="S1064" s="2"/>
      <c r="T1064" t="b">
        <v>1</v>
      </c>
      <c r="U1064" s="1" t="s">
        <v>888</v>
      </c>
      <c r="V1064">
        <v>0</v>
      </c>
      <c r="W1064" s="1" t="s">
        <v>14</v>
      </c>
      <c r="X1064" s="1" t="s">
        <v>2629</v>
      </c>
    </row>
    <row r="1065" spans="1:24" x14ac:dyDescent="0.25">
      <c r="A1065">
        <v>6901</v>
      </c>
      <c r="B1065" s="1" t="s">
        <v>886</v>
      </c>
      <c r="C1065" s="1"/>
      <c r="D1065" s="1" t="s">
        <v>2630</v>
      </c>
      <c r="E1065" s="1" t="s">
        <v>36</v>
      </c>
      <c r="F1065">
        <v>2</v>
      </c>
      <c r="G1065" s="2"/>
      <c r="H1065" s="3">
        <v>40664</v>
      </c>
      <c r="I1065" s="3">
        <v>42338</v>
      </c>
      <c r="J1065">
        <v>53</v>
      </c>
      <c r="K1065"/>
      <c r="L1065" t="b">
        <v>1</v>
      </c>
      <c r="M1065">
        <v>2</v>
      </c>
      <c r="N1065" t="b">
        <v>0</v>
      </c>
      <c r="P1065" s="5">
        <v>0</v>
      </c>
      <c r="Q1065">
        <v>0</v>
      </c>
      <c r="R1065" s="2"/>
      <c r="S1065" s="2"/>
      <c r="T1065" t="b">
        <v>1</v>
      </c>
      <c r="U1065" s="1" t="s">
        <v>1972</v>
      </c>
      <c r="W1065" s="1" t="s">
        <v>13</v>
      </c>
      <c r="X1065" s="1"/>
    </row>
    <row r="1066" spans="1:24" x14ac:dyDescent="0.25">
      <c r="A1066">
        <v>6902</v>
      </c>
      <c r="B1066" s="1" t="s">
        <v>886</v>
      </c>
      <c r="C1066" s="1" t="s">
        <v>2456</v>
      </c>
      <c r="D1066" s="1" t="s">
        <v>2631</v>
      </c>
      <c r="E1066" s="1" t="s">
        <v>36</v>
      </c>
      <c r="F1066">
        <v>10</v>
      </c>
      <c r="G1066" s="2">
        <v>42338</v>
      </c>
      <c r="H1066" s="3">
        <v>42339</v>
      </c>
      <c r="I1066" s="3">
        <v>43799</v>
      </c>
      <c r="J1066">
        <v>24</v>
      </c>
      <c r="K1066">
        <v>24</v>
      </c>
      <c r="L1066" t="b">
        <v>1</v>
      </c>
      <c r="M1066">
        <v>12</v>
      </c>
      <c r="N1066" t="b">
        <v>1</v>
      </c>
      <c r="O1066">
        <v>12</v>
      </c>
      <c r="P1066" s="5">
        <v>1750000</v>
      </c>
      <c r="Q1066">
        <v>7000000</v>
      </c>
      <c r="R1066" s="2"/>
      <c r="S1066" s="2"/>
      <c r="T1066" t="b">
        <v>1</v>
      </c>
      <c r="U1066" s="1" t="s">
        <v>888</v>
      </c>
      <c r="V1066">
        <v>0</v>
      </c>
      <c r="W1066" s="1" t="s">
        <v>16</v>
      </c>
      <c r="X1066" s="1"/>
    </row>
    <row r="1067" spans="1:24" x14ac:dyDescent="0.25">
      <c r="A1067">
        <v>6903</v>
      </c>
      <c r="B1067" s="1" t="s">
        <v>919</v>
      </c>
      <c r="C1067" s="1"/>
      <c r="D1067" s="1" t="s">
        <v>2632</v>
      </c>
      <c r="E1067" s="1" t="s">
        <v>36</v>
      </c>
      <c r="F1067">
        <v>2</v>
      </c>
      <c r="G1067" s="2"/>
      <c r="H1067" s="3"/>
      <c r="I1067" s="3"/>
      <c r="K1067"/>
      <c r="L1067" t="b">
        <v>0</v>
      </c>
      <c r="N1067" t="b">
        <v>0</v>
      </c>
      <c r="P1067" s="5"/>
      <c r="R1067" s="2"/>
      <c r="S1067" s="2"/>
      <c r="T1067" t="b">
        <v>1</v>
      </c>
      <c r="U1067" s="1" t="s">
        <v>888</v>
      </c>
      <c r="W1067" s="1" t="s">
        <v>13</v>
      </c>
      <c r="X1067" s="1"/>
    </row>
    <row r="1068" spans="1:24" x14ac:dyDescent="0.25">
      <c r="A1068">
        <v>6904</v>
      </c>
      <c r="B1068" s="1" t="s">
        <v>35</v>
      </c>
      <c r="C1068" s="1" t="s">
        <v>863</v>
      </c>
      <c r="D1068" s="1" t="s">
        <v>864</v>
      </c>
      <c r="E1068" s="1" t="s">
        <v>41</v>
      </c>
      <c r="F1068">
        <v>10</v>
      </c>
      <c r="G1068" s="2"/>
      <c r="H1068" s="3"/>
      <c r="I1068" s="3"/>
      <c r="K1068"/>
      <c r="L1068" t="b">
        <v>0</v>
      </c>
      <c r="N1068" t="b">
        <v>0</v>
      </c>
      <c r="P1068" s="5"/>
      <c r="R1068" s="2"/>
      <c r="S1068" s="2"/>
      <c r="T1068" t="b">
        <v>1</v>
      </c>
      <c r="U1068" s="1" t="s">
        <v>888</v>
      </c>
      <c r="W1068" s="1" t="s">
        <v>16</v>
      </c>
      <c r="X1068" s="1"/>
    </row>
    <row r="1069" spans="1:24" x14ac:dyDescent="0.25">
      <c r="A1069">
        <v>6949</v>
      </c>
      <c r="B1069" s="1" t="s">
        <v>4</v>
      </c>
      <c r="C1069" s="1" t="s">
        <v>377</v>
      </c>
      <c r="D1069" s="1" t="s">
        <v>378</v>
      </c>
      <c r="E1069" s="1" t="s">
        <v>39</v>
      </c>
      <c r="F1069">
        <v>5</v>
      </c>
      <c r="G1069" s="2">
        <v>42559</v>
      </c>
      <c r="H1069" s="3">
        <v>42614</v>
      </c>
      <c r="I1069" s="3">
        <v>44439</v>
      </c>
      <c r="J1069">
        <v>36</v>
      </c>
      <c r="K1069">
        <v>24</v>
      </c>
      <c r="L1069" t="b">
        <v>1</v>
      </c>
      <c r="M1069">
        <v>12</v>
      </c>
      <c r="N1069" t="b">
        <v>1</v>
      </c>
      <c r="O1069">
        <v>12</v>
      </c>
      <c r="P1069" s="5">
        <v>500000</v>
      </c>
      <c r="Q1069">
        <v>2000000</v>
      </c>
      <c r="R1069" s="2">
        <v>42283</v>
      </c>
      <c r="S1069" s="2">
        <v>42552</v>
      </c>
      <c r="T1069" t="b">
        <v>1</v>
      </c>
      <c r="U1069" s="1" t="s">
        <v>888</v>
      </c>
      <c r="V1069">
        <v>0</v>
      </c>
      <c r="W1069" s="1" t="s">
        <v>11</v>
      </c>
      <c r="X1069" s="1"/>
    </row>
    <row r="1070" spans="1:24" x14ac:dyDescent="0.25">
      <c r="A1070">
        <v>6960</v>
      </c>
      <c r="B1070" s="1" t="s">
        <v>886</v>
      </c>
      <c r="C1070" s="1" t="s">
        <v>2633</v>
      </c>
      <c r="D1070" s="1" t="s">
        <v>2634</v>
      </c>
      <c r="E1070" s="1" t="s">
        <v>36</v>
      </c>
      <c r="F1070">
        <v>1</v>
      </c>
      <c r="G1070" s="2"/>
      <c r="H1070" s="3">
        <v>41645</v>
      </c>
      <c r="I1070" s="3">
        <v>43470</v>
      </c>
      <c r="J1070">
        <v>60</v>
      </c>
      <c r="K1070"/>
      <c r="L1070" t="b">
        <v>0</v>
      </c>
      <c r="M1070">
        <v>12</v>
      </c>
      <c r="N1070" t="b">
        <v>0</v>
      </c>
      <c r="O1070">
        <v>12</v>
      </c>
      <c r="P1070" s="5">
        <v>0</v>
      </c>
      <c r="Q1070">
        <v>0</v>
      </c>
      <c r="R1070" s="2"/>
      <c r="S1070" s="2"/>
      <c r="T1070" t="b">
        <v>1</v>
      </c>
      <c r="U1070" s="1" t="s">
        <v>1833</v>
      </c>
      <c r="W1070" s="1" t="s">
        <v>7</v>
      </c>
      <c r="X1070" s="1"/>
    </row>
    <row r="1071" spans="1:24" x14ac:dyDescent="0.25">
      <c r="A1071">
        <v>7045</v>
      </c>
      <c r="B1071" s="1" t="s">
        <v>4</v>
      </c>
      <c r="C1071" s="1" t="s">
        <v>351</v>
      </c>
      <c r="D1071" s="1" t="s">
        <v>352</v>
      </c>
      <c r="E1071" s="1" t="s">
        <v>36</v>
      </c>
      <c r="F1071">
        <v>5</v>
      </c>
      <c r="G1071" s="2"/>
      <c r="H1071" s="3">
        <v>42598</v>
      </c>
      <c r="I1071" s="3">
        <v>44423</v>
      </c>
      <c r="J1071">
        <v>36</v>
      </c>
      <c r="K1071">
        <v>12</v>
      </c>
      <c r="L1071" t="b">
        <v>1</v>
      </c>
      <c r="M1071">
        <v>12</v>
      </c>
      <c r="N1071" t="b">
        <v>1</v>
      </c>
      <c r="O1071">
        <v>12</v>
      </c>
      <c r="P1071" s="5">
        <v>0</v>
      </c>
      <c r="Q1071">
        <v>0</v>
      </c>
      <c r="R1071" s="2"/>
      <c r="S1071" s="2"/>
      <c r="T1071" t="b">
        <v>1</v>
      </c>
      <c r="U1071" s="1" t="s">
        <v>888</v>
      </c>
      <c r="V1071">
        <v>0</v>
      </c>
      <c r="W1071" s="1" t="s">
        <v>11</v>
      </c>
      <c r="X1071" s="1" t="s">
        <v>2635</v>
      </c>
    </row>
    <row r="1072" spans="1:24" x14ac:dyDescent="0.25">
      <c r="A1072">
        <v>7046</v>
      </c>
      <c r="B1072" s="1" t="s">
        <v>4</v>
      </c>
      <c r="C1072" s="1" t="s">
        <v>351</v>
      </c>
      <c r="D1072" s="1" t="s">
        <v>352</v>
      </c>
      <c r="E1072" s="1" t="s">
        <v>36</v>
      </c>
      <c r="F1072">
        <v>5</v>
      </c>
      <c r="G1072" s="2"/>
      <c r="H1072" s="3">
        <v>42598</v>
      </c>
      <c r="I1072" s="3">
        <v>44423</v>
      </c>
      <c r="J1072">
        <v>36</v>
      </c>
      <c r="K1072">
        <v>12</v>
      </c>
      <c r="L1072" t="b">
        <v>1</v>
      </c>
      <c r="M1072">
        <v>12</v>
      </c>
      <c r="N1072" t="b">
        <v>1</v>
      </c>
      <c r="O1072">
        <v>12</v>
      </c>
      <c r="P1072" s="5">
        <v>0</v>
      </c>
      <c r="Q1072">
        <v>0</v>
      </c>
      <c r="R1072" s="2"/>
      <c r="S1072" s="2"/>
      <c r="T1072" t="b">
        <v>1</v>
      </c>
      <c r="U1072" s="1" t="s">
        <v>888</v>
      </c>
      <c r="V1072">
        <v>0</v>
      </c>
      <c r="W1072" s="1" t="s">
        <v>11</v>
      </c>
      <c r="X1072" s="1" t="s">
        <v>2636</v>
      </c>
    </row>
    <row r="1073" spans="1:24" x14ac:dyDescent="0.25">
      <c r="A1073">
        <v>7047</v>
      </c>
      <c r="B1073" s="1" t="s">
        <v>919</v>
      </c>
      <c r="C1073" s="1" t="s">
        <v>2637</v>
      </c>
      <c r="D1073" s="1" t="s">
        <v>2638</v>
      </c>
      <c r="E1073" s="1" t="s">
        <v>36</v>
      </c>
      <c r="F1073">
        <v>5</v>
      </c>
      <c r="G1073" s="2"/>
      <c r="H1073" s="3"/>
      <c r="I1073" s="3"/>
      <c r="K1073"/>
      <c r="L1073" t="b">
        <v>0</v>
      </c>
      <c r="N1073" t="b">
        <v>0</v>
      </c>
      <c r="P1073" s="5"/>
      <c r="R1073" s="2">
        <v>42657</v>
      </c>
      <c r="S1073" s="2"/>
      <c r="T1073" t="b">
        <v>1</v>
      </c>
      <c r="U1073" s="1" t="s">
        <v>888</v>
      </c>
      <c r="W1073" s="1" t="s">
        <v>11</v>
      </c>
      <c r="X1073" s="1"/>
    </row>
    <row r="1074" spans="1:24" x14ac:dyDescent="0.25">
      <c r="A1074">
        <v>7048</v>
      </c>
      <c r="B1074" s="1" t="s">
        <v>4</v>
      </c>
      <c r="C1074" s="1" t="s">
        <v>379</v>
      </c>
      <c r="D1074" s="1" t="s">
        <v>380</v>
      </c>
      <c r="E1074" s="1" t="s">
        <v>39</v>
      </c>
      <c r="F1074">
        <v>5</v>
      </c>
      <c r="G1074" s="2">
        <v>43178</v>
      </c>
      <c r="H1074" s="3">
        <v>43178</v>
      </c>
      <c r="I1074" s="3">
        <v>44638</v>
      </c>
      <c r="J1074">
        <v>24</v>
      </c>
      <c r="K1074">
        <v>24</v>
      </c>
      <c r="L1074" t="b">
        <v>1</v>
      </c>
      <c r="M1074">
        <v>24</v>
      </c>
      <c r="N1074" t="b">
        <v>0</v>
      </c>
      <c r="P1074" s="5">
        <v>0</v>
      </c>
      <c r="Q1074">
        <v>0</v>
      </c>
      <c r="R1074" s="2">
        <v>42620</v>
      </c>
      <c r="S1074" s="2">
        <v>43160</v>
      </c>
      <c r="T1074" t="b">
        <v>1</v>
      </c>
      <c r="U1074" s="1" t="s">
        <v>888</v>
      </c>
      <c r="V1074">
        <v>0</v>
      </c>
      <c r="W1074" s="1" t="s">
        <v>11</v>
      </c>
      <c r="X1074" s="1" t="s">
        <v>2639</v>
      </c>
    </row>
    <row r="1075" spans="1:24" x14ac:dyDescent="0.25">
      <c r="A1075">
        <v>7049</v>
      </c>
      <c r="B1075" s="1" t="s">
        <v>886</v>
      </c>
      <c r="C1075" s="1" t="s">
        <v>2640</v>
      </c>
      <c r="D1075" s="1" t="s">
        <v>2641</v>
      </c>
      <c r="E1075" s="1" t="s">
        <v>28</v>
      </c>
      <c r="F1075">
        <v>1</v>
      </c>
      <c r="G1075" s="2"/>
      <c r="H1075" s="3">
        <v>41782</v>
      </c>
      <c r="I1075" s="3">
        <v>42330</v>
      </c>
      <c r="J1075">
        <v>18</v>
      </c>
      <c r="K1075"/>
      <c r="L1075" t="b">
        <v>0</v>
      </c>
      <c r="N1075" t="b">
        <v>0</v>
      </c>
      <c r="P1075" s="5">
        <v>0</v>
      </c>
      <c r="Q1075">
        <v>0</v>
      </c>
      <c r="R1075" s="2"/>
      <c r="S1075" s="2"/>
      <c r="T1075" t="b">
        <v>1</v>
      </c>
      <c r="U1075" s="1" t="s">
        <v>888</v>
      </c>
      <c r="W1075" s="1" t="s">
        <v>7</v>
      </c>
      <c r="X1075" s="1"/>
    </row>
    <row r="1076" spans="1:24" x14ac:dyDescent="0.25">
      <c r="A1076">
        <v>7050</v>
      </c>
      <c r="B1076" s="1" t="s">
        <v>1319</v>
      </c>
      <c r="C1076" s="1" t="s">
        <v>2642</v>
      </c>
      <c r="D1076" s="1" t="s">
        <v>2643</v>
      </c>
      <c r="E1076" s="1" t="s">
        <v>28</v>
      </c>
      <c r="F1076">
        <v>1</v>
      </c>
      <c r="G1076" s="2"/>
      <c r="H1076" s="3">
        <v>42037</v>
      </c>
      <c r="I1076" s="3">
        <v>42401</v>
      </c>
      <c r="J1076">
        <v>12</v>
      </c>
      <c r="K1076"/>
      <c r="L1076" t="b">
        <v>0</v>
      </c>
      <c r="N1076" t="b">
        <v>0</v>
      </c>
      <c r="P1076" s="5">
        <v>0</v>
      </c>
      <c r="Q1076">
        <v>0</v>
      </c>
      <c r="R1076" s="2"/>
      <c r="S1076" s="2"/>
      <c r="T1076" t="b">
        <v>1</v>
      </c>
      <c r="U1076" s="1" t="s">
        <v>888</v>
      </c>
      <c r="W1076" s="1" t="s">
        <v>7</v>
      </c>
      <c r="X1076" s="1"/>
    </row>
    <row r="1077" spans="1:24" x14ac:dyDescent="0.25">
      <c r="A1077">
        <v>7051</v>
      </c>
      <c r="B1077" s="1" t="s">
        <v>886</v>
      </c>
      <c r="C1077" s="1" t="s">
        <v>2644</v>
      </c>
      <c r="D1077" s="1" t="s">
        <v>1293</v>
      </c>
      <c r="E1077" s="1" t="s">
        <v>39</v>
      </c>
      <c r="F1077">
        <v>1</v>
      </c>
      <c r="G1077" s="2"/>
      <c r="H1077" s="3">
        <v>41330</v>
      </c>
      <c r="I1077" s="3">
        <v>42059</v>
      </c>
      <c r="J1077">
        <v>24</v>
      </c>
      <c r="K1077"/>
      <c r="L1077" t="b">
        <v>0</v>
      </c>
      <c r="N1077" t="b">
        <v>0</v>
      </c>
      <c r="P1077" s="5">
        <v>0</v>
      </c>
      <c r="Q1077">
        <v>0</v>
      </c>
      <c r="R1077" s="2"/>
      <c r="S1077" s="2"/>
      <c r="T1077" t="b">
        <v>1</v>
      </c>
      <c r="U1077" s="1" t="s">
        <v>888</v>
      </c>
      <c r="W1077" s="1" t="s">
        <v>7</v>
      </c>
      <c r="X1077" s="1"/>
    </row>
    <row r="1078" spans="1:24" x14ac:dyDescent="0.25">
      <c r="A1078">
        <v>7052</v>
      </c>
      <c r="B1078" s="1" t="s">
        <v>886</v>
      </c>
      <c r="C1078" s="1" t="s">
        <v>2334</v>
      </c>
      <c r="D1078" s="1" t="s">
        <v>1498</v>
      </c>
      <c r="E1078" s="1" t="s">
        <v>36</v>
      </c>
      <c r="F1078">
        <v>1</v>
      </c>
      <c r="G1078" s="2"/>
      <c r="H1078" s="3">
        <v>39981</v>
      </c>
      <c r="I1078" s="3">
        <v>41441</v>
      </c>
      <c r="J1078">
        <v>48</v>
      </c>
      <c r="K1078"/>
      <c r="L1078" t="b">
        <v>0</v>
      </c>
      <c r="N1078" t="b">
        <v>0</v>
      </c>
      <c r="P1078" s="5">
        <v>0</v>
      </c>
      <c r="Q1078">
        <v>0</v>
      </c>
      <c r="R1078" s="2"/>
      <c r="S1078" s="2"/>
      <c r="T1078" t="b">
        <v>1</v>
      </c>
      <c r="U1078" s="1" t="s">
        <v>888</v>
      </c>
      <c r="W1078" s="1" t="s">
        <v>7</v>
      </c>
      <c r="X1078" s="1"/>
    </row>
    <row r="1079" spans="1:24" x14ac:dyDescent="0.25">
      <c r="A1079">
        <v>7053</v>
      </c>
      <c r="B1079" s="1" t="s">
        <v>1228</v>
      </c>
      <c r="C1079" s="1" t="s">
        <v>2645</v>
      </c>
      <c r="D1079" s="1" t="s">
        <v>2646</v>
      </c>
      <c r="E1079" s="1" t="s">
        <v>36</v>
      </c>
      <c r="F1079">
        <v>1</v>
      </c>
      <c r="G1079" s="2">
        <v>42500</v>
      </c>
      <c r="H1079" s="3">
        <v>42500</v>
      </c>
      <c r="I1079" s="3">
        <v>43594</v>
      </c>
      <c r="J1079">
        <v>36</v>
      </c>
      <c r="K1079">
        <v>12</v>
      </c>
      <c r="L1079" t="b">
        <v>0</v>
      </c>
      <c r="M1079">
        <v>12</v>
      </c>
      <c r="N1079" t="b">
        <v>0</v>
      </c>
      <c r="P1079" s="5">
        <v>0</v>
      </c>
      <c r="Q1079">
        <v>0</v>
      </c>
      <c r="R1079" s="2"/>
      <c r="S1079" s="2">
        <v>42465</v>
      </c>
      <c r="T1079" t="b">
        <v>1</v>
      </c>
      <c r="U1079" s="1" t="s">
        <v>888</v>
      </c>
      <c r="V1079">
        <v>12</v>
      </c>
      <c r="W1079" s="1" t="s">
        <v>7</v>
      </c>
      <c r="X1079" s="1"/>
    </row>
    <row r="1080" spans="1:24" x14ac:dyDescent="0.25">
      <c r="A1080">
        <v>7054</v>
      </c>
      <c r="B1080" s="1" t="s">
        <v>4</v>
      </c>
      <c r="C1080" s="1" t="s">
        <v>85</v>
      </c>
      <c r="D1080" s="1" t="s">
        <v>86</v>
      </c>
      <c r="E1080" s="1" t="s">
        <v>36</v>
      </c>
      <c r="F1080">
        <v>1</v>
      </c>
      <c r="G1080" s="2">
        <v>43320</v>
      </c>
      <c r="H1080" s="3">
        <v>43322</v>
      </c>
      <c r="I1080" s="3">
        <v>44417</v>
      </c>
      <c r="J1080">
        <v>24</v>
      </c>
      <c r="K1080">
        <v>24</v>
      </c>
      <c r="L1080" t="b">
        <v>1</v>
      </c>
      <c r="M1080">
        <v>12</v>
      </c>
      <c r="N1080" t="b">
        <v>0</v>
      </c>
      <c r="O1080">
        <v>12</v>
      </c>
      <c r="P1080" s="5">
        <v>400000</v>
      </c>
      <c r="Q1080">
        <v>1600000</v>
      </c>
      <c r="R1080" s="2">
        <v>43221</v>
      </c>
      <c r="S1080" s="2">
        <v>43320</v>
      </c>
      <c r="T1080" t="b">
        <v>1</v>
      </c>
      <c r="U1080" s="1" t="s">
        <v>888</v>
      </c>
      <c r="V1080">
        <v>12</v>
      </c>
      <c r="W1080" s="1" t="s">
        <v>7</v>
      </c>
      <c r="X1080" s="1"/>
    </row>
    <row r="1081" spans="1:24" x14ac:dyDescent="0.25">
      <c r="A1081">
        <v>7055</v>
      </c>
      <c r="B1081" s="1" t="s">
        <v>4</v>
      </c>
      <c r="C1081" s="1" t="s">
        <v>109</v>
      </c>
      <c r="D1081" s="1" t="s">
        <v>110</v>
      </c>
      <c r="E1081" s="1" t="s">
        <v>36</v>
      </c>
      <c r="F1081">
        <v>1</v>
      </c>
      <c r="G1081" s="2">
        <v>43350</v>
      </c>
      <c r="H1081" s="3">
        <v>43350</v>
      </c>
      <c r="I1081" s="3">
        <v>44445</v>
      </c>
      <c r="J1081">
        <v>24</v>
      </c>
      <c r="K1081">
        <v>24</v>
      </c>
      <c r="L1081" t="b">
        <v>1</v>
      </c>
      <c r="M1081">
        <v>12</v>
      </c>
      <c r="N1081" t="b">
        <v>0</v>
      </c>
      <c r="O1081">
        <v>12</v>
      </c>
      <c r="P1081" s="5">
        <v>800000</v>
      </c>
      <c r="Q1081">
        <v>3200000</v>
      </c>
      <c r="R1081" s="2"/>
      <c r="S1081" s="2"/>
      <c r="T1081" t="b">
        <v>1</v>
      </c>
      <c r="U1081" s="1" t="s">
        <v>888</v>
      </c>
      <c r="V1081">
        <v>12</v>
      </c>
      <c r="W1081" s="1" t="s">
        <v>7</v>
      </c>
      <c r="X1081" s="1"/>
    </row>
    <row r="1082" spans="1:24" x14ac:dyDescent="0.25">
      <c r="A1082">
        <v>7061</v>
      </c>
      <c r="B1082" s="1" t="s">
        <v>886</v>
      </c>
      <c r="C1082" s="1" t="s">
        <v>2647</v>
      </c>
      <c r="D1082" s="1" t="s">
        <v>122</v>
      </c>
      <c r="E1082" s="1" t="s">
        <v>36</v>
      </c>
      <c r="F1082">
        <v>1</v>
      </c>
      <c r="G1082" s="2"/>
      <c r="H1082" s="3">
        <v>42583</v>
      </c>
      <c r="I1082" s="3">
        <v>43890</v>
      </c>
      <c r="J1082">
        <v>24</v>
      </c>
      <c r="K1082">
        <v>20</v>
      </c>
      <c r="L1082" t="b">
        <v>1</v>
      </c>
      <c r="M1082">
        <v>12</v>
      </c>
      <c r="N1082" t="b">
        <v>1</v>
      </c>
      <c r="O1082">
        <v>7</v>
      </c>
      <c r="P1082" s="5">
        <v>540000</v>
      </c>
      <c r="Q1082">
        <v>2160000</v>
      </c>
      <c r="R1082" s="2">
        <v>42339</v>
      </c>
      <c r="S1082" s="2">
        <v>42557</v>
      </c>
      <c r="T1082" t="b">
        <v>1</v>
      </c>
      <c r="U1082" s="1" t="s">
        <v>888</v>
      </c>
      <c r="V1082">
        <v>0</v>
      </c>
      <c r="W1082" s="1" t="s">
        <v>7</v>
      </c>
      <c r="X1082" s="1"/>
    </row>
    <row r="1083" spans="1:24" x14ac:dyDescent="0.25">
      <c r="A1083">
        <v>7069</v>
      </c>
      <c r="B1083" s="1" t="s">
        <v>4</v>
      </c>
      <c r="C1083" s="1" t="s">
        <v>506</v>
      </c>
      <c r="D1083" s="1" t="s">
        <v>514</v>
      </c>
      <c r="E1083" s="1" t="s">
        <v>36</v>
      </c>
      <c r="F1083">
        <v>3</v>
      </c>
      <c r="G1083" s="2"/>
      <c r="H1083" s="3">
        <v>43678</v>
      </c>
      <c r="I1083" s="3">
        <v>45138</v>
      </c>
      <c r="J1083">
        <v>48</v>
      </c>
      <c r="K1083"/>
      <c r="L1083" t="b">
        <v>0</v>
      </c>
      <c r="N1083" t="b">
        <v>0</v>
      </c>
      <c r="P1083" s="5">
        <v>0</v>
      </c>
      <c r="Q1083">
        <v>0</v>
      </c>
      <c r="R1083" s="2"/>
      <c r="S1083" s="2"/>
      <c r="T1083" t="b">
        <v>1</v>
      </c>
      <c r="U1083" s="1" t="s">
        <v>888</v>
      </c>
      <c r="W1083" s="1" t="s">
        <v>14</v>
      </c>
      <c r="X1083" s="1" t="s">
        <v>2648</v>
      </c>
    </row>
    <row r="1084" spans="1:24" x14ac:dyDescent="0.25">
      <c r="A1084">
        <v>7070</v>
      </c>
      <c r="B1084" s="1" t="s">
        <v>4</v>
      </c>
      <c r="C1084" s="1" t="s">
        <v>538</v>
      </c>
      <c r="D1084" s="1" t="s">
        <v>539</v>
      </c>
      <c r="E1084" s="1" t="s">
        <v>36</v>
      </c>
      <c r="F1084">
        <v>3</v>
      </c>
      <c r="G1084" s="2"/>
      <c r="H1084" s="3">
        <v>43132</v>
      </c>
      <c r="I1084" s="3">
        <v>44227</v>
      </c>
      <c r="J1084">
        <v>24</v>
      </c>
      <c r="K1084">
        <v>24</v>
      </c>
      <c r="L1084" t="b">
        <v>1</v>
      </c>
      <c r="M1084">
        <v>12</v>
      </c>
      <c r="N1084" t="b">
        <v>0</v>
      </c>
      <c r="O1084">
        <v>12</v>
      </c>
      <c r="P1084" s="5">
        <v>0</v>
      </c>
      <c r="Q1084">
        <v>0</v>
      </c>
      <c r="R1084" s="2"/>
      <c r="S1084" s="2">
        <v>42979</v>
      </c>
      <c r="T1084" t="b">
        <v>1</v>
      </c>
      <c r="U1084" s="1" t="s">
        <v>888</v>
      </c>
      <c r="V1084">
        <v>12</v>
      </c>
      <c r="W1084" s="1" t="s">
        <v>14</v>
      </c>
      <c r="X1084" s="1"/>
    </row>
    <row r="1085" spans="1:24" x14ac:dyDescent="0.25">
      <c r="A1085">
        <v>7082</v>
      </c>
      <c r="B1085" s="1" t="s">
        <v>4</v>
      </c>
      <c r="C1085" s="1" t="s">
        <v>347</v>
      </c>
      <c r="D1085" s="1" t="s">
        <v>348</v>
      </c>
      <c r="E1085" s="1" t="s">
        <v>36</v>
      </c>
      <c r="F1085">
        <v>5</v>
      </c>
      <c r="G1085" s="2"/>
      <c r="H1085" s="3">
        <v>42261</v>
      </c>
      <c r="I1085" s="3">
        <v>44452</v>
      </c>
      <c r="J1085">
        <v>60</v>
      </c>
      <c r="K1085">
        <v>12</v>
      </c>
      <c r="L1085" t="b">
        <v>1</v>
      </c>
      <c r="M1085">
        <v>12</v>
      </c>
      <c r="N1085" t="b">
        <v>0</v>
      </c>
      <c r="P1085" s="5">
        <v>0</v>
      </c>
      <c r="Q1085">
        <v>0</v>
      </c>
      <c r="R1085" s="2">
        <v>41947</v>
      </c>
      <c r="S1085" s="2">
        <v>42248</v>
      </c>
      <c r="T1085" t="b">
        <v>1</v>
      </c>
      <c r="U1085" s="1" t="s">
        <v>888</v>
      </c>
      <c r="V1085">
        <v>0</v>
      </c>
      <c r="W1085" s="1" t="s">
        <v>11</v>
      </c>
      <c r="X1085" s="1" t="s">
        <v>2649</v>
      </c>
    </row>
    <row r="1086" spans="1:24" x14ac:dyDescent="0.25">
      <c r="A1086">
        <v>7083</v>
      </c>
      <c r="B1086" s="1" t="s">
        <v>4</v>
      </c>
      <c r="C1086" s="1" t="s">
        <v>347</v>
      </c>
      <c r="D1086" s="1" t="s">
        <v>348</v>
      </c>
      <c r="E1086" s="1" t="s">
        <v>36</v>
      </c>
      <c r="F1086">
        <v>5</v>
      </c>
      <c r="G1086" s="2"/>
      <c r="H1086" s="3">
        <v>42261</v>
      </c>
      <c r="I1086" s="3">
        <v>44452</v>
      </c>
      <c r="J1086">
        <v>60</v>
      </c>
      <c r="K1086">
        <v>12</v>
      </c>
      <c r="L1086" t="b">
        <v>1</v>
      </c>
      <c r="M1086">
        <v>12</v>
      </c>
      <c r="N1086" t="b">
        <v>0</v>
      </c>
      <c r="P1086" s="5">
        <v>0</v>
      </c>
      <c r="Q1086">
        <v>0</v>
      </c>
      <c r="R1086" s="2">
        <v>41947</v>
      </c>
      <c r="S1086" s="2">
        <v>42248</v>
      </c>
      <c r="T1086" t="b">
        <v>1</v>
      </c>
      <c r="U1086" s="1" t="s">
        <v>888</v>
      </c>
      <c r="V1086">
        <v>0</v>
      </c>
      <c r="W1086" s="1" t="s">
        <v>11</v>
      </c>
      <c r="X1086" s="1" t="s">
        <v>2650</v>
      </c>
    </row>
    <row r="1087" spans="1:24" x14ac:dyDescent="0.25">
      <c r="A1087">
        <v>7084</v>
      </c>
      <c r="B1087" s="1" t="s">
        <v>4</v>
      </c>
      <c r="C1087" s="1" t="s">
        <v>347</v>
      </c>
      <c r="D1087" s="1" t="s">
        <v>348</v>
      </c>
      <c r="E1087" s="1" t="s">
        <v>36</v>
      </c>
      <c r="F1087">
        <v>5</v>
      </c>
      <c r="G1087" s="2"/>
      <c r="H1087" s="3">
        <v>42261</v>
      </c>
      <c r="I1087" s="3">
        <v>44452</v>
      </c>
      <c r="J1087">
        <v>60</v>
      </c>
      <c r="K1087">
        <v>12</v>
      </c>
      <c r="L1087" t="b">
        <v>1</v>
      </c>
      <c r="M1087">
        <v>12</v>
      </c>
      <c r="N1087" t="b">
        <v>0</v>
      </c>
      <c r="P1087" s="5">
        <v>0</v>
      </c>
      <c r="Q1087">
        <v>0</v>
      </c>
      <c r="R1087" s="2">
        <v>41947</v>
      </c>
      <c r="S1087" s="2">
        <v>42248</v>
      </c>
      <c r="T1087" t="b">
        <v>1</v>
      </c>
      <c r="U1087" s="1" t="s">
        <v>888</v>
      </c>
      <c r="V1087">
        <v>0</v>
      </c>
      <c r="W1087" s="1" t="s">
        <v>11</v>
      </c>
      <c r="X1087" s="1" t="s">
        <v>2651</v>
      </c>
    </row>
    <row r="1088" spans="1:24" x14ac:dyDescent="0.25">
      <c r="A1088">
        <v>7085</v>
      </c>
      <c r="B1088" s="1" t="s">
        <v>4</v>
      </c>
      <c r="C1088" s="1" t="s">
        <v>347</v>
      </c>
      <c r="D1088" s="1" t="s">
        <v>348</v>
      </c>
      <c r="E1088" s="1" t="s">
        <v>36</v>
      </c>
      <c r="F1088">
        <v>5</v>
      </c>
      <c r="G1088" s="2"/>
      <c r="H1088" s="3">
        <v>42261</v>
      </c>
      <c r="I1088" s="3">
        <v>44452</v>
      </c>
      <c r="J1088">
        <v>60</v>
      </c>
      <c r="K1088">
        <v>12</v>
      </c>
      <c r="L1088" t="b">
        <v>1</v>
      </c>
      <c r="M1088">
        <v>12</v>
      </c>
      <c r="N1088" t="b">
        <v>0</v>
      </c>
      <c r="P1088" s="5">
        <v>0</v>
      </c>
      <c r="Q1088">
        <v>0</v>
      </c>
      <c r="R1088" s="2">
        <v>41947</v>
      </c>
      <c r="S1088" s="2">
        <v>42248</v>
      </c>
      <c r="T1088" t="b">
        <v>1</v>
      </c>
      <c r="U1088" s="1" t="s">
        <v>888</v>
      </c>
      <c r="V1088">
        <v>0</v>
      </c>
      <c r="W1088" s="1" t="s">
        <v>11</v>
      </c>
      <c r="X1088" s="1" t="s">
        <v>2652</v>
      </c>
    </row>
    <row r="1089" spans="1:24" x14ac:dyDescent="0.25">
      <c r="A1089">
        <v>7086</v>
      </c>
      <c r="B1089" s="1" t="s">
        <v>4</v>
      </c>
      <c r="C1089" s="1" t="s">
        <v>347</v>
      </c>
      <c r="D1089" s="1" t="s">
        <v>348</v>
      </c>
      <c r="E1089" s="1" t="s">
        <v>36</v>
      </c>
      <c r="F1089">
        <v>5</v>
      </c>
      <c r="G1089" s="2"/>
      <c r="H1089" s="3">
        <v>42261</v>
      </c>
      <c r="I1089" s="3">
        <v>44452</v>
      </c>
      <c r="J1089">
        <v>60</v>
      </c>
      <c r="K1089">
        <v>12</v>
      </c>
      <c r="L1089" t="b">
        <v>1</v>
      </c>
      <c r="M1089">
        <v>12</v>
      </c>
      <c r="N1089" t="b">
        <v>0</v>
      </c>
      <c r="P1089" s="5">
        <v>0</v>
      </c>
      <c r="Q1089">
        <v>0</v>
      </c>
      <c r="R1089" s="2">
        <v>41947</v>
      </c>
      <c r="S1089" s="2">
        <v>42248</v>
      </c>
      <c r="T1089" t="b">
        <v>1</v>
      </c>
      <c r="U1089" s="1" t="s">
        <v>888</v>
      </c>
      <c r="V1089">
        <v>0</v>
      </c>
      <c r="W1089" s="1" t="s">
        <v>11</v>
      </c>
      <c r="X1089" s="1" t="s">
        <v>2653</v>
      </c>
    </row>
    <row r="1090" spans="1:24" x14ac:dyDescent="0.25">
      <c r="A1090">
        <v>7092</v>
      </c>
      <c r="B1090" s="1" t="s">
        <v>886</v>
      </c>
      <c r="C1090" s="1" t="s">
        <v>2452</v>
      </c>
      <c r="D1090" s="1" t="s">
        <v>2654</v>
      </c>
      <c r="E1090" s="1" t="s">
        <v>36</v>
      </c>
      <c r="F1090">
        <v>3</v>
      </c>
      <c r="G1090" s="2"/>
      <c r="H1090" s="3">
        <v>42278</v>
      </c>
      <c r="I1090" s="3">
        <v>43738</v>
      </c>
      <c r="J1090">
        <v>24</v>
      </c>
      <c r="K1090">
        <v>24</v>
      </c>
      <c r="L1090" t="b">
        <v>1</v>
      </c>
      <c r="M1090">
        <v>12</v>
      </c>
      <c r="N1090" t="b">
        <v>1</v>
      </c>
      <c r="O1090">
        <v>12</v>
      </c>
      <c r="P1090" s="5">
        <v>11603.55</v>
      </c>
      <c r="Q1090">
        <v>0</v>
      </c>
      <c r="R1090" s="2"/>
      <c r="S1090" s="2"/>
      <c r="T1090" t="b">
        <v>1</v>
      </c>
      <c r="U1090" s="1" t="s">
        <v>888</v>
      </c>
      <c r="V1090">
        <v>0</v>
      </c>
      <c r="W1090" s="1" t="s">
        <v>14</v>
      </c>
      <c r="X1090" s="1" t="s">
        <v>2655</v>
      </c>
    </row>
    <row r="1091" spans="1:24" x14ac:dyDescent="0.25">
      <c r="A1091">
        <v>7108</v>
      </c>
      <c r="B1091" s="1" t="s">
        <v>886</v>
      </c>
      <c r="C1091" s="1" t="s">
        <v>2381</v>
      </c>
      <c r="D1091" s="1" t="s">
        <v>2656</v>
      </c>
      <c r="E1091" s="1" t="s">
        <v>28</v>
      </c>
      <c r="F1091">
        <v>2</v>
      </c>
      <c r="G1091" s="2">
        <v>42276</v>
      </c>
      <c r="H1091" s="3">
        <v>42278</v>
      </c>
      <c r="I1091" s="3">
        <v>43830</v>
      </c>
      <c r="J1091">
        <v>24</v>
      </c>
      <c r="K1091">
        <v>24</v>
      </c>
      <c r="L1091" t="b">
        <v>1</v>
      </c>
      <c r="M1091">
        <v>12</v>
      </c>
      <c r="N1091" t="b">
        <v>1</v>
      </c>
      <c r="O1091">
        <v>15</v>
      </c>
      <c r="P1091" s="5">
        <v>0</v>
      </c>
      <c r="Q1091">
        <v>0</v>
      </c>
      <c r="R1091" s="2">
        <v>42270</v>
      </c>
      <c r="S1091" s="2">
        <v>42223</v>
      </c>
      <c r="T1091" t="b">
        <v>1</v>
      </c>
      <c r="U1091" s="1" t="s">
        <v>888</v>
      </c>
      <c r="V1091">
        <v>0</v>
      </c>
      <c r="W1091" s="1" t="s">
        <v>13</v>
      </c>
      <c r="X1091" s="1"/>
    </row>
    <row r="1092" spans="1:24" x14ac:dyDescent="0.25">
      <c r="A1092">
        <v>7111</v>
      </c>
      <c r="B1092" s="1" t="s">
        <v>4</v>
      </c>
      <c r="C1092" s="1" t="s">
        <v>632</v>
      </c>
      <c r="D1092" s="1" t="s">
        <v>634</v>
      </c>
      <c r="E1092" s="1" t="s">
        <v>39</v>
      </c>
      <c r="F1092">
        <v>3</v>
      </c>
      <c r="G1092" s="2"/>
      <c r="H1092" s="3">
        <v>43678</v>
      </c>
      <c r="I1092" s="3">
        <v>45138</v>
      </c>
      <c r="J1092">
        <v>48</v>
      </c>
      <c r="K1092"/>
      <c r="L1092" t="b">
        <v>0</v>
      </c>
      <c r="N1092" t="b">
        <v>0</v>
      </c>
      <c r="P1092" s="5">
        <v>0</v>
      </c>
      <c r="Q1092">
        <v>0</v>
      </c>
      <c r="R1092" s="2"/>
      <c r="S1092" s="2"/>
      <c r="T1092" t="b">
        <v>1</v>
      </c>
      <c r="U1092" s="1" t="s">
        <v>888</v>
      </c>
      <c r="W1092" s="1" t="s">
        <v>14</v>
      </c>
      <c r="X1092" s="1" t="s">
        <v>2657</v>
      </c>
    </row>
    <row r="1093" spans="1:24" x14ac:dyDescent="0.25">
      <c r="A1093">
        <v>7127</v>
      </c>
      <c r="B1093" s="1" t="s">
        <v>886</v>
      </c>
      <c r="C1093" s="1" t="s">
        <v>2658</v>
      </c>
      <c r="D1093" s="1" t="s">
        <v>2659</v>
      </c>
      <c r="E1093" s="1" t="s">
        <v>28</v>
      </c>
      <c r="F1093">
        <v>1</v>
      </c>
      <c r="G1093" s="2">
        <v>42534</v>
      </c>
      <c r="H1093" s="3">
        <v>42541</v>
      </c>
      <c r="I1093" s="3">
        <v>44001</v>
      </c>
      <c r="J1093">
        <v>24</v>
      </c>
      <c r="K1093">
        <v>24</v>
      </c>
      <c r="L1093" t="b">
        <v>1</v>
      </c>
      <c r="M1093">
        <v>12</v>
      </c>
      <c r="N1093" t="b">
        <v>1</v>
      </c>
      <c r="O1093">
        <v>12</v>
      </c>
      <c r="P1093" s="5">
        <v>120000</v>
      </c>
      <c r="Q1093">
        <v>350000</v>
      </c>
      <c r="R1093" s="2"/>
      <c r="S1093" s="2"/>
      <c r="T1093" t="b">
        <v>1</v>
      </c>
      <c r="U1093" s="1" t="s">
        <v>893</v>
      </c>
      <c r="V1093">
        <v>0</v>
      </c>
      <c r="W1093" s="1" t="s">
        <v>7</v>
      </c>
      <c r="X1093" s="1"/>
    </row>
    <row r="1094" spans="1:24" x14ac:dyDescent="0.25">
      <c r="A1094">
        <v>7152</v>
      </c>
      <c r="B1094" s="1" t="s">
        <v>886</v>
      </c>
      <c r="C1094" s="1" t="s">
        <v>2660</v>
      </c>
      <c r="D1094" s="1" t="s">
        <v>1450</v>
      </c>
      <c r="E1094" s="1" t="s">
        <v>37</v>
      </c>
      <c r="F1094">
        <v>3</v>
      </c>
      <c r="G1094" s="2">
        <v>42675</v>
      </c>
      <c r="H1094" s="3">
        <v>42675</v>
      </c>
      <c r="I1094" s="3">
        <v>43830</v>
      </c>
      <c r="J1094">
        <v>36</v>
      </c>
      <c r="K1094">
        <v>12</v>
      </c>
      <c r="L1094" t="b">
        <v>1</v>
      </c>
      <c r="M1094">
        <v>1</v>
      </c>
      <c r="N1094" t="b">
        <v>1</v>
      </c>
      <c r="O1094">
        <v>1</v>
      </c>
      <c r="P1094" s="5">
        <v>0</v>
      </c>
      <c r="Q1094">
        <v>0</v>
      </c>
      <c r="R1094" s="2"/>
      <c r="S1094" s="2">
        <v>42675</v>
      </c>
      <c r="T1094" t="b">
        <v>1</v>
      </c>
      <c r="U1094" s="1" t="s">
        <v>888</v>
      </c>
      <c r="V1094">
        <v>0</v>
      </c>
      <c r="W1094" s="1" t="s">
        <v>14</v>
      </c>
      <c r="X1094" s="1" t="s">
        <v>2661</v>
      </c>
    </row>
    <row r="1095" spans="1:24" x14ac:dyDescent="0.25">
      <c r="A1095">
        <v>7176</v>
      </c>
      <c r="B1095" s="1" t="s">
        <v>4</v>
      </c>
      <c r="C1095" s="1" t="s">
        <v>351</v>
      </c>
      <c r="D1095" s="1" t="s">
        <v>352</v>
      </c>
      <c r="E1095" s="1" t="s">
        <v>36</v>
      </c>
      <c r="F1095">
        <v>5</v>
      </c>
      <c r="G1095" s="2">
        <v>42598</v>
      </c>
      <c r="H1095" s="3">
        <v>42598</v>
      </c>
      <c r="I1095" s="3">
        <v>44423</v>
      </c>
      <c r="J1095">
        <v>36</v>
      </c>
      <c r="K1095">
        <v>12</v>
      </c>
      <c r="L1095" t="b">
        <v>1</v>
      </c>
      <c r="M1095">
        <v>12</v>
      </c>
      <c r="N1095" t="b">
        <v>1</v>
      </c>
      <c r="O1095">
        <v>12</v>
      </c>
      <c r="P1095" s="5">
        <v>0</v>
      </c>
      <c r="Q1095">
        <v>0</v>
      </c>
      <c r="R1095" s="2">
        <v>42304</v>
      </c>
      <c r="S1095" s="2">
        <v>42596</v>
      </c>
      <c r="T1095" t="b">
        <v>1</v>
      </c>
      <c r="U1095" s="1" t="s">
        <v>888</v>
      </c>
      <c r="V1095">
        <v>0</v>
      </c>
      <c r="W1095" s="1" t="s">
        <v>11</v>
      </c>
      <c r="X1095" s="1" t="s">
        <v>2662</v>
      </c>
    </row>
    <row r="1096" spans="1:24" x14ac:dyDescent="0.25">
      <c r="A1096">
        <v>7179</v>
      </c>
      <c r="B1096" s="1" t="s">
        <v>4</v>
      </c>
      <c r="C1096" s="1" t="s">
        <v>158</v>
      </c>
      <c r="D1096" s="1" t="s">
        <v>159</v>
      </c>
      <c r="E1096" s="1" t="s">
        <v>28</v>
      </c>
      <c r="F1096">
        <v>1</v>
      </c>
      <c r="G1096" s="2">
        <v>43472</v>
      </c>
      <c r="H1096" s="3">
        <v>43472</v>
      </c>
      <c r="I1096" s="3">
        <v>44202</v>
      </c>
      <c r="J1096">
        <v>24</v>
      </c>
      <c r="K1096">
        <v>24</v>
      </c>
      <c r="L1096" t="b">
        <v>0</v>
      </c>
      <c r="N1096" t="b">
        <v>0</v>
      </c>
      <c r="P1096" s="5">
        <v>310000</v>
      </c>
      <c r="Q1096">
        <v>1240000</v>
      </c>
      <c r="R1096" s="2">
        <v>43115</v>
      </c>
      <c r="S1096" s="2"/>
      <c r="T1096" t="b">
        <v>1</v>
      </c>
      <c r="U1096" s="1" t="s">
        <v>888</v>
      </c>
      <c r="V1096">
        <v>24</v>
      </c>
      <c r="W1096" s="1" t="s">
        <v>7</v>
      </c>
      <c r="X1096" s="1"/>
    </row>
    <row r="1097" spans="1:24" x14ac:dyDescent="0.25">
      <c r="A1097">
        <v>7198</v>
      </c>
      <c r="B1097" s="1" t="s">
        <v>919</v>
      </c>
      <c r="C1097" s="1" t="s">
        <v>2663</v>
      </c>
      <c r="D1097" s="1" t="s">
        <v>2664</v>
      </c>
      <c r="E1097" s="1" t="s">
        <v>28</v>
      </c>
      <c r="F1097">
        <v>3</v>
      </c>
      <c r="G1097" s="2"/>
      <c r="H1097" s="3"/>
      <c r="I1097" s="3"/>
      <c r="K1097"/>
      <c r="L1097" t="b">
        <v>0</v>
      </c>
      <c r="N1097" t="b">
        <v>0</v>
      </c>
      <c r="P1097" s="5"/>
      <c r="R1097" s="2"/>
      <c r="S1097" s="2"/>
      <c r="T1097" t="b">
        <v>1</v>
      </c>
      <c r="U1097" s="1" t="s">
        <v>888</v>
      </c>
      <c r="W1097" s="1" t="s">
        <v>14</v>
      </c>
      <c r="X1097" s="1"/>
    </row>
    <row r="1098" spans="1:24" x14ac:dyDescent="0.25">
      <c r="A1098">
        <v>7199</v>
      </c>
      <c r="B1098" s="1" t="s">
        <v>919</v>
      </c>
      <c r="C1098" s="1" t="s">
        <v>2665</v>
      </c>
      <c r="D1098" s="1" t="s">
        <v>2666</v>
      </c>
      <c r="E1098" s="1" t="s">
        <v>28</v>
      </c>
      <c r="F1098">
        <v>3</v>
      </c>
      <c r="G1098" s="2"/>
      <c r="H1098" s="3"/>
      <c r="I1098" s="3"/>
      <c r="K1098"/>
      <c r="L1098" t="b">
        <v>0</v>
      </c>
      <c r="N1098" t="b">
        <v>0</v>
      </c>
      <c r="P1098" s="5"/>
      <c r="R1098" s="2"/>
      <c r="S1098" s="2"/>
      <c r="T1098" t="b">
        <v>1</v>
      </c>
      <c r="U1098" s="1" t="s">
        <v>888</v>
      </c>
      <c r="W1098" s="1" t="s">
        <v>14</v>
      </c>
      <c r="X1098" s="1"/>
    </row>
    <row r="1099" spans="1:24" x14ac:dyDescent="0.25">
      <c r="A1099">
        <v>7250</v>
      </c>
      <c r="B1099" s="1" t="s">
        <v>886</v>
      </c>
      <c r="C1099" s="1" t="s">
        <v>2341</v>
      </c>
      <c r="D1099" s="1" t="s">
        <v>2667</v>
      </c>
      <c r="E1099" s="1" t="s">
        <v>36</v>
      </c>
      <c r="F1099">
        <v>3</v>
      </c>
      <c r="G1099" s="2"/>
      <c r="H1099" s="3">
        <v>42339</v>
      </c>
      <c r="I1099" s="3">
        <v>43921</v>
      </c>
      <c r="J1099">
        <v>24</v>
      </c>
      <c r="K1099">
        <v>24</v>
      </c>
      <c r="L1099" t="b">
        <v>1</v>
      </c>
      <c r="M1099">
        <v>12</v>
      </c>
      <c r="N1099" t="b">
        <v>1</v>
      </c>
      <c r="O1099">
        <v>16</v>
      </c>
      <c r="P1099" s="5">
        <v>0</v>
      </c>
      <c r="Q1099">
        <v>0</v>
      </c>
      <c r="R1099" s="2"/>
      <c r="S1099" s="2"/>
      <c r="T1099" t="b">
        <v>1</v>
      </c>
      <c r="U1099" s="1" t="s">
        <v>888</v>
      </c>
      <c r="V1099">
        <v>0</v>
      </c>
      <c r="W1099" s="1" t="s">
        <v>14</v>
      </c>
      <c r="X1099" s="1" t="s">
        <v>2668</v>
      </c>
    </row>
    <row r="1100" spans="1:24" x14ac:dyDescent="0.25">
      <c r="A1100">
        <v>7251</v>
      </c>
      <c r="B1100" s="1" t="s">
        <v>886</v>
      </c>
      <c r="C1100" s="1" t="s">
        <v>2341</v>
      </c>
      <c r="D1100" s="1" t="s">
        <v>2669</v>
      </c>
      <c r="E1100" s="1" t="s">
        <v>36</v>
      </c>
      <c r="F1100">
        <v>3</v>
      </c>
      <c r="G1100" s="2"/>
      <c r="H1100" s="3">
        <v>42339</v>
      </c>
      <c r="I1100" s="3">
        <v>43921</v>
      </c>
      <c r="J1100">
        <v>24</v>
      </c>
      <c r="K1100">
        <v>24</v>
      </c>
      <c r="L1100" t="b">
        <v>1</v>
      </c>
      <c r="M1100">
        <v>12</v>
      </c>
      <c r="N1100" t="b">
        <v>1</v>
      </c>
      <c r="O1100">
        <v>16</v>
      </c>
      <c r="P1100" s="5">
        <v>0</v>
      </c>
      <c r="Q1100">
        <v>0</v>
      </c>
      <c r="R1100" s="2"/>
      <c r="S1100" s="2"/>
      <c r="T1100" t="b">
        <v>1</v>
      </c>
      <c r="U1100" s="1" t="s">
        <v>888</v>
      </c>
      <c r="V1100">
        <v>0</v>
      </c>
      <c r="W1100" s="1" t="s">
        <v>14</v>
      </c>
      <c r="X1100" s="1" t="s">
        <v>2670</v>
      </c>
    </row>
    <row r="1101" spans="1:24" x14ac:dyDescent="0.25">
      <c r="A1101">
        <v>7252</v>
      </c>
      <c r="B1101" s="1" t="s">
        <v>886</v>
      </c>
      <c r="C1101" s="1" t="s">
        <v>2341</v>
      </c>
      <c r="D1101" s="1" t="s">
        <v>2671</v>
      </c>
      <c r="E1101" s="1" t="s">
        <v>36</v>
      </c>
      <c r="F1101">
        <v>3</v>
      </c>
      <c r="G1101" s="2"/>
      <c r="H1101" s="3">
        <v>42339</v>
      </c>
      <c r="I1101" s="3">
        <v>43921</v>
      </c>
      <c r="J1101">
        <v>24</v>
      </c>
      <c r="K1101">
        <v>24</v>
      </c>
      <c r="L1101" t="b">
        <v>1</v>
      </c>
      <c r="M1101">
        <v>12</v>
      </c>
      <c r="N1101" t="b">
        <v>1</v>
      </c>
      <c r="O1101">
        <v>16</v>
      </c>
      <c r="P1101" s="5">
        <v>0</v>
      </c>
      <c r="Q1101">
        <v>0</v>
      </c>
      <c r="R1101" s="2"/>
      <c r="S1101" s="2"/>
      <c r="T1101" t="b">
        <v>1</v>
      </c>
      <c r="U1101" s="1" t="s">
        <v>888</v>
      </c>
      <c r="V1101">
        <v>0</v>
      </c>
      <c r="W1101" s="1" t="s">
        <v>14</v>
      </c>
      <c r="X1101" s="1" t="s">
        <v>2672</v>
      </c>
    </row>
    <row r="1102" spans="1:24" x14ac:dyDescent="0.25">
      <c r="A1102">
        <v>7257</v>
      </c>
      <c r="B1102" s="1" t="s">
        <v>4</v>
      </c>
      <c r="C1102" s="1" t="s">
        <v>349</v>
      </c>
      <c r="D1102" s="1" t="s">
        <v>350</v>
      </c>
      <c r="E1102" s="1" t="s">
        <v>36</v>
      </c>
      <c r="F1102">
        <v>5</v>
      </c>
      <c r="G1102" s="2">
        <v>43530</v>
      </c>
      <c r="H1102" s="3">
        <v>43535</v>
      </c>
      <c r="I1102" s="3">
        <v>44265</v>
      </c>
      <c r="J1102">
        <v>24</v>
      </c>
      <c r="K1102">
        <v>24</v>
      </c>
      <c r="L1102" t="b">
        <v>0</v>
      </c>
      <c r="M1102">
        <v>12</v>
      </c>
      <c r="N1102" t="b">
        <v>0</v>
      </c>
      <c r="O1102">
        <v>12</v>
      </c>
      <c r="P1102" s="5">
        <v>0</v>
      </c>
      <c r="Q1102">
        <v>0</v>
      </c>
      <c r="R1102" s="2">
        <v>43250</v>
      </c>
      <c r="S1102" s="2">
        <v>43469</v>
      </c>
      <c r="T1102" t="b">
        <v>1</v>
      </c>
      <c r="U1102" s="1" t="s">
        <v>888</v>
      </c>
      <c r="V1102">
        <v>24</v>
      </c>
      <c r="W1102" s="1" t="s">
        <v>11</v>
      </c>
      <c r="X1102" s="1" t="s">
        <v>2673</v>
      </c>
    </row>
    <row r="1103" spans="1:24" x14ac:dyDescent="0.25">
      <c r="A1103">
        <v>7258</v>
      </c>
      <c r="B1103" s="1" t="s">
        <v>886</v>
      </c>
      <c r="C1103" s="1" t="s">
        <v>2674</v>
      </c>
      <c r="D1103" s="1" t="s">
        <v>2675</v>
      </c>
      <c r="E1103" s="1" t="s">
        <v>38</v>
      </c>
      <c r="F1103">
        <v>5</v>
      </c>
      <c r="G1103" s="2"/>
      <c r="H1103" s="3">
        <v>42491</v>
      </c>
      <c r="I1103" s="3">
        <v>43585</v>
      </c>
      <c r="J1103">
        <v>24</v>
      </c>
      <c r="K1103">
        <v>24</v>
      </c>
      <c r="L1103" t="b">
        <v>1</v>
      </c>
      <c r="M1103">
        <v>12</v>
      </c>
      <c r="N1103" t="b">
        <v>0</v>
      </c>
      <c r="O1103">
        <v>12</v>
      </c>
      <c r="P1103" s="5">
        <v>0</v>
      </c>
      <c r="Q1103">
        <v>0</v>
      </c>
      <c r="R1103" s="2"/>
      <c r="S1103" s="2">
        <v>42491</v>
      </c>
      <c r="T1103" t="b">
        <v>1</v>
      </c>
      <c r="U1103" s="1" t="s">
        <v>888</v>
      </c>
      <c r="V1103">
        <v>12</v>
      </c>
      <c r="W1103" s="1" t="s">
        <v>11</v>
      </c>
      <c r="X1103" s="1"/>
    </row>
    <row r="1104" spans="1:24" x14ac:dyDescent="0.25">
      <c r="A1104">
        <v>7263</v>
      </c>
      <c r="B1104" s="1" t="s">
        <v>953</v>
      </c>
      <c r="C1104" s="1" t="s">
        <v>2676</v>
      </c>
      <c r="D1104" s="1" t="s">
        <v>2677</v>
      </c>
      <c r="E1104" s="1" t="s">
        <v>41</v>
      </c>
      <c r="F1104">
        <v>5</v>
      </c>
      <c r="G1104" s="2"/>
      <c r="H1104" s="3"/>
      <c r="I1104" s="3"/>
      <c r="K1104"/>
      <c r="L1104" t="b">
        <v>0</v>
      </c>
      <c r="N1104" t="b">
        <v>0</v>
      </c>
      <c r="P1104" s="5">
        <v>0</v>
      </c>
      <c r="Q1104">
        <v>0</v>
      </c>
      <c r="R1104" s="2"/>
      <c r="S1104" s="2"/>
      <c r="T1104" t="b">
        <v>1</v>
      </c>
      <c r="U1104" s="1" t="s">
        <v>888</v>
      </c>
      <c r="W1104" s="1" t="s">
        <v>11</v>
      </c>
      <c r="X1104" s="1"/>
    </row>
    <row r="1105" spans="1:24" x14ac:dyDescent="0.25">
      <c r="A1105">
        <v>7283</v>
      </c>
      <c r="B1105" s="1" t="s">
        <v>886</v>
      </c>
      <c r="C1105" s="1" t="s">
        <v>2130</v>
      </c>
      <c r="D1105" s="1" t="s">
        <v>2678</v>
      </c>
      <c r="E1105" s="1" t="s">
        <v>28</v>
      </c>
      <c r="F1105">
        <v>3</v>
      </c>
      <c r="G1105" s="2"/>
      <c r="H1105" s="3">
        <v>42339</v>
      </c>
      <c r="I1105" s="3">
        <v>43799</v>
      </c>
      <c r="J1105">
        <v>24</v>
      </c>
      <c r="K1105">
        <v>24</v>
      </c>
      <c r="L1105" t="b">
        <v>1</v>
      </c>
      <c r="M1105">
        <v>12</v>
      </c>
      <c r="N1105" t="b">
        <v>1</v>
      </c>
      <c r="O1105">
        <v>12</v>
      </c>
      <c r="P1105" s="5">
        <v>0</v>
      </c>
      <c r="Q1105">
        <v>0</v>
      </c>
      <c r="R1105" s="2"/>
      <c r="S1105" s="2"/>
      <c r="T1105" t="b">
        <v>1</v>
      </c>
      <c r="U1105" s="1" t="s">
        <v>888</v>
      </c>
      <c r="V1105">
        <v>0</v>
      </c>
      <c r="W1105" s="1" t="s">
        <v>14</v>
      </c>
      <c r="X1105" s="1" t="s">
        <v>2679</v>
      </c>
    </row>
    <row r="1106" spans="1:24" x14ac:dyDescent="0.25">
      <c r="A1106">
        <v>7284</v>
      </c>
      <c r="B1106" s="1" t="s">
        <v>886</v>
      </c>
      <c r="C1106" s="1" t="s">
        <v>2130</v>
      </c>
      <c r="D1106" s="1" t="s">
        <v>2680</v>
      </c>
      <c r="E1106" s="1" t="s">
        <v>28</v>
      </c>
      <c r="F1106">
        <v>3</v>
      </c>
      <c r="G1106" s="2"/>
      <c r="H1106" s="3">
        <v>42339</v>
      </c>
      <c r="I1106" s="3">
        <v>43799</v>
      </c>
      <c r="J1106">
        <v>24</v>
      </c>
      <c r="K1106">
        <v>24</v>
      </c>
      <c r="L1106" t="b">
        <v>1</v>
      </c>
      <c r="M1106">
        <v>12</v>
      </c>
      <c r="N1106" t="b">
        <v>1</v>
      </c>
      <c r="O1106">
        <v>12</v>
      </c>
      <c r="P1106" s="5">
        <v>0</v>
      </c>
      <c r="Q1106">
        <v>0</v>
      </c>
      <c r="R1106" s="2"/>
      <c r="S1106" s="2"/>
      <c r="T1106" t="b">
        <v>1</v>
      </c>
      <c r="U1106" s="1" t="s">
        <v>888</v>
      </c>
      <c r="V1106">
        <v>0</v>
      </c>
      <c r="W1106" s="1" t="s">
        <v>14</v>
      </c>
      <c r="X1106" s="1" t="s">
        <v>2681</v>
      </c>
    </row>
    <row r="1107" spans="1:24" x14ac:dyDescent="0.25">
      <c r="A1107">
        <v>7285</v>
      </c>
      <c r="B1107" s="1" t="s">
        <v>886</v>
      </c>
      <c r="C1107" s="1" t="s">
        <v>2130</v>
      </c>
      <c r="D1107" s="1" t="s">
        <v>2682</v>
      </c>
      <c r="E1107" s="1" t="s">
        <v>28</v>
      </c>
      <c r="F1107">
        <v>3</v>
      </c>
      <c r="G1107" s="2"/>
      <c r="H1107" s="3">
        <v>42339</v>
      </c>
      <c r="I1107" s="3">
        <v>43799</v>
      </c>
      <c r="J1107">
        <v>24</v>
      </c>
      <c r="K1107">
        <v>24</v>
      </c>
      <c r="L1107" t="b">
        <v>1</v>
      </c>
      <c r="M1107">
        <v>12</v>
      </c>
      <c r="N1107" t="b">
        <v>1</v>
      </c>
      <c r="O1107">
        <v>12</v>
      </c>
      <c r="P1107" s="5">
        <v>0</v>
      </c>
      <c r="Q1107">
        <v>0</v>
      </c>
      <c r="R1107" s="2"/>
      <c r="S1107" s="2"/>
      <c r="T1107" t="b">
        <v>1</v>
      </c>
      <c r="U1107" s="1" t="s">
        <v>888</v>
      </c>
      <c r="V1107">
        <v>0</v>
      </c>
      <c r="W1107" s="1" t="s">
        <v>14</v>
      </c>
      <c r="X1107" s="1" t="s">
        <v>2683</v>
      </c>
    </row>
    <row r="1108" spans="1:24" x14ac:dyDescent="0.25">
      <c r="A1108">
        <v>7295</v>
      </c>
      <c r="B1108" s="1" t="s">
        <v>886</v>
      </c>
      <c r="C1108" s="1" t="s">
        <v>2684</v>
      </c>
      <c r="D1108" s="1" t="s">
        <v>909</v>
      </c>
      <c r="E1108" s="1" t="s">
        <v>28</v>
      </c>
      <c r="F1108">
        <v>3</v>
      </c>
      <c r="G1108" s="2"/>
      <c r="H1108" s="3">
        <v>42339</v>
      </c>
      <c r="I1108" s="3">
        <v>43830</v>
      </c>
      <c r="J1108">
        <v>36</v>
      </c>
      <c r="K1108">
        <v>12</v>
      </c>
      <c r="L1108" t="b">
        <v>1</v>
      </c>
      <c r="M1108">
        <v>12</v>
      </c>
      <c r="N1108" t="b">
        <v>1</v>
      </c>
      <c r="O1108">
        <v>1</v>
      </c>
      <c r="P1108" s="5">
        <v>0</v>
      </c>
      <c r="Q1108">
        <v>0</v>
      </c>
      <c r="R1108" s="2"/>
      <c r="S1108" s="2"/>
      <c r="T1108" t="b">
        <v>1</v>
      </c>
      <c r="U1108" s="1" t="s">
        <v>888</v>
      </c>
      <c r="V1108">
        <v>0</v>
      </c>
      <c r="W1108" s="1" t="s">
        <v>14</v>
      </c>
      <c r="X1108" s="1"/>
    </row>
    <row r="1109" spans="1:24" x14ac:dyDescent="0.25">
      <c r="A1109">
        <v>7371</v>
      </c>
      <c r="B1109" s="1" t="s">
        <v>886</v>
      </c>
      <c r="C1109" s="1" t="s">
        <v>2043</v>
      </c>
      <c r="D1109" s="1" t="s">
        <v>917</v>
      </c>
      <c r="E1109" s="1" t="s">
        <v>36</v>
      </c>
      <c r="F1109">
        <v>10</v>
      </c>
      <c r="G1109" s="2">
        <v>42320</v>
      </c>
      <c r="H1109" s="3">
        <v>42324</v>
      </c>
      <c r="I1109" s="3">
        <v>43784</v>
      </c>
      <c r="J1109">
        <v>24</v>
      </c>
      <c r="K1109"/>
      <c r="L1109" t="b">
        <v>1</v>
      </c>
      <c r="M1109">
        <v>12</v>
      </c>
      <c r="N1109" t="b">
        <v>1</v>
      </c>
      <c r="O1109">
        <v>12</v>
      </c>
      <c r="P1109" s="5">
        <v>583333</v>
      </c>
      <c r="Q1109">
        <v>2333333</v>
      </c>
      <c r="R1109" s="2"/>
      <c r="S1109" s="2"/>
      <c r="T1109" t="b">
        <v>1</v>
      </c>
      <c r="U1109" s="1" t="s">
        <v>888</v>
      </c>
      <c r="V1109">
        <v>0</v>
      </c>
      <c r="W1109" s="1" t="s">
        <v>16</v>
      </c>
      <c r="X1109" s="1" t="s">
        <v>2685</v>
      </c>
    </row>
    <row r="1110" spans="1:24" x14ac:dyDescent="0.25">
      <c r="A1110">
        <v>7372</v>
      </c>
      <c r="B1110" s="1" t="s">
        <v>886</v>
      </c>
      <c r="C1110" s="1" t="s">
        <v>2043</v>
      </c>
      <c r="D1110" s="1" t="s">
        <v>917</v>
      </c>
      <c r="E1110" s="1" t="s">
        <v>36</v>
      </c>
      <c r="F1110">
        <v>10</v>
      </c>
      <c r="G1110" s="2">
        <v>42320</v>
      </c>
      <c r="H1110" s="3">
        <v>42324</v>
      </c>
      <c r="I1110" s="3">
        <v>43784</v>
      </c>
      <c r="J1110">
        <v>24</v>
      </c>
      <c r="K1110"/>
      <c r="L1110" t="b">
        <v>1</v>
      </c>
      <c r="M1110">
        <v>12</v>
      </c>
      <c r="N1110" t="b">
        <v>1</v>
      </c>
      <c r="O1110">
        <v>12</v>
      </c>
      <c r="P1110" s="5">
        <v>583333</v>
      </c>
      <c r="Q1110">
        <v>2333333</v>
      </c>
      <c r="R1110" s="2"/>
      <c r="S1110" s="2"/>
      <c r="T1110" t="b">
        <v>1</v>
      </c>
      <c r="U1110" s="1" t="s">
        <v>888</v>
      </c>
      <c r="V1110">
        <v>0</v>
      </c>
      <c r="W1110" s="1" t="s">
        <v>16</v>
      </c>
      <c r="X1110" s="1" t="s">
        <v>2686</v>
      </c>
    </row>
    <row r="1111" spans="1:24" x14ac:dyDescent="0.25">
      <c r="A1111">
        <v>7373</v>
      </c>
      <c r="B1111" s="1" t="s">
        <v>886</v>
      </c>
      <c r="C1111" s="1" t="s">
        <v>2456</v>
      </c>
      <c r="D1111" s="1" t="s">
        <v>2631</v>
      </c>
      <c r="E1111" s="1" t="s">
        <v>36</v>
      </c>
      <c r="F1111">
        <v>10</v>
      </c>
      <c r="G1111" s="2">
        <v>42338</v>
      </c>
      <c r="H1111" s="3">
        <v>42339</v>
      </c>
      <c r="I1111" s="3">
        <v>43799</v>
      </c>
      <c r="J1111">
        <v>24</v>
      </c>
      <c r="K1111">
        <v>24</v>
      </c>
      <c r="L1111" t="b">
        <v>1</v>
      </c>
      <c r="M1111">
        <v>12</v>
      </c>
      <c r="N1111" t="b">
        <v>1</v>
      </c>
      <c r="O1111">
        <v>12</v>
      </c>
      <c r="P1111" s="5">
        <v>1750000</v>
      </c>
      <c r="Q1111">
        <v>7000000</v>
      </c>
      <c r="R1111" s="2"/>
      <c r="S1111" s="2"/>
      <c r="T1111" t="b">
        <v>1</v>
      </c>
      <c r="U1111" s="1" t="s">
        <v>888</v>
      </c>
      <c r="V1111">
        <v>0</v>
      </c>
      <c r="W1111" s="1" t="s">
        <v>16</v>
      </c>
      <c r="X1111" s="1" t="s">
        <v>2687</v>
      </c>
    </row>
    <row r="1112" spans="1:24" x14ac:dyDescent="0.25">
      <c r="A1112">
        <v>7374</v>
      </c>
      <c r="B1112" s="1" t="s">
        <v>886</v>
      </c>
      <c r="C1112" s="1" t="s">
        <v>2456</v>
      </c>
      <c r="D1112" s="1" t="s">
        <v>2631</v>
      </c>
      <c r="E1112" s="1" t="s">
        <v>36</v>
      </c>
      <c r="F1112">
        <v>10</v>
      </c>
      <c r="G1112" s="2">
        <v>42338</v>
      </c>
      <c r="H1112" s="3">
        <v>42339</v>
      </c>
      <c r="I1112" s="3">
        <v>43799</v>
      </c>
      <c r="J1112">
        <v>24</v>
      </c>
      <c r="K1112">
        <v>24</v>
      </c>
      <c r="L1112" t="b">
        <v>1</v>
      </c>
      <c r="M1112">
        <v>12</v>
      </c>
      <c r="N1112" t="b">
        <v>1</v>
      </c>
      <c r="O1112">
        <v>12</v>
      </c>
      <c r="P1112" s="5">
        <v>1500000</v>
      </c>
      <c r="Q1112">
        <v>6000000</v>
      </c>
      <c r="R1112" s="2"/>
      <c r="S1112" s="2"/>
      <c r="T1112" t="b">
        <v>1</v>
      </c>
      <c r="U1112" s="1" t="s">
        <v>888</v>
      </c>
      <c r="V1112">
        <v>0</v>
      </c>
      <c r="W1112" s="1" t="s">
        <v>16</v>
      </c>
      <c r="X1112" s="1" t="s">
        <v>2688</v>
      </c>
    </row>
    <row r="1113" spans="1:24" x14ac:dyDescent="0.25">
      <c r="A1113">
        <v>7390</v>
      </c>
      <c r="B1113" s="1" t="s">
        <v>886</v>
      </c>
      <c r="C1113" s="1" t="s">
        <v>2689</v>
      </c>
      <c r="D1113" s="1" t="s">
        <v>2690</v>
      </c>
      <c r="E1113" s="1" t="s">
        <v>40</v>
      </c>
      <c r="F1113">
        <v>1</v>
      </c>
      <c r="G1113" s="2">
        <v>42320</v>
      </c>
      <c r="H1113" s="3">
        <v>42320</v>
      </c>
      <c r="I1113" s="3">
        <v>43780</v>
      </c>
      <c r="J1113">
        <v>36</v>
      </c>
      <c r="K1113">
        <v>12</v>
      </c>
      <c r="L1113" t="b">
        <v>1</v>
      </c>
      <c r="M1113">
        <v>12</v>
      </c>
      <c r="N1113" t="b">
        <v>0</v>
      </c>
      <c r="P1113" s="5">
        <v>30000</v>
      </c>
      <c r="Q1113">
        <v>120000</v>
      </c>
      <c r="R1113" s="2"/>
      <c r="S1113" s="2"/>
      <c r="T1113" t="b">
        <v>1</v>
      </c>
      <c r="U1113" s="1" t="s">
        <v>893</v>
      </c>
      <c r="V1113">
        <v>0</v>
      </c>
      <c r="W1113" s="1" t="s">
        <v>7</v>
      </c>
      <c r="X1113" s="1"/>
    </row>
    <row r="1114" spans="1:24" x14ac:dyDescent="0.25">
      <c r="A1114">
        <v>7400</v>
      </c>
      <c r="B1114" s="1" t="s">
        <v>4</v>
      </c>
      <c r="C1114" s="1" t="s">
        <v>422</v>
      </c>
      <c r="D1114" s="1" t="s">
        <v>423</v>
      </c>
      <c r="E1114" s="1" t="s">
        <v>36</v>
      </c>
      <c r="F1114">
        <v>2</v>
      </c>
      <c r="G1114" s="2">
        <v>43555</v>
      </c>
      <c r="H1114" s="3">
        <v>43555</v>
      </c>
      <c r="I1114" s="3">
        <v>45381</v>
      </c>
      <c r="J1114">
        <v>60</v>
      </c>
      <c r="K1114"/>
      <c r="L1114" t="b">
        <v>0</v>
      </c>
      <c r="N1114" t="b">
        <v>0</v>
      </c>
      <c r="P1114" s="5">
        <v>0</v>
      </c>
      <c r="Q1114">
        <v>0</v>
      </c>
      <c r="R1114" s="2"/>
      <c r="S1114" s="2">
        <v>43496</v>
      </c>
      <c r="T1114" t="b">
        <v>1</v>
      </c>
      <c r="U1114" s="1" t="s">
        <v>1972</v>
      </c>
      <c r="W1114" s="1" t="s">
        <v>13</v>
      </c>
      <c r="X1114" s="1" t="s">
        <v>2691</v>
      </c>
    </row>
    <row r="1115" spans="1:24" x14ac:dyDescent="0.25">
      <c r="A1115">
        <v>7414</v>
      </c>
      <c r="B1115" s="1" t="s">
        <v>886</v>
      </c>
      <c r="C1115" s="1" t="s">
        <v>2692</v>
      </c>
      <c r="D1115" s="1" t="s">
        <v>2693</v>
      </c>
      <c r="E1115" s="1" t="s">
        <v>39</v>
      </c>
      <c r="F1115">
        <v>4</v>
      </c>
      <c r="G1115" s="2"/>
      <c r="H1115" s="3">
        <v>42339</v>
      </c>
      <c r="I1115" s="3">
        <v>43799</v>
      </c>
      <c r="J1115">
        <v>48</v>
      </c>
      <c r="K1115"/>
      <c r="L1115" t="b">
        <v>0</v>
      </c>
      <c r="N1115" t="b">
        <v>0</v>
      </c>
      <c r="P1115" s="5">
        <v>0</v>
      </c>
      <c r="Q1115">
        <v>0</v>
      </c>
      <c r="R1115" s="2"/>
      <c r="S1115" s="2"/>
      <c r="T1115" t="b">
        <v>1</v>
      </c>
      <c r="U1115" s="1" t="s">
        <v>1972</v>
      </c>
      <c r="W1115" s="1" t="s">
        <v>15</v>
      </c>
      <c r="X1115" s="1"/>
    </row>
    <row r="1116" spans="1:24" x14ac:dyDescent="0.25">
      <c r="A1116">
        <v>7415</v>
      </c>
      <c r="B1116" s="1" t="s">
        <v>4</v>
      </c>
      <c r="C1116" s="1" t="s">
        <v>579</v>
      </c>
      <c r="D1116" s="1" t="s">
        <v>580</v>
      </c>
      <c r="E1116" s="1" t="s">
        <v>28</v>
      </c>
      <c r="F1116">
        <v>3</v>
      </c>
      <c r="G1116" s="2"/>
      <c r="H1116" s="3">
        <v>42370</v>
      </c>
      <c r="I1116" s="3">
        <v>44286</v>
      </c>
      <c r="J1116">
        <v>48</v>
      </c>
      <c r="K1116">
        <v>0</v>
      </c>
      <c r="L1116" t="b">
        <v>1</v>
      </c>
      <c r="M1116">
        <v>15</v>
      </c>
      <c r="N1116" t="b">
        <v>0</v>
      </c>
      <c r="P1116" s="5">
        <v>0</v>
      </c>
      <c r="Q1116">
        <v>0</v>
      </c>
      <c r="R1116" s="2"/>
      <c r="S1116" s="2"/>
      <c r="T1116" t="b">
        <v>1</v>
      </c>
      <c r="U1116" s="1" t="s">
        <v>888</v>
      </c>
      <c r="V1116">
        <v>-15</v>
      </c>
      <c r="W1116" s="1" t="s">
        <v>14</v>
      </c>
      <c r="X1116" s="1"/>
    </row>
    <row r="1117" spans="1:24" x14ac:dyDescent="0.25">
      <c r="A1117">
        <v>7416</v>
      </c>
      <c r="B1117" s="1" t="s">
        <v>4</v>
      </c>
      <c r="C1117" s="1" t="s">
        <v>656</v>
      </c>
      <c r="D1117" s="1" t="s">
        <v>657</v>
      </c>
      <c r="E1117" s="1" t="s">
        <v>37</v>
      </c>
      <c r="F1117">
        <v>4</v>
      </c>
      <c r="G1117" s="2"/>
      <c r="H1117" s="3">
        <v>42675</v>
      </c>
      <c r="I1117" s="3">
        <v>44469</v>
      </c>
      <c r="J1117">
        <v>36</v>
      </c>
      <c r="K1117">
        <v>12</v>
      </c>
      <c r="L1117" t="b">
        <v>1</v>
      </c>
      <c r="M1117">
        <v>12</v>
      </c>
      <c r="N1117" t="b">
        <v>1</v>
      </c>
      <c r="O1117">
        <v>11</v>
      </c>
      <c r="P1117" s="5">
        <v>0</v>
      </c>
      <c r="Q1117">
        <v>0</v>
      </c>
      <c r="R1117" s="2">
        <v>42404</v>
      </c>
      <c r="S1117" s="2">
        <v>42614</v>
      </c>
      <c r="T1117" t="b">
        <v>1</v>
      </c>
      <c r="U1117" s="1" t="s">
        <v>888</v>
      </c>
      <c r="V1117">
        <v>0</v>
      </c>
      <c r="W1117" s="1" t="s">
        <v>15</v>
      </c>
      <c r="X1117" s="1"/>
    </row>
    <row r="1118" spans="1:24" x14ac:dyDescent="0.25">
      <c r="A1118">
        <v>7457</v>
      </c>
      <c r="B1118" s="1" t="s">
        <v>886</v>
      </c>
      <c r="C1118" s="1" t="s">
        <v>2458</v>
      </c>
      <c r="D1118" s="1" t="s">
        <v>2694</v>
      </c>
      <c r="E1118" s="1" t="s">
        <v>36</v>
      </c>
      <c r="F1118">
        <v>10</v>
      </c>
      <c r="G1118" s="2">
        <v>42359</v>
      </c>
      <c r="H1118" s="3">
        <v>42385</v>
      </c>
      <c r="I1118" s="3">
        <v>43845</v>
      </c>
      <c r="J1118">
        <v>24</v>
      </c>
      <c r="K1118">
        <v>24</v>
      </c>
      <c r="L1118" t="b">
        <v>1</v>
      </c>
      <c r="M1118">
        <v>12</v>
      </c>
      <c r="N1118" t="b">
        <v>1</v>
      </c>
      <c r="O1118">
        <v>12</v>
      </c>
      <c r="P1118" s="5">
        <v>3750000</v>
      </c>
      <c r="Q1118">
        <v>15000000</v>
      </c>
      <c r="R1118" s="2"/>
      <c r="S1118" s="2"/>
      <c r="T1118" t="b">
        <v>1</v>
      </c>
      <c r="U1118" s="1" t="s">
        <v>888</v>
      </c>
      <c r="V1118">
        <v>0</v>
      </c>
      <c r="W1118" s="1" t="s">
        <v>16</v>
      </c>
      <c r="X1118" s="1" t="s">
        <v>2695</v>
      </c>
    </row>
    <row r="1119" spans="1:24" x14ac:dyDescent="0.25">
      <c r="A1119">
        <v>7459</v>
      </c>
      <c r="B1119" s="1" t="s">
        <v>886</v>
      </c>
      <c r="C1119" s="1" t="s">
        <v>2458</v>
      </c>
      <c r="D1119" s="1" t="s">
        <v>2694</v>
      </c>
      <c r="E1119" s="1" t="s">
        <v>36</v>
      </c>
      <c r="F1119">
        <v>10</v>
      </c>
      <c r="G1119" s="2">
        <v>42359</v>
      </c>
      <c r="H1119" s="3">
        <v>42385</v>
      </c>
      <c r="I1119" s="3">
        <v>43845</v>
      </c>
      <c r="J1119">
        <v>24</v>
      </c>
      <c r="K1119"/>
      <c r="L1119" t="b">
        <v>1</v>
      </c>
      <c r="M1119">
        <v>12</v>
      </c>
      <c r="N1119" t="b">
        <v>1</v>
      </c>
      <c r="O1119">
        <v>12</v>
      </c>
      <c r="P1119" s="5">
        <v>3750000</v>
      </c>
      <c r="Q1119">
        <v>15000000</v>
      </c>
      <c r="R1119" s="2"/>
      <c r="S1119" s="2"/>
      <c r="T1119" t="b">
        <v>1</v>
      </c>
      <c r="U1119" s="1" t="s">
        <v>888</v>
      </c>
      <c r="V1119">
        <v>0</v>
      </c>
      <c r="W1119" s="1" t="s">
        <v>16</v>
      </c>
      <c r="X1119" s="1" t="s">
        <v>2696</v>
      </c>
    </row>
    <row r="1120" spans="1:24" x14ac:dyDescent="0.25">
      <c r="A1120">
        <v>7460</v>
      </c>
      <c r="B1120" s="1" t="s">
        <v>919</v>
      </c>
      <c r="C1120" s="1"/>
      <c r="D1120" s="1" t="s">
        <v>88</v>
      </c>
      <c r="E1120" s="1" t="s">
        <v>36</v>
      </c>
      <c r="F1120">
        <v>2</v>
      </c>
      <c r="G1120" s="2"/>
      <c r="H1120" s="3"/>
      <c r="I1120" s="3"/>
      <c r="K1120"/>
      <c r="L1120" t="b">
        <v>0</v>
      </c>
      <c r="N1120" t="b">
        <v>0</v>
      </c>
      <c r="P1120" s="5"/>
      <c r="R1120" s="2">
        <v>42853</v>
      </c>
      <c r="S1120" s="2">
        <v>42982</v>
      </c>
      <c r="T1120" t="b">
        <v>1</v>
      </c>
      <c r="U1120" s="1" t="s">
        <v>1972</v>
      </c>
      <c r="W1120" s="1" t="s">
        <v>13</v>
      </c>
      <c r="X1120" s="1"/>
    </row>
    <row r="1121" spans="1:24" x14ac:dyDescent="0.25">
      <c r="A1121">
        <v>7461</v>
      </c>
      <c r="B1121" s="1" t="s">
        <v>886</v>
      </c>
      <c r="C1121" s="1" t="s">
        <v>2458</v>
      </c>
      <c r="D1121" s="1" t="s">
        <v>2694</v>
      </c>
      <c r="E1121" s="1" t="s">
        <v>36</v>
      </c>
      <c r="F1121">
        <v>10</v>
      </c>
      <c r="G1121" s="2">
        <v>42359</v>
      </c>
      <c r="H1121" s="3">
        <v>42385</v>
      </c>
      <c r="I1121" s="3">
        <v>43845</v>
      </c>
      <c r="J1121">
        <v>24</v>
      </c>
      <c r="K1121"/>
      <c r="L1121" t="b">
        <v>1</v>
      </c>
      <c r="M1121">
        <v>12</v>
      </c>
      <c r="N1121" t="b">
        <v>1</v>
      </c>
      <c r="O1121">
        <v>12</v>
      </c>
      <c r="P1121" s="5">
        <v>3750000</v>
      </c>
      <c r="Q1121">
        <v>15000000</v>
      </c>
      <c r="R1121" s="2"/>
      <c r="S1121" s="2"/>
      <c r="T1121" t="b">
        <v>1</v>
      </c>
      <c r="U1121" s="1" t="s">
        <v>888</v>
      </c>
      <c r="V1121">
        <v>0</v>
      </c>
      <c r="W1121" s="1" t="s">
        <v>16</v>
      </c>
      <c r="X1121" s="1" t="s">
        <v>2697</v>
      </c>
    </row>
    <row r="1122" spans="1:24" x14ac:dyDescent="0.25">
      <c r="A1122">
        <v>7486</v>
      </c>
      <c r="B1122" s="1" t="s">
        <v>4</v>
      </c>
      <c r="C1122" s="1" t="s">
        <v>125</v>
      </c>
      <c r="D1122" s="1" t="s">
        <v>126</v>
      </c>
      <c r="E1122" s="1" t="s">
        <v>36</v>
      </c>
      <c r="F1122">
        <v>1</v>
      </c>
      <c r="G1122" s="2">
        <v>42586</v>
      </c>
      <c r="H1122" s="3">
        <v>42644</v>
      </c>
      <c r="I1122" s="3">
        <v>44377</v>
      </c>
      <c r="J1122">
        <v>36</v>
      </c>
      <c r="K1122">
        <v>12</v>
      </c>
      <c r="L1122" t="b">
        <v>1</v>
      </c>
      <c r="M1122">
        <v>12</v>
      </c>
      <c r="N1122" t="b">
        <v>1</v>
      </c>
      <c r="O1122">
        <v>9</v>
      </c>
      <c r="P1122" s="5">
        <v>192000</v>
      </c>
      <c r="Q1122">
        <v>768000</v>
      </c>
      <c r="R1122" s="2">
        <v>42401</v>
      </c>
      <c r="S1122" s="2">
        <v>42555</v>
      </c>
      <c r="T1122" t="b">
        <v>1</v>
      </c>
      <c r="U1122" s="1" t="s">
        <v>893</v>
      </c>
      <c r="V1122">
        <v>0</v>
      </c>
      <c r="W1122" s="1" t="s">
        <v>7</v>
      </c>
      <c r="X1122" s="1"/>
    </row>
    <row r="1123" spans="1:24" x14ac:dyDescent="0.25">
      <c r="A1123">
        <v>7487</v>
      </c>
      <c r="B1123" s="1" t="s">
        <v>1228</v>
      </c>
      <c r="C1123" s="1" t="s">
        <v>2698</v>
      </c>
      <c r="D1123" s="1" t="s">
        <v>126</v>
      </c>
      <c r="E1123" s="1" t="s">
        <v>36</v>
      </c>
      <c r="F1123">
        <v>1</v>
      </c>
      <c r="G1123" s="2"/>
      <c r="H1123" s="3"/>
      <c r="I1123" s="3"/>
      <c r="K1123"/>
      <c r="L1123" t="b">
        <v>0</v>
      </c>
      <c r="N1123" t="b">
        <v>0</v>
      </c>
      <c r="P1123" s="5"/>
      <c r="R1123" s="2"/>
      <c r="S1123" s="2">
        <v>42579</v>
      </c>
      <c r="T1123" t="b">
        <v>1</v>
      </c>
      <c r="U1123" s="1" t="s">
        <v>893</v>
      </c>
      <c r="W1123" s="1" t="s">
        <v>7</v>
      </c>
      <c r="X1123" s="1"/>
    </row>
    <row r="1124" spans="1:24" x14ac:dyDescent="0.25">
      <c r="A1124">
        <v>7488</v>
      </c>
      <c r="B1124" s="1" t="s">
        <v>1228</v>
      </c>
      <c r="C1124" s="1" t="s">
        <v>125</v>
      </c>
      <c r="D1124" s="1" t="s">
        <v>126</v>
      </c>
      <c r="E1124" s="1" t="s">
        <v>36</v>
      </c>
      <c r="F1124">
        <v>1</v>
      </c>
      <c r="G1124" s="2"/>
      <c r="H1124" s="3"/>
      <c r="I1124" s="3"/>
      <c r="K1124"/>
      <c r="L1124" t="b">
        <v>0</v>
      </c>
      <c r="N1124" t="b">
        <v>0</v>
      </c>
      <c r="P1124" s="5"/>
      <c r="R1124" s="2"/>
      <c r="S1124" s="2">
        <v>42580</v>
      </c>
      <c r="T1124" t="b">
        <v>1</v>
      </c>
      <c r="U1124" s="1" t="s">
        <v>893</v>
      </c>
      <c r="W1124" s="1" t="s">
        <v>7</v>
      </c>
      <c r="X1124" s="1"/>
    </row>
    <row r="1125" spans="1:24" x14ac:dyDescent="0.25">
      <c r="A1125">
        <v>7489</v>
      </c>
      <c r="B1125" s="1" t="s">
        <v>4</v>
      </c>
      <c r="C1125" s="1" t="s">
        <v>644</v>
      </c>
      <c r="D1125" s="1" t="s">
        <v>645</v>
      </c>
      <c r="E1125" s="1" t="s">
        <v>36</v>
      </c>
      <c r="F1125">
        <v>4</v>
      </c>
      <c r="G1125" s="2"/>
      <c r="H1125" s="3">
        <v>42828</v>
      </c>
      <c r="I1125" s="3">
        <v>44288</v>
      </c>
      <c r="J1125">
        <v>24</v>
      </c>
      <c r="K1125">
        <v>24</v>
      </c>
      <c r="L1125" t="b">
        <v>1</v>
      </c>
      <c r="M1125">
        <v>12</v>
      </c>
      <c r="N1125" t="b">
        <v>1</v>
      </c>
      <c r="O1125">
        <v>12</v>
      </c>
      <c r="P1125" s="5">
        <v>0</v>
      </c>
      <c r="Q1125">
        <v>0</v>
      </c>
      <c r="R1125" s="2"/>
      <c r="S1125" s="2"/>
      <c r="T1125" t="b">
        <v>1</v>
      </c>
      <c r="U1125" s="1" t="s">
        <v>1972</v>
      </c>
      <c r="V1125">
        <v>0</v>
      </c>
      <c r="W1125" s="1" t="s">
        <v>15</v>
      </c>
      <c r="X1125" s="1"/>
    </row>
    <row r="1126" spans="1:24" x14ac:dyDescent="0.25">
      <c r="A1126">
        <v>7490</v>
      </c>
      <c r="B1126" s="1" t="s">
        <v>903</v>
      </c>
      <c r="C1126" s="1"/>
      <c r="D1126" s="1" t="s">
        <v>839</v>
      </c>
      <c r="E1126" s="1" t="s">
        <v>36</v>
      </c>
      <c r="F1126">
        <v>4</v>
      </c>
      <c r="G1126" s="2"/>
      <c r="H1126" s="3"/>
      <c r="I1126" s="3"/>
      <c r="K1126"/>
      <c r="L1126" t="b">
        <v>0</v>
      </c>
      <c r="N1126" t="b">
        <v>0</v>
      </c>
      <c r="P1126" s="5"/>
      <c r="R1126" s="2"/>
      <c r="S1126" s="2"/>
      <c r="T1126" t="b">
        <v>1</v>
      </c>
      <c r="U1126" s="1" t="s">
        <v>1972</v>
      </c>
      <c r="W1126" s="1" t="s">
        <v>15</v>
      </c>
      <c r="X1126" s="1"/>
    </row>
    <row r="1127" spans="1:24" x14ac:dyDescent="0.25">
      <c r="A1127">
        <v>7493</v>
      </c>
      <c r="B1127" s="1" t="s">
        <v>4</v>
      </c>
      <c r="C1127" s="1" t="s">
        <v>111</v>
      </c>
      <c r="D1127" s="1" t="s">
        <v>112</v>
      </c>
      <c r="E1127" s="1" t="s">
        <v>36</v>
      </c>
      <c r="F1127">
        <v>1</v>
      </c>
      <c r="G1127" s="2"/>
      <c r="H1127" s="3">
        <v>42675</v>
      </c>
      <c r="I1127" s="3">
        <v>44227</v>
      </c>
      <c r="J1127">
        <v>24</v>
      </c>
      <c r="K1127">
        <v>24</v>
      </c>
      <c r="L1127" t="b">
        <v>1</v>
      </c>
      <c r="M1127">
        <v>12</v>
      </c>
      <c r="N1127" t="b">
        <v>1</v>
      </c>
      <c r="O1127">
        <v>15</v>
      </c>
      <c r="P1127" s="5">
        <v>602131</v>
      </c>
      <c r="Q1127">
        <v>2408524</v>
      </c>
      <c r="R1127" s="2">
        <v>42356</v>
      </c>
      <c r="S1127" s="2">
        <v>42521</v>
      </c>
      <c r="T1127" t="b">
        <v>1</v>
      </c>
      <c r="U1127" s="1" t="s">
        <v>888</v>
      </c>
      <c r="V1127">
        <v>0</v>
      </c>
      <c r="W1127" s="1" t="s">
        <v>7</v>
      </c>
      <c r="X1127" s="1" t="s">
        <v>2699</v>
      </c>
    </row>
    <row r="1128" spans="1:24" x14ac:dyDescent="0.25">
      <c r="A1128">
        <v>7494</v>
      </c>
      <c r="B1128" s="1" t="s">
        <v>4</v>
      </c>
      <c r="C1128" s="1" t="s">
        <v>81</v>
      </c>
      <c r="D1128" s="1" t="s">
        <v>84</v>
      </c>
      <c r="E1128" s="1" t="s">
        <v>36</v>
      </c>
      <c r="F1128">
        <v>1</v>
      </c>
      <c r="G1128" s="2">
        <v>42955</v>
      </c>
      <c r="H1128" s="3">
        <v>42955</v>
      </c>
      <c r="I1128" s="3">
        <v>44415</v>
      </c>
      <c r="J1128">
        <v>36</v>
      </c>
      <c r="K1128">
        <v>12</v>
      </c>
      <c r="L1128" t="b">
        <v>1</v>
      </c>
      <c r="M1128">
        <v>12</v>
      </c>
      <c r="N1128" t="b">
        <v>0</v>
      </c>
      <c r="P1128" s="5">
        <v>500000</v>
      </c>
      <c r="Q1128">
        <v>2000000</v>
      </c>
      <c r="R1128" s="2">
        <v>42552</v>
      </c>
      <c r="S1128" s="2">
        <v>42940</v>
      </c>
      <c r="T1128" t="b">
        <v>1</v>
      </c>
      <c r="U1128" s="1" t="s">
        <v>888</v>
      </c>
      <c r="V1128">
        <v>0</v>
      </c>
      <c r="W1128" s="1" t="s">
        <v>7</v>
      </c>
      <c r="X1128" s="1" t="s">
        <v>2700</v>
      </c>
    </row>
    <row r="1129" spans="1:24" x14ac:dyDescent="0.25">
      <c r="A1129">
        <v>7495</v>
      </c>
      <c r="B1129" s="1" t="s">
        <v>4</v>
      </c>
      <c r="C1129" s="1" t="s">
        <v>127</v>
      </c>
      <c r="D1129" s="1" t="s">
        <v>128</v>
      </c>
      <c r="E1129" s="1" t="s">
        <v>36</v>
      </c>
      <c r="F1129">
        <v>1</v>
      </c>
      <c r="G1129" s="2">
        <v>42853</v>
      </c>
      <c r="H1129" s="3">
        <v>42856</v>
      </c>
      <c r="I1129" s="3">
        <v>44500</v>
      </c>
      <c r="J1129">
        <v>24</v>
      </c>
      <c r="K1129">
        <v>24</v>
      </c>
      <c r="L1129" t="b">
        <v>1</v>
      </c>
      <c r="M1129">
        <v>12</v>
      </c>
      <c r="N1129" t="b">
        <v>1</v>
      </c>
      <c r="O1129">
        <v>18</v>
      </c>
      <c r="P1129" s="5">
        <v>100000</v>
      </c>
      <c r="Q1129">
        <v>400000</v>
      </c>
      <c r="R1129" s="2">
        <v>42460</v>
      </c>
      <c r="S1129" s="2">
        <v>42830</v>
      </c>
      <c r="T1129" t="b">
        <v>1</v>
      </c>
      <c r="U1129" s="1" t="s">
        <v>888</v>
      </c>
      <c r="V1129">
        <v>0</v>
      </c>
      <c r="W1129" s="1" t="s">
        <v>7</v>
      </c>
      <c r="X1129" s="1"/>
    </row>
    <row r="1130" spans="1:24" x14ac:dyDescent="0.25">
      <c r="A1130">
        <v>7517</v>
      </c>
      <c r="B1130" s="1" t="s">
        <v>886</v>
      </c>
      <c r="C1130" s="1" t="s">
        <v>2701</v>
      </c>
      <c r="D1130" s="1" t="s">
        <v>2702</v>
      </c>
      <c r="E1130" s="1" t="s">
        <v>28</v>
      </c>
      <c r="F1130">
        <v>2</v>
      </c>
      <c r="G1130" s="2"/>
      <c r="H1130" s="3">
        <v>42212</v>
      </c>
      <c r="I1130" s="3">
        <v>43672</v>
      </c>
      <c r="J1130">
        <v>24</v>
      </c>
      <c r="K1130"/>
      <c r="L1130" t="b">
        <v>1</v>
      </c>
      <c r="M1130">
        <v>12</v>
      </c>
      <c r="N1130" t="b">
        <v>1</v>
      </c>
      <c r="O1130">
        <v>12</v>
      </c>
      <c r="P1130" s="5">
        <v>0</v>
      </c>
      <c r="Q1130">
        <v>0</v>
      </c>
      <c r="R1130" s="2"/>
      <c r="S1130" s="2"/>
      <c r="T1130" t="b">
        <v>1</v>
      </c>
      <c r="U1130" s="1" t="s">
        <v>888</v>
      </c>
      <c r="V1130">
        <v>0</v>
      </c>
      <c r="W1130" s="1" t="s">
        <v>13</v>
      </c>
      <c r="X1130" s="1" t="s">
        <v>2703</v>
      </c>
    </row>
    <row r="1131" spans="1:24" x14ac:dyDescent="0.25">
      <c r="A1131">
        <v>7523</v>
      </c>
      <c r="B1131" s="1" t="s">
        <v>886</v>
      </c>
      <c r="C1131" s="1" t="s">
        <v>2701</v>
      </c>
      <c r="D1131" s="1" t="s">
        <v>2702</v>
      </c>
      <c r="E1131" s="1" t="s">
        <v>28</v>
      </c>
      <c r="F1131">
        <v>2</v>
      </c>
      <c r="G1131" s="2"/>
      <c r="H1131" s="3">
        <v>42212</v>
      </c>
      <c r="I1131" s="3">
        <v>43672</v>
      </c>
      <c r="J1131">
        <v>24</v>
      </c>
      <c r="K1131"/>
      <c r="L1131" t="b">
        <v>1</v>
      </c>
      <c r="M1131">
        <v>12</v>
      </c>
      <c r="N1131" t="b">
        <v>1</v>
      </c>
      <c r="O1131">
        <v>12</v>
      </c>
      <c r="P1131" s="5">
        <v>0</v>
      </c>
      <c r="Q1131">
        <v>0</v>
      </c>
      <c r="R1131" s="2"/>
      <c r="S1131" s="2"/>
      <c r="T1131" t="b">
        <v>1</v>
      </c>
      <c r="U1131" s="1" t="s">
        <v>888</v>
      </c>
      <c r="V1131">
        <v>0</v>
      </c>
      <c r="W1131" s="1" t="s">
        <v>13</v>
      </c>
      <c r="X1131" s="1" t="s">
        <v>2704</v>
      </c>
    </row>
    <row r="1132" spans="1:24" x14ac:dyDescent="0.25">
      <c r="A1132">
        <v>7527</v>
      </c>
      <c r="B1132" s="1" t="s">
        <v>886</v>
      </c>
      <c r="C1132" s="1" t="s">
        <v>2701</v>
      </c>
      <c r="D1132" s="1" t="s">
        <v>2702</v>
      </c>
      <c r="E1132" s="1" t="s">
        <v>28</v>
      </c>
      <c r="F1132">
        <v>2</v>
      </c>
      <c r="G1132" s="2"/>
      <c r="H1132" s="3">
        <v>42212</v>
      </c>
      <c r="I1132" s="3">
        <v>43672</v>
      </c>
      <c r="J1132">
        <v>24</v>
      </c>
      <c r="K1132"/>
      <c r="L1132" t="b">
        <v>1</v>
      </c>
      <c r="M1132">
        <v>12</v>
      </c>
      <c r="N1132" t="b">
        <v>1</v>
      </c>
      <c r="O1132">
        <v>12</v>
      </c>
      <c r="P1132" s="5">
        <v>0</v>
      </c>
      <c r="Q1132">
        <v>0</v>
      </c>
      <c r="R1132" s="2"/>
      <c r="S1132" s="2"/>
      <c r="T1132" t="b">
        <v>1</v>
      </c>
      <c r="U1132" s="1" t="s">
        <v>888</v>
      </c>
      <c r="V1132">
        <v>0</v>
      </c>
      <c r="W1132" s="1" t="s">
        <v>13</v>
      </c>
      <c r="X1132" s="1" t="s">
        <v>2705</v>
      </c>
    </row>
    <row r="1133" spans="1:24" x14ac:dyDescent="0.25">
      <c r="A1133">
        <v>7528</v>
      </c>
      <c r="B1133" s="1" t="s">
        <v>886</v>
      </c>
      <c r="C1133" s="1" t="s">
        <v>2701</v>
      </c>
      <c r="D1133" s="1" t="s">
        <v>2702</v>
      </c>
      <c r="E1133" s="1" t="s">
        <v>28</v>
      </c>
      <c r="F1133">
        <v>2</v>
      </c>
      <c r="G1133" s="2"/>
      <c r="H1133" s="3">
        <v>42212</v>
      </c>
      <c r="I1133" s="3">
        <v>43672</v>
      </c>
      <c r="J1133">
        <v>24</v>
      </c>
      <c r="K1133"/>
      <c r="L1133" t="b">
        <v>1</v>
      </c>
      <c r="M1133">
        <v>12</v>
      </c>
      <c r="N1133" t="b">
        <v>1</v>
      </c>
      <c r="O1133">
        <v>12</v>
      </c>
      <c r="P1133" s="5">
        <v>0</v>
      </c>
      <c r="Q1133">
        <v>0</v>
      </c>
      <c r="R1133" s="2"/>
      <c r="S1133" s="2"/>
      <c r="T1133" t="b">
        <v>1</v>
      </c>
      <c r="U1133" s="1" t="s">
        <v>888</v>
      </c>
      <c r="V1133">
        <v>0</v>
      </c>
      <c r="W1133" s="1" t="s">
        <v>13</v>
      </c>
      <c r="X1133" s="1" t="s">
        <v>2706</v>
      </c>
    </row>
    <row r="1134" spans="1:24" x14ac:dyDescent="0.25">
      <c r="A1134">
        <v>7531</v>
      </c>
      <c r="B1134" s="1" t="s">
        <v>886</v>
      </c>
      <c r="C1134" s="1" t="s">
        <v>2701</v>
      </c>
      <c r="D1134" s="1" t="s">
        <v>2702</v>
      </c>
      <c r="E1134" s="1" t="s">
        <v>28</v>
      </c>
      <c r="F1134">
        <v>2</v>
      </c>
      <c r="G1134" s="2"/>
      <c r="H1134" s="3">
        <v>42212</v>
      </c>
      <c r="I1134" s="3">
        <v>43672</v>
      </c>
      <c r="J1134">
        <v>24</v>
      </c>
      <c r="K1134"/>
      <c r="L1134" t="b">
        <v>1</v>
      </c>
      <c r="M1134">
        <v>12</v>
      </c>
      <c r="N1134" t="b">
        <v>1</v>
      </c>
      <c r="O1134">
        <v>12</v>
      </c>
      <c r="P1134" s="5">
        <v>0</v>
      </c>
      <c r="Q1134">
        <v>0</v>
      </c>
      <c r="R1134" s="2"/>
      <c r="S1134" s="2"/>
      <c r="T1134" t="b">
        <v>1</v>
      </c>
      <c r="U1134" s="1" t="s">
        <v>888</v>
      </c>
      <c r="V1134">
        <v>0</v>
      </c>
      <c r="W1134" s="1" t="s">
        <v>13</v>
      </c>
      <c r="X1134" s="1" t="s">
        <v>2707</v>
      </c>
    </row>
    <row r="1135" spans="1:24" x14ac:dyDescent="0.25">
      <c r="A1135">
        <v>7532</v>
      </c>
      <c r="B1135" s="1" t="s">
        <v>4</v>
      </c>
      <c r="C1135" s="1" t="s">
        <v>274</v>
      </c>
      <c r="D1135" s="1" t="s">
        <v>3425</v>
      </c>
      <c r="E1135" s="1" t="s">
        <v>39</v>
      </c>
      <c r="F1135">
        <v>1</v>
      </c>
      <c r="G1135" s="2">
        <v>43242</v>
      </c>
      <c r="H1135" s="3">
        <v>43262</v>
      </c>
      <c r="I1135" s="3">
        <v>44357</v>
      </c>
      <c r="J1135">
        <v>36</v>
      </c>
      <c r="K1135">
        <v>12</v>
      </c>
      <c r="L1135" t="b">
        <v>0</v>
      </c>
      <c r="M1135">
        <v>12</v>
      </c>
      <c r="N1135" t="b">
        <v>0</v>
      </c>
      <c r="P1135" s="5">
        <v>2300000</v>
      </c>
      <c r="Q1135">
        <v>9200000</v>
      </c>
      <c r="R1135" s="2">
        <v>42804</v>
      </c>
      <c r="S1135" s="2">
        <v>43108</v>
      </c>
      <c r="T1135" t="b">
        <v>1</v>
      </c>
      <c r="U1135" s="1" t="s">
        <v>888</v>
      </c>
      <c r="V1135">
        <v>12</v>
      </c>
      <c r="W1135" s="1" t="s">
        <v>7</v>
      </c>
      <c r="X1135" s="1" t="s">
        <v>2708</v>
      </c>
    </row>
    <row r="1136" spans="1:24" x14ac:dyDescent="0.25">
      <c r="A1136">
        <v>7533</v>
      </c>
      <c r="B1136" s="1" t="s">
        <v>886</v>
      </c>
      <c r="C1136" s="1" t="s">
        <v>2701</v>
      </c>
      <c r="D1136" s="1" t="s">
        <v>2702</v>
      </c>
      <c r="E1136" s="1" t="s">
        <v>28</v>
      </c>
      <c r="F1136">
        <v>2</v>
      </c>
      <c r="G1136" s="2"/>
      <c r="H1136" s="3">
        <v>42212</v>
      </c>
      <c r="I1136" s="3">
        <v>43672</v>
      </c>
      <c r="J1136">
        <v>24</v>
      </c>
      <c r="K1136"/>
      <c r="L1136" t="b">
        <v>1</v>
      </c>
      <c r="M1136">
        <v>12</v>
      </c>
      <c r="N1136" t="b">
        <v>1</v>
      </c>
      <c r="O1136">
        <v>12</v>
      </c>
      <c r="P1136" s="5">
        <v>0</v>
      </c>
      <c r="Q1136">
        <v>0</v>
      </c>
      <c r="R1136" s="2"/>
      <c r="S1136" s="2"/>
      <c r="T1136" t="b">
        <v>1</v>
      </c>
      <c r="U1136" s="1" t="s">
        <v>888</v>
      </c>
      <c r="V1136">
        <v>0</v>
      </c>
      <c r="W1136" s="1" t="s">
        <v>13</v>
      </c>
      <c r="X1136" s="1" t="s">
        <v>2709</v>
      </c>
    </row>
    <row r="1137" spans="1:24" x14ac:dyDescent="0.25">
      <c r="A1137">
        <v>7534</v>
      </c>
      <c r="B1137" s="1" t="s">
        <v>886</v>
      </c>
      <c r="C1137" s="1" t="s">
        <v>2701</v>
      </c>
      <c r="D1137" s="1" t="s">
        <v>2702</v>
      </c>
      <c r="E1137" s="1" t="s">
        <v>28</v>
      </c>
      <c r="F1137">
        <v>2</v>
      </c>
      <c r="G1137" s="2"/>
      <c r="H1137" s="3">
        <v>42212</v>
      </c>
      <c r="I1137" s="3">
        <v>43672</v>
      </c>
      <c r="J1137">
        <v>24</v>
      </c>
      <c r="K1137"/>
      <c r="L1137" t="b">
        <v>1</v>
      </c>
      <c r="M1137">
        <v>12</v>
      </c>
      <c r="N1137" t="b">
        <v>1</v>
      </c>
      <c r="O1137">
        <v>12</v>
      </c>
      <c r="P1137" s="5">
        <v>0</v>
      </c>
      <c r="Q1137">
        <v>0</v>
      </c>
      <c r="R1137" s="2"/>
      <c r="S1137" s="2"/>
      <c r="T1137" t="b">
        <v>1</v>
      </c>
      <c r="U1137" s="1" t="s">
        <v>888</v>
      </c>
      <c r="V1137">
        <v>0</v>
      </c>
      <c r="W1137" s="1" t="s">
        <v>13</v>
      </c>
      <c r="X1137" s="1" t="s">
        <v>2710</v>
      </c>
    </row>
    <row r="1138" spans="1:24" x14ac:dyDescent="0.25">
      <c r="A1138">
        <v>7535</v>
      </c>
      <c r="B1138" s="1" t="s">
        <v>886</v>
      </c>
      <c r="C1138" s="1" t="s">
        <v>2701</v>
      </c>
      <c r="D1138" s="1" t="s">
        <v>2702</v>
      </c>
      <c r="E1138" s="1" t="s">
        <v>28</v>
      </c>
      <c r="F1138">
        <v>2</v>
      </c>
      <c r="G1138" s="2"/>
      <c r="H1138" s="3">
        <v>42212</v>
      </c>
      <c r="I1138" s="3">
        <v>43672</v>
      </c>
      <c r="J1138">
        <v>24</v>
      </c>
      <c r="K1138"/>
      <c r="L1138" t="b">
        <v>1</v>
      </c>
      <c r="M1138">
        <v>12</v>
      </c>
      <c r="N1138" t="b">
        <v>1</v>
      </c>
      <c r="O1138">
        <v>12</v>
      </c>
      <c r="P1138" s="5">
        <v>0</v>
      </c>
      <c r="Q1138">
        <v>0</v>
      </c>
      <c r="R1138" s="2"/>
      <c r="S1138" s="2"/>
      <c r="T1138" t="b">
        <v>1</v>
      </c>
      <c r="U1138" s="1" t="s">
        <v>888</v>
      </c>
      <c r="V1138">
        <v>0</v>
      </c>
      <c r="W1138" s="1" t="s">
        <v>13</v>
      </c>
      <c r="X1138" s="1" t="s">
        <v>2711</v>
      </c>
    </row>
    <row r="1139" spans="1:24" x14ac:dyDescent="0.25">
      <c r="A1139">
        <v>7536</v>
      </c>
      <c r="B1139" s="1" t="s">
        <v>886</v>
      </c>
      <c r="C1139" s="1" t="s">
        <v>2712</v>
      </c>
      <c r="D1139" s="1" t="s">
        <v>2713</v>
      </c>
      <c r="E1139" s="1" t="s">
        <v>39</v>
      </c>
      <c r="F1139">
        <v>2</v>
      </c>
      <c r="G1139" s="2"/>
      <c r="H1139" s="3">
        <v>42991</v>
      </c>
      <c r="I1139" s="3">
        <v>44086</v>
      </c>
      <c r="J1139">
        <v>36</v>
      </c>
      <c r="K1139">
        <v>12</v>
      </c>
      <c r="L1139" t="b">
        <v>0</v>
      </c>
      <c r="M1139">
        <v>12</v>
      </c>
      <c r="N1139" t="b">
        <v>0</v>
      </c>
      <c r="P1139" s="5">
        <v>0</v>
      </c>
      <c r="Q1139">
        <v>0</v>
      </c>
      <c r="R1139" s="2">
        <v>42339</v>
      </c>
      <c r="S1139" s="2">
        <v>42917</v>
      </c>
      <c r="T1139" t="b">
        <v>1</v>
      </c>
      <c r="U1139" s="1" t="s">
        <v>888</v>
      </c>
      <c r="V1139">
        <v>12</v>
      </c>
      <c r="W1139" s="1" t="s">
        <v>13</v>
      </c>
      <c r="X1139" s="1" t="s">
        <v>2714</v>
      </c>
    </row>
    <row r="1140" spans="1:24" x14ac:dyDescent="0.25">
      <c r="A1140">
        <v>7538</v>
      </c>
      <c r="B1140" s="1" t="s">
        <v>4</v>
      </c>
      <c r="C1140" s="1" t="s">
        <v>680</v>
      </c>
      <c r="D1140" s="1" t="s">
        <v>681</v>
      </c>
      <c r="E1140" s="1" t="s">
        <v>36</v>
      </c>
      <c r="F1140">
        <v>10</v>
      </c>
      <c r="G1140" s="2">
        <v>42667</v>
      </c>
      <c r="H1140" s="3">
        <v>42667</v>
      </c>
      <c r="I1140" s="3">
        <v>44492</v>
      </c>
      <c r="J1140">
        <v>24</v>
      </c>
      <c r="K1140">
        <v>24</v>
      </c>
      <c r="L1140" t="b">
        <v>1</v>
      </c>
      <c r="M1140">
        <v>12</v>
      </c>
      <c r="N1140" t="b">
        <v>1</v>
      </c>
      <c r="O1140">
        <v>24</v>
      </c>
      <c r="P1140" s="5">
        <v>2500000</v>
      </c>
      <c r="Q1140">
        <v>10000000</v>
      </c>
      <c r="R1140" s="2"/>
      <c r="S1140" s="2"/>
      <c r="T1140" t="b">
        <v>1</v>
      </c>
      <c r="U1140" s="1" t="s">
        <v>1972</v>
      </c>
      <c r="V1140">
        <v>0</v>
      </c>
      <c r="W1140" s="1" t="s">
        <v>16</v>
      </c>
      <c r="X1140" s="1"/>
    </row>
    <row r="1141" spans="1:24" x14ac:dyDescent="0.25">
      <c r="A1141">
        <v>7539</v>
      </c>
      <c r="B1141" s="1" t="s">
        <v>886</v>
      </c>
      <c r="C1141" s="1" t="s">
        <v>2701</v>
      </c>
      <c r="D1141" s="1" t="s">
        <v>2702</v>
      </c>
      <c r="E1141" s="1" t="s">
        <v>28</v>
      </c>
      <c r="F1141">
        <v>2</v>
      </c>
      <c r="G1141" s="2"/>
      <c r="H1141" s="3">
        <v>42212</v>
      </c>
      <c r="I1141" s="3">
        <v>43672</v>
      </c>
      <c r="J1141">
        <v>24</v>
      </c>
      <c r="K1141"/>
      <c r="L1141" t="b">
        <v>1</v>
      </c>
      <c r="M1141">
        <v>12</v>
      </c>
      <c r="N1141" t="b">
        <v>1</v>
      </c>
      <c r="O1141">
        <v>12</v>
      </c>
      <c r="P1141" s="5">
        <v>0</v>
      </c>
      <c r="Q1141">
        <v>0</v>
      </c>
      <c r="R1141" s="2"/>
      <c r="S1141" s="2"/>
      <c r="T1141" t="b">
        <v>1</v>
      </c>
      <c r="U1141" s="1" t="s">
        <v>888</v>
      </c>
      <c r="V1141">
        <v>0</v>
      </c>
      <c r="W1141" s="1" t="s">
        <v>13</v>
      </c>
      <c r="X1141" s="1" t="s">
        <v>2715</v>
      </c>
    </row>
    <row r="1142" spans="1:24" x14ac:dyDescent="0.25">
      <c r="A1142">
        <v>7540</v>
      </c>
      <c r="B1142" s="1" t="s">
        <v>886</v>
      </c>
      <c r="C1142" s="1" t="s">
        <v>2701</v>
      </c>
      <c r="D1142" s="1" t="s">
        <v>2702</v>
      </c>
      <c r="E1142" s="1" t="s">
        <v>28</v>
      </c>
      <c r="F1142">
        <v>2</v>
      </c>
      <c r="G1142" s="2"/>
      <c r="H1142" s="3">
        <v>42212</v>
      </c>
      <c r="I1142" s="3">
        <v>43672</v>
      </c>
      <c r="J1142">
        <v>24</v>
      </c>
      <c r="K1142"/>
      <c r="L1142" t="b">
        <v>1</v>
      </c>
      <c r="M1142">
        <v>12</v>
      </c>
      <c r="N1142" t="b">
        <v>1</v>
      </c>
      <c r="O1142">
        <v>12</v>
      </c>
      <c r="P1142" s="5">
        <v>0</v>
      </c>
      <c r="Q1142">
        <v>0</v>
      </c>
      <c r="R1142" s="2"/>
      <c r="S1142" s="2"/>
      <c r="T1142" t="b">
        <v>1</v>
      </c>
      <c r="U1142" s="1" t="s">
        <v>888</v>
      </c>
      <c r="V1142">
        <v>0</v>
      </c>
      <c r="W1142" s="1" t="s">
        <v>13</v>
      </c>
      <c r="X1142" s="1" t="s">
        <v>2716</v>
      </c>
    </row>
    <row r="1143" spans="1:24" x14ac:dyDescent="0.25">
      <c r="A1143">
        <v>7551</v>
      </c>
      <c r="B1143" s="1" t="s">
        <v>4</v>
      </c>
      <c r="C1143" s="1" t="s">
        <v>723</v>
      </c>
      <c r="D1143" s="1" t="s">
        <v>724</v>
      </c>
      <c r="E1143" s="1" t="s">
        <v>28</v>
      </c>
      <c r="F1143">
        <v>6</v>
      </c>
      <c r="G1143" s="2"/>
      <c r="H1143" s="3">
        <v>42461</v>
      </c>
      <c r="I1143" s="3">
        <v>44316</v>
      </c>
      <c r="J1143">
        <v>24</v>
      </c>
      <c r="K1143"/>
      <c r="L1143" t="b">
        <v>1</v>
      </c>
      <c r="M1143">
        <v>12</v>
      </c>
      <c r="N1143" t="b">
        <v>1</v>
      </c>
      <c r="O1143">
        <v>25</v>
      </c>
      <c r="P1143" s="5">
        <v>60000000</v>
      </c>
      <c r="Q1143">
        <v>240000000</v>
      </c>
      <c r="R1143" s="2"/>
      <c r="S1143" s="2"/>
      <c r="T1143" t="b">
        <v>1</v>
      </c>
      <c r="U1143" s="1" t="s">
        <v>888</v>
      </c>
      <c r="V1143">
        <v>0</v>
      </c>
      <c r="W1143" s="1" t="s">
        <v>9</v>
      </c>
      <c r="X1143" s="1" t="s">
        <v>2717</v>
      </c>
    </row>
    <row r="1144" spans="1:24" x14ac:dyDescent="0.25">
      <c r="A1144">
        <v>7553</v>
      </c>
      <c r="B1144" s="1" t="s">
        <v>4</v>
      </c>
      <c r="C1144" s="1" t="s">
        <v>245</v>
      </c>
      <c r="D1144" s="1" t="s">
        <v>246</v>
      </c>
      <c r="E1144" s="1" t="s">
        <v>38</v>
      </c>
      <c r="F1144">
        <v>1</v>
      </c>
      <c r="G1144" s="2">
        <v>42628</v>
      </c>
      <c r="H1144" s="3">
        <v>42736</v>
      </c>
      <c r="I1144" s="3">
        <v>44196</v>
      </c>
      <c r="J1144">
        <v>24</v>
      </c>
      <c r="K1144">
        <v>24</v>
      </c>
      <c r="L1144" t="b">
        <v>1</v>
      </c>
      <c r="M1144">
        <v>12</v>
      </c>
      <c r="N1144" t="b">
        <v>1</v>
      </c>
      <c r="O1144">
        <v>12</v>
      </c>
      <c r="P1144" s="5">
        <v>11250000</v>
      </c>
      <c r="Q1144">
        <v>45000000</v>
      </c>
      <c r="R1144" s="2">
        <v>42374</v>
      </c>
      <c r="S1144" s="2">
        <v>42613</v>
      </c>
      <c r="T1144" t="b">
        <v>1</v>
      </c>
      <c r="U1144" s="1" t="s">
        <v>888</v>
      </c>
      <c r="V1144">
        <v>0</v>
      </c>
      <c r="W1144" s="1" t="s">
        <v>7</v>
      </c>
      <c r="X1144" s="1"/>
    </row>
    <row r="1145" spans="1:24" x14ac:dyDescent="0.25">
      <c r="A1145">
        <v>7564</v>
      </c>
      <c r="B1145" s="1" t="s">
        <v>1228</v>
      </c>
      <c r="C1145" s="1" t="s">
        <v>377</v>
      </c>
      <c r="D1145" s="1" t="s">
        <v>264</v>
      </c>
      <c r="E1145" s="1" t="s">
        <v>39</v>
      </c>
      <c r="F1145">
        <v>5</v>
      </c>
      <c r="G1145" s="2"/>
      <c r="H1145" s="3">
        <v>42614</v>
      </c>
      <c r="I1145" s="3">
        <v>43343</v>
      </c>
      <c r="J1145">
        <v>24</v>
      </c>
      <c r="K1145"/>
      <c r="L1145" t="b">
        <v>0</v>
      </c>
      <c r="M1145">
        <v>12</v>
      </c>
      <c r="N1145" t="b">
        <v>0</v>
      </c>
      <c r="O1145">
        <v>12</v>
      </c>
      <c r="P1145" s="5">
        <v>0</v>
      </c>
      <c r="Q1145">
        <v>0</v>
      </c>
      <c r="R1145" s="2"/>
      <c r="S1145" s="2"/>
      <c r="T1145" t="b">
        <v>1</v>
      </c>
      <c r="U1145" s="1" t="s">
        <v>888</v>
      </c>
      <c r="W1145" s="1" t="s">
        <v>11</v>
      </c>
      <c r="X1145" s="1"/>
    </row>
    <row r="1146" spans="1:24" x14ac:dyDescent="0.25">
      <c r="A1146">
        <v>7566</v>
      </c>
      <c r="B1146" s="1" t="s">
        <v>4</v>
      </c>
      <c r="C1146" s="1" t="s">
        <v>596</v>
      </c>
      <c r="D1146" s="1" t="s">
        <v>609</v>
      </c>
      <c r="E1146" s="1" t="s">
        <v>37</v>
      </c>
      <c r="F1146">
        <v>3</v>
      </c>
      <c r="G1146" s="2"/>
      <c r="H1146" s="3">
        <v>43678</v>
      </c>
      <c r="I1146" s="3">
        <v>45138</v>
      </c>
      <c r="J1146">
        <v>48</v>
      </c>
      <c r="K1146"/>
      <c r="L1146" t="b">
        <v>0</v>
      </c>
      <c r="N1146" t="b">
        <v>0</v>
      </c>
      <c r="P1146" s="5">
        <v>0</v>
      </c>
      <c r="Q1146">
        <v>0</v>
      </c>
      <c r="R1146" s="2"/>
      <c r="S1146" s="2"/>
      <c r="T1146" t="b">
        <v>1</v>
      </c>
      <c r="U1146" s="1" t="s">
        <v>888</v>
      </c>
      <c r="W1146" s="1" t="s">
        <v>14</v>
      </c>
      <c r="X1146" s="1" t="s">
        <v>2718</v>
      </c>
    </row>
    <row r="1147" spans="1:24" x14ac:dyDescent="0.25">
      <c r="A1147">
        <v>7603</v>
      </c>
      <c r="B1147" s="1" t="s">
        <v>886</v>
      </c>
      <c r="C1147" s="1" t="s">
        <v>2589</v>
      </c>
      <c r="D1147" s="1" t="s">
        <v>2590</v>
      </c>
      <c r="E1147" s="1" t="s">
        <v>28</v>
      </c>
      <c r="F1147">
        <v>5</v>
      </c>
      <c r="G1147" s="2">
        <v>42275</v>
      </c>
      <c r="H1147" s="3">
        <v>42278</v>
      </c>
      <c r="I1147" s="3">
        <v>43738</v>
      </c>
      <c r="J1147">
        <v>24</v>
      </c>
      <c r="K1147"/>
      <c r="L1147" t="b">
        <v>1</v>
      </c>
      <c r="M1147">
        <v>12</v>
      </c>
      <c r="N1147" t="b">
        <v>1</v>
      </c>
      <c r="O1147">
        <v>12</v>
      </c>
      <c r="P1147" s="5">
        <v>0</v>
      </c>
      <c r="Q1147">
        <v>0</v>
      </c>
      <c r="R1147" s="2"/>
      <c r="S1147" s="2"/>
      <c r="T1147" t="b">
        <v>1</v>
      </c>
      <c r="U1147" s="1" t="s">
        <v>888</v>
      </c>
      <c r="V1147">
        <v>0</v>
      </c>
      <c r="W1147" s="1" t="s">
        <v>11</v>
      </c>
      <c r="X1147" s="1" t="s">
        <v>2719</v>
      </c>
    </row>
    <row r="1148" spans="1:24" x14ac:dyDescent="0.25">
      <c r="A1148">
        <v>7604</v>
      </c>
      <c r="B1148" s="1" t="s">
        <v>886</v>
      </c>
      <c r="C1148" s="1" t="s">
        <v>2589</v>
      </c>
      <c r="D1148" s="1" t="s">
        <v>2590</v>
      </c>
      <c r="E1148" s="1" t="s">
        <v>28</v>
      </c>
      <c r="F1148">
        <v>5</v>
      </c>
      <c r="G1148" s="2">
        <v>42275</v>
      </c>
      <c r="H1148" s="3">
        <v>42278</v>
      </c>
      <c r="I1148" s="3">
        <v>43738</v>
      </c>
      <c r="J1148">
        <v>24</v>
      </c>
      <c r="K1148"/>
      <c r="L1148" t="b">
        <v>1</v>
      </c>
      <c r="M1148">
        <v>12</v>
      </c>
      <c r="N1148" t="b">
        <v>1</v>
      </c>
      <c r="O1148">
        <v>12</v>
      </c>
      <c r="P1148" s="5">
        <v>0</v>
      </c>
      <c r="Q1148">
        <v>0</v>
      </c>
      <c r="R1148" s="2"/>
      <c r="S1148" s="2"/>
      <c r="T1148" t="b">
        <v>1</v>
      </c>
      <c r="U1148" s="1" t="s">
        <v>888</v>
      </c>
      <c r="V1148">
        <v>0</v>
      </c>
      <c r="W1148" s="1" t="s">
        <v>11</v>
      </c>
      <c r="X1148" s="1" t="s">
        <v>2720</v>
      </c>
    </row>
    <row r="1149" spans="1:24" x14ac:dyDescent="0.25">
      <c r="A1149">
        <v>7605</v>
      </c>
      <c r="B1149" s="1" t="s">
        <v>886</v>
      </c>
      <c r="C1149" s="1" t="s">
        <v>2589</v>
      </c>
      <c r="D1149" s="1" t="s">
        <v>2590</v>
      </c>
      <c r="E1149" s="1" t="s">
        <v>28</v>
      </c>
      <c r="F1149">
        <v>5</v>
      </c>
      <c r="G1149" s="2">
        <v>42275</v>
      </c>
      <c r="H1149" s="3">
        <v>42278</v>
      </c>
      <c r="I1149" s="3">
        <v>43738</v>
      </c>
      <c r="J1149">
        <v>24</v>
      </c>
      <c r="K1149"/>
      <c r="L1149" t="b">
        <v>1</v>
      </c>
      <c r="M1149">
        <v>12</v>
      </c>
      <c r="N1149" t="b">
        <v>1</v>
      </c>
      <c r="O1149">
        <v>12</v>
      </c>
      <c r="P1149" s="5">
        <v>0</v>
      </c>
      <c r="Q1149">
        <v>0</v>
      </c>
      <c r="R1149" s="2"/>
      <c r="S1149" s="2"/>
      <c r="T1149" t="b">
        <v>1</v>
      </c>
      <c r="U1149" s="1" t="s">
        <v>888</v>
      </c>
      <c r="V1149">
        <v>0</v>
      </c>
      <c r="W1149" s="1" t="s">
        <v>11</v>
      </c>
      <c r="X1149" s="1" t="s">
        <v>2721</v>
      </c>
    </row>
    <row r="1150" spans="1:24" x14ac:dyDescent="0.25">
      <c r="A1150">
        <v>7606</v>
      </c>
      <c r="B1150" s="1" t="s">
        <v>886</v>
      </c>
      <c r="C1150" s="1" t="s">
        <v>2589</v>
      </c>
      <c r="D1150" s="1" t="s">
        <v>2590</v>
      </c>
      <c r="E1150" s="1" t="s">
        <v>28</v>
      </c>
      <c r="F1150">
        <v>5</v>
      </c>
      <c r="G1150" s="2">
        <v>42275</v>
      </c>
      <c r="H1150" s="3">
        <v>42278</v>
      </c>
      <c r="I1150" s="3">
        <v>43738</v>
      </c>
      <c r="J1150">
        <v>24</v>
      </c>
      <c r="K1150"/>
      <c r="L1150" t="b">
        <v>1</v>
      </c>
      <c r="M1150">
        <v>12</v>
      </c>
      <c r="N1150" t="b">
        <v>1</v>
      </c>
      <c r="O1150">
        <v>12</v>
      </c>
      <c r="P1150" s="5">
        <v>0</v>
      </c>
      <c r="Q1150">
        <v>0</v>
      </c>
      <c r="R1150" s="2"/>
      <c r="S1150" s="2"/>
      <c r="T1150" t="b">
        <v>1</v>
      </c>
      <c r="U1150" s="1" t="s">
        <v>888</v>
      </c>
      <c r="V1150">
        <v>0</v>
      </c>
      <c r="W1150" s="1" t="s">
        <v>11</v>
      </c>
      <c r="X1150" s="1" t="s">
        <v>2722</v>
      </c>
    </row>
    <row r="1151" spans="1:24" x14ac:dyDescent="0.25">
      <c r="A1151">
        <v>7609</v>
      </c>
      <c r="B1151" s="1" t="s">
        <v>886</v>
      </c>
      <c r="C1151" s="1" t="s">
        <v>2589</v>
      </c>
      <c r="D1151" s="1" t="s">
        <v>2590</v>
      </c>
      <c r="E1151" s="1" t="s">
        <v>28</v>
      </c>
      <c r="F1151">
        <v>5</v>
      </c>
      <c r="G1151" s="2">
        <v>42275</v>
      </c>
      <c r="H1151" s="3">
        <v>42278</v>
      </c>
      <c r="I1151" s="3">
        <v>43738</v>
      </c>
      <c r="J1151">
        <v>24</v>
      </c>
      <c r="K1151"/>
      <c r="L1151" t="b">
        <v>1</v>
      </c>
      <c r="M1151">
        <v>12</v>
      </c>
      <c r="N1151" t="b">
        <v>1</v>
      </c>
      <c r="O1151">
        <v>12</v>
      </c>
      <c r="P1151" s="5">
        <v>0</v>
      </c>
      <c r="Q1151">
        <v>0</v>
      </c>
      <c r="R1151" s="2"/>
      <c r="S1151" s="2"/>
      <c r="T1151" t="b">
        <v>1</v>
      </c>
      <c r="U1151" s="1" t="s">
        <v>888</v>
      </c>
      <c r="V1151">
        <v>0</v>
      </c>
      <c r="W1151" s="1" t="s">
        <v>11</v>
      </c>
      <c r="X1151" s="1" t="s">
        <v>2723</v>
      </c>
    </row>
    <row r="1152" spans="1:24" x14ac:dyDescent="0.25">
      <c r="A1152">
        <v>7610</v>
      </c>
      <c r="B1152" s="1" t="s">
        <v>886</v>
      </c>
      <c r="C1152" s="1" t="s">
        <v>2589</v>
      </c>
      <c r="D1152" s="1" t="s">
        <v>2590</v>
      </c>
      <c r="E1152" s="1" t="s">
        <v>28</v>
      </c>
      <c r="F1152">
        <v>5</v>
      </c>
      <c r="G1152" s="2">
        <v>42275</v>
      </c>
      <c r="H1152" s="3">
        <v>42278</v>
      </c>
      <c r="I1152" s="3">
        <v>43738</v>
      </c>
      <c r="J1152">
        <v>24</v>
      </c>
      <c r="K1152"/>
      <c r="L1152" t="b">
        <v>1</v>
      </c>
      <c r="M1152">
        <v>12</v>
      </c>
      <c r="N1152" t="b">
        <v>1</v>
      </c>
      <c r="O1152">
        <v>12</v>
      </c>
      <c r="P1152" s="5">
        <v>0</v>
      </c>
      <c r="Q1152">
        <v>0</v>
      </c>
      <c r="R1152" s="2"/>
      <c r="S1152" s="2"/>
      <c r="T1152" t="b">
        <v>1</v>
      </c>
      <c r="U1152" s="1" t="s">
        <v>888</v>
      </c>
      <c r="V1152">
        <v>0</v>
      </c>
      <c r="W1152" s="1" t="s">
        <v>11</v>
      </c>
      <c r="X1152" s="1" t="s">
        <v>2724</v>
      </c>
    </row>
    <row r="1153" spans="1:24" x14ac:dyDescent="0.25">
      <c r="A1153">
        <v>7611</v>
      </c>
      <c r="B1153" s="1" t="s">
        <v>886</v>
      </c>
      <c r="C1153" s="1" t="s">
        <v>2589</v>
      </c>
      <c r="D1153" s="1" t="s">
        <v>2590</v>
      </c>
      <c r="E1153" s="1" t="s">
        <v>28</v>
      </c>
      <c r="F1153">
        <v>5</v>
      </c>
      <c r="G1153" s="2">
        <v>42275</v>
      </c>
      <c r="H1153" s="3">
        <v>42278</v>
      </c>
      <c r="I1153" s="3">
        <v>43738</v>
      </c>
      <c r="J1153">
        <v>24</v>
      </c>
      <c r="K1153"/>
      <c r="L1153" t="b">
        <v>1</v>
      </c>
      <c r="M1153">
        <v>12</v>
      </c>
      <c r="N1153" t="b">
        <v>1</v>
      </c>
      <c r="O1153">
        <v>12</v>
      </c>
      <c r="P1153" s="5">
        <v>0</v>
      </c>
      <c r="Q1153">
        <v>0</v>
      </c>
      <c r="R1153" s="2"/>
      <c r="S1153" s="2"/>
      <c r="T1153" t="b">
        <v>1</v>
      </c>
      <c r="U1153" s="1" t="s">
        <v>888</v>
      </c>
      <c r="V1153">
        <v>0</v>
      </c>
      <c r="W1153" s="1" t="s">
        <v>11</v>
      </c>
      <c r="X1153" s="1" t="s">
        <v>2725</v>
      </c>
    </row>
    <row r="1154" spans="1:24" x14ac:dyDescent="0.25">
      <c r="A1154">
        <v>7612</v>
      </c>
      <c r="B1154" s="1" t="s">
        <v>886</v>
      </c>
      <c r="C1154" s="1" t="s">
        <v>2589</v>
      </c>
      <c r="D1154" s="1" t="s">
        <v>2590</v>
      </c>
      <c r="E1154" s="1" t="s">
        <v>28</v>
      </c>
      <c r="F1154">
        <v>5</v>
      </c>
      <c r="G1154" s="2">
        <v>42275</v>
      </c>
      <c r="H1154" s="3">
        <v>42278</v>
      </c>
      <c r="I1154" s="3">
        <v>43738</v>
      </c>
      <c r="J1154">
        <v>24</v>
      </c>
      <c r="K1154"/>
      <c r="L1154" t="b">
        <v>1</v>
      </c>
      <c r="M1154">
        <v>12</v>
      </c>
      <c r="N1154" t="b">
        <v>1</v>
      </c>
      <c r="O1154">
        <v>12</v>
      </c>
      <c r="P1154" s="5">
        <v>0</v>
      </c>
      <c r="Q1154">
        <v>0</v>
      </c>
      <c r="R1154" s="2"/>
      <c r="S1154" s="2"/>
      <c r="T1154" t="b">
        <v>1</v>
      </c>
      <c r="U1154" s="1" t="s">
        <v>888</v>
      </c>
      <c r="V1154">
        <v>0</v>
      </c>
      <c r="W1154" s="1" t="s">
        <v>11</v>
      </c>
      <c r="X1154" s="1" t="s">
        <v>2726</v>
      </c>
    </row>
    <row r="1155" spans="1:24" x14ac:dyDescent="0.25">
      <c r="A1155">
        <v>7613</v>
      </c>
      <c r="B1155" s="1" t="s">
        <v>886</v>
      </c>
      <c r="C1155" s="1" t="s">
        <v>2589</v>
      </c>
      <c r="D1155" s="1" t="s">
        <v>2590</v>
      </c>
      <c r="E1155" s="1" t="s">
        <v>28</v>
      </c>
      <c r="F1155">
        <v>5</v>
      </c>
      <c r="G1155" s="2">
        <v>42275</v>
      </c>
      <c r="H1155" s="3">
        <v>42278</v>
      </c>
      <c r="I1155" s="3">
        <v>43738</v>
      </c>
      <c r="J1155">
        <v>24</v>
      </c>
      <c r="K1155"/>
      <c r="L1155" t="b">
        <v>1</v>
      </c>
      <c r="M1155">
        <v>12</v>
      </c>
      <c r="N1155" t="b">
        <v>1</v>
      </c>
      <c r="O1155">
        <v>12</v>
      </c>
      <c r="P1155" s="5">
        <v>0</v>
      </c>
      <c r="Q1155">
        <v>0</v>
      </c>
      <c r="R1155" s="2"/>
      <c r="S1155" s="2"/>
      <c r="T1155" t="b">
        <v>1</v>
      </c>
      <c r="U1155" s="1" t="s">
        <v>888</v>
      </c>
      <c r="V1155">
        <v>0</v>
      </c>
      <c r="W1155" s="1" t="s">
        <v>11</v>
      </c>
      <c r="X1155" s="1" t="s">
        <v>2727</v>
      </c>
    </row>
    <row r="1156" spans="1:24" x14ac:dyDescent="0.25">
      <c r="A1156">
        <v>7614</v>
      </c>
      <c r="B1156" s="1" t="s">
        <v>886</v>
      </c>
      <c r="C1156" s="1" t="s">
        <v>2589</v>
      </c>
      <c r="D1156" s="1" t="s">
        <v>2590</v>
      </c>
      <c r="E1156" s="1" t="s">
        <v>28</v>
      </c>
      <c r="F1156">
        <v>5</v>
      </c>
      <c r="G1156" s="2">
        <v>42275</v>
      </c>
      <c r="H1156" s="3">
        <v>42278</v>
      </c>
      <c r="I1156" s="3">
        <v>43738</v>
      </c>
      <c r="J1156">
        <v>24</v>
      </c>
      <c r="K1156"/>
      <c r="L1156" t="b">
        <v>1</v>
      </c>
      <c r="M1156">
        <v>12</v>
      </c>
      <c r="N1156" t="b">
        <v>1</v>
      </c>
      <c r="O1156">
        <v>12</v>
      </c>
      <c r="P1156" s="5">
        <v>0</v>
      </c>
      <c r="Q1156">
        <v>0</v>
      </c>
      <c r="R1156" s="2"/>
      <c r="S1156" s="2"/>
      <c r="T1156" t="b">
        <v>1</v>
      </c>
      <c r="U1156" s="1" t="s">
        <v>888</v>
      </c>
      <c r="V1156">
        <v>0</v>
      </c>
      <c r="W1156" s="1" t="s">
        <v>11</v>
      </c>
      <c r="X1156" s="1" t="s">
        <v>2728</v>
      </c>
    </row>
    <row r="1157" spans="1:24" x14ac:dyDescent="0.25">
      <c r="A1157">
        <v>7615</v>
      </c>
      <c r="B1157" s="1" t="s">
        <v>886</v>
      </c>
      <c r="C1157" s="1" t="s">
        <v>2589</v>
      </c>
      <c r="D1157" s="1" t="s">
        <v>2590</v>
      </c>
      <c r="E1157" s="1" t="s">
        <v>28</v>
      </c>
      <c r="F1157">
        <v>5</v>
      </c>
      <c r="G1157" s="2">
        <v>42275</v>
      </c>
      <c r="H1157" s="3">
        <v>42278</v>
      </c>
      <c r="I1157" s="3">
        <v>43738</v>
      </c>
      <c r="J1157">
        <v>24</v>
      </c>
      <c r="K1157"/>
      <c r="L1157" t="b">
        <v>1</v>
      </c>
      <c r="M1157">
        <v>12</v>
      </c>
      <c r="N1157" t="b">
        <v>1</v>
      </c>
      <c r="O1157">
        <v>12</v>
      </c>
      <c r="P1157" s="5">
        <v>0</v>
      </c>
      <c r="Q1157">
        <v>0</v>
      </c>
      <c r="R1157" s="2"/>
      <c r="S1157" s="2"/>
      <c r="T1157" t="b">
        <v>1</v>
      </c>
      <c r="U1157" s="1" t="s">
        <v>888</v>
      </c>
      <c r="V1157">
        <v>0</v>
      </c>
      <c r="W1157" s="1" t="s">
        <v>11</v>
      </c>
      <c r="X1157" s="1" t="s">
        <v>2729</v>
      </c>
    </row>
    <row r="1158" spans="1:24" x14ac:dyDescent="0.25">
      <c r="A1158">
        <v>7616</v>
      </c>
      <c r="B1158" s="1" t="s">
        <v>886</v>
      </c>
      <c r="C1158" s="1" t="s">
        <v>2589</v>
      </c>
      <c r="D1158" s="1" t="s">
        <v>2590</v>
      </c>
      <c r="E1158" s="1" t="s">
        <v>28</v>
      </c>
      <c r="F1158">
        <v>5</v>
      </c>
      <c r="G1158" s="2">
        <v>42275</v>
      </c>
      <c r="H1158" s="3">
        <v>42278</v>
      </c>
      <c r="I1158" s="3">
        <v>43738</v>
      </c>
      <c r="J1158">
        <v>24</v>
      </c>
      <c r="K1158"/>
      <c r="L1158" t="b">
        <v>1</v>
      </c>
      <c r="M1158">
        <v>12</v>
      </c>
      <c r="N1158" t="b">
        <v>1</v>
      </c>
      <c r="O1158">
        <v>12</v>
      </c>
      <c r="P1158" s="5">
        <v>0</v>
      </c>
      <c r="Q1158">
        <v>0</v>
      </c>
      <c r="R1158" s="2"/>
      <c r="S1158" s="2"/>
      <c r="T1158" t="b">
        <v>1</v>
      </c>
      <c r="U1158" s="1" t="s">
        <v>888</v>
      </c>
      <c r="V1158">
        <v>0</v>
      </c>
      <c r="W1158" s="1" t="s">
        <v>11</v>
      </c>
      <c r="X1158" s="1" t="s">
        <v>2730</v>
      </c>
    </row>
    <row r="1159" spans="1:24" x14ac:dyDescent="0.25">
      <c r="A1159">
        <v>7617</v>
      </c>
      <c r="B1159" s="1" t="s">
        <v>886</v>
      </c>
      <c r="C1159" s="1" t="s">
        <v>2589</v>
      </c>
      <c r="D1159" s="1" t="s">
        <v>2590</v>
      </c>
      <c r="E1159" s="1" t="s">
        <v>28</v>
      </c>
      <c r="F1159">
        <v>5</v>
      </c>
      <c r="G1159" s="2">
        <v>42275</v>
      </c>
      <c r="H1159" s="3">
        <v>42278</v>
      </c>
      <c r="I1159" s="3">
        <v>43738</v>
      </c>
      <c r="J1159">
        <v>24</v>
      </c>
      <c r="K1159"/>
      <c r="L1159" t="b">
        <v>1</v>
      </c>
      <c r="M1159">
        <v>12</v>
      </c>
      <c r="N1159" t="b">
        <v>1</v>
      </c>
      <c r="O1159">
        <v>12</v>
      </c>
      <c r="P1159" s="5">
        <v>0</v>
      </c>
      <c r="Q1159">
        <v>0</v>
      </c>
      <c r="R1159" s="2"/>
      <c r="S1159" s="2"/>
      <c r="T1159" t="b">
        <v>1</v>
      </c>
      <c r="U1159" s="1" t="s">
        <v>888</v>
      </c>
      <c r="V1159">
        <v>0</v>
      </c>
      <c r="W1159" s="1" t="s">
        <v>11</v>
      </c>
      <c r="X1159" s="1" t="s">
        <v>2731</v>
      </c>
    </row>
    <row r="1160" spans="1:24" x14ac:dyDescent="0.25">
      <c r="A1160">
        <v>7618</v>
      </c>
      <c r="B1160" s="1" t="s">
        <v>886</v>
      </c>
      <c r="C1160" s="1" t="s">
        <v>2589</v>
      </c>
      <c r="D1160" s="1" t="s">
        <v>2590</v>
      </c>
      <c r="E1160" s="1" t="s">
        <v>28</v>
      </c>
      <c r="F1160">
        <v>5</v>
      </c>
      <c r="G1160" s="2">
        <v>42275</v>
      </c>
      <c r="H1160" s="3">
        <v>42278</v>
      </c>
      <c r="I1160" s="3">
        <v>43738</v>
      </c>
      <c r="J1160">
        <v>24</v>
      </c>
      <c r="K1160"/>
      <c r="L1160" t="b">
        <v>1</v>
      </c>
      <c r="M1160">
        <v>12</v>
      </c>
      <c r="N1160" t="b">
        <v>1</v>
      </c>
      <c r="O1160">
        <v>12</v>
      </c>
      <c r="P1160" s="5">
        <v>0</v>
      </c>
      <c r="Q1160">
        <v>0</v>
      </c>
      <c r="R1160" s="2"/>
      <c r="S1160" s="2"/>
      <c r="T1160" t="b">
        <v>1</v>
      </c>
      <c r="U1160" s="1" t="s">
        <v>888</v>
      </c>
      <c r="V1160">
        <v>0</v>
      </c>
      <c r="W1160" s="1" t="s">
        <v>11</v>
      </c>
      <c r="X1160" s="1" t="s">
        <v>2732</v>
      </c>
    </row>
    <row r="1161" spans="1:24" x14ac:dyDescent="0.25">
      <c r="A1161">
        <v>7619</v>
      </c>
      <c r="B1161" s="1" t="s">
        <v>886</v>
      </c>
      <c r="C1161" s="1" t="s">
        <v>2589</v>
      </c>
      <c r="D1161" s="1" t="s">
        <v>2590</v>
      </c>
      <c r="E1161" s="1" t="s">
        <v>28</v>
      </c>
      <c r="F1161">
        <v>5</v>
      </c>
      <c r="G1161" s="2">
        <v>42275</v>
      </c>
      <c r="H1161" s="3">
        <v>42278</v>
      </c>
      <c r="I1161" s="3">
        <v>43738</v>
      </c>
      <c r="J1161">
        <v>24</v>
      </c>
      <c r="K1161"/>
      <c r="L1161" t="b">
        <v>1</v>
      </c>
      <c r="M1161">
        <v>12</v>
      </c>
      <c r="N1161" t="b">
        <v>1</v>
      </c>
      <c r="O1161">
        <v>12</v>
      </c>
      <c r="P1161" s="5">
        <v>0</v>
      </c>
      <c r="Q1161">
        <v>0</v>
      </c>
      <c r="R1161" s="2"/>
      <c r="S1161" s="2"/>
      <c r="T1161" t="b">
        <v>1</v>
      </c>
      <c r="U1161" s="1" t="s">
        <v>888</v>
      </c>
      <c r="V1161">
        <v>0</v>
      </c>
      <c r="W1161" s="1" t="s">
        <v>11</v>
      </c>
      <c r="X1161" s="1" t="s">
        <v>2733</v>
      </c>
    </row>
    <row r="1162" spans="1:24" x14ac:dyDescent="0.25">
      <c r="A1162">
        <v>7620</v>
      </c>
      <c r="B1162" s="1" t="s">
        <v>886</v>
      </c>
      <c r="C1162" s="1" t="s">
        <v>2589</v>
      </c>
      <c r="D1162" s="1" t="s">
        <v>2590</v>
      </c>
      <c r="E1162" s="1" t="s">
        <v>28</v>
      </c>
      <c r="F1162">
        <v>5</v>
      </c>
      <c r="G1162" s="2">
        <v>42275</v>
      </c>
      <c r="H1162" s="3">
        <v>42278</v>
      </c>
      <c r="I1162" s="3">
        <v>43738</v>
      </c>
      <c r="J1162">
        <v>24</v>
      </c>
      <c r="K1162"/>
      <c r="L1162" t="b">
        <v>1</v>
      </c>
      <c r="M1162">
        <v>12</v>
      </c>
      <c r="N1162" t="b">
        <v>1</v>
      </c>
      <c r="O1162">
        <v>12</v>
      </c>
      <c r="P1162" s="5">
        <v>0</v>
      </c>
      <c r="Q1162">
        <v>0</v>
      </c>
      <c r="R1162" s="2"/>
      <c r="S1162" s="2"/>
      <c r="T1162" t="b">
        <v>1</v>
      </c>
      <c r="U1162" s="1" t="s">
        <v>888</v>
      </c>
      <c r="V1162">
        <v>0</v>
      </c>
      <c r="W1162" s="1" t="s">
        <v>11</v>
      </c>
      <c r="X1162" s="1" t="s">
        <v>2734</v>
      </c>
    </row>
    <row r="1163" spans="1:24" x14ac:dyDescent="0.25">
      <c r="A1163">
        <v>7621</v>
      </c>
      <c r="B1163" s="1" t="s">
        <v>886</v>
      </c>
      <c r="C1163" s="1" t="s">
        <v>2735</v>
      </c>
      <c r="D1163" s="1" t="s">
        <v>2736</v>
      </c>
      <c r="E1163" s="1" t="s">
        <v>28</v>
      </c>
      <c r="F1163">
        <v>5</v>
      </c>
      <c r="G1163" s="2"/>
      <c r="H1163" s="3">
        <v>42373</v>
      </c>
      <c r="I1163" s="3">
        <v>43833</v>
      </c>
      <c r="J1163">
        <v>24</v>
      </c>
      <c r="K1163"/>
      <c r="L1163" t="b">
        <v>1</v>
      </c>
      <c r="M1163">
        <v>12</v>
      </c>
      <c r="N1163" t="b">
        <v>1</v>
      </c>
      <c r="O1163">
        <v>12</v>
      </c>
      <c r="P1163" s="5">
        <v>0</v>
      </c>
      <c r="Q1163">
        <v>0</v>
      </c>
      <c r="R1163" s="2"/>
      <c r="S1163" s="2"/>
      <c r="T1163" t="b">
        <v>1</v>
      </c>
      <c r="U1163" s="1" t="s">
        <v>888</v>
      </c>
      <c r="V1163">
        <v>0</v>
      </c>
      <c r="W1163" s="1" t="s">
        <v>11</v>
      </c>
      <c r="X1163" s="1"/>
    </row>
    <row r="1164" spans="1:24" x14ac:dyDescent="0.25">
      <c r="A1164">
        <v>7628</v>
      </c>
      <c r="B1164" s="1" t="s">
        <v>4</v>
      </c>
      <c r="C1164" s="1" t="s">
        <v>353</v>
      </c>
      <c r="D1164" s="1" t="s">
        <v>354</v>
      </c>
      <c r="E1164" s="1" t="s">
        <v>36</v>
      </c>
      <c r="F1164">
        <v>5</v>
      </c>
      <c r="G1164" s="2">
        <v>42627</v>
      </c>
      <c r="H1164" s="3">
        <v>42632</v>
      </c>
      <c r="I1164" s="3">
        <v>44457</v>
      </c>
      <c r="J1164">
        <v>36</v>
      </c>
      <c r="K1164">
        <v>12</v>
      </c>
      <c r="L1164" t="b">
        <v>1</v>
      </c>
      <c r="M1164">
        <v>12</v>
      </c>
      <c r="N1164" t="b">
        <v>1</v>
      </c>
      <c r="O1164">
        <v>12</v>
      </c>
      <c r="P1164" s="5">
        <v>0</v>
      </c>
      <c r="Q1164">
        <v>0</v>
      </c>
      <c r="R1164" s="2">
        <v>42304</v>
      </c>
      <c r="S1164" s="2">
        <v>42598</v>
      </c>
      <c r="T1164" t="b">
        <v>1</v>
      </c>
      <c r="U1164" s="1" t="s">
        <v>888</v>
      </c>
      <c r="V1164">
        <v>0</v>
      </c>
      <c r="W1164" s="1" t="s">
        <v>11</v>
      </c>
      <c r="X1164" s="1" t="s">
        <v>2737</v>
      </c>
    </row>
    <row r="1165" spans="1:24" x14ac:dyDescent="0.25">
      <c r="A1165">
        <v>7649</v>
      </c>
      <c r="B1165" s="1" t="s">
        <v>4</v>
      </c>
      <c r="C1165" s="1" t="s">
        <v>381</v>
      </c>
      <c r="D1165" s="1" t="s">
        <v>382</v>
      </c>
      <c r="E1165" s="1" t="s">
        <v>39</v>
      </c>
      <c r="F1165">
        <v>5</v>
      </c>
      <c r="G1165" s="2">
        <v>42874</v>
      </c>
      <c r="H1165" s="3">
        <v>42874</v>
      </c>
      <c r="I1165" s="3">
        <v>44334</v>
      </c>
      <c r="J1165">
        <v>36</v>
      </c>
      <c r="K1165">
        <v>12</v>
      </c>
      <c r="L1165" t="b">
        <v>1</v>
      </c>
      <c r="M1165">
        <v>12</v>
      </c>
      <c r="N1165" t="b">
        <v>0</v>
      </c>
      <c r="P1165" s="5">
        <v>0</v>
      </c>
      <c r="Q1165">
        <v>0</v>
      </c>
      <c r="R1165" s="2"/>
      <c r="S1165" s="2">
        <v>42870</v>
      </c>
      <c r="T1165" t="b">
        <v>1</v>
      </c>
      <c r="U1165" s="1" t="s">
        <v>888</v>
      </c>
      <c r="V1165">
        <v>0</v>
      </c>
      <c r="W1165" s="1" t="s">
        <v>11</v>
      </c>
      <c r="X1165" s="1" t="s">
        <v>2738</v>
      </c>
    </row>
    <row r="1166" spans="1:24" x14ac:dyDescent="0.25">
      <c r="A1166">
        <v>7652</v>
      </c>
      <c r="B1166" s="1" t="s">
        <v>1228</v>
      </c>
      <c r="C1166" s="1" t="s">
        <v>2739</v>
      </c>
      <c r="D1166" s="1" t="s">
        <v>2740</v>
      </c>
      <c r="E1166" s="1" t="s">
        <v>39</v>
      </c>
      <c r="F1166">
        <v>1</v>
      </c>
      <c r="G1166" s="2">
        <v>41791</v>
      </c>
      <c r="H1166" s="3">
        <v>41821</v>
      </c>
      <c r="I1166" s="3">
        <v>43281</v>
      </c>
      <c r="J1166">
        <v>48</v>
      </c>
      <c r="K1166">
        <v>0</v>
      </c>
      <c r="L1166" t="b">
        <v>0</v>
      </c>
      <c r="N1166" t="b">
        <v>0</v>
      </c>
      <c r="P1166" s="5">
        <v>200000</v>
      </c>
      <c r="Q1166">
        <v>800000</v>
      </c>
      <c r="R1166" s="2"/>
      <c r="S1166" s="2"/>
      <c r="T1166" t="b">
        <v>1</v>
      </c>
      <c r="U1166" s="1" t="s">
        <v>888</v>
      </c>
      <c r="V1166">
        <v>0</v>
      </c>
      <c r="W1166" s="1" t="s">
        <v>7</v>
      </c>
      <c r="X1166" s="1"/>
    </row>
    <row r="1167" spans="1:24" x14ac:dyDescent="0.25">
      <c r="A1167">
        <v>7669</v>
      </c>
      <c r="B1167" s="1" t="s">
        <v>4</v>
      </c>
      <c r="C1167" s="1" t="s">
        <v>267</v>
      </c>
      <c r="D1167" s="1" t="s">
        <v>269</v>
      </c>
      <c r="E1167" s="1" t="s">
        <v>39</v>
      </c>
      <c r="F1167">
        <v>1</v>
      </c>
      <c r="G1167" s="2">
        <v>43088</v>
      </c>
      <c r="H1167" s="3">
        <v>43088</v>
      </c>
      <c r="I1167" s="3">
        <v>44548</v>
      </c>
      <c r="J1167">
        <v>36</v>
      </c>
      <c r="K1167">
        <v>12</v>
      </c>
      <c r="L1167" t="b">
        <v>1</v>
      </c>
      <c r="M1167">
        <v>12</v>
      </c>
      <c r="N1167" t="b">
        <v>0</v>
      </c>
      <c r="P1167" s="5">
        <v>62500</v>
      </c>
      <c r="Q1167">
        <v>250000</v>
      </c>
      <c r="R1167" s="2">
        <v>42524</v>
      </c>
      <c r="S1167" s="2">
        <v>43056</v>
      </c>
      <c r="T1167" t="b">
        <v>1</v>
      </c>
      <c r="U1167" s="1" t="s">
        <v>888</v>
      </c>
      <c r="V1167">
        <v>0</v>
      </c>
      <c r="W1167" s="1" t="s">
        <v>7</v>
      </c>
      <c r="X1167" s="1" t="s">
        <v>2741</v>
      </c>
    </row>
    <row r="1168" spans="1:24" x14ac:dyDescent="0.25">
      <c r="A1168">
        <v>7682</v>
      </c>
      <c r="B1168" s="1" t="s">
        <v>886</v>
      </c>
      <c r="C1168" s="1" t="s">
        <v>2506</v>
      </c>
      <c r="D1168" s="1" t="s">
        <v>1114</v>
      </c>
      <c r="E1168" s="1" t="s">
        <v>39</v>
      </c>
      <c r="F1168">
        <v>1</v>
      </c>
      <c r="G1168" s="2">
        <v>42415</v>
      </c>
      <c r="H1168" s="3">
        <v>42415</v>
      </c>
      <c r="I1168" s="3">
        <v>43875</v>
      </c>
      <c r="J1168">
        <v>24</v>
      </c>
      <c r="K1168">
        <v>24</v>
      </c>
      <c r="L1168" t="b">
        <v>1</v>
      </c>
      <c r="M1168">
        <v>12</v>
      </c>
      <c r="N1168" t="b">
        <v>1</v>
      </c>
      <c r="O1168">
        <v>12</v>
      </c>
      <c r="P1168" s="5">
        <v>580000</v>
      </c>
      <c r="Q1168">
        <v>2320000</v>
      </c>
      <c r="R1168" s="2">
        <v>42415</v>
      </c>
      <c r="S1168" s="2">
        <v>42415</v>
      </c>
      <c r="T1168" t="b">
        <v>1</v>
      </c>
      <c r="U1168" s="1" t="s">
        <v>888</v>
      </c>
      <c r="V1168">
        <v>0</v>
      </c>
      <c r="W1168" s="1" t="s">
        <v>7</v>
      </c>
      <c r="X1168" s="1" t="s">
        <v>2742</v>
      </c>
    </row>
    <row r="1169" spans="1:24" x14ac:dyDescent="0.25">
      <c r="A1169">
        <v>7683</v>
      </c>
      <c r="B1169" s="1" t="s">
        <v>886</v>
      </c>
      <c r="C1169" s="1" t="s">
        <v>2506</v>
      </c>
      <c r="D1169" s="1" t="s">
        <v>1114</v>
      </c>
      <c r="E1169" s="1" t="s">
        <v>39</v>
      </c>
      <c r="F1169">
        <v>1</v>
      </c>
      <c r="G1169" s="2">
        <v>42415</v>
      </c>
      <c r="H1169" s="3">
        <v>42415</v>
      </c>
      <c r="I1169" s="3">
        <v>43875</v>
      </c>
      <c r="J1169">
        <v>24</v>
      </c>
      <c r="K1169">
        <v>24</v>
      </c>
      <c r="L1169" t="b">
        <v>1</v>
      </c>
      <c r="M1169">
        <v>12</v>
      </c>
      <c r="N1169" t="b">
        <v>1</v>
      </c>
      <c r="O1169">
        <v>12</v>
      </c>
      <c r="P1169" s="5">
        <v>300000</v>
      </c>
      <c r="Q1169">
        <v>1200000</v>
      </c>
      <c r="R1169" s="2">
        <v>42415</v>
      </c>
      <c r="S1169" s="2">
        <v>42415</v>
      </c>
      <c r="T1169" t="b">
        <v>1</v>
      </c>
      <c r="U1169" s="1" t="s">
        <v>888</v>
      </c>
      <c r="V1169">
        <v>0</v>
      </c>
      <c r="W1169" s="1" t="s">
        <v>7</v>
      </c>
      <c r="X1169" s="1" t="s">
        <v>2743</v>
      </c>
    </row>
    <row r="1170" spans="1:24" x14ac:dyDescent="0.25">
      <c r="A1170">
        <v>7684</v>
      </c>
      <c r="B1170" s="1" t="s">
        <v>886</v>
      </c>
      <c r="C1170" s="1" t="s">
        <v>2506</v>
      </c>
      <c r="D1170" s="1" t="s">
        <v>1114</v>
      </c>
      <c r="E1170" s="1" t="s">
        <v>39</v>
      </c>
      <c r="F1170">
        <v>1</v>
      </c>
      <c r="G1170" s="2">
        <v>42415</v>
      </c>
      <c r="H1170" s="3">
        <v>42415</v>
      </c>
      <c r="I1170" s="3">
        <v>43875</v>
      </c>
      <c r="J1170">
        <v>24</v>
      </c>
      <c r="K1170">
        <v>24</v>
      </c>
      <c r="L1170" t="b">
        <v>1</v>
      </c>
      <c r="M1170">
        <v>12</v>
      </c>
      <c r="N1170" t="b">
        <v>1</v>
      </c>
      <c r="O1170">
        <v>12</v>
      </c>
      <c r="P1170" s="5">
        <v>400000</v>
      </c>
      <c r="Q1170">
        <v>1600000</v>
      </c>
      <c r="R1170" s="2">
        <v>42415</v>
      </c>
      <c r="S1170" s="2">
        <v>42415</v>
      </c>
      <c r="T1170" t="b">
        <v>1</v>
      </c>
      <c r="U1170" s="1" t="s">
        <v>888</v>
      </c>
      <c r="V1170">
        <v>0</v>
      </c>
      <c r="W1170" s="1" t="s">
        <v>7</v>
      </c>
      <c r="X1170" s="1" t="s">
        <v>2744</v>
      </c>
    </row>
    <row r="1171" spans="1:24" x14ac:dyDescent="0.25">
      <c r="A1171">
        <v>7685</v>
      </c>
      <c r="B1171" s="1" t="s">
        <v>886</v>
      </c>
      <c r="C1171" s="1" t="s">
        <v>2506</v>
      </c>
      <c r="D1171" s="1" t="s">
        <v>1114</v>
      </c>
      <c r="E1171" s="1" t="s">
        <v>39</v>
      </c>
      <c r="F1171">
        <v>1</v>
      </c>
      <c r="G1171" s="2">
        <v>42415</v>
      </c>
      <c r="H1171" s="3">
        <v>42415</v>
      </c>
      <c r="I1171" s="3">
        <v>43875</v>
      </c>
      <c r="J1171">
        <v>24</v>
      </c>
      <c r="K1171">
        <v>24</v>
      </c>
      <c r="L1171" t="b">
        <v>1</v>
      </c>
      <c r="M1171">
        <v>12</v>
      </c>
      <c r="N1171" t="b">
        <v>1</v>
      </c>
      <c r="O1171">
        <v>12</v>
      </c>
      <c r="P1171" s="5">
        <v>120000</v>
      </c>
      <c r="Q1171">
        <v>480000</v>
      </c>
      <c r="R1171" s="2">
        <v>42415</v>
      </c>
      <c r="S1171" s="2">
        <v>42415</v>
      </c>
      <c r="T1171" t="b">
        <v>1</v>
      </c>
      <c r="U1171" s="1" t="s">
        <v>888</v>
      </c>
      <c r="V1171">
        <v>0</v>
      </c>
      <c r="W1171" s="1" t="s">
        <v>7</v>
      </c>
      <c r="X1171" s="1" t="s">
        <v>2745</v>
      </c>
    </row>
    <row r="1172" spans="1:24" x14ac:dyDescent="0.25">
      <c r="A1172">
        <v>7727</v>
      </c>
      <c r="B1172" s="1" t="s">
        <v>4</v>
      </c>
      <c r="C1172" s="1" t="s">
        <v>383</v>
      </c>
      <c r="D1172" s="1" t="s">
        <v>384</v>
      </c>
      <c r="E1172" s="1" t="s">
        <v>39</v>
      </c>
      <c r="F1172">
        <v>5</v>
      </c>
      <c r="G1172" s="2"/>
      <c r="H1172" s="3">
        <v>43395</v>
      </c>
      <c r="I1172" s="3">
        <v>44490</v>
      </c>
      <c r="J1172">
        <v>36</v>
      </c>
      <c r="K1172">
        <v>12</v>
      </c>
      <c r="L1172" t="b">
        <v>0</v>
      </c>
      <c r="N1172" t="b">
        <v>0</v>
      </c>
      <c r="P1172" s="5">
        <v>289000</v>
      </c>
      <c r="Q1172">
        <v>0</v>
      </c>
      <c r="R1172" s="2">
        <v>42531</v>
      </c>
      <c r="S1172" s="2">
        <v>43102</v>
      </c>
      <c r="T1172" t="b">
        <v>1</v>
      </c>
      <c r="U1172" s="1" t="s">
        <v>888</v>
      </c>
      <c r="V1172">
        <v>12</v>
      </c>
      <c r="W1172" s="1" t="s">
        <v>11</v>
      </c>
      <c r="X1172" s="1" t="s">
        <v>2746</v>
      </c>
    </row>
    <row r="1173" spans="1:24" x14ac:dyDescent="0.25">
      <c r="A1173">
        <v>7728</v>
      </c>
      <c r="B1173" s="1" t="s">
        <v>919</v>
      </c>
      <c r="C1173" s="1" t="s">
        <v>2747</v>
      </c>
      <c r="D1173" s="1" t="s">
        <v>2748</v>
      </c>
      <c r="E1173" s="1" t="s">
        <v>36</v>
      </c>
      <c r="F1173">
        <v>5</v>
      </c>
      <c r="G1173" s="2"/>
      <c r="H1173" s="3"/>
      <c r="I1173" s="3"/>
      <c r="K1173"/>
      <c r="L1173" t="b">
        <v>0</v>
      </c>
      <c r="N1173" t="b">
        <v>0</v>
      </c>
      <c r="P1173" s="5"/>
      <c r="R1173" s="2"/>
      <c r="S1173" s="2"/>
      <c r="T1173" t="b">
        <v>1</v>
      </c>
      <c r="U1173" s="1" t="s">
        <v>888</v>
      </c>
      <c r="W1173" s="1" t="s">
        <v>11</v>
      </c>
      <c r="X1173" s="1"/>
    </row>
    <row r="1174" spans="1:24" x14ac:dyDescent="0.25">
      <c r="A1174">
        <v>7729</v>
      </c>
      <c r="B1174" s="1" t="s">
        <v>919</v>
      </c>
      <c r="C1174" s="1"/>
      <c r="D1174" s="1" t="s">
        <v>2749</v>
      </c>
      <c r="E1174" s="1" t="s">
        <v>37</v>
      </c>
      <c r="F1174">
        <v>5</v>
      </c>
      <c r="G1174" s="2"/>
      <c r="H1174" s="3"/>
      <c r="I1174" s="3"/>
      <c r="K1174"/>
      <c r="L1174" t="b">
        <v>0</v>
      </c>
      <c r="N1174" t="b">
        <v>0</v>
      </c>
      <c r="P1174" s="5"/>
      <c r="R1174" s="2"/>
      <c r="S1174" s="2"/>
      <c r="T1174" t="b">
        <v>1</v>
      </c>
      <c r="U1174" s="1" t="s">
        <v>888</v>
      </c>
      <c r="W1174" s="1" t="s">
        <v>11</v>
      </c>
      <c r="X1174" s="1"/>
    </row>
    <row r="1175" spans="1:24" x14ac:dyDescent="0.25">
      <c r="A1175">
        <v>7730</v>
      </c>
      <c r="B1175" s="1" t="s">
        <v>1228</v>
      </c>
      <c r="C1175" s="1"/>
      <c r="D1175" s="1" t="s">
        <v>2750</v>
      </c>
      <c r="E1175" s="1" t="s">
        <v>28</v>
      </c>
      <c r="F1175">
        <v>5</v>
      </c>
      <c r="G1175" s="2"/>
      <c r="H1175" s="3"/>
      <c r="I1175" s="3"/>
      <c r="K1175"/>
      <c r="L1175" t="b">
        <v>0</v>
      </c>
      <c r="N1175" t="b">
        <v>0</v>
      </c>
      <c r="P1175" s="5"/>
      <c r="R1175" s="2"/>
      <c r="S1175" s="2"/>
      <c r="T1175" t="b">
        <v>1</v>
      </c>
      <c r="U1175" s="1" t="s">
        <v>888</v>
      </c>
      <c r="W1175" s="1" t="s">
        <v>11</v>
      </c>
      <c r="X1175" s="1"/>
    </row>
    <row r="1176" spans="1:24" x14ac:dyDescent="0.25">
      <c r="A1176">
        <v>7731</v>
      </c>
      <c r="B1176" s="1" t="s">
        <v>1228</v>
      </c>
      <c r="C1176" s="1" t="s">
        <v>2751</v>
      </c>
      <c r="D1176" s="1" t="s">
        <v>2752</v>
      </c>
      <c r="E1176" s="1" t="s">
        <v>36</v>
      </c>
      <c r="F1176">
        <v>2</v>
      </c>
      <c r="G1176" s="2"/>
      <c r="H1176" s="3"/>
      <c r="I1176" s="3"/>
      <c r="K1176"/>
      <c r="L1176" t="b">
        <v>0</v>
      </c>
      <c r="N1176" t="b">
        <v>0</v>
      </c>
      <c r="P1176" s="5">
        <v>0</v>
      </c>
      <c r="Q1176">
        <v>0</v>
      </c>
      <c r="R1176" s="2">
        <v>42680</v>
      </c>
      <c r="S1176" s="2">
        <v>42779</v>
      </c>
      <c r="T1176" t="b">
        <v>1</v>
      </c>
      <c r="U1176" s="1" t="s">
        <v>888</v>
      </c>
      <c r="W1176" s="1" t="s">
        <v>13</v>
      </c>
      <c r="X1176" s="1"/>
    </row>
    <row r="1177" spans="1:24" x14ac:dyDescent="0.25">
      <c r="A1177">
        <v>7732</v>
      </c>
      <c r="B1177" s="1" t="s">
        <v>886</v>
      </c>
      <c r="C1177" s="1" t="s">
        <v>2701</v>
      </c>
      <c r="D1177" s="1" t="s">
        <v>2702</v>
      </c>
      <c r="E1177" s="1" t="s">
        <v>28</v>
      </c>
      <c r="F1177">
        <v>2</v>
      </c>
      <c r="G1177" s="2"/>
      <c r="H1177" s="3">
        <v>42212</v>
      </c>
      <c r="I1177" s="3">
        <v>43672</v>
      </c>
      <c r="J1177">
        <v>24</v>
      </c>
      <c r="K1177"/>
      <c r="L1177" t="b">
        <v>1</v>
      </c>
      <c r="M1177">
        <v>12</v>
      </c>
      <c r="N1177" t="b">
        <v>1</v>
      </c>
      <c r="O1177">
        <v>12</v>
      </c>
      <c r="P1177" s="5">
        <v>0</v>
      </c>
      <c r="Q1177">
        <v>0</v>
      </c>
      <c r="R1177" s="2"/>
      <c r="S1177" s="2"/>
      <c r="T1177" t="b">
        <v>1</v>
      </c>
      <c r="U1177" s="1" t="s">
        <v>888</v>
      </c>
      <c r="V1177">
        <v>0</v>
      </c>
      <c r="W1177" s="1" t="s">
        <v>13</v>
      </c>
      <c r="X1177" s="1" t="s">
        <v>2753</v>
      </c>
    </row>
    <row r="1178" spans="1:24" x14ac:dyDescent="0.25">
      <c r="A1178">
        <v>7733</v>
      </c>
      <c r="B1178" s="1" t="s">
        <v>886</v>
      </c>
      <c r="C1178" s="1" t="s">
        <v>2754</v>
      </c>
      <c r="D1178" s="1" t="s">
        <v>368</v>
      </c>
      <c r="E1178" s="1" t="s">
        <v>28</v>
      </c>
      <c r="F1178">
        <v>5</v>
      </c>
      <c r="G1178" s="2"/>
      <c r="H1178" s="3">
        <v>42597</v>
      </c>
      <c r="I1178" s="3">
        <v>43691</v>
      </c>
      <c r="J1178">
        <v>24</v>
      </c>
      <c r="K1178">
        <v>24</v>
      </c>
      <c r="L1178" t="b">
        <v>1</v>
      </c>
      <c r="M1178">
        <v>12</v>
      </c>
      <c r="N1178" t="b">
        <v>0</v>
      </c>
      <c r="P1178" s="5">
        <v>0</v>
      </c>
      <c r="Q1178">
        <v>0</v>
      </c>
      <c r="R1178" s="2"/>
      <c r="S1178" s="2"/>
      <c r="T1178" t="b">
        <v>1</v>
      </c>
      <c r="U1178" s="1" t="s">
        <v>888</v>
      </c>
      <c r="V1178">
        <v>12</v>
      </c>
      <c r="W1178" s="1" t="s">
        <v>11</v>
      </c>
      <c r="X1178" s="1"/>
    </row>
    <row r="1179" spans="1:24" x14ac:dyDescent="0.25">
      <c r="A1179">
        <v>7797</v>
      </c>
      <c r="B1179" s="1" t="s">
        <v>886</v>
      </c>
      <c r="C1179" s="1" t="s">
        <v>2185</v>
      </c>
      <c r="D1179" s="1" t="s">
        <v>2186</v>
      </c>
      <c r="E1179" s="1" t="s">
        <v>39</v>
      </c>
      <c r="F1179">
        <v>1</v>
      </c>
      <c r="G1179" s="2">
        <v>42424</v>
      </c>
      <c r="H1179" s="3">
        <v>42424</v>
      </c>
      <c r="I1179" s="3">
        <v>43884</v>
      </c>
      <c r="J1179">
        <v>36</v>
      </c>
      <c r="K1179">
        <v>12</v>
      </c>
      <c r="L1179" t="b">
        <v>1</v>
      </c>
      <c r="M1179">
        <v>12</v>
      </c>
      <c r="N1179" t="b">
        <v>0</v>
      </c>
      <c r="P1179" s="5">
        <v>25000</v>
      </c>
      <c r="Q1179">
        <v>100000</v>
      </c>
      <c r="R1179" s="2"/>
      <c r="S1179" s="2">
        <v>42424</v>
      </c>
      <c r="T1179" t="b">
        <v>1</v>
      </c>
      <c r="U1179" s="1" t="s">
        <v>888</v>
      </c>
      <c r="V1179">
        <v>0</v>
      </c>
      <c r="W1179" s="1" t="s">
        <v>7</v>
      </c>
      <c r="X1179" s="1" t="s">
        <v>2755</v>
      </c>
    </row>
    <row r="1180" spans="1:24" x14ac:dyDescent="0.25">
      <c r="A1180">
        <v>7798</v>
      </c>
      <c r="B1180" s="1" t="s">
        <v>886</v>
      </c>
      <c r="C1180" s="1" t="s">
        <v>2185</v>
      </c>
      <c r="D1180" s="1" t="s">
        <v>2186</v>
      </c>
      <c r="E1180" s="1" t="s">
        <v>39</v>
      </c>
      <c r="F1180">
        <v>1</v>
      </c>
      <c r="G1180" s="2">
        <v>42424</v>
      </c>
      <c r="H1180" s="3">
        <v>42424</v>
      </c>
      <c r="I1180" s="3">
        <v>43884</v>
      </c>
      <c r="J1180">
        <v>36</v>
      </c>
      <c r="K1180">
        <v>12</v>
      </c>
      <c r="L1180" t="b">
        <v>1</v>
      </c>
      <c r="M1180">
        <v>12</v>
      </c>
      <c r="N1180" t="b">
        <v>0</v>
      </c>
      <c r="P1180" s="5">
        <v>4000</v>
      </c>
      <c r="Q1180">
        <v>16000</v>
      </c>
      <c r="R1180" s="2"/>
      <c r="S1180" s="2">
        <v>42424</v>
      </c>
      <c r="T1180" t="b">
        <v>1</v>
      </c>
      <c r="U1180" s="1" t="s">
        <v>888</v>
      </c>
      <c r="V1180">
        <v>0</v>
      </c>
      <c r="W1180" s="1" t="s">
        <v>7</v>
      </c>
      <c r="X1180" s="1" t="s">
        <v>2756</v>
      </c>
    </row>
    <row r="1181" spans="1:24" x14ac:dyDescent="0.25">
      <c r="A1181">
        <v>7804</v>
      </c>
      <c r="B1181" s="1" t="s">
        <v>4</v>
      </c>
      <c r="C1181" s="1" t="s">
        <v>587</v>
      </c>
      <c r="D1181" s="1" t="s">
        <v>590</v>
      </c>
      <c r="E1181" s="1" t="s">
        <v>28</v>
      </c>
      <c r="F1181">
        <v>3</v>
      </c>
      <c r="G1181" s="2"/>
      <c r="H1181" s="3">
        <v>43678</v>
      </c>
      <c r="I1181" s="3">
        <v>45138</v>
      </c>
      <c r="J1181">
        <v>48</v>
      </c>
      <c r="K1181"/>
      <c r="L1181" t="b">
        <v>0</v>
      </c>
      <c r="N1181" t="b">
        <v>0</v>
      </c>
      <c r="P1181" s="5">
        <v>0</v>
      </c>
      <c r="Q1181">
        <v>0</v>
      </c>
      <c r="R1181" s="2"/>
      <c r="S1181" s="2"/>
      <c r="T1181" t="b">
        <v>1</v>
      </c>
      <c r="U1181" s="1" t="s">
        <v>888</v>
      </c>
      <c r="W1181" s="1" t="s">
        <v>14</v>
      </c>
      <c r="X1181" s="1" t="s">
        <v>2757</v>
      </c>
    </row>
    <row r="1182" spans="1:24" x14ac:dyDescent="0.25">
      <c r="A1182">
        <v>7805</v>
      </c>
      <c r="B1182" s="1" t="s">
        <v>4</v>
      </c>
      <c r="C1182" s="1" t="s">
        <v>550</v>
      </c>
      <c r="D1182" s="1" t="s">
        <v>551</v>
      </c>
      <c r="E1182" s="1" t="s">
        <v>36</v>
      </c>
      <c r="F1182">
        <v>3</v>
      </c>
      <c r="G1182" s="2"/>
      <c r="H1182" s="3">
        <v>43690</v>
      </c>
      <c r="I1182" s="3">
        <v>44420</v>
      </c>
      <c r="J1182">
        <v>24</v>
      </c>
      <c r="K1182">
        <v>24</v>
      </c>
      <c r="L1182" t="b">
        <v>0</v>
      </c>
      <c r="M1182">
        <v>12</v>
      </c>
      <c r="N1182" t="b">
        <v>0</v>
      </c>
      <c r="O1182">
        <v>12</v>
      </c>
      <c r="P1182" s="5">
        <v>0</v>
      </c>
      <c r="Q1182">
        <v>0</v>
      </c>
      <c r="R1182" s="2"/>
      <c r="S1182" s="2">
        <v>43678</v>
      </c>
      <c r="T1182" t="b">
        <v>1</v>
      </c>
      <c r="U1182" s="1" t="s">
        <v>888</v>
      </c>
      <c r="V1182">
        <v>24</v>
      </c>
      <c r="W1182" s="1" t="s">
        <v>14</v>
      </c>
      <c r="X1182" s="1" t="s">
        <v>2758</v>
      </c>
    </row>
    <row r="1183" spans="1:24" x14ac:dyDescent="0.25">
      <c r="A1183">
        <v>7852</v>
      </c>
      <c r="B1183" s="1" t="s">
        <v>886</v>
      </c>
      <c r="C1183" s="1" t="s">
        <v>2586</v>
      </c>
      <c r="D1183" s="1" t="s">
        <v>2759</v>
      </c>
      <c r="E1183" s="1" t="s">
        <v>28</v>
      </c>
      <c r="F1183">
        <v>3</v>
      </c>
      <c r="G1183" s="2"/>
      <c r="H1183" s="3">
        <v>42437</v>
      </c>
      <c r="I1183" s="3">
        <v>43897</v>
      </c>
      <c r="J1183">
        <v>24</v>
      </c>
      <c r="K1183">
        <v>24</v>
      </c>
      <c r="L1183" t="b">
        <v>1</v>
      </c>
      <c r="M1183">
        <v>12</v>
      </c>
      <c r="N1183" t="b">
        <v>1</v>
      </c>
      <c r="O1183">
        <v>12</v>
      </c>
      <c r="P1183" s="5">
        <v>0</v>
      </c>
      <c r="Q1183">
        <v>0</v>
      </c>
      <c r="R1183" s="2"/>
      <c r="S1183" s="2"/>
      <c r="T1183" t="b">
        <v>1</v>
      </c>
      <c r="U1183" s="1" t="s">
        <v>888</v>
      </c>
      <c r="V1183">
        <v>0</v>
      </c>
      <c r="W1183" s="1" t="s">
        <v>14</v>
      </c>
      <c r="X1183" s="1" t="s">
        <v>2760</v>
      </c>
    </row>
    <row r="1184" spans="1:24" x14ac:dyDescent="0.25">
      <c r="A1184">
        <v>7853</v>
      </c>
      <c r="B1184" s="1" t="s">
        <v>886</v>
      </c>
      <c r="C1184" s="1" t="s">
        <v>2586</v>
      </c>
      <c r="D1184" s="1" t="s">
        <v>2761</v>
      </c>
      <c r="E1184" s="1" t="s">
        <v>28</v>
      </c>
      <c r="F1184">
        <v>3</v>
      </c>
      <c r="G1184" s="2"/>
      <c r="H1184" s="3">
        <v>42437</v>
      </c>
      <c r="I1184" s="3">
        <v>43897</v>
      </c>
      <c r="J1184">
        <v>24</v>
      </c>
      <c r="K1184">
        <v>24</v>
      </c>
      <c r="L1184" t="b">
        <v>1</v>
      </c>
      <c r="M1184">
        <v>12</v>
      </c>
      <c r="N1184" t="b">
        <v>1</v>
      </c>
      <c r="O1184">
        <v>12</v>
      </c>
      <c r="P1184" s="5">
        <v>0</v>
      </c>
      <c r="Q1184">
        <v>0</v>
      </c>
      <c r="R1184" s="2"/>
      <c r="S1184" s="2"/>
      <c r="T1184" t="b">
        <v>1</v>
      </c>
      <c r="U1184" s="1" t="s">
        <v>888</v>
      </c>
      <c r="V1184">
        <v>0</v>
      </c>
      <c r="W1184" s="1" t="s">
        <v>14</v>
      </c>
      <c r="X1184" s="1" t="s">
        <v>2762</v>
      </c>
    </row>
    <row r="1185" spans="1:24" x14ac:dyDescent="0.25">
      <c r="A1185">
        <v>7859</v>
      </c>
      <c r="B1185" s="1" t="s">
        <v>4</v>
      </c>
      <c r="C1185" s="1" t="s">
        <v>58</v>
      </c>
      <c r="D1185" s="1" t="s">
        <v>59</v>
      </c>
      <c r="E1185" s="1" t="s">
        <v>36</v>
      </c>
      <c r="F1185">
        <v>10</v>
      </c>
      <c r="G1185" s="2"/>
      <c r="H1185" s="3">
        <v>42948</v>
      </c>
      <c r="I1185" s="3">
        <v>44043</v>
      </c>
      <c r="J1185">
        <v>24</v>
      </c>
      <c r="K1185"/>
      <c r="L1185" t="b">
        <v>1</v>
      </c>
      <c r="M1185">
        <v>12</v>
      </c>
      <c r="N1185" t="b">
        <v>0</v>
      </c>
      <c r="P1185" s="5">
        <v>0</v>
      </c>
      <c r="Q1185">
        <v>0</v>
      </c>
      <c r="R1185" s="2"/>
      <c r="S1185" s="2"/>
      <c r="T1185" t="b">
        <v>1</v>
      </c>
      <c r="U1185" s="1" t="s">
        <v>888</v>
      </c>
      <c r="W1185" s="1" t="s">
        <v>16</v>
      </c>
      <c r="X1185" s="1"/>
    </row>
    <row r="1186" spans="1:24" x14ac:dyDescent="0.25">
      <c r="A1186">
        <v>7863</v>
      </c>
      <c r="B1186" s="1" t="s">
        <v>4</v>
      </c>
      <c r="C1186" s="1" t="s">
        <v>660</v>
      </c>
      <c r="D1186" s="1" t="s">
        <v>661</v>
      </c>
      <c r="E1186" s="1" t="s">
        <v>38</v>
      </c>
      <c r="F1186">
        <v>4</v>
      </c>
      <c r="G1186" s="2"/>
      <c r="H1186" s="3">
        <v>42948</v>
      </c>
      <c r="I1186" s="3">
        <v>44408</v>
      </c>
      <c r="J1186">
        <v>24</v>
      </c>
      <c r="K1186"/>
      <c r="L1186" t="b">
        <v>1</v>
      </c>
      <c r="M1186">
        <v>12</v>
      </c>
      <c r="N1186" t="b">
        <v>1</v>
      </c>
      <c r="O1186">
        <v>12</v>
      </c>
      <c r="P1186" s="5">
        <v>0</v>
      </c>
      <c r="Q1186">
        <v>0</v>
      </c>
      <c r="R1186" s="2">
        <v>42488</v>
      </c>
      <c r="S1186" s="2">
        <v>42899</v>
      </c>
      <c r="T1186" t="b">
        <v>1</v>
      </c>
      <c r="U1186" s="1" t="s">
        <v>888</v>
      </c>
      <c r="V1186">
        <v>0</v>
      </c>
      <c r="W1186" s="1" t="s">
        <v>15</v>
      </c>
      <c r="X1186" s="1" t="s">
        <v>2763</v>
      </c>
    </row>
    <row r="1187" spans="1:24" x14ac:dyDescent="0.25">
      <c r="A1187">
        <v>7890</v>
      </c>
      <c r="B1187" s="1" t="s">
        <v>886</v>
      </c>
      <c r="C1187" s="1" t="s">
        <v>2764</v>
      </c>
      <c r="D1187" s="1" t="s">
        <v>2765</v>
      </c>
      <c r="E1187" s="1" t="s">
        <v>39</v>
      </c>
      <c r="F1187">
        <v>1</v>
      </c>
      <c r="G1187" s="2">
        <v>42248</v>
      </c>
      <c r="H1187" s="3">
        <v>42248</v>
      </c>
      <c r="I1187" s="3">
        <v>43708</v>
      </c>
      <c r="J1187">
        <v>24</v>
      </c>
      <c r="K1187">
        <v>24</v>
      </c>
      <c r="L1187" t="b">
        <v>1</v>
      </c>
      <c r="M1187">
        <v>12</v>
      </c>
      <c r="N1187" t="b">
        <v>1</v>
      </c>
      <c r="O1187">
        <v>12</v>
      </c>
      <c r="P1187" s="5">
        <v>50000</v>
      </c>
      <c r="Q1187">
        <v>200000</v>
      </c>
      <c r="R1187" s="2">
        <v>42248</v>
      </c>
      <c r="S1187" s="2">
        <v>42228</v>
      </c>
      <c r="T1187" t="b">
        <v>1</v>
      </c>
      <c r="U1187" s="1" t="s">
        <v>893</v>
      </c>
      <c r="V1187">
        <v>0</v>
      </c>
      <c r="W1187" s="1" t="s">
        <v>7</v>
      </c>
      <c r="X1187" s="1"/>
    </row>
    <row r="1188" spans="1:24" x14ac:dyDescent="0.25">
      <c r="A1188">
        <v>7901</v>
      </c>
      <c r="B1188" s="1" t="s">
        <v>886</v>
      </c>
      <c r="C1188" s="1" t="s">
        <v>2766</v>
      </c>
      <c r="D1188" s="1" t="s">
        <v>2767</v>
      </c>
      <c r="E1188" s="1" t="s">
        <v>36</v>
      </c>
      <c r="F1188">
        <v>10</v>
      </c>
      <c r="G1188" s="2"/>
      <c r="H1188" s="3">
        <v>42618</v>
      </c>
      <c r="I1188" s="3">
        <v>43559</v>
      </c>
      <c r="J1188">
        <v>24</v>
      </c>
      <c r="K1188">
        <v>24</v>
      </c>
      <c r="L1188" t="b">
        <v>1</v>
      </c>
      <c r="M1188">
        <v>7</v>
      </c>
      <c r="N1188" t="b">
        <v>0</v>
      </c>
      <c r="P1188" s="5">
        <v>25000000</v>
      </c>
      <c r="Q1188">
        <v>100000000</v>
      </c>
      <c r="R1188" s="2"/>
      <c r="S1188" s="2"/>
      <c r="T1188" t="b">
        <v>1</v>
      </c>
      <c r="U1188" s="1" t="s">
        <v>888</v>
      </c>
      <c r="V1188">
        <v>17</v>
      </c>
      <c r="W1188" s="1" t="s">
        <v>16</v>
      </c>
      <c r="X1188" s="1"/>
    </row>
    <row r="1189" spans="1:24" x14ac:dyDescent="0.25">
      <c r="A1189">
        <v>7909</v>
      </c>
      <c r="B1189" s="1" t="s">
        <v>886</v>
      </c>
      <c r="C1189" s="1" t="s">
        <v>2768</v>
      </c>
      <c r="D1189" s="1" t="s">
        <v>1830</v>
      </c>
      <c r="E1189" s="1" t="s">
        <v>36</v>
      </c>
      <c r="F1189">
        <v>3</v>
      </c>
      <c r="G1189" s="2"/>
      <c r="H1189" s="3">
        <v>42429</v>
      </c>
      <c r="I1189" s="3">
        <v>43917</v>
      </c>
      <c r="J1189">
        <v>36</v>
      </c>
      <c r="K1189">
        <v>12</v>
      </c>
      <c r="L1189" t="b">
        <v>1</v>
      </c>
      <c r="M1189">
        <v>12</v>
      </c>
      <c r="N1189" t="b">
        <v>1</v>
      </c>
      <c r="O1189">
        <v>1</v>
      </c>
      <c r="P1189" s="5">
        <v>0</v>
      </c>
      <c r="Q1189">
        <v>0</v>
      </c>
      <c r="R1189" s="2"/>
      <c r="S1189" s="2"/>
      <c r="T1189" t="b">
        <v>1</v>
      </c>
      <c r="U1189" s="1" t="s">
        <v>888</v>
      </c>
      <c r="V1189">
        <v>0</v>
      </c>
      <c r="W1189" s="1" t="s">
        <v>14</v>
      </c>
      <c r="X1189" s="1"/>
    </row>
    <row r="1190" spans="1:24" x14ac:dyDescent="0.25">
      <c r="A1190">
        <v>7916</v>
      </c>
      <c r="B1190" s="1" t="s">
        <v>886</v>
      </c>
      <c r="C1190" s="1" t="s">
        <v>2769</v>
      </c>
      <c r="D1190" s="1" t="s">
        <v>2770</v>
      </c>
      <c r="E1190" s="1" t="s">
        <v>36</v>
      </c>
      <c r="F1190">
        <v>3</v>
      </c>
      <c r="G1190" s="2"/>
      <c r="H1190" s="3">
        <v>42500</v>
      </c>
      <c r="I1190" s="3">
        <v>43960</v>
      </c>
      <c r="J1190">
        <v>36</v>
      </c>
      <c r="K1190">
        <v>24</v>
      </c>
      <c r="L1190" t="b">
        <v>1</v>
      </c>
      <c r="M1190">
        <v>12</v>
      </c>
      <c r="N1190" t="b">
        <v>0</v>
      </c>
      <c r="O1190">
        <v>12</v>
      </c>
      <c r="P1190" s="5">
        <v>808506.23</v>
      </c>
      <c r="Q1190">
        <v>0</v>
      </c>
      <c r="R1190" s="2"/>
      <c r="S1190" s="2"/>
      <c r="T1190" t="b">
        <v>1</v>
      </c>
      <c r="U1190" s="1" t="s">
        <v>888</v>
      </c>
      <c r="V1190">
        <v>12</v>
      </c>
      <c r="W1190" s="1" t="s">
        <v>14</v>
      </c>
      <c r="X1190" s="1"/>
    </row>
    <row r="1191" spans="1:24" x14ac:dyDescent="0.25">
      <c r="A1191">
        <v>7917</v>
      </c>
      <c r="B1191" s="1" t="s">
        <v>4</v>
      </c>
      <c r="C1191" s="1" t="s">
        <v>221</v>
      </c>
      <c r="D1191" s="1" t="s">
        <v>222</v>
      </c>
      <c r="E1191" s="1" t="s">
        <v>37</v>
      </c>
      <c r="F1191">
        <v>1</v>
      </c>
      <c r="G1191" s="2">
        <v>42886</v>
      </c>
      <c r="H1191" s="3">
        <v>42887</v>
      </c>
      <c r="I1191" s="3">
        <v>44347</v>
      </c>
      <c r="J1191">
        <v>36</v>
      </c>
      <c r="K1191">
        <v>12</v>
      </c>
      <c r="L1191" t="b">
        <v>1</v>
      </c>
      <c r="M1191">
        <v>12</v>
      </c>
      <c r="N1191" t="b">
        <v>0</v>
      </c>
      <c r="P1191" s="5">
        <v>5000000</v>
      </c>
      <c r="Q1191">
        <v>20000000</v>
      </c>
      <c r="R1191" s="2">
        <v>42452</v>
      </c>
      <c r="S1191" s="2">
        <v>42675</v>
      </c>
      <c r="T1191" t="b">
        <v>1</v>
      </c>
      <c r="U1191" s="1" t="s">
        <v>888</v>
      </c>
      <c r="V1191">
        <v>0</v>
      </c>
      <c r="W1191" s="1" t="s">
        <v>7</v>
      </c>
      <c r="X1191" s="1"/>
    </row>
    <row r="1192" spans="1:24" x14ac:dyDescent="0.25">
      <c r="A1192">
        <v>8030</v>
      </c>
      <c r="B1192" s="1" t="s">
        <v>4</v>
      </c>
      <c r="C1192" s="1" t="s">
        <v>456</v>
      </c>
      <c r="D1192" s="1" t="s">
        <v>457</v>
      </c>
      <c r="E1192" s="1" t="s">
        <v>28</v>
      </c>
      <c r="F1192">
        <v>2</v>
      </c>
      <c r="G1192" s="2">
        <v>42461</v>
      </c>
      <c r="H1192" s="3">
        <v>42583</v>
      </c>
      <c r="I1192" s="3">
        <v>44227</v>
      </c>
      <c r="J1192">
        <v>24</v>
      </c>
      <c r="K1192">
        <v>24</v>
      </c>
      <c r="L1192" t="b">
        <v>1</v>
      </c>
      <c r="M1192">
        <v>12</v>
      </c>
      <c r="N1192" t="b">
        <v>1</v>
      </c>
      <c r="O1192">
        <v>18</v>
      </c>
      <c r="P1192" s="5">
        <v>0</v>
      </c>
      <c r="Q1192">
        <v>0</v>
      </c>
      <c r="R1192" s="2"/>
      <c r="S1192" s="2"/>
      <c r="T1192" t="b">
        <v>1</v>
      </c>
      <c r="U1192" s="1" t="s">
        <v>888</v>
      </c>
      <c r="V1192">
        <v>0</v>
      </c>
      <c r="W1192" s="1" t="s">
        <v>13</v>
      </c>
      <c r="X1192" s="1" t="s">
        <v>2771</v>
      </c>
    </row>
    <row r="1193" spans="1:24" x14ac:dyDescent="0.25">
      <c r="A1193">
        <v>8031</v>
      </c>
      <c r="B1193" s="1" t="s">
        <v>4</v>
      </c>
      <c r="C1193" s="1" t="s">
        <v>456</v>
      </c>
      <c r="D1193" s="1" t="s">
        <v>457</v>
      </c>
      <c r="E1193" s="1" t="s">
        <v>28</v>
      </c>
      <c r="F1193">
        <v>2</v>
      </c>
      <c r="G1193" s="2">
        <v>42461</v>
      </c>
      <c r="H1193" s="3">
        <v>42583</v>
      </c>
      <c r="I1193" s="3">
        <v>44227</v>
      </c>
      <c r="J1193">
        <v>24</v>
      </c>
      <c r="K1193">
        <v>24</v>
      </c>
      <c r="L1193" t="b">
        <v>1</v>
      </c>
      <c r="M1193">
        <v>12</v>
      </c>
      <c r="N1193" t="b">
        <v>1</v>
      </c>
      <c r="O1193">
        <v>18</v>
      </c>
      <c r="P1193" s="5">
        <v>0</v>
      </c>
      <c r="Q1193">
        <v>0</v>
      </c>
      <c r="R1193" s="2"/>
      <c r="S1193" s="2"/>
      <c r="T1193" t="b">
        <v>1</v>
      </c>
      <c r="U1193" s="1" t="s">
        <v>888</v>
      </c>
      <c r="V1193">
        <v>0</v>
      </c>
      <c r="W1193" s="1" t="s">
        <v>13</v>
      </c>
      <c r="X1193" s="1" t="s">
        <v>2772</v>
      </c>
    </row>
    <row r="1194" spans="1:24" x14ac:dyDescent="0.25">
      <c r="A1194">
        <v>8032</v>
      </c>
      <c r="B1194" s="1" t="s">
        <v>4</v>
      </c>
      <c r="C1194" s="1" t="s">
        <v>456</v>
      </c>
      <c r="D1194" s="1" t="s">
        <v>457</v>
      </c>
      <c r="E1194" s="1" t="s">
        <v>28</v>
      </c>
      <c r="F1194">
        <v>2</v>
      </c>
      <c r="G1194" s="2">
        <v>42461</v>
      </c>
      <c r="H1194" s="3">
        <v>42583</v>
      </c>
      <c r="I1194" s="3">
        <v>44227</v>
      </c>
      <c r="J1194">
        <v>24</v>
      </c>
      <c r="K1194">
        <v>24</v>
      </c>
      <c r="L1194" t="b">
        <v>1</v>
      </c>
      <c r="M1194">
        <v>12</v>
      </c>
      <c r="N1194" t="b">
        <v>1</v>
      </c>
      <c r="O1194">
        <v>18</v>
      </c>
      <c r="P1194" s="5">
        <v>0</v>
      </c>
      <c r="Q1194">
        <v>0</v>
      </c>
      <c r="R1194" s="2"/>
      <c r="S1194" s="2"/>
      <c r="T1194" t="b">
        <v>1</v>
      </c>
      <c r="U1194" s="1" t="s">
        <v>888</v>
      </c>
      <c r="V1194">
        <v>0</v>
      </c>
      <c r="W1194" s="1" t="s">
        <v>13</v>
      </c>
      <c r="X1194" s="1" t="s">
        <v>2773</v>
      </c>
    </row>
    <row r="1195" spans="1:24" x14ac:dyDescent="0.25">
      <c r="A1195">
        <v>8033</v>
      </c>
      <c r="B1195" s="1" t="s">
        <v>4</v>
      </c>
      <c r="C1195" s="1" t="s">
        <v>456</v>
      </c>
      <c r="D1195" s="1" t="s">
        <v>457</v>
      </c>
      <c r="E1195" s="1" t="s">
        <v>28</v>
      </c>
      <c r="F1195">
        <v>2</v>
      </c>
      <c r="G1195" s="2">
        <v>42461</v>
      </c>
      <c r="H1195" s="3">
        <v>42583</v>
      </c>
      <c r="I1195" s="3">
        <v>44227</v>
      </c>
      <c r="J1195">
        <v>24</v>
      </c>
      <c r="K1195">
        <v>24</v>
      </c>
      <c r="L1195" t="b">
        <v>1</v>
      </c>
      <c r="M1195">
        <v>12</v>
      </c>
      <c r="N1195" t="b">
        <v>1</v>
      </c>
      <c r="O1195">
        <v>18</v>
      </c>
      <c r="P1195" s="5">
        <v>0</v>
      </c>
      <c r="Q1195">
        <v>0</v>
      </c>
      <c r="R1195" s="2"/>
      <c r="S1195" s="2"/>
      <c r="T1195" t="b">
        <v>1</v>
      </c>
      <c r="U1195" s="1" t="s">
        <v>888</v>
      </c>
      <c r="V1195">
        <v>0</v>
      </c>
      <c r="W1195" s="1" t="s">
        <v>13</v>
      </c>
      <c r="X1195" s="1" t="s">
        <v>2774</v>
      </c>
    </row>
    <row r="1196" spans="1:24" x14ac:dyDescent="0.25">
      <c r="A1196">
        <v>8036</v>
      </c>
      <c r="B1196" s="1" t="s">
        <v>898</v>
      </c>
      <c r="C1196" s="1" t="s">
        <v>2775</v>
      </c>
      <c r="D1196" s="1" t="s">
        <v>1683</v>
      </c>
      <c r="E1196" s="1" t="s">
        <v>36</v>
      </c>
      <c r="F1196">
        <v>1</v>
      </c>
      <c r="G1196" s="2"/>
      <c r="H1196" s="3">
        <v>43253</v>
      </c>
      <c r="I1196" s="3">
        <v>44348</v>
      </c>
      <c r="J1196">
        <v>36</v>
      </c>
      <c r="K1196">
        <v>12</v>
      </c>
      <c r="L1196" t="b">
        <v>0</v>
      </c>
      <c r="N1196" t="b">
        <v>0</v>
      </c>
      <c r="P1196" s="5">
        <v>3000000</v>
      </c>
      <c r="Q1196">
        <v>0</v>
      </c>
      <c r="R1196" s="2"/>
      <c r="S1196" s="2">
        <v>43227</v>
      </c>
      <c r="T1196" t="b">
        <v>1</v>
      </c>
      <c r="U1196" s="1" t="s">
        <v>888</v>
      </c>
      <c r="V1196">
        <v>12</v>
      </c>
      <c r="W1196" s="1" t="s">
        <v>7</v>
      </c>
      <c r="X1196" s="1"/>
    </row>
    <row r="1197" spans="1:24" x14ac:dyDescent="0.25">
      <c r="A1197">
        <v>8049</v>
      </c>
      <c r="B1197" s="1" t="s">
        <v>4</v>
      </c>
      <c r="C1197" s="1" t="s">
        <v>62</v>
      </c>
      <c r="D1197" s="1" t="s">
        <v>63</v>
      </c>
      <c r="E1197" s="1" t="s">
        <v>36</v>
      </c>
      <c r="F1197">
        <v>1</v>
      </c>
      <c r="G1197" s="2"/>
      <c r="H1197" s="3">
        <v>43034</v>
      </c>
      <c r="I1197" s="3">
        <v>44494</v>
      </c>
      <c r="J1197">
        <v>24</v>
      </c>
      <c r="K1197">
        <v>24</v>
      </c>
      <c r="L1197" t="b">
        <v>1</v>
      </c>
      <c r="M1197">
        <v>12</v>
      </c>
      <c r="N1197" t="b">
        <v>1</v>
      </c>
      <c r="O1197">
        <v>12</v>
      </c>
      <c r="P1197" s="5">
        <v>500000</v>
      </c>
      <c r="Q1197">
        <v>2000000</v>
      </c>
      <c r="R1197" s="2">
        <v>42676</v>
      </c>
      <c r="S1197" s="2">
        <v>43018</v>
      </c>
      <c r="T1197" t="b">
        <v>1</v>
      </c>
      <c r="U1197" s="1" t="s">
        <v>888</v>
      </c>
      <c r="V1197">
        <v>0</v>
      </c>
      <c r="W1197" s="1" t="s">
        <v>7</v>
      </c>
      <c r="X1197" s="1"/>
    </row>
    <row r="1198" spans="1:24" x14ac:dyDescent="0.25">
      <c r="A1198">
        <v>8050</v>
      </c>
      <c r="B1198" s="1" t="s">
        <v>4</v>
      </c>
      <c r="C1198" s="1" t="s">
        <v>223</v>
      </c>
      <c r="D1198" s="1" t="s">
        <v>224</v>
      </c>
      <c r="E1198" s="1" t="s">
        <v>37</v>
      </c>
      <c r="F1198">
        <v>1</v>
      </c>
      <c r="G1198" s="2">
        <v>42949</v>
      </c>
      <c r="H1198" s="3">
        <v>42961</v>
      </c>
      <c r="I1198" s="3">
        <v>44421</v>
      </c>
      <c r="J1198">
        <v>48</v>
      </c>
      <c r="K1198">
        <v>0</v>
      </c>
      <c r="L1198" t="b">
        <v>0</v>
      </c>
      <c r="M1198">
        <v>0</v>
      </c>
      <c r="N1198" t="b">
        <v>0</v>
      </c>
      <c r="O1198">
        <v>0</v>
      </c>
      <c r="P1198" s="5">
        <v>2000000</v>
      </c>
      <c r="Q1198">
        <v>8000000</v>
      </c>
      <c r="R1198" s="2">
        <v>42552</v>
      </c>
      <c r="S1198" s="2">
        <v>42887</v>
      </c>
      <c r="T1198" t="b">
        <v>1</v>
      </c>
      <c r="U1198" s="1" t="s">
        <v>893</v>
      </c>
      <c r="V1198">
        <v>0</v>
      </c>
      <c r="W1198" s="1" t="s">
        <v>7</v>
      </c>
      <c r="X1198" s="1"/>
    </row>
    <row r="1199" spans="1:24" x14ac:dyDescent="0.25">
      <c r="A1199">
        <v>8052</v>
      </c>
      <c r="B1199" s="1" t="s">
        <v>4</v>
      </c>
      <c r="C1199" s="1" t="s">
        <v>225</v>
      </c>
      <c r="D1199" s="1" t="s">
        <v>226</v>
      </c>
      <c r="E1199" s="1" t="s">
        <v>37</v>
      </c>
      <c r="F1199">
        <v>1</v>
      </c>
      <c r="G1199" s="2">
        <v>43209</v>
      </c>
      <c r="H1199" s="3">
        <v>43251</v>
      </c>
      <c r="I1199" s="3">
        <v>44346</v>
      </c>
      <c r="J1199">
        <v>36</v>
      </c>
      <c r="K1199">
        <v>12</v>
      </c>
      <c r="L1199" t="b">
        <v>0</v>
      </c>
      <c r="M1199">
        <v>12</v>
      </c>
      <c r="N1199" t="b">
        <v>0</v>
      </c>
      <c r="P1199" s="5">
        <v>10000000</v>
      </c>
      <c r="Q1199">
        <v>40000000</v>
      </c>
      <c r="R1199" s="2">
        <v>42933</v>
      </c>
      <c r="S1199" s="2">
        <v>43196</v>
      </c>
      <c r="T1199" t="b">
        <v>1</v>
      </c>
      <c r="U1199" s="1" t="s">
        <v>888</v>
      </c>
      <c r="V1199">
        <v>12</v>
      </c>
      <c r="W1199" s="1" t="s">
        <v>7</v>
      </c>
      <c r="X1199" s="1"/>
    </row>
    <row r="1200" spans="1:24" x14ac:dyDescent="0.25">
      <c r="A1200">
        <v>8053</v>
      </c>
      <c r="B1200" s="1" t="s">
        <v>4</v>
      </c>
      <c r="C1200" s="1" t="s">
        <v>227</v>
      </c>
      <c r="D1200" s="1" t="s">
        <v>228</v>
      </c>
      <c r="E1200" s="1" t="s">
        <v>37</v>
      </c>
      <c r="F1200">
        <v>1</v>
      </c>
      <c r="G1200" s="2">
        <v>43343</v>
      </c>
      <c r="H1200" s="3">
        <v>43374</v>
      </c>
      <c r="I1200" s="3">
        <v>44469</v>
      </c>
      <c r="J1200">
        <v>36</v>
      </c>
      <c r="K1200">
        <v>12</v>
      </c>
      <c r="L1200" t="b">
        <v>0</v>
      </c>
      <c r="M1200">
        <v>12</v>
      </c>
      <c r="N1200" t="b">
        <v>0</v>
      </c>
      <c r="O1200">
        <v>0</v>
      </c>
      <c r="P1200" s="5">
        <v>15000000</v>
      </c>
      <c r="Q1200">
        <v>60000000</v>
      </c>
      <c r="R1200" s="2">
        <v>42923</v>
      </c>
      <c r="S1200" s="2">
        <v>43343</v>
      </c>
      <c r="T1200" t="b">
        <v>1</v>
      </c>
      <c r="U1200" s="1" t="s">
        <v>888</v>
      </c>
      <c r="V1200">
        <v>12</v>
      </c>
      <c r="W1200" s="1" t="s">
        <v>7</v>
      </c>
      <c r="X1200" s="1"/>
    </row>
    <row r="1201" spans="1:24" x14ac:dyDescent="0.25">
      <c r="A1201">
        <v>8085</v>
      </c>
      <c r="B1201" s="1" t="s">
        <v>4</v>
      </c>
      <c r="C1201" s="1" t="s">
        <v>229</v>
      </c>
      <c r="D1201" s="1" t="s">
        <v>230</v>
      </c>
      <c r="E1201" s="1" t="s">
        <v>37</v>
      </c>
      <c r="F1201">
        <v>1</v>
      </c>
      <c r="G1201" s="2">
        <v>43024</v>
      </c>
      <c r="H1201" s="3">
        <v>43038</v>
      </c>
      <c r="I1201" s="3">
        <v>44498</v>
      </c>
      <c r="J1201">
        <v>36</v>
      </c>
      <c r="K1201">
        <v>12</v>
      </c>
      <c r="L1201" t="b">
        <v>1</v>
      </c>
      <c r="M1201">
        <v>12</v>
      </c>
      <c r="N1201" t="b">
        <v>0</v>
      </c>
      <c r="P1201" s="5">
        <v>1500000</v>
      </c>
      <c r="Q1201">
        <v>6000000</v>
      </c>
      <c r="R1201" s="2">
        <v>42643</v>
      </c>
      <c r="S1201" s="2">
        <v>43009</v>
      </c>
      <c r="T1201" t="b">
        <v>1</v>
      </c>
      <c r="U1201" s="1" t="s">
        <v>888</v>
      </c>
      <c r="V1201">
        <v>0</v>
      </c>
      <c r="W1201" s="1" t="s">
        <v>7</v>
      </c>
      <c r="X1201" s="1"/>
    </row>
    <row r="1202" spans="1:24" x14ac:dyDescent="0.25">
      <c r="A1202">
        <v>8151</v>
      </c>
      <c r="B1202" s="1" t="s">
        <v>4</v>
      </c>
      <c r="C1202" s="1" t="s">
        <v>247</v>
      </c>
      <c r="D1202" s="1" t="s">
        <v>248</v>
      </c>
      <c r="E1202" s="1" t="s">
        <v>38</v>
      </c>
      <c r="F1202">
        <v>1</v>
      </c>
      <c r="G1202" s="2">
        <v>43068</v>
      </c>
      <c r="H1202" s="3">
        <v>43081</v>
      </c>
      <c r="I1202" s="3">
        <v>44541</v>
      </c>
      <c r="J1202">
        <v>24</v>
      </c>
      <c r="K1202">
        <v>24</v>
      </c>
      <c r="L1202" t="b">
        <v>1</v>
      </c>
      <c r="M1202">
        <v>12</v>
      </c>
      <c r="N1202" t="b">
        <v>1</v>
      </c>
      <c r="O1202">
        <v>12</v>
      </c>
      <c r="P1202" s="5">
        <v>1250000</v>
      </c>
      <c r="Q1202">
        <v>5000000</v>
      </c>
      <c r="R1202" s="2">
        <v>42765</v>
      </c>
      <c r="S1202" s="2">
        <v>43012</v>
      </c>
      <c r="T1202" t="b">
        <v>1</v>
      </c>
      <c r="U1202" s="1" t="s">
        <v>888</v>
      </c>
      <c r="V1202">
        <v>0</v>
      </c>
      <c r="W1202" s="1" t="s">
        <v>7</v>
      </c>
      <c r="X1202" s="1" t="s">
        <v>2776</v>
      </c>
    </row>
    <row r="1203" spans="1:24" x14ac:dyDescent="0.25">
      <c r="A1203">
        <v>8152</v>
      </c>
      <c r="B1203" s="1" t="s">
        <v>35</v>
      </c>
      <c r="C1203" s="1" t="s">
        <v>745</v>
      </c>
      <c r="D1203" s="1" t="s">
        <v>746</v>
      </c>
      <c r="E1203" s="1" t="s">
        <v>38</v>
      </c>
      <c r="F1203">
        <v>1</v>
      </c>
      <c r="G1203" s="2"/>
      <c r="H1203" s="3">
        <v>44469</v>
      </c>
      <c r="I1203" s="3">
        <v>45198</v>
      </c>
      <c r="J1203">
        <v>24</v>
      </c>
      <c r="K1203">
        <v>24</v>
      </c>
      <c r="L1203" t="b">
        <v>0</v>
      </c>
      <c r="M1203">
        <v>12</v>
      </c>
      <c r="N1203" t="b">
        <v>0</v>
      </c>
      <c r="O1203">
        <v>12</v>
      </c>
      <c r="P1203" s="5">
        <v>500000</v>
      </c>
      <c r="Q1203">
        <v>2000000</v>
      </c>
      <c r="R1203" s="2">
        <v>43678</v>
      </c>
      <c r="S1203" s="2">
        <v>44256</v>
      </c>
      <c r="T1203" t="b">
        <v>1</v>
      </c>
      <c r="U1203" s="1" t="s">
        <v>888</v>
      </c>
      <c r="V1203">
        <v>24</v>
      </c>
      <c r="W1203" s="1" t="s">
        <v>7</v>
      </c>
      <c r="X1203" s="1"/>
    </row>
    <row r="1204" spans="1:24" x14ac:dyDescent="0.25">
      <c r="A1204">
        <v>8153</v>
      </c>
      <c r="B1204" s="1" t="s">
        <v>919</v>
      </c>
      <c r="C1204" s="1" t="s">
        <v>2777</v>
      </c>
      <c r="D1204" s="1" t="s">
        <v>2778</v>
      </c>
      <c r="E1204" s="1" t="s">
        <v>39</v>
      </c>
      <c r="F1204">
        <v>1</v>
      </c>
      <c r="G1204" s="2"/>
      <c r="H1204" s="3">
        <v>43172</v>
      </c>
      <c r="I1204" s="3">
        <v>44632</v>
      </c>
      <c r="J1204">
        <v>48</v>
      </c>
      <c r="K1204"/>
      <c r="L1204" t="b">
        <v>0</v>
      </c>
      <c r="N1204" t="b">
        <v>0</v>
      </c>
      <c r="P1204" s="5">
        <v>0</v>
      </c>
      <c r="Q1204">
        <v>0</v>
      </c>
      <c r="R1204" s="2">
        <v>42807</v>
      </c>
      <c r="S1204" s="2">
        <v>43108</v>
      </c>
      <c r="T1204" t="b">
        <v>1</v>
      </c>
      <c r="U1204" s="1" t="s">
        <v>888</v>
      </c>
      <c r="W1204" s="1" t="s">
        <v>7</v>
      </c>
      <c r="X1204" s="1"/>
    </row>
    <row r="1205" spans="1:24" x14ac:dyDescent="0.25">
      <c r="A1205">
        <v>8159</v>
      </c>
      <c r="B1205" s="1" t="s">
        <v>4</v>
      </c>
      <c r="C1205" s="1" t="s">
        <v>361</v>
      </c>
      <c r="D1205" s="1" t="s">
        <v>362</v>
      </c>
      <c r="E1205" s="1" t="s">
        <v>28</v>
      </c>
      <c r="F1205">
        <v>5</v>
      </c>
      <c r="G1205" s="2">
        <v>43724</v>
      </c>
      <c r="H1205" s="3">
        <v>43724</v>
      </c>
      <c r="I1205" s="3">
        <v>44819</v>
      </c>
      <c r="J1205">
        <v>36</v>
      </c>
      <c r="K1205">
        <v>24</v>
      </c>
      <c r="L1205" t="b">
        <v>0</v>
      </c>
      <c r="M1205">
        <v>12</v>
      </c>
      <c r="N1205" t="b">
        <v>0</v>
      </c>
      <c r="O1205">
        <v>12</v>
      </c>
      <c r="P1205" s="5">
        <v>0</v>
      </c>
      <c r="Q1205">
        <v>0</v>
      </c>
      <c r="R1205" s="2">
        <v>43434</v>
      </c>
      <c r="S1205" s="2">
        <v>43623</v>
      </c>
      <c r="T1205" t="b">
        <v>1</v>
      </c>
      <c r="U1205" s="1" t="s">
        <v>888</v>
      </c>
      <c r="V1205">
        <v>24</v>
      </c>
      <c r="W1205" s="1" t="s">
        <v>11</v>
      </c>
      <c r="X1205" s="1"/>
    </row>
    <row r="1206" spans="1:24" x14ac:dyDescent="0.25">
      <c r="A1206">
        <v>8273</v>
      </c>
      <c r="B1206" s="1" t="s">
        <v>34</v>
      </c>
      <c r="C1206" s="1" t="s">
        <v>832</v>
      </c>
      <c r="D1206" s="1" t="s">
        <v>833</v>
      </c>
      <c r="E1206" s="1" t="s">
        <v>36</v>
      </c>
      <c r="F1206">
        <v>2</v>
      </c>
      <c r="G1206" s="2"/>
      <c r="H1206" s="3"/>
      <c r="I1206" s="3"/>
      <c r="K1206"/>
      <c r="L1206" t="b">
        <v>0</v>
      </c>
      <c r="N1206" t="b">
        <v>0</v>
      </c>
      <c r="P1206" s="5"/>
      <c r="R1206" s="2"/>
      <c r="S1206" s="2">
        <v>44043</v>
      </c>
      <c r="T1206" t="b">
        <v>0</v>
      </c>
      <c r="U1206" s="1" t="s">
        <v>888</v>
      </c>
      <c r="W1206" s="1" t="s">
        <v>13</v>
      </c>
      <c r="X1206" s="1"/>
    </row>
    <row r="1207" spans="1:24" x14ac:dyDescent="0.25">
      <c r="A1207">
        <v>8513</v>
      </c>
      <c r="B1207" s="1" t="s">
        <v>886</v>
      </c>
      <c r="C1207" s="1" t="s">
        <v>2779</v>
      </c>
      <c r="D1207" s="1" t="s">
        <v>2780</v>
      </c>
      <c r="E1207" s="1" t="s">
        <v>39</v>
      </c>
      <c r="F1207">
        <v>6</v>
      </c>
      <c r="G1207" s="2"/>
      <c r="H1207" s="3">
        <v>42377</v>
      </c>
      <c r="I1207" s="3">
        <v>43837</v>
      </c>
      <c r="J1207">
        <v>48</v>
      </c>
      <c r="K1207"/>
      <c r="L1207" t="b">
        <v>0</v>
      </c>
      <c r="N1207" t="b">
        <v>0</v>
      </c>
      <c r="P1207" s="5">
        <v>0</v>
      </c>
      <c r="Q1207">
        <v>0</v>
      </c>
      <c r="R1207" s="2"/>
      <c r="S1207" s="2"/>
      <c r="T1207" t="b">
        <v>1</v>
      </c>
      <c r="U1207" s="1" t="s">
        <v>893</v>
      </c>
      <c r="W1207" s="1" t="s">
        <v>9</v>
      </c>
      <c r="X1207" s="1"/>
    </row>
    <row r="1208" spans="1:24" x14ac:dyDescent="0.25">
      <c r="A1208">
        <v>8514</v>
      </c>
      <c r="B1208" s="1" t="s">
        <v>886</v>
      </c>
      <c r="C1208" s="1" t="s">
        <v>2781</v>
      </c>
      <c r="D1208" s="1" t="s">
        <v>2782</v>
      </c>
      <c r="E1208" s="1" t="s">
        <v>36</v>
      </c>
      <c r="F1208">
        <v>6</v>
      </c>
      <c r="G1208" s="2"/>
      <c r="H1208" s="3">
        <v>42375</v>
      </c>
      <c r="I1208" s="3">
        <v>43835</v>
      </c>
      <c r="J1208">
        <v>36</v>
      </c>
      <c r="K1208"/>
      <c r="L1208" t="b">
        <v>1</v>
      </c>
      <c r="M1208">
        <v>12</v>
      </c>
      <c r="N1208" t="b">
        <v>0</v>
      </c>
      <c r="P1208" s="5">
        <v>0</v>
      </c>
      <c r="Q1208">
        <v>0</v>
      </c>
      <c r="R1208" s="2"/>
      <c r="S1208" s="2"/>
      <c r="T1208" t="b">
        <v>1</v>
      </c>
      <c r="U1208" s="1" t="s">
        <v>893</v>
      </c>
      <c r="W1208" s="1" t="s">
        <v>9</v>
      </c>
      <c r="X1208" s="1"/>
    </row>
    <row r="1209" spans="1:24" x14ac:dyDescent="0.25">
      <c r="A1209">
        <v>8515</v>
      </c>
      <c r="B1209" s="1" t="s">
        <v>886</v>
      </c>
      <c r="C1209" s="1" t="s">
        <v>2783</v>
      </c>
      <c r="D1209" s="1" t="s">
        <v>2784</v>
      </c>
      <c r="E1209" s="1" t="s">
        <v>36</v>
      </c>
      <c r="F1209">
        <v>6</v>
      </c>
      <c r="G1209" s="2"/>
      <c r="H1209" s="3">
        <v>42171</v>
      </c>
      <c r="I1209" s="3">
        <v>43266</v>
      </c>
      <c r="J1209">
        <v>24</v>
      </c>
      <c r="K1209"/>
      <c r="L1209" t="b">
        <v>1</v>
      </c>
      <c r="M1209">
        <v>12</v>
      </c>
      <c r="N1209" t="b">
        <v>0</v>
      </c>
      <c r="O1209">
        <v>12</v>
      </c>
      <c r="P1209" s="5">
        <v>0</v>
      </c>
      <c r="Q1209">
        <v>0</v>
      </c>
      <c r="R1209" s="2"/>
      <c r="S1209" s="2"/>
      <c r="T1209" t="b">
        <v>1</v>
      </c>
      <c r="U1209" s="1" t="s">
        <v>893</v>
      </c>
      <c r="W1209" s="1" t="s">
        <v>9</v>
      </c>
      <c r="X1209" s="1"/>
    </row>
    <row r="1210" spans="1:24" x14ac:dyDescent="0.25">
      <c r="A1210">
        <v>8516</v>
      </c>
      <c r="B1210" s="1" t="s">
        <v>886</v>
      </c>
      <c r="C1210" s="1" t="s">
        <v>2785</v>
      </c>
      <c r="D1210" s="1" t="s">
        <v>2786</v>
      </c>
      <c r="E1210" s="1" t="s">
        <v>36</v>
      </c>
      <c r="F1210">
        <v>6</v>
      </c>
      <c r="G1210" s="2"/>
      <c r="H1210" s="3">
        <v>41990</v>
      </c>
      <c r="I1210" s="3">
        <v>43450</v>
      </c>
      <c r="J1210">
        <v>24</v>
      </c>
      <c r="K1210"/>
      <c r="L1210" t="b">
        <v>1</v>
      </c>
      <c r="M1210">
        <v>12</v>
      </c>
      <c r="N1210" t="b">
        <v>1</v>
      </c>
      <c r="O1210">
        <v>12</v>
      </c>
      <c r="P1210" s="5">
        <v>0</v>
      </c>
      <c r="Q1210">
        <v>0</v>
      </c>
      <c r="R1210" s="2"/>
      <c r="S1210" s="2"/>
      <c r="T1210" t="b">
        <v>1</v>
      </c>
      <c r="U1210" s="1" t="s">
        <v>888</v>
      </c>
      <c r="V1210">
        <v>0</v>
      </c>
      <c r="W1210" s="1" t="s">
        <v>9</v>
      </c>
      <c r="X1210" s="1"/>
    </row>
    <row r="1211" spans="1:24" x14ac:dyDescent="0.25">
      <c r="A1211">
        <v>8517</v>
      </c>
      <c r="B1211" s="1" t="s">
        <v>886</v>
      </c>
      <c r="C1211" s="1" t="s">
        <v>2787</v>
      </c>
      <c r="D1211" s="1" t="s">
        <v>2788</v>
      </c>
      <c r="E1211" s="1" t="s">
        <v>36</v>
      </c>
      <c r="F1211">
        <v>6</v>
      </c>
      <c r="G1211" s="2"/>
      <c r="H1211" s="3">
        <v>42370</v>
      </c>
      <c r="I1211" s="3">
        <v>43830</v>
      </c>
      <c r="J1211">
        <v>48</v>
      </c>
      <c r="K1211"/>
      <c r="L1211" t="b">
        <v>0</v>
      </c>
      <c r="N1211" t="b">
        <v>0</v>
      </c>
      <c r="P1211" s="5">
        <v>0</v>
      </c>
      <c r="Q1211">
        <v>0</v>
      </c>
      <c r="R1211" s="2"/>
      <c r="S1211" s="2"/>
      <c r="T1211" t="b">
        <v>1</v>
      </c>
      <c r="U1211" s="1" t="s">
        <v>888</v>
      </c>
      <c r="W1211" s="1" t="s">
        <v>9</v>
      </c>
      <c r="X1211" s="1"/>
    </row>
    <row r="1212" spans="1:24" x14ac:dyDescent="0.25">
      <c r="A1212">
        <v>8518</v>
      </c>
      <c r="B1212" s="1" t="s">
        <v>886</v>
      </c>
      <c r="C1212" s="1" t="s">
        <v>2789</v>
      </c>
      <c r="D1212" s="1" t="s">
        <v>2790</v>
      </c>
      <c r="E1212" s="1" t="s">
        <v>36</v>
      </c>
      <c r="F1212">
        <v>6</v>
      </c>
      <c r="G1212" s="2"/>
      <c r="H1212" s="3">
        <v>42278</v>
      </c>
      <c r="I1212" s="3">
        <v>43738</v>
      </c>
      <c r="J1212">
        <v>48</v>
      </c>
      <c r="K1212"/>
      <c r="L1212" t="b">
        <v>0</v>
      </c>
      <c r="N1212" t="b">
        <v>0</v>
      </c>
      <c r="P1212" s="5">
        <v>0</v>
      </c>
      <c r="Q1212">
        <v>0</v>
      </c>
      <c r="R1212" s="2"/>
      <c r="S1212" s="2"/>
      <c r="T1212" t="b">
        <v>1</v>
      </c>
      <c r="U1212" s="1" t="s">
        <v>893</v>
      </c>
      <c r="W1212" s="1" t="s">
        <v>9</v>
      </c>
      <c r="X1212" s="1"/>
    </row>
    <row r="1213" spans="1:24" x14ac:dyDescent="0.25">
      <c r="A1213">
        <v>8519</v>
      </c>
      <c r="B1213" s="1" t="s">
        <v>886</v>
      </c>
      <c r="C1213" s="1" t="s">
        <v>2791</v>
      </c>
      <c r="D1213" s="1" t="s">
        <v>2792</v>
      </c>
      <c r="E1213" s="1" t="s">
        <v>36</v>
      </c>
      <c r="F1213">
        <v>6</v>
      </c>
      <c r="G1213" s="2"/>
      <c r="H1213" s="3">
        <v>42041</v>
      </c>
      <c r="I1213" s="3">
        <v>43501</v>
      </c>
      <c r="J1213">
        <v>36</v>
      </c>
      <c r="K1213"/>
      <c r="L1213" t="b">
        <v>1</v>
      </c>
      <c r="M1213">
        <v>12</v>
      </c>
      <c r="N1213" t="b">
        <v>0</v>
      </c>
      <c r="P1213" s="5">
        <v>0</v>
      </c>
      <c r="Q1213">
        <v>0</v>
      </c>
      <c r="R1213" s="2"/>
      <c r="S1213" s="2"/>
      <c r="T1213" t="b">
        <v>1</v>
      </c>
      <c r="U1213" s="1" t="s">
        <v>893</v>
      </c>
      <c r="W1213" s="1" t="s">
        <v>9</v>
      </c>
      <c r="X1213" s="1"/>
    </row>
    <row r="1214" spans="1:24" x14ac:dyDescent="0.25">
      <c r="A1214">
        <v>8520</v>
      </c>
      <c r="B1214" s="1" t="s">
        <v>886</v>
      </c>
      <c r="C1214" s="1" t="s">
        <v>2793</v>
      </c>
      <c r="D1214" s="1" t="s">
        <v>2794</v>
      </c>
      <c r="E1214" s="1" t="s">
        <v>36</v>
      </c>
      <c r="F1214">
        <v>6</v>
      </c>
      <c r="G1214" s="2"/>
      <c r="H1214" s="3">
        <v>42103</v>
      </c>
      <c r="I1214" s="3">
        <v>43563</v>
      </c>
      <c r="J1214">
        <v>24</v>
      </c>
      <c r="K1214"/>
      <c r="L1214" t="b">
        <v>1</v>
      </c>
      <c r="M1214">
        <v>12</v>
      </c>
      <c r="N1214" t="b">
        <v>1</v>
      </c>
      <c r="O1214">
        <v>12</v>
      </c>
      <c r="P1214" s="5">
        <v>0</v>
      </c>
      <c r="Q1214">
        <v>0</v>
      </c>
      <c r="R1214" s="2"/>
      <c r="S1214" s="2"/>
      <c r="T1214" t="b">
        <v>1</v>
      </c>
      <c r="U1214" s="1" t="s">
        <v>893</v>
      </c>
      <c r="V1214">
        <v>0</v>
      </c>
      <c r="W1214" s="1" t="s">
        <v>9</v>
      </c>
      <c r="X1214" s="1"/>
    </row>
    <row r="1215" spans="1:24" x14ac:dyDescent="0.25">
      <c r="A1215">
        <v>8521</v>
      </c>
      <c r="B1215" s="1" t="s">
        <v>886</v>
      </c>
      <c r="C1215" s="1" t="s">
        <v>2795</v>
      </c>
      <c r="D1215" s="1" t="s">
        <v>2796</v>
      </c>
      <c r="E1215" s="1" t="s">
        <v>40</v>
      </c>
      <c r="F1215">
        <v>6</v>
      </c>
      <c r="G1215" s="2"/>
      <c r="H1215" s="3">
        <v>42095</v>
      </c>
      <c r="I1215" s="3">
        <v>43555</v>
      </c>
      <c r="J1215">
        <v>36</v>
      </c>
      <c r="K1215"/>
      <c r="L1215" t="b">
        <v>1</v>
      </c>
      <c r="M1215">
        <v>12</v>
      </c>
      <c r="N1215" t="b">
        <v>0</v>
      </c>
      <c r="P1215" s="5">
        <v>0</v>
      </c>
      <c r="Q1215">
        <v>0</v>
      </c>
      <c r="R1215" s="2"/>
      <c r="S1215" s="2"/>
      <c r="T1215" t="b">
        <v>1</v>
      </c>
      <c r="U1215" s="1" t="s">
        <v>893</v>
      </c>
      <c r="W1215" s="1" t="s">
        <v>9</v>
      </c>
      <c r="X1215" s="1"/>
    </row>
    <row r="1216" spans="1:24" x14ac:dyDescent="0.25">
      <c r="A1216">
        <v>8523</v>
      </c>
      <c r="B1216" s="1" t="s">
        <v>886</v>
      </c>
      <c r="C1216" s="1" t="s">
        <v>2797</v>
      </c>
      <c r="D1216" s="1" t="s">
        <v>2798</v>
      </c>
      <c r="E1216" s="1" t="s">
        <v>36</v>
      </c>
      <c r="F1216">
        <v>6</v>
      </c>
      <c r="G1216" s="2"/>
      <c r="H1216" s="3">
        <v>41824</v>
      </c>
      <c r="I1216" s="3">
        <v>43284</v>
      </c>
      <c r="J1216">
        <v>36</v>
      </c>
      <c r="K1216"/>
      <c r="L1216" t="b">
        <v>1</v>
      </c>
      <c r="M1216">
        <v>12</v>
      </c>
      <c r="N1216" t="b">
        <v>0</v>
      </c>
      <c r="P1216" s="5">
        <v>0</v>
      </c>
      <c r="Q1216">
        <v>0</v>
      </c>
      <c r="R1216" s="2"/>
      <c r="S1216" s="2"/>
      <c r="T1216" t="b">
        <v>1</v>
      </c>
      <c r="U1216" s="1" t="s">
        <v>893</v>
      </c>
      <c r="W1216" s="1" t="s">
        <v>9</v>
      </c>
      <c r="X1216" s="1"/>
    </row>
    <row r="1217" spans="1:24" x14ac:dyDescent="0.25">
      <c r="A1217">
        <v>8524</v>
      </c>
      <c r="B1217" s="1" t="s">
        <v>886</v>
      </c>
      <c r="C1217" s="1" t="s">
        <v>2799</v>
      </c>
      <c r="D1217" s="1" t="s">
        <v>2800</v>
      </c>
      <c r="E1217" s="1" t="s">
        <v>36</v>
      </c>
      <c r="F1217">
        <v>6</v>
      </c>
      <c r="G1217" s="2"/>
      <c r="H1217" s="3">
        <v>42339</v>
      </c>
      <c r="I1217" s="3">
        <v>43921</v>
      </c>
      <c r="J1217">
        <v>28</v>
      </c>
      <c r="K1217"/>
      <c r="L1217" t="b">
        <v>1</v>
      </c>
      <c r="M1217">
        <v>12</v>
      </c>
      <c r="N1217" t="b">
        <v>1</v>
      </c>
      <c r="O1217">
        <v>12</v>
      </c>
      <c r="P1217" s="5">
        <v>0</v>
      </c>
      <c r="Q1217">
        <v>0</v>
      </c>
      <c r="R1217" s="2"/>
      <c r="S1217" s="2"/>
      <c r="T1217" t="b">
        <v>1</v>
      </c>
      <c r="U1217" s="1" t="s">
        <v>893</v>
      </c>
      <c r="V1217">
        <v>0</v>
      </c>
      <c r="W1217" s="1" t="s">
        <v>9</v>
      </c>
      <c r="X1217" s="1"/>
    </row>
    <row r="1218" spans="1:24" x14ac:dyDescent="0.25">
      <c r="A1218">
        <v>8525</v>
      </c>
      <c r="B1218" s="1" t="s">
        <v>886</v>
      </c>
      <c r="C1218" s="1" t="s">
        <v>2801</v>
      </c>
      <c r="D1218" s="1" t="s">
        <v>2802</v>
      </c>
      <c r="E1218" s="1" t="s">
        <v>39</v>
      </c>
      <c r="F1218">
        <v>6</v>
      </c>
      <c r="G1218" s="2"/>
      <c r="H1218" s="3">
        <v>41791</v>
      </c>
      <c r="I1218" s="3">
        <v>43251</v>
      </c>
      <c r="J1218">
        <v>48</v>
      </c>
      <c r="K1218"/>
      <c r="L1218" t="b">
        <v>0</v>
      </c>
      <c r="N1218" t="b">
        <v>0</v>
      </c>
      <c r="P1218" s="5">
        <v>0</v>
      </c>
      <c r="Q1218">
        <v>0</v>
      </c>
      <c r="R1218" s="2"/>
      <c r="S1218" s="2"/>
      <c r="T1218" t="b">
        <v>1</v>
      </c>
      <c r="U1218" s="1" t="s">
        <v>893</v>
      </c>
      <c r="W1218" s="1" t="s">
        <v>9</v>
      </c>
      <c r="X1218" s="1"/>
    </row>
    <row r="1219" spans="1:24" x14ac:dyDescent="0.25">
      <c r="A1219">
        <v>8526</v>
      </c>
      <c r="B1219" s="1" t="s">
        <v>886</v>
      </c>
      <c r="C1219" s="1" t="s">
        <v>2803</v>
      </c>
      <c r="D1219" s="1" t="s">
        <v>2804</v>
      </c>
      <c r="E1219" s="1" t="s">
        <v>37</v>
      </c>
      <c r="F1219">
        <v>6</v>
      </c>
      <c r="G1219" s="2"/>
      <c r="H1219" s="3">
        <v>41688</v>
      </c>
      <c r="I1219" s="3">
        <v>42783</v>
      </c>
      <c r="J1219">
        <v>36</v>
      </c>
      <c r="K1219"/>
      <c r="L1219" t="b">
        <v>0</v>
      </c>
      <c r="M1219">
        <v>13</v>
      </c>
      <c r="N1219" t="b">
        <v>0</v>
      </c>
      <c r="P1219" s="5">
        <v>0</v>
      </c>
      <c r="Q1219">
        <v>0</v>
      </c>
      <c r="R1219" s="2"/>
      <c r="S1219" s="2"/>
      <c r="T1219" t="b">
        <v>1</v>
      </c>
      <c r="U1219" s="1" t="s">
        <v>950</v>
      </c>
      <c r="W1219" s="1" t="s">
        <v>9</v>
      </c>
      <c r="X1219" s="1"/>
    </row>
    <row r="1220" spans="1:24" x14ac:dyDescent="0.25">
      <c r="A1220">
        <v>8566</v>
      </c>
      <c r="B1220" s="1" t="s">
        <v>4</v>
      </c>
      <c r="C1220" s="1" t="s">
        <v>650</v>
      </c>
      <c r="D1220" s="1" t="s">
        <v>651</v>
      </c>
      <c r="E1220" s="1" t="s">
        <v>28</v>
      </c>
      <c r="F1220">
        <v>4</v>
      </c>
      <c r="G1220" s="2">
        <v>42674</v>
      </c>
      <c r="H1220" s="3">
        <v>42705</v>
      </c>
      <c r="I1220" s="3">
        <v>44227</v>
      </c>
      <c r="J1220">
        <v>38</v>
      </c>
      <c r="K1220">
        <v>12</v>
      </c>
      <c r="L1220" t="b">
        <v>1</v>
      </c>
      <c r="M1220">
        <v>12</v>
      </c>
      <c r="N1220" t="b">
        <v>0</v>
      </c>
      <c r="P1220" s="5">
        <v>0</v>
      </c>
      <c r="Q1220">
        <v>0</v>
      </c>
      <c r="R1220" s="2"/>
      <c r="S1220" s="2">
        <v>42675</v>
      </c>
      <c r="T1220" t="b">
        <v>1</v>
      </c>
      <c r="U1220" s="1" t="s">
        <v>1972</v>
      </c>
      <c r="V1220">
        <v>0</v>
      </c>
      <c r="W1220" s="1" t="s">
        <v>15</v>
      </c>
      <c r="X1220" s="1" t="s">
        <v>2756</v>
      </c>
    </row>
    <row r="1221" spans="1:24" x14ac:dyDescent="0.25">
      <c r="A1221">
        <v>8663</v>
      </c>
      <c r="B1221" s="1" t="s">
        <v>919</v>
      </c>
      <c r="C1221" s="1" t="s">
        <v>2805</v>
      </c>
      <c r="D1221" s="1" t="s">
        <v>849</v>
      </c>
      <c r="E1221" s="1" t="s">
        <v>37</v>
      </c>
      <c r="F1221">
        <v>6</v>
      </c>
      <c r="G1221" s="2"/>
      <c r="H1221" s="3">
        <v>43192</v>
      </c>
      <c r="I1221" s="3">
        <v>43922</v>
      </c>
      <c r="J1221">
        <v>24</v>
      </c>
      <c r="K1221">
        <v>24</v>
      </c>
      <c r="L1221" t="b">
        <v>0</v>
      </c>
      <c r="M1221">
        <v>12</v>
      </c>
      <c r="N1221" t="b">
        <v>0</v>
      </c>
      <c r="O1221">
        <v>12</v>
      </c>
      <c r="P1221" s="5">
        <v>0</v>
      </c>
      <c r="Q1221">
        <v>0</v>
      </c>
      <c r="R1221" s="2"/>
      <c r="S1221" s="2">
        <v>42723</v>
      </c>
      <c r="T1221" t="b">
        <v>1</v>
      </c>
      <c r="U1221" s="1" t="s">
        <v>1972</v>
      </c>
      <c r="V1221">
        <v>24</v>
      </c>
      <c r="W1221" s="1" t="s">
        <v>9</v>
      </c>
      <c r="X1221" s="1" t="s">
        <v>2806</v>
      </c>
    </row>
    <row r="1222" spans="1:24" x14ac:dyDescent="0.25">
      <c r="A1222">
        <v>8672</v>
      </c>
      <c r="B1222" s="1" t="s">
        <v>1228</v>
      </c>
      <c r="C1222" s="1" t="s">
        <v>2805</v>
      </c>
      <c r="D1222" s="1"/>
      <c r="E1222" s="1" t="s">
        <v>41</v>
      </c>
      <c r="F1222">
        <v>6</v>
      </c>
      <c r="G1222" s="2"/>
      <c r="H1222" s="3"/>
      <c r="I1222" s="3"/>
      <c r="K1222"/>
      <c r="L1222" t="b">
        <v>0</v>
      </c>
      <c r="N1222" t="b">
        <v>0</v>
      </c>
      <c r="P1222" s="5"/>
      <c r="R1222" s="2"/>
      <c r="S1222" s="2"/>
      <c r="T1222" t="b">
        <v>1</v>
      </c>
      <c r="U1222" s="1" t="s">
        <v>888</v>
      </c>
      <c r="W1222" s="1" t="s">
        <v>9</v>
      </c>
      <c r="X1222" s="1"/>
    </row>
    <row r="1223" spans="1:24" x14ac:dyDescent="0.25">
      <c r="A1223">
        <v>8673</v>
      </c>
      <c r="B1223" s="1" t="s">
        <v>919</v>
      </c>
      <c r="C1223" s="1" t="s">
        <v>2805</v>
      </c>
      <c r="D1223" s="1" t="s">
        <v>849</v>
      </c>
      <c r="E1223" s="1" t="s">
        <v>37</v>
      </c>
      <c r="F1223">
        <v>6</v>
      </c>
      <c r="G1223" s="2"/>
      <c r="H1223" s="3">
        <v>43192</v>
      </c>
      <c r="I1223" s="3">
        <v>43922</v>
      </c>
      <c r="J1223">
        <v>24</v>
      </c>
      <c r="K1223">
        <v>24</v>
      </c>
      <c r="L1223" t="b">
        <v>0</v>
      </c>
      <c r="N1223" t="b">
        <v>0</v>
      </c>
      <c r="P1223" s="5">
        <v>0</v>
      </c>
      <c r="Q1223">
        <v>0</v>
      </c>
      <c r="R1223" s="2"/>
      <c r="S1223" s="2">
        <v>42723</v>
      </c>
      <c r="T1223" t="b">
        <v>1</v>
      </c>
      <c r="U1223" s="1" t="s">
        <v>1972</v>
      </c>
      <c r="V1223">
        <v>24</v>
      </c>
      <c r="W1223" s="1" t="s">
        <v>9</v>
      </c>
      <c r="X1223" s="1" t="s">
        <v>2807</v>
      </c>
    </row>
    <row r="1224" spans="1:24" x14ac:dyDescent="0.25">
      <c r="A1224">
        <v>8674</v>
      </c>
      <c r="B1224" s="1" t="s">
        <v>919</v>
      </c>
      <c r="C1224" s="1" t="s">
        <v>2805</v>
      </c>
      <c r="D1224" s="1" t="s">
        <v>849</v>
      </c>
      <c r="E1224" s="1" t="s">
        <v>37</v>
      </c>
      <c r="F1224">
        <v>6</v>
      </c>
      <c r="G1224" s="2"/>
      <c r="H1224" s="3">
        <v>43192</v>
      </c>
      <c r="I1224" s="3">
        <v>43922</v>
      </c>
      <c r="J1224">
        <v>24</v>
      </c>
      <c r="K1224">
        <v>24</v>
      </c>
      <c r="L1224" t="b">
        <v>0</v>
      </c>
      <c r="N1224" t="b">
        <v>0</v>
      </c>
      <c r="P1224" s="5">
        <v>0</v>
      </c>
      <c r="Q1224">
        <v>0</v>
      </c>
      <c r="R1224" s="2"/>
      <c r="S1224" s="2">
        <v>42723</v>
      </c>
      <c r="T1224" t="b">
        <v>1</v>
      </c>
      <c r="U1224" s="1" t="s">
        <v>1972</v>
      </c>
      <c r="V1224">
        <v>24</v>
      </c>
      <c r="W1224" s="1" t="s">
        <v>9</v>
      </c>
      <c r="X1224" s="1" t="s">
        <v>2808</v>
      </c>
    </row>
    <row r="1225" spans="1:24" x14ac:dyDescent="0.25">
      <c r="A1225">
        <v>8675</v>
      </c>
      <c r="B1225" s="1" t="s">
        <v>919</v>
      </c>
      <c r="C1225" s="1" t="s">
        <v>2805</v>
      </c>
      <c r="D1225" s="1" t="s">
        <v>849</v>
      </c>
      <c r="E1225" s="1" t="s">
        <v>37</v>
      </c>
      <c r="F1225">
        <v>6</v>
      </c>
      <c r="G1225" s="2"/>
      <c r="H1225" s="3">
        <v>43192</v>
      </c>
      <c r="I1225" s="3">
        <v>43922</v>
      </c>
      <c r="J1225">
        <v>24</v>
      </c>
      <c r="K1225">
        <v>24</v>
      </c>
      <c r="L1225" t="b">
        <v>0</v>
      </c>
      <c r="M1225">
        <v>12</v>
      </c>
      <c r="N1225" t="b">
        <v>0</v>
      </c>
      <c r="O1225">
        <v>12</v>
      </c>
      <c r="P1225" s="5">
        <v>0</v>
      </c>
      <c r="Q1225">
        <v>0</v>
      </c>
      <c r="R1225" s="2"/>
      <c r="S1225" s="2">
        <v>42723</v>
      </c>
      <c r="T1225" t="b">
        <v>1</v>
      </c>
      <c r="U1225" s="1" t="s">
        <v>1972</v>
      </c>
      <c r="V1225">
        <v>24</v>
      </c>
      <c r="W1225" s="1" t="s">
        <v>9</v>
      </c>
      <c r="X1225" s="1" t="s">
        <v>2809</v>
      </c>
    </row>
    <row r="1226" spans="1:24" x14ac:dyDescent="0.25">
      <c r="A1226">
        <v>8676</v>
      </c>
      <c r="B1226" s="1" t="s">
        <v>919</v>
      </c>
      <c r="C1226" s="1" t="s">
        <v>2805</v>
      </c>
      <c r="D1226" s="1" t="s">
        <v>849</v>
      </c>
      <c r="E1226" s="1" t="s">
        <v>37</v>
      </c>
      <c r="F1226">
        <v>6</v>
      </c>
      <c r="G1226" s="2"/>
      <c r="H1226" s="3">
        <v>43192</v>
      </c>
      <c r="I1226" s="3">
        <v>43922</v>
      </c>
      <c r="J1226">
        <v>24</v>
      </c>
      <c r="K1226">
        <v>24</v>
      </c>
      <c r="L1226" t="b">
        <v>0</v>
      </c>
      <c r="M1226">
        <v>12</v>
      </c>
      <c r="N1226" t="b">
        <v>0</v>
      </c>
      <c r="O1226">
        <v>12</v>
      </c>
      <c r="P1226" s="5">
        <v>0</v>
      </c>
      <c r="Q1226">
        <v>0</v>
      </c>
      <c r="R1226" s="2"/>
      <c r="S1226" s="2">
        <v>42723</v>
      </c>
      <c r="T1226" t="b">
        <v>1</v>
      </c>
      <c r="U1226" s="1" t="s">
        <v>1972</v>
      </c>
      <c r="V1226">
        <v>24</v>
      </c>
      <c r="W1226" s="1" t="s">
        <v>9</v>
      </c>
      <c r="X1226" s="1" t="s">
        <v>2810</v>
      </c>
    </row>
    <row r="1227" spans="1:24" x14ac:dyDescent="0.25">
      <c r="A1227">
        <v>8677</v>
      </c>
      <c r="B1227" s="1" t="s">
        <v>919</v>
      </c>
      <c r="C1227" s="1" t="s">
        <v>2805</v>
      </c>
      <c r="D1227" s="1" t="s">
        <v>849</v>
      </c>
      <c r="E1227" s="1" t="s">
        <v>37</v>
      </c>
      <c r="F1227">
        <v>6</v>
      </c>
      <c r="G1227" s="2"/>
      <c r="H1227" s="3">
        <v>43192</v>
      </c>
      <c r="I1227" s="3">
        <v>43922</v>
      </c>
      <c r="J1227">
        <v>24</v>
      </c>
      <c r="K1227">
        <v>24</v>
      </c>
      <c r="L1227" t="b">
        <v>0</v>
      </c>
      <c r="M1227">
        <v>12</v>
      </c>
      <c r="N1227" t="b">
        <v>0</v>
      </c>
      <c r="O1227">
        <v>12</v>
      </c>
      <c r="P1227" s="5">
        <v>0</v>
      </c>
      <c r="Q1227">
        <v>0</v>
      </c>
      <c r="R1227" s="2"/>
      <c r="S1227" s="2">
        <v>42723</v>
      </c>
      <c r="T1227" t="b">
        <v>1</v>
      </c>
      <c r="U1227" s="1" t="s">
        <v>1972</v>
      </c>
      <c r="V1227">
        <v>24</v>
      </c>
      <c r="W1227" s="1" t="s">
        <v>9</v>
      </c>
      <c r="X1227" s="1" t="s">
        <v>2811</v>
      </c>
    </row>
    <row r="1228" spans="1:24" x14ac:dyDescent="0.25">
      <c r="A1228">
        <v>8678</v>
      </c>
      <c r="B1228" s="1" t="s">
        <v>919</v>
      </c>
      <c r="C1228" s="1" t="s">
        <v>2805</v>
      </c>
      <c r="D1228" s="1" t="s">
        <v>849</v>
      </c>
      <c r="E1228" s="1" t="s">
        <v>37</v>
      </c>
      <c r="F1228">
        <v>6</v>
      </c>
      <c r="G1228" s="2"/>
      <c r="H1228" s="3">
        <v>43192</v>
      </c>
      <c r="I1228" s="3">
        <v>43922</v>
      </c>
      <c r="J1228">
        <v>24</v>
      </c>
      <c r="K1228">
        <v>24</v>
      </c>
      <c r="L1228" t="b">
        <v>0</v>
      </c>
      <c r="M1228">
        <v>12</v>
      </c>
      <c r="N1228" t="b">
        <v>0</v>
      </c>
      <c r="O1228">
        <v>12</v>
      </c>
      <c r="P1228" s="5">
        <v>0</v>
      </c>
      <c r="Q1228">
        <v>0</v>
      </c>
      <c r="R1228" s="2"/>
      <c r="S1228" s="2">
        <v>42723</v>
      </c>
      <c r="T1228" t="b">
        <v>1</v>
      </c>
      <c r="U1228" s="1" t="s">
        <v>1972</v>
      </c>
      <c r="V1228">
        <v>24</v>
      </c>
      <c r="W1228" s="1" t="s">
        <v>9</v>
      </c>
      <c r="X1228" s="1" t="s">
        <v>2812</v>
      </c>
    </row>
    <row r="1229" spans="1:24" x14ac:dyDescent="0.25">
      <c r="A1229">
        <v>8679</v>
      </c>
      <c r="B1229" s="1" t="s">
        <v>886</v>
      </c>
      <c r="C1229" s="1" t="s">
        <v>848</v>
      </c>
      <c r="D1229" s="1" t="s">
        <v>2813</v>
      </c>
      <c r="E1229" s="1" t="s">
        <v>37</v>
      </c>
      <c r="F1229">
        <v>6</v>
      </c>
      <c r="G1229" s="2"/>
      <c r="H1229" s="3">
        <v>41579</v>
      </c>
      <c r="I1229" s="3">
        <v>43039</v>
      </c>
      <c r="J1229">
        <v>48</v>
      </c>
      <c r="K1229">
        <v>0</v>
      </c>
      <c r="L1229" t="b">
        <v>0</v>
      </c>
      <c r="N1229" t="b">
        <v>0</v>
      </c>
      <c r="P1229" s="5">
        <v>0</v>
      </c>
      <c r="Q1229">
        <v>0</v>
      </c>
      <c r="R1229" s="2"/>
      <c r="S1229" s="2"/>
      <c r="T1229" t="b">
        <v>1</v>
      </c>
      <c r="U1229" s="1" t="s">
        <v>888</v>
      </c>
      <c r="V1229">
        <v>0</v>
      </c>
      <c r="W1229" s="1" t="s">
        <v>9</v>
      </c>
      <c r="X1229" s="1"/>
    </row>
    <row r="1230" spans="1:24" x14ac:dyDescent="0.25">
      <c r="A1230">
        <v>8724</v>
      </c>
      <c r="B1230" s="1" t="s">
        <v>35</v>
      </c>
      <c r="C1230" s="1"/>
      <c r="D1230" s="1" t="s">
        <v>861</v>
      </c>
      <c r="E1230" s="1" t="s">
        <v>39</v>
      </c>
      <c r="F1230">
        <v>4</v>
      </c>
      <c r="G1230" s="2"/>
      <c r="H1230" s="3"/>
      <c r="I1230" s="3"/>
      <c r="K1230"/>
      <c r="L1230" t="b">
        <v>0</v>
      </c>
      <c r="N1230" t="b">
        <v>0</v>
      </c>
      <c r="P1230" s="5"/>
      <c r="R1230" s="2">
        <v>42614</v>
      </c>
      <c r="S1230" s="2">
        <v>43586</v>
      </c>
      <c r="T1230" t="b">
        <v>1</v>
      </c>
      <c r="U1230" s="1" t="s">
        <v>1972</v>
      </c>
      <c r="W1230" s="1" t="s">
        <v>15</v>
      </c>
      <c r="X1230" s="1"/>
    </row>
    <row r="1231" spans="1:24" x14ac:dyDescent="0.25">
      <c r="A1231">
        <v>8725</v>
      </c>
      <c r="B1231" s="1" t="s">
        <v>903</v>
      </c>
      <c r="C1231" s="1"/>
      <c r="D1231" s="1" t="s">
        <v>2814</v>
      </c>
      <c r="E1231" s="1" t="s">
        <v>39</v>
      </c>
      <c r="F1231">
        <v>4</v>
      </c>
      <c r="G1231" s="2"/>
      <c r="H1231" s="3"/>
      <c r="I1231" s="3"/>
      <c r="K1231"/>
      <c r="L1231" t="b">
        <v>0</v>
      </c>
      <c r="N1231" t="b">
        <v>0</v>
      </c>
      <c r="P1231" s="5"/>
      <c r="R1231" s="2">
        <v>42614</v>
      </c>
      <c r="S1231" s="2">
        <v>42856</v>
      </c>
      <c r="T1231" t="b">
        <v>1</v>
      </c>
      <c r="U1231" s="1" t="s">
        <v>1972</v>
      </c>
      <c r="W1231" s="1" t="s">
        <v>15</v>
      </c>
      <c r="X1231" s="1"/>
    </row>
    <row r="1232" spans="1:24" x14ac:dyDescent="0.25">
      <c r="A1232">
        <v>8824</v>
      </c>
      <c r="B1232" s="1" t="s">
        <v>1228</v>
      </c>
      <c r="C1232" s="1" t="s">
        <v>2815</v>
      </c>
      <c r="D1232" s="1" t="s">
        <v>2816</v>
      </c>
      <c r="E1232" s="1" t="s">
        <v>41</v>
      </c>
      <c r="F1232">
        <v>6</v>
      </c>
      <c r="G1232" s="2"/>
      <c r="H1232" s="3">
        <v>42377</v>
      </c>
      <c r="I1232" s="3">
        <v>42376</v>
      </c>
      <c r="J1232">
        <v>0</v>
      </c>
      <c r="K1232"/>
      <c r="L1232" t="b">
        <v>0</v>
      </c>
      <c r="N1232" t="b">
        <v>0</v>
      </c>
      <c r="P1232" s="5">
        <v>0</v>
      </c>
      <c r="Q1232">
        <v>0</v>
      </c>
      <c r="R1232" s="2"/>
      <c r="S1232" s="2"/>
      <c r="T1232" t="b">
        <v>1</v>
      </c>
      <c r="U1232" s="1" t="s">
        <v>888</v>
      </c>
      <c r="W1232" s="1" t="s">
        <v>9</v>
      </c>
      <c r="X1232" s="1"/>
    </row>
    <row r="1233" spans="1:24" x14ac:dyDescent="0.25">
      <c r="A1233">
        <v>8885</v>
      </c>
      <c r="B1233" s="1" t="s">
        <v>4</v>
      </c>
      <c r="C1233" s="1" t="s">
        <v>480</v>
      </c>
      <c r="D1233" s="1" t="s">
        <v>481</v>
      </c>
      <c r="E1233" s="1" t="s">
        <v>39</v>
      </c>
      <c r="F1233">
        <v>2</v>
      </c>
      <c r="G1233" s="2"/>
      <c r="H1233" s="3">
        <v>43343</v>
      </c>
      <c r="I1233" s="3">
        <v>44438</v>
      </c>
      <c r="J1233">
        <v>36</v>
      </c>
      <c r="K1233">
        <v>12</v>
      </c>
      <c r="L1233" t="b">
        <v>0</v>
      </c>
      <c r="M1233">
        <v>12</v>
      </c>
      <c r="N1233" t="b">
        <v>0</v>
      </c>
      <c r="P1233" s="5">
        <v>8000000</v>
      </c>
      <c r="Q1233">
        <v>0</v>
      </c>
      <c r="R1233" s="2">
        <v>42430</v>
      </c>
      <c r="S1233" s="2">
        <v>43250</v>
      </c>
      <c r="T1233" t="b">
        <v>1</v>
      </c>
      <c r="U1233" s="1" t="s">
        <v>888</v>
      </c>
      <c r="V1233">
        <v>12</v>
      </c>
      <c r="W1233" s="1" t="s">
        <v>13</v>
      </c>
      <c r="X1233" s="1" t="s">
        <v>2817</v>
      </c>
    </row>
    <row r="1234" spans="1:24" x14ac:dyDescent="0.25">
      <c r="A1234">
        <v>8890</v>
      </c>
      <c r="B1234" s="1" t="s">
        <v>886</v>
      </c>
      <c r="C1234" s="1" t="s">
        <v>2818</v>
      </c>
      <c r="D1234" s="1" t="s">
        <v>2819</v>
      </c>
      <c r="E1234" s="1" t="s">
        <v>36</v>
      </c>
      <c r="F1234">
        <v>6</v>
      </c>
      <c r="G1234" s="2"/>
      <c r="H1234" s="3">
        <v>42604</v>
      </c>
      <c r="I1234" s="3">
        <v>44064</v>
      </c>
      <c r="J1234">
        <v>24</v>
      </c>
      <c r="K1234"/>
      <c r="L1234" t="b">
        <v>1</v>
      </c>
      <c r="M1234">
        <v>12</v>
      </c>
      <c r="N1234" t="b">
        <v>1</v>
      </c>
      <c r="O1234">
        <v>12</v>
      </c>
      <c r="P1234" s="5">
        <v>0</v>
      </c>
      <c r="Q1234">
        <v>0</v>
      </c>
      <c r="R1234" s="2"/>
      <c r="S1234" s="2"/>
      <c r="T1234" t="b">
        <v>1</v>
      </c>
      <c r="U1234" s="1" t="s">
        <v>888</v>
      </c>
      <c r="V1234">
        <v>0</v>
      </c>
      <c r="W1234" s="1" t="s">
        <v>9</v>
      </c>
      <c r="X1234" s="1"/>
    </row>
    <row r="1235" spans="1:24" x14ac:dyDescent="0.25">
      <c r="A1235">
        <v>8895</v>
      </c>
      <c r="B1235" s="1" t="s">
        <v>886</v>
      </c>
      <c r="C1235" s="1" t="s">
        <v>2820</v>
      </c>
      <c r="D1235" s="1" t="s">
        <v>625</v>
      </c>
      <c r="E1235" s="1" t="s">
        <v>38</v>
      </c>
      <c r="F1235">
        <v>3</v>
      </c>
      <c r="G1235" s="2"/>
      <c r="H1235" s="3">
        <v>42591</v>
      </c>
      <c r="I1235" s="3">
        <v>44051</v>
      </c>
      <c r="J1235">
        <v>36</v>
      </c>
      <c r="K1235">
        <v>12</v>
      </c>
      <c r="L1235" t="b">
        <v>1</v>
      </c>
      <c r="M1235">
        <v>12</v>
      </c>
      <c r="N1235" t="b">
        <v>0</v>
      </c>
      <c r="P1235" s="5">
        <v>0</v>
      </c>
      <c r="Q1235">
        <v>0</v>
      </c>
      <c r="R1235" s="2"/>
      <c r="S1235" s="2"/>
      <c r="T1235" t="b">
        <v>1</v>
      </c>
      <c r="U1235" s="1" t="s">
        <v>888</v>
      </c>
      <c r="V1235">
        <v>0</v>
      </c>
      <c r="W1235" s="1" t="s">
        <v>14</v>
      </c>
      <c r="X1235" s="1"/>
    </row>
    <row r="1236" spans="1:24" x14ac:dyDescent="0.25">
      <c r="A1236">
        <v>8916</v>
      </c>
      <c r="B1236" s="1" t="s">
        <v>4</v>
      </c>
      <c r="C1236" s="1" t="s">
        <v>265</v>
      </c>
      <c r="D1236" s="1" t="s">
        <v>266</v>
      </c>
      <c r="E1236" s="1" t="s">
        <v>39</v>
      </c>
      <c r="F1236">
        <v>1</v>
      </c>
      <c r="G1236" s="2">
        <v>42615</v>
      </c>
      <c r="H1236" s="3">
        <v>42615</v>
      </c>
      <c r="I1236" s="3">
        <v>44256</v>
      </c>
      <c r="J1236">
        <v>36</v>
      </c>
      <c r="K1236">
        <v>18</v>
      </c>
      <c r="L1236" t="b">
        <v>1</v>
      </c>
      <c r="M1236">
        <v>12</v>
      </c>
      <c r="N1236" t="b">
        <v>1</v>
      </c>
      <c r="O1236">
        <v>6</v>
      </c>
      <c r="P1236" s="5">
        <v>5000000</v>
      </c>
      <c r="Q1236">
        <v>20000000</v>
      </c>
      <c r="R1236" s="2"/>
      <c r="S1236" s="2"/>
      <c r="T1236" t="b">
        <v>1</v>
      </c>
      <c r="U1236" s="1" t="s">
        <v>888</v>
      </c>
      <c r="V1236">
        <v>0</v>
      </c>
      <c r="W1236" s="1" t="s">
        <v>7</v>
      </c>
      <c r="X1236" s="1" t="s">
        <v>2821</v>
      </c>
    </row>
    <row r="1237" spans="1:24" x14ac:dyDescent="0.25">
      <c r="A1237">
        <v>8917</v>
      </c>
      <c r="B1237" s="1" t="s">
        <v>4</v>
      </c>
      <c r="C1237" s="1" t="s">
        <v>265</v>
      </c>
      <c r="D1237" s="1" t="s">
        <v>266</v>
      </c>
      <c r="E1237" s="1" t="s">
        <v>39</v>
      </c>
      <c r="F1237">
        <v>1</v>
      </c>
      <c r="G1237" s="2">
        <v>42615</v>
      </c>
      <c r="H1237" s="3">
        <v>42615</v>
      </c>
      <c r="I1237" s="3">
        <v>44256</v>
      </c>
      <c r="J1237">
        <v>36</v>
      </c>
      <c r="K1237">
        <v>18</v>
      </c>
      <c r="L1237" t="b">
        <v>1</v>
      </c>
      <c r="M1237">
        <v>12</v>
      </c>
      <c r="N1237" t="b">
        <v>1</v>
      </c>
      <c r="O1237">
        <v>6</v>
      </c>
      <c r="P1237" s="5">
        <v>5000000</v>
      </c>
      <c r="Q1237">
        <v>20000000</v>
      </c>
      <c r="R1237" s="2"/>
      <c r="S1237" s="2"/>
      <c r="T1237" t="b">
        <v>1</v>
      </c>
      <c r="U1237" s="1" t="s">
        <v>888</v>
      </c>
      <c r="V1237">
        <v>0</v>
      </c>
      <c r="W1237" s="1" t="s">
        <v>7</v>
      </c>
      <c r="X1237" s="1" t="s">
        <v>2822</v>
      </c>
    </row>
    <row r="1238" spans="1:24" x14ac:dyDescent="0.25">
      <c r="A1238">
        <v>8938</v>
      </c>
      <c r="B1238" s="1" t="s">
        <v>886</v>
      </c>
      <c r="C1238" s="1" t="s">
        <v>2823</v>
      </c>
      <c r="D1238" s="1" t="s">
        <v>2824</v>
      </c>
      <c r="E1238" s="1" t="s">
        <v>39</v>
      </c>
      <c r="F1238">
        <v>6</v>
      </c>
      <c r="G1238" s="2"/>
      <c r="H1238" s="3">
        <v>42614</v>
      </c>
      <c r="I1238" s="3">
        <v>44074</v>
      </c>
      <c r="J1238">
        <v>36</v>
      </c>
      <c r="K1238"/>
      <c r="L1238" t="b">
        <v>0</v>
      </c>
      <c r="M1238">
        <v>12</v>
      </c>
      <c r="N1238" t="b">
        <v>1</v>
      </c>
      <c r="O1238">
        <v>12</v>
      </c>
      <c r="P1238" s="5">
        <v>0</v>
      </c>
      <c r="Q1238">
        <v>0</v>
      </c>
      <c r="R1238" s="2"/>
      <c r="S1238" s="2"/>
      <c r="T1238" t="b">
        <v>1</v>
      </c>
      <c r="U1238" s="1" t="s">
        <v>888</v>
      </c>
      <c r="W1238" s="1" t="s">
        <v>9</v>
      </c>
      <c r="X1238" s="1"/>
    </row>
    <row r="1239" spans="1:24" x14ac:dyDescent="0.25">
      <c r="A1239">
        <v>8950</v>
      </c>
      <c r="B1239" s="1" t="s">
        <v>4</v>
      </c>
      <c r="C1239" s="1" t="s">
        <v>265</v>
      </c>
      <c r="D1239" s="1" t="s">
        <v>266</v>
      </c>
      <c r="E1239" s="1" t="s">
        <v>39</v>
      </c>
      <c r="F1239">
        <v>1</v>
      </c>
      <c r="G1239" s="2">
        <v>42615</v>
      </c>
      <c r="H1239" s="3">
        <v>42615</v>
      </c>
      <c r="I1239" s="3">
        <v>44256</v>
      </c>
      <c r="J1239">
        <v>36</v>
      </c>
      <c r="K1239">
        <v>18</v>
      </c>
      <c r="L1239" t="b">
        <v>1</v>
      </c>
      <c r="M1239">
        <v>12</v>
      </c>
      <c r="N1239" t="b">
        <v>1</v>
      </c>
      <c r="O1239">
        <v>6</v>
      </c>
      <c r="P1239" s="5">
        <v>1000000</v>
      </c>
      <c r="Q1239">
        <v>4000000</v>
      </c>
      <c r="R1239" s="2"/>
      <c r="S1239" s="2"/>
      <c r="T1239" t="b">
        <v>1</v>
      </c>
      <c r="U1239" s="1" t="s">
        <v>888</v>
      </c>
      <c r="V1239">
        <v>0</v>
      </c>
      <c r="W1239" s="1" t="s">
        <v>7</v>
      </c>
      <c r="X1239" s="1" t="s">
        <v>2825</v>
      </c>
    </row>
    <row r="1240" spans="1:24" x14ac:dyDescent="0.25">
      <c r="A1240">
        <v>8962</v>
      </c>
      <c r="B1240" s="1" t="s">
        <v>4</v>
      </c>
      <c r="C1240" s="1" t="s">
        <v>265</v>
      </c>
      <c r="D1240" s="1" t="s">
        <v>266</v>
      </c>
      <c r="E1240" s="1" t="s">
        <v>39</v>
      </c>
      <c r="F1240">
        <v>1</v>
      </c>
      <c r="G1240" s="2">
        <v>42615</v>
      </c>
      <c r="H1240" s="3">
        <v>42615</v>
      </c>
      <c r="I1240" s="3">
        <v>44256</v>
      </c>
      <c r="J1240">
        <v>36</v>
      </c>
      <c r="K1240">
        <v>18</v>
      </c>
      <c r="L1240" t="b">
        <v>1</v>
      </c>
      <c r="M1240">
        <v>12</v>
      </c>
      <c r="N1240" t="b">
        <v>1</v>
      </c>
      <c r="O1240">
        <v>6</v>
      </c>
      <c r="P1240" s="5">
        <v>750000</v>
      </c>
      <c r="Q1240">
        <v>3000000</v>
      </c>
      <c r="R1240" s="2"/>
      <c r="S1240" s="2"/>
      <c r="T1240" t="b">
        <v>1</v>
      </c>
      <c r="U1240" s="1" t="s">
        <v>888</v>
      </c>
      <c r="V1240">
        <v>0</v>
      </c>
      <c r="W1240" s="1" t="s">
        <v>7</v>
      </c>
      <c r="X1240" s="1" t="s">
        <v>2826</v>
      </c>
    </row>
    <row r="1241" spans="1:24" x14ac:dyDescent="0.25">
      <c r="A1241">
        <v>8965</v>
      </c>
      <c r="B1241" s="1" t="s">
        <v>4</v>
      </c>
      <c r="C1241" s="1" t="s">
        <v>265</v>
      </c>
      <c r="D1241" s="1" t="s">
        <v>266</v>
      </c>
      <c r="E1241" s="1" t="s">
        <v>39</v>
      </c>
      <c r="F1241">
        <v>1</v>
      </c>
      <c r="G1241" s="2">
        <v>42615</v>
      </c>
      <c r="H1241" s="3">
        <v>42615</v>
      </c>
      <c r="I1241" s="3">
        <v>44256</v>
      </c>
      <c r="J1241">
        <v>36</v>
      </c>
      <c r="K1241">
        <v>18</v>
      </c>
      <c r="L1241" t="b">
        <v>1</v>
      </c>
      <c r="M1241">
        <v>12</v>
      </c>
      <c r="N1241" t="b">
        <v>1</v>
      </c>
      <c r="O1241">
        <v>6</v>
      </c>
      <c r="P1241" s="5">
        <v>300000</v>
      </c>
      <c r="Q1241">
        <v>1200000</v>
      </c>
      <c r="R1241" s="2"/>
      <c r="S1241" s="2"/>
      <c r="T1241" t="b">
        <v>1</v>
      </c>
      <c r="U1241" s="1" t="s">
        <v>888</v>
      </c>
      <c r="V1241">
        <v>0</v>
      </c>
      <c r="W1241" s="1" t="s">
        <v>7</v>
      </c>
      <c r="X1241" s="1" t="s">
        <v>2827</v>
      </c>
    </row>
    <row r="1242" spans="1:24" x14ac:dyDescent="0.25">
      <c r="A1242">
        <v>8966</v>
      </c>
      <c r="B1242" s="1" t="s">
        <v>4</v>
      </c>
      <c r="C1242" s="1" t="s">
        <v>265</v>
      </c>
      <c r="D1242" s="1" t="s">
        <v>266</v>
      </c>
      <c r="E1242" s="1" t="s">
        <v>39</v>
      </c>
      <c r="F1242">
        <v>1</v>
      </c>
      <c r="G1242" s="2">
        <v>42615</v>
      </c>
      <c r="H1242" s="3">
        <v>42615</v>
      </c>
      <c r="I1242" s="3">
        <v>44256</v>
      </c>
      <c r="J1242">
        <v>36</v>
      </c>
      <c r="K1242">
        <v>18</v>
      </c>
      <c r="L1242" t="b">
        <v>1</v>
      </c>
      <c r="M1242">
        <v>12</v>
      </c>
      <c r="N1242" t="b">
        <v>1</v>
      </c>
      <c r="O1242">
        <v>6</v>
      </c>
      <c r="P1242" s="5">
        <v>500000</v>
      </c>
      <c r="Q1242">
        <v>2000000</v>
      </c>
      <c r="R1242" s="2"/>
      <c r="S1242" s="2"/>
      <c r="T1242" t="b">
        <v>1</v>
      </c>
      <c r="U1242" s="1" t="s">
        <v>888</v>
      </c>
      <c r="V1242">
        <v>0</v>
      </c>
      <c r="W1242" s="1" t="s">
        <v>7</v>
      </c>
      <c r="X1242" s="1" t="s">
        <v>2828</v>
      </c>
    </row>
    <row r="1243" spans="1:24" x14ac:dyDescent="0.25">
      <c r="A1243">
        <v>8967</v>
      </c>
      <c r="B1243" s="1" t="s">
        <v>4</v>
      </c>
      <c r="C1243" s="1" t="s">
        <v>265</v>
      </c>
      <c r="D1243" s="1" t="s">
        <v>266</v>
      </c>
      <c r="E1243" s="1" t="s">
        <v>39</v>
      </c>
      <c r="F1243">
        <v>1</v>
      </c>
      <c r="G1243" s="2">
        <v>42615</v>
      </c>
      <c r="H1243" s="3">
        <v>42615</v>
      </c>
      <c r="I1243" s="3">
        <v>44256</v>
      </c>
      <c r="J1243">
        <v>36</v>
      </c>
      <c r="K1243">
        <v>18</v>
      </c>
      <c r="L1243" t="b">
        <v>1</v>
      </c>
      <c r="M1243">
        <v>12</v>
      </c>
      <c r="N1243" t="b">
        <v>1</v>
      </c>
      <c r="O1243">
        <v>6</v>
      </c>
      <c r="P1243" s="5">
        <v>750000</v>
      </c>
      <c r="Q1243">
        <v>3000000</v>
      </c>
      <c r="R1243" s="2"/>
      <c r="S1243" s="2"/>
      <c r="T1243" t="b">
        <v>1</v>
      </c>
      <c r="U1243" s="1" t="s">
        <v>888</v>
      </c>
      <c r="V1243">
        <v>0</v>
      </c>
      <c r="W1243" s="1" t="s">
        <v>7</v>
      </c>
      <c r="X1243" s="1" t="s">
        <v>2829</v>
      </c>
    </row>
    <row r="1244" spans="1:24" x14ac:dyDescent="0.25">
      <c r="A1244">
        <v>8968</v>
      </c>
      <c r="B1244" s="1" t="s">
        <v>4</v>
      </c>
      <c r="C1244" s="1" t="s">
        <v>265</v>
      </c>
      <c r="D1244" s="1" t="s">
        <v>266</v>
      </c>
      <c r="E1244" s="1" t="s">
        <v>39</v>
      </c>
      <c r="F1244">
        <v>1</v>
      </c>
      <c r="G1244" s="2">
        <v>42615</v>
      </c>
      <c r="H1244" s="3">
        <v>42615</v>
      </c>
      <c r="I1244" s="3">
        <v>44256</v>
      </c>
      <c r="J1244">
        <v>36</v>
      </c>
      <c r="K1244">
        <v>18</v>
      </c>
      <c r="L1244" t="b">
        <v>1</v>
      </c>
      <c r="M1244">
        <v>12</v>
      </c>
      <c r="N1244" t="b">
        <v>1</v>
      </c>
      <c r="O1244">
        <v>6</v>
      </c>
      <c r="P1244" s="5">
        <v>100000</v>
      </c>
      <c r="Q1244">
        <v>400000</v>
      </c>
      <c r="R1244" s="2"/>
      <c r="S1244" s="2"/>
      <c r="T1244" t="b">
        <v>1</v>
      </c>
      <c r="U1244" s="1" t="s">
        <v>888</v>
      </c>
      <c r="V1244">
        <v>0</v>
      </c>
      <c r="W1244" s="1" t="s">
        <v>7</v>
      </c>
      <c r="X1244" s="1" t="s">
        <v>2830</v>
      </c>
    </row>
    <row r="1245" spans="1:24" x14ac:dyDescent="0.25">
      <c r="A1245">
        <v>8969</v>
      </c>
      <c r="B1245" s="1" t="s">
        <v>4</v>
      </c>
      <c r="C1245" s="1" t="s">
        <v>265</v>
      </c>
      <c r="D1245" s="1" t="s">
        <v>266</v>
      </c>
      <c r="E1245" s="1" t="s">
        <v>39</v>
      </c>
      <c r="F1245">
        <v>1</v>
      </c>
      <c r="G1245" s="2">
        <v>42615</v>
      </c>
      <c r="H1245" s="3">
        <v>42615</v>
      </c>
      <c r="I1245" s="3">
        <v>44256</v>
      </c>
      <c r="J1245">
        <v>36</v>
      </c>
      <c r="K1245">
        <v>18</v>
      </c>
      <c r="L1245" t="b">
        <v>1</v>
      </c>
      <c r="M1245">
        <v>12</v>
      </c>
      <c r="N1245" t="b">
        <v>1</v>
      </c>
      <c r="O1245">
        <v>6</v>
      </c>
      <c r="P1245" s="5">
        <v>500000</v>
      </c>
      <c r="Q1245">
        <v>2000000</v>
      </c>
      <c r="R1245" s="2"/>
      <c r="S1245" s="2"/>
      <c r="T1245" t="b">
        <v>1</v>
      </c>
      <c r="U1245" s="1" t="s">
        <v>888</v>
      </c>
      <c r="V1245">
        <v>0</v>
      </c>
      <c r="W1245" s="1" t="s">
        <v>7</v>
      </c>
      <c r="X1245" s="1" t="s">
        <v>2831</v>
      </c>
    </row>
    <row r="1246" spans="1:24" x14ac:dyDescent="0.25">
      <c r="A1246">
        <v>9044</v>
      </c>
      <c r="B1246" s="1" t="s">
        <v>953</v>
      </c>
      <c r="C1246" s="1" t="s">
        <v>2676</v>
      </c>
      <c r="D1246" s="1" t="s">
        <v>2677</v>
      </c>
      <c r="E1246" s="1" t="s">
        <v>41</v>
      </c>
      <c r="F1246">
        <v>5</v>
      </c>
      <c r="G1246" s="2"/>
      <c r="H1246" s="3"/>
      <c r="I1246" s="3"/>
      <c r="K1246"/>
      <c r="L1246" t="b">
        <v>0</v>
      </c>
      <c r="N1246" t="b">
        <v>0</v>
      </c>
      <c r="P1246" s="5"/>
      <c r="R1246" s="2"/>
      <c r="S1246" s="2"/>
      <c r="T1246" t="b">
        <v>1</v>
      </c>
      <c r="U1246" s="1" t="s">
        <v>888</v>
      </c>
      <c r="W1246" s="1" t="s">
        <v>11</v>
      </c>
      <c r="X1246" s="1"/>
    </row>
    <row r="1247" spans="1:24" x14ac:dyDescent="0.25">
      <c r="A1247">
        <v>9045</v>
      </c>
      <c r="B1247" s="1" t="s">
        <v>4</v>
      </c>
      <c r="C1247" s="1" t="s">
        <v>353</v>
      </c>
      <c r="D1247" s="1" t="s">
        <v>354</v>
      </c>
      <c r="E1247" s="1" t="s">
        <v>36</v>
      </c>
      <c r="F1247">
        <v>5</v>
      </c>
      <c r="G1247" s="2">
        <v>42627</v>
      </c>
      <c r="H1247" s="3">
        <v>42632</v>
      </c>
      <c r="I1247" s="3">
        <v>44457</v>
      </c>
      <c r="J1247">
        <v>36</v>
      </c>
      <c r="K1247">
        <v>12</v>
      </c>
      <c r="L1247" t="b">
        <v>1</v>
      </c>
      <c r="M1247">
        <v>12</v>
      </c>
      <c r="N1247" t="b">
        <v>1</v>
      </c>
      <c r="O1247">
        <v>12</v>
      </c>
      <c r="P1247" s="5">
        <v>0</v>
      </c>
      <c r="Q1247">
        <v>0</v>
      </c>
      <c r="R1247" s="2">
        <v>42304</v>
      </c>
      <c r="S1247" s="2">
        <v>42598</v>
      </c>
      <c r="T1247" t="b">
        <v>1</v>
      </c>
      <c r="U1247" s="1" t="s">
        <v>888</v>
      </c>
      <c r="V1247">
        <v>0</v>
      </c>
      <c r="W1247" s="1" t="s">
        <v>11</v>
      </c>
      <c r="X1247" s="1" t="s">
        <v>2832</v>
      </c>
    </row>
    <row r="1248" spans="1:24" x14ac:dyDescent="0.25">
      <c r="A1248">
        <v>9090</v>
      </c>
      <c r="B1248" s="1" t="s">
        <v>886</v>
      </c>
      <c r="C1248" s="1" t="s">
        <v>2833</v>
      </c>
      <c r="D1248" s="1" t="s">
        <v>2834</v>
      </c>
      <c r="E1248" s="1" t="s">
        <v>36</v>
      </c>
      <c r="F1248">
        <v>6</v>
      </c>
      <c r="G1248" s="2"/>
      <c r="H1248" s="3">
        <v>42626</v>
      </c>
      <c r="I1248" s="3">
        <v>43720</v>
      </c>
      <c r="J1248">
        <v>36</v>
      </c>
      <c r="K1248"/>
      <c r="L1248" t="b">
        <v>0</v>
      </c>
      <c r="M1248">
        <v>12</v>
      </c>
      <c r="N1248" t="b">
        <v>0</v>
      </c>
      <c r="P1248" s="5">
        <v>0</v>
      </c>
      <c r="Q1248">
        <v>0</v>
      </c>
      <c r="R1248" s="2"/>
      <c r="S1248" s="2"/>
      <c r="T1248" t="b">
        <v>1</v>
      </c>
      <c r="U1248" s="1" t="s">
        <v>888</v>
      </c>
      <c r="W1248" s="1" t="s">
        <v>9</v>
      </c>
      <c r="X1248" s="1"/>
    </row>
    <row r="1249" spans="1:24" x14ac:dyDescent="0.25">
      <c r="A1249">
        <v>9105</v>
      </c>
      <c r="B1249" s="1" t="s">
        <v>886</v>
      </c>
      <c r="C1249" s="1" t="s">
        <v>2835</v>
      </c>
      <c r="D1249" s="1" t="s">
        <v>2836</v>
      </c>
      <c r="E1249" s="1" t="s">
        <v>36</v>
      </c>
      <c r="F1249">
        <v>2</v>
      </c>
      <c r="G1249" s="2">
        <v>42052</v>
      </c>
      <c r="H1249" s="3">
        <v>42052</v>
      </c>
      <c r="I1249" s="3">
        <v>43785</v>
      </c>
      <c r="J1249">
        <v>36</v>
      </c>
      <c r="K1249"/>
      <c r="L1249" t="b">
        <v>1</v>
      </c>
      <c r="M1249">
        <v>9</v>
      </c>
      <c r="N1249" t="b">
        <v>1</v>
      </c>
      <c r="O1249">
        <v>12</v>
      </c>
      <c r="P1249" s="5">
        <v>0</v>
      </c>
      <c r="Q1249">
        <v>0</v>
      </c>
      <c r="R1249" s="2"/>
      <c r="S1249" s="2"/>
      <c r="T1249" t="b">
        <v>1</v>
      </c>
      <c r="U1249" s="1" t="s">
        <v>888</v>
      </c>
      <c r="V1249">
        <v>0</v>
      </c>
      <c r="W1249" s="1" t="s">
        <v>13</v>
      </c>
      <c r="X1249" s="1"/>
    </row>
    <row r="1250" spans="1:24" x14ac:dyDescent="0.25">
      <c r="A1250">
        <v>9142</v>
      </c>
      <c r="B1250" s="1" t="s">
        <v>4</v>
      </c>
      <c r="C1250" s="1" t="s">
        <v>189</v>
      </c>
      <c r="D1250" s="1" t="s">
        <v>190</v>
      </c>
      <c r="E1250" s="1" t="s">
        <v>28</v>
      </c>
      <c r="F1250">
        <v>1</v>
      </c>
      <c r="G1250" s="2">
        <v>42625</v>
      </c>
      <c r="H1250" s="3">
        <v>42675</v>
      </c>
      <c r="I1250" s="3">
        <v>44286</v>
      </c>
      <c r="J1250">
        <v>24</v>
      </c>
      <c r="K1250">
        <v>29</v>
      </c>
      <c r="L1250" t="b">
        <v>1</v>
      </c>
      <c r="M1250">
        <v>12</v>
      </c>
      <c r="N1250" t="b">
        <v>1</v>
      </c>
      <c r="O1250">
        <v>17</v>
      </c>
      <c r="P1250" s="5">
        <v>350000</v>
      </c>
      <c r="Q1250">
        <v>1400000</v>
      </c>
      <c r="R1250" s="2"/>
      <c r="S1250" s="2"/>
      <c r="T1250" t="b">
        <v>1</v>
      </c>
      <c r="U1250" s="1" t="s">
        <v>893</v>
      </c>
      <c r="V1250">
        <v>0</v>
      </c>
      <c r="W1250" s="1" t="s">
        <v>7</v>
      </c>
      <c r="X1250" s="1"/>
    </row>
    <row r="1251" spans="1:24" x14ac:dyDescent="0.25">
      <c r="A1251">
        <v>9162</v>
      </c>
      <c r="B1251" s="1" t="s">
        <v>4</v>
      </c>
      <c r="C1251" s="1" t="s">
        <v>29</v>
      </c>
      <c r="D1251" s="1" t="s">
        <v>30</v>
      </c>
      <c r="E1251" s="1" t="s">
        <v>28</v>
      </c>
      <c r="F1251">
        <v>5</v>
      </c>
      <c r="G1251" s="2">
        <v>42969</v>
      </c>
      <c r="H1251" s="3">
        <v>42979</v>
      </c>
      <c r="I1251" s="3">
        <v>44439</v>
      </c>
      <c r="J1251">
        <v>36</v>
      </c>
      <c r="K1251">
        <v>12</v>
      </c>
      <c r="L1251" t="b">
        <v>1</v>
      </c>
      <c r="M1251">
        <v>12</v>
      </c>
      <c r="N1251" t="b">
        <v>0</v>
      </c>
      <c r="P1251" s="5">
        <v>70000000</v>
      </c>
      <c r="Q1251">
        <v>0</v>
      </c>
      <c r="R1251" s="2">
        <v>42675</v>
      </c>
      <c r="S1251" s="2">
        <v>42937</v>
      </c>
      <c r="T1251" t="b">
        <v>1</v>
      </c>
      <c r="U1251" s="1" t="s">
        <v>888</v>
      </c>
      <c r="V1251">
        <v>0</v>
      </c>
      <c r="W1251" s="1" t="s">
        <v>11</v>
      </c>
      <c r="X1251" s="1" t="s">
        <v>1839</v>
      </c>
    </row>
    <row r="1252" spans="1:24" x14ac:dyDescent="0.25">
      <c r="A1252">
        <v>9163</v>
      </c>
      <c r="B1252" s="1" t="s">
        <v>4</v>
      </c>
      <c r="C1252" s="1" t="s">
        <v>29</v>
      </c>
      <c r="D1252" s="1" t="s">
        <v>30</v>
      </c>
      <c r="E1252" s="1" t="s">
        <v>28</v>
      </c>
      <c r="F1252">
        <v>5</v>
      </c>
      <c r="G1252" s="2">
        <v>42969</v>
      </c>
      <c r="H1252" s="3">
        <v>42979</v>
      </c>
      <c r="I1252" s="3">
        <v>44439</v>
      </c>
      <c r="J1252">
        <v>36</v>
      </c>
      <c r="K1252">
        <v>12</v>
      </c>
      <c r="L1252" t="b">
        <v>1</v>
      </c>
      <c r="M1252">
        <v>12</v>
      </c>
      <c r="N1252" t="b">
        <v>0</v>
      </c>
      <c r="P1252" s="5">
        <v>35000000</v>
      </c>
      <c r="Q1252">
        <v>0</v>
      </c>
      <c r="R1252" s="2">
        <v>42675</v>
      </c>
      <c r="S1252" s="2">
        <v>42937</v>
      </c>
      <c r="T1252" t="b">
        <v>1</v>
      </c>
      <c r="U1252" s="1" t="s">
        <v>888</v>
      </c>
      <c r="V1252">
        <v>0</v>
      </c>
      <c r="W1252" s="1" t="s">
        <v>11</v>
      </c>
      <c r="X1252" s="1" t="s">
        <v>1840</v>
      </c>
    </row>
    <row r="1253" spans="1:24" x14ac:dyDescent="0.25">
      <c r="A1253">
        <v>9164</v>
      </c>
      <c r="B1253" s="1" t="s">
        <v>4</v>
      </c>
      <c r="C1253" s="1" t="s">
        <v>29</v>
      </c>
      <c r="D1253" s="1" t="s">
        <v>30</v>
      </c>
      <c r="E1253" s="1" t="s">
        <v>28</v>
      </c>
      <c r="F1253">
        <v>5</v>
      </c>
      <c r="G1253" s="2">
        <v>42969</v>
      </c>
      <c r="H1253" s="3">
        <v>42979</v>
      </c>
      <c r="I1253" s="3">
        <v>44439</v>
      </c>
      <c r="J1253">
        <v>36</v>
      </c>
      <c r="K1253">
        <v>12</v>
      </c>
      <c r="L1253" t="b">
        <v>1</v>
      </c>
      <c r="M1253">
        <v>12</v>
      </c>
      <c r="N1253" t="b">
        <v>0</v>
      </c>
      <c r="P1253" s="5">
        <v>0</v>
      </c>
      <c r="Q1253">
        <v>0</v>
      </c>
      <c r="R1253" s="2">
        <v>42675</v>
      </c>
      <c r="S1253" s="2">
        <v>42937</v>
      </c>
      <c r="T1253" t="b">
        <v>1</v>
      </c>
      <c r="U1253" s="1" t="s">
        <v>888</v>
      </c>
      <c r="V1253">
        <v>0</v>
      </c>
      <c r="W1253" s="1" t="s">
        <v>11</v>
      </c>
      <c r="X1253" s="1" t="s">
        <v>1841</v>
      </c>
    </row>
    <row r="1254" spans="1:24" x14ac:dyDescent="0.25">
      <c r="A1254">
        <v>9168</v>
      </c>
      <c r="B1254" s="1" t="s">
        <v>4</v>
      </c>
      <c r="C1254" s="1" t="s">
        <v>638</v>
      </c>
      <c r="D1254" s="1" t="s">
        <v>640</v>
      </c>
      <c r="E1254" s="1" t="s">
        <v>40</v>
      </c>
      <c r="F1254">
        <v>3</v>
      </c>
      <c r="G1254" s="2"/>
      <c r="H1254" s="3">
        <v>42644</v>
      </c>
      <c r="I1254" s="3">
        <v>44286</v>
      </c>
      <c r="J1254">
        <v>36</v>
      </c>
      <c r="K1254">
        <v>12</v>
      </c>
      <c r="L1254" t="b">
        <v>1</v>
      </c>
      <c r="M1254">
        <v>12</v>
      </c>
      <c r="N1254" t="b">
        <v>1</v>
      </c>
      <c r="O1254">
        <v>6</v>
      </c>
      <c r="P1254" s="5">
        <v>0</v>
      </c>
      <c r="Q1254">
        <v>0</v>
      </c>
      <c r="R1254" s="2"/>
      <c r="S1254" s="2"/>
      <c r="T1254" t="b">
        <v>1</v>
      </c>
      <c r="U1254" s="1" t="s">
        <v>888</v>
      </c>
      <c r="V1254">
        <v>0</v>
      </c>
      <c r="W1254" s="1" t="s">
        <v>14</v>
      </c>
      <c r="X1254" s="1" t="s">
        <v>2837</v>
      </c>
    </row>
    <row r="1255" spans="1:24" x14ac:dyDescent="0.25">
      <c r="A1255">
        <v>9169</v>
      </c>
      <c r="B1255" s="1" t="s">
        <v>4</v>
      </c>
      <c r="C1255" s="1" t="s">
        <v>638</v>
      </c>
      <c r="D1255" s="1" t="s">
        <v>641</v>
      </c>
      <c r="E1255" s="1" t="s">
        <v>40</v>
      </c>
      <c r="F1255">
        <v>3</v>
      </c>
      <c r="G1255" s="2"/>
      <c r="H1255" s="3">
        <v>42644</v>
      </c>
      <c r="I1255" s="3">
        <v>44286</v>
      </c>
      <c r="J1255">
        <v>36</v>
      </c>
      <c r="K1255">
        <v>12</v>
      </c>
      <c r="L1255" t="b">
        <v>1</v>
      </c>
      <c r="M1255">
        <v>12</v>
      </c>
      <c r="N1255" t="b">
        <v>1</v>
      </c>
      <c r="O1255">
        <v>6</v>
      </c>
      <c r="P1255" s="5">
        <v>0</v>
      </c>
      <c r="Q1255">
        <v>0</v>
      </c>
      <c r="R1255" s="2"/>
      <c r="S1255" s="2"/>
      <c r="T1255" t="b">
        <v>1</v>
      </c>
      <c r="U1255" s="1" t="s">
        <v>888</v>
      </c>
      <c r="V1255">
        <v>0</v>
      </c>
      <c r="W1255" s="1" t="s">
        <v>14</v>
      </c>
      <c r="X1255" s="1" t="s">
        <v>2838</v>
      </c>
    </row>
    <row r="1256" spans="1:24" x14ac:dyDescent="0.25">
      <c r="A1256">
        <v>9170</v>
      </c>
      <c r="B1256" s="1" t="s">
        <v>4</v>
      </c>
      <c r="C1256" s="1" t="s">
        <v>638</v>
      </c>
      <c r="D1256" s="1" t="s">
        <v>642</v>
      </c>
      <c r="E1256" s="1" t="s">
        <v>40</v>
      </c>
      <c r="F1256">
        <v>3</v>
      </c>
      <c r="G1256" s="2"/>
      <c r="H1256" s="3">
        <v>42644</v>
      </c>
      <c r="I1256" s="3">
        <v>44286</v>
      </c>
      <c r="J1256">
        <v>36</v>
      </c>
      <c r="K1256">
        <v>12</v>
      </c>
      <c r="L1256" t="b">
        <v>1</v>
      </c>
      <c r="M1256">
        <v>12</v>
      </c>
      <c r="N1256" t="b">
        <v>1</v>
      </c>
      <c r="O1256">
        <v>6</v>
      </c>
      <c r="P1256" s="5">
        <v>0</v>
      </c>
      <c r="Q1256">
        <v>0</v>
      </c>
      <c r="R1256" s="2"/>
      <c r="S1256" s="2"/>
      <c r="T1256" t="b">
        <v>1</v>
      </c>
      <c r="U1256" s="1" t="s">
        <v>888</v>
      </c>
      <c r="V1256">
        <v>0</v>
      </c>
      <c r="W1256" s="1" t="s">
        <v>14</v>
      </c>
      <c r="X1256" s="1" t="s">
        <v>2839</v>
      </c>
    </row>
    <row r="1257" spans="1:24" x14ac:dyDescent="0.25">
      <c r="A1257">
        <v>9171</v>
      </c>
      <c r="B1257" s="1" t="s">
        <v>4</v>
      </c>
      <c r="C1257" s="1" t="s">
        <v>638</v>
      </c>
      <c r="D1257" s="1" t="s">
        <v>643</v>
      </c>
      <c r="E1257" s="1" t="s">
        <v>40</v>
      </c>
      <c r="F1257">
        <v>3</v>
      </c>
      <c r="G1257" s="2"/>
      <c r="H1257" s="3">
        <v>42644</v>
      </c>
      <c r="I1257" s="3">
        <v>44286</v>
      </c>
      <c r="J1257">
        <v>36</v>
      </c>
      <c r="K1257">
        <v>12</v>
      </c>
      <c r="L1257" t="b">
        <v>1</v>
      </c>
      <c r="M1257">
        <v>12</v>
      </c>
      <c r="N1257" t="b">
        <v>1</v>
      </c>
      <c r="O1257">
        <v>6</v>
      </c>
      <c r="P1257" s="5">
        <v>0</v>
      </c>
      <c r="Q1257">
        <v>0</v>
      </c>
      <c r="R1257" s="2"/>
      <c r="S1257" s="2"/>
      <c r="T1257" t="b">
        <v>1</v>
      </c>
      <c r="U1257" s="1" t="s">
        <v>888</v>
      </c>
      <c r="V1257">
        <v>0</v>
      </c>
      <c r="W1257" s="1" t="s">
        <v>14</v>
      </c>
      <c r="X1257" s="1" t="s">
        <v>2840</v>
      </c>
    </row>
    <row r="1258" spans="1:24" x14ac:dyDescent="0.25">
      <c r="A1258">
        <v>9183</v>
      </c>
      <c r="B1258" s="1" t="s">
        <v>4</v>
      </c>
      <c r="C1258" s="1" t="s">
        <v>343</v>
      </c>
      <c r="D1258" s="1" t="s">
        <v>344</v>
      </c>
      <c r="E1258" s="1" t="s">
        <v>36</v>
      </c>
      <c r="F1258">
        <v>5</v>
      </c>
      <c r="G1258" s="2">
        <v>42976</v>
      </c>
      <c r="H1258" s="3">
        <v>42982</v>
      </c>
      <c r="I1258" s="3">
        <v>44442</v>
      </c>
      <c r="J1258">
        <v>24</v>
      </c>
      <c r="K1258">
        <v>24</v>
      </c>
      <c r="L1258" t="b">
        <v>1</v>
      </c>
      <c r="M1258">
        <v>12</v>
      </c>
      <c r="N1258" t="b">
        <v>1</v>
      </c>
      <c r="O1258">
        <v>12</v>
      </c>
      <c r="P1258" s="5">
        <v>0</v>
      </c>
      <c r="Q1258">
        <v>0</v>
      </c>
      <c r="R1258" s="2"/>
      <c r="S1258" s="2">
        <v>42926</v>
      </c>
      <c r="T1258" t="b">
        <v>1</v>
      </c>
      <c r="U1258" s="1" t="s">
        <v>888</v>
      </c>
      <c r="V1258">
        <v>0</v>
      </c>
      <c r="W1258" s="1" t="s">
        <v>11</v>
      </c>
      <c r="X1258" s="1"/>
    </row>
    <row r="1259" spans="1:24" x14ac:dyDescent="0.25">
      <c r="A1259">
        <v>9184</v>
      </c>
      <c r="B1259" s="1" t="s">
        <v>919</v>
      </c>
      <c r="C1259" s="1" t="s">
        <v>2841</v>
      </c>
      <c r="D1259" s="1" t="s">
        <v>2006</v>
      </c>
      <c r="E1259" s="1" t="s">
        <v>36</v>
      </c>
      <c r="F1259">
        <v>5</v>
      </c>
      <c r="G1259" s="2"/>
      <c r="H1259" s="3"/>
      <c r="I1259" s="3"/>
      <c r="K1259"/>
      <c r="L1259" t="b">
        <v>0</v>
      </c>
      <c r="N1259" t="b">
        <v>0</v>
      </c>
      <c r="P1259" s="5"/>
      <c r="R1259" s="2"/>
      <c r="S1259" s="2"/>
      <c r="T1259" t="b">
        <v>1</v>
      </c>
      <c r="U1259" s="1" t="s">
        <v>888</v>
      </c>
      <c r="W1259" s="1" t="s">
        <v>11</v>
      </c>
      <c r="X1259" s="1"/>
    </row>
    <row r="1260" spans="1:24" x14ac:dyDescent="0.25">
      <c r="A1260">
        <v>9222</v>
      </c>
      <c r="B1260" s="1" t="s">
        <v>919</v>
      </c>
      <c r="C1260" s="1" t="s">
        <v>2842</v>
      </c>
      <c r="D1260" s="1" t="s">
        <v>2843</v>
      </c>
      <c r="E1260" s="1" t="s">
        <v>39</v>
      </c>
      <c r="F1260">
        <v>1</v>
      </c>
      <c r="G1260" s="2"/>
      <c r="H1260" s="3">
        <v>43325</v>
      </c>
      <c r="I1260" s="3">
        <v>44055</v>
      </c>
      <c r="J1260">
        <v>24</v>
      </c>
      <c r="K1260">
        <v>24</v>
      </c>
      <c r="L1260" t="b">
        <v>0</v>
      </c>
      <c r="N1260" t="b">
        <v>0</v>
      </c>
      <c r="P1260" s="5">
        <v>0</v>
      </c>
      <c r="R1260" s="2">
        <v>43045</v>
      </c>
      <c r="S1260" s="2">
        <v>43313</v>
      </c>
      <c r="T1260" t="b">
        <v>1</v>
      </c>
      <c r="U1260" s="1" t="s">
        <v>888</v>
      </c>
      <c r="V1260">
        <v>24</v>
      </c>
      <c r="W1260" s="1" t="s">
        <v>7</v>
      </c>
      <c r="X1260" s="1"/>
    </row>
    <row r="1261" spans="1:24" x14ac:dyDescent="0.25">
      <c r="A1261">
        <v>9223</v>
      </c>
      <c r="B1261" s="1" t="s">
        <v>4</v>
      </c>
      <c r="C1261" s="1" t="s">
        <v>276</v>
      </c>
      <c r="D1261" s="1" t="s">
        <v>277</v>
      </c>
      <c r="E1261" s="1" t="s">
        <v>39</v>
      </c>
      <c r="F1261">
        <v>1</v>
      </c>
      <c r="G1261" s="2">
        <v>43265</v>
      </c>
      <c r="H1261" s="3">
        <v>43265</v>
      </c>
      <c r="I1261" s="3">
        <v>44360</v>
      </c>
      <c r="J1261">
        <v>36</v>
      </c>
      <c r="K1261">
        <v>12</v>
      </c>
      <c r="L1261" t="b">
        <v>0</v>
      </c>
      <c r="M1261">
        <v>12</v>
      </c>
      <c r="N1261" t="b">
        <v>0</v>
      </c>
      <c r="P1261" s="5">
        <v>1125000</v>
      </c>
      <c r="Q1261">
        <v>4500000</v>
      </c>
      <c r="R1261" s="2">
        <v>42982</v>
      </c>
      <c r="S1261" s="2">
        <v>43221</v>
      </c>
      <c r="T1261" t="b">
        <v>1</v>
      </c>
      <c r="U1261" s="1" t="s">
        <v>888</v>
      </c>
      <c r="V1261">
        <v>12</v>
      </c>
      <c r="W1261" s="1" t="s">
        <v>7</v>
      </c>
      <c r="X1261" s="1" t="s">
        <v>2844</v>
      </c>
    </row>
    <row r="1262" spans="1:24" x14ac:dyDescent="0.25">
      <c r="A1262">
        <v>9224</v>
      </c>
      <c r="B1262" s="1" t="s">
        <v>4</v>
      </c>
      <c r="C1262" s="1" t="s">
        <v>167</v>
      </c>
      <c r="D1262" s="1" t="s">
        <v>168</v>
      </c>
      <c r="E1262" s="1" t="s">
        <v>28</v>
      </c>
      <c r="F1262">
        <v>1</v>
      </c>
      <c r="G1262" s="2">
        <v>42941</v>
      </c>
      <c r="H1262" s="3">
        <v>42944</v>
      </c>
      <c r="I1262" s="3">
        <v>44404</v>
      </c>
      <c r="J1262">
        <v>24</v>
      </c>
      <c r="K1262">
        <v>24</v>
      </c>
      <c r="L1262" t="b">
        <v>1</v>
      </c>
      <c r="M1262">
        <v>12</v>
      </c>
      <c r="N1262" t="b">
        <v>1</v>
      </c>
      <c r="O1262">
        <v>12</v>
      </c>
      <c r="P1262" s="5">
        <v>1250000</v>
      </c>
      <c r="Q1262">
        <v>5000000</v>
      </c>
      <c r="R1262" s="2">
        <v>42751</v>
      </c>
      <c r="S1262" s="2">
        <v>42961</v>
      </c>
      <c r="T1262" t="b">
        <v>1</v>
      </c>
      <c r="U1262" s="1" t="s">
        <v>888</v>
      </c>
      <c r="V1262">
        <v>0</v>
      </c>
      <c r="W1262" s="1" t="s">
        <v>7</v>
      </c>
      <c r="X1262" s="1"/>
    </row>
    <row r="1263" spans="1:24" x14ac:dyDescent="0.25">
      <c r="A1263">
        <v>9225</v>
      </c>
      <c r="B1263" s="1" t="s">
        <v>4</v>
      </c>
      <c r="C1263" s="1" t="s">
        <v>316</v>
      </c>
      <c r="D1263" s="1" t="s">
        <v>317</v>
      </c>
      <c r="E1263" s="1" t="s">
        <v>39</v>
      </c>
      <c r="F1263">
        <v>1</v>
      </c>
      <c r="G1263" s="2">
        <v>42880</v>
      </c>
      <c r="H1263" s="3">
        <v>43091</v>
      </c>
      <c r="I1263" s="3">
        <v>44551</v>
      </c>
      <c r="J1263">
        <v>36</v>
      </c>
      <c r="K1263">
        <v>12</v>
      </c>
      <c r="L1263" t="b">
        <v>1</v>
      </c>
      <c r="M1263">
        <v>12</v>
      </c>
      <c r="N1263" t="b">
        <v>0</v>
      </c>
      <c r="P1263" s="5">
        <v>20000</v>
      </c>
      <c r="Q1263">
        <v>80000</v>
      </c>
      <c r="R1263" s="2">
        <v>42702</v>
      </c>
      <c r="S1263" s="2">
        <v>42863</v>
      </c>
      <c r="T1263" t="b">
        <v>1</v>
      </c>
      <c r="U1263" s="1" t="s">
        <v>950</v>
      </c>
      <c r="V1263">
        <v>0</v>
      </c>
      <c r="W1263" s="1" t="s">
        <v>7</v>
      </c>
      <c r="X1263" s="1"/>
    </row>
    <row r="1264" spans="1:24" x14ac:dyDescent="0.25">
      <c r="A1264">
        <v>9243</v>
      </c>
      <c r="B1264" s="1" t="s">
        <v>886</v>
      </c>
      <c r="C1264" s="1" t="s">
        <v>2660</v>
      </c>
      <c r="D1264" s="1" t="s">
        <v>619</v>
      </c>
      <c r="E1264" s="1" t="s">
        <v>37</v>
      </c>
      <c r="F1264">
        <v>3</v>
      </c>
      <c r="G1264" s="2"/>
      <c r="H1264" s="3">
        <v>42675</v>
      </c>
      <c r="I1264" s="3">
        <v>43830</v>
      </c>
      <c r="J1264">
        <v>36</v>
      </c>
      <c r="K1264">
        <v>12</v>
      </c>
      <c r="L1264" t="b">
        <v>1</v>
      </c>
      <c r="M1264">
        <v>1</v>
      </c>
      <c r="N1264" t="b">
        <v>1</v>
      </c>
      <c r="O1264">
        <v>1</v>
      </c>
      <c r="P1264" s="5">
        <v>0</v>
      </c>
      <c r="Q1264">
        <v>0</v>
      </c>
      <c r="R1264" s="2"/>
      <c r="S1264" s="2"/>
      <c r="T1264" t="b">
        <v>1</v>
      </c>
      <c r="U1264" s="1" t="s">
        <v>888</v>
      </c>
      <c r="V1264">
        <v>0</v>
      </c>
      <c r="W1264" s="1" t="s">
        <v>14</v>
      </c>
      <c r="X1264" s="1" t="s">
        <v>2845</v>
      </c>
    </row>
    <row r="1265" spans="1:24" x14ac:dyDescent="0.25">
      <c r="A1265">
        <v>9244</v>
      </c>
      <c r="B1265" s="1" t="s">
        <v>886</v>
      </c>
      <c r="C1265" s="1" t="s">
        <v>2660</v>
      </c>
      <c r="D1265" s="1" t="s">
        <v>620</v>
      </c>
      <c r="E1265" s="1" t="s">
        <v>37</v>
      </c>
      <c r="F1265">
        <v>3</v>
      </c>
      <c r="G1265" s="2"/>
      <c r="H1265" s="3">
        <v>42675</v>
      </c>
      <c r="I1265" s="3">
        <v>43830</v>
      </c>
      <c r="J1265">
        <v>36</v>
      </c>
      <c r="K1265">
        <v>12</v>
      </c>
      <c r="L1265" t="b">
        <v>1</v>
      </c>
      <c r="M1265">
        <v>1</v>
      </c>
      <c r="N1265" t="b">
        <v>1</v>
      </c>
      <c r="O1265">
        <v>1</v>
      </c>
      <c r="P1265" s="5">
        <v>0</v>
      </c>
      <c r="Q1265">
        <v>0</v>
      </c>
      <c r="R1265" s="2"/>
      <c r="S1265" s="2"/>
      <c r="T1265" t="b">
        <v>1</v>
      </c>
      <c r="U1265" s="1" t="s">
        <v>888</v>
      </c>
      <c r="V1265">
        <v>0</v>
      </c>
      <c r="W1265" s="1" t="s">
        <v>14</v>
      </c>
      <c r="X1265" s="1" t="s">
        <v>2846</v>
      </c>
    </row>
    <row r="1266" spans="1:24" x14ac:dyDescent="0.25">
      <c r="A1266">
        <v>9245</v>
      </c>
      <c r="B1266" s="1" t="s">
        <v>886</v>
      </c>
      <c r="C1266" s="1" t="s">
        <v>2660</v>
      </c>
      <c r="D1266" s="1" t="s">
        <v>621</v>
      </c>
      <c r="E1266" s="1" t="s">
        <v>37</v>
      </c>
      <c r="F1266">
        <v>3</v>
      </c>
      <c r="G1266" s="2"/>
      <c r="H1266" s="3">
        <v>42675</v>
      </c>
      <c r="I1266" s="3">
        <v>43830</v>
      </c>
      <c r="J1266">
        <v>36</v>
      </c>
      <c r="K1266">
        <v>12</v>
      </c>
      <c r="L1266" t="b">
        <v>1</v>
      </c>
      <c r="M1266">
        <v>1</v>
      </c>
      <c r="N1266" t="b">
        <v>1</v>
      </c>
      <c r="O1266">
        <v>1</v>
      </c>
      <c r="P1266" s="5">
        <v>0</v>
      </c>
      <c r="Q1266">
        <v>0</v>
      </c>
      <c r="R1266" s="2"/>
      <c r="S1266" s="2"/>
      <c r="T1266" t="b">
        <v>1</v>
      </c>
      <c r="U1266" s="1" t="s">
        <v>888</v>
      </c>
      <c r="V1266">
        <v>0</v>
      </c>
      <c r="W1266" s="1" t="s">
        <v>14</v>
      </c>
      <c r="X1266" s="1" t="s">
        <v>2847</v>
      </c>
    </row>
    <row r="1267" spans="1:24" x14ac:dyDescent="0.25">
      <c r="A1267">
        <v>9256</v>
      </c>
      <c r="B1267" s="1" t="s">
        <v>4</v>
      </c>
      <c r="C1267" s="1" t="s">
        <v>650</v>
      </c>
      <c r="D1267" s="1" t="s">
        <v>651</v>
      </c>
      <c r="E1267" s="1" t="s">
        <v>28</v>
      </c>
      <c r="F1267">
        <v>4</v>
      </c>
      <c r="G1267" s="2">
        <v>42674</v>
      </c>
      <c r="H1267" s="3">
        <v>42705</v>
      </c>
      <c r="I1267" s="3">
        <v>44227</v>
      </c>
      <c r="J1267">
        <v>38</v>
      </c>
      <c r="K1267">
        <v>12</v>
      </c>
      <c r="L1267" t="b">
        <v>1</v>
      </c>
      <c r="M1267">
        <v>12</v>
      </c>
      <c r="N1267" t="b">
        <v>0</v>
      </c>
      <c r="P1267" s="5">
        <v>0</v>
      </c>
      <c r="Q1267">
        <v>0</v>
      </c>
      <c r="R1267" s="2"/>
      <c r="S1267" s="2">
        <v>42675</v>
      </c>
      <c r="T1267" t="b">
        <v>1</v>
      </c>
      <c r="U1267" s="1" t="s">
        <v>1972</v>
      </c>
      <c r="V1267">
        <v>0</v>
      </c>
      <c r="W1267" s="1" t="s">
        <v>15</v>
      </c>
      <c r="X1267" s="1" t="s">
        <v>2240</v>
      </c>
    </row>
    <row r="1268" spans="1:24" x14ac:dyDescent="0.25">
      <c r="A1268">
        <v>9285</v>
      </c>
      <c r="B1268" s="1" t="s">
        <v>1319</v>
      </c>
      <c r="C1268" s="1" t="s">
        <v>2848</v>
      </c>
      <c r="D1268" s="1" t="s">
        <v>2849</v>
      </c>
      <c r="E1268" s="1" t="s">
        <v>28</v>
      </c>
      <c r="F1268">
        <v>1</v>
      </c>
      <c r="G1268" s="2"/>
      <c r="H1268" s="3"/>
      <c r="I1268" s="3"/>
      <c r="K1268"/>
      <c r="L1268" t="b">
        <v>0</v>
      </c>
      <c r="N1268" t="b">
        <v>0</v>
      </c>
      <c r="P1268" s="5">
        <v>0</v>
      </c>
      <c r="Q1268">
        <v>0</v>
      </c>
      <c r="R1268" s="2"/>
      <c r="S1268" s="2"/>
      <c r="T1268" t="b">
        <v>0</v>
      </c>
      <c r="U1268" s="1" t="s">
        <v>888</v>
      </c>
      <c r="W1268" s="1" t="s">
        <v>7</v>
      </c>
      <c r="X1268" s="1"/>
    </row>
    <row r="1269" spans="1:24" x14ac:dyDescent="0.25">
      <c r="A1269">
        <v>9286</v>
      </c>
      <c r="B1269" s="1" t="s">
        <v>1319</v>
      </c>
      <c r="C1269" s="1" t="s">
        <v>2850</v>
      </c>
      <c r="D1269" s="1" t="s">
        <v>2851</v>
      </c>
      <c r="E1269" s="1" t="s">
        <v>36</v>
      </c>
      <c r="F1269">
        <v>1</v>
      </c>
      <c r="G1269" s="2"/>
      <c r="H1269" s="3"/>
      <c r="I1269" s="3"/>
      <c r="K1269"/>
      <c r="L1269" t="b">
        <v>0</v>
      </c>
      <c r="N1269" t="b">
        <v>0</v>
      </c>
      <c r="P1269" s="5">
        <v>0</v>
      </c>
      <c r="Q1269">
        <v>0</v>
      </c>
      <c r="R1269" s="2"/>
      <c r="S1269" s="2"/>
      <c r="T1269" t="b">
        <v>0</v>
      </c>
      <c r="U1269" s="1" t="s">
        <v>888</v>
      </c>
      <c r="W1269" s="1" t="s">
        <v>7</v>
      </c>
      <c r="X1269" s="1"/>
    </row>
    <row r="1270" spans="1:24" x14ac:dyDescent="0.25">
      <c r="A1270">
        <v>9287</v>
      </c>
      <c r="B1270" s="1" t="s">
        <v>1319</v>
      </c>
      <c r="C1270" s="1" t="s">
        <v>2852</v>
      </c>
      <c r="D1270" s="1" t="s">
        <v>2853</v>
      </c>
      <c r="E1270" s="1" t="s">
        <v>39</v>
      </c>
      <c r="F1270">
        <v>1</v>
      </c>
      <c r="G1270" s="2"/>
      <c r="H1270" s="3"/>
      <c r="I1270" s="3"/>
      <c r="K1270"/>
      <c r="L1270" t="b">
        <v>0</v>
      </c>
      <c r="N1270" t="b">
        <v>0</v>
      </c>
      <c r="P1270" s="5">
        <v>0</v>
      </c>
      <c r="Q1270">
        <v>0</v>
      </c>
      <c r="R1270" s="2"/>
      <c r="S1270" s="2"/>
      <c r="T1270" t="b">
        <v>0</v>
      </c>
      <c r="U1270" s="1" t="s">
        <v>888</v>
      </c>
      <c r="W1270" s="1" t="s">
        <v>7</v>
      </c>
      <c r="X1270" s="1"/>
    </row>
    <row r="1271" spans="1:24" x14ac:dyDescent="0.25">
      <c r="A1271">
        <v>9289</v>
      </c>
      <c r="B1271" s="1" t="s">
        <v>1319</v>
      </c>
      <c r="C1271" s="1" t="s">
        <v>2854</v>
      </c>
      <c r="D1271" s="1" t="s">
        <v>2855</v>
      </c>
      <c r="E1271" s="1" t="s">
        <v>28</v>
      </c>
      <c r="F1271">
        <v>1</v>
      </c>
      <c r="G1271" s="2"/>
      <c r="H1271" s="3"/>
      <c r="I1271" s="3"/>
      <c r="K1271"/>
      <c r="L1271" t="b">
        <v>0</v>
      </c>
      <c r="N1271" t="b">
        <v>0</v>
      </c>
      <c r="P1271" s="5"/>
      <c r="R1271" s="2"/>
      <c r="S1271" s="2"/>
      <c r="T1271" t="b">
        <v>0</v>
      </c>
      <c r="U1271" s="1" t="s">
        <v>888</v>
      </c>
      <c r="W1271" s="1" t="s">
        <v>7</v>
      </c>
      <c r="X1271" s="1"/>
    </row>
    <row r="1272" spans="1:24" x14ac:dyDescent="0.25">
      <c r="A1272">
        <v>9290</v>
      </c>
      <c r="B1272" s="1" t="s">
        <v>1319</v>
      </c>
      <c r="C1272" s="1" t="s">
        <v>2856</v>
      </c>
      <c r="D1272" s="1" t="s">
        <v>2857</v>
      </c>
      <c r="E1272" s="1" t="s">
        <v>36</v>
      </c>
      <c r="F1272">
        <v>1</v>
      </c>
      <c r="G1272" s="2"/>
      <c r="H1272" s="3"/>
      <c r="I1272" s="3"/>
      <c r="K1272"/>
      <c r="L1272" t="b">
        <v>0</v>
      </c>
      <c r="N1272" t="b">
        <v>0</v>
      </c>
      <c r="P1272" s="5">
        <v>0</v>
      </c>
      <c r="Q1272">
        <v>0</v>
      </c>
      <c r="R1272" s="2"/>
      <c r="S1272" s="2"/>
      <c r="T1272" t="b">
        <v>0</v>
      </c>
      <c r="U1272" s="1" t="s">
        <v>888</v>
      </c>
      <c r="W1272" s="1" t="s">
        <v>7</v>
      </c>
      <c r="X1272" s="1"/>
    </row>
    <row r="1273" spans="1:24" x14ac:dyDescent="0.25">
      <c r="A1273">
        <v>9291</v>
      </c>
      <c r="B1273" s="1" t="s">
        <v>953</v>
      </c>
      <c r="C1273" s="1" t="s">
        <v>2858</v>
      </c>
      <c r="D1273" s="1" t="s">
        <v>2859</v>
      </c>
      <c r="E1273" s="1" t="s">
        <v>28</v>
      </c>
      <c r="F1273">
        <v>1</v>
      </c>
      <c r="G1273" s="2"/>
      <c r="H1273" s="3"/>
      <c r="I1273" s="3"/>
      <c r="K1273"/>
      <c r="L1273" t="b">
        <v>0</v>
      </c>
      <c r="N1273" t="b">
        <v>0</v>
      </c>
      <c r="P1273" s="5">
        <v>0</v>
      </c>
      <c r="Q1273">
        <v>0</v>
      </c>
      <c r="R1273" s="2"/>
      <c r="S1273" s="2"/>
      <c r="T1273" t="b">
        <v>0</v>
      </c>
      <c r="U1273" s="1" t="s">
        <v>888</v>
      </c>
      <c r="W1273" s="1" t="s">
        <v>7</v>
      </c>
      <c r="X1273" s="1"/>
    </row>
    <row r="1274" spans="1:24" x14ac:dyDescent="0.25">
      <c r="A1274">
        <v>9292</v>
      </c>
      <c r="B1274" s="1" t="s">
        <v>1319</v>
      </c>
      <c r="C1274" s="1" t="s">
        <v>2860</v>
      </c>
      <c r="D1274" s="1" t="s">
        <v>2861</v>
      </c>
      <c r="E1274" s="1" t="s">
        <v>39</v>
      </c>
      <c r="F1274">
        <v>1</v>
      </c>
      <c r="G1274" s="2"/>
      <c r="H1274" s="3"/>
      <c r="I1274" s="3"/>
      <c r="K1274"/>
      <c r="L1274" t="b">
        <v>0</v>
      </c>
      <c r="N1274" t="b">
        <v>0</v>
      </c>
      <c r="P1274" s="5">
        <v>0</v>
      </c>
      <c r="Q1274">
        <v>0</v>
      </c>
      <c r="R1274" s="2"/>
      <c r="S1274" s="2"/>
      <c r="T1274" t="b">
        <v>0</v>
      </c>
      <c r="U1274" s="1" t="s">
        <v>888</v>
      </c>
      <c r="W1274" s="1" t="s">
        <v>7</v>
      </c>
      <c r="X1274" s="1"/>
    </row>
    <row r="1275" spans="1:24" x14ac:dyDescent="0.25">
      <c r="A1275">
        <v>9293</v>
      </c>
      <c r="B1275" s="1" t="s">
        <v>1319</v>
      </c>
      <c r="C1275" s="1" t="s">
        <v>2862</v>
      </c>
      <c r="D1275" s="1" t="s">
        <v>2863</v>
      </c>
      <c r="E1275" s="1" t="s">
        <v>39</v>
      </c>
      <c r="F1275">
        <v>1</v>
      </c>
      <c r="G1275" s="2"/>
      <c r="H1275" s="3"/>
      <c r="I1275" s="3"/>
      <c r="K1275"/>
      <c r="L1275" t="b">
        <v>0</v>
      </c>
      <c r="N1275" t="b">
        <v>0</v>
      </c>
      <c r="P1275" s="5">
        <v>0</v>
      </c>
      <c r="Q1275">
        <v>0</v>
      </c>
      <c r="R1275" s="2"/>
      <c r="S1275" s="2"/>
      <c r="T1275" t="b">
        <v>0</v>
      </c>
      <c r="U1275" s="1" t="s">
        <v>888</v>
      </c>
      <c r="W1275" s="1" t="s">
        <v>7</v>
      </c>
      <c r="X1275" s="1"/>
    </row>
    <row r="1276" spans="1:24" x14ac:dyDescent="0.25">
      <c r="A1276">
        <v>9294</v>
      </c>
      <c r="B1276" s="1" t="s">
        <v>1319</v>
      </c>
      <c r="C1276" s="1" t="s">
        <v>2864</v>
      </c>
      <c r="D1276" s="1" t="s">
        <v>2865</v>
      </c>
      <c r="E1276" s="1" t="s">
        <v>36</v>
      </c>
      <c r="F1276">
        <v>1</v>
      </c>
      <c r="G1276" s="2"/>
      <c r="H1276" s="3"/>
      <c r="I1276" s="3"/>
      <c r="K1276"/>
      <c r="L1276" t="b">
        <v>0</v>
      </c>
      <c r="N1276" t="b">
        <v>0</v>
      </c>
      <c r="P1276" s="5">
        <v>0</v>
      </c>
      <c r="Q1276">
        <v>0</v>
      </c>
      <c r="R1276" s="2"/>
      <c r="S1276" s="2"/>
      <c r="T1276" t="b">
        <v>0</v>
      </c>
      <c r="U1276" s="1" t="s">
        <v>888</v>
      </c>
      <c r="W1276" s="1" t="s">
        <v>7</v>
      </c>
      <c r="X1276" s="1"/>
    </row>
    <row r="1277" spans="1:24" x14ac:dyDescent="0.25">
      <c r="A1277">
        <v>9295</v>
      </c>
      <c r="B1277" s="1" t="s">
        <v>1319</v>
      </c>
      <c r="C1277" s="1" t="s">
        <v>2866</v>
      </c>
      <c r="D1277" s="1" t="s">
        <v>79</v>
      </c>
      <c r="E1277" s="1" t="s">
        <v>41</v>
      </c>
      <c r="F1277">
        <v>1</v>
      </c>
      <c r="G1277" s="2"/>
      <c r="H1277" s="3"/>
      <c r="I1277" s="3"/>
      <c r="K1277"/>
      <c r="L1277" t="b">
        <v>0</v>
      </c>
      <c r="N1277" t="b">
        <v>0</v>
      </c>
      <c r="P1277" s="5"/>
      <c r="R1277" s="2"/>
      <c r="S1277" s="2"/>
      <c r="T1277" t="b">
        <v>0</v>
      </c>
      <c r="U1277" s="1" t="s">
        <v>888</v>
      </c>
      <c r="W1277" s="1" t="s">
        <v>7</v>
      </c>
      <c r="X1277" s="1"/>
    </row>
    <row r="1278" spans="1:24" x14ac:dyDescent="0.25">
      <c r="A1278">
        <v>9296</v>
      </c>
      <c r="B1278" s="1" t="s">
        <v>953</v>
      </c>
      <c r="C1278" s="1" t="s">
        <v>2867</v>
      </c>
      <c r="D1278" s="1" t="s">
        <v>1309</v>
      </c>
      <c r="E1278" s="1" t="s">
        <v>36</v>
      </c>
      <c r="F1278">
        <v>1</v>
      </c>
      <c r="G1278" s="2"/>
      <c r="H1278" s="3"/>
      <c r="I1278" s="3"/>
      <c r="K1278"/>
      <c r="L1278" t="b">
        <v>0</v>
      </c>
      <c r="N1278" t="b">
        <v>0</v>
      </c>
      <c r="P1278" s="5">
        <v>0</v>
      </c>
      <c r="Q1278">
        <v>0</v>
      </c>
      <c r="R1278" s="2"/>
      <c r="S1278" s="2"/>
      <c r="T1278" t="b">
        <v>0</v>
      </c>
      <c r="U1278" s="1" t="s">
        <v>888</v>
      </c>
      <c r="W1278" s="1" t="s">
        <v>7</v>
      </c>
      <c r="X1278" s="1"/>
    </row>
    <row r="1279" spans="1:24" x14ac:dyDescent="0.25">
      <c r="A1279">
        <v>9297</v>
      </c>
      <c r="B1279" s="1" t="s">
        <v>1319</v>
      </c>
      <c r="C1279" s="1" t="s">
        <v>2868</v>
      </c>
      <c r="D1279" s="1" t="s">
        <v>2869</v>
      </c>
      <c r="E1279" s="1" t="s">
        <v>28</v>
      </c>
      <c r="F1279">
        <v>1</v>
      </c>
      <c r="G1279" s="2"/>
      <c r="H1279" s="3"/>
      <c r="I1279" s="3"/>
      <c r="K1279"/>
      <c r="L1279" t="b">
        <v>0</v>
      </c>
      <c r="N1279" t="b">
        <v>0</v>
      </c>
      <c r="P1279" s="5">
        <v>0</v>
      </c>
      <c r="Q1279">
        <v>0</v>
      </c>
      <c r="R1279" s="2"/>
      <c r="S1279" s="2"/>
      <c r="T1279" t="b">
        <v>0</v>
      </c>
      <c r="U1279" s="1" t="s">
        <v>888</v>
      </c>
      <c r="W1279" s="1" t="s">
        <v>7</v>
      </c>
      <c r="X1279" s="1"/>
    </row>
    <row r="1280" spans="1:24" x14ac:dyDescent="0.25">
      <c r="A1280">
        <v>9298</v>
      </c>
      <c r="B1280" s="1" t="s">
        <v>1319</v>
      </c>
      <c r="C1280" s="1" t="s">
        <v>2870</v>
      </c>
      <c r="D1280" s="1" t="s">
        <v>2871</v>
      </c>
      <c r="E1280" s="1" t="s">
        <v>36</v>
      </c>
      <c r="F1280">
        <v>1</v>
      </c>
      <c r="G1280" s="2"/>
      <c r="H1280" s="3"/>
      <c r="I1280" s="3"/>
      <c r="K1280"/>
      <c r="L1280" t="b">
        <v>0</v>
      </c>
      <c r="N1280" t="b">
        <v>0</v>
      </c>
      <c r="P1280" s="5">
        <v>0</v>
      </c>
      <c r="Q1280">
        <v>0</v>
      </c>
      <c r="R1280" s="2"/>
      <c r="S1280" s="2"/>
      <c r="T1280" t="b">
        <v>0</v>
      </c>
      <c r="U1280" s="1" t="s">
        <v>888</v>
      </c>
      <c r="W1280" s="1" t="s">
        <v>7</v>
      </c>
      <c r="X1280" s="1"/>
    </row>
    <row r="1281" spans="1:24" x14ac:dyDescent="0.25">
      <c r="A1281">
        <v>9299</v>
      </c>
      <c r="B1281" s="1" t="s">
        <v>1319</v>
      </c>
      <c r="C1281" s="1" t="s">
        <v>2872</v>
      </c>
      <c r="D1281" s="1" t="s">
        <v>2873</v>
      </c>
      <c r="E1281" s="1" t="s">
        <v>36</v>
      </c>
      <c r="F1281">
        <v>1</v>
      </c>
      <c r="G1281" s="2"/>
      <c r="H1281" s="3"/>
      <c r="I1281" s="3"/>
      <c r="K1281"/>
      <c r="L1281" t="b">
        <v>0</v>
      </c>
      <c r="N1281" t="b">
        <v>0</v>
      </c>
      <c r="P1281" s="5">
        <v>0</v>
      </c>
      <c r="Q1281">
        <v>0</v>
      </c>
      <c r="R1281" s="2"/>
      <c r="S1281" s="2"/>
      <c r="T1281" t="b">
        <v>0</v>
      </c>
      <c r="U1281" s="1" t="s">
        <v>888</v>
      </c>
      <c r="W1281" s="1" t="s">
        <v>7</v>
      </c>
      <c r="X1281" s="1"/>
    </row>
    <row r="1282" spans="1:24" x14ac:dyDescent="0.25">
      <c r="A1282">
        <v>9300</v>
      </c>
      <c r="B1282" s="1" t="s">
        <v>1319</v>
      </c>
      <c r="C1282" s="1" t="s">
        <v>2874</v>
      </c>
      <c r="D1282" s="1" t="s">
        <v>2008</v>
      </c>
      <c r="E1282" s="1" t="s">
        <v>28</v>
      </c>
      <c r="F1282">
        <v>1</v>
      </c>
      <c r="G1282" s="2"/>
      <c r="H1282" s="3"/>
      <c r="I1282" s="3"/>
      <c r="K1282"/>
      <c r="L1282" t="b">
        <v>0</v>
      </c>
      <c r="N1282" t="b">
        <v>0</v>
      </c>
      <c r="P1282" s="5">
        <v>0</v>
      </c>
      <c r="Q1282">
        <v>0</v>
      </c>
      <c r="R1282" s="2"/>
      <c r="S1282" s="2"/>
      <c r="T1282" t="b">
        <v>0</v>
      </c>
      <c r="U1282" s="1" t="s">
        <v>888</v>
      </c>
      <c r="W1282" s="1" t="s">
        <v>7</v>
      </c>
      <c r="X1282" s="1"/>
    </row>
    <row r="1283" spans="1:24" x14ac:dyDescent="0.25">
      <c r="A1283">
        <v>9301</v>
      </c>
      <c r="B1283" s="1" t="s">
        <v>1319</v>
      </c>
      <c r="C1283" s="1" t="s">
        <v>2875</v>
      </c>
      <c r="D1283" s="1" t="s">
        <v>2876</v>
      </c>
      <c r="E1283" s="1" t="s">
        <v>36</v>
      </c>
      <c r="F1283">
        <v>1</v>
      </c>
      <c r="G1283" s="2"/>
      <c r="H1283" s="3"/>
      <c r="I1283" s="3"/>
      <c r="K1283"/>
      <c r="L1283" t="b">
        <v>0</v>
      </c>
      <c r="N1283" t="b">
        <v>0</v>
      </c>
      <c r="P1283" s="5">
        <v>0</v>
      </c>
      <c r="Q1283">
        <v>0</v>
      </c>
      <c r="R1283" s="2"/>
      <c r="S1283" s="2"/>
      <c r="T1283" t="b">
        <v>0</v>
      </c>
      <c r="U1283" s="1" t="s">
        <v>888</v>
      </c>
      <c r="W1283" s="1" t="s">
        <v>7</v>
      </c>
      <c r="X1283" s="1"/>
    </row>
    <row r="1284" spans="1:24" x14ac:dyDescent="0.25">
      <c r="A1284">
        <v>9323</v>
      </c>
      <c r="B1284" s="1" t="s">
        <v>4</v>
      </c>
      <c r="C1284" s="1" t="s">
        <v>498</v>
      </c>
      <c r="D1284" s="1" t="s">
        <v>499</v>
      </c>
      <c r="E1284" s="1" t="s">
        <v>36</v>
      </c>
      <c r="F1284">
        <v>3</v>
      </c>
      <c r="G1284" s="2"/>
      <c r="H1284" s="3">
        <v>42948</v>
      </c>
      <c r="I1284" s="3">
        <v>44408</v>
      </c>
      <c r="J1284">
        <v>36</v>
      </c>
      <c r="K1284">
        <v>12</v>
      </c>
      <c r="L1284" t="b">
        <v>1</v>
      </c>
      <c r="M1284">
        <v>12</v>
      </c>
      <c r="N1284" t="b">
        <v>0</v>
      </c>
      <c r="P1284" s="5">
        <v>0</v>
      </c>
      <c r="Q1284">
        <v>0</v>
      </c>
      <c r="R1284" s="2"/>
      <c r="S1284" s="2">
        <v>42948</v>
      </c>
      <c r="T1284" t="b">
        <v>1</v>
      </c>
      <c r="U1284" s="1" t="s">
        <v>888</v>
      </c>
      <c r="V1284">
        <v>0</v>
      </c>
      <c r="W1284" s="1" t="s">
        <v>14</v>
      </c>
      <c r="X1284" s="1" t="s">
        <v>2877</v>
      </c>
    </row>
    <row r="1285" spans="1:24" x14ac:dyDescent="0.25">
      <c r="A1285">
        <v>9342</v>
      </c>
      <c r="B1285" s="1" t="s">
        <v>4</v>
      </c>
      <c r="C1285" s="1" t="s">
        <v>287</v>
      </c>
      <c r="D1285" s="1" t="s">
        <v>288</v>
      </c>
      <c r="E1285" s="1" t="s">
        <v>39</v>
      </c>
      <c r="F1285">
        <v>1</v>
      </c>
      <c r="G1285" s="2">
        <v>42675</v>
      </c>
      <c r="H1285" s="3">
        <v>42675</v>
      </c>
      <c r="I1285" s="3">
        <v>44439</v>
      </c>
      <c r="J1285">
        <v>48</v>
      </c>
      <c r="K1285">
        <v>10</v>
      </c>
      <c r="L1285" t="b">
        <v>1</v>
      </c>
      <c r="M1285">
        <v>4</v>
      </c>
      <c r="N1285" t="b">
        <v>1</v>
      </c>
      <c r="O1285">
        <v>6</v>
      </c>
      <c r="P1285" s="5">
        <v>5000</v>
      </c>
      <c r="Q1285">
        <v>20000</v>
      </c>
      <c r="R1285" s="2"/>
      <c r="S1285" s="2"/>
      <c r="T1285" t="b">
        <v>1</v>
      </c>
      <c r="U1285" s="1" t="s">
        <v>893</v>
      </c>
      <c r="V1285">
        <v>0</v>
      </c>
      <c r="W1285" s="1" t="s">
        <v>7</v>
      </c>
      <c r="X1285" s="1" t="s">
        <v>2878</v>
      </c>
    </row>
    <row r="1286" spans="1:24" x14ac:dyDescent="0.25">
      <c r="A1286">
        <v>9353</v>
      </c>
      <c r="B1286" s="1" t="s">
        <v>886</v>
      </c>
      <c r="C1286" s="1" t="s">
        <v>111</v>
      </c>
      <c r="D1286" s="1" t="s">
        <v>2879</v>
      </c>
      <c r="E1286" s="1" t="s">
        <v>36</v>
      </c>
      <c r="F1286">
        <v>1</v>
      </c>
      <c r="G1286" s="2"/>
      <c r="H1286" s="3">
        <v>42675</v>
      </c>
      <c r="I1286" s="3">
        <v>43769</v>
      </c>
      <c r="J1286">
        <v>24</v>
      </c>
      <c r="K1286">
        <v>24</v>
      </c>
      <c r="L1286" t="b">
        <v>1</v>
      </c>
      <c r="M1286">
        <v>12</v>
      </c>
      <c r="N1286" t="b">
        <v>0</v>
      </c>
      <c r="P1286" s="5">
        <v>0</v>
      </c>
      <c r="Q1286">
        <v>0</v>
      </c>
      <c r="R1286" s="2"/>
      <c r="S1286" s="2"/>
      <c r="T1286" t="b">
        <v>1</v>
      </c>
      <c r="U1286" s="1" t="s">
        <v>888</v>
      </c>
      <c r="V1286">
        <v>12</v>
      </c>
      <c r="W1286" s="1" t="s">
        <v>7</v>
      </c>
      <c r="X1286" s="1" t="s">
        <v>2880</v>
      </c>
    </row>
    <row r="1287" spans="1:24" x14ac:dyDescent="0.25">
      <c r="A1287">
        <v>9365</v>
      </c>
      <c r="B1287" s="1" t="s">
        <v>4</v>
      </c>
      <c r="C1287" s="1" t="s">
        <v>395</v>
      </c>
      <c r="D1287" s="1" t="s">
        <v>396</v>
      </c>
      <c r="E1287" s="1" t="s">
        <v>36</v>
      </c>
      <c r="F1287">
        <v>2</v>
      </c>
      <c r="G1287" s="2">
        <v>42934</v>
      </c>
      <c r="H1287" s="3">
        <v>42934</v>
      </c>
      <c r="I1287" s="3">
        <v>45124</v>
      </c>
      <c r="J1287">
        <v>72</v>
      </c>
      <c r="K1287">
        <v>48</v>
      </c>
      <c r="L1287" t="b">
        <v>0</v>
      </c>
      <c r="M1287">
        <v>24</v>
      </c>
      <c r="N1287" t="b">
        <v>0</v>
      </c>
      <c r="P1287" s="5">
        <v>100000000</v>
      </c>
      <c r="Q1287">
        <v>750000000</v>
      </c>
      <c r="R1287" s="2">
        <v>42583</v>
      </c>
      <c r="S1287" s="2">
        <v>42909</v>
      </c>
      <c r="T1287" t="b">
        <v>1</v>
      </c>
      <c r="U1287" s="1" t="s">
        <v>1972</v>
      </c>
      <c r="V1287">
        <v>48</v>
      </c>
      <c r="W1287" s="1" t="s">
        <v>13</v>
      </c>
      <c r="X1287" s="1"/>
    </row>
    <row r="1288" spans="1:24" x14ac:dyDescent="0.25">
      <c r="A1288">
        <v>9380</v>
      </c>
      <c r="B1288" s="1" t="s">
        <v>886</v>
      </c>
      <c r="C1288" s="1" t="s">
        <v>2881</v>
      </c>
      <c r="D1288" s="1" t="s">
        <v>2882</v>
      </c>
      <c r="E1288" s="1" t="s">
        <v>28</v>
      </c>
      <c r="F1288">
        <v>1</v>
      </c>
      <c r="G1288" s="2">
        <v>42657</v>
      </c>
      <c r="H1288" s="3">
        <v>42674</v>
      </c>
      <c r="I1288" s="3">
        <v>44134</v>
      </c>
      <c r="J1288">
        <v>36</v>
      </c>
      <c r="K1288">
        <v>0</v>
      </c>
      <c r="L1288" t="b">
        <v>1</v>
      </c>
      <c r="M1288">
        <v>12</v>
      </c>
      <c r="N1288" t="b">
        <v>0</v>
      </c>
      <c r="O1288">
        <v>0</v>
      </c>
      <c r="P1288" s="5">
        <v>1250000</v>
      </c>
      <c r="Q1288">
        <v>4500000</v>
      </c>
      <c r="R1288" s="2"/>
      <c r="S1288" s="2"/>
      <c r="T1288" t="b">
        <v>1</v>
      </c>
      <c r="U1288" s="1" t="s">
        <v>893</v>
      </c>
      <c r="V1288">
        <v>-12</v>
      </c>
      <c r="W1288" s="1" t="s">
        <v>7</v>
      </c>
      <c r="X1288" s="1" t="s">
        <v>2883</v>
      </c>
    </row>
    <row r="1289" spans="1:24" x14ac:dyDescent="0.25">
      <c r="A1289">
        <v>9398</v>
      </c>
      <c r="B1289" s="1" t="s">
        <v>886</v>
      </c>
      <c r="C1289" s="1" t="s">
        <v>2881</v>
      </c>
      <c r="D1289" s="1" t="s">
        <v>2882</v>
      </c>
      <c r="E1289" s="1" t="s">
        <v>28</v>
      </c>
      <c r="F1289">
        <v>1</v>
      </c>
      <c r="G1289" s="2">
        <v>42657</v>
      </c>
      <c r="H1289" s="3">
        <v>42674</v>
      </c>
      <c r="I1289" s="3">
        <v>44134</v>
      </c>
      <c r="J1289">
        <v>36</v>
      </c>
      <c r="K1289">
        <v>0</v>
      </c>
      <c r="L1289" t="b">
        <v>1</v>
      </c>
      <c r="M1289">
        <v>12</v>
      </c>
      <c r="N1289" t="b">
        <v>0</v>
      </c>
      <c r="O1289">
        <v>0</v>
      </c>
      <c r="P1289" s="5">
        <v>10000</v>
      </c>
      <c r="Q1289">
        <v>40000</v>
      </c>
      <c r="R1289" s="2"/>
      <c r="S1289" s="2"/>
      <c r="T1289" t="b">
        <v>1</v>
      </c>
      <c r="U1289" s="1" t="s">
        <v>893</v>
      </c>
      <c r="V1289">
        <v>-12</v>
      </c>
      <c r="W1289" s="1" t="s">
        <v>7</v>
      </c>
      <c r="X1289" s="1" t="s">
        <v>2884</v>
      </c>
    </row>
    <row r="1290" spans="1:24" x14ac:dyDescent="0.25">
      <c r="A1290">
        <v>9411</v>
      </c>
      <c r="B1290" s="1" t="s">
        <v>886</v>
      </c>
      <c r="C1290" s="1" t="s">
        <v>2881</v>
      </c>
      <c r="D1290" s="1" t="s">
        <v>2882</v>
      </c>
      <c r="E1290" s="1" t="s">
        <v>28</v>
      </c>
      <c r="F1290">
        <v>1</v>
      </c>
      <c r="G1290" s="2">
        <v>42657</v>
      </c>
      <c r="H1290" s="3">
        <v>42674</v>
      </c>
      <c r="I1290" s="3">
        <v>44134</v>
      </c>
      <c r="J1290">
        <v>36</v>
      </c>
      <c r="K1290">
        <v>0</v>
      </c>
      <c r="L1290" t="b">
        <v>1</v>
      </c>
      <c r="M1290">
        <v>12</v>
      </c>
      <c r="N1290" t="b">
        <v>0</v>
      </c>
      <c r="O1290">
        <v>0</v>
      </c>
      <c r="P1290" s="5">
        <v>10000</v>
      </c>
      <c r="Q1290">
        <v>40000</v>
      </c>
      <c r="R1290" s="2"/>
      <c r="S1290" s="2"/>
      <c r="T1290" t="b">
        <v>1</v>
      </c>
      <c r="U1290" s="1" t="s">
        <v>893</v>
      </c>
      <c r="V1290">
        <v>-12</v>
      </c>
      <c r="W1290" s="1" t="s">
        <v>7</v>
      </c>
      <c r="X1290" s="1" t="s">
        <v>2885</v>
      </c>
    </row>
    <row r="1291" spans="1:24" x14ac:dyDescent="0.25">
      <c r="A1291">
        <v>9429</v>
      </c>
      <c r="B1291" s="1" t="s">
        <v>886</v>
      </c>
      <c r="C1291" s="1" t="s">
        <v>502</v>
      </c>
      <c r="D1291" s="1" t="s">
        <v>503</v>
      </c>
      <c r="E1291" s="1" t="s">
        <v>36</v>
      </c>
      <c r="F1291">
        <v>3</v>
      </c>
      <c r="G1291" s="2"/>
      <c r="H1291" s="3">
        <v>42698</v>
      </c>
      <c r="I1291" s="3">
        <v>44158</v>
      </c>
      <c r="J1291">
        <v>36</v>
      </c>
      <c r="K1291">
        <v>12</v>
      </c>
      <c r="L1291" t="b">
        <v>1</v>
      </c>
      <c r="M1291">
        <v>12</v>
      </c>
      <c r="N1291" t="b">
        <v>0</v>
      </c>
      <c r="P1291" s="5">
        <v>0</v>
      </c>
      <c r="Q1291">
        <v>0</v>
      </c>
      <c r="R1291" s="2"/>
      <c r="S1291" s="2"/>
      <c r="T1291" t="b">
        <v>1</v>
      </c>
      <c r="U1291" s="1" t="s">
        <v>888</v>
      </c>
      <c r="V1291">
        <v>0</v>
      </c>
      <c r="W1291" s="1" t="s">
        <v>14</v>
      </c>
      <c r="X1291" s="1"/>
    </row>
    <row r="1292" spans="1:24" x14ac:dyDescent="0.25">
      <c r="A1292">
        <v>9522</v>
      </c>
      <c r="B1292" s="1" t="s">
        <v>4</v>
      </c>
      <c r="C1292" s="1" t="s">
        <v>581</v>
      </c>
      <c r="D1292" s="1" t="s">
        <v>582</v>
      </c>
      <c r="E1292" s="1" t="s">
        <v>28</v>
      </c>
      <c r="F1292">
        <v>3</v>
      </c>
      <c r="G1292" s="2"/>
      <c r="H1292" s="3">
        <v>42723</v>
      </c>
      <c r="I1292" s="3">
        <v>44365</v>
      </c>
      <c r="J1292">
        <v>36</v>
      </c>
      <c r="K1292">
        <v>12</v>
      </c>
      <c r="L1292" t="b">
        <v>1</v>
      </c>
      <c r="M1292">
        <v>12</v>
      </c>
      <c r="N1292" t="b">
        <v>1</v>
      </c>
      <c r="O1292">
        <v>6</v>
      </c>
      <c r="P1292" s="5">
        <v>0</v>
      </c>
      <c r="Q1292">
        <v>0</v>
      </c>
      <c r="R1292" s="2"/>
      <c r="S1292" s="2"/>
      <c r="T1292" t="b">
        <v>1</v>
      </c>
      <c r="U1292" s="1" t="s">
        <v>888</v>
      </c>
      <c r="V1292">
        <v>0</v>
      </c>
      <c r="W1292" s="1" t="s">
        <v>14</v>
      </c>
      <c r="X1292" s="1"/>
    </row>
    <row r="1293" spans="1:24" x14ac:dyDescent="0.25">
      <c r="A1293">
        <v>9542</v>
      </c>
      <c r="B1293" s="1" t="s">
        <v>4</v>
      </c>
      <c r="C1293" s="1" t="s">
        <v>648</v>
      </c>
      <c r="D1293" s="1" t="s">
        <v>649</v>
      </c>
      <c r="E1293" s="1" t="s">
        <v>28</v>
      </c>
      <c r="F1293">
        <v>4</v>
      </c>
      <c r="G1293" s="2">
        <v>42675</v>
      </c>
      <c r="H1293" s="3">
        <v>42675</v>
      </c>
      <c r="I1293" s="3">
        <v>44316</v>
      </c>
      <c r="J1293">
        <v>24</v>
      </c>
      <c r="K1293">
        <v>12</v>
      </c>
      <c r="L1293" t="b">
        <v>1</v>
      </c>
      <c r="M1293">
        <v>12</v>
      </c>
      <c r="N1293" t="b">
        <v>1</v>
      </c>
      <c r="O1293">
        <v>18</v>
      </c>
      <c r="P1293" s="5">
        <v>0</v>
      </c>
      <c r="Q1293">
        <v>0</v>
      </c>
      <c r="R1293" s="2"/>
      <c r="S1293" s="2">
        <v>42675</v>
      </c>
      <c r="T1293" t="b">
        <v>1</v>
      </c>
      <c r="U1293" s="1" t="s">
        <v>1972</v>
      </c>
      <c r="V1293">
        <v>0</v>
      </c>
      <c r="W1293" s="1" t="s">
        <v>15</v>
      </c>
      <c r="X1293" s="1" t="s">
        <v>2886</v>
      </c>
    </row>
    <row r="1294" spans="1:24" x14ac:dyDescent="0.25">
      <c r="A1294">
        <v>9547</v>
      </c>
      <c r="B1294" s="1" t="s">
        <v>4</v>
      </c>
      <c r="C1294" s="1" t="s">
        <v>650</v>
      </c>
      <c r="D1294" s="1" t="s">
        <v>651</v>
      </c>
      <c r="E1294" s="1" t="s">
        <v>28</v>
      </c>
      <c r="F1294">
        <v>4</v>
      </c>
      <c r="G1294" s="2">
        <v>42674</v>
      </c>
      <c r="H1294" s="3">
        <v>42705</v>
      </c>
      <c r="I1294" s="3">
        <v>44227</v>
      </c>
      <c r="J1294">
        <v>38</v>
      </c>
      <c r="K1294">
        <v>12</v>
      </c>
      <c r="L1294" t="b">
        <v>1</v>
      </c>
      <c r="M1294">
        <v>12</v>
      </c>
      <c r="N1294" t="b">
        <v>0</v>
      </c>
      <c r="P1294" s="5">
        <v>0</v>
      </c>
      <c r="Q1294">
        <v>0</v>
      </c>
      <c r="R1294" s="2"/>
      <c r="S1294" s="2">
        <v>42675</v>
      </c>
      <c r="T1294" t="b">
        <v>1</v>
      </c>
      <c r="U1294" s="1" t="s">
        <v>1972</v>
      </c>
      <c r="V1294">
        <v>0</v>
      </c>
      <c r="W1294" s="1" t="s">
        <v>15</v>
      </c>
      <c r="X1294" s="1" t="s">
        <v>2887</v>
      </c>
    </row>
    <row r="1295" spans="1:24" x14ac:dyDescent="0.25">
      <c r="A1295">
        <v>9591</v>
      </c>
      <c r="B1295" s="1" t="s">
        <v>4</v>
      </c>
      <c r="C1295" s="1" t="s">
        <v>648</v>
      </c>
      <c r="D1295" s="1" t="s">
        <v>649</v>
      </c>
      <c r="E1295" s="1" t="s">
        <v>28</v>
      </c>
      <c r="F1295">
        <v>4</v>
      </c>
      <c r="G1295" s="2"/>
      <c r="H1295" s="3">
        <v>42675</v>
      </c>
      <c r="I1295" s="3">
        <v>44316</v>
      </c>
      <c r="J1295">
        <v>24</v>
      </c>
      <c r="K1295">
        <v>12</v>
      </c>
      <c r="L1295" t="b">
        <v>1</v>
      </c>
      <c r="M1295">
        <v>12</v>
      </c>
      <c r="N1295" t="b">
        <v>1</v>
      </c>
      <c r="O1295">
        <v>18</v>
      </c>
      <c r="P1295" s="5">
        <v>0</v>
      </c>
      <c r="Q1295">
        <v>0</v>
      </c>
      <c r="R1295" s="2"/>
      <c r="S1295" s="2">
        <v>42675</v>
      </c>
      <c r="T1295" t="b">
        <v>1</v>
      </c>
      <c r="U1295" s="1" t="s">
        <v>1972</v>
      </c>
      <c r="V1295">
        <v>0</v>
      </c>
      <c r="W1295" s="1" t="s">
        <v>15</v>
      </c>
      <c r="X1295" s="1" t="s">
        <v>2888</v>
      </c>
    </row>
    <row r="1296" spans="1:24" x14ac:dyDescent="0.25">
      <c r="A1296">
        <v>9592</v>
      </c>
      <c r="B1296" s="1" t="s">
        <v>4</v>
      </c>
      <c r="C1296" s="1" t="s">
        <v>650</v>
      </c>
      <c r="D1296" s="1" t="s">
        <v>651</v>
      </c>
      <c r="E1296" s="1" t="s">
        <v>28</v>
      </c>
      <c r="F1296">
        <v>4</v>
      </c>
      <c r="G1296" s="2">
        <v>42674</v>
      </c>
      <c r="H1296" s="3">
        <v>42705</v>
      </c>
      <c r="I1296" s="3">
        <v>44227</v>
      </c>
      <c r="J1296">
        <v>38</v>
      </c>
      <c r="K1296">
        <v>12</v>
      </c>
      <c r="L1296" t="b">
        <v>1</v>
      </c>
      <c r="M1296">
        <v>12</v>
      </c>
      <c r="N1296" t="b">
        <v>0</v>
      </c>
      <c r="P1296" s="5">
        <v>0</v>
      </c>
      <c r="Q1296">
        <v>0</v>
      </c>
      <c r="R1296" s="2"/>
      <c r="S1296" s="2">
        <v>42675</v>
      </c>
      <c r="T1296" t="b">
        <v>1</v>
      </c>
      <c r="U1296" s="1" t="s">
        <v>1972</v>
      </c>
      <c r="V1296">
        <v>0</v>
      </c>
      <c r="W1296" s="1" t="s">
        <v>15</v>
      </c>
      <c r="X1296" s="1" t="s">
        <v>2889</v>
      </c>
    </row>
    <row r="1297" spans="1:24" x14ac:dyDescent="0.25">
      <c r="A1297">
        <v>9594</v>
      </c>
      <c r="B1297" s="1" t="s">
        <v>4</v>
      </c>
      <c r="C1297" s="1" t="s">
        <v>179</v>
      </c>
      <c r="D1297" s="1" t="s">
        <v>2890</v>
      </c>
      <c r="E1297" s="1" t="s">
        <v>38</v>
      </c>
      <c r="F1297">
        <v>1</v>
      </c>
      <c r="G1297" s="2">
        <v>43039</v>
      </c>
      <c r="H1297" s="3">
        <v>43042</v>
      </c>
      <c r="I1297" s="3">
        <v>44502</v>
      </c>
      <c r="J1297">
        <v>24</v>
      </c>
      <c r="K1297">
        <v>24</v>
      </c>
      <c r="L1297" t="b">
        <v>1</v>
      </c>
      <c r="M1297">
        <v>12</v>
      </c>
      <c r="N1297" t="b">
        <v>1</v>
      </c>
      <c r="O1297">
        <v>12</v>
      </c>
      <c r="P1297" s="5">
        <v>2750000</v>
      </c>
      <c r="Q1297">
        <v>11000000</v>
      </c>
      <c r="R1297" s="2">
        <v>42765</v>
      </c>
      <c r="S1297" s="2">
        <v>43020</v>
      </c>
      <c r="T1297" t="b">
        <v>1</v>
      </c>
      <c r="U1297" s="1" t="s">
        <v>888</v>
      </c>
      <c r="V1297">
        <v>0</v>
      </c>
      <c r="W1297" s="1" t="s">
        <v>7</v>
      </c>
      <c r="X1297" s="1" t="s">
        <v>2891</v>
      </c>
    </row>
    <row r="1298" spans="1:24" x14ac:dyDescent="0.25">
      <c r="A1298">
        <v>9612</v>
      </c>
      <c r="B1298" s="1" t="s">
        <v>886</v>
      </c>
      <c r="C1298" s="1" t="s">
        <v>2892</v>
      </c>
      <c r="D1298" s="1" t="s">
        <v>2893</v>
      </c>
      <c r="E1298" s="1" t="s">
        <v>28</v>
      </c>
      <c r="F1298">
        <v>6</v>
      </c>
      <c r="G1298" s="2"/>
      <c r="H1298" s="3">
        <v>42583</v>
      </c>
      <c r="I1298" s="3">
        <v>43677</v>
      </c>
      <c r="J1298">
        <v>24</v>
      </c>
      <c r="K1298"/>
      <c r="L1298" t="b">
        <v>1</v>
      </c>
      <c r="M1298">
        <v>12</v>
      </c>
      <c r="N1298" t="b">
        <v>0</v>
      </c>
      <c r="O1298">
        <v>12</v>
      </c>
      <c r="P1298" s="5">
        <v>0</v>
      </c>
      <c r="Q1298">
        <v>0</v>
      </c>
      <c r="R1298" s="2"/>
      <c r="S1298" s="2"/>
      <c r="T1298" t="b">
        <v>1</v>
      </c>
      <c r="U1298" s="1" t="s">
        <v>888</v>
      </c>
      <c r="W1298" s="1" t="s">
        <v>9</v>
      </c>
      <c r="X1298" s="1"/>
    </row>
    <row r="1299" spans="1:24" x14ac:dyDescent="0.25">
      <c r="A1299">
        <v>9636</v>
      </c>
      <c r="B1299" s="1" t="s">
        <v>4</v>
      </c>
      <c r="C1299" s="1" t="s">
        <v>632</v>
      </c>
      <c r="D1299" s="1" t="s">
        <v>635</v>
      </c>
      <c r="E1299" s="1" t="s">
        <v>39</v>
      </c>
      <c r="F1299">
        <v>3</v>
      </c>
      <c r="G1299" s="2">
        <v>43678</v>
      </c>
      <c r="H1299" s="3">
        <v>43678</v>
      </c>
      <c r="I1299" s="3">
        <v>45138</v>
      </c>
      <c r="J1299">
        <v>48</v>
      </c>
      <c r="K1299"/>
      <c r="L1299" t="b">
        <v>0</v>
      </c>
      <c r="M1299">
        <v>12</v>
      </c>
      <c r="N1299" t="b">
        <v>0</v>
      </c>
      <c r="O1299">
        <v>12</v>
      </c>
      <c r="P1299" s="5">
        <v>0</v>
      </c>
      <c r="Q1299">
        <v>0</v>
      </c>
      <c r="R1299" s="2"/>
      <c r="S1299" s="2">
        <v>43678</v>
      </c>
      <c r="T1299" t="b">
        <v>1</v>
      </c>
      <c r="U1299" s="1" t="s">
        <v>888</v>
      </c>
      <c r="W1299" s="1" t="s">
        <v>14</v>
      </c>
      <c r="X1299" s="1" t="s">
        <v>2894</v>
      </c>
    </row>
    <row r="1300" spans="1:24" x14ac:dyDescent="0.25">
      <c r="A1300">
        <v>9652</v>
      </c>
      <c r="B1300" s="1" t="s">
        <v>4</v>
      </c>
      <c r="C1300" s="1" t="s">
        <v>411</v>
      </c>
      <c r="D1300" s="1" t="s">
        <v>412</v>
      </c>
      <c r="E1300" s="1" t="s">
        <v>36</v>
      </c>
      <c r="F1300">
        <v>2</v>
      </c>
      <c r="G1300" s="2">
        <v>43283</v>
      </c>
      <c r="H1300" s="3">
        <v>43074</v>
      </c>
      <c r="I1300" s="3">
        <v>44534</v>
      </c>
      <c r="J1300">
        <v>36</v>
      </c>
      <c r="K1300">
        <v>12</v>
      </c>
      <c r="L1300" t="b">
        <v>1</v>
      </c>
      <c r="M1300">
        <v>12</v>
      </c>
      <c r="N1300" t="b">
        <v>0</v>
      </c>
      <c r="P1300" s="5">
        <v>0</v>
      </c>
      <c r="Q1300">
        <v>0</v>
      </c>
      <c r="R1300" s="2"/>
      <c r="S1300" s="2">
        <v>42950</v>
      </c>
      <c r="T1300" t="b">
        <v>1</v>
      </c>
      <c r="U1300" s="1" t="s">
        <v>888</v>
      </c>
      <c r="V1300">
        <v>0</v>
      </c>
      <c r="W1300" s="1" t="s">
        <v>13</v>
      </c>
      <c r="X1300" s="1"/>
    </row>
    <row r="1301" spans="1:24" x14ac:dyDescent="0.25">
      <c r="A1301">
        <v>9653</v>
      </c>
      <c r="B1301" s="1" t="s">
        <v>4</v>
      </c>
      <c r="C1301" s="1" t="s">
        <v>411</v>
      </c>
      <c r="D1301" s="1" t="s">
        <v>413</v>
      </c>
      <c r="E1301" s="1" t="s">
        <v>36</v>
      </c>
      <c r="F1301">
        <v>2</v>
      </c>
      <c r="G1301" s="2">
        <v>43296</v>
      </c>
      <c r="H1301" s="3">
        <v>43296</v>
      </c>
      <c r="I1301" s="3">
        <v>44391</v>
      </c>
      <c r="J1301">
        <v>36</v>
      </c>
      <c r="K1301">
        <v>12</v>
      </c>
      <c r="L1301" t="b">
        <v>0</v>
      </c>
      <c r="M1301">
        <v>12</v>
      </c>
      <c r="N1301" t="b">
        <v>0</v>
      </c>
      <c r="P1301" s="5">
        <v>0</v>
      </c>
      <c r="Q1301">
        <v>0</v>
      </c>
      <c r="R1301" s="2"/>
      <c r="S1301" s="2">
        <v>42950</v>
      </c>
      <c r="T1301" t="b">
        <v>1</v>
      </c>
      <c r="U1301" s="1" t="s">
        <v>888</v>
      </c>
      <c r="V1301">
        <v>12</v>
      </c>
      <c r="W1301" s="1" t="s">
        <v>13</v>
      </c>
      <c r="X1301" s="1"/>
    </row>
    <row r="1302" spans="1:24" x14ac:dyDescent="0.25">
      <c r="A1302">
        <v>9654</v>
      </c>
      <c r="B1302" s="1" t="s">
        <v>4</v>
      </c>
      <c r="C1302" s="1" t="s">
        <v>411</v>
      </c>
      <c r="D1302" s="1" t="s">
        <v>416</v>
      </c>
      <c r="E1302" s="1" t="s">
        <v>36</v>
      </c>
      <c r="F1302">
        <v>2</v>
      </c>
      <c r="G1302" s="2">
        <v>43353</v>
      </c>
      <c r="H1302" s="3">
        <v>43353</v>
      </c>
      <c r="I1302" s="3">
        <v>44448</v>
      </c>
      <c r="J1302">
        <v>36</v>
      </c>
      <c r="K1302">
        <v>12</v>
      </c>
      <c r="L1302" t="b">
        <v>0</v>
      </c>
      <c r="M1302">
        <v>12</v>
      </c>
      <c r="N1302" t="b">
        <v>0</v>
      </c>
      <c r="P1302" s="5">
        <v>0</v>
      </c>
      <c r="Q1302">
        <v>0</v>
      </c>
      <c r="R1302" s="2"/>
      <c r="S1302" s="2">
        <v>42950</v>
      </c>
      <c r="T1302" t="b">
        <v>1</v>
      </c>
      <c r="U1302" s="1" t="s">
        <v>888</v>
      </c>
      <c r="V1302">
        <v>12</v>
      </c>
      <c r="W1302" s="1" t="s">
        <v>13</v>
      </c>
      <c r="X1302" s="1"/>
    </row>
    <row r="1303" spans="1:24" x14ac:dyDescent="0.25">
      <c r="A1303">
        <v>9655</v>
      </c>
      <c r="B1303" s="1" t="s">
        <v>919</v>
      </c>
      <c r="C1303" s="1" t="s">
        <v>2895</v>
      </c>
      <c r="D1303" s="1" t="s">
        <v>2896</v>
      </c>
      <c r="E1303" s="1" t="s">
        <v>41</v>
      </c>
      <c r="F1303">
        <v>2</v>
      </c>
      <c r="G1303" s="2"/>
      <c r="H1303" s="3"/>
      <c r="I1303" s="3"/>
      <c r="K1303"/>
      <c r="L1303" t="b">
        <v>0</v>
      </c>
      <c r="N1303" t="b">
        <v>0</v>
      </c>
      <c r="P1303" s="5">
        <v>0</v>
      </c>
      <c r="Q1303">
        <v>0</v>
      </c>
      <c r="R1303" s="2"/>
      <c r="S1303" s="2">
        <v>42950</v>
      </c>
      <c r="T1303" t="b">
        <v>1</v>
      </c>
      <c r="U1303" s="1" t="s">
        <v>888</v>
      </c>
      <c r="W1303" s="1" t="s">
        <v>13</v>
      </c>
      <c r="X1303" s="1"/>
    </row>
    <row r="1304" spans="1:24" x14ac:dyDescent="0.25">
      <c r="A1304">
        <v>9656</v>
      </c>
      <c r="B1304" s="1" t="s">
        <v>4</v>
      </c>
      <c r="C1304" s="1" t="s">
        <v>411</v>
      </c>
      <c r="D1304" s="1" t="s">
        <v>419</v>
      </c>
      <c r="E1304" s="1" t="s">
        <v>36</v>
      </c>
      <c r="F1304">
        <v>2</v>
      </c>
      <c r="G1304" s="2">
        <v>43299</v>
      </c>
      <c r="H1304" s="3">
        <v>43074</v>
      </c>
      <c r="I1304" s="3">
        <v>44534</v>
      </c>
      <c r="J1304">
        <v>36</v>
      </c>
      <c r="K1304">
        <v>12</v>
      </c>
      <c r="L1304" t="b">
        <v>1</v>
      </c>
      <c r="M1304">
        <v>12</v>
      </c>
      <c r="N1304" t="b">
        <v>0</v>
      </c>
      <c r="P1304" s="5">
        <v>0</v>
      </c>
      <c r="Q1304">
        <v>0</v>
      </c>
      <c r="R1304" s="2"/>
      <c r="S1304" s="2">
        <v>42950</v>
      </c>
      <c r="T1304" t="b">
        <v>1</v>
      </c>
      <c r="U1304" s="1" t="s">
        <v>888</v>
      </c>
      <c r="V1304">
        <v>0</v>
      </c>
      <c r="W1304" s="1" t="s">
        <v>13</v>
      </c>
      <c r="X1304" s="1"/>
    </row>
    <row r="1305" spans="1:24" x14ac:dyDescent="0.25">
      <c r="A1305">
        <v>9677</v>
      </c>
      <c r="B1305" s="1" t="s">
        <v>886</v>
      </c>
      <c r="C1305" s="1" t="s">
        <v>2897</v>
      </c>
      <c r="D1305" s="1" t="s">
        <v>2898</v>
      </c>
      <c r="E1305" s="1" t="s">
        <v>36</v>
      </c>
      <c r="F1305">
        <v>1</v>
      </c>
      <c r="G1305" s="2">
        <v>42095</v>
      </c>
      <c r="H1305" s="3">
        <v>42095</v>
      </c>
      <c r="I1305" s="3">
        <v>43555</v>
      </c>
      <c r="J1305">
        <v>24</v>
      </c>
      <c r="K1305">
        <v>24</v>
      </c>
      <c r="L1305" t="b">
        <v>1</v>
      </c>
      <c r="M1305">
        <v>12</v>
      </c>
      <c r="N1305" t="b">
        <v>1</v>
      </c>
      <c r="O1305">
        <v>12</v>
      </c>
      <c r="P1305" s="5">
        <v>0</v>
      </c>
      <c r="Q1305">
        <v>0</v>
      </c>
      <c r="R1305" s="2">
        <v>41883</v>
      </c>
      <c r="S1305" s="2">
        <v>42095</v>
      </c>
      <c r="T1305" t="b">
        <v>1</v>
      </c>
      <c r="U1305" s="1" t="s">
        <v>888</v>
      </c>
      <c r="V1305">
        <v>0</v>
      </c>
      <c r="W1305" s="1" t="s">
        <v>7</v>
      </c>
      <c r="X1305" s="1" t="s">
        <v>2899</v>
      </c>
    </row>
    <row r="1306" spans="1:24" x14ac:dyDescent="0.25">
      <c r="A1306">
        <v>9678</v>
      </c>
      <c r="B1306" s="1" t="s">
        <v>886</v>
      </c>
      <c r="C1306" s="1" t="s">
        <v>2897</v>
      </c>
      <c r="D1306" s="1" t="s">
        <v>2900</v>
      </c>
      <c r="E1306" s="1" t="s">
        <v>36</v>
      </c>
      <c r="F1306">
        <v>1</v>
      </c>
      <c r="G1306" s="2">
        <v>42095</v>
      </c>
      <c r="H1306" s="3">
        <v>42095</v>
      </c>
      <c r="I1306" s="3">
        <v>43555</v>
      </c>
      <c r="J1306">
        <v>24</v>
      </c>
      <c r="K1306">
        <v>24</v>
      </c>
      <c r="L1306" t="b">
        <v>1</v>
      </c>
      <c r="M1306">
        <v>12</v>
      </c>
      <c r="N1306" t="b">
        <v>1</v>
      </c>
      <c r="O1306">
        <v>12</v>
      </c>
      <c r="P1306" s="5">
        <v>0</v>
      </c>
      <c r="Q1306">
        <v>0</v>
      </c>
      <c r="R1306" s="2">
        <v>41883</v>
      </c>
      <c r="S1306" s="2">
        <v>42095</v>
      </c>
      <c r="T1306" t="b">
        <v>1</v>
      </c>
      <c r="U1306" s="1" t="s">
        <v>888</v>
      </c>
      <c r="V1306">
        <v>0</v>
      </c>
      <c r="W1306" s="1" t="s">
        <v>7</v>
      </c>
      <c r="X1306" s="1" t="s">
        <v>2901</v>
      </c>
    </row>
    <row r="1307" spans="1:24" x14ac:dyDescent="0.25">
      <c r="A1307">
        <v>9679</v>
      </c>
      <c r="B1307" s="1" t="s">
        <v>886</v>
      </c>
      <c r="C1307" s="1" t="s">
        <v>2897</v>
      </c>
      <c r="D1307" s="1" t="s">
        <v>2902</v>
      </c>
      <c r="E1307" s="1" t="s">
        <v>36</v>
      </c>
      <c r="F1307">
        <v>1</v>
      </c>
      <c r="G1307" s="2">
        <v>42095</v>
      </c>
      <c r="H1307" s="3">
        <v>42095</v>
      </c>
      <c r="I1307" s="3">
        <v>43555</v>
      </c>
      <c r="J1307">
        <v>24</v>
      </c>
      <c r="K1307">
        <v>24</v>
      </c>
      <c r="L1307" t="b">
        <v>1</v>
      </c>
      <c r="M1307">
        <v>12</v>
      </c>
      <c r="N1307" t="b">
        <v>1</v>
      </c>
      <c r="O1307">
        <v>12</v>
      </c>
      <c r="P1307" s="5">
        <v>0</v>
      </c>
      <c r="Q1307">
        <v>0</v>
      </c>
      <c r="R1307" s="2">
        <v>41883</v>
      </c>
      <c r="S1307" s="2">
        <v>42095</v>
      </c>
      <c r="T1307" t="b">
        <v>1</v>
      </c>
      <c r="U1307" s="1" t="s">
        <v>888</v>
      </c>
      <c r="V1307">
        <v>0</v>
      </c>
      <c r="W1307" s="1" t="s">
        <v>7</v>
      </c>
      <c r="X1307" s="1" t="s">
        <v>2903</v>
      </c>
    </row>
    <row r="1308" spans="1:24" x14ac:dyDescent="0.25">
      <c r="A1308">
        <v>9797</v>
      </c>
      <c r="B1308" s="1" t="s">
        <v>1228</v>
      </c>
      <c r="C1308" s="1" t="s">
        <v>51</v>
      </c>
      <c r="D1308" s="1" t="s">
        <v>53</v>
      </c>
      <c r="E1308" s="1" t="s">
        <v>41</v>
      </c>
      <c r="F1308">
        <v>2</v>
      </c>
      <c r="G1308" s="2"/>
      <c r="H1308" s="3"/>
      <c r="I1308" s="3"/>
      <c r="K1308"/>
      <c r="L1308" t="b">
        <v>0</v>
      </c>
      <c r="N1308" t="b">
        <v>0</v>
      </c>
      <c r="P1308" s="5">
        <v>0</v>
      </c>
      <c r="Q1308">
        <v>0</v>
      </c>
      <c r="R1308" s="2"/>
      <c r="S1308" s="2"/>
      <c r="T1308" t="b">
        <v>1</v>
      </c>
      <c r="U1308" s="1" t="s">
        <v>888</v>
      </c>
      <c r="W1308" s="1" t="s">
        <v>13</v>
      </c>
      <c r="X1308" s="1" t="s">
        <v>2904</v>
      </c>
    </row>
    <row r="1309" spans="1:24" x14ac:dyDescent="0.25">
      <c r="A1309">
        <v>9798</v>
      </c>
      <c r="B1309" s="1" t="s">
        <v>1228</v>
      </c>
      <c r="C1309" s="1" t="s">
        <v>2905</v>
      </c>
      <c r="D1309" s="1" t="s">
        <v>52</v>
      </c>
      <c r="E1309" s="1" t="s">
        <v>41</v>
      </c>
      <c r="F1309">
        <v>2</v>
      </c>
      <c r="G1309" s="2"/>
      <c r="H1309" s="3"/>
      <c r="I1309" s="3"/>
      <c r="K1309"/>
      <c r="L1309" t="b">
        <v>0</v>
      </c>
      <c r="N1309" t="b">
        <v>0</v>
      </c>
      <c r="P1309" s="5"/>
      <c r="R1309" s="2"/>
      <c r="S1309" s="2"/>
      <c r="T1309" t="b">
        <v>1</v>
      </c>
      <c r="U1309" s="1" t="s">
        <v>888</v>
      </c>
      <c r="W1309" s="1" t="s">
        <v>13</v>
      </c>
      <c r="X1309" s="1"/>
    </row>
    <row r="1310" spans="1:24" x14ac:dyDescent="0.25">
      <c r="A1310">
        <v>9799</v>
      </c>
      <c r="B1310" s="1" t="s">
        <v>4</v>
      </c>
      <c r="C1310" s="1" t="s">
        <v>51</v>
      </c>
      <c r="D1310" s="1" t="s">
        <v>53</v>
      </c>
      <c r="E1310" s="1" t="s">
        <v>36</v>
      </c>
      <c r="F1310">
        <v>2</v>
      </c>
      <c r="G1310" s="2"/>
      <c r="H1310" s="3">
        <v>42644</v>
      </c>
      <c r="I1310" s="3">
        <v>44104</v>
      </c>
      <c r="J1310">
        <v>24</v>
      </c>
      <c r="K1310"/>
      <c r="L1310" t="b">
        <v>1</v>
      </c>
      <c r="M1310">
        <v>12</v>
      </c>
      <c r="N1310" t="b">
        <v>1</v>
      </c>
      <c r="O1310">
        <v>12</v>
      </c>
      <c r="P1310" s="5">
        <v>0</v>
      </c>
      <c r="Q1310">
        <v>0</v>
      </c>
      <c r="R1310" s="2"/>
      <c r="S1310" s="2">
        <v>42597</v>
      </c>
      <c r="T1310" t="b">
        <v>1</v>
      </c>
      <c r="U1310" s="1" t="s">
        <v>888</v>
      </c>
      <c r="V1310">
        <v>0</v>
      </c>
      <c r="W1310" s="1" t="s">
        <v>13</v>
      </c>
      <c r="X1310" s="1" t="s">
        <v>2904</v>
      </c>
    </row>
    <row r="1311" spans="1:24" x14ac:dyDescent="0.25">
      <c r="A1311">
        <v>9808</v>
      </c>
      <c r="B1311" s="1" t="s">
        <v>886</v>
      </c>
      <c r="C1311" s="1" t="s">
        <v>2906</v>
      </c>
      <c r="D1311" s="1" t="s">
        <v>2907</v>
      </c>
      <c r="E1311" s="1" t="s">
        <v>39</v>
      </c>
      <c r="F1311">
        <v>6</v>
      </c>
      <c r="G1311" s="2">
        <v>42737</v>
      </c>
      <c r="H1311" s="3">
        <v>42737</v>
      </c>
      <c r="I1311" s="3">
        <v>43101</v>
      </c>
      <c r="J1311">
        <v>12</v>
      </c>
      <c r="K1311"/>
      <c r="L1311" t="b">
        <v>0</v>
      </c>
      <c r="N1311" t="b">
        <v>0</v>
      </c>
      <c r="P1311" s="5">
        <v>1000000</v>
      </c>
      <c r="Q1311">
        <v>1000000</v>
      </c>
      <c r="R1311" s="2"/>
      <c r="S1311" s="2"/>
      <c r="T1311" t="b">
        <v>1</v>
      </c>
      <c r="U1311" s="1" t="s">
        <v>950</v>
      </c>
      <c r="W1311" s="1" t="s">
        <v>9</v>
      </c>
      <c r="X1311" s="1"/>
    </row>
    <row r="1312" spans="1:24" x14ac:dyDescent="0.25">
      <c r="A1312">
        <v>9838</v>
      </c>
      <c r="B1312" s="1" t="s">
        <v>1228</v>
      </c>
      <c r="C1312" s="1"/>
      <c r="D1312" s="1" t="s">
        <v>2908</v>
      </c>
      <c r="E1312" s="1" t="s">
        <v>41</v>
      </c>
      <c r="F1312">
        <v>10</v>
      </c>
      <c r="G1312" s="2"/>
      <c r="H1312" s="3">
        <v>43556</v>
      </c>
      <c r="I1312" s="3">
        <v>43921</v>
      </c>
      <c r="J1312">
        <v>12</v>
      </c>
      <c r="K1312"/>
      <c r="L1312" t="b">
        <v>0</v>
      </c>
      <c r="M1312">
        <v>12</v>
      </c>
      <c r="N1312" t="b">
        <v>0</v>
      </c>
      <c r="O1312">
        <v>12</v>
      </c>
      <c r="P1312" s="5">
        <v>0</v>
      </c>
      <c r="Q1312">
        <v>0</v>
      </c>
      <c r="R1312" s="2"/>
      <c r="S1312" s="2"/>
      <c r="T1312" t="b">
        <v>1</v>
      </c>
      <c r="U1312" s="1" t="s">
        <v>953</v>
      </c>
      <c r="W1312" s="1" t="s">
        <v>16</v>
      </c>
      <c r="X1312" s="1"/>
    </row>
    <row r="1313" spans="1:24" x14ac:dyDescent="0.25">
      <c r="A1313">
        <v>9881</v>
      </c>
      <c r="B1313" s="1" t="s">
        <v>886</v>
      </c>
      <c r="C1313" s="1" t="s">
        <v>2909</v>
      </c>
      <c r="D1313" s="1" t="s">
        <v>2910</v>
      </c>
      <c r="E1313" s="1" t="s">
        <v>36</v>
      </c>
      <c r="F1313">
        <v>6</v>
      </c>
      <c r="G1313" s="2"/>
      <c r="H1313" s="3">
        <v>42268</v>
      </c>
      <c r="I1313" s="3">
        <v>43819</v>
      </c>
      <c r="J1313">
        <v>36</v>
      </c>
      <c r="K1313"/>
      <c r="L1313" t="b">
        <v>1</v>
      </c>
      <c r="M1313">
        <v>12</v>
      </c>
      <c r="N1313" t="b">
        <v>1</v>
      </c>
      <c r="O1313">
        <v>3</v>
      </c>
      <c r="P1313" s="5">
        <v>0</v>
      </c>
      <c r="Q1313">
        <v>0</v>
      </c>
      <c r="R1313" s="2"/>
      <c r="S1313" s="2"/>
      <c r="T1313" t="b">
        <v>1</v>
      </c>
      <c r="U1313" s="1" t="s">
        <v>888</v>
      </c>
      <c r="V1313">
        <v>0</v>
      </c>
      <c r="W1313" s="1" t="s">
        <v>9</v>
      </c>
      <c r="X1313" s="1"/>
    </row>
    <row r="1314" spans="1:24" x14ac:dyDescent="0.25">
      <c r="A1314">
        <v>9891</v>
      </c>
      <c r="B1314" s="1" t="s">
        <v>4</v>
      </c>
      <c r="C1314" s="1" t="s">
        <v>385</v>
      </c>
      <c r="D1314" s="1" t="s">
        <v>386</v>
      </c>
      <c r="E1314" s="1" t="s">
        <v>39</v>
      </c>
      <c r="F1314">
        <v>5</v>
      </c>
      <c r="G1314" s="2">
        <v>43678</v>
      </c>
      <c r="H1314" s="3">
        <v>43691</v>
      </c>
      <c r="I1314" s="3">
        <v>44421</v>
      </c>
      <c r="J1314">
        <v>24</v>
      </c>
      <c r="K1314">
        <v>24</v>
      </c>
      <c r="L1314" t="b">
        <v>0</v>
      </c>
      <c r="M1314">
        <v>12</v>
      </c>
      <c r="N1314" t="b">
        <v>0</v>
      </c>
      <c r="O1314">
        <v>12</v>
      </c>
      <c r="P1314" s="5">
        <v>40000</v>
      </c>
      <c r="Q1314">
        <v>2.5</v>
      </c>
      <c r="R1314" s="2">
        <v>42809</v>
      </c>
      <c r="S1314" s="2">
        <v>43586</v>
      </c>
      <c r="T1314" t="b">
        <v>1</v>
      </c>
      <c r="U1314" s="1" t="s">
        <v>888</v>
      </c>
      <c r="V1314">
        <v>24</v>
      </c>
      <c r="W1314" s="1" t="s">
        <v>11</v>
      </c>
      <c r="X1314" s="1" t="s">
        <v>2911</v>
      </c>
    </row>
    <row r="1315" spans="1:24" x14ac:dyDescent="0.25">
      <c r="A1315">
        <v>9906</v>
      </c>
      <c r="B1315" s="1" t="s">
        <v>919</v>
      </c>
      <c r="C1315" s="1" t="s">
        <v>2912</v>
      </c>
      <c r="D1315" s="1" t="s">
        <v>2913</v>
      </c>
      <c r="E1315" s="1" t="s">
        <v>41</v>
      </c>
      <c r="F1315">
        <v>2</v>
      </c>
      <c r="G1315" s="2"/>
      <c r="H1315" s="3"/>
      <c r="I1315" s="3"/>
      <c r="K1315"/>
      <c r="L1315" t="b">
        <v>0</v>
      </c>
      <c r="N1315" t="b">
        <v>0</v>
      </c>
      <c r="P1315" s="5">
        <v>0</v>
      </c>
      <c r="Q1315">
        <v>0</v>
      </c>
      <c r="R1315" s="2"/>
      <c r="S1315" s="2">
        <v>42950</v>
      </c>
      <c r="T1315" t="b">
        <v>1</v>
      </c>
      <c r="U1315" s="1" t="s">
        <v>888</v>
      </c>
      <c r="W1315" s="1" t="s">
        <v>13</v>
      </c>
      <c r="X1315" s="1"/>
    </row>
    <row r="1316" spans="1:24" x14ac:dyDescent="0.25">
      <c r="A1316">
        <v>9915</v>
      </c>
      <c r="B1316" s="1" t="s">
        <v>4</v>
      </c>
      <c r="C1316" s="1" t="s">
        <v>542</v>
      </c>
      <c r="D1316" s="1" t="s">
        <v>544</v>
      </c>
      <c r="E1316" s="1" t="s">
        <v>36</v>
      </c>
      <c r="F1316">
        <v>3</v>
      </c>
      <c r="G1316" s="2"/>
      <c r="H1316" s="3">
        <v>42826</v>
      </c>
      <c r="I1316" s="3">
        <v>44286</v>
      </c>
      <c r="J1316">
        <v>24</v>
      </c>
      <c r="K1316">
        <v>24</v>
      </c>
      <c r="L1316" t="b">
        <v>1</v>
      </c>
      <c r="M1316">
        <v>12</v>
      </c>
      <c r="N1316" t="b">
        <v>1</v>
      </c>
      <c r="O1316">
        <v>12</v>
      </c>
      <c r="P1316" s="5">
        <v>0</v>
      </c>
      <c r="Q1316">
        <v>0</v>
      </c>
      <c r="R1316" s="2"/>
      <c r="S1316" s="2"/>
      <c r="T1316" t="b">
        <v>1</v>
      </c>
      <c r="U1316" s="1" t="s">
        <v>888</v>
      </c>
      <c r="V1316">
        <v>0</v>
      </c>
      <c r="W1316" s="1" t="s">
        <v>14</v>
      </c>
      <c r="X1316" s="1" t="s">
        <v>2914</v>
      </c>
    </row>
    <row r="1317" spans="1:24" x14ac:dyDescent="0.25">
      <c r="A1317">
        <v>9916</v>
      </c>
      <c r="B1317" s="1" t="s">
        <v>4</v>
      </c>
      <c r="C1317" s="1" t="s">
        <v>542</v>
      </c>
      <c r="D1317" s="1" t="s">
        <v>545</v>
      </c>
      <c r="E1317" s="1" t="s">
        <v>36</v>
      </c>
      <c r="F1317">
        <v>3</v>
      </c>
      <c r="G1317" s="2"/>
      <c r="H1317" s="3">
        <v>42826</v>
      </c>
      <c r="I1317" s="3">
        <v>44286</v>
      </c>
      <c r="J1317">
        <v>24</v>
      </c>
      <c r="K1317">
        <v>24</v>
      </c>
      <c r="L1317" t="b">
        <v>1</v>
      </c>
      <c r="M1317">
        <v>12</v>
      </c>
      <c r="N1317" t="b">
        <v>1</v>
      </c>
      <c r="O1317">
        <v>12</v>
      </c>
      <c r="P1317" s="5">
        <v>0</v>
      </c>
      <c r="Q1317">
        <v>0</v>
      </c>
      <c r="R1317" s="2"/>
      <c r="S1317" s="2"/>
      <c r="T1317" t="b">
        <v>1</v>
      </c>
      <c r="U1317" s="1" t="s">
        <v>888</v>
      </c>
      <c r="V1317">
        <v>0</v>
      </c>
      <c r="W1317" s="1" t="s">
        <v>14</v>
      </c>
      <c r="X1317" s="1" t="s">
        <v>2915</v>
      </c>
    </row>
    <row r="1318" spans="1:24" x14ac:dyDescent="0.25">
      <c r="A1318">
        <v>9918</v>
      </c>
      <c r="B1318" s="1" t="s">
        <v>886</v>
      </c>
      <c r="C1318" s="1" t="s">
        <v>2537</v>
      </c>
      <c r="D1318" s="1" t="s">
        <v>2916</v>
      </c>
      <c r="E1318" s="1" t="s">
        <v>36</v>
      </c>
      <c r="F1318">
        <v>1</v>
      </c>
      <c r="G1318" s="2">
        <v>42662</v>
      </c>
      <c r="H1318" s="3">
        <v>42663</v>
      </c>
      <c r="I1318" s="3">
        <v>44031</v>
      </c>
      <c r="J1318">
        <v>45</v>
      </c>
      <c r="K1318">
        <v>0</v>
      </c>
      <c r="L1318" t="b">
        <v>0</v>
      </c>
      <c r="N1318" t="b">
        <v>0</v>
      </c>
      <c r="P1318" s="5">
        <v>0</v>
      </c>
      <c r="Q1318">
        <v>0</v>
      </c>
      <c r="R1318" s="2"/>
      <c r="S1318" s="2"/>
      <c r="T1318" t="b">
        <v>1</v>
      </c>
      <c r="U1318" s="1" t="s">
        <v>888</v>
      </c>
      <c r="V1318">
        <v>0</v>
      </c>
      <c r="W1318" s="1" t="s">
        <v>7</v>
      </c>
      <c r="X1318" s="1" t="s">
        <v>2917</v>
      </c>
    </row>
    <row r="1319" spans="1:24" x14ac:dyDescent="0.25">
      <c r="A1319">
        <v>9919</v>
      </c>
      <c r="B1319" s="1" t="s">
        <v>886</v>
      </c>
      <c r="C1319" s="1" t="s">
        <v>2537</v>
      </c>
      <c r="D1319" s="1" t="s">
        <v>2916</v>
      </c>
      <c r="E1319" s="1" t="s">
        <v>36</v>
      </c>
      <c r="F1319">
        <v>1</v>
      </c>
      <c r="G1319" s="2">
        <v>42662</v>
      </c>
      <c r="H1319" s="3">
        <v>42663</v>
      </c>
      <c r="I1319" s="3">
        <v>44031</v>
      </c>
      <c r="J1319">
        <v>45</v>
      </c>
      <c r="K1319">
        <v>0</v>
      </c>
      <c r="L1319" t="b">
        <v>0</v>
      </c>
      <c r="N1319" t="b">
        <v>0</v>
      </c>
      <c r="P1319" s="5">
        <v>0</v>
      </c>
      <c r="Q1319">
        <v>0</v>
      </c>
      <c r="R1319" s="2"/>
      <c r="S1319" s="2"/>
      <c r="T1319" t="b">
        <v>1</v>
      </c>
      <c r="U1319" s="1" t="s">
        <v>888</v>
      </c>
      <c r="V1319">
        <v>0</v>
      </c>
      <c r="W1319" s="1" t="s">
        <v>7</v>
      </c>
      <c r="X1319" s="1" t="s">
        <v>2918</v>
      </c>
    </row>
    <row r="1320" spans="1:24" x14ac:dyDescent="0.25">
      <c r="A1320">
        <v>9971</v>
      </c>
      <c r="B1320" s="1" t="s">
        <v>4</v>
      </c>
      <c r="C1320" s="1" t="s">
        <v>345</v>
      </c>
      <c r="D1320" s="1" t="s">
        <v>346</v>
      </c>
      <c r="E1320" s="1" t="s">
        <v>36</v>
      </c>
      <c r="F1320">
        <v>5</v>
      </c>
      <c r="G1320" s="2">
        <v>43165</v>
      </c>
      <c r="H1320" s="3">
        <v>43178</v>
      </c>
      <c r="I1320" s="3">
        <v>44273</v>
      </c>
      <c r="J1320">
        <v>24</v>
      </c>
      <c r="K1320">
        <v>24</v>
      </c>
      <c r="L1320" t="b">
        <v>1</v>
      </c>
      <c r="M1320">
        <v>12</v>
      </c>
      <c r="N1320" t="b">
        <v>0</v>
      </c>
      <c r="O1320">
        <v>12</v>
      </c>
      <c r="P1320" s="5">
        <v>0</v>
      </c>
      <c r="Q1320">
        <v>0</v>
      </c>
      <c r="R1320" s="2"/>
      <c r="S1320" s="2">
        <v>43164</v>
      </c>
      <c r="T1320" t="b">
        <v>1</v>
      </c>
      <c r="U1320" s="1" t="s">
        <v>888</v>
      </c>
      <c r="V1320">
        <v>12</v>
      </c>
      <c r="W1320" s="1" t="s">
        <v>11</v>
      </c>
      <c r="X1320" s="1" t="s">
        <v>2919</v>
      </c>
    </row>
    <row r="1321" spans="1:24" x14ac:dyDescent="0.25">
      <c r="A1321">
        <v>10043</v>
      </c>
      <c r="B1321" s="1" t="s">
        <v>4</v>
      </c>
      <c r="C1321" s="1" t="s">
        <v>129</v>
      </c>
      <c r="D1321" s="1" t="s">
        <v>130</v>
      </c>
      <c r="E1321" s="1" t="s">
        <v>36</v>
      </c>
      <c r="F1321">
        <v>1</v>
      </c>
      <c r="G1321" s="2">
        <v>43555</v>
      </c>
      <c r="H1321" s="3">
        <v>43556</v>
      </c>
      <c r="I1321" s="3">
        <v>44651</v>
      </c>
      <c r="J1321">
        <v>36</v>
      </c>
      <c r="K1321">
        <v>36</v>
      </c>
      <c r="L1321" t="b">
        <v>0</v>
      </c>
      <c r="N1321" t="b">
        <v>0</v>
      </c>
      <c r="P1321" s="5">
        <v>27000000</v>
      </c>
      <c r="Q1321">
        <v>108000000</v>
      </c>
      <c r="R1321" s="2">
        <v>42822</v>
      </c>
      <c r="S1321" s="2">
        <v>43556</v>
      </c>
      <c r="T1321" t="b">
        <v>1</v>
      </c>
      <c r="U1321" s="1" t="s">
        <v>893</v>
      </c>
      <c r="V1321">
        <v>36</v>
      </c>
      <c r="W1321" s="1" t="s">
        <v>7</v>
      </c>
      <c r="X1321" s="1"/>
    </row>
    <row r="1322" spans="1:24" x14ac:dyDescent="0.25">
      <c r="A1322">
        <v>10050</v>
      </c>
      <c r="B1322" s="1" t="s">
        <v>4</v>
      </c>
      <c r="C1322" s="1" t="s">
        <v>113</v>
      </c>
      <c r="D1322" s="1" t="s">
        <v>114</v>
      </c>
      <c r="E1322" s="1" t="s">
        <v>36</v>
      </c>
      <c r="F1322">
        <v>1</v>
      </c>
      <c r="G1322" s="2">
        <v>43412</v>
      </c>
      <c r="H1322" s="3">
        <v>43435</v>
      </c>
      <c r="I1322" s="3">
        <v>44530</v>
      </c>
      <c r="J1322">
        <v>24</v>
      </c>
      <c r="K1322">
        <v>24</v>
      </c>
      <c r="L1322" t="b">
        <v>1</v>
      </c>
      <c r="M1322">
        <v>12</v>
      </c>
      <c r="N1322" t="b">
        <v>0</v>
      </c>
      <c r="P1322" s="5">
        <v>9000000</v>
      </c>
      <c r="Q1322">
        <v>36000000</v>
      </c>
      <c r="R1322" s="2">
        <v>43220</v>
      </c>
      <c r="S1322" s="2">
        <v>43388</v>
      </c>
      <c r="T1322" t="b">
        <v>1</v>
      </c>
      <c r="U1322" s="1" t="s">
        <v>888</v>
      </c>
      <c r="V1322">
        <v>12</v>
      </c>
      <c r="W1322" s="1" t="s">
        <v>7</v>
      </c>
      <c r="X1322" s="1"/>
    </row>
    <row r="1323" spans="1:24" x14ac:dyDescent="0.25">
      <c r="A1323">
        <v>10102</v>
      </c>
      <c r="B1323" s="1" t="s">
        <v>4</v>
      </c>
      <c r="C1323" s="1" t="s">
        <v>406</v>
      </c>
      <c r="D1323" s="1" t="s">
        <v>409</v>
      </c>
      <c r="E1323" s="1" t="s">
        <v>36</v>
      </c>
      <c r="F1323">
        <v>2</v>
      </c>
      <c r="G1323" s="2">
        <v>42767</v>
      </c>
      <c r="H1323" s="3">
        <v>42767</v>
      </c>
      <c r="I1323" s="3">
        <v>44227</v>
      </c>
      <c r="J1323">
        <v>24</v>
      </c>
      <c r="K1323">
        <v>24</v>
      </c>
      <c r="L1323" t="b">
        <v>1</v>
      </c>
      <c r="M1323">
        <v>12</v>
      </c>
      <c r="N1323" t="b">
        <v>1</v>
      </c>
      <c r="O1323">
        <v>12</v>
      </c>
      <c r="P1323" s="5">
        <v>0</v>
      </c>
      <c r="Q1323">
        <v>0</v>
      </c>
      <c r="R1323" s="2"/>
      <c r="S1323" s="2"/>
      <c r="T1323" t="b">
        <v>1</v>
      </c>
      <c r="U1323" s="1" t="s">
        <v>888</v>
      </c>
      <c r="V1323">
        <v>0</v>
      </c>
      <c r="W1323" s="1" t="s">
        <v>13</v>
      </c>
      <c r="X1323" s="1"/>
    </row>
    <row r="1324" spans="1:24" x14ac:dyDescent="0.25">
      <c r="A1324">
        <v>10103</v>
      </c>
      <c r="B1324" s="1" t="s">
        <v>4</v>
      </c>
      <c r="C1324" s="1" t="s">
        <v>406</v>
      </c>
      <c r="D1324" s="1" t="s">
        <v>410</v>
      </c>
      <c r="E1324" s="1" t="s">
        <v>36</v>
      </c>
      <c r="F1324">
        <v>2</v>
      </c>
      <c r="G1324" s="2">
        <v>42767</v>
      </c>
      <c r="H1324" s="3">
        <v>42767</v>
      </c>
      <c r="I1324" s="3">
        <v>44227</v>
      </c>
      <c r="J1324">
        <v>24</v>
      </c>
      <c r="K1324">
        <v>24</v>
      </c>
      <c r="L1324" t="b">
        <v>1</v>
      </c>
      <c r="M1324">
        <v>12</v>
      </c>
      <c r="N1324" t="b">
        <v>1</v>
      </c>
      <c r="O1324">
        <v>12</v>
      </c>
      <c r="P1324" s="5">
        <v>0</v>
      </c>
      <c r="Q1324">
        <v>0</v>
      </c>
      <c r="R1324" s="2"/>
      <c r="S1324" s="2"/>
      <c r="T1324" t="b">
        <v>1</v>
      </c>
      <c r="U1324" s="1" t="s">
        <v>888</v>
      </c>
      <c r="V1324">
        <v>0</v>
      </c>
      <c r="W1324" s="1" t="s">
        <v>13</v>
      </c>
      <c r="X1324" s="1"/>
    </row>
    <row r="1325" spans="1:24" x14ac:dyDescent="0.25">
      <c r="A1325">
        <v>10123</v>
      </c>
      <c r="B1325" s="1" t="s">
        <v>947</v>
      </c>
      <c r="C1325" s="1" t="s">
        <v>2920</v>
      </c>
      <c r="D1325" s="1" t="s">
        <v>2921</v>
      </c>
      <c r="E1325" s="1" t="s">
        <v>39</v>
      </c>
      <c r="F1325">
        <v>1</v>
      </c>
      <c r="G1325" s="2"/>
      <c r="H1325" s="3">
        <v>43876</v>
      </c>
      <c r="I1325" s="3">
        <v>44971</v>
      </c>
      <c r="J1325">
        <v>36</v>
      </c>
      <c r="K1325">
        <v>12</v>
      </c>
      <c r="L1325" t="b">
        <v>0</v>
      </c>
      <c r="N1325" t="b">
        <v>0</v>
      </c>
      <c r="P1325" s="5">
        <v>125000</v>
      </c>
      <c r="Q1325">
        <v>500000</v>
      </c>
      <c r="R1325" s="2">
        <v>43619</v>
      </c>
      <c r="S1325" s="2">
        <v>43871</v>
      </c>
      <c r="T1325" t="b">
        <v>1</v>
      </c>
      <c r="U1325" s="1" t="s">
        <v>888</v>
      </c>
      <c r="V1325">
        <v>12</v>
      </c>
      <c r="W1325" s="1" t="s">
        <v>7</v>
      </c>
      <c r="X1325" s="1"/>
    </row>
    <row r="1326" spans="1:24" x14ac:dyDescent="0.25">
      <c r="A1326">
        <v>10124</v>
      </c>
      <c r="B1326" s="1" t="s">
        <v>919</v>
      </c>
      <c r="C1326" s="1" t="s">
        <v>2922</v>
      </c>
      <c r="D1326" s="1" t="s">
        <v>2923</v>
      </c>
      <c r="E1326" s="1" t="s">
        <v>39</v>
      </c>
      <c r="F1326">
        <v>1</v>
      </c>
      <c r="G1326" s="2"/>
      <c r="H1326" s="3">
        <v>43876</v>
      </c>
      <c r="I1326" s="3">
        <v>44971</v>
      </c>
      <c r="J1326">
        <v>36</v>
      </c>
      <c r="K1326">
        <v>12</v>
      </c>
      <c r="L1326" t="b">
        <v>0</v>
      </c>
      <c r="N1326" t="b">
        <v>0</v>
      </c>
      <c r="P1326" s="5">
        <v>125000</v>
      </c>
      <c r="Q1326">
        <v>500000</v>
      </c>
      <c r="R1326" s="2">
        <v>43619</v>
      </c>
      <c r="S1326" s="2">
        <v>43871</v>
      </c>
      <c r="T1326" t="b">
        <v>1</v>
      </c>
      <c r="U1326" s="1" t="s">
        <v>888</v>
      </c>
      <c r="V1326">
        <v>12</v>
      </c>
      <c r="W1326" s="1" t="s">
        <v>7</v>
      </c>
      <c r="X1326" s="1"/>
    </row>
    <row r="1327" spans="1:24" x14ac:dyDescent="0.25">
      <c r="A1327">
        <v>10177</v>
      </c>
      <c r="B1327" s="1" t="s">
        <v>4</v>
      </c>
      <c r="C1327" s="1" t="s">
        <v>583</v>
      </c>
      <c r="D1327" s="1" t="s">
        <v>584</v>
      </c>
      <c r="E1327" s="1" t="s">
        <v>28</v>
      </c>
      <c r="F1327">
        <v>3</v>
      </c>
      <c r="G1327" s="2"/>
      <c r="H1327" s="3">
        <v>43101</v>
      </c>
      <c r="I1327" s="3">
        <v>44561</v>
      </c>
      <c r="J1327">
        <v>24</v>
      </c>
      <c r="K1327">
        <v>24</v>
      </c>
      <c r="L1327" t="b">
        <v>1</v>
      </c>
      <c r="M1327">
        <v>12</v>
      </c>
      <c r="N1327" t="b">
        <v>1</v>
      </c>
      <c r="O1327">
        <v>12</v>
      </c>
      <c r="P1327" s="5">
        <v>0</v>
      </c>
      <c r="Q1327">
        <v>0</v>
      </c>
      <c r="R1327" s="2"/>
      <c r="S1327" s="2">
        <v>43101</v>
      </c>
      <c r="T1327" t="b">
        <v>1</v>
      </c>
      <c r="U1327" s="1" t="s">
        <v>888</v>
      </c>
      <c r="V1327">
        <v>0</v>
      </c>
      <c r="W1327" s="1" t="s">
        <v>14</v>
      </c>
      <c r="X1327" s="1"/>
    </row>
    <row r="1328" spans="1:24" x14ac:dyDescent="0.25">
      <c r="A1328">
        <v>10178</v>
      </c>
      <c r="B1328" s="1" t="s">
        <v>4</v>
      </c>
      <c r="C1328" s="1" t="s">
        <v>525</v>
      </c>
      <c r="D1328" s="1" t="s">
        <v>526</v>
      </c>
      <c r="E1328" s="1" t="s">
        <v>36</v>
      </c>
      <c r="F1328">
        <v>3</v>
      </c>
      <c r="G1328" s="2"/>
      <c r="H1328" s="3">
        <v>43160</v>
      </c>
      <c r="I1328" s="3">
        <v>44620</v>
      </c>
      <c r="J1328">
        <v>36</v>
      </c>
      <c r="K1328">
        <v>12</v>
      </c>
      <c r="L1328" t="b">
        <v>1</v>
      </c>
      <c r="M1328">
        <v>12</v>
      </c>
      <c r="N1328" t="b">
        <v>0</v>
      </c>
      <c r="P1328" s="5">
        <v>682000</v>
      </c>
      <c r="Q1328">
        <v>0</v>
      </c>
      <c r="R1328" s="2"/>
      <c r="S1328" s="2">
        <v>43009</v>
      </c>
      <c r="T1328" t="b">
        <v>1</v>
      </c>
      <c r="U1328" s="1" t="s">
        <v>888</v>
      </c>
      <c r="V1328">
        <v>0</v>
      </c>
      <c r="W1328" s="1" t="s">
        <v>14</v>
      </c>
      <c r="X1328" s="1" t="s">
        <v>2924</v>
      </c>
    </row>
    <row r="1329" spans="1:24" x14ac:dyDescent="0.25">
      <c r="A1329">
        <v>10179</v>
      </c>
      <c r="B1329" s="1" t="s">
        <v>4</v>
      </c>
      <c r="C1329" s="1" t="s">
        <v>626</v>
      </c>
      <c r="D1329" s="1" t="s">
        <v>627</v>
      </c>
      <c r="E1329" s="1" t="s">
        <v>39</v>
      </c>
      <c r="F1329">
        <v>3</v>
      </c>
      <c r="G1329" s="2">
        <v>42397</v>
      </c>
      <c r="H1329" s="3">
        <v>43525</v>
      </c>
      <c r="I1329" s="3">
        <v>44620</v>
      </c>
      <c r="J1329">
        <v>36</v>
      </c>
      <c r="K1329">
        <v>12</v>
      </c>
      <c r="L1329" t="b">
        <v>0</v>
      </c>
      <c r="M1329">
        <v>12</v>
      </c>
      <c r="N1329" t="b">
        <v>0</v>
      </c>
      <c r="P1329" s="5">
        <v>3907059.06</v>
      </c>
      <c r="Q1329">
        <v>15628236.25</v>
      </c>
      <c r="R1329" s="2"/>
      <c r="S1329" s="2">
        <v>43101</v>
      </c>
      <c r="T1329" t="b">
        <v>1</v>
      </c>
      <c r="U1329" s="1" t="s">
        <v>888</v>
      </c>
      <c r="V1329">
        <v>12</v>
      </c>
      <c r="W1329" s="1" t="s">
        <v>14</v>
      </c>
      <c r="X1329" s="1" t="s">
        <v>2925</v>
      </c>
    </row>
    <row r="1330" spans="1:24" x14ac:dyDescent="0.25">
      <c r="A1330">
        <v>10186</v>
      </c>
      <c r="B1330" s="1" t="s">
        <v>4</v>
      </c>
      <c r="C1330" s="1" t="s">
        <v>320</v>
      </c>
      <c r="D1330" s="1" t="s">
        <v>321</v>
      </c>
      <c r="E1330" s="1" t="s">
        <v>40</v>
      </c>
      <c r="F1330">
        <v>1</v>
      </c>
      <c r="G1330" s="2">
        <v>42836</v>
      </c>
      <c r="H1330" s="3">
        <v>42842</v>
      </c>
      <c r="I1330" s="3">
        <v>44577</v>
      </c>
      <c r="J1330">
        <v>36</v>
      </c>
      <c r="K1330">
        <v>12</v>
      </c>
      <c r="L1330" t="b">
        <v>1</v>
      </c>
      <c r="M1330">
        <v>12</v>
      </c>
      <c r="N1330" t="b">
        <v>1</v>
      </c>
      <c r="O1330">
        <v>9</v>
      </c>
      <c r="P1330" s="5">
        <v>13700000</v>
      </c>
      <c r="Q1330">
        <v>68500000</v>
      </c>
      <c r="R1330" s="2"/>
      <c r="S1330" s="2"/>
      <c r="T1330" t="b">
        <v>0</v>
      </c>
      <c r="U1330" s="1" t="s">
        <v>888</v>
      </c>
      <c r="V1330">
        <v>0</v>
      </c>
      <c r="W1330" s="1" t="s">
        <v>7</v>
      </c>
      <c r="X1330" s="1" t="s">
        <v>2926</v>
      </c>
    </row>
    <row r="1331" spans="1:24" x14ac:dyDescent="0.25">
      <c r="A1331">
        <v>10187</v>
      </c>
      <c r="B1331" s="1" t="s">
        <v>4</v>
      </c>
      <c r="C1331" s="1" t="s">
        <v>320</v>
      </c>
      <c r="D1331" s="1" t="s">
        <v>323</v>
      </c>
      <c r="E1331" s="1" t="s">
        <v>40</v>
      </c>
      <c r="F1331">
        <v>1</v>
      </c>
      <c r="G1331" s="2">
        <v>42836</v>
      </c>
      <c r="H1331" s="3">
        <v>42842</v>
      </c>
      <c r="I1331" s="3">
        <v>44577</v>
      </c>
      <c r="J1331">
        <v>36</v>
      </c>
      <c r="K1331">
        <v>12</v>
      </c>
      <c r="L1331" t="b">
        <v>1</v>
      </c>
      <c r="M1331">
        <v>12</v>
      </c>
      <c r="N1331" t="b">
        <v>1</v>
      </c>
      <c r="O1331">
        <v>9</v>
      </c>
      <c r="P1331" s="5">
        <v>1500000</v>
      </c>
      <c r="Q1331">
        <v>6000000</v>
      </c>
      <c r="R1331" s="2"/>
      <c r="S1331" s="2"/>
      <c r="T1331" t="b">
        <v>1</v>
      </c>
      <c r="U1331" s="1" t="s">
        <v>888</v>
      </c>
      <c r="V1331">
        <v>0</v>
      </c>
      <c r="W1331" s="1" t="s">
        <v>7</v>
      </c>
      <c r="X1331" s="1" t="s">
        <v>2927</v>
      </c>
    </row>
    <row r="1332" spans="1:24" x14ac:dyDescent="0.25">
      <c r="A1332">
        <v>10188</v>
      </c>
      <c r="B1332" s="1" t="s">
        <v>4</v>
      </c>
      <c r="C1332" s="1" t="s">
        <v>320</v>
      </c>
      <c r="D1332" s="1" t="s">
        <v>321</v>
      </c>
      <c r="E1332" s="1" t="s">
        <v>40</v>
      </c>
      <c r="F1332">
        <v>1</v>
      </c>
      <c r="G1332" s="2">
        <v>42836</v>
      </c>
      <c r="H1332" s="3">
        <v>42842</v>
      </c>
      <c r="I1332" s="3">
        <v>44577</v>
      </c>
      <c r="J1332">
        <v>36</v>
      </c>
      <c r="K1332">
        <v>12</v>
      </c>
      <c r="L1332" t="b">
        <v>1</v>
      </c>
      <c r="M1332">
        <v>12</v>
      </c>
      <c r="N1332" t="b">
        <v>1</v>
      </c>
      <c r="O1332">
        <v>9</v>
      </c>
      <c r="P1332" s="5">
        <v>10125000</v>
      </c>
      <c r="Q1332">
        <v>40500000</v>
      </c>
      <c r="R1332" s="2"/>
      <c r="S1332" s="2"/>
      <c r="T1332" t="b">
        <v>0</v>
      </c>
      <c r="U1332" s="1" t="s">
        <v>888</v>
      </c>
      <c r="V1332">
        <v>0</v>
      </c>
      <c r="W1332" s="1" t="s">
        <v>7</v>
      </c>
      <c r="X1332" s="1" t="s">
        <v>2928</v>
      </c>
    </row>
    <row r="1333" spans="1:24" x14ac:dyDescent="0.25">
      <c r="A1333">
        <v>10189</v>
      </c>
      <c r="B1333" s="1" t="s">
        <v>4</v>
      </c>
      <c r="C1333" s="1" t="s">
        <v>320</v>
      </c>
      <c r="D1333" s="1" t="s">
        <v>324</v>
      </c>
      <c r="E1333" s="1" t="s">
        <v>40</v>
      </c>
      <c r="F1333">
        <v>1</v>
      </c>
      <c r="G1333" s="2">
        <v>42836</v>
      </c>
      <c r="H1333" s="3">
        <v>42842</v>
      </c>
      <c r="I1333" s="3">
        <v>44577</v>
      </c>
      <c r="J1333">
        <v>36</v>
      </c>
      <c r="K1333">
        <v>12</v>
      </c>
      <c r="L1333" t="b">
        <v>1</v>
      </c>
      <c r="M1333">
        <v>12</v>
      </c>
      <c r="N1333" t="b">
        <v>1</v>
      </c>
      <c r="O1333">
        <v>9</v>
      </c>
      <c r="P1333" s="5">
        <v>2000000</v>
      </c>
      <c r="Q1333">
        <v>8000000</v>
      </c>
      <c r="R1333" s="2"/>
      <c r="S1333" s="2"/>
      <c r="T1333" t="b">
        <v>1</v>
      </c>
      <c r="U1333" s="1" t="s">
        <v>888</v>
      </c>
      <c r="V1333">
        <v>0</v>
      </c>
      <c r="W1333" s="1" t="s">
        <v>7</v>
      </c>
      <c r="X1333" s="1" t="s">
        <v>2929</v>
      </c>
    </row>
    <row r="1334" spans="1:24" x14ac:dyDescent="0.25">
      <c r="A1334">
        <v>10190</v>
      </c>
      <c r="B1334" s="1" t="s">
        <v>4</v>
      </c>
      <c r="C1334" s="1" t="s">
        <v>320</v>
      </c>
      <c r="D1334" s="1" t="s">
        <v>321</v>
      </c>
      <c r="E1334" s="1" t="s">
        <v>40</v>
      </c>
      <c r="F1334">
        <v>1</v>
      </c>
      <c r="G1334" s="2">
        <v>42836</v>
      </c>
      <c r="H1334" s="3">
        <v>42842</v>
      </c>
      <c r="I1334" s="3">
        <v>44577</v>
      </c>
      <c r="J1334">
        <v>36</v>
      </c>
      <c r="K1334">
        <v>12</v>
      </c>
      <c r="L1334" t="b">
        <v>1</v>
      </c>
      <c r="M1334">
        <v>12</v>
      </c>
      <c r="N1334" t="b">
        <v>1</v>
      </c>
      <c r="O1334">
        <v>9</v>
      </c>
      <c r="P1334" s="5">
        <v>10600000</v>
      </c>
      <c r="Q1334">
        <v>42400000</v>
      </c>
      <c r="R1334" s="2"/>
      <c r="S1334" s="2"/>
      <c r="T1334" t="b">
        <v>0</v>
      </c>
      <c r="U1334" s="1" t="s">
        <v>888</v>
      </c>
      <c r="V1334">
        <v>0</v>
      </c>
      <c r="W1334" s="1" t="s">
        <v>7</v>
      </c>
      <c r="X1334" s="1" t="s">
        <v>2930</v>
      </c>
    </row>
    <row r="1335" spans="1:24" x14ac:dyDescent="0.25">
      <c r="A1335">
        <v>10191</v>
      </c>
      <c r="B1335" s="1" t="s">
        <v>4</v>
      </c>
      <c r="C1335" s="1" t="s">
        <v>320</v>
      </c>
      <c r="D1335" s="1" t="s">
        <v>325</v>
      </c>
      <c r="E1335" s="1" t="s">
        <v>40</v>
      </c>
      <c r="F1335">
        <v>1</v>
      </c>
      <c r="G1335" s="2">
        <v>42836</v>
      </c>
      <c r="H1335" s="3">
        <v>42842</v>
      </c>
      <c r="I1335" s="3">
        <v>44577</v>
      </c>
      <c r="J1335">
        <v>36</v>
      </c>
      <c r="K1335">
        <v>12</v>
      </c>
      <c r="L1335" t="b">
        <v>1</v>
      </c>
      <c r="M1335">
        <v>12</v>
      </c>
      <c r="N1335" t="b">
        <v>1</v>
      </c>
      <c r="O1335">
        <v>9</v>
      </c>
      <c r="P1335" s="5">
        <v>500000</v>
      </c>
      <c r="Q1335">
        <v>2000000</v>
      </c>
      <c r="R1335" s="2"/>
      <c r="S1335" s="2"/>
      <c r="T1335" t="b">
        <v>1</v>
      </c>
      <c r="U1335" s="1" t="s">
        <v>888</v>
      </c>
      <c r="V1335">
        <v>0</v>
      </c>
      <c r="W1335" s="1" t="s">
        <v>7</v>
      </c>
      <c r="X1335" s="1" t="s">
        <v>2931</v>
      </c>
    </row>
    <row r="1336" spans="1:24" x14ac:dyDescent="0.25">
      <c r="A1336">
        <v>10192</v>
      </c>
      <c r="B1336" s="1" t="s">
        <v>4</v>
      </c>
      <c r="C1336" s="1" t="s">
        <v>320</v>
      </c>
      <c r="D1336" s="1" t="s">
        <v>321</v>
      </c>
      <c r="E1336" s="1" t="s">
        <v>40</v>
      </c>
      <c r="F1336">
        <v>1</v>
      </c>
      <c r="G1336" s="2">
        <v>42836</v>
      </c>
      <c r="H1336" s="3">
        <v>42842</v>
      </c>
      <c r="I1336" s="3">
        <v>44577</v>
      </c>
      <c r="J1336">
        <v>36</v>
      </c>
      <c r="K1336">
        <v>12</v>
      </c>
      <c r="L1336" t="b">
        <v>1</v>
      </c>
      <c r="M1336">
        <v>12</v>
      </c>
      <c r="N1336" t="b">
        <v>1</v>
      </c>
      <c r="O1336">
        <v>9</v>
      </c>
      <c r="P1336" s="5">
        <v>2800000</v>
      </c>
      <c r="Q1336">
        <v>11200000</v>
      </c>
      <c r="R1336" s="2"/>
      <c r="S1336" s="2"/>
      <c r="T1336" t="b">
        <v>0</v>
      </c>
      <c r="U1336" s="1" t="s">
        <v>888</v>
      </c>
      <c r="V1336">
        <v>0</v>
      </c>
      <c r="W1336" s="1" t="s">
        <v>7</v>
      </c>
      <c r="X1336" s="1" t="s">
        <v>2932</v>
      </c>
    </row>
    <row r="1337" spans="1:24" x14ac:dyDescent="0.25">
      <c r="A1337">
        <v>10193</v>
      </c>
      <c r="B1337" s="1" t="s">
        <v>4</v>
      </c>
      <c r="C1337" s="1" t="s">
        <v>320</v>
      </c>
      <c r="D1337" s="1" t="s">
        <v>326</v>
      </c>
      <c r="E1337" s="1" t="s">
        <v>40</v>
      </c>
      <c r="F1337">
        <v>1</v>
      </c>
      <c r="G1337" s="2">
        <v>42836</v>
      </c>
      <c r="H1337" s="3">
        <v>42842</v>
      </c>
      <c r="I1337" s="3">
        <v>44577</v>
      </c>
      <c r="J1337">
        <v>36</v>
      </c>
      <c r="K1337">
        <v>12</v>
      </c>
      <c r="L1337" t="b">
        <v>1</v>
      </c>
      <c r="M1337">
        <v>12</v>
      </c>
      <c r="N1337" t="b">
        <v>1</v>
      </c>
      <c r="O1337">
        <v>9</v>
      </c>
      <c r="P1337" s="5">
        <v>500000</v>
      </c>
      <c r="Q1337">
        <v>2000000</v>
      </c>
      <c r="R1337" s="2"/>
      <c r="S1337" s="2"/>
      <c r="T1337" t="b">
        <v>1</v>
      </c>
      <c r="U1337" s="1" t="s">
        <v>888</v>
      </c>
      <c r="V1337">
        <v>0</v>
      </c>
      <c r="W1337" s="1" t="s">
        <v>7</v>
      </c>
      <c r="X1337" s="1" t="s">
        <v>2933</v>
      </c>
    </row>
    <row r="1338" spans="1:24" x14ac:dyDescent="0.25">
      <c r="A1338">
        <v>10194</v>
      </c>
      <c r="B1338" s="1" t="s">
        <v>4</v>
      </c>
      <c r="C1338" s="1" t="s">
        <v>320</v>
      </c>
      <c r="D1338" s="1" t="s">
        <v>321</v>
      </c>
      <c r="E1338" s="1" t="s">
        <v>40</v>
      </c>
      <c r="F1338">
        <v>1</v>
      </c>
      <c r="G1338" s="2">
        <v>42836</v>
      </c>
      <c r="H1338" s="3">
        <v>42842</v>
      </c>
      <c r="I1338" s="3">
        <v>44577</v>
      </c>
      <c r="J1338">
        <v>36</v>
      </c>
      <c r="K1338">
        <v>12</v>
      </c>
      <c r="L1338" t="b">
        <v>1</v>
      </c>
      <c r="M1338">
        <v>12</v>
      </c>
      <c r="N1338" t="b">
        <v>1</v>
      </c>
      <c r="O1338">
        <v>9</v>
      </c>
      <c r="P1338" s="5">
        <v>2300000</v>
      </c>
      <c r="Q1338">
        <v>9200000</v>
      </c>
      <c r="R1338" s="2"/>
      <c r="S1338" s="2"/>
      <c r="T1338" t="b">
        <v>0</v>
      </c>
      <c r="U1338" s="1" t="s">
        <v>888</v>
      </c>
      <c r="V1338">
        <v>0</v>
      </c>
      <c r="W1338" s="1" t="s">
        <v>7</v>
      </c>
      <c r="X1338" s="1" t="s">
        <v>2934</v>
      </c>
    </row>
    <row r="1339" spans="1:24" x14ac:dyDescent="0.25">
      <c r="A1339">
        <v>10215</v>
      </c>
      <c r="B1339" s="1" t="s">
        <v>4</v>
      </c>
      <c r="C1339" s="1" t="s">
        <v>201</v>
      </c>
      <c r="D1339" s="1" t="s">
        <v>202</v>
      </c>
      <c r="E1339" s="1" t="s">
        <v>28</v>
      </c>
      <c r="F1339">
        <v>1</v>
      </c>
      <c r="G1339" s="2">
        <v>43256</v>
      </c>
      <c r="H1339" s="3">
        <v>43371</v>
      </c>
      <c r="I1339" s="3">
        <v>44831</v>
      </c>
      <c r="J1339">
        <v>24</v>
      </c>
      <c r="K1339">
        <v>24</v>
      </c>
      <c r="L1339" t="b">
        <v>1</v>
      </c>
      <c r="M1339">
        <v>24</v>
      </c>
      <c r="N1339" t="b">
        <v>0</v>
      </c>
      <c r="P1339" s="5">
        <v>0</v>
      </c>
      <c r="Q1339">
        <v>0</v>
      </c>
      <c r="R1339" s="2">
        <v>42849</v>
      </c>
      <c r="S1339" s="2">
        <v>43278</v>
      </c>
      <c r="T1339" t="b">
        <v>1</v>
      </c>
      <c r="U1339" s="1" t="s">
        <v>893</v>
      </c>
      <c r="V1339">
        <v>0</v>
      </c>
      <c r="W1339" s="1" t="s">
        <v>7</v>
      </c>
      <c r="X1339" s="1"/>
    </row>
    <row r="1340" spans="1:24" x14ac:dyDescent="0.25">
      <c r="A1340">
        <v>10441</v>
      </c>
      <c r="B1340" s="1" t="s">
        <v>4</v>
      </c>
      <c r="C1340" s="1" t="s">
        <v>381</v>
      </c>
      <c r="D1340" s="1" t="s">
        <v>382</v>
      </c>
      <c r="E1340" s="1" t="s">
        <v>39</v>
      </c>
      <c r="F1340">
        <v>5</v>
      </c>
      <c r="G1340" s="2">
        <v>42874</v>
      </c>
      <c r="H1340" s="3">
        <v>42874</v>
      </c>
      <c r="I1340" s="3">
        <v>44334</v>
      </c>
      <c r="J1340">
        <v>36</v>
      </c>
      <c r="K1340">
        <v>12</v>
      </c>
      <c r="L1340" t="b">
        <v>1</v>
      </c>
      <c r="M1340">
        <v>12</v>
      </c>
      <c r="N1340" t="b">
        <v>0</v>
      </c>
      <c r="P1340" s="5">
        <v>0</v>
      </c>
      <c r="Q1340">
        <v>0</v>
      </c>
      <c r="R1340" s="2"/>
      <c r="S1340" s="2">
        <v>42870</v>
      </c>
      <c r="T1340" t="b">
        <v>1</v>
      </c>
      <c r="U1340" s="1" t="s">
        <v>888</v>
      </c>
      <c r="V1340">
        <v>0</v>
      </c>
      <c r="W1340" s="1" t="s">
        <v>11</v>
      </c>
      <c r="X1340" s="1" t="s">
        <v>2935</v>
      </c>
    </row>
    <row r="1341" spans="1:24" x14ac:dyDescent="0.25">
      <c r="A1341">
        <v>10443</v>
      </c>
      <c r="B1341" s="1" t="s">
        <v>4</v>
      </c>
      <c r="C1341" s="1" t="s">
        <v>78</v>
      </c>
      <c r="D1341" s="1" t="s">
        <v>79</v>
      </c>
      <c r="E1341" s="1" t="s">
        <v>36</v>
      </c>
      <c r="F1341">
        <v>1</v>
      </c>
      <c r="G1341" s="2">
        <v>42858</v>
      </c>
      <c r="H1341" s="3">
        <v>42858</v>
      </c>
      <c r="I1341" s="3">
        <v>44502</v>
      </c>
      <c r="J1341">
        <v>24</v>
      </c>
      <c r="K1341">
        <v>24</v>
      </c>
      <c r="L1341" t="b">
        <v>1</v>
      </c>
      <c r="M1341">
        <v>12</v>
      </c>
      <c r="N1341" t="b">
        <v>1</v>
      </c>
      <c r="O1341">
        <v>18</v>
      </c>
      <c r="P1341" s="5">
        <v>3500000</v>
      </c>
      <c r="Q1341">
        <v>14000000</v>
      </c>
      <c r="R1341" s="2"/>
      <c r="S1341" s="2"/>
      <c r="T1341" t="b">
        <v>1</v>
      </c>
      <c r="U1341" s="1" t="s">
        <v>888</v>
      </c>
      <c r="V1341">
        <v>0</v>
      </c>
      <c r="W1341" s="1" t="s">
        <v>7</v>
      </c>
      <c r="X1341" s="1" t="s">
        <v>2936</v>
      </c>
    </row>
    <row r="1342" spans="1:24" x14ac:dyDescent="0.25">
      <c r="A1342">
        <v>10445</v>
      </c>
      <c r="B1342" s="1" t="s">
        <v>4</v>
      </c>
      <c r="C1342" s="1" t="s">
        <v>78</v>
      </c>
      <c r="D1342" s="1" t="s">
        <v>79</v>
      </c>
      <c r="E1342" s="1" t="s">
        <v>36</v>
      </c>
      <c r="F1342">
        <v>1</v>
      </c>
      <c r="G1342" s="2">
        <v>42858</v>
      </c>
      <c r="H1342" s="3">
        <v>42858</v>
      </c>
      <c r="I1342" s="3">
        <v>44502</v>
      </c>
      <c r="J1342">
        <v>24</v>
      </c>
      <c r="K1342">
        <v>24</v>
      </c>
      <c r="L1342" t="b">
        <v>1</v>
      </c>
      <c r="M1342">
        <v>12</v>
      </c>
      <c r="N1342" t="b">
        <v>1</v>
      </c>
      <c r="O1342">
        <v>18</v>
      </c>
      <c r="P1342" s="5">
        <v>500000</v>
      </c>
      <c r="Q1342">
        <v>2000000</v>
      </c>
      <c r="R1342" s="2"/>
      <c r="S1342" s="2"/>
      <c r="T1342" t="b">
        <v>1</v>
      </c>
      <c r="U1342" s="1" t="s">
        <v>888</v>
      </c>
      <c r="V1342">
        <v>0</v>
      </c>
      <c r="W1342" s="1" t="s">
        <v>7</v>
      </c>
      <c r="X1342" s="1" t="s">
        <v>2937</v>
      </c>
    </row>
    <row r="1343" spans="1:24" x14ac:dyDescent="0.25">
      <c r="A1343">
        <v>10446</v>
      </c>
      <c r="B1343" s="1" t="s">
        <v>4</v>
      </c>
      <c r="C1343" s="1" t="s">
        <v>78</v>
      </c>
      <c r="D1343" s="1" t="s">
        <v>79</v>
      </c>
      <c r="E1343" s="1" t="s">
        <v>36</v>
      </c>
      <c r="F1343">
        <v>1</v>
      </c>
      <c r="G1343" s="2">
        <v>42858</v>
      </c>
      <c r="H1343" s="3">
        <v>42858</v>
      </c>
      <c r="I1343" s="3">
        <v>44502</v>
      </c>
      <c r="J1343">
        <v>24</v>
      </c>
      <c r="K1343">
        <v>24</v>
      </c>
      <c r="L1343" t="b">
        <v>1</v>
      </c>
      <c r="M1343">
        <v>12</v>
      </c>
      <c r="N1343" t="b">
        <v>1</v>
      </c>
      <c r="O1343">
        <v>18</v>
      </c>
      <c r="P1343" s="5">
        <v>50000</v>
      </c>
      <c r="Q1343">
        <v>200000</v>
      </c>
      <c r="R1343" s="2"/>
      <c r="S1343" s="2"/>
      <c r="T1343" t="b">
        <v>1</v>
      </c>
      <c r="U1343" s="1" t="s">
        <v>888</v>
      </c>
      <c r="V1343">
        <v>0</v>
      </c>
      <c r="W1343" s="1" t="s">
        <v>7</v>
      </c>
      <c r="X1343" s="1" t="s">
        <v>2938</v>
      </c>
    </row>
    <row r="1344" spans="1:24" x14ac:dyDescent="0.25">
      <c r="A1344">
        <v>10447</v>
      </c>
      <c r="B1344" s="1" t="s">
        <v>4</v>
      </c>
      <c r="C1344" s="1" t="s">
        <v>78</v>
      </c>
      <c r="D1344" s="1" t="s">
        <v>79</v>
      </c>
      <c r="E1344" s="1" t="s">
        <v>36</v>
      </c>
      <c r="F1344">
        <v>1</v>
      </c>
      <c r="G1344" s="2">
        <v>42858</v>
      </c>
      <c r="H1344" s="3">
        <v>42858</v>
      </c>
      <c r="I1344" s="3">
        <v>44502</v>
      </c>
      <c r="J1344">
        <v>24</v>
      </c>
      <c r="K1344">
        <v>24</v>
      </c>
      <c r="L1344" t="b">
        <v>1</v>
      </c>
      <c r="M1344">
        <v>12</v>
      </c>
      <c r="N1344" t="b">
        <v>1</v>
      </c>
      <c r="O1344">
        <v>18</v>
      </c>
      <c r="P1344" s="5">
        <v>200000</v>
      </c>
      <c r="Q1344">
        <v>800000</v>
      </c>
      <c r="R1344" s="2"/>
      <c r="S1344" s="2"/>
      <c r="T1344" t="b">
        <v>1</v>
      </c>
      <c r="U1344" s="1" t="s">
        <v>888</v>
      </c>
      <c r="V1344">
        <v>0</v>
      </c>
      <c r="W1344" s="1" t="s">
        <v>7</v>
      </c>
      <c r="X1344" s="1" t="s">
        <v>2939</v>
      </c>
    </row>
    <row r="1345" spans="1:24" x14ac:dyDescent="0.25">
      <c r="A1345">
        <v>10449</v>
      </c>
      <c r="B1345" s="1" t="s">
        <v>4</v>
      </c>
      <c r="C1345" s="1" t="s">
        <v>78</v>
      </c>
      <c r="D1345" s="1" t="s">
        <v>79</v>
      </c>
      <c r="E1345" s="1" t="s">
        <v>36</v>
      </c>
      <c r="F1345">
        <v>1</v>
      </c>
      <c r="G1345" s="2"/>
      <c r="H1345" s="3">
        <v>42858</v>
      </c>
      <c r="I1345" s="3">
        <v>44502</v>
      </c>
      <c r="J1345">
        <v>24</v>
      </c>
      <c r="K1345">
        <v>24</v>
      </c>
      <c r="L1345" t="b">
        <v>1</v>
      </c>
      <c r="M1345">
        <v>12</v>
      </c>
      <c r="N1345" t="b">
        <v>1</v>
      </c>
      <c r="O1345">
        <v>18</v>
      </c>
      <c r="P1345" s="5">
        <v>200000</v>
      </c>
      <c r="Q1345">
        <v>800000</v>
      </c>
      <c r="R1345" s="2"/>
      <c r="S1345" s="2"/>
      <c r="T1345" t="b">
        <v>1</v>
      </c>
      <c r="U1345" s="1" t="s">
        <v>888</v>
      </c>
      <c r="V1345">
        <v>0</v>
      </c>
      <c r="W1345" s="1" t="s">
        <v>7</v>
      </c>
      <c r="X1345" s="1" t="s">
        <v>2940</v>
      </c>
    </row>
    <row r="1346" spans="1:24" x14ac:dyDescent="0.25">
      <c r="A1346">
        <v>10487</v>
      </c>
      <c r="B1346" s="1" t="s">
        <v>886</v>
      </c>
      <c r="C1346" s="1" t="s">
        <v>2941</v>
      </c>
      <c r="D1346" s="1" t="s">
        <v>568</v>
      </c>
      <c r="E1346" s="1" t="s">
        <v>36</v>
      </c>
      <c r="F1346">
        <v>3</v>
      </c>
      <c r="G1346" s="2"/>
      <c r="H1346" s="3">
        <v>42380</v>
      </c>
      <c r="I1346" s="3">
        <v>43900</v>
      </c>
      <c r="J1346">
        <v>36</v>
      </c>
      <c r="K1346">
        <v>12</v>
      </c>
      <c r="L1346" t="b">
        <v>1</v>
      </c>
      <c r="M1346">
        <v>12</v>
      </c>
      <c r="N1346" t="b">
        <v>1</v>
      </c>
      <c r="O1346">
        <v>2</v>
      </c>
      <c r="P1346" s="5">
        <v>0</v>
      </c>
      <c r="Q1346">
        <v>0</v>
      </c>
      <c r="R1346" s="2"/>
      <c r="S1346" s="2"/>
      <c r="T1346" t="b">
        <v>1</v>
      </c>
      <c r="U1346" s="1" t="s">
        <v>888</v>
      </c>
      <c r="V1346">
        <v>0</v>
      </c>
      <c r="W1346" s="1" t="s">
        <v>14</v>
      </c>
      <c r="X1346" s="1"/>
    </row>
    <row r="1347" spans="1:24" x14ac:dyDescent="0.25">
      <c r="A1347">
        <v>10488</v>
      </c>
      <c r="B1347" s="1" t="s">
        <v>4</v>
      </c>
      <c r="C1347" s="1" t="s">
        <v>169</v>
      </c>
      <c r="D1347" s="1" t="s">
        <v>170</v>
      </c>
      <c r="E1347" s="1" t="s">
        <v>28</v>
      </c>
      <c r="F1347">
        <v>1</v>
      </c>
      <c r="G1347" s="2"/>
      <c r="H1347" s="3">
        <v>43108</v>
      </c>
      <c r="I1347" s="3">
        <v>44203</v>
      </c>
      <c r="J1347">
        <v>36</v>
      </c>
      <c r="K1347">
        <v>12</v>
      </c>
      <c r="L1347" t="b">
        <v>0</v>
      </c>
      <c r="N1347" t="b">
        <v>0</v>
      </c>
      <c r="P1347" s="5">
        <v>33375</v>
      </c>
      <c r="Q1347">
        <v>133500</v>
      </c>
      <c r="R1347" s="2">
        <v>42907</v>
      </c>
      <c r="S1347" s="2">
        <v>43087</v>
      </c>
      <c r="T1347" t="b">
        <v>1</v>
      </c>
      <c r="U1347" s="1" t="s">
        <v>888</v>
      </c>
      <c r="V1347">
        <v>12</v>
      </c>
      <c r="W1347" s="1" t="s">
        <v>7</v>
      </c>
      <c r="X1347" s="1"/>
    </row>
    <row r="1348" spans="1:24" x14ac:dyDescent="0.25">
      <c r="A1348">
        <v>10489</v>
      </c>
      <c r="B1348" s="1" t="s">
        <v>4</v>
      </c>
      <c r="C1348" s="1" t="s">
        <v>285</v>
      </c>
      <c r="D1348" s="1" t="s">
        <v>286</v>
      </c>
      <c r="E1348" s="1" t="s">
        <v>39</v>
      </c>
      <c r="F1348">
        <v>1</v>
      </c>
      <c r="G1348" s="2">
        <v>408223</v>
      </c>
      <c r="H1348" s="3">
        <v>42982</v>
      </c>
      <c r="I1348" s="3">
        <v>44442</v>
      </c>
      <c r="J1348">
        <v>48</v>
      </c>
      <c r="K1348">
        <v>0</v>
      </c>
      <c r="L1348" t="b">
        <v>0</v>
      </c>
      <c r="N1348" t="b">
        <v>0</v>
      </c>
      <c r="P1348" s="5">
        <v>5000</v>
      </c>
      <c r="Q1348">
        <v>20000</v>
      </c>
      <c r="R1348" s="2"/>
      <c r="S1348" s="2"/>
      <c r="T1348" t="b">
        <v>1</v>
      </c>
      <c r="U1348" s="1" t="s">
        <v>893</v>
      </c>
      <c r="V1348">
        <v>0</v>
      </c>
      <c r="W1348" s="1" t="s">
        <v>7</v>
      </c>
      <c r="X1348" s="1"/>
    </row>
    <row r="1349" spans="1:24" x14ac:dyDescent="0.25">
      <c r="A1349">
        <v>10490</v>
      </c>
      <c r="B1349" s="1" t="s">
        <v>919</v>
      </c>
      <c r="C1349" s="1" t="s">
        <v>2942</v>
      </c>
      <c r="D1349" s="1" t="s">
        <v>1920</v>
      </c>
      <c r="E1349" s="1" t="s">
        <v>39</v>
      </c>
      <c r="F1349">
        <v>1</v>
      </c>
      <c r="G1349" s="2"/>
      <c r="H1349" s="3">
        <v>43648</v>
      </c>
      <c r="I1349" s="3">
        <v>44743</v>
      </c>
      <c r="J1349">
        <v>36</v>
      </c>
      <c r="K1349">
        <v>12</v>
      </c>
      <c r="L1349" t="b">
        <v>0</v>
      </c>
      <c r="N1349" t="b">
        <v>0</v>
      </c>
      <c r="P1349" s="5">
        <v>1000000</v>
      </c>
      <c r="Q1349">
        <v>4000000</v>
      </c>
      <c r="R1349" s="2">
        <v>43280</v>
      </c>
      <c r="S1349" s="2"/>
      <c r="T1349" t="b">
        <v>1</v>
      </c>
      <c r="U1349" s="1" t="s">
        <v>888</v>
      </c>
      <c r="V1349">
        <v>12</v>
      </c>
      <c r="W1349" s="1" t="s">
        <v>7</v>
      </c>
      <c r="X1349" s="1"/>
    </row>
    <row r="1350" spans="1:24" x14ac:dyDescent="0.25">
      <c r="A1350">
        <v>10503</v>
      </c>
      <c r="B1350" s="1" t="s">
        <v>4</v>
      </c>
      <c r="C1350" s="1" t="s">
        <v>381</v>
      </c>
      <c r="D1350" s="1" t="s">
        <v>382</v>
      </c>
      <c r="E1350" s="1" t="s">
        <v>39</v>
      </c>
      <c r="F1350">
        <v>5</v>
      </c>
      <c r="G1350" s="2">
        <v>42874</v>
      </c>
      <c r="H1350" s="3">
        <v>42874</v>
      </c>
      <c r="I1350" s="3">
        <v>44334</v>
      </c>
      <c r="J1350">
        <v>36</v>
      </c>
      <c r="K1350">
        <v>12</v>
      </c>
      <c r="L1350" t="b">
        <v>1</v>
      </c>
      <c r="M1350">
        <v>12</v>
      </c>
      <c r="N1350" t="b">
        <v>0</v>
      </c>
      <c r="P1350" s="5">
        <v>0</v>
      </c>
      <c r="Q1350">
        <v>0</v>
      </c>
      <c r="R1350" s="2"/>
      <c r="S1350" s="2">
        <v>42870</v>
      </c>
      <c r="T1350" t="b">
        <v>1</v>
      </c>
      <c r="U1350" s="1" t="s">
        <v>888</v>
      </c>
      <c r="V1350">
        <v>0</v>
      </c>
      <c r="W1350" s="1" t="s">
        <v>11</v>
      </c>
      <c r="X1350" s="1" t="s">
        <v>2943</v>
      </c>
    </row>
    <row r="1351" spans="1:24" x14ac:dyDescent="0.25">
      <c r="A1351">
        <v>10505</v>
      </c>
      <c r="B1351" s="1" t="s">
        <v>886</v>
      </c>
      <c r="C1351" s="1" t="s">
        <v>2944</v>
      </c>
      <c r="D1351" s="1" t="s">
        <v>370</v>
      </c>
      <c r="E1351" s="1" t="s">
        <v>28</v>
      </c>
      <c r="F1351">
        <v>5</v>
      </c>
      <c r="G1351" s="2"/>
      <c r="H1351" s="3">
        <v>42453</v>
      </c>
      <c r="I1351" s="3">
        <v>43913</v>
      </c>
      <c r="J1351">
        <v>24</v>
      </c>
      <c r="K1351">
        <v>24</v>
      </c>
      <c r="L1351" t="b">
        <v>1</v>
      </c>
      <c r="M1351">
        <v>12</v>
      </c>
      <c r="N1351" t="b">
        <v>1</v>
      </c>
      <c r="O1351">
        <v>12</v>
      </c>
      <c r="P1351" s="5">
        <v>0</v>
      </c>
      <c r="Q1351">
        <v>0</v>
      </c>
      <c r="R1351" s="2"/>
      <c r="S1351" s="2"/>
      <c r="T1351" t="b">
        <v>1</v>
      </c>
      <c r="U1351" s="1" t="s">
        <v>888</v>
      </c>
      <c r="V1351">
        <v>0</v>
      </c>
      <c r="W1351" s="1" t="s">
        <v>11</v>
      </c>
      <c r="X1351" s="1"/>
    </row>
    <row r="1352" spans="1:24" x14ac:dyDescent="0.25">
      <c r="A1352">
        <v>10507</v>
      </c>
      <c r="B1352" s="1" t="s">
        <v>886</v>
      </c>
      <c r="C1352" s="1" t="s">
        <v>2945</v>
      </c>
      <c r="D1352" s="1" t="s">
        <v>2946</v>
      </c>
      <c r="E1352" s="1" t="s">
        <v>28</v>
      </c>
      <c r="F1352">
        <v>3</v>
      </c>
      <c r="G1352" s="2"/>
      <c r="H1352" s="3">
        <v>41505</v>
      </c>
      <c r="I1352" s="3">
        <v>42965</v>
      </c>
      <c r="J1352">
        <v>48</v>
      </c>
      <c r="K1352"/>
      <c r="L1352" t="b">
        <v>0</v>
      </c>
      <c r="N1352" t="b">
        <v>0</v>
      </c>
      <c r="P1352" s="5">
        <v>0</v>
      </c>
      <c r="Q1352">
        <v>0</v>
      </c>
      <c r="R1352" s="2"/>
      <c r="S1352" s="2"/>
      <c r="T1352" t="b">
        <v>1</v>
      </c>
      <c r="U1352" s="1" t="s">
        <v>888</v>
      </c>
      <c r="W1352" s="1" t="s">
        <v>14</v>
      </c>
      <c r="X1352" s="1" t="s">
        <v>2947</v>
      </c>
    </row>
    <row r="1353" spans="1:24" x14ac:dyDescent="0.25">
      <c r="A1353">
        <v>10519</v>
      </c>
      <c r="B1353" s="1" t="s">
        <v>4</v>
      </c>
      <c r="C1353" s="1" t="s">
        <v>406</v>
      </c>
      <c r="D1353" s="1" t="s">
        <v>408</v>
      </c>
      <c r="E1353" s="1" t="s">
        <v>36</v>
      </c>
      <c r="F1353">
        <v>2</v>
      </c>
      <c r="G1353" s="2">
        <v>42856</v>
      </c>
      <c r="H1353" s="3">
        <v>42856</v>
      </c>
      <c r="I1353" s="3">
        <v>44227</v>
      </c>
      <c r="J1353">
        <v>21</v>
      </c>
      <c r="K1353">
        <v>24</v>
      </c>
      <c r="L1353" t="b">
        <v>1</v>
      </c>
      <c r="M1353">
        <v>12</v>
      </c>
      <c r="N1353" t="b">
        <v>1</v>
      </c>
      <c r="O1353">
        <v>12</v>
      </c>
      <c r="P1353" s="5">
        <v>0</v>
      </c>
      <c r="Q1353">
        <v>0</v>
      </c>
      <c r="R1353" s="2"/>
      <c r="S1353" s="2"/>
      <c r="T1353" t="b">
        <v>1</v>
      </c>
      <c r="U1353" s="1" t="s">
        <v>888</v>
      </c>
      <c r="V1353">
        <v>0</v>
      </c>
      <c r="W1353" s="1" t="s">
        <v>13</v>
      </c>
      <c r="X1353" s="1"/>
    </row>
    <row r="1354" spans="1:24" x14ac:dyDescent="0.25">
      <c r="A1354">
        <v>10541</v>
      </c>
      <c r="B1354" s="1" t="s">
        <v>4</v>
      </c>
      <c r="C1354" s="1" t="s">
        <v>690</v>
      </c>
      <c r="D1354" s="1" t="s">
        <v>691</v>
      </c>
      <c r="E1354" s="1" t="s">
        <v>36</v>
      </c>
      <c r="F1354">
        <v>10</v>
      </c>
      <c r="G1354" s="2"/>
      <c r="H1354" s="3">
        <v>43313</v>
      </c>
      <c r="I1354" s="3">
        <v>44408</v>
      </c>
      <c r="J1354">
        <v>24</v>
      </c>
      <c r="K1354"/>
      <c r="L1354" t="b">
        <v>1</v>
      </c>
      <c r="M1354">
        <v>12</v>
      </c>
      <c r="N1354" t="b">
        <v>0</v>
      </c>
      <c r="P1354" s="5">
        <v>0</v>
      </c>
      <c r="Q1354">
        <v>0</v>
      </c>
      <c r="R1354" s="2"/>
      <c r="S1354" s="2"/>
      <c r="T1354" t="b">
        <v>1</v>
      </c>
      <c r="U1354" s="1" t="s">
        <v>888</v>
      </c>
      <c r="W1354" s="1" t="s">
        <v>16</v>
      </c>
      <c r="X1354" s="1"/>
    </row>
    <row r="1355" spans="1:24" x14ac:dyDescent="0.25">
      <c r="A1355">
        <v>10542</v>
      </c>
      <c r="B1355" s="1" t="s">
        <v>4</v>
      </c>
      <c r="C1355" s="1" t="s">
        <v>686</v>
      </c>
      <c r="D1355" s="1" t="s">
        <v>687</v>
      </c>
      <c r="E1355" s="1" t="s">
        <v>36</v>
      </c>
      <c r="F1355">
        <v>10</v>
      </c>
      <c r="G1355" s="2">
        <v>43102</v>
      </c>
      <c r="H1355" s="3">
        <v>43144</v>
      </c>
      <c r="I1355" s="3">
        <v>44239</v>
      </c>
      <c r="J1355">
        <v>24</v>
      </c>
      <c r="K1355">
        <v>24</v>
      </c>
      <c r="L1355" t="b">
        <v>1</v>
      </c>
      <c r="M1355">
        <v>12</v>
      </c>
      <c r="N1355" t="b">
        <v>0</v>
      </c>
      <c r="O1355">
        <v>12</v>
      </c>
      <c r="P1355" s="5">
        <v>0</v>
      </c>
      <c r="Q1355">
        <v>0</v>
      </c>
      <c r="R1355" s="2"/>
      <c r="S1355" s="2"/>
      <c r="T1355" t="b">
        <v>1</v>
      </c>
      <c r="U1355" s="1" t="s">
        <v>888</v>
      </c>
      <c r="V1355">
        <v>12</v>
      </c>
      <c r="W1355" s="1" t="s">
        <v>16</v>
      </c>
      <c r="X1355" s="1"/>
    </row>
    <row r="1356" spans="1:24" x14ac:dyDescent="0.25">
      <c r="A1356">
        <v>10543</v>
      </c>
      <c r="B1356" s="1" t="s">
        <v>4</v>
      </c>
      <c r="C1356" s="1" t="s">
        <v>688</v>
      </c>
      <c r="D1356" s="1" t="s">
        <v>689</v>
      </c>
      <c r="E1356" s="1" t="s">
        <v>36</v>
      </c>
      <c r="F1356">
        <v>10</v>
      </c>
      <c r="G1356" s="2"/>
      <c r="H1356" s="3">
        <v>43101</v>
      </c>
      <c r="I1356" s="3">
        <v>44196</v>
      </c>
      <c r="J1356">
        <v>24</v>
      </c>
      <c r="K1356"/>
      <c r="L1356" t="b">
        <v>1</v>
      </c>
      <c r="M1356">
        <v>12</v>
      </c>
      <c r="N1356" t="b">
        <v>0</v>
      </c>
      <c r="O1356">
        <v>12</v>
      </c>
      <c r="P1356" s="5">
        <v>0</v>
      </c>
      <c r="Q1356">
        <v>0</v>
      </c>
      <c r="R1356" s="2"/>
      <c r="S1356" s="2"/>
      <c r="T1356" t="b">
        <v>1</v>
      </c>
      <c r="U1356" s="1" t="s">
        <v>888</v>
      </c>
      <c r="W1356" s="1" t="s">
        <v>16</v>
      </c>
      <c r="X1356" s="1"/>
    </row>
    <row r="1357" spans="1:24" x14ac:dyDescent="0.25">
      <c r="A1357">
        <v>10559</v>
      </c>
      <c r="B1357" s="1" t="s">
        <v>4</v>
      </c>
      <c r="C1357" s="1" t="s">
        <v>191</v>
      </c>
      <c r="D1357" s="1" t="s">
        <v>192</v>
      </c>
      <c r="E1357" s="1" t="s">
        <v>28</v>
      </c>
      <c r="F1357">
        <v>1</v>
      </c>
      <c r="G1357" s="2">
        <v>42887</v>
      </c>
      <c r="H1357" s="3">
        <v>42889</v>
      </c>
      <c r="I1357" s="3">
        <v>44349</v>
      </c>
      <c r="J1357">
        <v>24</v>
      </c>
      <c r="K1357">
        <v>24</v>
      </c>
      <c r="L1357" t="b">
        <v>1</v>
      </c>
      <c r="M1357">
        <v>12</v>
      </c>
      <c r="N1357" t="b">
        <v>1</v>
      </c>
      <c r="O1357">
        <v>12</v>
      </c>
      <c r="P1357" s="5">
        <v>1560725</v>
      </c>
      <c r="Q1357">
        <v>6250000</v>
      </c>
      <c r="R1357" s="2"/>
      <c r="S1357" s="2"/>
      <c r="T1357" t="b">
        <v>1</v>
      </c>
      <c r="U1357" s="1" t="s">
        <v>893</v>
      </c>
      <c r="V1357">
        <v>0</v>
      </c>
      <c r="W1357" s="1" t="s">
        <v>7</v>
      </c>
      <c r="X1357" s="1"/>
    </row>
    <row r="1358" spans="1:24" x14ac:dyDescent="0.25">
      <c r="A1358">
        <v>10574</v>
      </c>
      <c r="B1358" s="1" t="s">
        <v>4</v>
      </c>
      <c r="C1358" s="1" t="s">
        <v>381</v>
      </c>
      <c r="D1358" s="1" t="s">
        <v>382</v>
      </c>
      <c r="E1358" s="1" t="s">
        <v>39</v>
      </c>
      <c r="F1358">
        <v>5</v>
      </c>
      <c r="G1358" s="2">
        <v>42874</v>
      </c>
      <c r="H1358" s="3">
        <v>42874</v>
      </c>
      <c r="I1358" s="3">
        <v>44334</v>
      </c>
      <c r="J1358">
        <v>36</v>
      </c>
      <c r="K1358">
        <v>12</v>
      </c>
      <c r="L1358" t="b">
        <v>1</v>
      </c>
      <c r="M1358">
        <v>12</v>
      </c>
      <c r="N1358" t="b">
        <v>0</v>
      </c>
      <c r="P1358" s="5">
        <v>0</v>
      </c>
      <c r="Q1358">
        <v>0</v>
      </c>
      <c r="R1358" s="2"/>
      <c r="S1358" s="2">
        <v>42870</v>
      </c>
      <c r="T1358" t="b">
        <v>1</v>
      </c>
      <c r="U1358" s="1" t="s">
        <v>888</v>
      </c>
      <c r="V1358">
        <v>0</v>
      </c>
      <c r="W1358" s="1" t="s">
        <v>11</v>
      </c>
      <c r="X1358" s="1" t="s">
        <v>2948</v>
      </c>
    </row>
    <row r="1359" spans="1:24" x14ac:dyDescent="0.25">
      <c r="A1359">
        <v>10575</v>
      </c>
      <c r="B1359" s="1" t="s">
        <v>4</v>
      </c>
      <c r="C1359" s="1" t="s">
        <v>381</v>
      </c>
      <c r="D1359" s="1" t="s">
        <v>382</v>
      </c>
      <c r="E1359" s="1" t="s">
        <v>39</v>
      </c>
      <c r="F1359">
        <v>5</v>
      </c>
      <c r="G1359" s="2">
        <v>42874</v>
      </c>
      <c r="H1359" s="3">
        <v>42874</v>
      </c>
      <c r="I1359" s="3">
        <v>44334</v>
      </c>
      <c r="J1359">
        <v>36</v>
      </c>
      <c r="K1359">
        <v>12</v>
      </c>
      <c r="L1359" t="b">
        <v>1</v>
      </c>
      <c r="M1359">
        <v>12</v>
      </c>
      <c r="N1359" t="b">
        <v>0</v>
      </c>
      <c r="P1359" s="5">
        <v>0</v>
      </c>
      <c r="Q1359">
        <v>0</v>
      </c>
      <c r="R1359" s="2"/>
      <c r="S1359" s="2">
        <v>42870</v>
      </c>
      <c r="T1359" t="b">
        <v>1</v>
      </c>
      <c r="U1359" s="1" t="s">
        <v>888</v>
      </c>
      <c r="V1359">
        <v>0</v>
      </c>
      <c r="W1359" s="1" t="s">
        <v>11</v>
      </c>
      <c r="X1359" s="1" t="s">
        <v>2949</v>
      </c>
    </row>
    <row r="1360" spans="1:24" x14ac:dyDescent="0.25">
      <c r="A1360">
        <v>10576</v>
      </c>
      <c r="B1360" s="1" t="s">
        <v>4</v>
      </c>
      <c r="C1360" s="1" t="s">
        <v>381</v>
      </c>
      <c r="D1360" s="1" t="s">
        <v>382</v>
      </c>
      <c r="E1360" s="1" t="s">
        <v>39</v>
      </c>
      <c r="F1360">
        <v>5</v>
      </c>
      <c r="G1360" s="2">
        <v>42874</v>
      </c>
      <c r="H1360" s="3">
        <v>42874</v>
      </c>
      <c r="I1360" s="3">
        <v>44334</v>
      </c>
      <c r="J1360">
        <v>36</v>
      </c>
      <c r="K1360">
        <v>12</v>
      </c>
      <c r="L1360" t="b">
        <v>1</v>
      </c>
      <c r="M1360">
        <v>12</v>
      </c>
      <c r="N1360" t="b">
        <v>0</v>
      </c>
      <c r="P1360" s="5">
        <v>0</v>
      </c>
      <c r="Q1360">
        <v>0</v>
      </c>
      <c r="R1360" s="2"/>
      <c r="S1360" s="2">
        <v>42870</v>
      </c>
      <c r="T1360" t="b">
        <v>1</v>
      </c>
      <c r="U1360" s="1" t="s">
        <v>888</v>
      </c>
      <c r="V1360">
        <v>0</v>
      </c>
      <c r="W1360" s="1" t="s">
        <v>11</v>
      </c>
      <c r="X1360" s="1" t="s">
        <v>2950</v>
      </c>
    </row>
    <row r="1361" spans="1:24" x14ac:dyDescent="0.25">
      <c r="A1361">
        <v>10577</v>
      </c>
      <c r="B1361" s="1" t="s">
        <v>4</v>
      </c>
      <c r="C1361" s="1" t="s">
        <v>381</v>
      </c>
      <c r="D1361" s="1" t="s">
        <v>382</v>
      </c>
      <c r="E1361" s="1" t="s">
        <v>39</v>
      </c>
      <c r="F1361">
        <v>5</v>
      </c>
      <c r="G1361" s="2">
        <v>42874</v>
      </c>
      <c r="H1361" s="3">
        <v>42874</v>
      </c>
      <c r="I1361" s="3">
        <v>44334</v>
      </c>
      <c r="J1361">
        <v>36</v>
      </c>
      <c r="K1361">
        <v>12</v>
      </c>
      <c r="L1361" t="b">
        <v>1</v>
      </c>
      <c r="M1361">
        <v>12</v>
      </c>
      <c r="N1361" t="b">
        <v>0</v>
      </c>
      <c r="P1361" s="5">
        <v>0</v>
      </c>
      <c r="Q1361">
        <v>0</v>
      </c>
      <c r="R1361" s="2"/>
      <c r="S1361" s="2">
        <v>42870</v>
      </c>
      <c r="T1361" t="b">
        <v>1</v>
      </c>
      <c r="U1361" s="1" t="s">
        <v>888</v>
      </c>
      <c r="V1361">
        <v>0</v>
      </c>
      <c r="W1361" s="1" t="s">
        <v>11</v>
      </c>
      <c r="X1361" s="1" t="s">
        <v>2951</v>
      </c>
    </row>
    <row r="1362" spans="1:24" x14ac:dyDescent="0.25">
      <c r="A1362">
        <v>10602</v>
      </c>
      <c r="B1362" s="1" t="s">
        <v>886</v>
      </c>
      <c r="C1362" s="1" t="s">
        <v>1446</v>
      </c>
      <c r="D1362" s="1" t="s">
        <v>1447</v>
      </c>
      <c r="E1362" s="1" t="s">
        <v>37</v>
      </c>
      <c r="F1362">
        <v>1</v>
      </c>
      <c r="G1362" s="2">
        <v>41520</v>
      </c>
      <c r="H1362" s="3">
        <v>41548</v>
      </c>
      <c r="I1362" s="3">
        <v>43008</v>
      </c>
      <c r="J1362">
        <v>36</v>
      </c>
      <c r="K1362">
        <v>12</v>
      </c>
      <c r="L1362" t="b">
        <v>1</v>
      </c>
      <c r="M1362">
        <v>12</v>
      </c>
      <c r="N1362" t="b">
        <v>0</v>
      </c>
      <c r="P1362" s="5">
        <v>0</v>
      </c>
      <c r="Q1362">
        <v>0</v>
      </c>
      <c r="R1362" s="2">
        <v>41183</v>
      </c>
      <c r="S1362" s="2">
        <v>41548</v>
      </c>
      <c r="T1362" t="b">
        <v>1</v>
      </c>
      <c r="U1362" s="1" t="s">
        <v>888</v>
      </c>
      <c r="V1362">
        <v>0</v>
      </c>
      <c r="W1362" s="1" t="s">
        <v>7</v>
      </c>
      <c r="X1362" s="1" t="s">
        <v>2952</v>
      </c>
    </row>
    <row r="1363" spans="1:24" x14ac:dyDescent="0.25">
      <c r="A1363">
        <v>10633</v>
      </c>
      <c r="B1363" s="1" t="s">
        <v>4</v>
      </c>
      <c r="C1363" s="1" t="s">
        <v>263</v>
      </c>
      <c r="D1363" s="1" t="s">
        <v>264</v>
      </c>
      <c r="E1363" s="1" t="s">
        <v>39</v>
      </c>
      <c r="F1363">
        <v>1</v>
      </c>
      <c r="G1363" s="2">
        <v>43587</v>
      </c>
      <c r="H1363" s="3">
        <v>43678</v>
      </c>
      <c r="I1363" s="3">
        <v>44773</v>
      </c>
      <c r="J1363">
        <v>36</v>
      </c>
      <c r="K1363">
        <v>12</v>
      </c>
      <c r="L1363" t="b">
        <v>0</v>
      </c>
      <c r="N1363" t="b">
        <v>0</v>
      </c>
      <c r="P1363" s="5">
        <v>2500000</v>
      </c>
      <c r="Q1363">
        <v>10000000</v>
      </c>
      <c r="R1363" s="2">
        <v>43374</v>
      </c>
      <c r="S1363" s="2">
        <v>43588</v>
      </c>
      <c r="T1363" t="b">
        <v>1</v>
      </c>
      <c r="U1363" s="1" t="s">
        <v>888</v>
      </c>
      <c r="V1363">
        <v>12</v>
      </c>
      <c r="W1363" s="1" t="s">
        <v>7</v>
      </c>
      <c r="X1363" s="1"/>
    </row>
    <row r="1364" spans="1:24" x14ac:dyDescent="0.25">
      <c r="A1364">
        <v>10639</v>
      </c>
      <c r="B1364" s="1" t="s">
        <v>34</v>
      </c>
      <c r="C1364" s="1" t="s">
        <v>821</v>
      </c>
      <c r="D1364" s="1" t="s">
        <v>822</v>
      </c>
      <c r="E1364" s="1" t="s">
        <v>39</v>
      </c>
      <c r="F1364">
        <v>1</v>
      </c>
      <c r="G1364" s="2"/>
      <c r="H1364" s="3">
        <v>44935</v>
      </c>
      <c r="I1364" s="3">
        <v>46030</v>
      </c>
      <c r="J1364">
        <v>36</v>
      </c>
      <c r="K1364">
        <v>12</v>
      </c>
      <c r="L1364" t="b">
        <v>0</v>
      </c>
      <c r="N1364" t="b">
        <v>0</v>
      </c>
      <c r="P1364" s="5">
        <v>100000</v>
      </c>
      <c r="Q1364">
        <v>400000</v>
      </c>
      <c r="R1364" s="2">
        <v>44531</v>
      </c>
      <c r="S1364" s="2">
        <v>44841</v>
      </c>
      <c r="T1364" t="b">
        <v>1</v>
      </c>
      <c r="U1364" s="1" t="s">
        <v>888</v>
      </c>
      <c r="V1364">
        <v>12</v>
      </c>
      <c r="W1364" s="1" t="s">
        <v>7</v>
      </c>
      <c r="X1364" s="1"/>
    </row>
    <row r="1365" spans="1:24" x14ac:dyDescent="0.25">
      <c r="A1365">
        <v>10677</v>
      </c>
      <c r="B1365" s="1" t="s">
        <v>886</v>
      </c>
      <c r="C1365" s="1" t="s">
        <v>2945</v>
      </c>
      <c r="D1365" s="1" t="s">
        <v>2946</v>
      </c>
      <c r="E1365" s="1" t="s">
        <v>28</v>
      </c>
      <c r="F1365">
        <v>3</v>
      </c>
      <c r="G1365" s="2"/>
      <c r="H1365" s="3">
        <v>41505</v>
      </c>
      <c r="I1365" s="3">
        <v>42965</v>
      </c>
      <c r="J1365">
        <v>48</v>
      </c>
      <c r="K1365"/>
      <c r="L1365" t="b">
        <v>0</v>
      </c>
      <c r="N1365" t="b">
        <v>0</v>
      </c>
      <c r="P1365" s="5"/>
      <c r="R1365" s="2"/>
      <c r="S1365" s="2"/>
      <c r="T1365" t="b">
        <v>1</v>
      </c>
      <c r="U1365" s="1" t="s">
        <v>888</v>
      </c>
      <c r="W1365" s="1" t="s">
        <v>14</v>
      </c>
      <c r="X1365" s="1" t="s">
        <v>2953</v>
      </c>
    </row>
    <row r="1366" spans="1:24" x14ac:dyDescent="0.25">
      <c r="A1366">
        <v>10678</v>
      </c>
      <c r="B1366" s="1" t="s">
        <v>886</v>
      </c>
      <c r="C1366" s="1" t="s">
        <v>2945</v>
      </c>
      <c r="D1366" s="1" t="s">
        <v>2946</v>
      </c>
      <c r="E1366" s="1" t="s">
        <v>28</v>
      </c>
      <c r="F1366">
        <v>3</v>
      </c>
      <c r="G1366" s="2"/>
      <c r="H1366" s="3">
        <v>41505</v>
      </c>
      <c r="I1366" s="3">
        <v>42965</v>
      </c>
      <c r="J1366">
        <v>48</v>
      </c>
      <c r="K1366"/>
      <c r="L1366" t="b">
        <v>0</v>
      </c>
      <c r="N1366" t="b">
        <v>0</v>
      </c>
      <c r="P1366" s="5">
        <v>0</v>
      </c>
      <c r="Q1366">
        <v>0</v>
      </c>
      <c r="R1366" s="2"/>
      <c r="S1366" s="2"/>
      <c r="T1366" t="b">
        <v>1</v>
      </c>
      <c r="U1366" s="1" t="s">
        <v>888</v>
      </c>
      <c r="W1366" s="1" t="s">
        <v>14</v>
      </c>
      <c r="X1366" s="1" t="s">
        <v>2954</v>
      </c>
    </row>
    <row r="1367" spans="1:24" x14ac:dyDescent="0.25">
      <c r="A1367">
        <v>10679</v>
      </c>
      <c r="B1367" s="1" t="s">
        <v>886</v>
      </c>
      <c r="C1367" s="1" t="s">
        <v>2945</v>
      </c>
      <c r="D1367" s="1" t="s">
        <v>2946</v>
      </c>
      <c r="E1367" s="1" t="s">
        <v>28</v>
      </c>
      <c r="F1367">
        <v>3</v>
      </c>
      <c r="G1367" s="2"/>
      <c r="H1367" s="3">
        <v>41505</v>
      </c>
      <c r="I1367" s="3">
        <v>42965</v>
      </c>
      <c r="J1367">
        <v>48</v>
      </c>
      <c r="K1367"/>
      <c r="L1367" t="b">
        <v>0</v>
      </c>
      <c r="N1367" t="b">
        <v>0</v>
      </c>
      <c r="P1367" s="5"/>
      <c r="R1367" s="2"/>
      <c r="S1367" s="2"/>
      <c r="T1367" t="b">
        <v>1</v>
      </c>
      <c r="U1367" s="1" t="s">
        <v>888</v>
      </c>
      <c r="W1367" s="1" t="s">
        <v>14</v>
      </c>
      <c r="X1367" s="1" t="s">
        <v>2955</v>
      </c>
    </row>
    <row r="1368" spans="1:24" x14ac:dyDescent="0.25">
      <c r="A1368">
        <v>10680</v>
      </c>
      <c r="B1368" s="1" t="s">
        <v>886</v>
      </c>
      <c r="C1368" s="1" t="s">
        <v>2945</v>
      </c>
      <c r="D1368" s="1" t="s">
        <v>2946</v>
      </c>
      <c r="E1368" s="1" t="s">
        <v>28</v>
      </c>
      <c r="F1368">
        <v>3</v>
      </c>
      <c r="G1368" s="2"/>
      <c r="H1368" s="3">
        <v>41505</v>
      </c>
      <c r="I1368" s="3">
        <v>42965</v>
      </c>
      <c r="J1368">
        <v>48</v>
      </c>
      <c r="K1368"/>
      <c r="L1368" t="b">
        <v>0</v>
      </c>
      <c r="N1368" t="b">
        <v>0</v>
      </c>
      <c r="P1368" s="5"/>
      <c r="R1368" s="2"/>
      <c r="S1368" s="2"/>
      <c r="T1368" t="b">
        <v>1</v>
      </c>
      <c r="U1368" s="1" t="s">
        <v>888</v>
      </c>
      <c r="W1368" s="1" t="s">
        <v>14</v>
      </c>
      <c r="X1368" s="1" t="s">
        <v>1732</v>
      </c>
    </row>
    <row r="1369" spans="1:24" x14ac:dyDescent="0.25">
      <c r="A1369">
        <v>10719</v>
      </c>
      <c r="B1369" s="1" t="s">
        <v>4</v>
      </c>
      <c r="C1369" s="1" t="s">
        <v>289</v>
      </c>
      <c r="D1369" s="1" t="s">
        <v>290</v>
      </c>
      <c r="E1369" s="1" t="s">
        <v>39</v>
      </c>
      <c r="F1369">
        <v>1</v>
      </c>
      <c r="G1369" s="2">
        <v>42916</v>
      </c>
      <c r="H1369" s="3">
        <v>42917</v>
      </c>
      <c r="I1369" s="3">
        <v>44742</v>
      </c>
      <c r="J1369">
        <v>48</v>
      </c>
      <c r="K1369">
        <v>12</v>
      </c>
      <c r="L1369" t="b">
        <v>1</v>
      </c>
      <c r="M1369">
        <v>12</v>
      </c>
      <c r="N1369" t="b">
        <v>0</v>
      </c>
      <c r="P1369" s="5">
        <v>20000</v>
      </c>
      <c r="Q1369">
        <v>80000</v>
      </c>
      <c r="R1369" s="2"/>
      <c r="S1369" s="2"/>
      <c r="T1369" t="b">
        <v>1</v>
      </c>
      <c r="U1369" s="1" t="s">
        <v>893</v>
      </c>
      <c r="V1369">
        <v>0</v>
      </c>
      <c r="W1369" s="1" t="s">
        <v>7</v>
      </c>
      <c r="X1369" s="1"/>
    </row>
    <row r="1370" spans="1:24" x14ac:dyDescent="0.25">
      <c r="A1370">
        <v>10722</v>
      </c>
      <c r="B1370" s="1" t="s">
        <v>4</v>
      </c>
      <c r="C1370" s="1" t="s">
        <v>291</v>
      </c>
      <c r="D1370" s="1" t="s">
        <v>292</v>
      </c>
      <c r="E1370" s="1" t="s">
        <v>39</v>
      </c>
      <c r="F1370">
        <v>1</v>
      </c>
      <c r="G1370" s="2">
        <v>42916</v>
      </c>
      <c r="H1370" s="3">
        <v>42917</v>
      </c>
      <c r="I1370" s="3">
        <v>44742</v>
      </c>
      <c r="J1370">
        <v>48</v>
      </c>
      <c r="K1370">
        <v>12</v>
      </c>
      <c r="L1370" t="b">
        <v>1</v>
      </c>
      <c r="M1370">
        <v>12</v>
      </c>
      <c r="N1370" t="b">
        <v>0</v>
      </c>
      <c r="P1370" s="5">
        <v>10000</v>
      </c>
      <c r="Q1370">
        <v>40000</v>
      </c>
      <c r="R1370" s="2"/>
      <c r="S1370" s="2"/>
      <c r="T1370" t="b">
        <v>1</v>
      </c>
      <c r="U1370" s="1" t="s">
        <v>893</v>
      </c>
      <c r="V1370">
        <v>0</v>
      </c>
      <c r="W1370" s="1" t="s">
        <v>7</v>
      </c>
      <c r="X1370" s="1"/>
    </row>
    <row r="1371" spans="1:24" x14ac:dyDescent="0.25">
      <c r="A1371">
        <v>10726</v>
      </c>
      <c r="B1371" s="1" t="s">
        <v>4</v>
      </c>
      <c r="C1371" s="1" t="s">
        <v>293</v>
      </c>
      <c r="D1371" s="1" t="s">
        <v>294</v>
      </c>
      <c r="E1371" s="1" t="s">
        <v>39</v>
      </c>
      <c r="F1371">
        <v>1</v>
      </c>
      <c r="G1371" s="2">
        <v>42916</v>
      </c>
      <c r="H1371" s="3">
        <v>42917</v>
      </c>
      <c r="I1371" s="3">
        <v>44742</v>
      </c>
      <c r="J1371">
        <v>48</v>
      </c>
      <c r="K1371">
        <v>12</v>
      </c>
      <c r="L1371" t="b">
        <v>1</v>
      </c>
      <c r="M1371">
        <v>12</v>
      </c>
      <c r="N1371" t="b">
        <v>0</v>
      </c>
      <c r="P1371" s="5">
        <v>20000</v>
      </c>
      <c r="Q1371">
        <v>80000</v>
      </c>
      <c r="R1371" s="2"/>
      <c r="S1371" s="2"/>
      <c r="T1371" t="b">
        <v>1</v>
      </c>
      <c r="U1371" s="1" t="s">
        <v>893</v>
      </c>
      <c r="V1371">
        <v>0</v>
      </c>
      <c r="W1371" s="1" t="s">
        <v>7</v>
      </c>
      <c r="X1371" s="1"/>
    </row>
    <row r="1372" spans="1:24" x14ac:dyDescent="0.25">
      <c r="A1372">
        <v>10728</v>
      </c>
      <c r="B1372" s="1" t="s">
        <v>4</v>
      </c>
      <c r="C1372" s="1" t="s">
        <v>295</v>
      </c>
      <c r="D1372" s="1" t="s">
        <v>296</v>
      </c>
      <c r="E1372" s="1" t="s">
        <v>39</v>
      </c>
      <c r="F1372">
        <v>1</v>
      </c>
      <c r="G1372" s="2">
        <v>42916</v>
      </c>
      <c r="H1372" s="3">
        <v>42917</v>
      </c>
      <c r="I1372" s="3">
        <v>44742</v>
      </c>
      <c r="J1372">
        <v>48</v>
      </c>
      <c r="K1372">
        <v>12</v>
      </c>
      <c r="L1372" t="b">
        <v>1</v>
      </c>
      <c r="M1372">
        <v>12</v>
      </c>
      <c r="N1372" t="b">
        <v>0</v>
      </c>
      <c r="P1372" s="5">
        <v>5000</v>
      </c>
      <c r="Q1372">
        <v>20000</v>
      </c>
      <c r="R1372" s="2"/>
      <c r="S1372" s="2"/>
      <c r="T1372" t="b">
        <v>1</v>
      </c>
      <c r="U1372" s="1" t="s">
        <v>893</v>
      </c>
      <c r="V1372">
        <v>0</v>
      </c>
      <c r="W1372" s="1" t="s">
        <v>7</v>
      </c>
      <c r="X1372" s="1"/>
    </row>
    <row r="1373" spans="1:24" x14ac:dyDescent="0.25">
      <c r="A1373">
        <v>10730</v>
      </c>
      <c r="B1373" s="1" t="s">
        <v>4</v>
      </c>
      <c r="C1373" s="1" t="s">
        <v>297</v>
      </c>
      <c r="D1373" s="1" t="s">
        <v>298</v>
      </c>
      <c r="E1373" s="1" t="s">
        <v>39</v>
      </c>
      <c r="F1373">
        <v>1</v>
      </c>
      <c r="G1373" s="2">
        <v>42916</v>
      </c>
      <c r="H1373" s="3">
        <v>42917</v>
      </c>
      <c r="I1373" s="3">
        <v>44742</v>
      </c>
      <c r="J1373">
        <v>48</v>
      </c>
      <c r="K1373">
        <v>12</v>
      </c>
      <c r="L1373" t="b">
        <v>1</v>
      </c>
      <c r="M1373">
        <v>12</v>
      </c>
      <c r="N1373" t="b">
        <v>0</v>
      </c>
      <c r="P1373" s="5">
        <v>5000</v>
      </c>
      <c r="Q1373">
        <v>20000</v>
      </c>
      <c r="R1373" s="2"/>
      <c r="S1373" s="2"/>
      <c r="T1373" t="b">
        <v>1</v>
      </c>
      <c r="U1373" s="1" t="s">
        <v>893</v>
      </c>
      <c r="V1373">
        <v>0</v>
      </c>
      <c r="W1373" s="1" t="s">
        <v>7</v>
      </c>
      <c r="X1373" s="1"/>
    </row>
    <row r="1374" spans="1:24" x14ac:dyDescent="0.25">
      <c r="A1374">
        <v>10734</v>
      </c>
      <c r="B1374" s="1" t="s">
        <v>4</v>
      </c>
      <c r="C1374" s="1" t="s">
        <v>329</v>
      </c>
      <c r="D1374" s="1" t="s">
        <v>330</v>
      </c>
      <c r="E1374" s="1" t="s">
        <v>40</v>
      </c>
      <c r="F1374">
        <v>1</v>
      </c>
      <c r="G1374" s="2">
        <v>43553</v>
      </c>
      <c r="H1374" s="3">
        <v>43568</v>
      </c>
      <c r="I1374" s="3">
        <v>44663</v>
      </c>
      <c r="J1374">
        <v>36</v>
      </c>
      <c r="K1374">
        <v>12</v>
      </c>
      <c r="L1374" t="b">
        <v>0</v>
      </c>
      <c r="N1374" t="b">
        <v>0</v>
      </c>
      <c r="P1374" s="5">
        <v>200000</v>
      </c>
      <c r="Q1374">
        <v>1000000</v>
      </c>
      <c r="R1374" s="2"/>
      <c r="S1374" s="2"/>
      <c r="T1374" t="b">
        <v>1</v>
      </c>
      <c r="U1374" s="1" t="s">
        <v>893</v>
      </c>
      <c r="V1374">
        <v>12</v>
      </c>
      <c r="W1374" s="1" t="s">
        <v>7</v>
      </c>
      <c r="X1374" s="1"/>
    </row>
    <row r="1375" spans="1:24" x14ac:dyDescent="0.25">
      <c r="A1375">
        <v>10749</v>
      </c>
      <c r="B1375" s="1" t="s">
        <v>4</v>
      </c>
      <c r="C1375" s="1" t="s">
        <v>654</v>
      </c>
      <c r="D1375" s="1" t="s">
        <v>655</v>
      </c>
      <c r="E1375" s="1" t="s">
        <v>37</v>
      </c>
      <c r="F1375">
        <v>4</v>
      </c>
      <c r="G1375" s="2"/>
      <c r="H1375" s="3">
        <v>42917</v>
      </c>
      <c r="I1375" s="3">
        <v>44377</v>
      </c>
      <c r="J1375">
        <v>24</v>
      </c>
      <c r="K1375"/>
      <c r="L1375" t="b">
        <v>1</v>
      </c>
      <c r="M1375">
        <v>12</v>
      </c>
      <c r="N1375" t="b">
        <v>1</v>
      </c>
      <c r="O1375">
        <v>12</v>
      </c>
      <c r="P1375" s="5">
        <v>0</v>
      </c>
      <c r="Q1375">
        <v>0</v>
      </c>
      <c r="R1375" s="2"/>
      <c r="S1375" s="2"/>
      <c r="T1375" t="b">
        <v>1</v>
      </c>
      <c r="U1375" s="1" t="s">
        <v>1972</v>
      </c>
      <c r="V1375">
        <v>0</v>
      </c>
      <c r="W1375" s="1" t="s">
        <v>15</v>
      </c>
      <c r="X1375" s="1" t="s">
        <v>2956</v>
      </c>
    </row>
    <row r="1376" spans="1:24" x14ac:dyDescent="0.25">
      <c r="A1376">
        <v>10750</v>
      </c>
      <c r="B1376" s="1" t="s">
        <v>4</v>
      </c>
      <c r="C1376" s="1" t="s">
        <v>654</v>
      </c>
      <c r="D1376" s="1" t="s">
        <v>655</v>
      </c>
      <c r="E1376" s="1" t="s">
        <v>37</v>
      </c>
      <c r="F1376">
        <v>4</v>
      </c>
      <c r="G1376" s="2"/>
      <c r="H1376" s="3">
        <v>42917</v>
      </c>
      <c r="I1376" s="3">
        <v>44377</v>
      </c>
      <c r="J1376">
        <v>24</v>
      </c>
      <c r="K1376"/>
      <c r="L1376" t="b">
        <v>1</v>
      </c>
      <c r="M1376">
        <v>12</v>
      </c>
      <c r="N1376" t="b">
        <v>1</v>
      </c>
      <c r="O1376">
        <v>12</v>
      </c>
      <c r="P1376" s="5">
        <v>0</v>
      </c>
      <c r="Q1376">
        <v>0</v>
      </c>
      <c r="R1376" s="2"/>
      <c r="S1376" s="2"/>
      <c r="T1376" t="b">
        <v>1</v>
      </c>
      <c r="U1376" s="1" t="s">
        <v>1972</v>
      </c>
      <c r="V1376">
        <v>0</v>
      </c>
      <c r="W1376" s="1" t="s">
        <v>15</v>
      </c>
      <c r="X1376" s="1" t="s">
        <v>2957</v>
      </c>
    </row>
    <row r="1377" spans="1:24" x14ac:dyDescent="0.25">
      <c r="A1377">
        <v>10793</v>
      </c>
      <c r="B1377" s="1" t="s">
        <v>4</v>
      </c>
      <c r="C1377" s="1" t="s">
        <v>498</v>
      </c>
      <c r="D1377" s="1" t="s">
        <v>500</v>
      </c>
      <c r="E1377" s="1" t="s">
        <v>36</v>
      </c>
      <c r="F1377">
        <v>3</v>
      </c>
      <c r="G1377" s="2"/>
      <c r="H1377" s="3">
        <v>42948</v>
      </c>
      <c r="I1377" s="3">
        <v>44408</v>
      </c>
      <c r="J1377">
        <v>36</v>
      </c>
      <c r="K1377">
        <v>12</v>
      </c>
      <c r="L1377" t="b">
        <v>1</v>
      </c>
      <c r="M1377">
        <v>12</v>
      </c>
      <c r="N1377" t="b">
        <v>0</v>
      </c>
      <c r="P1377" s="5">
        <v>0</v>
      </c>
      <c r="Q1377">
        <v>0</v>
      </c>
      <c r="R1377" s="2"/>
      <c r="S1377" s="2"/>
      <c r="T1377" t="b">
        <v>1</v>
      </c>
      <c r="U1377" s="1" t="s">
        <v>888</v>
      </c>
      <c r="V1377">
        <v>0</v>
      </c>
      <c r="W1377" s="1" t="s">
        <v>14</v>
      </c>
      <c r="X1377" s="1" t="s">
        <v>2958</v>
      </c>
    </row>
    <row r="1378" spans="1:24" x14ac:dyDescent="0.25">
      <c r="A1378">
        <v>10794</v>
      </c>
      <c r="B1378" s="1" t="s">
        <v>4</v>
      </c>
      <c r="C1378" s="1" t="s">
        <v>498</v>
      </c>
      <c r="D1378" s="1" t="s">
        <v>501</v>
      </c>
      <c r="E1378" s="1" t="s">
        <v>36</v>
      </c>
      <c r="F1378">
        <v>3</v>
      </c>
      <c r="G1378" s="2"/>
      <c r="H1378" s="3">
        <v>42948</v>
      </c>
      <c r="I1378" s="3">
        <v>44408</v>
      </c>
      <c r="J1378">
        <v>36</v>
      </c>
      <c r="K1378">
        <v>12</v>
      </c>
      <c r="L1378" t="b">
        <v>1</v>
      </c>
      <c r="M1378">
        <v>12</v>
      </c>
      <c r="N1378" t="b">
        <v>0</v>
      </c>
      <c r="P1378" s="5">
        <v>0</v>
      </c>
      <c r="Q1378">
        <v>0</v>
      </c>
      <c r="R1378" s="2"/>
      <c r="S1378" s="2"/>
      <c r="T1378" t="b">
        <v>1</v>
      </c>
      <c r="U1378" s="1" t="s">
        <v>888</v>
      </c>
      <c r="V1378">
        <v>0</v>
      </c>
      <c r="W1378" s="1" t="s">
        <v>14</v>
      </c>
      <c r="X1378" s="1" t="s">
        <v>2959</v>
      </c>
    </row>
    <row r="1379" spans="1:24" x14ac:dyDescent="0.25">
      <c r="A1379">
        <v>10836</v>
      </c>
      <c r="B1379" s="1" t="s">
        <v>4</v>
      </c>
      <c r="C1379" s="1" t="s">
        <v>660</v>
      </c>
      <c r="D1379" s="1" t="s">
        <v>662</v>
      </c>
      <c r="E1379" s="1" t="s">
        <v>38</v>
      </c>
      <c r="F1379">
        <v>4</v>
      </c>
      <c r="G1379" s="2"/>
      <c r="H1379" s="3">
        <v>42948</v>
      </c>
      <c r="I1379" s="3">
        <v>44408</v>
      </c>
      <c r="J1379">
        <v>24</v>
      </c>
      <c r="K1379"/>
      <c r="L1379" t="b">
        <v>1</v>
      </c>
      <c r="M1379">
        <v>12</v>
      </c>
      <c r="N1379" t="b">
        <v>1</v>
      </c>
      <c r="O1379">
        <v>12</v>
      </c>
      <c r="P1379" s="5">
        <v>0</v>
      </c>
      <c r="Q1379">
        <v>0</v>
      </c>
      <c r="R1379" s="2"/>
      <c r="S1379" s="2"/>
      <c r="T1379" t="b">
        <v>1</v>
      </c>
      <c r="U1379" s="1" t="s">
        <v>888</v>
      </c>
      <c r="V1379">
        <v>0</v>
      </c>
      <c r="W1379" s="1" t="s">
        <v>15</v>
      </c>
      <c r="X1379" s="1" t="s">
        <v>2960</v>
      </c>
    </row>
    <row r="1380" spans="1:24" x14ac:dyDescent="0.25">
      <c r="A1380">
        <v>10837</v>
      </c>
      <c r="B1380" s="1" t="s">
        <v>4</v>
      </c>
      <c r="C1380" s="1" t="s">
        <v>660</v>
      </c>
      <c r="D1380" s="1" t="s">
        <v>663</v>
      </c>
      <c r="E1380" s="1" t="s">
        <v>38</v>
      </c>
      <c r="F1380">
        <v>4</v>
      </c>
      <c r="G1380" s="2"/>
      <c r="H1380" s="3">
        <v>42948</v>
      </c>
      <c r="I1380" s="3">
        <v>44408</v>
      </c>
      <c r="J1380">
        <v>24</v>
      </c>
      <c r="K1380"/>
      <c r="L1380" t="b">
        <v>1</v>
      </c>
      <c r="M1380">
        <v>12</v>
      </c>
      <c r="N1380" t="b">
        <v>1</v>
      </c>
      <c r="O1380">
        <v>12</v>
      </c>
      <c r="P1380" s="5">
        <v>0</v>
      </c>
      <c r="Q1380">
        <v>0</v>
      </c>
      <c r="R1380" s="2"/>
      <c r="S1380" s="2"/>
      <c r="T1380" t="b">
        <v>1</v>
      </c>
      <c r="U1380" s="1" t="s">
        <v>888</v>
      </c>
      <c r="V1380">
        <v>0</v>
      </c>
      <c r="W1380" s="1" t="s">
        <v>15</v>
      </c>
      <c r="X1380" s="1" t="s">
        <v>2961</v>
      </c>
    </row>
    <row r="1381" spans="1:24" x14ac:dyDescent="0.25">
      <c r="A1381">
        <v>10838</v>
      </c>
      <c r="B1381" s="1" t="s">
        <v>4</v>
      </c>
      <c r="C1381" s="1" t="s">
        <v>660</v>
      </c>
      <c r="D1381" s="1" t="s">
        <v>665</v>
      </c>
      <c r="E1381" s="1" t="s">
        <v>38</v>
      </c>
      <c r="F1381">
        <v>4</v>
      </c>
      <c r="G1381" s="2"/>
      <c r="H1381" s="3">
        <v>42948</v>
      </c>
      <c r="I1381" s="3">
        <v>44408</v>
      </c>
      <c r="J1381">
        <v>24</v>
      </c>
      <c r="K1381"/>
      <c r="L1381" t="b">
        <v>1</v>
      </c>
      <c r="M1381">
        <v>12</v>
      </c>
      <c r="N1381" t="b">
        <v>1</v>
      </c>
      <c r="O1381">
        <v>12</v>
      </c>
      <c r="P1381" s="5">
        <v>0</v>
      </c>
      <c r="Q1381">
        <v>0</v>
      </c>
      <c r="R1381" s="2"/>
      <c r="S1381" s="2"/>
      <c r="T1381" t="b">
        <v>1</v>
      </c>
      <c r="U1381" s="1" t="s">
        <v>888</v>
      </c>
      <c r="V1381">
        <v>0</v>
      </c>
      <c r="W1381" s="1" t="s">
        <v>15</v>
      </c>
      <c r="X1381" s="1" t="s">
        <v>2962</v>
      </c>
    </row>
    <row r="1382" spans="1:24" x14ac:dyDescent="0.25">
      <c r="A1382">
        <v>10839</v>
      </c>
      <c r="B1382" s="1" t="s">
        <v>4</v>
      </c>
      <c r="C1382" s="1" t="s">
        <v>660</v>
      </c>
      <c r="D1382" s="1" t="s">
        <v>664</v>
      </c>
      <c r="E1382" s="1" t="s">
        <v>38</v>
      </c>
      <c r="F1382">
        <v>4</v>
      </c>
      <c r="G1382" s="2"/>
      <c r="H1382" s="3">
        <v>42948</v>
      </c>
      <c r="I1382" s="3">
        <v>44408</v>
      </c>
      <c r="J1382">
        <v>24</v>
      </c>
      <c r="K1382"/>
      <c r="L1382" t="b">
        <v>1</v>
      </c>
      <c r="M1382">
        <v>12</v>
      </c>
      <c r="N1382" t="b">
        <v>1</v>
      </c>
      <c r="O1382">
        <v>12</v>
      </c>
      <c r="P1382" s="5">
        <v>0</v>
      </c>
      <c r="Q1382">
        <v>0</v>
      </c>
      <c r="R1382" s="2"/>
      <c r="S1382" s="2"/>
      <c r="T1382" t="b">
        <v>1</v>
      </c>
      <c r="U1382" s="1" t="s">
        <v>888</v>
      </c>
      <c r="V1382">
        <v>0</v>
      </c>
      <c r="W1382" s="1" t="s">
        <v>15</v>
      </c>
      <c r="X1382" s="1" t="s">
        <v>2963</v>
      </c>
    </row>
    <row r="1383" spans="1:24" x14ac:dyDescent="0.25">
      <c r="A1383">
        <v>10840</v>
      </c>
      <c r="B1383" s="1" t="s">
        <v>4</v>
      </c>
      <c r="C1383" s="1" t="s">
        <v>660</v>
      </c>
      <c r="D1383" s="1" t="s">
        <v>666</v>
      </c>
      <c r="E1383" s="1" t="s">
        <v>38</v>
      </c>
      <c r="F1383">
        <v>4</v>
      </c>
      <c r="G1383" s="2"/>
      <c r="H1383" s="3">
        <v>42948</v>
      </c>
      <c r="I1383" s="3">
        <v>44408</v>
      </c>
      <c r="J1383">
        <v>24</v>
      </c>
      <c r="K1383"/>
      <c r="L1383" t="b">
        <v>1</v>
      </c>
      <c r="M1383">
        <v>12</v>
      </c>
      <c r="N1383" t="b">
        <v>1</v>
      </c>
      <c r="O1383">
        <v>12</v>
      </c>
      <c r="P1383" s="5">
        <v>0</v>
      </c>
      <c r="Q1383">
        <v>0</v>
      </c>
      <c r="R1383" s="2"/>
      <c r="S1383" s="2"/>
      <c r="T1383" t="b">
        <v>1</v>
      </c>
      <c r="U1383" s="1" t="s">
        <v>888</v>
      </c>
      <c r="V1383">
        <v>0</v>
      </c>
      <c r="W1383" s="1" t="s">
        <v>15</v>
      </c>
      <c r="X1383" s="1" t="s">
        <v>2964</v>
      </c>
    </row>
    <row r="1384" spans="1:24" x14ac:dyDescent="0.25">
      <c r="A1384">
        <v>10841</v>
      </c>
      <c r="B1384" s="1" t="s">
        <v>4</v>
      </c>
      <c r="C1384" s="1" t="s">
        <v>660</v>
      </c>
      <c r="D1384" s="1" t="s">
        <v>667</v>
      </c>
      <c r="E1384" s="1" t="s">
        <v>38</v>
      </c>
      <c r="F1384">
        <v>4</v>
      </c>
      <c r="G1384" s="2"/>
      <c r="H1384" s="3">
        <v>42948</v>
      </c>
      <c r="I1384" s="3">
        <v>44408</v>
      </c>
      <c r="J1384">
        <v>24</v>
      </c>
      <c r="K1384"/>
      <c r="L1384" t="b">
        <v>1</v>
      </c>
      <c r="M1384">
        <v>12</v>
      </c>
      <c r="N1384" t="b">
        <v>1</v>
      </c>
      <c r="O1384">
        <v>12</v>
      </c>
      <c r="P1384" s="5">
        <v>0</v>
      </c>
      <c r="Q1384">
        <v>0</v>
      </c>
      <c r="R1384" s="2"/>
      <c r="S1384" s="2"/>
      <c r="T1384" t="b">
        <v>1</v>
      </c>
      <c r="U1384" s="1" t="s">
        <v>888</v>
      </c>
      <c r="V1384">
        <v>0</v>
      </c>
      <c r="W1384" s="1" t="s">
        <v>15</v>
      </c>
      <c r="X1384" s="1" t="s">
        <v>2965</v>
      </c>
    </row>
    <row r="1385" spans="1:24" x14ac:dyDescent="0.25">
      <c r="A1385">
        <v>10842</v>
      </c>
      <c r="B1385" s="1" t="s">
        <v>4</v>
      </c>
      <c r="C1385" s="1" t="s">
        <v>660</v>
      </c>
      <c r="D1385" s="1" t="s">
        <v>668</v>
      </c>
      <c r="E1385" s="1" t="s">
        <v>38</v>
      </c>
      <c r="F1385">
        <v>4</v>
      </c>
      <c r="G1385" s="2"/>
      <c r="H1385" s="3">
        <v>42948</v>
      </c>
      <c r="I1385" s="3">
        <v>44408</v>
      </c>
      <c r="J1385">
        <v>24</v>
      </c>
      <c r="K1385"/>
      <c r="L1385" t="b">
        <v>1</v>
      </c>
      <c r="M1385">
        <v>12</v>
      </c>
      <c r="N1385" t="b">
        <v>1</v>
      </c>
      <c r="O1385">
        <v>12</v>
      </c>
      <c r="P1385" s="5">
        <v>0</v>
      </c>
      <c r="Q1385">
        <v>0</v>
      </c>
      <c r="R1385" s="2"/>
      <c r="S1385" s="2"/>
      <c r="T1385" t="b">
        <v>1</v>
      </c>
      <c r="U1385" s="1" t="s">
        <v>888</v>
      </c>
      <c r="V1385">
        <v>0</v>
      </c>
      <c r="W1385" s="1" t="s">
        <v>15</v>
      </c>
      <c r="X1385" s="1" t="s">
        <v>2966</v>
      </c>
    </row>
    <row r="1386" spans="1:24" x14ac:dyDescent="0.25">
      <c r="A1386">
        <v>10843</v>
      </c>
      <c r="B1386" s="1" t="s">
        <v>4</v>
      </c>
      <c r="C1386" s="1" t="s">
        <v>660</v>
      </c>
      <c r="D1386" s="1" t="s">
        <v>669</v>
      </c>
      <c r="E1386" s="1" t="s">
        <v>38</v>
      </c>
      <c r="F1386">
        <v>4</v>
      </c>
      <c r="G1386" s="2"/>
      <c r="H1386" s="3">
        <v>42948</v>
      </c>
      <c r="I1386" s="3">
        <v>44408</v>
      </c>
      <c r="J1386">
        <v>24</v>
      </c>
      <c r="K1386"/>
      <c r="L1386" t="b">
        <v>1</v>
      </c>
      <c r="M1386">
        <v>12</v>
      </c>
      <c r="N1386" t="b">
        <v>1</v>
      </c>
      <c r="O1386">
        <v>12</v>
      </c>
      <c r="P1386" s="5">
        <v>0</v>
      </c>
      <c r="Q1386">
        <v>0</v>
      </c>
      <c r="R1386" s="2"/>
      <c r="S1386" s="2"/>
      <c r="T1386" t="b">
        <v>1</v>
      </c>
      <c r="U1386" s="1" t="s">
        <v>888</v>
      </c>
      <c r="V1386">
        <v>0</v>
      </c>
      <c r="W1386" s="1" t="s">
        <v>15</v>
      </c>
      <c r="X1386" s="1" t="s">
        <v>2967</v>
      </c>
    </row>
    <row r="1387" spans="1:24" x14ac:dyDescent="0.25">
      <c r="A1387">
        <v>10846</v>
      </c>
      <c r="B1387" s="1" t="s">
        <v>4</v>
      </c>
      <c r="C1387" s="1" t="s">
        <v>660</v>
      </c>
      <c r="D1387" s="1" t="s">
        <v>670</v>
      </c>
      <c r="E1387" s="1" t="s">
        <v>38</v>
      </c>
      <c r="F1387">
        <v>4</v>
      </c>
      <c r="G1387" s="2"/>
      <c r="H1387" s="3">
        <v>42948</v>
      </c>
      <c r="I1387" s="3">
        <v>44408</v>
      </c>
      <c r="J1387">
        <v>24</v>
      </c>
      <c r="K1387"/>
      <c r="L1387" t="b">
        <v>1</v>
      </c>
      <c r="M1387">
        <v>12</v>
      </c>
      <c r="N1387" t="b">
        <v>1</v>
      </c>
      <c r="O1387">
        <v>12</v>
      </c>
      <c r="P1387" s="5">
        <v>0</v>
      </c>
      <c r="Q1387">
        <v>0</v>
      </c>
      <c r="R1387" s="2"/>
      <c r="S1387" s="2"/>
      <c r="T1387" t="b">
        <v>1</v>
      </c>
      <c r="U1387" s="1" t="s">
        <v>888</v>
      </c>
      <c r="V1387">
        <v>0</v>
      </c>
      <c r="W1387" s="1" t="s">
        <v>15</v>
      </c>
      <c r="X1387" s="1" t="s">
        <v>2968</v>
      </c>
    </row>
    <row r="1388" spans="1:24" x14ac:dyDescent="0.25">
      <c r="A1388">
        <v>10847</v>
      </c>
      <c r="B1388" s="1" t="s">
        <v>4</v>
      </c>
      <c r="C1388" s="1" t="s">
        <v>660</v>
      </c>
      <c r="D1388" s="1" t="s">
        <v>671</v>
      </c>
      <c r="E1388" s="1" t="s">
        <v>38</v>
      </c>
      <c r="F1388">
        <v>4</v>
      </c>
      <c r="G1388" s="2"/>
      <c r="H1388" s="3">
        <v>42948</v>
      </c>
      <c r="I1388" s="3">
        <v>44408</v>
      </c>
      <c r="J1388">
        <v>24</v>
      </c>
      <c r="K1388"/>
      <c r="L1388" t="b">
        <v>1</v>
      </c>
      <c r="M1388">
        <v>12</v>
      </c>
      <c r="N1388" t="b">
        <v>1</v>
      </c>
      <c r="O1388">
        <v>12</v>
      </c>
      <c r="P1388" s="5">
        <v>0</v>
      </c>
      <c r="Q1388">
        <v>0</v>
      </c>
      <c r="R1388" s="2"/>
      <c r="S1388" s="2"/>
      <c r="T1388" t="b">
        <v>1</v>
      </c>
      <c r="U1388" s="1" t="s">
        <v>888</v>
      </c>
      <c r="V1388">
        <v>0</v>
      </c>
      <c r="W1388" s="1" t="s">
        <v>15</v>
      </c>
      <c r="X1388" s="1" t="s">
        <v>2969</v>
      </c>
    </row>
    <row r="1389" spans="1:24" x14ac:dyDescent="0.25">
      <c r="A1389">
        <v>10894</v>
      </c>
      <c r="B1389" s="1" t="s">
        <v>4</v>
      </c>
      <c r="C1389" s="1" t="s">
        <v>81</v>
      </c>
      <c r="D1389" s="1" t="s">
        <v>82</v>
      </c>
      <c r="E1389" s="1" t="s">
        <v>36</v>
      </c>
      <c r="F1389">
        <v>1</v>
      </c>
      <c r="G1389" s="2">
        <v>42955</v>
      </c>
      <c r="H1389" s="3">
        <v>42955</v>
      </c>
      <c r="I1389" s="3">
        <v>44415</v>
      </c>
      <c r="J1389">
        <v>36</v>
      </c>
      <c r="K1389">
        <v>12</v>
      </c>
      <c r="L1389" t="b">
        <v>1</v>
      </c>
      <c r="M1389">
        <v>12</v>
      </c>
      <c r="N1389" t="b">
        <v>0</v>
      </c>
      <c r="P1389" s="5">
        <v>500000</v>
      </c>
      <c r="Q1389">
        <v>2000000</v>
      </c>
      <c r="R1389" s="2">
        <v>42552</v>
      </c>
      <c r="S1389" s="2">
        <v>42940</v>
      </c>
      <c r="T1389" t="b">
        <v>1</v>
      </c>
      <c r="U1389" s="1" t="s">
        <v>888</v>
      </c>
      <c r="V1389">
        <v>0</v>
      </c>
      <c r="W1389" s="1" t="s">
        <v>7</v>
      </c>
      <c r="X1389" s="1" t="s">
        <v>2970</v>
      </c>
    </row>
    <row r="1390" spans="1:24" x14ac:dyDescent="0.25">
      <c r="A1390">
        <v>10895</v>
      </c>
      <c r="B1390" s="1" t="s">
        <v>4</v>
      </c>
      <c r="C1390" s="1" t="s">
        <v>81</v>
      </c>
      <c r="D1390" s="1" t="s">
        <v>83</v>
      </c>
      <c r="E1390" s="1" t="s">
        <v>36</v>
      </c>
      <c r="F1390">
        <v>1</v>
      </c>
      <c r="G1390" s="2">
        <v>42955</v>
      </c>
      <c r="H1390" s="3">
        <v>42955</v>
      </c>
      <c r="I1390" s="3">
        <v>44415</v>
      </c>
      <c r="J1390">
        <v>36</v>
      </c>
      <c r="K1390">
        <v>12</v>
      </c>
      <c r="L1390" t="b">
        <v>1</v>
      </c>
      <c r="M1390">
        <v>12</v>
      </c>
      <c r="N1390" t="b">
        <v>0</v>
      </c>
      <c r="P1390" s="5">
        <v>250000</v>
      </c>
      <c r="Q1390">
        <v>1000000</v>
      </c>
      <c r="R1390" s="2">
        <v>42552</v>
      </c>
      <c r="S1390" s="2">
        <v>42940</v>
      </c>
      <c r="T1390" t="b">
        <v>1</v>
      </c>
      <c r="U1390" s="1" t="s">
        <v>888</v>
      </c>
      <c r="V1390">
        <v>0</v>
      </c>
      <c r="W1390" s="1" t="s">
        <v>7</v>
      </c>
      <c r="X1390" s="1" t="s">
        <v>2971</v>
      </c>
    </row>
    <row r="1391" spans="1:24" x14ac:dyDescent="0.25">
      <c r="A1391">
        <v>10904</v>
      </c>
      <c r="B1391" s="1" t="s">
        <v>4</v>
      </c>
      <c r="C1391" s="1" t="s">
        <v>429</v>
      </c>
      <c r="D1391" s="1" t="s">
        <v>430</v>
      </c>
      <c r="E1391" s="1" t="s">
        <v>36</v>
      </c>
      <c r="F1391">
        <v>2</v>
      </c>
      <c r="G1391" s="2">
        <v>42767</v>
      </c>
      <c r="H1391" s="3">
        <v>42767</v>
      </c>
      <c r="I1391" s="3">
        <v>44227</v>
      </c>
      <c r="J1391">
        <v>24</v>
      </c>
      <c r="K1391"/>
      <c r="L1391" t="b">
        <v>1</v>
      </c>
      <c r="M1391">
        <v>12</v>
      </c>
      <c r="N1391" t="b">
        <v>1</v>
      </c>
      <c r="O1391">
        <v>12</v>
      </c>
      <c r="P1391" s="5">
        <v>132080000</v>
      </c>
      <c r="Q1391">
        <v>0</v>
      </c>
      <c r="R1391" s="2"/>
      <c r="S1391" s="2"/>
      <c r="T1391" t="b">
        <v>1</v>
      </c>
      <c r="U1391" s="1" t="s">
        <v>950</v>
      </c>
      <c r="V1391">
        <v>0</v>
      </c>
      <c r="W1391" s="1" t="s">
        <v>13</v>
      </c>
      <c r="X1391" s="1"/>
    </row>
    <row r="1392" spans="1:24" x14ac:dyDescent="0.25">
      <c r="A1392">
        <v>10909</v>
      </c>
      <c r="B1392" s="1" t="s">
        <v>4</v>
      </c>
      <c r="C1392" s="1" t="s">
        <v>54</v>
      </c>
      <c r="D1392" s="1" t="s">
        <v>443</v>
      </c>
      <c r="E1392" s="1" t="s">
        <v>36</v>
      </c>
      <c r="F1392">
        <v>2</v>
      </c>
      <c r="G1392" s="2">
        <v>43181</v>
      </c>
      <c r="H1392" s="3">
        <v>43191</v>
      </c>
      <c r="I1392" s="3">
        <v>44286</v>
      </c>
      <c r="J1392">
        <v>24</v>
      </c>
      <c r="K1392">
        <v>24</v>
      </c>
      <c r="L1392" t="b">
        <v>1</v>
      </c>
      <c r="M1392">
        <v>12</v>
      </c>
      <c r="N1392" t="b">
        <v>0</v>
      </c>
      <c r="O1392">
        <v>12</v>
      </c>
      <c r="P1392" s="5">
        <v>0</v>
      </c>
      <c r="Q1392">
        <v>0</v>
      </c>
      <c r="R1392" s="2"/>
      <c r="S1392" s="2">
        <v>43045</v>
      </c>
      <c r="T1392" t="b">
        <v>1</v>
      </c>
      <c r="U1392" s="1" t="s">
        <v>953</v>
      </c>
      <c r="V1392">
        <v>12</v>
      </c>
      <c r="W1392" s="1" t="s">
        <v>13</v>
      </c>
      <c r="X1392" s="1" t="s">
        <v>2972</v>
      </c>
    </row>
    <row r="1393" spans="1:24" x14ac:dyDescent="0.25">
      <c r="A1393">
        <v>10910</v>
      </c>
      <c r="B1393" s="1" t="s">
        <v>4</v>
      </c>
      <c r="C1393" s="1" t="s">
        <v>54</v>
      </c>
      <c r="D1393" s="1" t="s">
        <v>55</v>
      </c>
      <c r="E1393" s="1" t="s">
        <v>36</v>
      </c>
      <c r="F1393">
        <v>2</v>
      </c>
      <c r="G1393" s="2">
        <v>43191</v>
      </c>
      <c r="H1393" s="3">
        <v>43191</v>
      </c>
      <c r="I1393" s="3">
        <v>43921</v>
      </c>
      <c r="J1393">
        <v>24</v>
      </c>
      <c r="K1393"/>
      <c r="L1393" t="b">
        <v>0</v>
      </c>
      <c r="M1393">
        <v>12</v>
      </c>
      <c r="N1393" t="b">
        <v>0</v>
      </c>
      <c r="O1393">
        <v>12</v>
      </c>
      <c r="P1393" s="5">
        <v>0</v>
      </c>
      <c r="Q1393">
        <v>0</v>
      </c>
      <c r="R1393" s="2"/>
      <c r="S1393" s="2">
        <v>43045</v>
      </c>
      <c r="T1393" t="b">
        <v>1</v>
      </c>
      <c r="U1393" s="1" t="s">
        <v>953</v>
      </c>
      <c r="W1393" s="1" t="s">
        <v>13</v>
      </c>
      <c r="X1393" s="1" t="s">
        <v>2973</v>
      </c>
    </row>
    <row r="1394" spans="1:24" x14ac:dyDescent="0.25">
      <c r="A1394">
        <v>10911</v>
      </c>
      <c r="B1394" s="1" t="s">
        <v>919</v>
      </c>
      <c r="C1394" s="1" t="s">
        <v>2974</v>
      </c>
      <c r="D1394" s="1" t="s">
        <v>2975</v>
      </c>
      <c r="E1394" s="1" t="s">
        <v>41</v>
      </c>
      <c r="F1394">
        <v>2</v>
      </c>
      <c r="G1394" s="2"/>
      <c r="H1394" s="3"/>
      <c r="I1394" s="3"/>
      <c r="K1394"/>
      <c r="L1394" t="b">
        <v>0</v>
      </c>
      <c r="N1394" t="b">
        <v>0</v>
      </c>
      <c r="P1394" s="5"/>
      <c r="R1394" s="2"/>
      <c r="S1394" s="2"/>
      <c r="T1394" t="b">
        <v>1</v>
      </c>
      <c r="U1394" s="1" t="s">
        <v>953</v>
      </c>
      <c r="W1394" s="1" t="s">
        <v>13</v>
      </c>
      <c r="X1394" s="1"/>
    </row>
    <row r="1395" spans="1:24" x14ac:dyDescent="0.25">
      <c r="A1395">
        <v>11021</v>
      </c>
      <c r="B1395" s="1" t="s">
        <v>4</v>
      </c>
      <c r="C1395" s="1" t="s">
        <v>231</v>
      </c>
      <c r="D1395" s="1" t="s">
        <v>232</v>
      </c>
      <c r="E1395" s="1" t="s">
        <v>37</v>
      </c>
      <c r="F1395">
        <v>1</v>
      </c>
      <c r="G1395" s="2">
        <v>43859</v>
      </c>
      <c r="H1395" s="3">
        <v>43871</v>
      </c>
      <c r="I1395" s="3">
        <v>45331</v>
      </c>
      <c r="J1395">
        <v>48</v>
      </c>
      <c r="K1395">
        <v>0</v>
      </c>
      <c r="L1395" t="b">
        <v>0</v>
      </c>
      <c r="M1395">
        <v>0</v>
      </c>
      <c r="N1395" t="b">
        <v>0</v>
      </c>
      <c r="O1395">
        <v>0</v>
      </c>
      <c r="P1395" s="5">
        <v>7000000</v>
      </c>
      <c r="Q1395">
        <v>28000000</v>
      </c>
      <c r="R1395" s="2">
        <v>43492</v>
      </c>
      <c r="S1395" s="2">
        <v>43857</v>
      </c>
      <c r="T1395" t="b">
        <v>1</v>
      </c>
      <c r="U1395" s="1" t="s">
        <v>893</v>
      </c>
      <c r="V1395">
        <v>0</v>
      </c>
      <c r="W1395" s="1" t="s">
        <v>7</v>
      </c>
      <c r="X1395" s="1"/>
    </row>
    <row r="1396" spans="1:24" x14ac:dyDescent="0.25">
      <c r="A1396">
        <v>11022</v>
      </c>
      <c r="B1396" s="1" t="s">
        <v>4</v>
      </c>
      <c r="C1396" s="1" t="s">
        <v>233</v>
      </c>
      <c r="D1396" s="1" t="s">
        <v>234</v>
      </c>
      <c r="E1396" s="1" t="s">
        <v>37</v>
      </c>
      <c r="F1396">
        <v>1</v>
      </c>
      <c r="G1396" s="2">
        <v>43452</v>
      </c>
      <c r="H1396" s="3">
        <v>43491</v>
      </c>
      <c r="I1396" s="3">
        <v>44951</v>
      </c>
      <c r="J1396">
        <v>48</v>
      </c>
      <c r="K1396">
        <v>0</v>
      </c>
      <c r="L1396" t="b">
        <v>0</v>
      </c>
      <c r="N1396" t="b">
        <v>0</v>
      </c>
      <c r="P1396" s="5">
        <v>30000000</v>
      </c>
      <c r="Q1396">
        <v>120000000</v>
      </c>
      <c r="R1396" s="2">
        <v>43153</v>
      </c>
      <c r="S1396" s="2">
        <v>43493</v>
      </c>
      <c r="T1396" t="b">
        <v>1</v>
      </c>
      <c r="U1396" s="1" t="s">
        <v>888</v>
      </c>
      <c r="V1396">
        <v>0</v>
      </c>
      <c r="W1396" s="1" t="s">
        <v>7</v>
      </c>
      <c r="X1396" s="1"/>
    </row>
    <row r="1397" spans="1:24" x14ac:dyDescent="0.25">
      <c r="A1397">
        <v>11030</v>
      </c>
      <c r="B1397" s="1" t="s">
        <v>4</v>
      </c>
      <c r="C1397" s="1" t="s">
        <v>490</v>
      </c>
      <c r="D1397" s="1" t="s">
        <v>491</v>
      </c>
      <c r="E1397" s="1" t="s">
        <v>36</v>
      </c>
      <c r="F1397">
        <v>3</v>
      </c>
      <c r="G1397" s="2"/>
      <c r="H1397" s="3">
        <v>42961</v>
      </c>
      <c r="I1397" s="3">
        <v>44421</v>
      </c>
      <c r="J1397">
        <v>36</v>
      </c>
      <c r="K1397">
        <v>24</v>
      </c>
      <c r="L1397" t="b">
        <v>1</v>
      </c>
      <c r="M1397">
        <v>12</v>
      </c>
      <c r="N1397" t="b">
        <v>0</v>
      </c>
      <c r="O1397">
        <v>12</v>
      </c>
      <c r="P1397" s="5">
        <v>0</v>
      </c>
      <c r="Q1397">
        <v>0</v>
      </c>
      <c r="R1397" s="2"/>
      <c r="S1397" s="2"/>
      <c r="T1397" t="b">
        <v>1</v>
      </c>
      <c r="U1397" s="1" t="s">
        <v>888</v>
      </c>
      <c r="V1397">
        <v>12</v>
      </c>
      <c r="W1397" s="1" t="s">
        <v>14</v>
      </c>
      <c r="X1397" s="1"/>
    </row>
    <row r="1398" spans="1:24" x14ac:dyDescent="0.25">
      <c r="A1398">
        <v>11031</v>
      </c>
      <c r="B1398" s="1" t="s">
        <v>886</v>
      </c>
      <c r="C1398" s="1" t="s">
        <v>2712</v>
      </c>
      <c r="D1398" s="1" t="s">
        <v>2976</v>
      </c>
      <c r="E1398" s="1" t="s">
        <v>39</v>
      </c>
      <c r="F1398">
        <v>2</v>
      </c>
      <c r="G1398" s="2"/>
      <c r="H1398" s="3">
        <v>42991</v>
      </c>
      <c r="I1398" s="3">
        <v>44086</v>
      </c>
      <c r="J1398">
        <v>36</v>
      </c>
      <c r="K1398">
        <v>12</v>
      </c>
      <c r="L1398" t="b">
        <v>0</v>
      </c>
      <c r="M1398">
        <v>12</v>
      </c>
      <c r="N1398" t="b">
        <v>0</v>
      </c>
      <c r="P1398" s="5">
        <v>0</v>
      </c>
      <c r="Q1398">
        <v>0</v>
      </c>
      <c r="R1398" s="2">
        <v>42339</v>
      </c>
      <c r="S1398" s="2">
        <v>42917</v>
      </c>
      <c r="T1398" t="b">
        <v>1</v>
      </c>
      <c r="U1398" s="1" t="s">
        <v>888</v>
      </c>
      <c r="V1398">
        <v>12</v>
      </c>
      <c r="W1398" s="1" t="s">
        <v>13</v>
      </c>
      <c r="X1398" s="1" t="s">
        <v>2977</v>
      </c>
    </row>
    <row r="1399" spans="1:24" x14ac:dyDescent="0.25">
      <c r="A1399">
        <v>11032</v>
      </c>
      <c r="B1399" s="1" t="s">
        <v>886</v>
      </c>
      <c r="C1399" s="1" t="s">
        <v>2712</v>
      </c>
      <c r="D1399" s="1" t="s">
        <v>2978</v>
      </c>
      <c r="E1399" s="1" t="s">
        <v>39</v>
      </c>
      <c r="F1399">
        <v>2</v>
      </c>
      <c r="G1399" s="2"/>
      <c r="H1399" s="3">
        <v>42991</v>
      </c>
      <c r="I1399" s="3">
        <v>44086</v>
      </c>
      <c r="J1399">
        <v>36</v>
      </c>
      <c r="K1399">
        <v>12</v>
      </c>
      <c r="L1399" t="b">
        <v>0</v>
      </c>
      <c r="M1399">
        <v>12</v>
      </c>
      <c r="N1399" t="b">
        <v>0</v>
      </c>
      <c r="P1399" s="5">
        <v>0</v>
      </c>
      <c r="Q1399">
        <v>0</v>
      </c>
      <c r="R1399" s="2">
        <v>42339</v>
      </c>
      <c r="S1399" s="2">
        <v>42917</v>
      </c>
      <c r="T1399" t="b">
        <v>1</v>
      </c>
      <c r="U1399" s="1" t="s">
        <v>888</v>
      </c>
      <c r="V1399">
        <v>12</v>
      </c>
      <c r="W1399" s="1" t="s">
        <v>13</v>
      </c>
      <c r="X1399" s="1" t="s">
        <v>2979</v>
      </c>
    </row>
    <row r="1400" spans="1:24" x14ac:dyDescent="0.25">
      <c r="A1400">
        <v>11033</v>
      </c>
      <c r="B1400" s="1" t="s">
        <v>886</v>
      </c>
      <c r="C1400" s="1" t="s">
        <v>2712</v>
      </c>
      <c r="D1400" s="1" t="s">
        <v>2980</v>
      </c>
      <c r="E1400" s="1" t="s">
        <v>39</v>
      </c>
      <c r="F1400">
        <v>2</v>
      </c>
      <c r="G1400" s="2"/>
      <c r="H1400" s="3">
        <v>42991</v>
      </c>
      <c r="I1400" s="3">
        <v>44086</v>
      </c>
      <c r="J1400">
        <v>36</v>
      </c>
      <c r="K1400">
        <v>12</v>
      </c>
      <c r="L1400" t="b">
        <v>0</v>
      </c>
      <c r="M1400">
        <v>12</v>
      </c>
      <c r="N1400" t="b">
        <v>0</v>
      </c>
      <c r="P1400" s="5">
        <v>0</v>
      </c>
      <c r="Q1400">
        <v>0</v>
      </c>
      <c r="R1400" s="2">
        <v>42339</v>
      </c>
      <c r="S1400" s="2">
        <v>42917</v>
      </c>
      <c r="T1400" t="b">
        <v>1</v>
      </c>
      <c r="U1400" s="1" t="s">
        <v>888</v>
      </c>
      <c r="V1400">
        <v>12</v>
      </c>
      <c r="W1400" s="1" t="s">
        <v>13</v>
      </c>
      <c r="X1400" s="1" t="s">
        <v>2981</v>
      </c>
    </row>
    <row r="1401" spans="1:24" x14ac:dyDescent="0.25">
      <c r="A1401">
        <v>11034</v>
      </c>
      <c r="B1401" s="1" t="s">
        <v>886</v>
      </c>
      <c r="C1401" s="1" t="s">
        <v>2712</v>
      </c>
      <c r="D1401" s="1" t="s">
        <v>2982</v>
      </c>
      <c r="E1401" s="1" t="s">
        <v>39</v>
      </c>
      <c r="F1401">
        <v>2</v>
      </c>
      <c r="G1401" s="2"/>
      <c r="H1401" s="3">
        <v>42991</v>
      </c>
      <c r="I1401" s="3">
        <v>44086</v>
      </c>
      <c r="J1401">
        <v>36</v>
      </c>
      <c r="K1401">
        <v>12</v>
      </c>
      <c r="L1401" t="b">
        <v>0</v>
      </c>
      <c r="M1401">
        <v>12</v>
      </c>
      <c r="N1401" t="b">
        <v>0</v>
      </c>
      <c r="P1401" s="5">
        <v>0</v>
      </c>
      <c r="Q1401">
        <v>0</v>
      </c>
      <c r="R1401" s="2">
        <v>42339</v>
      </c>
      <c r="S1401" s="2">
        <v>42917</v>
      </c>
      <c r="T1401" t="b">
        <v>1</v>
      </c>
      <c r="U1401" s="1" t="s">
        <v>888</v>
      </c>
      <c r="V1401">
        <v>12</v>
      </c>
      <c r="W1401" s="1" t="s">
        <v>13</v>
      </c>
      <c r="X1401" s="1" t="s">
        <v>2983</v>
      </c>
    </row>
    <row r="1402" spans="1:24" x14ac:dyDescent="0.25">
      <c r="A1402">
        <v>11064</v>
      </c>
      <c r="B1402" s="1" t="s">
        <v>4</v>
      </c>
      <c r="C1402" s="1" t="s">
        <v>70</v>
      </c>
      <c r="D1402" s="1" t="s">
        <v>71</v>
      </c>
      <c r="E1402" s="1" t="s">
        <v>36</v>
      </c>
      <c r="F1402">
        <v>1</v>
      </c>
      <c r="G1402" s="2">
        <v>43700</v>
      </c>
      <c r="H1402" s="3">
        <v>43715</v>
      </c>
      <c r="I1402" s="3">
        <v>44810</v>
      </c>
      <c r="J1402">
        <v>36</v>
      </c>
      <c r="K1402">
        <v>12</v>
      </c>
      <c r="L1402" t="b">
        <v>0</v>
      </c>
      <c r="N1402" t="b">
        <v>0</v>
      </c>
      <c r="P1402" s="5">
        <v>300000</v>
      </c>
      <c r="Q1402">
        <v>1200000</v>
      </c>
      <c r="R1402" s="2">
        <v>43543</v>
      </c>
      <c r="S1402" s="2">
        <v>43678</v>
      </c>
      <c r="T1402" t="b">
        <v>1</v>
      </c>
      <c r="U1402" s="1" t="s">
        <v>888</v>
      </c>
      <c r="V1402">
        <v>12</v>
      </c>
      <c r="W1402" s="1" t="s">
        <v>7</v>
      </c>
      <c r="X1402" s="1"/>
    </row>
    <row r="1403" spans="1:24" x14ac:dyDescent="0.25">
      <c r="A1403">
        <v>11081</v>
      </c>
      <c r="B1403" s="1" t="s">
        <v>1319</v>
      </c>
      <c r="C1403" s="1" t="s">
        <v>2984</v>
      </c>
      <c r="D1403" s="1" t="s">
        <v>2985</v>
      </c>
      <c r="E1403" s="1" t="s">
        <v>28</v>
      </c>
      <c r="F1403">
        <v>1</v>
      </c>
      <c r="G1403" s="2">
        <v>42137</v>
      </c>
      <c r="H1403" s="3">
        <v>42151</v>
      </c>
      <c r="I1403" s="3">
        <v>42881</v>
      </c>
      <c r="J1403">
        <v>24</v>
      </c>
      <c r="K1403">
        <v>2</v>
      </c>
      <c r="L1403" t="b">
        <v>0</v>
      </c>
      <c r="M1403">
        <v>2</v>
      </c>
      <c r="N1403" t="b">
        <v>0</v>
      </c>
      <c r="P1403" s="5"/>
      <c r="R1403" s="2"/>
      <c r="S1403" s="2"/>
      <c r="T1403" t="b">
        <v>0</v>
      </c>
      <c r="U1403" s="1" t="s">
        <v>953</v>
      </c>
      <c r="V1403">
        <v>2</v>
      </c>
      <c r="W1403" s="1" t="s">
        <v>7</v>
      </c>
      <c r="X1403" s="1"/>
    </row>
    <row r="1404" spans="1:24" x14ac:dyDescent="0.25">
      <c r="A1404">
        <v>11082</v>
      </c>
      <c r="B1404" s="1" t="s">
        <v>4</v>
      </c>
      <c r="C1404" s="1" t="s">
        <v>335</v>
      </c>
      <c r="D1404" s="1" t="s">
        <v>336</v>
      </c>
      <c r="E1404" s="1" t="s">
        <v>40</v>
      </c>
      <c r="F1404">
        <v>1</v>
      </c>
      <c r="G1404" s="2">
        <v>43553</v>
      </c>
      <c r="H1404" s="3">
        <v>43568</v>
      </c>
      <c r="I1404" s="3">
        <v>44663</v>
      </c>
      <c r="J1404">
        <v>36</v>
      </c>
      <c r="K1404">
        <v>12</v>
      </c>
      <c r="L1404" t="b">
        <v>0</v>
      </c>
      <c r="N1404" t="b">
        <v>0</v>
      </c>
      <c r="P1404" s="5">
        <v>4000000</v>
      </c>
      <c r="Q1404">
        <v>16000000</v>
      </c>
      <c r="R1404" s="2"/>
      <c r="S1404" s="2"/>
      <c r="T1404" t="b">
        <v>1</v>
      </c>
      <c r="U1404" s="1" t="s">
        <v>893</v>
      </c>
      <c r="V1404">
        <v>12</v>
      </c>
      <c r="W1404" s="1" t="s">
        <v>7</v>
      </c>
      <c r="X1404" s="1"/>
    </row>
    <row r="1405" spans="1:24" x14ac:dyDescent="0.25">
      <c r="A1405">
        <v>11103</v>
      </c>
      <c r="B1405" s="1" t="s">
        <v>4</v>
      </c>
      <c r="C1405" s="1" t="s">
        <v>682</v>
      </c>
      <c r="D1405" s="1" t="s">
        <v>683</v>
      </c>
      <c r="E1405" s="1" t="s">
        <v>36</v>
      </c>
      <c r="F1405">
        <v>10</v>
      </c>
      <c r="G1405" s="2"/>
      <c r="H1405" s="3">
        <v>43191</v>
      </c>
      <c r="I1405" s="3">
        <v>44286</v>
      </c>
      <c r="J1405">
        <v>24</v>
      </c>
      <c r="K1405">
        <v>24</v>
      </c>
      <c r="L1405" t="b">
        <v>1</v>
      </c>
      <c r="M1405">
        <v>12</v>
      </c>
      <c r="N1405" t="b">
        <v>0</v>
      </c>
      <c r="O1405">
        <v>12</v>
      </c>
      <c r="P1405" s="5">
        <v>0</v>
      </c>
      <c r="Q1405">
        <v>0</v>
      </c>
      <c r="R1405" s="2"/>
      <c r="S1405" s="2"/>
      <c r="T1405" t="b">
        <v>1</v>
      </c>
      <c r="U1405" s="1" t="s">
        <v>953</v>
      </c>
      <c r="V1405">
        <v>12</v>
      </c>
      <c r="W1405" s="1" t="s">
        <v>16</v>
      </c>
      <c r="X1405" s="1"/>
    </row>
    <row r="1406" spans="1:24" x14ac:dyDescent="0.25">
      <c r="A1406">
        <v>11116</v>
      </c>
      <c r="B1406" s="1" t="s">
        <v>4</v>
      </c>
      <c r="C1406" s="1" t="s">
        <v>155</v>
      </c>
      <c r="D1406" s="1" t="s">
        <v>156</v>
      </c>
      <c r="E1406" s="1" t="s">
        <v>28</v>
      </c>
      <c r="F1406">
        <v>1</v>
      </c>
      <c r="G1406" s="2">
        <v>43399</v>
      </c>
      <c r="H1406" s="3">
        <v>43404</v>
      </c>
      <c r="I1406" s="3">
        <v>44499</v>
      </c>
      <c r="J1406">
        <v>24</v>
      </c>
      <c r="K1406">
        <v>24</v>
      </c>
      <c r="L1406" t="b">
        <v>1</v>
      </c>
      <c r="M1406">
        <v>12</v>
      </c>
      <c r="N1406" t="b">
        <v>0</v>
      </c>
      <c r="O1406">
        <v>12</v>
      </c>
      <c r="P1406" s="5">
        <v>2500000</v>
      </c>
      <c r="Q1406">
        <v>10000000</v>
      </c>
      <c r="R1406" s="2">
        <v>43070</v>
      </c>
      <c r="S1406" s="2">
        <v>43342</v>
      </c>
      <c r="T1406" t="b">
        <v>1</v>
      </c>
      <c r="U1406" s="1" t="s">
        <v>888</v>
      </c>
      <c r="V1406">
        <v>12</v>
      </c>
      <c r="W1406" s="1" t="s">
        <v>7</v>
      </c>
      <c r="X1406" s="1" t="s">
        <v>2986</v>
      </c>
    </row>
    <row r="1407" spans="1:24" x14ac:dyDescent="0.25">
      <c r="A1407">
        <v>11139</v>
      </c>
      <c r="B1407" s="1" t="s">
        <v>4</v>
      </c>
      <c r="C1407" s="1" t="s">
        <v>131</v>
      </c>
      <c r="D1407" s="1" t="s">
        <v>132</v>
      </c>
      <c r="E1407" s="1" t="s">
        <v>36</v>
      </c>
      <c r="F1407">
        <v>1</v>
      </c>
      <c r="G1407" s="2">
        <v>43612</v>
      </c>
      <c r="H1407" s="3">
        <v>43922</v>
      </c>
      <c r="I1407" s="3">
        <v>45016</v>
      </c>
      <c r="J1407">
        <v>36</v>
      </c>
      <c r="K1407">
        <v>36</v>
      </c>
      <c r="L1407" t="b">
        <v>0</v>
      </c>
      <c r="N1407" t="b">
        <v>0</v>
      </c>
      <c r="P1407" s="5">
        <v>20000000</v>
      </c>
      <c r="Q1407">
        <v>120000000</v>
      </c>
      <c r="R1407" s="2">
        <v>43174</v>
      </c>
      <c r="S1407" s="2">
        <v>43493</v>
      </c>
      <c r="T1407" t="b">
        <v>1</v>
      </c>
      <c r="U1407" s="1" t="s">
        <v>893</v>
      </c>
      <c r="V1407">
        <v>36</v>
      </c>
      <c r="W1407" s="1" t="s">
        <v>7</v>
      </c>
      <c r="X1407" s="1"/>
    </row>
    <row r="1408" spans="1:24" x14ac:dyDescent="0.25">
      <c r="A1408">
        <v>11140</v>
      </c>
      <c r="B1408" s="1" t="s">
        <v>4</v>
      </c>
      <c r="C1408" s="1" t="s">
        <v>89</v>
      </c>
      <c r="D1408" s="1" t="s">
        <v>90</v>
      </c>
      <c r="E1408" s="1" t="s">
        <v>36</v>
      </c>
      <c r="F1408">
        <v>1</v>
      </c>
      <c r="G1408" s="2">
        <v>43662</v>
      </c>
      <c r="H1408" s="3">
        <v>43670</v>
      </c>
      <c r="I1408" s="3">
        <v>44400</v>
      </c>
      <c r="J1408">
        <v>24</v>
      </c>
      <c r="K1408">
        <v>24</v>
      </c>
      <c r="L1408" t="b">
        <v>0</v>
      </c>
      <c r="N1408" t="b">
        <v>0</v>
      </c>
      <c r="P1408" s="5">
        <v>750000</v>
      </c>
      <c r="Q1408">
        <v>3000000</v>
      </c>
      <c r="R1408" s="2">
        <v>43199</v>
      </c>
      <c r="S1408" s="2">
        <v>43668</v>
      </c>
      <c r="T1408" t="b">
        <v>1</v>
      </c>
      <c r="U1408" s="1" t="s">
        <v>888</v>
      </c>
      <c r="V1408">
        <v>24</v>
      </c>
      <c r="W1408" s="1" t="s">
        <v>7</v>
      </c>
      <c r="X1408" s="1"/>
    </row>
    <row r="1409" spans="1:24" x14ac:dyDescent="0.25">
      <c r="A1409">
        <v>11141</v>
      </c>
      <c r="B1409" s="1" t="s">
        <v>4</v>
      </c>
      <c r="C1409" s="1" t="s">
        <v>91</v>
      </c>
      <c r="D1409" s="1" t="s">
        <v>92</v>
      </c>
      <c r="E1409" s="1" t="s">
        <v>36</v>
      </c>
      <c r="F1409">
        <v>1</v>
      </c>
      <c r="G1409" s="2">
        <v>43132</v>
      </c>
      <c r="H1409" s="3">
        <v>43148</v>
      </c>
      <c r="I1409" s="3">
        <v>44243</v>
      </c>
      <c r="J1409">
        <v>36</v>
      </c>
      <c r="K1409">
        <v>12</v>
      </c>
      <c r="L1409" t="b">
        <v>0</v>
      </c>
      <c r="M1409">
        <v>12</v>
      </c>
      <c r="N1409" t="b">
        <v>0</v>
      </c>
      <c r="P1409" s="5">
        <v>110000</v>
      </c>
      <c r="Q1409">
        <v>440000</v>
      </c>
      <c r="R1409" s="2">
        <v>42828</v>
      </c>
      <c r="S1409" s="2">
        <v>43132</v>
      </c>
      <c r="T1409" t="b">
        <v>1</v>
      </c>
      <c r="U1409" s="1" t="s">
        <v>888</v>
      </c>
      <c r="V1409">
        <v>12</v>
      </c>
      <c r="W1409" s="1" t="s">
        <v>7</v>
      </c>
      <c r="X1409" s="1"/>
    </row>
    <row r="1410" spans="1:24" x14ac:dyDescent="0.25">
      <c r="A1410">
        <v>11146</v>
      </c>
      <c r="B1410" s="1" t="s">
        <v>1228</v>
      </c>
      <c r="C1410" s="1" t="s">
        <v>133</v>
      </c>
      <c r="D1410" s="1" t="s">
        <v>2471</v>
      </c>
      <c r="E1410" s="1" t="s">
        <v>36</v>
      </c>
      <c r="F1410">
        <v>1</v>
      </c>
      <c r="G1410" s="2"/>
      <c r="H1410" s="3">
        <v>43753</v>
      </c>
      <c r="I1410" s="3">
        <v>44848</v>
      </c>
      <c r="J1410">
        <v>36</v>
      </c>
      <c r="K1410">
        <v>12</v>
      </c>
      <c r="L1410" t="b">
        <v>0</v>
      </c>
      <c r="N1410" t="b">
        <v>0</v>
      </c>
      <c r="P1410" s="5">
        <v>920000</v>
      </c>
      <c r="Q1410">
        <v>3680000</v>
      </c>
      <c r="R1410" s="2">
        <v>43549</v>
      </c>
      <c r="S1410" s="2">
        <v>43346</v>
      </c>
      <c r="T1410" t="b">
        <v>0</v>
      </c>
      <c r="U1410" s="1" t="s">
        <v>893</v>
      </c>
      <c r="V1410">
        <v>12</v>
      </c>
      <c r="W1410" s="1" t="s">
        <v>7</v>
      </c>
      <c r="X1410" s="1"/>
    </row>
    <row r="1411" spans="1:24" x14ac:dyDescent="0.25">
      <c r="A1411">
        <v>11207</v>
      </c>
      <c r="B1411" s="1" t="s">
        <v>4</v>
      </c>
      <c r="C1411" s="1" t="s">
        <v>137</v>
      </c>
      <c r="D1411" s="1" t="s">
        <v>138</v>
      </c>
      <c r="E1411" s="1" t="s">
        <v>36</v>
      </c>
      <c r="F1411">
        <v>1</v>
      </c>
      <c r="G1411" s="2">
        <v>43346</v>
      </c>
      <c r="H1411" s="3">
        <v>43436</v>
      </c>
      <c r="I1411" s="3">
        <v>44531</v>
      </c>
      <c r="J1411">
        <v>36</v>
      </c>
      <c r="K1411">
        <v>12</v>
      </c>
      <c r="L1411" t="b">
        <v>0</v>
      </c>
      <c r="M1411">
        <v>12</v>
      </c>
      <c r="N1411" t="b">
        <v>0</v>
      </c>
      <c r="P1411" s="5">
        <v>1000000</v>
      </c>
      <c r="Q1411">
        <v>4000000</v>
      </c>
      <c r="R1411" s="2">
        <v>43221</v>
      </c>
      <c r="S1411" s="2">
        <v>43346</v>
      </c>
      <c r="T1411" t="b">
        <v>1</v>
      </c>
      <c r="U1411" s="1" t="s">
        <v>893</v>
      </c>
      <c r="V1411">
        <v>12</v>
      </c>
      <c r="W1411" s="1" t="s">
        <v>7</v>
      </c>
      <c r="X1411" s="1"/>
    </row>
    <row r="1412" spans="1:24" x14ac:dyDescent="0.25">
      <c r="A1412">
        <v>11208</v>
      </c>
      <c r="B1412" s="1" t="s">
        <v>4</v>
      </c>
      <c r="C1412" s="1" t="s">
        <v>93</v>
      </c>
      <c r="D1412" s="1" t="s">
        <v>94</v>
      </c>
      <c r="E1412" s="1" t="s">
        <v>36</v>
      </c>
      <c r="F1412">
        <v>1</v>
      </c>
      <c r="G1412" s="2">
        <v>43452</v>
      </c>
      <c r="H1412" s="3">
        <v>43467</v>
      </c>
      <c r="I1412" s="3">
        <v>44197</v>
      </c>
      <c r="J1412">
        <v>24</v>
      </c>
      <c r="K1412">
        <v>24</v>
      </c>
      <c r="L1412" t="b">
        <v>0</v>
      </c>
      <c r="M1412">
        <v>12</v>
      </c>
      <c r="N1412" t="b">
        <v>0</v>
      </c>
      <c r="O1412">
        <v>12</v>
      </c>
      <c r="P1412" s="5">
        <v>782841.9</v>
      </c>
      <c r="Q1412">
        <v>3131367.59</v>
      </c>
      <c r="R1412" s="2">
        <v>43227</v>
      </c>
      <c r="S1412" s="2">
        <v>43445</v>
      </c>
      <c r="T1412" t="b">
        <v>1</v>
      </c>
      <c r="U1412" s="1" t="s">
        <v>888</v>
      </c>
      <c r="V1412">
        <v>24</v>
      </c>
      <c r="W1412" s="1" t="s">
        <v>7</v>
      </c>
      <c r="X1412" s="1"/>
    </row>
    <row r="1413" spans="1:24" x14ac:dyDescent="0.25">
      <c r="A1413">
        <v>11209</v>
      </c>
      <c r="B1413" s="1" t="s">
        <v>1319</v>
      </c>
      <c r="C1413" s="1" t="s">
        <v>2987</v>
      </c>
      <c r="D1413" s="1" t="s">
        <v>2988</v>
      </c>
      <c r="E1413" s="1" t="s">
        <v>39</v>
      </c>
      <c r="F1413">
        <v>1</v>
      </c>
      <c r="G1413" s="2">
        <v>43160</v>
      </c>
      <c r="H1413" s="3">
        <v>43182</v>
      </c>
      <c r="I1413" s="3">
        <v>44277</v>
      </c>
      <c r="J1413">
        <v>36</v>
      </c>
      <c r="K1413">
        <v>0</v>
      </c>
      <c r="L1413" t="b">
        <v>0</v>
      </c>
      <c r="N1413" t="b">
        <v>0</v>
      </c>
      <c r="P1413" s="5">
        <v>0</v>
      </c>
      <c r="Q1413">
        <v>0</v>
      </c>
      <c r="R1413" s="2"/>
      <c r="S1413" s="2"/>
      <c r="T1413" t="b">
        <v>0</v>
      </c>
      <c r="U1413" s="1" t="s">
        <v>953</v>
      </c>
      <c r="V1413">
        <v>0</v>
      </c>
      <c r="W1413" s="1" t="s">
        <v>7</v>
      </c>
      <c r="X1413" s="1"/>
    </row>
    <row r="1414" spans="1:24" x14ac:dyDescent="0.25">
      <c r="A1414">
        <v>11210</v>
      </c>
      <c r="B1414" s="1" t="s">
        <v>1228</v>
      </c>
      <c r="C1414" s="1" t="s">
        <v>2989</v>
      </c>
      <c r="D1414" s="1" t="s">
        <v>1885</v>
      </c>
      <c r="E1414" s="1" t="s">
        <v>36</v>
      </c>
      <c r="F1414">
        <v>1</v>
      </c>
      <c r="G1414" s="2"/>
      <c r="H1414" s="3">
        <v>43515</v>
      </c>
      <c r="I1414" s="3"/>
      <c r="K1414"/>
      <c r="L1414" t="b">
        <v>0</v>
      </c>
      <c r="N1414" t="b">
        <v>0</v>
      </c>
      <c r="P1414" s="5">
        <v>0</v>
      </c>
      <c r="Q1414">
        <v>0</v>
      </c>
      <c r="R1414" s="2"/>
      <c r="S1414" s="2"/>
      <c r="T1414" t="b">
        <v>0</v>
      </c>
      <c r="U1414" s="1" t="s">
        <v>888</v>
      </c>
      <c r="W1414" s="1" t="s">
        <v>7</v>
      </c>
      <c r="X1414" s="1"/>
    </row>
    <row r="1415" spans="1:24" x14ac:dyDescent="0.25">
      <c r="A1415">
        <v>11211</v>
      </c>
      <c r="B1415" s="1" t="s">
        <v>4</v>
      </c>
      <c r="C1415" s="1" t="s">
        <v>97</v>
      </c>
      <c r="D1415" s="1" t="s">
        <v>98</v>
      </c>
      <c r="E1415" s="1" t="s">
        <v>36</v>
      </c>
      <c r="F1415">
        <v>1</v>
      </c>
      <c r="G1415" s="2">
        <v>43528</v>
      </c>
      <c r="H1415" s="3">
        <v>43578</v>
      </c>
      <c r="I1415" s="3">
        <v>44308</v>
      </c>
      <c r="J1415">
        <v>24</v>
      </c>
      <c r="K1415">
        <v>24</v>
      </c>
      <c r="L1415" t="b">
        <v>0</v>
      </c>
      <c r="M1415">
        <v>12</v>
      </c>
      <c r="N1415" t="b">
        <v>0</v>
      </c>
      <c r="O1415">
        <v>12</v>
      </c>
      <c r="P1415" s="5">
        <v>500000</v>
      </c>
      <c r="Q1415">
        <v>2000000</v>
      </c>
      <c r="R1415" s="2">
        <v>43343</v>
      </c>
      <c r="S1415" s="2">
        <v>43528</v>
      </c>
      <c r="T1415" t="b">
        <v>1</v>
      </c>
      <c r="U1415" s="1" t="s">
        <v>888</v>
      </c>
      <c r="V1415">
        <v>24</v>
      </c>
      <c r="W1415" s="1" t="s">
        <v>7</v>
      </c>
      <c r="X1415" s="1"/>
    </row>
    <row r="1416" spans="1:24" x14ac:dyDescent="0.25">
      <c r="A1416">
        <v>11212</v>
      </c>
      <c r="B1416" s="1" t="s">
        <v>4</v>
      </c>
      <c r="C1416" s="1" t="s">
        <v>99</v>
      </c>
      <c r="D1416" s="1" t="s">
        <v>100</v>
      </c>
      <c r="E1416" s="1" t="s">
        <v>36</v>
      </c>
      <c r="F1416">
        <v>1</v>
      </c>
      <c r="G1416" s="2">
        <v>43623</v>
      </c>
      <c r="H1416" s="3">
        <v>43623</v>
      </c>
      <c r="I1416" s="3">
        <v>44718</v>
      </c>
      <c r="J1416">
        <v>36</v>
      </c>
      <c r="K1416">
        <v>12</v>
      </c>
      <c r="L1416" t="b">
        <v>0</v>
      </c>
      <c r="N1416" t="b">
        <v>0</v>
      </c>
      <c r="P1416" s="5">
        <v>64000</v>
      </c>
      <c r="Q1416">
        <v>256000</v>
      </c>
      <c r="R1416" s="2">
        <v>43343</v>
      </c>
      <c r="S1416" s="2">
        <v>43500</v>
      </c>
      <c r="T1416" t="b">
        <v>1</v>
      </c>
      <c r="U1416" s="1" t="s">
        <v>888</v>
      </c>
      <c r="V1416">
        <v>12</v>
      </c>
      <c r="W1416" s="1" t="s">
        <v>7</v>
      </c>
      <c r="X1416" s="1"/>
    </row>
    <row r="1417" spans="1:24" x14ac:dyDescent="0.25">
      <c r="A1417">
        <v>11213</v>
      </c>
      <c r="B1417" s="1" t="s">
        <v>4</v>
      </c>
      <c r="C1417" s="1" t="s">
        <v>101</v>
      </c>
      <c r="D1417" s="1" t="s">
        <v>102</v>
      </c>
      <c r="E1417" s="1" t="s">
        <v>36</v>
      </c>
      <c r="F1417">
        <v>1</v>
      </c>
      <c r="G1417" s="2">
        <v>43647</v>
      </c>
      <c r="H1417" s="3">
        <v>43647</v>
      </c>
      <c r="I1417" s="3">
        <v>44377</v>
      </c>
      <c r="J1417">
        <v>24</v>
      </c>
      <c r="K1417">
        <v>24</v>
      </c>
      <c r="L1417" t="b">
        <v>0</v>
      </c>
      <c r="N1417" t="b">
        <v>0</v>
      </c>
      <c r="P1417" s="5">
        <v>2250000</v>
      </c>
      <c r="Q1417">
        <v>9000000</v>
      </c>
      <c r="R1417" s="2">
        <v>43435</v>
      </c>
      <c r="S1417" s="2">
        <v>43441</v>
      </c>
      <c r="T1417" t="b">
        <v>1</v>
      </c>
      <c r="U1417" s="1" t="s">
        <v>888</v>
      </c>
      <c r="V1417">
        <v>24</v>
      </c>
      <c r="W1417" s="1" t="s">
        <v>7</v>
      </c>
      <c r="X1417" s="1"/>
    </row>
    <row r="1418" spans="1:24" x14ac:dyDescent="0.25">
      <c r="A1418">
        <v>11214</v>
      </c>
      <c r="B1418" s="1" t="s">
        <v>919</v>
      </c>
      <c r="C1418" s="1" t="s">
        <v>2990</v>
      </c>
      <c r="D1418" s="1" t="s">
        <v>973</v>
      </c>
      <c r="E1418" s="1" t="s">
        <v>36</v>
      </c>
      <c r="F1418">
        <v>1</v>
      </c>
      <c r="G1418" s="2">
        <v>44136</v>
      </c>
      <c r="H1418" s="3">
        <v>44136</v>
      </c>
      <c r="I1418" s="3">
        <v>44865</v>
      </c>
      <c r="J1418">
        <v>24</v>
      </c>
      <c r="K1418">
        <v>24</v>
      </c>
      <c r="L1418" t="b">
        <v>0</v>
      </c>
      <c r="N1418" t="b">
        <v>0</v>
      </c>
      <c r="P1418" s="5">
        <v>1700000</v>
      </c>
      <c r="Q1418">
        <v>6800000</v>
      </c>
      <c r="R1418" s="2">
        <v>43922</v>
      </c>
      <c r="S1418" s="2">
        <v>44136</v>
      </c>
      <c r="T1418" t="b">
        <v>0</v>
      </c>
      <c r="U1418" s="1" t="s">
        <v>888</v>
      </c>
      <c r="V1418">
        <v>24</v>
      </c>
      <c r="W1418" s="1" t="s">
        <v>7</v>
      </c>
      <c r="X1418" s="1"/>
    </row>
    <row r="1419" spans="1:24" x14ac:dyDescent="0.25">
      <c r="A1419">
        <v>11215</v>
      </c>
      <c r="B1419" s="1" t="s">
        <v>4</v>
      </c>
      <c r="C1419" s="1" t="s">
        <v>115</v>
      </c>
      <c r="D1419" s="1" t="s">
        <v>116</v>
      </c>
      <c r="E1419" s="1" t="s">
        <v>36</v>
      </c>
      <c r="F1419">
        <v>1</v>
      </c>
      <c r="G1419" s="2">
        <v>43543</v>
      </c>
      <c r="H1419" s="3">
        <v>43550</v>
      </c>
      <c r="I1419" s="3">
        <v>44280</v>
      </c>
      <c r="J1419">
        <v>24</v>
      </c>
      <c r="K1419">
        <v>24</v>
      </c>
      <c r="L1419" t="b">
        <v>0</v>
      </c>
      <c r="N1419" t="b">
        <v>0</v>
      </c>
      <c r="P1419" s="5">
        <v>300000</v>
      </c>
      <c r="Q1419">
        <v>1200000</v>
      </c>
      <c r="R1419" s="2">
        <v>43108</v>
      </c>
      <c r="S1419" s="2"/>
      <c r="T1419" t="b">
        <v>1</v>
      </c>
      <c r="U1419" s="1" t="s">
        <v>888</v>
      </c>
      <c r="V1419">
        <v>24</v>
      </c>
      <c r="W1419" s="1" t="s">
        <v>7</v>
      </c>
      <c r="X1419" s="1"/>
    </row>
    <row r="1420" spans="1:24" x14ac:dyDescent="0.25">
      <c r="A1420">
        <v>11235</v>
      </c>
      <c r="B1420" s="1" t="s">
        <v>4</v>
      </c>
      <c r="C1420" s="1" t="s">
        <v>287</v>
      </c>
      <c r="D1420" s="1" t="s">
        <v>288</v>
      </c>
      <c r="E1420" s="1" t="s">
        <v>39</v>
      </c>
      <c r="F1420">
        <v>1</v>
      </c>
      <c r="G1420" s="2"/>
      <c r="H1420" s="3">
        <v>42703</v>
      </c>
      <c r="I1420" s="3">
        <v>44436</v>
      </c>
      <c r="J1420">
        <v>48</v>
      </c>
      <c r="K1420">
        <v>9</v>
      </c>
      <c r="L1420" t="b">
        <v>1</v>
      </c>
      <c r="M1420">
        <v>3</v>
      </c>
      <c r="N1420" t="b">
        <v>1</v>
      </c>
      <c r="O1420">
        <v>6</v>
      </c>
      <c r="P1420" s="5">
        <v>1000</v>
      </c>
      <c r="Q1420">
        <v>4000</v>
      </c>
      <c r="R1420" s="2"/>
      <c r="S1420" s="2"/>
      <c r="T1420" t="b">
        <v>1</v>
      </c>
      <c r="U1420" s="1" t="s">
        <v>893</v>
      </c>
      <c r="V1420">
        <v>0</v>
      </c>
      <c r="W1420" s="1" t="s">
        <v>7</v>
      </c>
      <c r="X1420" s="1" t="s">
        <v>2991</v>
      </c>
    </row>
    <row r="1421" spans="1:24" x14ac:dyDescent="0.25">
      <c r="A1421">
        <v>11237</v>
      </c>
      <c r="B1421" s="1" t="s">
        <v>1228</v>
      </c>
      <c r="C1421" s="1" t="s">
        <v>2992</v>
      </c>
      <c r="D1421" s="1" t="s">
        <v>2993</v>
      </c>
      <c r="E1421" s="1" t="s">
        <v>41</v>
      </c>
      <c r="F1421">
        <v>1</v>
      </c>
      <c r="G1421" s="2"/>
      <c r="H1421" s="3"/>
      <c r="I1421" s="3"/>
      <c r="K1421"/>
      <c r="L1421" t="b">
        <v>0</v>
      </c>
      <c r="N1421" t="b">
        <v>0</v>
      </c>
      <c r="P1421" s="5">
        <v>0</v>
      </c>
      <c r="Q1421">
        <v>0</v>
      </c>
      <c r="R1421" s="2"/>
      <c r="S1421" s="2"/>
      <c r="T1421" t="b">
        <v>0</v>
      </c>
      <c r="U1421" s="1" t="s">
        <v>953</v>
      </c>
      <c r="W1421" s="1" t="s">
        <v>7</v>
      </c>
      <c r="X1421" s="1"/>
    </row>
    <row r="1422" spans="1:24" x14ac:dyDescent="0.25">
      <c r="A1422">
        <v>11238</v>
      </c>
      <c r="B1422" s="1" t="s">
        <v>1228</v>
      </c>
      <c r="C1422" s="1" t="s">
        <v>2994</v>
      </c>
      <c r="D1422" s="1" t="s">
        <v>2995</v>
      </c>
      <c r="E1422" s="1" t="s">
        <v>41</v>
      </c>
      <c r="F1422">
        <v>1</v>
      </c>
      <c r="G1422" s="2"/>
      <c r="H1422" s="3"/>
      <c r="I1422" s="3"/>
      <c r="K1422"/>
      <c r="L1422" t="b">
        <v>0</v>
      </c>
      <c r="N1422" t="b">
        <v>0</v>
      </c>
      <c r="P1422" s="5"/>
      <c r="R1422" s="2"/>
      <c r="S1422" s="2"/>
      <c r="T1422" t="b">
        <v>0</v>
      </c>
      <c r="U1422" s="1" t="s">
        <v>953</v>
      </c>
      <c r="W1422" s="1" t="s">
        <v>7</v>
      </c>
      <c r="X1422" s="1"/>
    </row>
    <row r="1423" spans="1:24" x14ac:dyDescent="0.25">
      <c r="A1423">
        <v>11239</v>
      </c>
      <c r="B1423" s="1" t="s">
        <v>953</v>
      </c>
      <c r="C1423" s="1" t="s">
        <v>179</v>
      </c>
      <c r="D1423" s="1" t="s">
        <v>2996</v>
      </c>
      <c r="E1423" s="1" t="s">
        <v>41</v>
      </c>
      <c r="F1423">
        <v>1</v>
      </c>
      <c r="G1423" s="2"/>
      <c r="H1423" s="3"/>
      <c r="I1423" s="3"/>
      <c r="K1423"/>
      <c r="L1423" t="b">
        <v>0</v>
      </c>
      <c r="N1423" t="b">
        <v>0</v>
      </c>
      <c r="P1423" s="5">
        <v>0</v>
      </c>
      <c r="Q1423">
        <v>0</v>
      </c>
      <c r="R1423" s="2"/>
      <c r="S1423" s="2"/>
      <c r="T1423" t="b">
        <v>0</v>
      </c>
      <c r="U1423" s="1" t="s">
        <v>953</v>
      </c>
      <c r="W1423" s="1" t="s">
        <v>7</v>
      </c>
      <c r="X1423" s="1"/>
    </row>
    <row r="1424" spans="1:24" x14ac:dyDescent="0.25">
      <c r="A1424">
        <v>11240</v>
      </c>
      <c r="B1424" s="1" t="s">
        <v>1228</v>
      </c>
      <c r="C1424" s="1" t="s">
        <v>171</v>
      </c>
      <c r="D1424" s="1" t="s">
        <v>2997</v>
      </c>
      <c r="E1424" s="1" t="s">
        <v>41</v>
      </c>
      <c r="F1424">
        <v>1</v>
      </c>
      <c r="G1424" s="2"/>
      <c r="H1424" s="3"/>
      <c r="I1424" s="3"/>
      <c r="K1424"/>
      <c r="L1424" t="b">
        <v>0</v>
      </c>
      <c r="N1424" t="b">
        <v>0</v>
      </c>
      <c r="P1424" s="5">
        <v>0</v>
      </c>
      <c r="Q1424">
        <v>0</v>
      </c>
      <c r="R1424" s="2"/>
      <c r="S1424" s="2"/>
      <c r="T1424" t="b">
        <v>0</v>
      </c>
      <c r="U1424" s="1" t="s">
        <v>953</v>
      </c>
      <c r="W1424" s="1" t="s">
        <v>7</v>
      </c>
      <c r="X1424" s="1"/>
    </row>
    <row r="1425" spans="1:24" x14ac:dyDescent="0.25">
      <c r="A1425">
        <v>11241</v>
      </c>
      <c r="B1425" s="1" t="s">
        <v>4</v>
      </c>
      <c r="C1425" s="1" t="s">
        <v>337</v>
      </c>
      <c r="D1425" s="1" t="s">
        <v>338</v>
      </c>
      <c r="E1425" s="1" t="s">
        <v>40</v>
      </c>
      <c r="F1425">
        <v>1</v>
      </c>
      <c r="G1425" s="2">
        <v>43920</v>
      </c>
      <c r="H1425" s="3">
        <v>43922</v>
      </c>
      <c r="I1425" s="3">
        <v>45382</v>
      </c>
      <c r="J1425">
        <v>48</v>
      </c>
      <c r="K1425">
        <v>0</v>
      </c>
      <c r="L1425" t="b">
        <v>0</v>
      </c>
      <c r="N1425" t="b">
        <v>0</v>
      </c>
      <c r="P1425" s="5">
        <v>50000</v>
      </c>
      <c r="Q1425">
        <v>200000</v>
      </c>
      <c r="R1425" s="2">
        <v>43594</v>
      </c>
      <c r="S1425" s="2">
        <v>43864</v>
      </c>
      <c r="T1425" t="b">
        <v>1</v>
      </c>
      <c r="U1425" s="1" t="s">
        <v>893</v>
      </c>
      <c r="V1425">
        <v>0</v>
      </c>
      <c r="W1425" s="1" t="s">
        <v>7</v>
      </c>
      <c r="X1425" s="1"/>
    </row>
    <row r="1426" spans="1:24" x14ac:dyDescent="0.25">
      <c r="A1426">
        <v>11269</v>
      </c>
      <c r="B1426" s="1" t="s">
        <v>4</v>
      </c>
      <c r="C1426" s="1" t="s">
        <v>179</v>
      </c>
      <c r="D1426" s="1" t="s">
        <v>2890</v>
      </c>
      <c r="E1426" s="1" t="s">
        <v>28</v>
      </c>
      <c r="F1426">
        <v>1</v>
      </c>
      <c r="G1426" s="2">
        <v>43039</v>
      </c>
      <c r="H1426" s="3">
        <v>43042</v>
      </c>
      <c r="I1426" s="3">
        <v>44502</v>
      </c>
      <c r="J1426">
        <v>24</v>
      </c>
      <c r="K1426">
        <v>24</v>
      </c>
      <c r="L1426" t="b">
        <v>1</v>
      </c>
      <c r="M1426">
        <v>12</v>
      </c>
      <c r="N1426" t="b">
        <v>1</v>
      </c>
      <c r="O1426">
        <v>12</v>
      </c>
      <c r="P1426" s="5">
        <v>1000000</v>
      </c>
      <c r="Q1426">
        <v>4000000</v>
      </c>
      <c r="R1426" s="2"/>
      <c r="S1426" s="2"/>
      <c r="T1426" t="b">
        <v>1</v>
      </c>
      <c r="U1426" s="1" t="s">
        <v>888</v>
      </c>
      <c r="V1426">
        <v>0</v>
      </c>
      <c r="W1426" s="1" t="s">
        <v>7</v>
      </c>
      <c r="X1426" s="1" t="s">
        <v>2998</v>
      </c>
    </row>
    <row r="1427" spans="1:24" x14ac:dyDescent="0.25">
      <c r="A1427">
        <v>11299</v>
      </c>
      <c r="B1427" s="1" t="s">
        <v>4</v>
      </c>
      <c r="C1427" s="1" t="s">
        <v>56</v>
      </c>
      <c r="D1427" s="1" t="s">
        <v>57</v>
      </c>
      <c r="E1427" s="1" t="s">
        <v>36</v>
      </c>
      <c r="F1427">
        <v>3</v>
      </c>
      <c r="G1427" s="2"/>
      <c r="H1427" s="3">
        <v>43416</v>
      </c>
      <c r="I1427" s="3">
        <v>44146</v>
      </c>
      <c r="J1427">
        <v>24</v>
      </c>
      <c r="K1427">
        <v>24</v>
      </c>
      <c r="L1427" t="b">
        <v>0</v>
      </c>
      <c r="M1427">
        <v>12</v>
      </c>
      <c r="N1427" t="b">
        <v>0</v>
      </c>
      <c r="O1427">
        <v>12</v>
      </c>
      <c r="P1427" s="5">
        <v>0</v>
      </c>
      <c r="Q1427">
        <v>0</v>
      </c>
      <c r="R1427" s="2"/>
      <c r="S1427" s="2">
        <v>43404</v>
      </c>
      <c r="T1427" t="b">
        <v>1</v>
      </c>
      <c r="U1427" s="1" t="s">
        <v>888</v>
      </c>
      <c r="V1427">
        <v>24</v>
      </c>
      <c r="W1427" s="1" t="s">
        <v>14</v>
      </c>
      <c r="X1427" s="1"/>
    </row>
    <row r="1428" spans="1:24" x14ac:dyDescent="0.25">
      <c r="A1428">
        <v>11300</v>
      </c>
      <c r="B1428" s="1" t="s">
        <v>4</v>
      </c>
      <c r="C1428" s="1" t="s">
        <v>492</v>
      </c>
      <c r="D1428" s="1" t="s">
        <v>493</v>
      </c>
      <c r="E1428" s="1" t="s">
        <v>36</v>
      </c>
      <c r="F1428">
        <v>3</v>
      </c>
      <c r="G1428" s="2"/>
      <c r="H1428" s="3">
        <v>43720</v>
      </c>
      <c r="I1428" s="3">
        <v>44450</v>
      </c>
      <c r="J1428">
        <v>24</v>
      </c>
      <c r="K1428">
        <v>24</v>
      </c>
      <c r="L1428" t="b">
        <v>0</v>
      </c>
      <c r="M1428">
        <v>12</v>
      </c>
      <c r="N1428" t="b">
        <v>0</v>
      </c>
      <c r="O1428">
        <v>12</v>
      </c>
      <c r="P1428" s="5">
        <v>0</v>
      </c>
      <c r="Q1428">
        <v>0</v>
      </c>
      <c r="R1428" s="2"/>
      <c r="S1428" s="2">
        <v>43739</v>
      </c>
      <c r="T1428" t="b">
        <v>1</v>
      </c>
      <c r="U1428" s="1" t="s">
        <v>888</v>
      </c>
      <c r="V1428">
        <v>24</v>
      </c>
      <c r="W1428" s="1" t="s">
        <v>14</v>
      </c>
      <c r="X1428" s="1" t="s">
        <v>2999</v>
      </c>
    </row>
    <row r="1429" spans="1:24" x14ac:dyDescent="0.25">
      <c r="A1429">
        <v>11301</v>
      </c>
      <c r="B1429" s="1" t="s">
        <v>33</v>
      </c>
      <c r="C1429" s="1" t="s">
        <v>767</v>
      </c>
      <c r="D1429" s="1" t="s">
        <v>768</v>
      </c>
      <c r="E1429" s="1" t="s">
        <v>36</v>
      </c>
      <c r="F1429">
        <v>3</v>
      </c>
      <c r="G1429" s="2"/>
      <c r="H1429" s="3"/>
      <c r="I1429" s="3"/>
      <c r="K1429"/>
      <c r="L1429" t="b">
        <v>0</v>
      </c>
      <c r="N1429" t="b">
        <v>0</v>
      </c>
      <c r="P1429" s="5"/>
      <c r="R1429" s="2"/>
      <c r="S1429" s="2">
        <v>43889</v>
      </c>
      <c r="T1429" t="b">
        <v>1</v>
      </c>
      <c r="U1429" s="1" t="s">
        <v>888</v>
      </c>
      <c r="W1429" s="1" t="s">
        <v>14</v>
      </c>
      <c r="X1429" s="1"/>
    </row>
    <row r="1430" spans="1:24" x14ac:dyDescent="0.25">
      <c r="A1430">
        <v>11302</v>
      </c>
      <c r="B1430" s="1" t="s">
        <v>4</v>
      </c>
      <c r="C1430" s="1" t="s">
        <v>494</v>
      </c>
      <c r="D1430" s="1" t="s">
        <v>495</v>
      </c>
      <c r="E1430" s="1" t="s">
        <v>36</v>
      </c>
      <c r="F1430">
        <v>3</v>
      </c>
      <c r="G1430" s="2"/>
      <c r="H1430" s="3">
        <v>43862</v>
      </c>
      <c r="I1430" s="3">
        <v>44592</v>
      </c>
      <c r="J1430">
        <v>24</v>
      </c>
      <c r="K1430">
        <v>24</v>
      </c>
      <c r="L1430" t="b">
        <v>0</v>
      </c>
      <c r="M1430">
        <v>12</v>
      </c>
      <c r="N1430" t="b">
        <v>0</v>
      </c>
      <c r="O1430">
        <v>12</v>
      </c>
      <c r="P1430" s="5">
        <v>0</v>
      </c>
      <c r="Q1430">
        <v>0</v>
      </c>
      <c r="R1430" s="2"/>
      <c r="S1430" s="2">
        <v>43708</v>
      </c>
      <c r="T1430" t="b">
        <v>1</v>
      </c>
      <c r="U1430" s="1" t="s">
        <v>888</v>
      </c>
      <c r="V1430">
        <v>24</v>
      </c>
      <c r="W1430" s="1" t="s">
        <v>14</v>
      </c>
      <c r="X1430" s="1"/>
    </row>
    <row r="1431" spans="1:24" x14ac:dyDescent="0.25">
      <c r="A1431">
        <v>11360</v>
      </c>
      <c r="B1431" s="1" t="s">
        <v>4</v>
      </c>
      <c r="C1431" s="1" t="s">
        <v>95</v>
      </c>
      <c r="D1431" s="1" t="s">
        <v>96</v>
      </c>
      <c r="E1431" s="1" t="s">
        <v>36</v>
      </c>
      <c r="F1431">
        <v>1</v>
      </c>
      <c r="G1431" s="2"/>
      <c r="H1431" s="3">
        <v>42969</v>
      </c>
      <c r="I1431" s="3">
        <v>44429</v>
      </c>
      <c r="J1431">
        <v>48</v>
      </c>
      <c r="K1431">
        <v>0</v>
      </c>
      <c r="L1431" t="b">
        <v>0</v>
      </c>
      <c r="N1431" t="b">
        <v>0</v>
      </c>
      <c r="P1431" s="5">
        <v>500000</v>
      </c>
      <c r="Q1431">
        <v>2000000</v>
      </c>
      <c r="R1431" s="2"/>
      <c r="S1431" s="2"/>
      <c r="T1431" t="b">
        <v>1</v>
      </c>
      <c r="U1431" s="1" t="s">
        <v>893</v>
      </c>
      <c r="V1431">
        <v>0</v>
      </c>
      <c r="W1431" s="1" t="s">
        <v>7</v>
      </c>
      <c r="X1431" s="1" t="s">
        <v>3000</v>
      </c>
    </row>
    <row r="1432" spans="1:24" x14ac:dyDescent="0.25">
      <c r="A1432">
        <v>11364</v>
      </c>
      <c r="B1432" s="1" t="s">
        <v>4</v>
      </c>
      <c r="C1432" s="1" t="s">
        <v>95</v>
      </c>
      <c r="D1432" s="1" t="s">
        <v>96</v>
      </c>
      <c r="E1432" s="1" t="s">
        <v>36</v>
      </c>
      <c r="F1432">
        <v>1</v>
      </c>
      <c r="G1432" s="2"/>
      <c r="H1432" s="3">
        <v>42969</v>
      </c>
      <c r="I1432" s="3">
        <v>44429</v>
      </c>
      <c r="J1432">
        <v>48</v>
      </c>
      <c r="K1432">
        <v>0</v>
      </c>
      <c r="L1432" t="b">
        <v>0</v>
      </c>
      <c r="N1432" t="b">
        <v>0</v>
      </c>
      <c r="P1432" s="5">
        <v>250000</v>
      </c>
      <c r="Q1432">
        <v>1000000</v>
      </c>
      <c r="R1432" s="2"/>
      <c r="S1432" s="2"/>
      <c r="T1432" t="b">
        <v>1</v>
      </c>
      <c r="U1432" s="1" t="s">
        <v>893</v>
      </c>
      <c r="V1432">
        <v>0</v>
      </c>
      <c r="W1432" s="1" t="s">
        <v>7</v>
      </c>
      <c r="X1432" s="1" t="s">
        <v>3001</v>
      </c>
    </row>
    <row r="1433" spans="1:24" x14ac:dyDescent="0.25">
      <c r="A1433">
        <v>11382</v>
      </c>
      <c r="B1433" s="1" t="s">
        <v>886</v>
      </c>
      <c r="C1433" s="1"/>
      <c r="D1433" s="1" t="s">
        <v>3002</v>
      </c>
      <c r="E1433" s="1" t="s">
        <v>36</v>
      </c>
      <c r="F1433">
        <v>2</v>
      </c>
      <c r="G1433" s="2"/>
      <c r="H1433" s="3">
        <v>41029</v>
      </c>
      <c r="I1433" s="3">
        <v>43219</v>
      </c>
      <c r="J1433">
        <v>48</v>
      </c>
      <c r="K1433"/>
      <c r="L1433" t="b">
        <v>1</v>
      </c>
      <c r="M1433">
        <v>24</v>
      </c>
      <c r="N1433" t="b">
        <v>0</v>
      </c>
      <c r="P1433" s="5">
        <v>0</v>
      </c>
      <c r="Q1433">
        <v>0</v>
      </c>
      <c r="R1433" s="2"/>
      <c r="S1433" s="2"/>
      <c r="T1433" t="b">
        <v>1</v>
      </c>
      <c r="U1433" s="1" t="s">
        <v>953</v>
      </c>
      <c r="W1433" s="1" t="s">
        <v>13</v>
      </c>
      <c r="X1433" s="1"/>
    </row>
    <row r="1434" spans="1:24" x14ac:dyDescent="0.25">
      <c r="A1434">
        <v>11420</v>
      </c>
      <c r="B1434" s="1" t="s">
        <v>4</v>
      </c>
      <c r="C1434" s="1" t="s">
        <v>571</v>
      </c>
      <c r="D1434" s="1" t="s">
        <v>577</v>
      </c>
      <c r="E1434" s="1" t="s">
        <v>28</v>
      </c>
      <c r="F1434">
        <v>3</v>
      </c>
      <c r="G1434" s="2"/>
      <c r="H1434" s="3">
        <v>43647</v>
      </c>
      <c r="I1434" s="3">
        <v>44377</v>
      </c>
      <c r="J1434">
        <v>24</v>
      </c>
      <c r="K1434"/>
      <c r="L1434" t="b">
        <v>0</v>
      </c>
      <c r="M1434">
        <v>12</v>
      </c>
      <c r="N1434" t="b">
        <v>0</v>
      </c>
      <c r="O1434">
        <v>12</v>
      </c>
      <c r="P1434" s="5">
        <v>0</v>
      </c>
      <c r="Q1434">
        <v>0</v>
      </c>
      <c r="R1434" s="2"/>
      <c r="S1434" s="2"/>
      <c r="T1434" t="b">
        <v>1</v>
      </c>
      <c r="U1434" s="1" t="s">
        <v>888</v>
      </c>
      <c r="W1434" s="1" t="s">
        <v>14</v>
      </c>
      <c r="X1434" s="1" t="s">
        <v>3003</v>
      </c>
    </row>
    <row r="1435" spans="1:24" x14ac:dyDescent="0.25">
      <c r="A1435">
        <v>11421</v>
      </c>
      <c r="B1435" s="1" t="s">
        <v>4</v>
      </c>
      <c r="C1435" s="1" t="s">
        <v>529</v>
      </c>
      <c r="D1435" s="1" t="s">
        <v>530</v>
      </c>
      <c r="E1435" s="1" t="s">
        <v>36</v>
      </c>
      <c r="F1435">
        <v>3</v>
      </c>
      <c r="G1435" s="2"/>
      <c r="H1435" s="3">
        <v>43739</v>
      </c>
      <c r="I1435" s="3">
        <v>44469</v>
      </c>
      <c r="J1435">
        <v>24</v>
      </c>
      <c r="K1435"/>
      <c r="L1435" t="b">
        <v>0</v>
      </c>
      <c r="M1435">
        <v>12</v>
      </c>
      <c r="N1435" t="b">
        <v>0</v>
      </c>
      <c r="O1435">
        <v>12</v>
      </c>
      <c r="P1435" s="5">
        <v>0</v>
      </c>
      <c r="Q1435">
        <v>0</v>
      </c>
      <c r="R1435" s="2"/>
      <c r="S1435" s="2"/>
      <c r="T1435" t="b">
        <v>1</v>
      </c>
      <c r="U1435" s="1" t="s">
        <v>888</v>
      </c>
      <c r="W1435" s="1" t="s">
        <v>14</v>
      </c>
      <c r="X1435" s="1" t="s">
        <v>2655</v>
      </c>
    </row>
    <row r="1436" spans="1:24" x14ac:dyDescent="0.25">
      <c r="A1436">
        <v>11422</v>
      </c>
      <c r="B1436" s="1" t="s">
        <v>4</v>
      </c>
      <c r="C1436" s="1" t="s">
        <v>506</v>
      </c>
      <c r="D1436" s="1" t="s">
        <v>519</v>
      </c>
      <c r="E1436" s="1" t="s">
        <v>36</v>
      </c>
      <c r="F1436">
        <v>3</v>
      </c>
      <c r="G1436" s="2"/>
      <c r="H1436" s="3">
        <v>43678</v>
      </c>
      <c r="I1436" s="3">
        <v>45138</v>
      </c>
      <c r="J1436">
        <v>48</v>
      </c>
      <c r="K1436"/>
      <c r="L1436" t="b">
        <v>0</v>
      </c>
      <c r="N1436" t="b">
        <v>0</v>
      </c>
      <c r="P1436" s="5">
        <v>0</v>
      </c>
      <c r="Q1436">
        <v>0</v>
      </c>
      <c r="R1436" s="2"/>
      <c r="S1436" s="2"/>
      <c r="T1436" t="b">
        <v>1</v>
      </c>
      <c r="U1436" s="1" t="s">
        <v>888</v>
      </c>
      <c r="W1436" s="1" t="s">
        <v>14</v>
      </c>
      <c r="X1436" s="1" t="s">
        <v>3004</v>
      </c>
    </row>
    <row r="1437" spans="1:24" x14ac:dyDescent="0.25">
      <c r="A1437">
        <v>11430</v>
      </c>
      <c r="B1437" s="1" t="s">
        <v>919</v>
      </c>
      <c r="C1437" s="1" t="s">
        <v>3005</v>
      </c>
      <c r="D1437" s="1" t="s">
        <v>3006</v>
      </c>
      <c r="E1437" s="1" t="s">
        <v>41</v>
      </c>
      <c r="F1437">
        <v>3</v>
      </c>
      <c r="G1437" s="2"/>
      <c r="H1437" s="3"/>
      <c r="I1437" s="3"/>
      <c r="K1437"/>
      <c r="L1437" t="b">
        <v>0</v>
      </c>
      <c r="N1437" t="b">
        <v>0</v>
      </c>
      <c r="P1437" s="5"/>
      <c r="R1437" s="2"/>
      <c r="S1437" s="2"/>
      <c r="T1437" t="b">
        <v>1</v>
      </c>
      <c r="U1437" s="1" t="s">
        <v>888</v>
      </c>
      <c r="W1437" s="1" t="s">
        <v>14</v>
      </c>
      <c r="X1437" s="1"/>
    </row>
    <row r="1438" spans="1:24" x14ac:dyDescent="0.25">
      <c r="A1438">
        <v>11493</v>
      </c>
      <c r="B1438" s="1" t="s">
        <v>4</v>
      </c>
      <c r="C1438" s="1" t="s">
        <v>249</v>
      </c>
      <c r="D1438" s="1" t="s">
        <v>251</v>
      </c>
      <c r="E1438" s="1" t="s">
        <v>38</v>
      </c>
      <c r="F1438">
        <v>1</v>
      </c>
      <c r="G1438" s="2">
        <v>43329</v>
      </c>
      <c r="H1438" s="3">
        <v>43332</v>
      </c>
      <c r="I1438" s="3">
        <v>44427</v>
      </c>
      <c r="J1438">
        <v>24</v>
      </c>
      <c r="K1438">
        <v>24</v>
      </c>
      <c r="L1438" t="b">
        <v>1</v>
      </c>
      <c r="M1438">
        <v>12</v>
      </c>
      <c r="N1438" t="b">
        <v>0</v>
      </c>
      <c r="P1438" s="5">
        <v>365000</v>
      </c>
      <c r="Q1438">
        <v>1460000</v>
      </c>
      <c r="R1438" s="2">
        <v>43069</v>
      </c>
      <c r="S1438" s="2">
        <v>43308</v>
      </c>
      <c r="T1438" t="b">
        <v>1</v>
      </c>
      <c r="U1438" s="1" t="s">
        <v>888</v>
      </c>
      <c r="V1438">
        <v>12</v>
      </c>
      <c r="W1438" s="1" t="s">
        <v>7</v>
      </c>
      <c r="X1438" s="1"/>
    </row>
    <row r="1439" spans="1:24" x14ac:dyDescent="0.25">
      <c r="A1439">
        <v>11494</v>
      </c>
      <c r="B1439" s="1" t="s">
        <v>1228</v>
      </c>
      <c r="C1439" s="1" t="s">
        <v>2992</v>
      </c>
      <c r="D1439" s="1" t="s">
        <v>2993</v>
      </c>
      <c r="E1439" s="1" t="s">
        <v>38</v>
      </c>
      <c r="F1439">
        <v>1</v>
      </c>
      <c r="G1439" s="2"/>
      <c r="H1439" s="3">
        <v>43811</v>
      </c>
      <c r="I1439" s="3">
        <v>45271</v>
      </c>
      <c r="J1439">
        <v>48</v>
      </c>
      <c r="K1439"/>
      <c r="L1439" t="b">
        <v>0</v>
      </c>
      <c r="N1439" t="b">
        <v>0</v>
      </c>
      <c r="P1439" s="5"/>
      <c r="R1439" s="2">
        <v>43189</v>
      </c>
      <c r="S1439" s="2">
        <v>43511</v>
      </c>
      <c r="T1439" t="b">
        <v>0</v>
      </c>
      <c r="U1439" s="1" t="s">
        <v>888</v>
      </c>
      <c r="W1439" s="1" t="s">
        <v>7</v>
      </c>
      <c r="X1439" s="1"/>
    </row>
    <row r="1440" spans="1:24" x14ac:dyDescent="0.25">
      <c r="A1440">
        <v>11495</v>
      </c>
      <c r="B1440" s="1" t="s">
        <v>947</v>
      </c>
      <c r="C1440" s="1" t="s">
        <v>2994</v>
      </c>
      <c r="D1440" s="1" t="s">
        <v>2995</v>
      </c>
      <c r="E1440" s="1" t="s">
        <v>38</v>
      </c>
      <c r="F1440">
        <v>1</v>
      </c>
      <c r="G1440" s="2"/>
      <c r="H1440" s="3">
        <v>43828</v>
      </c>
      <c r="I1440" s="3">
        <v>45288</v>
      </c>
      <c r="J1440">
        <v>48</v>
      </c>
      <c r="K1440">
        <v>0</v>
      </c>
      <c r="L1440" t="b">
        <v>0</v>
      </c>
      <c r="N1440" t="b">
        <v>0</v>
      </c>
      <c r="P1440" s="5">
        <v>0</v>
      </c>
      <c r="Q1440">
        <v>0</v>
      </c>
      <c r="R1440" s="2">
        <v>43189</v>
      </c>
      <c r="S1440" s="2"/>
      <c r="T1440" t="b">
        <v>0</v>
      </c>
      <c r="U1440" s="1" t="s">
        <v>888</v>
      </c>
      <c r="V1440">
        <v>0</v>
      </c>
      <c r="W1440" s="1" t="s">
        <v>7</v>
      </c>
      <c r="X1440" s="1"/>
    </row>
    <row r="1441" spans="1:24" x14ac:dyDescent="0.25">
      <c r="A1441">
        <v>11496</v>
      </c>
      <c r="B1441" s="1" t="s">
        <v>1228</v>
      </c>
      <c r="C1441" s="1" t="s">
        <v>171</v>
      </c>
      <c r="D1441" s="1" t="s">
        <v>3007</v>
      </c>
      <c r="E1441" s="1" t="s">
        <v>38</v>
      </c>
      <c r="F1441">
        <v>1</v>
      </c>
      <c r="G1441" s="2"/>
      <c r="H1441" s="3">
        <v>43644</v>
      </c>
      <c r="I1441" s="3">
        <v>45104</v>
      </c>
      <c r="J1441">
        <v>48</v>
      </c>
      <c r="K1441">
        <v>0</v>
      </c>
      <c r="L1441" t="b">
        <v>0</v>
      </c>
      <c r="N1441" t="b">
        <v>0</v>
      </c>
      <c r="P1441" s="5">
        <v>0</v>
      </c>
      <c r="Q1441">
        <v>0</v>
      </c>
      <c r="R1441" s="2">
        <v>43189</v>
      </c>
      <c r="S1441" s="2"/>
      <c r="T1441" t="b">
        <v>0</v>
      </c>
      <c r="U1441" s="1" t="s">
        <v>888</v>
      </c>
      <c r="V1441">
        <v>0</v>
      </c>
      <c r="W1441" s="1" t="s">
        <v>7</v>
      </c>
      <c r="X1441" s="1"/>
    </row>
    <row r="1442" spans="1:24" x14ac:dyDescent="0.25">
      <c r="A1442">
        <v>11498</v>
      </c>
      <c r="B1442" s="1" t="s">
        <v>4</v>
      </c>
      <c r="C1442" s="1" t="s">
        <v>247</v>
      </c>
      <c r="D1442" s="1" t="s">
        <v>248</v>
      </c>
      <c r="E1442" s="1" t="s">
        <v>38</v>
      </c>
      <c r="F1442">
        <v>1</v>
      </c>
      <c r="G1442" s="2">
        <v>43068</v>
      </c>
      <c r="H1442" s="3">
        <v>43081</v>
      </c>
      <c r="I1442" s="3">
        <v>44541</v>
      </c>
      <c r="J1442">
        <v>24</v>
      </c>
      <c r="K1442">
        <v>24</v>
      </c>
      <c r="L1442" t="b">
        <v>1</v>
      </c>
      <c r="M1442">
        <v>12</v>
      </c>
      <c r="N1442" t="b">
        <v>1</v>
      </c>
      <c r="O1442">
        <v>12</v>
      </c>
      <c r="P1442" s="5">
        <v>750000</v>
      </c>
      <c r="Q1442">
        <v>3000000</v>
      </c>
      <c r="R1442" s="2"/>
      <c r="S1442" s="2"/>
      <c r="T1442" t="b">
        <v>1</v>
      </c>
      <c r="U1442" s="1" t="s">
        <v>888</v>
      </c>
      <c r="V1442">
        <v>0</v>
      </c>
      <c r="W1442" s="1" t="s">
        <v>7</v>
      </c>
      <c r="X1442" s="1" t="s">
        <v>3008</v>
      </c>
    </row>
    <row r="1443" spans="1:24" x14ac:dyDescent="0.25">
      <c r="A1443">
        <v>11499</v>
      </c>
      <c r="B1443" s="1" t="s">
        <v>4</v>
      </c>
      <c r="C1443" s="1" t="s">
        <v>247</v>
      </c>
      <c r="D1443" s="1" t="s">
        <v>248</v>
      </c>
      <c r="E1443" s="1" t="s">
        <v>38</v>
      </c>
      <c r="F1443">
        <v>1</v>
      </c>
      <c r="G1443" s="2">
        <v>43068</v>
      </c>
      <c r="H1443" s="3">
        <v>43081</v>
      </c>
      <c r="I1443" s="3">
        <v>44541</v>
      </c>
      <c r="J1443">
        <v>24</v>
      </c>
      <c r="K1443">
        <v>24</v>
      </c>
      <c r="L1443" t="b">
        <v>1</v>
      </c>
      <c r="M1443">
        <v>12</v>
      </c>
      <c r="N1443" t="b">
        <v>1</v>
      </c>
      <c r="O1443">
        <v>12</v>
      </c>
      <c r="P1443" s="5">
        <v>250000</v>
      </c>
      <c r="Q1443">
        <v>1000000</v>
      </c>
      <c r="R1443" s="2"/>
      <c r="S1443" s="2"/>
      <c r="T1443" t="b">
        <v>1</v>
      </c>
      <c r="U1443" s="1" t="s">
        <v>888</v>
      </c>
      <c r="V1443">
        <v>0</v>
      </c>
      <c r="W1443" s="1" t="s">
        <v>7</v>
      </c>
      <c r="X1443" s="1" t="s">
        <v>3009</v>
      </c>
    </row>
    <row r="1444" spans="1:24" x14ac:dyDescent="0.25">
      <c r="A1444">
        <v>11500</v>
      </c>
      <c r="B1444" s="1" t="s">
        <v>4</v>
      </c>
      <c r="C1444" s="1" t="s">
        <v>247</v>
      </c>
      <c r="D1444" s="1" t="s">
        <v>248</v>
      </c>
      <c r="E1444" s="1" t="s">
        <v>38</v>
      </c>
      <c r="F1444">
        <v>1</v>
      </c>
      <c r="G1444" s="2">
        <v>43068</v>
      </c>
      <c r="H1444" s="3">
        <v>43081</v>
      </c>
      <c r="I1444" s="3">
        <v>44541</v>
      </c>
      <c r="J1444">
        <v>24</v>
      </c>
      <c r="K1444">
        <v>24</v>
      </c>
      <c r="L1444" t="b">
        <v>1</v>
      </c>
      <c r="M1444">
        <v>12</v>
      </c>
      <c r="N1444" t="b">
        <v>1</v>
      </c>
      <c r="O1444">
        <v>12</v>
      </c>
      <c r="P1444" s="5">
        <v>1250000</v>
      </c>
      <c r="Q1444">
        <v>5000000</v>
      </c>
      <c r="R1444" s="2"/>
      <c r="S1444" s="2"/>
      <c r="T1444" t="b">
        <v>1</v>
      </c>
      <c r="U1444" s="1" t="s">
        <v>888</v>
      </c>
      <c r="V1444">
        <v>0</v>
      </c>
      <c r="W1444" s="1" t="s">
        <v>7</v>
      </c>
      <c r="X1444" s="1" t="s">
        <v>3010</v>
      </c>
    </row>
    <row r="1445" spans="1:24" x14ac:dyDescent="0.25">
      <c r="A1445">
        <v>11523</v>
      </c>
      <c r="B1445" s="1" t="s">
        <v>4</v>
      </c>
      <c r="C1445" s="1" t="s">
        <v>696</v>
      </c>
      <c r="D1445" s="1" t="s">
        <v>697</v>
      </c>
      <c r="E1445" s="1" t="s">
        <v>36</v>
      </c>
      <c r="F1445">
        <v>10</v>
      </c>
      <c r="G1445" s="2"/>
      <c r="H1445" s="3">
        <v>43374</v>
      </c>
      <c r="I1445" s="3">
        <v>44469</v>
      </c>
      <c r="J1445">
        <v>24</v>
      </c>
      <c r="K1445"/>
      <c r="L1445" t="b">
        <v>1</v>
      </c>
      <c r="M1445">
        <v>12</v>
      </c>
      <c r="N1445" t="b">
        <v>0</v>
      </c>
      <c r="P1445" s="5">
        <v>0</v>
      </c>
      <c r="Q1445">
        <v>0</v>
      </c>
      <c r="R1445" s="2"/>
      <c r="S1445" s="2"/>
      <c r="T1445" t="b">
        <v>1</v>
      </c>
      <c r="U1445" s="1" t="s">
        <v>953</v>
      </c>
      <c r="W1445" s="1" t="s">
        <v>16</v>
      </c>
      <c r="X1445" s="1"/>
    </row>
    <row r="1446" spans="1:24" x14ac:dyDescent="0.25">
      <c r="A1446">
        <v>11530</v>
      </c>
      <c r="B1446" s="1" t="s">
        <v>4</v>
      </c>
      <c r="C1446" s="1" t="s">
        <v>235</v>
      </c>
      <c r="D1446" s="1" t="s">
        <v>236</v>
      </c>
      <c r="E1446" s="1" t="s">
        <v>37</v>
      </c>
      <c r="F1446">
        <v>1</v>
      </c>
      <c r="G1446" s="2">
        <v>43756</v>
      </c>
      <c r="H1446" s="3">
        <v>43766</v>
      </c>
      <c r="I1446" s="3">
        <v>45226</v>
      </c>
      <c r="J1446">
        <v>48</v>
      </c>
      <c r="K1446">
        <v>0</v>
      </c>
      <c r="L1446" t="b">
        <v>0</v>
      </c>
      <c r="N1446" t="b">
        <v>0</v>
      </c>
      <c r="P1446" s="5">
        <v>2000000</v>
      </c>
      <c r="Q1446">
        <v>8000000</v>
      </c>
      <c r="R1446" s="2">
        <v>43088</v>
      </c>
      <c r="S1446" s="2">
        <v>43831</v>
      </c>
      <c r="T1446" t="b">
        <v>1</v>
      </c>
      <c r="U1446" s="1" t="s">
        <v>888</v>
      </c>
      <c r="V1446">
        <v>0</v>
      </c>
      <c r="W1446" s="1" t="s">
        <v>7</v>
      </c>
      <c r="X1446" s="1"/>
    </row>
    <row r="1447" spans="1:24" x14ac:dyDescent="0.25">
      <c r="A1447">
        <v>11531</v>
      </c>
      <c r="B1447" s="1" t="s">
        <v>4</v>
      </c>
      <c r="C1447" s="1" t="s">
        <v>267</v>
      </c>
      <c r="D1447" s="1" t="s">
        <v>270</v>
      </c>
      <c r="E1447" s="1" t="s">
        <v>39</v>
      </c>
      <c r="F1447">
        <v>1</v>
      </c>
      <c r="G1447" s="2">
        <v>43088</v>
      </c>
      <c r="H1447" s="3">
        <v>43088</v>
      </c>
      <c r="I1447" s="3">
        <v>44548</v>
      </c>
      <c r="J1447">
        <v>36</v>
      </c>
      <c r="K1447">
        <v>12</v>
      </c>
      <c r="L1447" t="b">
        <v>1</v>
      </c>
      <c r="M1447">
        <v>12</v>
      </c>
      <c r="N1447" t="b">
        <v>0</v>
      </c>
      <c r="P1447" s="5">
        <v>137500</v>
      </c>
      <c r="Q1447">
        <v>550000</v>
      </c>
      <c r="R1447" s="2">
        <v>42524</v>
      </c>
      <c r="S1447" s="2">
        <v>43056</v>
      </c>
      <c r="T1447" t="b">
        <v>1</v>
      </c>
      <c r="U1447" s="1" t="s">
        <v>888</v>
      </c>
      <c r="V1447">
        <v>0</v>
      </c>
      <c r="W1447" s="1" t="s">
        <v>7</v>
      </c>
      <c r="X1447" s="1" t="s">
        <v>3011</v>
      </c>
    </row>
    <row r="1448" spans="1:24" x14ac:dyDescent="0.25">
      <c r="A1448">
        <v>11532</v>
      </c>
      <c r="B1448" s="1" t="s">
        <v>4</v>
      </c>
      <c r="C1448" s="1" t="s">
        <v>237</v>
      </c>
      <c r="D1448" s="1" t="s">
        <v>238</v>
      </c>
      <c r="E1448" s="1" t="s">
        <v>37</v>
      </c>
      <c r="F1448">
        <v>1</v>
      </c>
      <c r="G1448" s="2">
        <v>43287</v>
      </c>
      <c r="H1448" s="3">
        <v>43313</v>
      </c>
      <c r="I1448" s="3">
        <v>44408</v>
      </c>
      <c r="J1448">
        <v>24</v>
      </c>
      <c r="K1448">
        <v>24</v>
      </c>
      <c r="L1448" t="b">
        <v>1</v>
      </c>
      <c r="M1448">
        <v>12</v>
      </c>
      <c r="N1448" t="b">
        <v>0</v>
      </c>
      <c r="O1448">
        <v>12</v>
      </c>
      <c r="P1448" s="5">
        <v>2000000</v>
      </c>
      <c r="Q1448">
        <v>8000000</v>
      </c>
      <c r="R1448" s="2">
        <v>43088</v>
      </c>
      <c r="S1448" s="2">
        <v>43282</v>
      </c>
      <c r="T1448" t="b">
        <v>1</v>
      </c>
      <c r="U1448" s="1" t="s">
        <v>888</v>
      </c>
      <c r="V1448">
        <v>12</v>
      </c>
      <c r="W1448" s="1" t="s">
        <v>7</v>
      </c>
      <c r="X1448" s="1"/>
    </row>
    <row r="1449" spans="1:24" x14ac:dyDescent="0.25">
      <c r="A1449">
        <v>11534</v>
      </c>
      <c r="B1449" s="1" t="s">
        <v>4</v>
      </c>
      <c r="C1449" s="1" t="s">
        <v>267</v>
      </c>
      <c r="D1449" s="1" t="s">
        <v>268</v>
      </c>
      <c r="E1449" s="1" t="s">
        <v>39</v>
      </c>
      <c r="F1449">
        <v>1</v>
      </c>
      <c r="G1449" s="2">
        <v>43088</v>
      </c>
      <c r="H1449" s="3">
        <v>43088</v>
      </c>
      <c r="I1449" s="3">
        <v>44548</v>
      </c>
      <c r="J1449">
        <v>36</v>
      </c>
      <c r="K1449">
        <v>12</v>
      </c>
      <c r="L1449" t="b">
        <v>1</v>
      </c>
      <c r="M1449">
        <v>12</v>
      </c>
      <c r="N1449" t="b">
        <v>0</v>
      </c>
      <c r="P1449" s="5">
        <v>87500</v>
      </c>
      <c r="Q1449">
        <v>350000</v>
      </c>
      <c r="R1449" s="2">
        <v>42524</v>
      </c>
      <c r="S1449" s="2">
        <v>43056</v>
      </c>
      <c r="T1449" t="b">
        <v>1</v>
      </c>
      <c r="U1449" s="1" t="s">
        <v>888</v>
      </c>
      <c r="V1449">
        <v>0</v>
      </c>
      <c r="W1449" s="1" t="s">
        <v>7</v>
      </c>
      <c r="X1449" s="1" t="s">
        <v>3012</v>
      </c>
    </row>
    <row r="1450" spans="1:24" x14ac:dyDescent="0.25">
      <c r="A1450">
        <v>11535</v>
      </c>
      <c r="B1450" s="1" t="s">
        <v>4</v>
      </c>
      <c r="C1450" s="1" t="s">
        <v>267</v>
      </c>
      <c r="D1450" s="1" t="s">
        <v>271</v>
      </c>
      <c r="E1450" s="1" t="s">
        <v>39</v>
      </c>
      <c r="F1450">
        <v>1</v>
      </c>
      <c r="G1450" s="2">
        <v>43088</v>
      </c>
      <c r="H1450" s="3">
        <v>43088</v>
      </c>
      <c r="I1450" s="3">
        <v>44548</v>
      </c>
      <c r="J1450">
        <v>36</v>
      </c>
      <c r="K1450">
        <v>12</v>
      </c>
      <c r="L1450" t="b">
        <v>1</v>
      </c>
      <c r="M1450">
        <v>12</v>
      </c>
      <c r="N1450" t="b">
        <v>0</v>
      </c>
      <c r="P1450" s="5">
        <v>37500</v>
      </c>
      <c r="Q1450">
        <v>150000</v>
      </c>
      <c r="R1450" s="2">
        <v>42524</v>
      </c>
      <c r="S1450" s="2">
        <v>43056</v>
      </c>
      <c r="T1450" t="b">
        <v>1</v>
      </c>
      <c r="U1450" s="1" t="s">
        <v>888</v>
      </c>
      <c r="V1450">
        <v>0</v>
      </c>
      <c r="W1450" s="1" t="s">
        <v>7</v>
      </c>
      <c r="X1450" s="1" t="s">
        <v>3013</v>
      </c>
    </row>
    <row r="1451" spans="1:24" x14ac:dyDescent="0.25">
      <c r="A1451">
        <v>11536</v>
      </c>
      <c r="B1451" s="1" t="s">
        <v>4</v>
      </c>
      <c r="C1451" s="1" t="s">
        <v>267</v>
      </c>
      <c r="D1451" s="1" t="s">
        <v>272</v>
      </c>
      <c r="E1451" s="1" t="s">
        <v>39</v>
      </c>
      <c r="F1451">
        <v>1</v>
      </c>
      <c r="G1451" s="2">
        <v>43088</v>
      </c>
      <c r="H1451" s="3">
        <v>43088</v>
      </c>
      <c r="I1451" s="3">
        <v>44548</v>
      </c>
      <c r="J1451">
        <v>36</v>
      </c>
      <c r="K1451">
        <v>12</v>
      </c>
      <c r="L1451" t="b">
        <v>1</v>
      </c>
      <c r="M1451">
        <v>12</v>
      </c>
      <c r="N1451" t="b">
        <v>0</v>
      </c>
      <c r="P1451" s="5">
        <v>62500</v>
      </c>
      <c r="Q1451">
        <v>250000</v>
      </c>
      <c r="R1451" s="2">
        <v>42524</v>
      </c>
      <c r="S1451" s="2">
        <v>43056</v>
      </c>
      <c r="T1451" t="b">
        <v>1</v>
      </c>
      <c r="U1451" s="1" t="s">
        <v>888</v>
      </c>
      <c r="V1451">
        <v>0</v>
      </c>
      <c r="W1451" s="1" t="s">
        <v>7</v>
      </c>
      <c r="X1451" s="1" t="s">
        <v>3014</v>
      </c>
    </row>
    <row r="1452" spans="1:24" x14ac:dyDescent="0.25">
      <c r="A1452">
        <v>11537</v>
      </c>
      <c r="B1452" s="1" t="s">
        <v>4</v>
      </c>
      <c r="C1452" s="1" t="s">
        <v>267</v>
      </c>
      <c r="D1452" s="1" t="s">
        <v>273</v>
      </c>
      <c r="E1452" s="1" t="s">
        <v>39</v>
      </c>
      <c r="F1452">
        <v>1</v>
      </c>
      <c r="G1452" s="2">
        <v>43088</v>
      </c>
      <c r="H1452" s="3">
        <v>43088</v>
      </c>
      <c r="I1452" s="3">
        <v>44548</v>
      </c>
      <c r="J1452">
        <v>36</v>
      </c>
      <c r="K1452">
        <v>12</v>
      </c>
      <c r="L1452" t="b">
        <v>1</v>
      </c>
      <c r="M1452">
        <v>12</v>
      </c>
      <c r="N1452" t="b">
        <v>0</v>
      </c>
      <c r="P1452" s="5">
        <v>387500</v>
      </c>
      <c r="Q1452">
        <v>1550000</v>
      </c>
      <c r="R1452" s="2">
        <v>42524</v>
      </c>
      <c r="S1452" s="2">
        <v>43056</v>
      </c>
      <c r="T1452" t="b">
        <v>1</v>
      </c>
      <c r="U1452" s="1" t="s">
        <v>888</v>
      </c>
      <c r="V1452">
        <v>0</v>
      </c>
      <c r="W1452" s="1" t="s">
        <v>7</v>
      </c>
      <c r="X1452" s="1" t="s">
        <v>2951</v>
      </c>
    </row>
    <row r="1453" spans="1:24" x14ac:dyDescent="0.25">
      <c r="A1453">
        <v>11578</v>
      </c>
      <c r="B1453" s="1" t="s">
        <v>1228</v>
      </c>
      <c r="C1453" s="1" t="s">
        <v>486</v>
      </c>
      <c r="D1453" s="1" t="s">
        <v>487</v>
      </c>
      <c r="E1453" s="1" t="s">
        <v>39</v>
      </c>
      <c r="F1453">
        <v>2</v>
      </c>
      <c r="G1453" s="2"/>
      <c r="H1453" s="3">
        <v>43131</v>
      </c>
      <c r="I1453" s="3">
        <v>44226</v>
      </c>
      <c r="J1453">
        <v>36</v>
      </c>
      <c r="K1453">
        <v>12</v>
      </c>
      <c r="L1453" t="b">
        <v>0</v>
      </c>
      <c r="M1453">
        <v>12</v>
      </c>
      <c r="N1453" t="b">
        <v>0</v>
      </c>
      <c r="P1453" s="5">
        <v>0</v>
      </c>
      <c r="Q1453">
        <v>0</v>
      </c>
      <c r="R1453" s="2"/>
      <c r="S1453" s="2">
        <v>43130</v>
      </c>
      <c r="T1453" t="b">
        <v>1</v>
      </c>
      <c r="U1453" s="1" t="s">
        <v>1972</v>
      </c>
      <c r="V1453">
        <v>12</v>
      </c>
      <c r="W1453" s="1" t="s">
        <v>13</v>
      </c>
      <c r="X1453" s="1"/>
    </row>
    <row r="1454" spans="1:24" x14ac:dyDescent="0.25">
      <c r="A1454">
        <v>11588</v>
      </c>
      <c r="B1454" s="1" t="s">
        <v>4</v>
      </c>
      <c r="C1454" s="1" t="s">
        <v>252</v>
      </c>
      <c r="D1454" s="1" t="s">
        <v>253</v>
      </c>
      <c r="E1454" s="1" t="s">
        <v>38</v>
      </c>
      <c r="F1454">
        <v>1</v>
      </c>
      <c r="G1454" s="2">
        <v>43416</v>
      </c>
      <c r="H1454" s="3">
        <v>43419</v>
      </c>
      <c r="I1454" s="3">
        <v>44514</v>
      </c>
      <c r="J1454">
        <v>24</v>
      </c>
      <c r="K1454">
        <v>24</v>
      </c>
      <c r="L1454" t="b">
        <v>1</v>
      </c>
      <c r="M1454">
        <v>12</v>
      </c>
      <c r="N1454" t="b">
        <v>0</v>
      </c>
      <c r="P1454" s="5">
        <v>275000</v>
      </c>
      <c r="Q1454">
        <v>1100000</v>
      </c>
      <c r="R1454" s="2">
        <v>43115</v>
      </c>
      <c r="S1454" s="2">
        <v>43311</v>
      </c>
      <c r="T1454" t="b">
        <v>1</v>
      </c>
      <c r="U1454" s="1" t="s">
        <v>950</v>
      </c>
      <c r="V1454">
        <v>12</v>
      </c>
      <c r="W1454" s="1" t="s">
        <v>7</v>
      </c>
      <c r="X1454" s="1"/>
    </row>
    <row r="1455" spans="1:24" x14ac:dyDescent="0.25">
      <c r="A1455">
        <v>11598</v>
      </c>
      <c r="B1455" s="1" t="s">
        <v>4</v>
      </c>
      <c r="C1455" s="1" t="s">
        <v>678</v>
      </c>
      <c r="D1455" s="1" t="s">
        <v>3426</v>
      </c>
      <c r="E1455" s="1" t="s">
        <v>40</v>
      </c>
      <c r="F1455">
        <v>4</v>
      </c>
      <c r="G1455" s="2">
        <v>43605</v>
      </c>
      <c r="H1455" s="3">
        <v>43605</v>
      </c>
      <c r="I1455" s="3">
        <v>44700</v>
      </c>
      <c r="J1455">
        <v>36</v>
      </c>
      <c r="K1455">
        <v>12</v>
      </c>
      <c r="L1455" t="b">
        <v>0</v>
      </c>
      <c r="N1455" t="b">
        <v>0</v>
      </c>
      <c r="P1455" s="5">
        <v>0</v>
      </c>
      <c r="Q1455">
        <v>0</v>
      </c>
      <c r="R1455" s="2">
        <v>43466</v>
      </c>
      <c r="S1455" s="2"/>
      <c r="T1455" t="b">
        <v>1</v>
      </c>
      <c r="U1455" s="1" t="s">
        <v>888</v>
      </c>
      <c r="V1455">
        <v>12</v>
      </c>
      <c r="W1455" s="1" t="s">
        <v>15</v>
      </c>
      <c r="X1455" s="1" t="s">
        <v>3015</v>
      </c>
    </row>
    <row r="1456" spans="1:24" x14ac:dyDescent="0.25">
      <c r="A1456">
        <v>11656</v>
      </c>
      <c r="B1456" s="1" t="s">
        <v>886</v>
      </c>
      <c r="C1456" s="1" t="s">
        <v>3016</v>
      </c>
      <c r="D1456" s="1" t="s">
        <v>3017</v>
      </c>
      <c r="E1456" s="1" t="s">
        <v>36</v>
      </c>
      <c r="F1456">
        <v>6</v>
      </c>
      <c r="G1456" s="2"/>
      <c r="H1456" s="3">
        <v>42380</v>
      </c>
      <c r="I1456" s="3">
        <v>43840</v>
      </c>
      <c r="J1456">
        <v>48</v>
      </c>
      <c r="K1456"/>
      <c r="L1456" t="b">
        <v>0</v>
      </c>
      <c r="N1456" t="b">
        <v>0</v>
      </c>
      <c r="P1456" s="5">
        <v>0</v>
      </c>
      <c r="Q1456">
        <v>0</v>
      </c>
      <c r="R1456" s="2"/>
      <c r="S1456" s="2"/>
      <c r="T1456" t="b">
        <v>1</v>
      </c>
      <c r="U1456" s="1" t="s">
        <v>1972</v>
      </c>
      <c r="W1456" s="1" t="s">
        <v>9</v>
      </c>
      <c r="X1456" s="1"/>
    </row>
    <row r="1457" spans="1:24" x14ac:dyDescent="0.25">
      <c r="A1457">
        <v>11657</v>
      </c>
      <c r="B1457" s="1" t="s">
        <v>886</v>
      </c>
      <c r="C1457" s="1" t="s">
        <v>3018</v>
      </c>
      <c r="D1457" s="1" t="s">
        <v>3019</v>
      </c>
      <c r="E1457" s="1" t="s">
        <v>36</v>
      </c>
      <c r="F1457">
        <v>6</v>
      </c>
      <c r="G1457" s="2"/>
      <c r="H1457" s="3">
        <v>42657</v>
      </c>
      <c r="I1457" s="3">
        <v>44117</v>
      </c>
      <c r="J1457">
        <v>24</v>
      </c>
      <c r="K1457"/>
      <c r="L1457" t="b">
        <v>1</v>
      </c>
      <c r="M1457">
        <v>12</v>
      </c>
      <c r="N1457" t="b">
        <v>1</v>
      </c>
      <c r="O1457">
        <v>12</v>
      </c>
      <c r="P1457" s="5">
        <v>0</v>
      </c>
      <c r="Q1457">
        <v>0</v>
      </c>
      <c r="R1457" s="2"/>
      <c r="S1457" s="2"/>
      <c r="T1457" t="b">
        <v>1</v>
      </c>
      <c r="U1457" s="1" t="s">
        <v>1972</v>
      </c>
      <c r="V1457">
        <v>0</v>
      </c>
      <c r="W1457" s="1" t="s">
        <v>9</v>
      </c>
      <c r="X1457" s="1"/>
    </row>
    <row r="1458" spans="1:24" x14ac:dyDescent="0.25">
      <c r="A1458">
        <v>11659</v>
      </c>
      <c r="B1458" s="1" t="s">
        <v>4</v>
      </c>
      <c r="C1458" s="1" t="s">
        <v>48</v>
      </c>
      <c r="D1458" s="1" t="s">
        <v>49</v>
      </c>
      <c r="E1458" s="1" t="s">
        <v>36</v>
      </c>
      <c r="F1458">
        <v>6</v>
      </c>
      <c r="G1458" s="2"/>
      <c r="H1458" s="3">
        <v>42979</v>
      </c>
      <c r="I1458" s="3">
        <v>44074</v>
      </c>
      <c r="J1458">
        <v>36</v>
      </c>
      <c r="K1458"/>
      <c r="L1458" t="b">
        <v>0</v>
      </c>
      <c r="M1458">
        <v>12</v>
      </c>
      <c r="N1458" t="b">
        <v>0</v>
      </c>
      <c r="P1458" s="5">
        <v>0</v>
      </c>
      <c r="Q1458">
        <v>0</v>
      </c>
      <c r="R1458" s="2"/>
      <c r="S1458" s="2"/>
      <c r="T1458" t="b">
        <v>1</v>
      </c>
      <c r="U1458" s="1" t="s">
        <v>1972</v>
      </c>
      <c r="W1458" s="1" t="s">
        <v>9</v>
      </c>
      <c r="X1458" s="1"/>
    </row>
    <row r="1459" spans="1:24" x14ac:dyDescent="0.25">
      <c r="A1459">
        <v>11660</v>
      </c>
      <c r="B1459" s="1" t="s">
        <v>4</v>
      </c>
      <c r="C1459" s="1" t="s">
        <v>3020</v>
      </c>
      <c r="D1459" s="1" t="s">
        <v>3021</v>
      </c>
      <c r="E1459" s="1" t="s">
        <v>39</v>
      </c>
      <c r="F1459">
        <v>6</v>
      </c>
      <c r="G1459" s="2"/>
      <c r="H1459" s="3">
        <v>42933</v>
      </c>
      <c r="I1459" s="3">
        <v>44393</v>
      </c>
      <c r="J1459">
        <v>48</v>
      </c>
      <c r="K1459"/>
      <c r="L1459" t="b">
        <v>0</v>
      </c>
      <c r="N1459" t="b">
        <v>0</v>
      </c>
      <c r="P1459" s="5">
        <v>0</v>
      </c>
      <c r="Q1459">
        <v>0</v>
      </c>
      <c r="R1459" s="2"/>
      <c r="S1459" s="2"/>
      <c r="T1459" t="b">
        <v>1</v>
      </c>
      <c r="U1459" s="1" t="s">
        <v>1972</v>
      </c>
      <c r="W1459" s="1" t="s">
        <v>9</v>
      </c>
      <c r="X1459" s="1"/>
    </row>
    <row r="1460" spans="1:24" x14ac:dyDescent="0.25">
      <c r="A1460">
        <v>11661</v>
      </c>
      <c r="B1460" s="1" t="s">
        <v>886</v>
      </c>
      <c r="C1460" s="1" t="s">
        <v>3022</v>
      </c>
      <c r="D1460" s="1" t="s">
        <v>3023</v>
      </c>
      <c r="E1460" s="1" t="s">
        <v>39</v>
      </c>
      <c r="F1460">
        <v>6</v>
      </c>
      <c r="G1460" s="2"/>
      <c r="H1460" s="3">
        <v>43103</v>
      </c>
      <c r="I1460" s="3">
        <v>44045</v>
      </c>
      <c r="J1460">
        <v>12</v>
      </c>
      <c r="K1460"/>
      <c r="L1460" t="b">
        <v>1</v>
      </c>
      <c r="M1460">
        <v>7</v>
      </c>
      <c r="N1460" t="b">
        <v>1</v>
      </c>
      <c r="O1460">
        <v>12</v>
      </c>
      <c r="P1460" s="5">
        <v>0</v>
      </c>
      <c r="Q1460">
        <v>0</v>
      </c>
      <c r="R1460" s="2"/>
      <c r="S1460" s="2"/>
      <c r="T1460" t="b">
        <v>1</v>
      </c>
      <c r="U1460" s="1" t="s">
        <v>1972</v>
      </c>
      <c r="V1460">
        <v>0</v>
      </c>
      <c r="W1460" s="1" t="s">
        <v>9</v>
      </c>
      <c r="X1460" s="1"/>
    </row>
    <row r="1461" spans="1:24" x14ac:dyDescent="0.25">
      <c r="A1461">
        <v>11662</v>
      </c>
      <c r="B1461" s="1" t="s">
        <v>886</v>
      </c>
      <c r="C1461" s="1" t="s">
        <v>3024</v>
      </c>
      <c r="D1461" s="1" t="s">
        <v>3025</v>
      </c>
      <c r="E1461" s="1" t="s">
        <v>41</v>
      </c>
      <c r="F1461">
        <v>6</v>
      </c>
      <c r="G1461" s="2"/>
      <c r="H1461" s="3">
        <v>42265</v>
      </c>
      <c r="I1461" s="3">
        <v>43725</v>
      </c>
      <c r="J1461">
        <v>48</v>
      </c>
      <c r="K1461"/>
      <c r="L1461" t="b">
        <v>0</v>
      </c>
      <c r="N1461" t="b">
        <v>0</v>
      </c>
      <c r="P1461" s="5">
        <v>0</v>
      </c>
      <c r="Q1461">
        <v>0</v>
      </c>
      <c r="R1461" s="2"/>
      <c r="S1461" s="2"/>
      <c r="T1461" t="b">
        <v>1</v>
      </c>
      <c r="U1461" s="1" t="s">
        <v>1833</v>
      </c>
      <c r="W1461" s="1" t="s">
        <v>9</v>
      </c>
      <c r="X1461" s="1"/>
    </row>
    <row r="1462" spans="1:24" x14ac:dyDescent="0.25">
      <c r="A1462">
        <v>11663</v>
      </c>
      <c r="B1462" s="1" t="s">
        <v>886</v>
      </c>
      <c r="C1462" s="1" t="s">
        <v>3026</v>
      </c>
      <c r="D1462" s="1" t="s">
        <v>3027</v>
      </c>
      <c r="E1462" s="1" t="s">
        <v>41</v>
      </c>
      <c r="F1462">
        <v>6</v>
      </c>
      <c r="G1462" s="2"/>
      <c r="H1462" s="3">
        <v>42737</v>
      </c>
      <c r="I1462" s="3">
        <v>43831</v>
      </c>
      <c r="J1462">
        <v>24</v>
      </c>
      <c r="K1462">
        <v>24</v>
      </c>
      <c r="L1462" t="b">
        <v>1</v>
      </c>
      <c r="M1462">
        <v>12</v>
      </c>
      <c r="N1462" t="b">
        <v>0</v>
      </c>
      <c r="O1462">
        <v>12</v>
      </c>
      <c r="P1462" s="5">
        <v>0</v>
      </c>
      <c r="Q1462">
        <v>0</v>
      </c>
      <c r="R1462" s="2"/>
      <c r="S1462" s="2"/>
      <c r="T1462" t="b">
        <v>1</v>
      </c>
      <c r="U1462" s="1" t="s">
        <v>1972</v>
      </c>
      <c r="V1462">
        <v>12</v>
      </c>
      <c r="W1462" s="1" t="s">
        <v>9</v>
      </c>
      <c r="X1462" s="1"/>
    </row>
    <row r="1463" spans="1:24" x14ac:dyDescent="0.25">
      <c r="A1463">
        <v>11664</v>
      </c>
      <c r="B1463" s="1" t="s">
        <v>886</v>
      </c>
      <c r="C1463" s="1" t="s">
        <v>3028</v>
      </c>
      <c r="D1463" s="1" t="s">
        <v>3029</v>
      </c>
      <c r="E1463" s="1" t="s">
        <v>39</v>
      </c>
      <c r="F1463">
        <v>6</v>
      </c>
      <c r="G1463" s="2"/>
      <c r="H1463" s="3">
        <v>42689</v>
      </c>
      <c r="I1463" s="3">
        <v>43783</v>
      </c>
      <c r="J1463">
        <v>24</v>
      </c>
      <c r="K1463">
        <v>24</v>
      </c>
      <c r="L1463" t="b">
        <v>1</v>
      </c>
      <c r="M1463">
        <v>12</v>
      </c>
      <c r="N1463" t="b">
        <v>0</v>
      </c>
      <c r="O1463">
        <v>12</v>
      </c>
      <c r="P1463" s="5">
        <v>0</v>
      </c>
      <c r="Q1463">
        <v>0</v>
      </c>
      <c r="R1463" s="2"/>
      <c r="S1463" s="2"/>
      <c r="T1463" t="b">
        <v>1</v>
      </c>
      <c r="U1463" s="1" t="s">
        <v>1972</v>
      </c>
      <c r="V1463">
        <v>12</v>
      </c>
      <c r="W1463" s="1" t="s">
        <v>9</v>
      </c>
      <c r="X1463" s="1"/>
    </row>
    <row r="1464" spans="1:24" x14ac:dyDescent="0.25">
      <c r="A1464">
        <v>11665</v>
      </c>
      <c r="B1464" s="1" t="s">
        <v>4</v>
      </c>
      <c r="C1464" s="1" t="s">
        <v>725</v>
      </c>
      <c r="D1464" s="1" t="s">
        <v>726</v>
      </c>
      <c r="E1464" s="1" t="s">
        <v>28</v>
      </c>
      <c r="F1464">
        <v>6</v>
      </c>
      <c r="G1464" s="2"/>
      <c r="H1464" s="3">
        <v>42751</v>
      </c>
      <c r="I1464" s="3">
        <v>44211</v>
      </c>
      <c r="J1464">
        <v>48</v>
      </c>
      <c r="K1464">
        <v>0</v>
      </c>
      <c r="L1464" t="b">
        <v>0</v>
      </c>
      <c r="N1464" t="b">
        <v>0</v>
      </c>
      <c r="P1464" s="5">
        <v>0</v>
      </c>
      <c r="Q1464">
        <v>0</v>
      </c>
      <c r="R1464" s="2"/>
      <c r="S1464" s="2"/>
      <c r="T1464" t="b">
        <v>1</v>
      </c>
      <c r="U1464" s="1" t="s">
        <v>953</v>
      </c>
      <c r="V1464">
        <v>0</v>
      </c>
      <c r="W1464" s="1" t="s">
        <v>9</v>
      </c>
      <c r="X1464" s="1"/>
    </row>
    <row r="1465" spans="1:24" x14ac:dyDescent="0.25">
      <c r="A1465">
        <v>11666</v>
      </c>
      <c r="B1465" s="1" t="s">
        <v>886</v>
      </c>
      <c r="C1465" s="1" t="s">
        <v>3030</v>
      </c>
      <c r="D1465" s="1" t="s">
        <v>3031</v>
      </c>
      <c r="E1465" s="1" t="s">
        <v>28</v>
      </c>
      <c r="F1465">
        <v>6</v>
      </c>
      <c r="G1465" s="2"/>
      <c r="H1465" s="3">
        <v>42826</v>
      </c>
      <c r="I1465" s="3">
        <v>43312</v>
      </c>
      <c r="J1465">
        <v>16</v>
      </c>
      <c r="K1465"/>
      <c r="L1465" t="b">
        <v>0</v>
      </c>
      <c r="N1465" t="b">
        <v>0</v>
      </c>
      <c r="P1465" s="5">
        <v>0</v>
      </c>
      <c r="Q1465">
        <v>0</v>
      </c>
      <c r="R1465" s="2"/>
      <c r="S1465" s="2"/>
      <c r="T1465" t="b">
        <v>1</v>
      </c>
      <c r="U1465" s="1" t="s">
        <v>1833</v>
      </c>
      <c r="W1465" s="1" t="s">
        <v>9</v>
      </c>
      <c r="X1465" s="1"/>
    </row>
    <row r="1466" spans="1:24" x14ac:dyDescent="0.25">
      <c r="A1466">
        <v>11667</v>
      </c>
      <c r="B1466" s="1" t="s">
        <v>886</v>
      </c>
      <c r="C1466" s="1" t="s">
        <v>3032</v>
      </c>
      <c r="D1466" s="1" t="s">
        <v>3033</v>
      </c>
      <c r="E1466" s="1" t="s">
        <v>40</v>
      </c>
      <c r="F1466">
        <v>6</v>
      </c>
      <c r="G1466" s="2"/>
      <c r="H1466" s="3">
        <v>42345</v>
      </c>
      <c r="I1466" s="3">
        <v>43805</v>
      </c>
      <c r="J1466">
        <v>36</v>
      </c>
      <c r="K1466">
        <v>12</v>
      </c>
      <c r="L1466" t="b">
        <v>1</v>
      </c>
      <c r="M1466">
        <v>12</v>
      </c>
      <c r="N1466" t="b">
        <v>0</v>
      </c>
      <c r="P1466" s="5">
        <v>0</v>
      </c>
      <c r="Q1466">
        <v>0</v>
      </c>
      <c r="R1466" s="2"/>
      <c r="S1466" s="2"/>
      <c r="T1466" t="b">
        <v>1</v>
      </c>
      <c r="U1466" s="1" t="s">
        <v>1833</v>
      </c>
      <c r="V1466">
        <v>0</v>
      </c>
      <c r="W1466" s="1" t="s">
        <v>9</v>
      </c>
      <c r="X1466" s="1"/>
    </row>
    <row r="1467" spans="1:24" x14ac:dyDescent="0.25">
      <c r="A1467">
        <v>11668</v>
      </c>
      <c r="B1467" s="1" t="s">
        <v>886</v>
      </c>
      <c r="C1467" s="1" t="s">
        <v>3034</v>
      </c>
      <c r="D1467" s="1" t="s">
        <v>3035</v>
      </c>
      <c r="E1467" s="1" t="s">
        <v>40</v>
      </c>
      <c r="F1467">
        <v>6</v>
      </c>
      <c r="G1467" s="2"/>
      <c r="H1467" s="3">
        <v>42278</v>
      </c>
      <c r="I1467" s="3">
        <v>43738</v>
      </c>
      <c r="J1467">
        <v>36</v>
      </c>
      <c r="K1467">
        <v>12</v>
      </c>
      <c r="L1467" t="b">
        <v>1</v>
      </c>
      <c r="M1467">
        <v>12</v>
      </c>
      <c r="N1467" t="b">
        <v>0</v>
      </c>
      <c r="P1467" s="5">
        <v>0</v>
      </c>
      <c r="Q1467">
        <v>0</v>
      </c>
      <c r="R1467" s="2"/>
      <c r="S1467" s="2"/>
      <c r="T1467" t="b">
        <v>1</v>
      </c>
      <c r="U1467" s="1" t="s">
        <v>1972</v>
      </c>
      <c r="V1467">
        <v>0</v>
      </c>
      <c r="W1467" s="1" t="s">
        <v>9</v>
      </c>
      <c r="X1467" s="1"/>
    </row>
    <row r="1468" spans="1:24" x14ac:dyDescent="0.25">
      <c r="A1468">
        <v>11669</v>
      </c>
      <c r="B1468" s="1" t="s">
        <v>953</v>
      </c>
      <c r="C1468" s="1"/>
      <c r="D1468" s="1"/>
      <c r="E1468" s="1" t="s">
        <v>41</v>
      </c>
      <c r="F1468">
        <v>6</v>
      </c>
      <c r="G1468" s="2"/>
      <c r="H1468" s="3"/>
      <c r="I1468" s="3"/>
      <c r="K1468"/>
      <c r="L1468" t="b">
        <v>0</v>
      </c>
      <c r="N1468" t="b">
        <v>0</v>
      </c>
      <c r="P1468" s="5"/>
      <c r="R1468" s="2"/>
      <c r="S1468" s="2"/>
      <c r="T1468" t="b">
        <v>1</v>
      </c>
      <c r="U1468" s="1" t="s">
        <v>953</v>
      </c>
      <c r="W1468" s="1" t="s">
        <v>9</v>
      </c>
      <c r="X1468" s="1"/>
    </row>
    <row r="1469" spans="1:24" x14ac:dyDescent="0.25">
      <c r="A1469">
        <v>11670</v>
      </c>
      <c r="B1469" s="1" t="s">
        <v>886</v>
      </c>
      <c r="C1469" s="1" t="s">
        <v>3036</v>
      </c>
      <c r="D1469" s="1" t="s">
        <v>3037</v>
      </c>
      <c r="E1469" s="1" t="s">
        <v>37</v>
      </c>
      <c r="F1469">
        <v>6</v>
      </c>
      <c r="G1469" s="2"/>
      <c r="H1469" s="3">
        <v>42793</v>
      </c>
      <c r="I1469" s="3">
        <v>44069</v>
      </c>
      <c r="J1469">
        <v>18</v>
      </c>
      <c r="K1469"/>
      <c r="L1469" t="b">
        <v>1</v>
      </c>
      <c r="M1469">
        <v>12</v>
      </c>
      <c r="N1469" t="b">
        <v>1</v>
      </c>
      <c r="O1469">
        <v>12</v>
      </c>
      <c r="P1469" s="5">
        <v>0</v>
      </c>
      <c r="Q1469">
        <v>0</v>
      </c>
      <c r="R1469" s="2"/>
      <c r="S1469" s="2"/>
      <c r="T1469" t="b">
        <v>1</v>
      </c>
      <c r="U1469" s="1" t="s">
        <v>1972</v>
      </c>
      <c r="V1469">
        <v>0</v>
      </c>
      <c r="W1469" s="1" t="s">
        <v>9</v>
      </c>
      <c r="X1469" s="1"/>
    </row>
    <row r="1470" spans="1:24" x14ac:dyDescent="0.25">
      <c r="A1470">
        <v>11671</v>
      </c>
      <c r="B1470" s="1" t="s">
        <v>4</v>
      </c>
      <c r="C1470" s="1" t="s">
        <v>630</v>
      </c>
      <c r="D1470" s="1" t="s">
        <v>631</v>
      </c>
      <c r="E1470" s="1" t="s">
        <v>39</v>
      </c>
      <c r="F1470">
        <v>3</v>
      </c>
      <c r="G1470" s="2"/>
      <c r="H1470" s="3">
        <v>43044</v>
      </c>
      <c r="I1470" s="3">
        <v>44504</v>
      </c>
      <c r="J1470">
        <v>36</v>
      </c>
      <c r="K1470">
        <v>12</v>
      </c>
      <c r="L1470" t="b">
        <v>1</v>
      </c>
      <c r="M1470">
        <v>12</v>
      </c>
      <c r="N1470" t="b">
        <v>0</v>
      </c>
      <c r="P1470" s="5">
        <v>0</v>
      </c>
      <c r="Q1470">
        <v>0</v>
      </c>
      <c r="R1470" s="2"/>
      <c r="S1470" s="2"/>
      <c r="T1470" t="b">
        <v>1</v>
      </c>
      <c r="U1470" s="1" t="s">
        <v>888</v>
      </c>
      <c r="V1470">
        <v>0</v>
      </c>
      <c r="W1470" s="1" t="s">
        <v>14</v>
      </c>
      <c r="X1470" s="1"/>
    </row>
    <row r="1471" spans="1:24" x14ac:dyDescent="0.25">
      <c r="A1471">
        <v>11672</v>
      </c>
      <c r="B1471" s="1" t="s">
        <v>4</v>
      </c>
      <c r="C1471" s="1" t="s">
        <v>3038</v>
      </c>
      <c r="D1471" s="1" t="s">
        <v>3039</v>
      </c>
      <c r="E1471" s="1" t="s">
        <v>39</v>
      </c>
      <c r="F1471">
        <v>6</v>
      </c>
      <c r="G1471" s="2"/>
      <c r="H1471" s="3">
        <v>42828</v>
      </c>
      <c r="I1471" s="3">
        <v>45749</v>
      </c>
      <c r="J1471">
        <v>96</v>
      </c>
      <c r="K1471"/>
      <c r="L1471" t="b">
        <v>0</v>
      </c>
      <c r="N1471" t="b">
        <v>0</v>
      </c>
      <c r="P1471" s="5">
        <v>0</v>
      </c>
      <c r="Q1471">
        <v>0</v>
      </c>
      <c r="R1471" s="2"/>
      <c r="S1471" s="2"/>
      <c r="T1471" t="b">
        <v>1</v>
      </c>
      <c r="U1471" s="1" t="s">
        <v>3040</v>
      </c>
      <c r="W1471" s="1" t="s">
        <v>9</v>
      </c>
      <c r="X1471" s="1"/>
    </row>
    <row r="1472" spans="1:24" x14ac:dyDescent="0.25">
      <c r="A1472">
        <v>11678</v>
      </c>
      <c r="B1472" s="1" t="s">
        <v>33</v>
      </c>
      <c r="C1472" s="1" t="s">
        <v>806</v>
      </c>
      <c r="D1472" s="1" t="s">
        <v>807</v>
      </c>
      <c r="E1472" s="1" t="s">
        <v>37</v>
      </c>
      <c r="F1472">
        <v>1</v>
      </c>
      <c r="G1472" s="2"/>
      <c r="H1472" s="3">
        <v>44347</v>
      </c>
      <c r="I1472" s="3">
        <v>45807</v>
      </c>
      <c r="J1472">
        <v>48</v>
      </c>
      <c r="K1472">
        <v>0</v>
      </c>
      <c r="L1472" t="b">
        <v>0</v>
      </c>
      <c r="N1472" t="b">
        <v>0</v>
      </c>
      <c r="P1472" s="5">
        <v>10000000</v>
      </c>
      <c r="Q1472">
        <v>40000000</v>
      </c>
      <c r="R1472" s="2">
        <v>43982</v>
      </c>
      <c r="S1472" s="2">
        <v>44316</v>
      </c>
      <c r="T1472" t="b">
        <v>0</v>
      </c>
      <c r="U1472" s="1" t="s">
        <v>888</v>
      </c>
      <c r="V1472">
        <v>0</v>
      </c>
      <c r="W1472" s="1" t="s">
        <v>7</v>
      </c>
      <c r="X1472" s="1"/>
    </row>
    <row r="1473" spans="1:24" x14ac:dyDescent="0.25">
      <c r="A1473">
        <v>11679</v>
      </c>
      <c r="B1473" s="1" t="s">
        <v>33</v>
      </c>
      <c r="C1473" s="1" t="s">
        <v>808</v>
      </c>
      <c r="D1473" s="1" t="s">
        <v>230</v>
      </c>
      <c r="E1473" s="1" t="s">
        <v>37</v>
      </c>
      <c r="F1473">
        <v>1</v>
      </c>
      <c r="G1473" s="2"/>
      <c r="H1473" s="3">
        <v>44498</v>
      </c>
      <c r="I1473" s="3">
        <v>45958</v>
      </c>
      <c r="J1473">
        <v>48</v>
      </c>
      <c r="K1473">
        <v>0</v>
      </c>
      <c r="L1473" t="b">
        <v>0</v>
      </c>
      <c r="M1473">
        <v>0</v>
      </c>
      <c r="N1473" t="b">
        <v>0</v>
      </c>
      <c r="O1473">
        <v>0</v>
      </c>
      <c r="P1473" s="5">
        <v>3000000</v>
      </c>
      <c r="Q1473">
        <v>12000000</v>
      </c>
      <c r="R1473" s="2">
        <v>44133</v>
      </c>
      <c r="S1473" s="2">
        <v>44469</v>
      </c>
      <c r="T1473" t="b">
        <v>0</v>
      </c>
      <c r="U1473" s="1" t="s">
        <v>888</v>
      </c>
      <c r="V1473">
        <v>0</v>
      </c>
      <c r="W1473" s="1" t="s">
        <v>7</v>
      </c>
      <c r="X1473" s="1"/>
    </row>
    <row r="1474" spans="1:24" x14ac:dyDescent="0.25">
      <c r="A1474">
        <v>11680</v>
      </c>
      <c r="B1474" s="1" t="s">
        <v>919</v>
      </c>
      <c r="C1474" s="1" t="s">
        <v>3041</v>
      </c>
      <c r="D1474" s="1" t="s">
        <v>3042</v>
      </c>
      <c r="E1474" s="1" t="s">
        <v>37</v>
      </c>
      <c r="F1474">
        <v>1</v>
      </c>
      <c r="G1474" s="2"/>
      <c r="H1474" s="3">
        <v>44257</v>
      </c>
      <c r="I1474" s="3">
        <v>45717</v>
      </c>
      <c r="J1474">
        <v>48</v>
      </c>
      <c r="K1474">
        <v>0</v>
      </c>
      <c r="L1474" t="b">
        <v>0</v>
      </c>
      <c r="N1474" t="b">
        <v>0</v>
      </c>
      <c r="P1474" s="5">
        <v>2000000</v>
      </c>
      <c r="Q1474">
        <v>8000000</v>
      </c>
      <c r="R1474" s="2">
        <v>43892</v>
      </c>
      <c r="S1474" s="2">
        <v>44229</v>
      </c>
      <c r="T1474" t="b">
        <v>0</v>
      </c>
      <c r="U1474" s="1" t="s">
        <v>888</v>
      </c>
      <c r="V1474">
        <v>0</v>
      </c>
      <c r="W1474" s="1" t="s">
        <v>7</v>
      </c>
      <c r="X1474" s="1"/>
    </row>
    <row r="1475" spans="1:24" x14ac:dyDescent="0.25">
      <c r="A1475">
        <v>11681</v>
      </c>
      <c r="B1475" s="1" t="s">
        <v>4</v>
      </c>
      <c r="C1475" s="1" t="s">
        <v>239</v>
      </c>
      <c r="D1475" s="1" t="s">
        <v>240</v>
      </c>
      <c r="E1475" s="1" t="s">
        <v>37</v>
      </c>
      <c r="F1475">
        <v>1</v>
      </c>
      <c r="G1475" s="2">
        <v>44015</v>
      </c>
      <c r="H1475" s="3">
        <v>44043</v>
      </c>
      <c r="I1475" s="3">
        <v>44772</v>
      </c>
      <c r="J1475">
        <v>24</v>
      </c>
      <c r="K1475">
        <v>24</v>
      </c>
      <c r="L1475" t="b">
        <v>0</v>
      </c>
      <c r="N1475" t="b">
        <v>0</v>
      </c>
      <c r="P1475" s="5">
        <v>2000000</v>
      </c>
      <c r="Q1475">
        <v>8000000</v>
      </c>
      <c r="R1475" s="2">
        <v>43677</v>
      </c>
      <c r="S1475" s="2">
        <v>44012</v>
      </c>
      <c r="T1475" t="b">
        <v>1</v>
      </c>
      <c r="U1475" s="1" t="s">
        <v>888</v>
      </c>
      <c r="V1475">
        <v>24</v>
      </c>
      <c r="W1475" s="1" t="s">
        <v>7</v>
      </c>
      <c r="X1475" s="1"/>
    </row>
    <row r="1476" spans="1:24" x14ac:dyDescent="0.25">
      <c r="A1476">
        <v>11685</v>
      </c>
      <c r="B1476" s="1" t="s">
        <v>4</v>
      </c>
      <c r="C1476" s="1" t="s">
        <v>123</v>
      </c>
      <c r="D1476" s="1" t="s">
        <v>124</v>
      </c>
      <c r="E1476" s="1" t="s">
        <v>36</v>
      </c>
      <c r="F1476">
        <v>1</v>
      </c>
      <c r="G1476" s="2"/>
      <c r="H1476" s="3">
        <v>43282</v>
      </c>
      <c r="I1476" s="3">
        <v>44742</v>
      </c>
      <c r="J1476">
        <v>48</v>
      </c>
      <c r="K1476">
        <v>0</v>
      </c>
      <c r="L1476" t="b">
        <v>0</v>
      </c>
      <c r="N1476" t="b">
        <v>0</v>
      </c>
      <c r="P1476" s="5">
        <v>40000</v>
      </c>
      <c r="Q1476">
        <v>160000</v>
      </c>
      <c r="R1476" s="2"/>
      <c r="S1476" s="2"/>
      <c r="T1476" t="b">
        <v>1</v>
      </c>
      <c r="U1476" s="1" t="s">
        <v>888</v>
      </c>
      <c r="V1476">
        <v>0</v>
      </c>
      <c r="W1476" s="1" t="s">
        <v>7</v>
      </c>
      <c r="X1476" s="1"/>
    </row>
    <row r="1477" spans="1:24" x14ac:dyDescent="0.25">
      <c r="A1477">
        <v>11694</v>
      </c>
      <c r="B1477" s="1" t="s">
        <v>4</v>
      </c>
      <c r="C1477" s="1" t="s">
        <v>173</v>
      </c>
      <c r="D1477" s="1" t="s">
        <v>174</v>
      </c>
      <c r="E1477" s="1" t="s">
        <v>28</v>
      </c>
      <c r="F1477">
        <v>1</v>
      </c>
      <c r="G1477" s="2">
        <v>43173</v>
      </c>
      <c r="H1477" s="3">
        <v>43173</v>
      </c>
      <c r="I1477" s="3">
        <v>44268</v>
      </c>
      <c r="J1477">
        <v>24</v>
      </c>
      <c r="K1477">
        <v>24</v>
      </c>
      <c r="L1477" t="b">
        <v>1</v>
      </c>
      <c r="M1477">
        <v>12</v>
      </c>
      <c r="N1477" t="b">
        <v>0</v>
      </c>
      <c r="O1477">
        <v>12</v>
      </c>
      <c r="P1477" s="5">
        <v>1080000</v>
      </c>
      <c r="Q1477">
        <v>4320000</v>
      </c>
      <c r="R1477" s="2"/>
      <c r="S1477" s="2"/>
      <c r="T1477" t="b">
        <v>1</v>
      </c>
      <c r="U1477" s="1" t="s">
        <v>893</v>
      </c>
      <c r="V1477">
        <v>12</v>
      </c>
      <c r="W1477" s="1" t="s">
        <v>7</v>
      </c>
      <c r="X1477" s="1"/>
    </row>
    <row r="1478" spans="1:24" x14ac:dyDescent="0.25">
      <c r="A1478">
        <v>11701</v>
      </c>
      <c r="B1478" s="1" t="s">
        <v>886</v>
      </c>
      <c r="C1478" s="1" t="s">
        <v>3043</v>
      </c>
      <c r="D1478" s="1" t="s">
        <v>3044</v>
      </c>
      <c r="E1478" s="1" t="s">
        <v>28</v>
      </c>
      <c r="F1478">
        <v>1</v>
      </c>
      <c r="G1478" s="2">
        <v>43033</v>
      </c>
      <c r="H1478" s="3">
        <v>43034</v>
      </c>
      <c r="I1478" s="3">
        <v>43763</v>
      </c>
      <c r="J1478">
        <v>12</v>
      </c>
      <c r="K1478"/>
      <c r="L1478" t="b">
        <v>1</v>
      </c>
      <c r="M1478">
        <v>12</v>
      </c>
      <c r="N1478" t="b">
        <v>0</v>
      </c>
      <c r="P1478" s="5">
        <v>0</v>
      </c>
      <c r="Q1478">
        <v>0</v>
      </c>
      <c r="R1478" s="2"/>
      <c r="S1478" s="2"/>
      <c r="T1478" t="b">
        <v>1</v>
      </c>
      <c r="U1478" s="1" t="s">
        <v>893</v>
      </c>
      <c r="W1478" s="1" t="s">
        <v>7</v>
      </c>
      <c r="X1478" s="1"/>
    </row>
    <row r="1479" spans="1:24" x14ac:dyDescent="0.25">
      <c r="A1479">
        <v>11714</v>
      </c>
      <c r="B1479" s="1" t="s">
        <v>919</v>
      </c>
      <c r="C1479" s="1" t="s">
        <v>3045</v>
      </c>
      <c r="D1479" s="1" t="s">
        <v>3046</v>
      </c>
      <c r="E1479" s="1" t="s">
        <v>28</v>
      </c>
      <c r="F1479">
        <v>6</v>
      </c>
      <c r="G1479" s="2"/>
      <c r="H1479" s="3"/>
      <c r="I1479" s="3"/>
      <c r="J1479">
        <v>24</v>
      </c>
      <c r="K1479"/>
      <c r="L1479" t="b">
        <v>0</v>
      </c>
      <c r="N1479" t="b">
        <v>0</v>
      </c>
      <c r="P1479" s="5">
        <v>0</v>
      </c>
      <c r="Q1479">
        <v>0</v>
      </c>
      <c r="R1479" s="2">
        <v>43102</v>
      </c>
      <c r="S1479" s="2">
        <v>43297</v>
      </c>
      <c r="T1479" t="b">
        <v>1</v>
      </c>
      <c r="U1479" s="1" t="s">
        <v>1972</v>
      </c>
      <c r="W1479" s="1" t="s">
        <v>9</v>
      </c>
      <c r="X1479" s="1"/>
    </row>
    <row r="1480" spans="1:24" x14ac:dyDescent="0.25">
      <c r="A1480">
        <v>11749</v>
      </c>
      <c r="B1480" s="1" t="s">
        <v>4</v>
      </c>
      <c r="C1480" s="1" t="s">
        <v>692</v>
      </c>
      <c r="D1480" s="1" t="s">
        <v>693</v>
      </c>
      <c r="E1480" s="1" t="s">
        <v>36</v>
      </c>
      <c r="F1480">
        <v>10</v>
      </c>
      <c r="G1480" s="2"/>
      <c r="H1480" s="3">
        <v>43282</v>
      </c>
      <c r="I1480" s="3">
        <v>44377</v>
      </c>
      <c r="J1480">
        <v>24</v>
      </c>
      <c r="K1480">
        <v>24</v>
      </c>
      <c r="L1480" t="b">
        <v>1</v>
      </c>
      <c r="M1480">
        <v>12</v>
      </c>
      <c r="N1480" t="b">
        <v>0</v>
      </c>
      <c r="O1480">
        <v>12</v>
      </c>
      <c r="P1480" s="5">
        <v>0</v>
      </c>
      <c r="Q1480">
        <v>0</v>
      </c>
      <c r="R1480" s="2"/>
      <c r="S1480" s="2"/>
      <c r="T1480" t="b">
        <v>1</v>
      </c>
      <c r="U1480" s="1" t="s">
        <v>888</v>
      </c>
      <c r="V1480">
        <v>12</v>
      </c>
      <c r="W1480" s="1" t="s">
        <v>16</v>
      </c>
      <c r="X1480" s="1"/>
    </row>
    <row r="1481" spans="1:24" x14ac:dyDescent="0.25">
      <c r="A1481">
        <v>11755</v>
      </c>
      <c r="B1481" s="1" t="s">
        <v>1228</v>
      </c>
      <c r="C1481" s="1" t="s">
        <v>395</v>
      </c>
      <c r="D1481" s="1" t="s">
        <v>3047</v>
      </c>
      <c r="E1481" s="1" t="s">
        <v>36</v>
      </c>
      <c r="F1481">
        <v>2</v>
      </c>
      <c r="G1481" s="2">
        <v>42919</v>
      </c>
      <c r="H1481" s="3">
        <v>42948</v>
      </c>
      <c r="I1481" s="3">
        <v>45138</v>
      </c>
      <c r="J1481">
        <v>72</v>
      </c>
      <c r="K1481"/>
      <c r="L1481" t="b">
        <v>0</v>
      </c>
      <c r="M1481">
        <v>12</v>
      </c>
      <c r="N1481" t="b">
        <v>0</v>
      </c>
      <c r="O1481">
        <v>12</v>
      </c>
      <c r="P1481" s="5">
        <v>0</v>
      </c>
      <c r="Q1481">
        <v>750000000</v>
      </c>
      <c r="R1481" s="2">
        <v>42975</v>
      </c>
      <c r="S1481" s="2">
        <v>42919</v>
      </c>
      <c r="T1481" t="b">
        <v>1</v>
      </c>
      <c r="U1481" s="1" t="s">
        <v>1972</v>
      </c>
      <c r="W1481" s="1" t="s">
        <v>13</v>
      </c>
      <c r="X1481" s="1"/>
    </row>
    <row r="1482" spans="1:24" x14ac:dyDescent="0.25">
      <c r="A1482">
        <v>11777</v>
      </c>
      <c r="B1482" s="1" t="s">
        <v>4</v>
      </c>
      <c r="C1482" s="1" t="s">
        <v>486</v>
      </c>
      <c r="D1482" s="1" t="s">
        <v>487</v>
      </c>
      <c r="E1482" s="1" t="s">
        <v>39</v>
      </c>
      <c r="F1482">
        <v>2</v>
      </c>
      <c r="G1482" s="2"/>
      <c r="H1482" s="3">
        <v>43164</v>
      </c>
      <c r="I1482" s="3">
        <v>44259</v>
      </c>
      <c r="J1482">
        <v>36</v>
      </c>
      <c r="K1482">
        <v>12</v>
      </c>
      <c r="L1482" t="b">
        <v>0</v>
      </c>
      <c r="M1482">
        <v>12</v>
      </c>
      <c r="N1482" t="b">
        <v>0</v>
      </c>
      <c r="P1482" s="5">
        <v>0</v>
      </c>
      <c r="Q1482">
        <v>0</v>
      </c>
      <c r="R1482" s="2"/>
      <c r="S1482" s="2">
        <v>43161</v>
      </c>
      <c r="T1482" t="b">
        <v>1</v>
      </c>
      <c r="U1482" s="1" t="s">
        <v>888</v>
      </c>
      <c r="V1482">
        <v>12</v>
      </c>
      <c r="W1482" s="1" t="s">
        <v>13</v>
      </c>
      <c r="X1482" s="1"/>
    </row>
    <row r="1483" spans="1:24" x14ac:dyDescent="0.25">
      <c r="A1483">
        <v>11780</v>
      </c>
      <c r="B1483" s="1" t="s">
        <v>4</v>
      </c>
      <c r="C1483" s="1" t="s">
        <v>521</v>
      </c>
      <c r="D1483" s="1" t="s">
        <v>522</v>
      </c>
      <c r="E1483" s="1" t="s">
        <v>36</v>
      </c>
      <c r="F1483">
        <v>3</v>
      </c>
      <c r="G1483" s="2"/>
      <c r="H1483" s="3">
        <v>43586</v>
      </c>
      <c r="I1483" s="3">
        <v>44316</v>
      </c>
      <c r="J1483">
        <v>24</v>
      </c>
      <c r="K1483">
        <v>24</v>
      </c>
      <c r="L1483" t="b">
        <v>0</v>
      </c>
      <c r="M1483">
        <v>12</v>
      </c>
      <c r="N1483" t="b">
        <v>0</v>
      </c>
      <c r="O1483">
        <v>12</v>
      </c>
      <c r="P1483" s="5">
        <v>0</v>
      </c>
      <c r="Q1483">
        <v>0</v>
      </c>
      <c r="R1483" s="2"/>
      <c r="S1483" s="2">
        <v>43466</v>
      </c>
      <c r="T1483" t="b">
        <v>1</v>
      </c>
      <c r="U1483" s="1" t="s">
        <v>888</v>
      </c>
      <c r="V1483">
        <v>24</v>
      </c>
      <c r="W1483" s="1" t="s">
        <v>14</v>
      </c>
      <c r="X1483" s="1" t="s">
        <v>3048</v>
      </c>
    </row>
    <row r="1484" spans="1:24" x14ac:dyDescent="0.25">
      <c r="A1484">
        <v>11782</v>
      </c>
      <c r="B1484" s="1" t="s">
        <v>4</v>
      </c>
      <c r="C1484" s="1" t="s">
        <v>698</v>
      </c>
      <c r="D1484" s="1" t="s">
        <v>699</v>
      </c>
      <c r="E1484" s="1" t="s">
        <v>36</v>
      </c>
      <c r="F1484">
        <v>10</v>
      </c>
      <c r="G1484" s="2"/>
      <c r="H1484" s="3">
        <v>43344</v>
      </c>
      <c r="I1484" s="3">
        <v>44439</v>
      </c>
      <c r="J1484">
        <v>24</v>
      </c>
      <c r="K1484"/>
      <c r="L1484" t="b">
        <v>1</v>
      </c>
      <c r="M1484">
        <v>12</v>
      </c>
      <c r="N1484" t="b">
        <v>0</v>
      </c>
      <c r="O1484">
        <v>12</v>
      </c>
      <c r="P1484" s="5">
        <v>0</v>
      </c>
      <c r="Q1484">
        <v>0</v>
      </c>
      <c r="R1484" s="2"/>
      <c r="S1484" s="2"/>
      <c r="T1484" t="b">
        <v>1</v>
      </c>
      <c r="U1484" s="1" t="s">
        <v>953</v>
      </c>
      <c r="W1484" s="1" t="s">
        <v>16</v>
      </c>
      <c r="X1484" s="1"/>
    </row>
    <row r="1485" spans="1:24" x14ac:dyDescent="0.25">
      <c r="A1485">
        <v>11786</v>
      </c>
      <c r="B1485" s="1" t="s">
        <v>4</v>
      </c>
      <c r="C1485" s="1" t="s">
        <v>387</v>
      </c>
      <c r="D1485" s="1" t="s">
        <v>388</v>
      </c>
      <c r="E1485" s="1" t="s">
        <v>40</v>
      </c>
      <c r="F1485">
        <v>5</v>
      </c>
      <c r="G1485" s="2">
        <v>43607</v>
      </c>
      <c r="H1485" s="3">
        <v>43607</v>
      </c>
      <c r="I1485" s="3">
        <v>44337</v>
      </c>
      <c r="J1485">
        <v>24</v>
      </c>
      <c r="K1485">
        <v>24</v>
      </c>
      <c r="L1485" t="b">
        <v>0</v>
      </c>
      <c r="M1485">
        <v>12</v>
      </c>
      <c r="N1485" t="b">
        <v>0</v>
      </c>
      <c r="O1485">
        <v>12</v>
      </c>
      <c r="P1485" s="5">
        <v>1256000</v>
      </c>
      <c r="Q1485">
        <v>0</v>
      </c>
      <c r="R1485" s="2"/>
      <c r="S1485" s="2">
        <v>43607</v>
      </c>
      <c r="T1485" t="b">
        <v>1</v>
      </c>
      <c r="U1485" s="1" t="s">
        <v>888</v>
      </c>
      <c r="V1485">
        <v>24</v>
      </c>
      <c r="W1485" s="1" t="s">
        <v>11</v>
      </c>
      <c r="X1485" s="1" t="s">
        <v>3049</v>
      </c>
    </row>
    <row r="1486" spans="1:24" x14ac:dyDescent="0.25">
      <c r="A1486">
        <v>11801</v>
      </c>
      <c r="B1486" s="1" t="s">
        <v>4</v>
      </c>
      <c r="C1486" s="1" t="s">
        <v>694</v>
      </c>
      <c r="D1486" s="1" t="s">
        <v>695</v>
      </c>
      <c r="E1486" s="1" t="s">
        <v>36</v>
      </c>
      <c r="F1486">
        <v>10</v>
      </c>
      <c r="G1486" s="2"/>
      <c r="H1486" s="3">
        <v>43416</v>
      </c>
      <c r="I1486" s="3">
        <v>44511</v>
      </c>
      <c r="J1486">
        <v>24</v>
      </c>
      <c r="K1486"/>
      <c r="L1486" t="b">
        <v>1</v>
      </c>
      <c r="M1486">
        <v>12</v>
      </c>
      <c r="N1486" t="b">
        <v>0</v>
      </c>
      <c r="O1486">
        <v>12</v>
      </c>
      <c r="P1486" s="5">
        <v>0</v>
      </c>
      <c r="Q1486">
        <v>0</v>
      </c>
      <c r="R1486" s="2"/>
      <c r="S1486" s="2"/>
      <c r="T1486" t="b">
        <v>1</v>
      </c>
      <c r="U1486" s="1" t="s">
        <v>953</v>
      </c>
      <c r="W1486" s="1" t="s">
        <v>16</v>
      </c>
      <c r="X1486" s="1"/>
    </row>
    <row r="1487" spans="1:24" x14ac:dyDescent="0.25">
      <c r="A1487">
        <v>11804</v>
      </c>
      <c r="B1487" s="1" t="s">
        <v>4</v>
      </c>
      <c r="C1487" s="1" t="s">
        <v>525</v>
      </c>
      <c r="D1487" s="1" t="s">
        <v>527</v>
      </c>
      <c r="E1487" s="1" t="s">
        <v>36</v>
      </c>
      <c r="F1487">
        <v>3</v>
      </c>
      <c r="G1487" s="2"/>
      <c r="H1487" s="3">
        <v>43160</v>
      </c>
      <c r="I1487" s="3">
        <v>44620</v>
      </c>
      <c r="J1487">
        <v>36</v>
      </c>
      <c r="K1487">
        <v>12</v>
      </c>
      <c r="L1487" t="b">
        <v>1</v>
      </c>
      <c r="M1487">
        <v>12</v>
      </c>
      <c r="N1487" t="b">
        <v>0</v>
      </c>
      <c r="P1487" s="5">
        <v>126000</v>
      </c>
      <c r="Q1487">
        <v>0</v>
      </c>
      <c r="R1487" s="2"/>
      <c r="S1487" s="2"/>
      <c r="T1487" t="b">
        <v>1</v>
      </c>
      <c r="U1487" s="1" t="s">
        <v>888</v>
      </c>
      <c r="V1487">
        <v>0</v>
      </c>
      <c r="W1487" s="1" t="s">
        <v>14</v>
      </c>
      <c r="X1487" s="1" t="s">
        <v>3050</v>
      </c>
    </row>
    <row r="1488" spans="1:24" x14ac:dyDescent="0.25">
      <c r="A1488">
        <v>11805</v>
      </c>
      <c r="B1488" s="1" t="s">
        <v>4</v>
      </c>
      <c r="C1488" s="1" t="s">
        <v>525</v>
      </c>
      <c r="D1488" s="1" t="s">
        <v>528</v>
      </c>
      <c r="E1488" s="1" t="s">
        <v>36</v>
      </c>
      <c r="F1488">
        <v>3</v>
      </c>
      <c r="G1488" s="2"/>
      <c r="H1488" s="3">
        <v>43160</v>
      </c>
      <c r="I1488" s="3">
        <v>44620</v>
      </c>
      <c r="J1488">
        <v>36</v>
      </c>
      <c r="K1488">
        <v>12</v>
      </c>
      <c r="L1488" t="b">
        <v>1</v>
      </c>
      <c r="M1488">
        <v>12</v>
      </c>
      <c r="N1488" t="b">
        <v>0</v>
      </c>
      <c r="P1488" s="5">
        <v>608000</v>
      </c>
      <c r="Q1488">
        <v>0</v>
      </c>
      <c r="R1488" s="2"/>
      <c r="S1488" s="2"/>
      <c r="T1488" t="b">
        <v>1</v>
      </c>
      <c r="U1488" s="1" t="s">
        <v>888</v>
      </c>
      <c r="V1488">
        <v>0</v>
      </c>
      <c r="W1488" s="1" t="s">
        <v>14</v>
      </c>
      <c r="X1488" s="1" t="s">
        <v>3051</v>
      </c>
    </row>
    <row r="1489" spans="1:24" x14ac:dyDescent="0.25">
      <c r="A1489">
        <v>11844</v>
      </c>
      <c r="B1489" s="1" t="s">
        <v>4</v>
      </c>
      <c r="C1489" s="1" t="s">
        <v>646</v>
      </c>
      <c r="D1489" s="1" t="s">
        <v>647</v>
      </c>
      <c r="E1489" s="1" t="s">
        <v>36</v>
      </c>
      <c r="F1489">
        <v>4</v>
      </c>
      <c r="G1489" s="2"/>
      <c r="H1489" s="3">
        <v>42948</v>
      </c>
      <c r="I1489" s="3">
        <v>44408</v>
      </c>
      <c r="J1489">
        <v>24</v>
      </c>
      <c r="K1489"/>
      <c r="L1489" t="b">
        <v>1</v>
      </c>
      <c r="M1489">
        <v>12</v>
      </c>
      <c r="N1489" t="b">
        <v>1</v>
      </c>
      <c r="O1489">
        <v>12</v>
      </c>
      <c r="P1489" s="5">
        <v>0</v>
      </c>
      <c r="Q1489">
        <v>0</v>
      </c>
      <c r="R1489" s="2"/>
      <c r="S1489" s="2"/>
      <c r="T1489" t="b">
        <v>1</v>
      </c>
      <c r="U1489" s="1" t="s">
        <v>1972</v>
      </c>
      <c r="V1489">
        <v>0</v>
      </c>
      <c r="W1489" s="1" t="s">
        <v>15</v>
      </c>
      <c r="X1489" s="1" t="s">
        <v>3052</v>
      </c>
    </row>
    <row r="1490" spans="1:24" x14ac:dyDescent="0.25">
      <c r="A1490">
        <v>11845</v>
      </c>
      <c r="B1490" s="1" t="s">
        <v>4</v>
      </c>
      <c r="C1490" s="1" t="s">
        <v>646</v>
      </c>
      <c r="D1490" s="1" t="s">
        <v>647</v>
      </c>
      <c r="E1490" s="1" t="s">
        <v>36</v>
      </c>
      <c r="F1490">
        <v>4</v>
      </c>
      <c r="G1490" s="2"/>
      <c r="H1490" s="3">
        <v>42948</v>
      </c>
      <c r="I1490" s="3">
        <v>44408</v>
      </c>
      <c r="J1490">
        <v>24</v>
      </c>
      <c r="K1490"/>
      <c r="L1490" t="b">
        <v>1</v>
      </c>
      <c r="M1490">
        <v>12</v>
      </c>
      <c r="N1490" t="b">
        <v>1</v>
      </c>
      <c r="O1490">
        <v>12</v>
      </c>
      <c r="P1490" s="5">
        <v>0</v>
      </c>
      <c r="Q1490">
        <v>0</v>
      </c>
      <c r="R1490" s="2"/>
      <c r="S1490" s="2"/>
      <c r="T1490" t="b">
        <v>1</v>
      </c>
      <c r="U1490" s="1" t="s">
        <v>1972</v>
      </c>
      <c r="V1490">
        <v>0</v>
      </c>
      <c r="W1490" s="1" t="s">
        <v>15</v>
      </c>
      <c r="X1490" s="1" t="s">
        <v>3053</v>
      </c>
    </row>
    <row r="1491" spans="1:24" x14ac:dyDescent="0.25">
      <c r="A1491">
        <v>11847</v>
      </c>
      <c r="B1491" s="1" t="s">
        <v>4</v>
      </c>
      <c r="C1491" s="1" t="s">
        <v>646</v>
      </c>
      <c r="D1491" s="1" t="s">
        <v>647</v>
      </c>
      <c r="E1491" s="1" t="s">
        <v>36</v>
      </c>
      <c r="F1491">
        <v>4</v>
      </c>
      <c r="G1491" s="2"/>
      <c r="H1491" s="3">
        <v>42948</v>
      </c>
      <c r="I1491" s="3">
        <v>44408</v>
      </c>
      <c r="J1491">
        <v>24</v>
      </c>
      <c r="K1491"/>
      <c r="L1491" t="b">
        <v>1</v>
      </c>
      <c r="M1491">
        <v>12</v>
      </c>
      <c r="N1491" t="b">
        <v>1</v>
      </c>
      <c r="O1491">
        <v>12</v>
      </c>
      <c r="P1491" s="5">
        <v>0</v>
      </c>
      <c r="Q1491">
        <v>0</v>
      </c>
      <c r="R1491" s="2"/>
      <c r="S1491" s="2"/>
      <c r="T1491" t="b">
        <v>1</v>
      </c>
      <c r="U1491" s="1" t="s">
        <v>1972</v>
      </c>
      <c r="V1491">
        <v>0</v>
      </c>
      <c r="W1491" s="1" t="s">
        <v>15</v>
      </c>
      <c r="X1491" s="1" t="s">
        <v>3054</v>
      </c>
    </row>
    <row r="1492" spans="1:24" x14ac:dyDescent="0.25">
      <c r="A1492">
        <v>11850</v>
      </c>
      <c r="B1492" s="1" t="s">
        <v>4</v>
      </c>
      <c r="C1492" s="1" t="s">
        <v>646</v>
      </c>
      <c r="D1492" s="1" t="s">
        <v>647</v>
      </c>
      <c r="E1492" s="1" t="s">
        <v>36</v>
      </c>
      <c r="F1492">
        <v>4</v>
      </c>
      <c r="G1492" s="2"/>
      <c r="H1492" s="3">
        <v>42948</v>
      </c>
      <c r="I1492" s="3">
        <v>44408</v>
      </c>
      <c r="J1492">
        <v>24</v>
      </c>
      <c r="K1492"/>
      <c r="L1492" t="b">
        <v>1</v>
      </c>
      <c r="M1492">
        <v>12</v>
      </c>
      <c r="N1492" t="b">
        <v>1</v>
      </c>
      <c r="O1492">
        <v>12</v>
      </c>
      <c r="P1492" s="5">
        <v>0</v>
      </c>
      <c r="Q1492">
        <v>0</v>
      </c>
      <c r="R1492" s="2"/>
      <c r="S1492" s="2"/>
      <c r="T1492" t="b">
        <v>1</v>
      </c>
      <c r="U1492" s="1" t="s">
        <v>1972</v>
      </c>
      <c r="V1492">
        <v>0</v>
      </c>
      <c r="W1492" s="1" t="s">
        <v>15</v>
      </c>
      <c r="X1492" s="1" t="s">
        <v>3055</v>
      </c>
    </row>
    <row r="1493" spans="1:24" x14ac:dyDescent="0.25">
      <c r="A1493">
        <v>11851</v>
      </c>
      <c r="B1493" s="1" t="s">
        <v>4</v>
      </c>
      <c r="C1493" s="1" t="s">
        <v>646</v>
      </c>
      <c r="D1493" s="1" t="s">
        <v>647</v>
      </c>
      <c r="E1493" s="1" t="s">
        <v>36</v>
      </c>
      <c r="F1493">
        <v>4</v>
      </c>
      <c r="G1493" s="2"/>
      <c r="H1493" s="3">
        <v>42948</v>
      </c>
      <c r="I1493" s="3">
        <v>44408</v>
      </c>
      <c r="J1493">
        <v>24</v>
      </c>
      <c r="K1493"/>
      <c r="L1493" t="b">
        <v>1</v>
      </c>
      <c r="M1493">
        <v>12</v>
      </c>
      <c r="N1493" t="b">
        <v>1</v>
      </c>
      <c r="O1493">
        <v>12</v>
      </c>
      <c r="P1493" s="5">
        <v>0</v>
      </c>
      <c r="Q1493">
        <v>0</v>
      </c>
      <c r="R1493" s="2"/>
      <c r="S1493" s="2"/>
      <c r="T1493" t="b">
        <v>1</v>
      </c>
      <c r="U1493" s="1" t="s">
        <v>1972</v>
      </c>
      <c r="V1493">
        <v>0</v>
      </c>
      <c r="W1493" s="1" t="s">
        <v>15</v>
      </c>
      <c r="X1493" s="1" t="s">
        <v>3056</v>
      </c>
    </row>
    <row r="1494" spans="1:24" x14ac:dyDescent="0.25">
      <c r="A1494">
        <v>11852</v>
      </c>
      <c r="B1494" s="1" t="s">
        <v>4</v>
      </c>
      <c r="C1494" s="1" t="s">
        <v>646</v>
      </c>
      <c r="D1494" s="1" t="s">
        <v>647</v>
      </c>
      <c r="E1494" s="1" t="s">
        <v>36</v>
      </c>
      <c r="F1494">
        <v>4</v>
      </c>
      <c r="G1494" s="2"/>
      <c r="H1494" s="3">
        <v>42948</v>
      </c>
      <c r="I1494" s="3">
        <v>44408</v>
      </c>
      <c r="J1494">
        <v>24</v>
      </c>
      <c r="K1494"/>
      <c r="L1494" t="b">
        <v>1</v>
      </c>
      <c r="M1494">
        <v>12</v>
      </c>
      <c r="N1494" t="b">
        <v>1</v>
      </c>
      <c r="O1494">
        <v>12</v>
      </c>
      <c r="P1494" s="5">
        <v>0</v>
      </c>
      <c r="Q1494">
        <v>0</v>
      </c>
      <c r="R1494" s="2"/>
      <c r="S1494" s="2"/>
      <c r="T1494" t="b">
        <v>1</v>
      </c>
      <c r="U1494" s="1" t="s">
        <v>1972</v>
      </c>
      <c r="V1494">
        <v>0</v>
      </c>
      <c r="W1494" s="1" t="s">
        <v>15</v>
      </c>
      <c r="X1494" s="1" t="s">
        <v>3057</v>
      </c>
    </row>
    <row r="1495" spans="1:24" x14ac:dyDescent="0.25">
      <c r="A1495">
        <v>11853</v>
      </c>
      <c r="B1495" s="1" t="s">
        <v>4</v>
      </c>
      <c r="C1495" s="1" t="s">
        <v>646</v>
      </c>
      <c r="D1495" s="1" t="s">
        <v>647</v>
      </c>
      <c r="E1495" s="1" t="s">
        <v>36</v>
      </c>
      <c r="F1495">
        <v>4</v>
      </c>
      <c r="G1495" s="2"/>
      <c r="H1495" s="3">
        <v>42948</v>
      </c>
      <c r="I1495" s="3">
        <v>44408</v>
      </c>
      <c r="J1495">
        <v>24</v>
      </c>
      <c r="K1495"/>
      <c r="L1495" t="b">
        <v>1</v>
      </c>
      <c r="M1495">
        <v>12</v>
      </c>
      <c r="N1495" t="b">
        <v>1</v>
      </c>
      <c r="O1495">
        <v>12</v>
      </c>
      <c r="P1495" s="5">
        <v>0</v>
      </c>
      <c r="Q1495">
        <v>0</v>
      </c>
      <c r="R1495" s="2"/>
      <c r="S1495" s="2"/>
      <c r="T1495" t="b">
        <v>1</v>
      </c>
      <c r="U1495" s="1" t="s">
        <v>1972</v>
      </c>
      <c r="V1495">
        <v>0</v>
      </c>
      <c r="W1495" s="1" t="s">
        <v>15</v>
      </c>
      <c r="X1495" s="1" t="s">
        <v>3058</v>
      </c>
    </row>
    <row r="1496" spans="1:24" x14ac:dyDescent="0.25">
      <c r="A1496">
        <v>11854</v>
      </c>
      <c r="B1496" s="1" t="s">
        <v>4</v>
      </c>
      <c r="C1496" s="1" t="s">
        <v>646</v>
      </c>
      <c r="D1496" s="1" t="s">
        <v>647</v>
      </c>
      <c r="E1496" s="1" t="s">
        <v>36</v>
      </c>
      <c r="F1496">
        <v>4</v>
      </c>
      <c r="G1496" s="2"/>
      <c r="H1496" s="3">
        <v>42948</v>
      </c>
      <c r="I1496" s="3">
        <v>44408</v>
      </c>
      <c r="J1496">
        <v>24</v>
      </c>
      <c r="K1496"/>
      <c r="L1496" t="b">
        <v>1</v>
      </c>
      <c r="M1496">
        <v>12</v>
      </c>
      <c r="N1496" t="b">
        <v>1</v>
      </c>
      <c r="O1496">
        <v>12</v>
      </c>
      <c r="P1496" s="5">
        <v>0</v>
      </c>
      <c r="Q1496">
        <v>0</v>
      </c>
      <c r="R1496" s="2"/>
      <c r="S1496" s="2"/>
      <c r="T1496" t="b">
        <v>1</v>
      </c>
      <c r="U1496" s="1" t="s">
        <v>1972</v>
      </c>
      <c r="V1496">
        <v>0</v>
      </c>
      <c r="W1496" s="1" t="s">
        <v>15</v>
      </c>
      <c r="X1496" s="1" t="s">
        <v>3059</v>
      </c>
    </row>
    <row r="1497" spans="1:24" x14ac:dyDescent="0.25">
      <c r="A1497">
        <v>12011</v>
      </c>
      <c r="B1497" s="1" t="s">
        <v>4</v>
      </c>
      <c r="C1497" s="1" t="s">
        <v>379</v>
      </c>
      <c r="D1497" s="1" t="s">
        <v>380</v>
      </c>
      <c r="E1497" s="1" t="s">
        <v>39</v>
      </c>
      <c r="F1497">
        <v>5</v>
      </c>
      <c r="G1497" s="2">
        <v>43178</v>
      </c>
      <c r="H1497" s="3">
        <v>43178</v>
      </c>
      <c r="I1497" s="3">
        <v>44638</v>
      </c>
      <c r="J1497">
        <v>24</v>
      </c>
      <c r="K1497">
        <v>24</v>
      </c>
      <c r="L1497" t="b">
        <v>1</v>
      </c>
      <c r="M1497">
        <v>24</v>
      </c>
      <c r="N1497" t="b">
        <v>0</v>
      </c>
      <c r="P1497" s="5">
        <v>0</v>
      </c>
      <c r="Q1497">
        <v>0</v>
      </c>
      <c r="R1497" s="2">
        <v>42985</v>
      </c>
      <c r="S1497" s="2">
        <v>43160</v>
      </c>
      <c r="T1497" t="b">
        <v>1</v>
      </c>
      <c r="U1497" s="1" t="s">
        <v>888</v>
      </c>
      <c r="V1497">
        <v>0</v>
      </c>
      <c r="W1497" s="1" t="s">
        <v>11</v>
      </c>
      <c r="X1497" s="1" t="s">
        <v>3060</v>
      </c>
    </row>
    <row r="1498" spans="1:24" x14ac:dyDescent="0.25">
      <c r="A1498">
        <v>12015</v>
      </c>
      <c r="B1498" s="1" t="s">
        <v>4</v>
      </c>
      <c r="C1498" s="1" t="s">
        <v>379</v>
      </c>
      <c r="D1498" s="1" t="s">
        <v>380</v>
      </c>
      <c r="E1498" s="1" t="s">
        <v>39</v>
      </c>
      <c r="F1498">
        <v>5</v>
      </c>
      <c r="G1498" s="2">
        <v>43178</v>
      </c>
      <c r="H1498" s="3">
        <v>43178</v>
      </c>
      <c r="I1498" s="3">
        <v>44638</v>
      </c>
      <c r="J1498">
        <v>24</v>
      </c>
      <c r="K1498">
        <v>24</v>
      </c>
      <c r="L1498" t="b">
        <v>1</v>
      </c>
      <c r="M1498">
        <v>24</v>
      </c>
      <c r="N1498" t="b">
        <v>0</v>
      </c>
      <c r="P1498" s="5">
        <v>0</v>
      </c>
      <c r="Q1498">
        <v>0</v>
      </c>
      <c r="R1498" s="2">
        <v>42985</v>
      </c>
      <c r="S1498" s="2">
        <v>43160</v>
      </c>
      <c r="T1498" t="b">
        <v>1</v>
      </c>
      <c r="U1498" s="1" t="s">
        <v>888</v>
      </c>
      <c r="V1498">
        <v>0</v>
      </c>
      <c r="W1498" s="1" t="s">
        <v>11</v>
      </c>
      <c r="X1498" s="1" t="s">
        <v>3061</v>
      </c>
    </row>
    <row r="1499" spans="1:24" x14ac:dyDescent="0.25">
      <c r="A1499">
        <v>12016</v>
      </c>
      <c r="B1499" s="1" t="s">
        <v>4</v>
      </c>
      <c r="C1499" s="1" t="s">
        <v>379</v>
      </c>
      <c r="D1499" s="1" t="s">
        <v>380</v>
      </c>
      <c r="E1499" s="1" t="s">
        <v>39</v>
      </c>
      <c r="F1499">
        <v>5</v>
      </c>
      <c r="G1499" s="2">
        <v>43178</v>
      </c>
      <c r="H1499" s="3">
        <v>43178</v>
      </c>
      <c r="I1499" s="3">
        <v>44638</v>
      </c>
      <c r="J1499">
        <v>24</v>
      </c>
      <c r="K1499">
        <v>24</v>
      </c>
      <c r="L1499" t="b">
        <v>1</v>
      </c>
      <c r="M1499">
        <v>24</v>
      </c>
      <c r="N1499" t="b">
        <v>0</v>
      </c>
      <c r="P1499" s="5">
        <v>0</v>
      </c>
      <c r="Q1499">
        <v>0</v>
      </c>
      <c r="R1499" s="2">
        <v>42985</v>
      </c>
      <c r="S1499" s="2">
        <v>43160</v>
      </c>
      <c r="T1499" t="b">
        <v>1</v>
      </c>
      <c r="U1499" s="1" t="s">
        <v>888</v>
      </c>
      <c r="V1499">
        <v>0</v>
      </c>
      <c r="W1499" s="1" t="s">
        <v>11</v>
      </c>
      <c r="X1499" s="1" t="s">
        <v>3062</v>
      </c>
    </row>
    <row r="1500" spans="1:24" x14ac:dyDescent="0.25">
      <c r="A1500">
        <v>12021</v>
      </c>
      <c r="B1500" s="1" t="s">
        <v>35</v>
      </c>
      <c r="C1500" s="1"/>
      <c r="D1500" s="1" t="s">
        <v>862</v>
      </c>
      <c r="E1500" s="1" t="s">
        <v>39</v>
      </c>
      <c r="F1500">
        <v>4</v>
      </c>
      <c r="G1500" s="2"/>
      <c r="H1500" s="3"/>
      <c r="I1500" s="3"/>
      <c r="K1500"/>
      <c r="L1500" t="b">
        <v>0</v>
      </c>
      <c r="N1500" t="b">
        <v>0</v>
      </c>
      <c r="P1500" s="5"/>
      <c r="R1500" s="2"/>
      <c r="S1500" s="2">
        <v>43525</v>
      </c>
      <c r="T1500" t="b">
        <v>1</v>
      </c>
      <c r="U1500" s="1" t="s">
        <v>888</v>
      </c>
      <c r="W1500" s="1" t="s">
        <v>15</v>
      </c>
      <c r="X1500" s="1"/>
    </row>
    <row r="1501" spans="1:24" x14ac:dyDescent="0.25">
      <c r="A1501">
        <v>12030</v>
      </c>
      <c r="B1501" s="1" t="s">
        <v>4</v>
      </c>
      <c r="C1501" s="1" t="s">
        <v>72</v>
      </c>
      <c r="D1501" s="1" t="s">
        <v>73</v>
      </c>
      <c r="E1501" s="1" t="s">
        <v>36</v>
      </c>
      <c r="F1501">
        <v>1</v>
      </c>
      <c r="G1501" s="2"/>
      <c r="H1501" s="3">
        <v>43108</v>
      </c>
      <c r="I1501" s="3">
        <v>44568</v>
      </c>
      <c r="J1501">
        <v>24</v>
      </c>
      <c r="K1501">
        <v>24</v>
      </c>
      <c r="L1501" t="b">
        <v>1</v>
      </c>
      <c r="M1501">
        <v>12</v>
      </c>
      <c r="N1501" t="b">
        <v>1</v>
      </c>
      <c r="O1501">
        <v>12</v>
      </c>
      <c r="P1501" s="5">
        <v>0</v>
      </c>
      <c r="Q1501">
        <v>0</v>
      </c>
      <c r="R1501" s="2"/>
      <c r="S1501" s="2"/>
      <c r="T1501" t="b">
        <v>1</v>
      </c>
      <c r="U1501" s="1" t="s">
        <v>888</v>
      </c>
      <c r="V1501">
        <v>0</v>
      </c>
      <c r="W1501" s="1" t="s">
        <v>7</v>
      </c>
      <c r="X1501" s="1" t="s">
        <v>3063</v>
      </c>
    </row>
    <row r="1502" spans="1:24" x14ac:dyDescent="0.25">
      <c r="A1502">
        <v>12053</v>
      </c>
      <c r="B1502" s="1" t="s">
        <v>4</v>
      </c>
      <c r="C1502" s="1" t="s">
        <v>243</v>
      </c>
      <c r="D1502" s="1" t="s">
        <v>244</v>
      </c>
      <c r="E1502" s="1" t="s">
        <v>38</v>
      </c>
      <c r="F1502">
        <v>1</v>
      </c>
      <c r="G1502" s="2">
        <v>43147</v>
      </c>
      <c r="H1502" s="3">
        <v>43132</v>
      </c>
      <c r="I1502" s="3">
        <v>44592</v>
      </c>
      <c r="J1502">
        <v>24</v>
      </c>
      <c r="K1502">
        <v>24</v>
      </c>
      <c r="L1502" t="b">
        <v>1</v>
      </c>
      <c r="M1502">
        <v>12</v>
      </c>
      <c r="N1502" t="b">
        <v>1</v>
      </c>
      <c r="O1502">
        <v>12</v>
      </c>
      <c r="P1502" s="5">
        <v>50000</v>
      </c>
      <c r="Q1502">
        <v>200000</v>
      </c>
      <c r="R1502" s="2"/>
      <c r="S1502" s="2"/>
      <c r="T1502" t="b">
        <v>1</v>
      </c>
      <c r="U1502" s="1" t="s">
        <v>888</v>
      </c>
      <c r="V1502">
        <v>0</v>
      </c>
      <c r="W1502" s="1" t="s">
        <v>7</v>
      </c>
      <c r="X1502" s="1" t="s">
        <v>2561</v>
      </c>
    </row>
    <row r="1503" spans="1:24" x14ac:dyDescent="0.25">
      <c r="A1503">
        <v>12054</v>
      </c>
      <c r="B1503" s="1" t="s">
        <v>4</v>
      </c>
      <c r="C1503" s="1" t="s">
        <v>243</v>
      </c>
      <c r="D1503" s="1" t="s">
        <v>244</v>
      </c>
      <c r="E1503" s="1" t="s">
        <v>38</v>
      </c>
      <c r="F1503">
        <v>1</v>
      </c>
      <c r="G1503" s="2">
        <v>43147</v>
      </c>
      <c r="H1503" s="3">
        <v>43132</v>
      </c>
      <c r="I1503" s="3">
        <v>44592</v>
      </c>
      <c r="J1503">
        <v>24</v>
      </c>
      <c r="K1503">
        <v>24</v>
      </c>
      <c r="L1503" t="b">
        <v>1</v>
      </c>
      <c r="M1503">
        <v>12</v>
      </c>
      <c r="N1503" t="b">
        <v>1</v>
      </c>
      <c r="O1503">
        <v>12</v>
      </c>
      <c r="P1503" s="5">
        <v>50000</v>
      </c>
      <c r="Q1503">
        <v>200000</v>
      </c>
      <c r="R1503" s="2"/>
      <c r="S1503" s="2"/>
      <c r="T1503" t="b">
        <v>1</v>
      </c>
      <c r="U1503" s="1" t="s">
        <v>888</v>
      </c>
      <c r="V1503">
        <v>0</v>
      </c>
      <c r="W1503" s="1" t="s">
        <v>7</v>
      </c>
      <c r="X1503" s="1" t="s">
        <v>3064</v>
      </c>
    </row>
    <row r="1504" spans="1:24" x14ac:dyDescent="0.25">
      <c r="A1504">
        <v>12056</v>
      </c>
      <c r="B1504" s="1" t="s">
        <v>4</v>
      </c>
      <c r="C1504" s="1" t="s">
        <v>254</v>
      </c>
      <c r="D1504" s="1" t="s">
        <v>255</v>
      </c>
      <c r="E1504" s="1" t="s">
        <v>39</v>
      </c>
      <c r="F1504">
        <v>1</v>
      </c>
      <c r="G1504" s="2">
        <v>43864</v>
      </c>
      <c r="H1504" s="3">
        <v>43876</v>
      </c>
      <c r="I1504" s="3">
        <v>44606</v>
      </c>
      <c r="J1504">
        <v>24</v>
      </c>
      <c r="K1504">
        <v>24</v>
      </c>
      <c r="L1504" t="b">
        <v>0</v>
      </c>
      <c r="N1504" t="b">
        <v>0</v>
      </c>
      <c r="P1504" s="5">
        <v>660000</v>
      </c>
      <c r="Q1504">
        <v>2640000</v>
      </c>
      <c r="R1504" s="2">
        <v>43619</v>
      </c>
      <c r="S1504" s="2">
        <v>43871</v>
      </c>
      <c r="T1504" t="b">
        <v>1</v>
      </c>
      <c r="U1504" s="1" t="s">
        <v>888</v>
      </c>
      <c r="V1504">
        <v>24</v>
      </c>
      <c r="W1504" s="1" t="s">
        <v>7</v>
      </c>
      <c r="X1504" s="1" t="s">
        <v>2507</v>
      </c>
    </row>
    <row r="1505" spans="1:24" x14ac:dyDescent="0.25">
      <c r="A1505">
        <v>12057</v>
      </c>
      <c r="B1505" s="1" t="s">
        <v>4</v>
      </c>
      <c r="C1505" s="1" t="s">
        <v>72</v>
      </c>
      <c r="D1505" s="1" t="s">
        <v>73</v>
      </c>
      <c r="E1505" s="1" t="s">
        <v>36</v>
      </c>
      <c r="F1505">
        <v>1</v>
      </c>
      <c r="G1505" s="2"/>
      <c r="H1505" s="3">
        <v>43108</v>
      </c>
      <c r="I1505" s="3">
        <v>44568</v>
      </c>
      <c r="J1505">
        <v>24</v>
      </c>
      <c r="K1505">
        <v>24</v>
      </c>
      <c r="L1505" t="b">
        <v>1</v>
      </c>
      <c r="M1505">
        <v>12</v>
      </c>
      <c r="N1505" t="b">
        <v>1</v>
      </c>
      <c r="O1505">
        <v>12</v>
      </c>
      <c r="P1505" s="5">
        <v>0</v>
      </c>
      <c r="Q1505">
        <v>0</v>
      </c>
      <c r="R1505" s="2"/>
      <c r="S1505" s="2"/>
      <c r="T1505" t="b">
        <v>1</v>
      </c>
      <c r="U1505" s="1" t="s">
        <v>888</v>
      </c>
      <c r="V1505">
        <v>0</v>
      </c>
      <c r="W1505" s="1" t="s">
        <v>7</v>
      </c>
      <c r="X1505" s="1" t="s">
        <v>3065</v>
      </c>
    </row>
    <row r="1506" spans="1:24" x14ac:dyDescent="0.25">
      <c r="A1506">
        <v>12058</v>
      </c>
      <c r="B1506" s="1" t="s">
        <v>4</v>
      </c>
      <c r="C1506" s="1" t="s">
        <v>243</v>
      </c>
      <c r="D1506" s="1" t="s">
        <v>244</v>
      </c>
      <c r="E1506" s="1" t="s">
        <v>38</v>
      </c>
      <c r="F1506">
        <v>1</v>
      </c>
      <c r="G1506" s="2">
        <v>43147</v>
      </c>
      <c r="H1506" s="3">
        <v>43132</v>
      </c>
      <c r="I1506" s="3">
        <v>44592</v>
      </c>
      <c r="J1506">
        <v>24</v>
      </c>
      <c r="K1506">
        <v>24</v>
      </c>
      <c r="L1506" t="b">
        <v>1</v>
      </c>
      <c r="M1506">
        <v>12</v>
      </c>
      <c r="N1506" t="b">
        <v>1</v>
      </c>
      <c r="O1506">
        <v>12</v>
      </c>
      <c r="P1506" s="5">
        <v>50000</v>
      </c>
      <c r="Q1506">
        <v>200000</v>
      </c>
      <c r="R1506" s="2"/>
      <c r="S1506" s="2"/>
      <c r="T1506" t="b">
        <v>1</v>
      </c>
      <c r="U1506" s="1" t="s">
        <v>888</v>
      </c>
      <c r="V1506">
        <v>0</v>
      </c>
      <c r="W1506" s="1" t="s">
        <v>7</v>
      </c>
      <c r="X1506" s="1" t="s">
        <v>3066</v>
      </c>
    </row>
    <row r="1507" spans="1:24" x14ac:dyDescent="0.25">
      <c r="A1507">
        <v>12059</v>
      </c>
      <c r="B1507" s="1" t="s">
        <v>4</v>
      </c>
      <c r="C1507" s="1" t="s">
        <v>243</v>
      </c>
      <c r="D1507" s="1" t="s">
        <v>244</v>
      </c>
      <c r="E1507" s="1" t="s">
        <v>38</v>
      </c>
      <c r="F1507">
        <v>1</v>
      </c>
      <c r="G1507" s="2">
        <v>43147</v>
      </c>
      <c r="H1507" s="3">
        <v>43132</v>
      </c>
      <c r="I1507" s="3">
        <v>44592</v>
      </c>
      <c r="J1507">
        <v>24</v>
      </c>
      <c r="K1507">
        <v>24</v>
      </c>
      <c r="L1507" t="b">
        <v>1</v>
      </c>
      <c r="M1507">
        <v>12</v>
      </c>
      <c r="N1507" t="b">
        <v>1</v>
      </c>
      <c r="O1507">
        <v>12</v>
      </c>
      <c r="P1507" s="5">
        <v>50000</v>
      </c>
      <c r="Q1507">
        <v>200000</v>
      </c>
      <c r="R1507" s="2"/>
      <c r="S1507" s="2"/>
      <c r="T1507" t="b">
        <v>1</v>
      </c>
      <c r="U1507" s="1" t="s">
        <v>888</v>
      </c>
      <c r="V1507">
        <v>0</v>
      </c>
      <c r="W1507" s="1" t="s">
        <v>7</v>
      </c>
      <c r="X1507" s="1" t="s">
        <v>3067</v>
      </c>
    </row>
    <row r="1508" spans="1:24" x14ac:dyDescent="0.25">
      <c r="A1508">
        <v>12060</v>
      </c>
      <c r="B1508" s="1" t="s">
        <v>4</v>
      </c>
      <c r="C1508" s="1" t="s">
        <v>243</v>
      </c>
      <c r="D1508" s="1" t="s">
        <v>244</v>
      </c>
      <c r="E1508" s="1" t="s">
        <v>38</v>
      </c>
      <c r="F1508">
        <v>1</v>
      </c>
      <c r="G1508" s="2">
        <v>43147</v>
      </c>
      <c r="H1508" s="3">
        <v>43132</v>
      </c>
      <c r="I1508" s="3">
        <v>44592</v>
      </c>
      <c r="J1508">
        <v>24</v>
      </c>
      <c r="K1508">
        <v>24</v>
      </c>
      <c r="L1508" t="b">
        <v>1</v>
      </c>
      <c r="M1508">
        <v>12</v>
      </c>
      <c r="N1508" t="b">
        <v>1</v>
      </c>
      <c r="O1508">
        <v>12</v>
      </c>
      <c r="P1508" s="5">
        <v>50000</v>
      </c>
      <c r="Q1508">
        <v>200000</v>
      </c>
      <c r="R1508" s="2"/>
      <c r="S1508" s="2"/>
      <c r="T1508" t="b">
        <v>1</v>
      </c>
      <c r="U1508" s="1" t="s">
        <v>888</v>
      </c>
      <c r="V1508">
        <v>0</v>
      </c>
      <c r="W1508" s="1" t="s">
        <v>7</v>
      </c>
      <c r="X1508" s="1" t="s">
        <v>3068</v>
      </c>
    </row>
    <row r="1509" spans="1:24" x14ac:dyDescent="0.25">
      <c r="A1509">
        <v>12061</v>
      </c>
      <c r="B1509" s="1" t="s">
        <v>4</v>
      </c>
      <c r="C1509" s="1" t="s">
        <v>243</v>
      </c>
      <c r="D1509" s="1" t="s">
        <v>244</v>
      </c>
      <c r="E1509" s="1" t="s">
        <v>38</v>
      </c>
      <c r="F1509">
        <v>1</v>
      </c>
      <c r="G1509" s="2">
        <v>43147</v>
      </c>
      <c r="H1509" s="3">
        <v>43132</v>
      </c>
      <c r="I1509" s="3">
        <v>44592</v>
      </c>
      <c r="J1509">
        <v>24</v>
      </c>
      <c r="K1509">
        <v>24</v>
      </c>
      <c r="L1509" t="b">
        <v>1</v>
      </c>
      <c r="M1509">
        <v>12</v>
      </c>
      <c r="N1509" t="b">
        <v>1</v>
      </c>
      <c r="O1509">
        <v>12</v>
      </c>
      <c r="P1509" s="5">
        <v>50000</v>
      </c>
      <c r="Q1509">
        <v>200000</v>
      </c>
      <c r="R1509" s="2"/>
      <c r="S1509" s="2"/>
      <c r="T1509" t="b">
        <v>1</v>
      </c>
      <c r="U1509" s="1" t="s">
        <v>888</v>
      </c>
      <c r="V1509">
        <v>0</v>
      </c>
      <c r="W1509" s="1" t="s">
        <v>7</v>
      </c>
      <c r="X1509" s="1" t="s">
        <v>3069</v>
      </c>
    </row>
    <row r="1510" spans="1:24" x14ac:dyDescent="0.25">
      <c r="A1510">
        <v>12064</v>
      </c>
      <c r="B1510" s="1" t="s">
        <v>4</v>
      </c>
      <c r="C1510" s="1" t="s">
        <v>243</v>
      </c>
      <c r="D1510" s="1" t="s">
        <v>244</v>
      </c>
      <c r="E1510" s="1" t="s">
        <v>38</v>
      </c>
      <c r="F1510">
        <v>1</v>
      </c>
      <c r="G1510" s="2">
        <v>43147</v>
      </c>
      <c r="H1510" s="3">
        <v>43132</v>
      </c>
      <c r="I1510" s="3">
        <v>44592</v>
      </c>
      <c r="J1510">
        <v>24</v>
      </c>
      <c r="K1510">
        <v>24</v>
      </c>
      <c r="L1510" t="b">
        <v>1</v>
      </c>
      <c r="M1510">
        <v>12</v>
      </c>
      <c r="N1510" t="b">
        <v>1</v>
      </c>
      <c r="O1510">
        <v>12</v>
      </c>
      <c r="P1510" s="5">
        <v>50000</v>
      </c>
      <c r="Q1510">
        <v>200000</v>
      </c>
      <c r="R1510" s="2"/>
      <c r="S1510" s="2"/>
      <c r="T1510" t="b">
        <v>1</v>
      </c>
      <c r="U1510" s="1" t="s">
        <v>888</v>
      </c>
      <c r="V1510">
        <v>0</v>
      </c>
      <c r="W1510" s="1" t="s">
        <v>7</v>
      </c>
      <c r="X1510" s="1" t="s">
        <v>3070</v>
      </c>
    </row>
    <row r="1511" spans="1:24" x14ac:dyDescent="0.25">
      <c r="A1511">
        <v>12065</v>
      </c>
      <c r="B1511" s="1" t="s">
        <v>4</v>
      </c>
      <c r="C1511" s="1" t="s">
        <v>243</v>
      </c>
      <c r="D1511" s="1" t="s">
        <v>244</v>
      </c>
      <c r="E1511" s="1" t="s">
        <v>38</v>
      </c>
      <c r="F1511">
        <v>1</v>
      </c>
      <c r="G1511" s="2">
        <v>43147</v>
      </c>
      <c r="H1511" s="3">
        <v>43132</v>
      </c>
      <c r="I1511" s="3">
        <v>44592</v>
      </c>
      <c r="J1511">
        <v>24</v>
      </c>
      <c r="K1511">
        <v>24</v>
      </c>
      <c r="L1511" t="b">
        <v>1</v>
      </c>
      <c r="M1511">
        <v>12</v>
      </c>
      <c r="N1511" t="b">
        <v>1</v>
      </c>
      <c r="O1511">
        <v>12</v>
      </c>
      <c r="P1511" s="5">
        <v>50000</v>
      </c>
      <c r="Q1511">
        <v>200000</v>
      </c>
      <c r="R1511" s="2"/>
      <c r="S1511" s="2"/>
      <c r="T1511" t="b">
        <v>1</v>
      </c>
      <c r="U1511" s="1" t="s">
        <v>888</v>
      </c>
      <c r="V1511">
        <v>0</v>
      </c>
      <c r="W1511" s="1" t="s">
        <v>7</v>
      </c>
      <c r="X1511" s="1" t="s">
        <v>3071</v>
      </c>
    </row>
    <row r="1512" spans="1:24" x14ac:dyDescent="0.25">
      <c r="A1512">
        <v>12066</v>
      </c>
      <c r="B1512" s="1" t="s">
        <v>4</v>
      </c>
      <c r="C1512" s="1" t="s">
        <v>243</v>
      </c>
      <c r="D1512" s="1" t="s">
        <v>244</v>
      </c>
      <c r="E1512" s="1" t="s">
        <v>38</v>
      </c>
      <c r="F1512">
        <v>1</v>
      </c>
      <c r="G1512" s="2">
        <v>43147</v>
      </c>
      <c r="H1512" s="3">
        <v>43132</v>
      </c>
      <c r="I1512" s="3">
        <v>44592</v>
      </c>
      <c r="J1512">
        <v>24</v>
      </c>
      <c r="K1512">
        <v>24</v>
      </c>
      <c r="L1512" t="b">
        <v>1</v>
      </c>
      <c r="M1512">
        <v>12</v>
      </c>
      <c r="N1512" t="b">
        <v>1</v>
      </c>
      <c r="O1512">
        <v>12</v>
      </c>
      <c r="P1512" s="5">
        <v>50000</v>
      </c>
      <c r="Q1512">
        <v>200000</v>
      </c>
      <c r="R1512" s="2"/>
      <c r="S1512" s="2"/>
      <c r="T1512" t="b">
        <v>1</v>
      </c>
      <c r="U1512" s="1" t="s">
        <v>888</v>
      </c>
      <c r="V1512">
        <v>0</v>
      </c>
      <c r="W1512" s="1" t="s">
        <v>7</v>
      </c>
      <c r="X1512" s="1" t="s">
        <v>3072</v>
      </c>
    </row>
    <row r="1513" spans="1:24" x14ac:dyDescent="0.25">
      <c r="A1513">
        <v>12069</v>
      </c>
      <c r="B1513" s="1" t="s">
        <v>4</v>
      </c>
      <c r="C1513" s="1" t="s">
        <v>571</v>
      </c>
      <c r="D1513" s="1" t="s">
        <v>578</v>
      </c>
      <c r="E1513" s="1" t="s">
        <v>28</v>
      </c>
      <c r="F1513">
        <v>3</v>
      </c>
      <c r="G1513" s="2"/>
      <c r="H1513" s="3">
        <v>43647</v>
      </c>
      <c r="I1513" s="3">
        <v>44377</v>
      </c>
      <c r="J1513">
        <v>24</v>
      </c>
      <c r="K1513"/>
      <c r="L1513" t="b">
        <v>0</v>
      </c>
      <c r="M1513">
        <v>12</v>
      </c>
      <c r="N1513" t="b">
        <v>0</v>
      </c>
      <c r="O1513">
        <v>12</v>
      </c>
      <c r="P1513" s="5">
        <v>0</v>
      </c>
      <c r="Q1513">
        <v>0</v>
      </c>
      <c r="R1513" s="2"/>
      <c r="S1513" s="2"/>
      <c r="T1513" t="b">
        <v>1</v>
      </c>
      <c r="U1513" s="1" t="s">
        <v>888</v>
      </c>
      <c r="W1513" s="1" t="s">
        <v>14</v>
      </c>
      <c r="X1513" s="1" t="s">
        <v>3073</v>
      </c>
    </row>
    <row r="1514" spans="1:24" x14ac:dyDescent="0.25">
      <c r="A1514">
        <v>12070</v>
      </c>
      <c r="B1514" s="1" t="s">
        <v>4</v>
      </c>
      <c r="C1514" s="1" t="s">
        <v>441</v>
      </c>
      <c r="D1514" s="1" t="s">
        <v>442</v>
      </c>
      <c r="E1514" s="1" t="s">
        <v>36</v>
      </c>
      <c r="F1514">
        <v>2</v>
      </c>
      <c r="G1514" s="2">
        <v>43706</v>
      </c>
      <c r="H1514" s="3">
        <v>43710</v>
      </c>
      <c r="I1514" s="3">
        <v>44805</v>
      </c>
      <c r="J1514">
        <v>36</v>
      </c>
      <c r="K1514">
        <v>12</v>
      </c>
      <c r="L1514" t="b">
        <v>0</v>
      </c>
      <c r="M1514">
        <v>12</v>
      </c>
      <c r="N1514" t="b">
        <v>0</v>
      </c>
      <c r="P1514" s="5">
        <v>1000000</v>
      </c>
      <c r="Q1514">
        <v>4000000</v>
      </c>
      <c r="R1514" s="2">
        <v>43497</v>
      </c>
      <c r="S1514" s="2">
        <v>43689</v>
      </c>
      <c r="T1514" t="b">
        <v>1</v>
      </c>
      <c r="U1514" s="1" t="s">
        <v>1972</v>
      </c>
      <c r="V1514">
        <v>12</v>
      </c>
      <c r="W1514" s="1" t="s">
        <v>13</v>
      </c>
      <c r="X1514" s="1"/>
    </row>
    <row r="1515" spans="1:24" x14ac:dyDescent="0.25">
      <c r="A1515">
        <v>12071</v>
      </c>
      <c r="B1515" s="1" t="s">
        <v>35</v>
      </c>
      <c r="C1515" s="1"/>
      <c r="D1515" s="1"/>
      <c r="E1515" s="1" t="s">
        <v>41</v>
      </c>
      <c r="F1515">
        <v>2</v>
      </c>
      <c r="G1515" s="2"/>
      <c r="H1515" s="3"/>
      <c r="I1515" s="3"/>
      <c r="K1515"/>
      <c r="L1515" t="b">
        <v>0</v>
      </c>
      <c r="N1515" t="b">
        <v>0</v>
      </c>
      <c r="P1515" s="5"/>
      <c r="R1515" s="2"/>
      <c r="S1515" s="2"/>
      <c r="T1515" t="b">
        <v>1</v>
      </c>
      <c r="U1515" s="1" t="s">
        <v>953</v>
      </c>
      <c r="W1515" s="1" t="s">
        <v>13</v>
      </c>
      <c r="X1515" s="1"/>
    </row>
    <row r="1516" spans="1:24" x14ac:dyDescent="0.25">
      <c r="A1516">
        <v>12080</v>
      </c>
      <c r="B1516" s="1" t="s">
        <v>4</v>
      </c>
      <c r="C1516" s="1" t="s">
        <v>135</v>
      </c>
      <c r="D1516" s="1" t="s">
        <v>136</v>
      </c>
      <c r="E1516" s="1" t="s">
        <v>36</v>
      </c>
      <c r="F1516">
        <v>1</v>
      </c>
      <c r="G1516" s="2">
        <v>43850</v>
      </c>
      <c r="H1516" s="3">
        <v>43922</v>
      </c>
      <c r="I1516" s="3">
        <v>45016</v>
      </c>
      <c r="J1516">
        <v>36</v>
      </c>
      <c r="K1516">
        <v>12</v>
      </c>
      <c r="L1516" t="b">
        <v>0</v>
      </c>
      <c r="N1516" t="b">
        <v>0</v>
      </c>
      <c r="P1516" s="5">
        <v>9000000</v>
      </c>
      <c r="Q1516">
        <v>36000000</v>
      </c>
      <c r="R1516" s="2">
        <v>43542</v>
      </c>
      <c r="S1516" s="2">
        <v>43800</v>
      </c>
      <c r="T1516" t="b">
        <v>1</v>
      </c>
      <c r="U1516" s="1" t="s">
        <v>893</v>
      </c>
      <c r="V1516">
        <v>12</v>
      </c>
      <c r="W1516" s="1" t="s">
        <v>7</v>
      </c>
      <c r="X1516" s="1"/>
    </row>
    <row r="1517" spans="1:24" x14ac:dyDescent="0.25">
      <c r="A1517">
        <v>12083</v>
      </c>
      <c r="B1517" s="1" t="s">
        <v>4</v>
      </c>
      <c r="C1517" s="1" t="s">
        <v>103</v>
      </c>
      <c r="D1517" s="1" t="s">
        <v>104</v>
      </c>
      <c r="E1517" s="1" t="s">
        <v>36</v>
      </c>
      <c r="F1517">
        <v>1</v>
      </c>
      <c r="G1517" s="2"/>
      <c r="H1517" s="3">
        <v>43206</v>
      </c>
      <c r="I1517" s="3">
        <v>44301</v>
      </c>
      <c r="J1517">
        <v>24</v>
      </c>
      <c r="K1517">
        <v>24</v>
      </c>
      <c r="L1517" t="b">
        <v>1</v>
      </c>
      <c r="M1517">
        <v>12</v>
      </c>
      <c r="N1517" t="b">
        <v>0</v>
      </c>
      <c r="P1517" s="5">
        <v>300000</v>
      </c>
      <c r="Q1517">
        <v>1200000</v>
      </c>
      <c r="R1517" s="2">
        <v>43124</v>
      </c>
      <c r="S1517" s="2"/>
      <c r="T1517" t="b">
        <v>1</v>
      </c>
      <c r="U1517" s="1" t="s">
        <v>888</v>
      </c>
      <c r="V1517">
        <v>12</v>
      </c>
      <c r="W1517" s="1" t="s">
        <v>7</v>
      </c>
      <c r="X1517" s="1"/>
    </row>
    <row r="1518" spans="1:24" x14ac:dyDescent="0.25">
      <c r="A1518">
        <v>12087</v>
      </c>
      <c r="B1518" s="1" t="s">
        <v>4</v>
      </c>
      <c r="C1518" s="1" t="s">
        <v>345</v>
      </c>
      <c r="D1518" s="1" t="s">
        <v>346</v>
      </c>
      <c r="E1518" s="1" t="s">
        <v>36</v>
      </c>
      <c r="F1518">
        <v>5</v>
      </c>
      <c r="G1518" s="2">
        <v>43165</v>
      </c>
      <c r="H1518" s="3">
        <v>43178</v>
      </c>
      <c r="I1518" s="3">
        <v>44273</v>
      </c>
      <c r="J1518">
        <v>24</v>
      </c>
      <c r="K1518">
        <v>24</v>
      </c>
      <c r="L1518" t="b">
        <v>1</v>
      </c>
      <c r="M1518">
        <v>12</v>
      </c>
      <c r="N1518" t="b">
        <v>0</v>
      </c>
      <c r="O1518">
        <v>12</v>
      </c>
      <c r="P1518" s="5">
        <v>0</v>
      </c>
      <c r="Q1518">
        <v>0</v>
      </c>
      <c r="R1518" s="2"/>
      <c r="S1518" s="2"/>
      <c r="T1518" t="b">
        <v>1</v>
      </c>
      <c r="U1518" s="1" t="s">
        <v>888</v>
      </c>
      <c r="V1518">
        <v>12</v>
      </c>
      <c r="W1518" s="1" t="s">
        <v>11</v>
      </c>
      <c r="X1518" s="1" t="s">
        <v>3074</v>
      </c>
    </row>
    <row r="1519" spans="1:24" x14ac:dyDescent="0.25">
      <c r="A1519">
        <v>12140</v>
      </c>
      <c r="B1519" s="1" t="s">
        <v>1228</v>
      </c>
      <c r="C1519" s="1" t="s">
        <v>3075</v>
      </c>
      <c r="D1519" s="1" t="s">
        <v>3076</v>
      </c>
      <c r="E1519" s="1" t="s">
        <v>40</v>
      </c>
      <c r="F1519">
        <v>1</v>
      </c>
      <c r="G1519" s="2">
        <v>43524</v>
      </c>
      <c r="H1519" s="3">
        <v>43568</v>
      </c>
      <c r="I1519" s="3">
        <v>45028</v>
      </c>
      <c r="J1519">
        <v>48</v>
      </c>
      <c r="K1519">
        <v>0</v>
      </c>
      <c r="L1519" t="b">
        <v>0</v>
      </c>
      <c r="N1519" t="b">
        <v>0</v>
      </c>
      <c r="P1519" s="5">
        <v>6000000</v>
      </c>
      <c r="Q1519">
        <v>24000000</v>
      </c>
      <c r="R1519" s="2">
        <v>43191</v>
      </c>
      <c r="S1519" s="2"/>
      <c r="T1519" t="b">
        <v>1</v>
      </c>
      <c r="U1519" s="1" t="s">
        <v>893</v>
      </c>
      <c r="V1519">
        <v>0</v>
      </c>
      <c r="W1519" s="1" t="s">
        <v>7</v>
      </c>
      <c r="X1519" s="1"/>
    </row>
    <row r="1520" spans="1:24" x14ac:dyDescent="0.25">
      <c r="A1520">
        <v>12144</v>
      </c>
      <c r="B1520" s="1" t="s">
        <v>4</v>
      </c>
      <c r="C1520" s="1" t="s">
        <v>214</v>
      </c>
      <c r="D1520" s="1" t="s">
        <v>216</v>
      </c>
      <c r="E1520" s="1" t="s">
        <v>28</v>
      </c>
      <c r="F1520">
        <v>1</v>
      </c>
      <c r="G1520" s="2">
        <v>43937</v>
      </c>
      <c r="H1520" s="3">
        <v>43937</v>
      </c>
      <c r="I1520" s="3">
        <v>44666</v>
      </c>
      <c r="J1520">
        <v>24</v>
      </c>
      <c r="K1520">
        <v>24</v>
      </c>
      <c r="L1520" t="b">
        <v>0</v>
      </c>
      <c r="N1520" t="b">
        <v>0</v>
      </c>
      <c r="P1520" s="5">
        <v>100000</v>
      </c>
      <c r="Q1520">
        <v>500000</v>
      </c>
      <c r="R1520" s="2">
        <v>43538</v>
      </c>
      <c r="S1520" s="2">
        <v>43908</v>
      </c>
      <c r="T1520" t="b">
        <v>1</v>
      </c>
      <c r="U1520" s="1" t="s">
        <v>888</v>
      </c>
      <c r="V1520">
        <v>24</v>
      </c>
      <c r="W1520" s="1" t="s">
        <v>7</v>
      </c>
      <c r="X1520" s="1"/>
    </row>
    <row r="1521" spans="1:24" x14ac:dyDescent="0.25">
      <c r="A1521">
        <v>12145</v>
      </c>
      <c r="B1521" s="1" t="s">
        <v>4</v>
      </c>
      <c r="C1521" s="1" t="s">
        <v>175</v>
      </c>
      <c r="D1521" s="1" t="s">
        <v>176</v>
      </c>
      <c r="E1521" s="1" t="s">
        <v>28</v>
      </c>
      <c r="F1521">
        <v>1</v>
      </c>
      <c r="G1521" s="2">
        <v>43640</v>
      </c>
      <c r="H1521" s="3">
        <v>43654</v>
      </c>
      <c r="I1521" s="3">
        <v>44384</v>
      </c>
      <c r="J1521">
        <v>24</v>
      </c>
      <c r="K1521">
        <v>24</v>
      </c>
      <c r="L1521" t="b">
        <v>0</v>
      </c>
      <c r="N1521" t="b">
        <v>0</v>
      </c>
      <c r="P1521" s="5">
        <v>500000</v>
      </c>
      <c r="Q1521">
        <v>2000000</v>
      </c>
      <c r="R1521" s="2">
        <v>43479</v>
      </c>
      <c r="S1521" s="2">
        <v>43726</v>
      </c>
      <c r="T1521" t="b">
        <v>1</v>
      </c>
      <c r="U1521" s="1" t="s">
        <v>888</v>
      </c>
      <c r="V1521">
        <v>24</v>
      </c>
      <c r="W1521" s="1" t="s">
        <v>7</v>
      </c>
      <c r="X1521" s="1"/>
    </row>
    <row r="1522" spans="1:24" x14ac:dyDescent="0.25">
      <c r="A1522">
        <v>12178</v>
      </c>
      <c r="B1522" s="1" t="s">
        <v>4</v>
      </c>
      <c r="C1522" s="1" t="s">
        <v>164</v>
      </c>
      <c r="D1522" s="1" t="s">
        <v>165</v>
      </c>
      <c r="E1522" s="1" t="s">
        <v>28</v>
      </c>
      <c r="F1522">
        <v>1</v>
      </c>
      <c r="G1522" s="2">
        <v>43315</v>
      </c>
      <c r="H1522" s="3">
        <v>43322</v>
      </c>
      <c r="I1522" s="3">
        <v>44417</v>
      </c>
      <c r="J1522">
        <v>24</v>
      </c>
      <c r="K1522">
        <v>24</v>
      </c>
      <c r="L1522" t="b">
        <v>1</v>
      </c>
      <c r="M1522">
        <v>12</v>
      </c>
      <c r="N1522" t="b">
        <v>0</v>
      </c>
      <c r="P1522" s="5">
        <v>500000</v>
      </c>
      <c r="Q1522">
        <v>4000000</v>
      </c>
      <c r="R1522" s="2"/>
      <c r="S1522" s="2">
        <v>43315</v>
      </c>
      <c r="T1522" t="b">
        <v>1</v>
      </c>
      <c r="U1522" s="1" t="s">
        <v>888</v>
      </c>
      <c r="V1522">
        <v>12</v>
      </c>
      <c r="W1522" s="1" t="s">
        <v>7</v>
      </c>
      <c r="X1522" s="1" t="s">
        <v>3077</v>
      </c>
    </row>
    <row r="1523" spans="1:24" x14ac:dyDescent="0.25">
      <c r="A1523">
        <v>12189</v>
      </c>
      <c r="B1523" s="1" t="s">
        <v>4</v>
      </c>
      <c r="C1523" s="1" t="s">
        <v>119</v>
      </c>
      <c r="D1523" s="1" t="s">
        <v>120</v>
      </c>
      <c r="E1523" s="1" t="s">
        <v>36</v>
      </c>
      <c r="F1523">
        <v>1</v>
      </c>
      <c r="G1523" s="2">
        <v>43363</v>
      </c>
      <c r="H1523" s="3">
        <v>43374</v>
      </c>
      <c r="I1523" s="3">
        <v>44834</v>
      </c>
      <c r="J1523">
        <v>48</v>
      </c>
      <c r="K1523">
        <v>0</v>
      </c>
      <c r="L1523" t="b">
        <v>0</v>
      </c>
      <c r="N1523" t="b">
        <v>0</v>
      </c>
      <c r="P1523" s="5">
        <v>0</v>
      </c>
      <c r="Q1523">
        <v>0</v>
      </c>
      <c r="R1523" s="2">
        <v>43132</v>
      </c>
      <c r="S1523" s="2">
        <v>43353</v>
      </c>
      <c r="T1523" t="b">
        <v>1</v>
      </c>
      <c r="U1523" s="1" t="s">
        <v>888</v>
      </c>
      <c r="V1523">
        <v>0</v>
      </c>
      <c r="W1523" s="1" t="s">
        <v>7</v>
      </c>
      <c r="X1523" s="1" t="s">
        <v>3078</v>
      </c>
    </row>
    <row r="1524" spans="1:24" x14ac:dyDescent="0.25">
      <c r="A1524">
        <v>12205</v>
      </c>
      <c r="B1524" s="1" t="s">
        <v>953</v>
      </c>
      <c r="C1524" s="1"/>
      <c r="D1524" s="1"/>
      <c r="E1524" s="1" t="s">
        <v>41</v>
      </c>
      <c r="F1524">
        <v>5</v>
      </c>
      <c r="G1524" s="2"/>
      <c r="H1524" s="3"/>
      <c r="I1524" s="3"/>
      <c r="K1524"/>
      <c r="L1524" t="b">
        <v>0</v>
      </c>
      <c r="N1524" t="b">
        <v>0</v>
      </c>
      <c r="P1524" s="5"/>
      <c r="R1524" s="2"/>
      <c r="S1524" s="2"/>
      <c r="T1524" t="b">
        <v>1</v>
      </c>
      <c r="U1524" s="1" t="s">
        <v>888</v>
      </c>
      <c r="W1524" s="1" t="s">
        <v>11</v>
      </c>
      <c r="X1524" s="1"/>
    </row>
    <row r="1525" spans="1:24" x14ac:dyDescent="0.25">
      <c r="A1525">
        <v>12206</v>
      </c>
      <c r="B1525" s="1" t="s">
        <v>4</v>
      </c>
      <c r="C1525" s="1" t="s">
        <v>357</v>
      </c>
      <c r="D1525" s="1" t="s">
        <v>358</v>
      </c>
      <c r="E1525" s="1" t="s">
        <v>28</v>
      </c>
      <c r="F1525">
        <v>5</v>
      </c>
      <c r="G1525" s="2"/>
      <c r="H1525" s="3">
        <v>43221</v>
      </c>
      <c r="I1525" s="3">
        <v>44681</v>
      </c>
      <c r="J1525">
        <v>48</v>
      </c>
      <c r="K1525">
        <v>0</v>
      </c>
      <c r="L1525" t="b">
        <v>0</v>
      </c>
      <c r="N1525" t="b">
        <v>0</v>
      </c>
      <c r="P1525" s="5">
        <v>0</v>
      </c>
      <c r="Q1525">
        <v>0</v>
      </c>
      <c r="R1525" s="2"/>
      <c r="S1525" s="2"/>
      <c r="T1525" t="b">
        <v>1</v>
      </c>
      <c r="U1525" s="1" t="s">
        <v>888</v>
      </c>
      <c r="V1525">
        <v>0</v>
      </c>
      <c r="W1525" s="1" t="s">
        <v>11</v>
      </c>
      <c r="X1525" s="1"/>
    </row>
    <row r="1526" spans="1:24" x14ac:dyDescent="0.25">
      <c r="A1526">
        <v>12235</v>
      </c>
      <c r="B1526" s="1" t="s">
        <v>4</v>
      </c>
      <c r="C1526" s="1" t="s">
        <v>397</v>
      </c>
      <c r="D1526" s="1" t="s">
        <v>401</v>
      </c>
      <c r="E1526" s="1" t="s">
        <v>36</v>
      </c>
      <c r="F1526">
        <v>2</v>
      </c>
      <c r="G1526" s="2">
        <v>43368</v>
      </c>
      <c r="H1526" s="3">
        <v>43374</v>
      </c>
      <c r="I1526" s="3">
        <v>45199</v>
      </c>
      <c r="J1526">
        <v>60</v>
      </c>
      <c r="K1526">
        <v>24</v>
      </c>
      <c r="L1526" t="b">
        <v>0</v>
      </c>
      <c r="M1526">
        <v>12</v>
      </c>
      <c r="N1526" t="b">
        <v>0</v>
      </c>
      <c r="O1526">
        <v>12</v>
      </c>
      <c r="P1526" s="5">
        <v>0</v>
      </c>
      <c r="Q1526">
        <v>21000000</v>
      </c>
      <c r="R1526" s="2"/>
      <c r="S1526" s="2">
        <v>43404</v>
      </c>
      <c r="T1526" t="b">
        <v>0</v>
      </c>
      <c r="U1526" s="1" t="s">
        <v>1972</v>
      </c>
      <c r="V1526">
        <v>24</v>
      </c>
      <c r="W1526" s="1" t="s">
        <v>13</v>
      </c>
      <c r="X1526" s="1" t="s">
        <v>401</v>
      </c>
    </row>
    <row r="1527" spans="1:24" x14ac:dyDescent="0.25">
      <c r="A1527">
        <v>12236</v>
      </c>
      <c r="B1527" s="1" t="s">
        <v>4</v>
      </c>
      <c r="C1527" s="1" t="s">
        <v>397</v>
      </c>
      <c r="D1527" s="1" t="s">
        <v>399</v>
      </c>
      <c r="E1527" s="1" t="s">
        <v>36</v>
      </c>
      <c r="F1527">
        <v>2</v>
      </c>
      <c r="G1527" s="2">
        <v>43368</v>
      </c>
      <c r="H1527" s="3">
        <v>43374</v>
      </c>
      <c r="I1527" s="3">
        <v>45199</v>
      </c>
      <c r="J1527">
        <v>60</v>
      </c>
      <c r="K1527">
        <v>24</v>
      </c>
      <c r="L1527" t="b">
        <v>0</v>
      </c>
      <c r="M1527">
        <v>12</v>
      </c>
      <c r="N1527" t="b">
        <v>0</v>
      </c>
      <c r="O1527">
        <v>12</v>
      </c>
      <c r="P1527" s="5">
        <v>0</v>
      </c>
      <c r="Q1527">
        <v>28000000</v>
      </c>
      <c r="R1527" s="2"/>
      <c r="S1527" s="2">
        <v>43404</v>
      </c>
      <c r="T1527" t="b">
        <v>1</v>
      </c>
      <c r="U1527" s="1" t="s">
        <v>1972</v>
      </c>
      <c r="V1527">
        <v>24</v>
      </c>
      <c r="W1527" s="1" t="s">
        <v>13</v>
      </c>
      <c r="X1527" s="1" t="s">
        <v>399</v>
      </c>
    </row>
    <row r="1528" spans="1:24" x14ac:dyDescent="0.25">
      <c r="A1528">
        <v>12237</v>
      </c>
      <c r="B1528" s="1" t="s">
        <v>4</v>
      </c>
      <c r="C1528" s="1" t="s">
        <v>397</v>
      </c>
      <c r="D1528" s="1" t="s">
        <v>398</v>
      </c>
      <c r="E1528" s="1" t="s">
        <v>36</v>
      </c>
      <c r="F1528">
        <v>2</v>
      </c>
      <c r="G1528" s="2">
        <v>43368</v>
      </c>
      <c r="H1528" s="3">
        <v>43374</v>
      </c>
      <c r="I1528" s="3">
        <v>45199</v>
      </c>
      <c r="J1528">
        <v>60</v>
      </c>
      <c r="K1528">
        <v>24</v>
      </c>
      <c r="L1528" t="b">
        <v>0</v>
      </c>
      <c r="M1528">
        <v>12</v>
      </c>
      <c r="N1528" t="b">
        <v>0</v>
      </c>
      <c r="O1528">
        <v>12</v>
      </c>
      <c r="P1528" s="5">
        <v>0</v>
      </c>
      <c r="Q1528">
        <v>28000000</v>
      </c>
      <c r="R1528" s="2"/>
      <c r="S1528" s="2">
        <v>43404</v>
      </c>
      <c r="T1528" t="b">
        <v>0</v>
      </c>
      <c r="U1528" s="1" t="s">
        <v>1972</v>
      </c>
      <c r="V1528">
        <v>24</v>
      </c>
      <c r="W1528" s="1" t="s">
        <v>13</v>
      </c>
      <c r="X1528" s="1" t="s">
        <v>398</v>
      </c>
    </row>
    <row r="1529" spans="1:24" x14ac:dyDescent="0.25">
      <c r="A1529">
        <v>12238</v>
      </c>
      <c r="B1529" s="1" t="s">
        <v>4</v>
      </c>
      <c r="C1529" s="1" t="s">
        <v>397</v>
      </c>
      <c r="D1529" s="1" t="s">
        <v>400</v>
      </c>
      <c r="E1529" s="1" t="s">
        <v>36</v>
      </c>
      <c r="F1529">
        <v>2</v>
      </c>
      <c r="G1529" s="2">
        <v>43368</v>
      </c>
      <c r="H1529" s="3">
        <v>43374</v>
      </c>
      <c r="I1529" s="3">
        <v>45199</v>
      </c>
      <c r="J1529">
        <v>60</v>
      </c>
      <c r="K1529">
        <v>24</v>
      </c>
      <c r="L1529" t="b">
        <v>0</v>
      </c>
      <c r="M1529">
        <v>12</v>
      </c>
      <c r="N1529" t="b">
        <v>0</v>
      </c>
      <c r="O1529">
        <v>12</v>
      </c>
      <c r="P1529" s="5">
        <v>0</v>
      </c>
      <c r="Q1529">
        <v>2800000</v>
      </c>
      <c r="R1529" s="2"/>
      <c r="S1529" s="2">
        <v>43404</v>
      </c>
      <c r="T1529" t="b">
        <v>0</v>
      </c>
      <c r="U1529" s="1" t="s">
        <v>1972</v>
      </c>
      <c r="V1529">
        <v>24</v>
      </c>
      <c r="W1529" s="1" t="s">
        <v>13</v>
      </c>
      <c r="X1529" s="1" t="s">
        <v>400</v>
      </c>
    </row>
    <row r="1530" spans="1:24" x14ac:dyDescent="0.25">
      <c r="A1530">
        <v>12313</v>
      </c>
      <c r="B1530" s="1" t="s">
        <v>4</v>
      </c>
      <c r="C1530" s="1" t="s">
        <v>402</v>
      </c>
      <c r="D1530" s="1" t="s">
        <v>403</v>
      </c>
      <c r="E1530" s="1" t="s">
        <v>36</v>
      </c>
      <c r="F1530">
        <v>2</v>
      </c>
      <c r="G1530" s="2">
        <v>43584</v>
      </c>
      <c r="H1530" s="3">
        <v>43600</v>
      </c>
      <c r="I1530" s="3">
        <v>44695</v>
      </c>
      <c r="J1530">
        <v>36</v>
      </c>
      <c r="K1530">
        <v>12</v>
      </c>
      <c r="L1530" t="b">
        <v>0</v>
      </c>
      <c r="N1530" t="b">
        <v>0</v>
      </c>
      <c r="P1530" s="5">
        <v>1000000</v>
      </c>
      <c r="Q1530">
        <v>4000000</v>
      </c>
      <c r="R1530" s="2">
        <v>43199</v>
      </c>
      <c r="S1530" s="2">
        <v>43341</v>
      </c>
      <c r="T1530" t="b">
        <v>1</v>
      </c>
      <c r="U1530" s="1" t="s">
        <v>953</v>
      </c>
      <c r="V1530">
        <v>12</v>
      </c>
      <c r="W1530" s="1" t="s">
        <v>13</v>
      </c>
      <c r="X1530" s="1"/>
    </row>
    <row r="1531" spans="1:24" x14ac:dyDescent="0.25">
      <c r="A1531">
        <v>12314</v>
      </c>
      <c r="B1531" s="1" t="s">
        <v>4</v>
      </c>
      <c r="C1531" s="1" t="s">
        <v>404</v>
      </c>
      <c r="D1531" s="1" t="s">
        <v>405</v>
      </c>
      <c r="E1531" s="1" t="s">
        <v>36</v>
      </c>
      <c r="F1531">
        <v>2</v>
      </c>
      <c r="G1531" s="2">
        <v>43661</v>
      </c>
      <c r="H1531" s="3">
        <v>43678</v>
      </c>
      <c r="I1531" s="3">
        <v>44773</v>
      </c>
      <c r="J1531">
        <v>36</v>
      </c>
      <c r="K1531">
        <v>12</v>
      </c>
      <c r="L1531" t="b">
        <v>0</v>
      </c>
      <c r="N1531" t="b">
        <v>0</v>
      </c>
      <c r="P1531" s="5">
        <v>2500000</v>
      </c>
      <c r="Q1531">
        <v>9500000</v>
      </c>
      <c r="R1531" s="2">
        <v>43199</v>
      </c>
      <c r="S1531" s="2">
        <v>43637</v>
      </c>
      <c r="T1531" t="b">
        <v>1</v>
      </c>
      <c r="U1531" s="1" t="s">
        <v>888</v>
      </c>
      <c r="V1531">
        <v>12</v>
      </c>
      <c r="W1531" s="1" t="s">
        <v>13</v>
      </c>
      <c r="X1531" s="1"/>
    </row>
    <row r="1532" spans="1:24" x14ac:dyDescent="0.25">
      <c r="A1532">
        <v>12339</v>
      </c>
      <c r="B1532" s="1" t="s">
        <v>919</v>
      </c>
      <c r="C1532" s="1" t="s">
        <v>3079</v>
      </c>
      <c r="D1532" s="1" t="s">
        <v>2408</v>
      </c>
      <c r="E1532" s="1" t="s">
        <v>41</v>
      </c>
      <c r="F1532">
        <v>5</v>
      </c>
      <c r="G1532" s="2"/>
      <c r="H1532" s="3"/>
      <c r="I1532" s="3"/>
      <c r="K1532">
        <v>12</v>
      </c>
      <c r="L1532" t="b">
        <v>0</v>
      </c>
      <c r="N1532" t="b">
        <v>0</v>
      </c>
      <c r="P1532" s="5">
        <v>0</v>
      </c>
      <c r="Q1532">
        <v>0</v>
      </c>
      <c r="R1532" s="2">
        <v>42217</v>
      </c>
      <c r="S1532" s="2">
        <v>43647</v>
      </c>
      <c r="T1532" t="b">
        <v>1</v>
      </c>
      <c r="U1532" s="1" t="s">
        <v>888</v>
      </c>
      <c r="V1532">
        <v>12</v>
      </c>
      <c r="W1532" s="1" t="s">
        <v>11</v>
      </c>
      <c r="X1532" s="1"/>
    </row>
    <row r="1533" spans="1:24" x14ac:dyDescent="0.25">
      <c r="A1533">
        <v>12450</v>
      </c>
      <c r="B1533" s="1" t="s">
        <v>4</v>
      </c>
      <c r="C1533" s="1" t="s">
        <v>540</v>
      </c>
      <c r="D1533" s="1" t="s">
        <v>541</v>
      </c>
      <c r="E1533" s="1" t="s">
        <v>36</v>
      </c>
      <c r="F1533">
        <v>3</v>
      </c>
      <c r="G1533" s="2"/>
      <c r="H1533" s="3">
        <v>43344</v>
      </c>
      <c r="I1533" s="3">
        <v>44439</v>
      </c>
      <c r="J1533">
        <v>24</v>
      </c>
      <c r="K1533">
        <v>24</v>
      </c>
      <c r="L1533" t="b">
        <v>1</v>
      </c>
      <c r="M1533">
        <v>12</v>
      </c>
      <c r="N1533" t="b">
        <v>0</v>
      </c>
      <c r="O1533">
        <v>12</v>
      </c>
      <c r="P1533" s="5">
        <v>0</v>
      </c>
      <c r="Q1533">
        <v>0</v>
      </c>
      <c r="R1533" s="2"/>
      <c r="S1533" s="2">
        <v>43344</v>
      </c>
      <c r="T1533" t="b">
        <v>1</v>
      </c>
      <c r="U1533" s="1" t="s">
        <v>888</v>
      </c>
      <c r="V1533">
        <v>12</v>
      </c>
      <c r="W1533" s="1" t="s">
        <v>14</v>
      </c>
      <c r="X1533" s="1"/>
    </row>
    <row r="1534" spans="1:24" x14ac:dyDescent="0.25">
      <c r="A1534">
        <v>12451</v>
      </c>
      <c r="B1534" s="1" t="s">
        <v>919</v>
      </c>
      <c r="C1534" s="1" t="s">
        <v>3080</v>
      </c>
      <c r="D1534" s="1" t="s">
        <v>3081</v>
      </c>
      <c r="E1534" s="1" t="s">
        <v>36</v>
      </c>
      <c r="F1534">
        <v>3</v>
      </c>
      <c r="G1534" s="2"/>
      <c r="H1534" s="3"/>
      <c r="I1534" s="3"/>
      <c r="K1534"/>
      <c r="L1534" t="b">
        <v>0</v>
      </c>
      <c r="N1534" t="b">
        <v>0</v>
      </c>
      <c r="P1534" s="5"/>
      <c r="R1534" s="2"/>
      <c r="S1534" s="2">
        <v>43434</v>
      </c>
      <c r="T1534" t="b">
        <v>1</v>
      </c>
      <c r="U1534" s="1" t="s">
        <v>888</v>
      </c>
      <c r="W1534" s="1" t="s">
        <v>14</v>
      </c>
      <c r="X1534" s="1"/>
    </row>
    <row r="1535" spans="1:24" x14ac:dyDescent="0.25">
      <c r="A1535">
        <v>12454</v>
      </c>
      <c r="B1535" s="1" t="s">
        <v>4</v>
      </c>
      <c r="C1535" s="1" t="s">
        <v>389</v>
      </c>
      <c r="D1535" s="1" t="s">
        <v>390</v>
      </c>
      <c r="E1535" s="1" t="s">
        <v>41</v>
      </c>
      <c r="F1535">
        <v>2</v>
      </c>
      <c r="G1535" s="2">
        <v>44050</v>
      </c>
      <c r="H1535" s="3">
        <v>44050</v>
      </c>
      <c r="I1535" s="3">
        <v>45144</v>
      </c>
      <c r="J1535">
        <v>36</v>
      </c>
      <c r="K1535">
        <v>12</v>
      </c>
      <c r="L1535" t="b">
        <v>0</v>
      </c>
      <c r="N1535" t="b">
        <v>0</v>
      </c>
      <c r="P1535" s="5">
        <v>12500000</v>
      </c>
      <c r="Q1535">
        <v>50000000</v>
      </c>
      <c r="R1535" s="2">
        <v>43304</v>
      </c>
      <c r="S1535" s="2">
        <v>43922</v>
      </c>
      <c r="T1535" t="b">
        <v>1</v>
      </c>
      <c r="U1535" s="1" t="s">
        <v>888</v>
      </c>
      <c r="V1535">
        <v>12</v>
      </c>
      <c r="W1535" s="1" t="s">
        <v>13</v>
      </c>
      <c r="X1535" s="1"/>
    </row>
    <row r="1536" spans="1:24" x14ac:dyDescent="0.25">
      <c r="A1536">
        <v>12484</v>
      </c>
      <c r="B1536" s="1" t="s">
        <v>4</v>
      </c>
      <c r="C1536" s="1" t="s">
        <v>274</v>
      </c>
      <c r="D1536" s="1" t="s">
        <v>3427</v>
      </c>
      <c r="E1536" s="1" t="s">
        <v>39</v>
      </c>
      <c r="F1536">
        <v>1</v>
      </c>
      <c r="G1536" s="2">
        <v>43242</v>
      </c>
      <c r="H1536" s="3">
        <v>43262</v>
      </c>
      <c r="I1536" s="3">
        <v>44357</v>
      </c>
      <c r="J1536">
        <v>36</v>
      </c>
      <c r="K1536">
        <v>12</v>
      </c>
      <c r="L1536" t="b">
        <v>0</v>
      </c>
      <c r="N1536" t="b">
        <v>0</v>
      </c>
      <c r="P1536" s="5">
        <v>850000</v>
      </c>
      <c r="Q1536">
        <v>3400000</v>
      </c>
      <c r="R1536" s="2"/>
      <c r="S1536" s="2"/>
      <c r="T1536" t="b">
        <v>1</v>
      </c>
      <c r="U1536" s="1" t="s">
        <v>888</v>
      </c>
      <c r="V1536">
        <v>12</v>
      </c>
      <c r="W1536" s="1" t="s">
        <v>7</v>
      </c>
      <c r="X1536" s="1" t="s">
        <v>3082</v>
      </c>
    </row>
    <row r="1537" spans="1:24" x14ac:dyDescent="0.25">
      <c r="A1537">
        <v>12485</v>
      </c>
      <c r="B1537" s="1" t="s">
        <v>4</v>
      </c>
      <c r="C1537" s="1" t="s">
        <v>274</v>
      </c>
      <c r="D1537" s="1" t="s">
        <v>3428</v>
      </c>
      <c r="E1537" s="1" t="s">
        <v>39</v>
      </c>
      <c r="F1537">
        <v>1</v>
      </c>
      <c r="G1537" s="2">
        <v>43242</v>
      </c>
      <c r="H1537" s="3">
        <v>43262</v>
      </c>
      <c r="I1537" s="3">
        <v>44357</v>
      </c>
      <c r="J1537">
        <v>36</v>
      </c>
      <c r="K1537">
        <v>12</v>
      </c>
      <c r="L1537" t="b">
        <v>0</v>
      </c>
      <c r="N1537" t="b">
        <v>0</v>
      </c>
      <c r="P1537" s="5">
        <v>1000000</v>
      </c>
      <c r="Q1537">
        <v>4000000</v>
      </c>
      <c r="R1537" s="2"/>
      <c r="S1537" s="2"/>
      <c r="T1537" t="b">
        <v>1</v>
      </c>
      <c r="U1537" s="1" t="s">
        <v>888</v>
      </c>
      <c r="V1537">
        <v>12</v>
      </c>
      <c r="W1537" s="1" t="s">
        <v>7</v>
      </c>
      <c r="X1537" s="1" t="s">
        <v>3083</v>
      </c>
    </row>
    <row r="1538" spans="1:24" x14ac:dyDescent="0.25">
      <c r="A1538">
        <v>12486</v>
      </c>
      <c r="B1538" s="1" t="s">
        <v>4</v>
      </c>
      <c r="C1538" s="1" t="s">
        <v>274</v>
      </c>
      <c r="D1538" s="1" t="s">
        <v>3429</v>
      </c>
      <c r="E1538" s="1" t="s">
        <v>39</v>
      </c>
      <c r="F1538">
        <v>1</v>
      </c>
      <c r="G1538" s="2">
        <v>43242</v>
      </c>
      <c r="H1538" s="3">
        <v>43262</v>
      </c>
      <c r="I1538" s="3">
        <v>44357</v>
      </c>
      <c r="J1538">
        <v>36</v>
      </c>
      <c r="K1538">
        <v>12</v>
      </c>
      <c r="L1538" t="b">
        <v>0</v>
      </c>
      <c r="N1538" t="b">
        <v>0</v>
      </c>
      <c r="P1538" s="5">
        <v>2450000</v>
      </c>
      <c r="Q1538">
        <v>9800000</v>
      </c>
      <c r="R1538" s="2"/>
      <c r="S1538" s="2"/>
      <c r="T1538" t="b">
        <v>1</v>
      </c>
      <c r="U1538" s="1" t="s">
        <v>888</v>
      </c>
      <c r="V1538">
        <v>12</v>
      </c>
      <c r="W1538" s="1" t="s">
        <v>7</v>
      </c>
      <c r="X1538" s="1" t="s">
        <v>3084</v>
      </c>
    </row>
    <row r="1539" spans="1:24" x14ac:dyDescent="0.25">
      <c r="A1539">
        <v>12553</v>
      </c>
      <c r="B1539" s="1" t="s">
        <v>4</v>
      </c>
      <c r="C1539" s="1" t="s">
        <v>596</v>
      </c>
      <c r="D1539" s="1" t="s">
        <v>598</v>
      </c>
      <c r="E1539" s="1" t="s">
        <v>37</v>
      </c>
      <c r="F1539">
        <v>3</v>
      </c>
      <c r="G1539" s="2"/>
      <c r="H1539" s="3">
        <v>43678</v>
      </c>
      <c r="I1539" s="3">
        <v>45138</v>
      </c>
      <c r="J1539">
        <v>48</v>
      </c>
      <c r="K1539"/>
      <c r="L1539" t="b">
        <v>0</v>
      </c>
      <c r="N1539" t="b">
        <v>0</v>
      </c>
      <c r="P1539" s="5">
        <v>0</v>
      </c>
      <c r="Q1539">
        <v>0</v>
      </c>
      <c r="R1539" s="2"/>
      <c r="S1539" s="2"/>
      <c r="T1539" t="b">
        <v>1</v>
      </c>
      <c r="U1539" s="1" t="s">
        <v>888</v>
      </c>
      <c r="W1539" s="1" t="s">
        <v>14</v>
      </c>
      <c r="X1539" s="1" t="s">
        <v>3085</v>
      </c>
    </row>
    <row r="1540" spans="1:24" x14ac:dyDescent="0.25">
      <c r="A1540">
        <v>12555</v>
      </c>
      <c r="B1540" s="1" t="s">
        <v>4</v>
      </c>
      <c r="C1540" s="1" t="s">
        <v>596</v>
      </c>
      <c r="D1540" s="1" t="s">
        <v>610</v>
      </c>
      <c r="E1540" s="1" t="s">
        <v>37</v>
      </c>
      <c r="F1540">
        <v>3</v>
      </c>
      <c r="G1540" s="2"/>
      <c r="H1540" s="3">
        <v>43678</v>
      </c>
      <c r="I1540" s="3">
        <v>45138</v>
      </c>
      <c r="J1540">
        <v>48</v>
      </c>
      <c r="K1540"/>
      <c r="L1540" t="b">
        <v>0</v>
      </c>
      <c r="N1540" t="b">
        <v>0</v>
      </c>
      <c r="P1540" s="5">
        <v>0</v>
      </c>
      <c r="Q1540">
        <v>0</v>
      </c>
      <c r="R1540" s="2"/>
      <c r="S1540" s="2"/>
      <c r="T1540" t="b">
        <v>1</v>
      </c>
      <c r="U1540" s="1" t="s">
        <v>888</v>
      </c>
      <c r="W1540" s="1" t="s">
        <v>14</v>
      </c>
      <c r="X1540" s="1" t="s">
        <v>3086</v>
      </c>
    </row>
    <row r="1541" spans="1:24" x14ac:dyDescent="0.25">
      <c r="A1541">
        <v>12558</v>
      </c>
      <c r="B1541" s="1" t="s">
        <v>4</v>
      </c>
      <c r="C1541" s="1" t="s">
        <v>596</v>
      </c>
      <c r="D1541" s="1" t="s">
        <v>599</v>
      </c>
      <c r="E1541" s="1" t="s">
        <v>37</v>
      </c>
      <c r="F1541">
        <v>3</v>
      </c>
      <c r="G1541" s="2"/>
      <c r="H1541" s="3">
        <v>43678</v>
      </c>
      <c r="I1541" s="3">
        <v>45138</v>
      </c>
      <c r="J1541">
        <v>48</v>
      </c>
      <c r="K1541"/>
      <c r="L1541" t="b">
        <v>0</v>
      </c>
      <c r="N1541" t="b">
        <v>0</v>
      </c>
      <c r="P1541" s="5">
        <v>0</v>
      </c>
      <c r="Q1541">
        <v>0</v>
      </c>
      <c r="R1541" s="2"/>
      <c r="S1541" s="2"/>
      <c r="T1541" t="b">
        <v>1</v>
      </c>
      <c r="U1541" s="1" t="s">
        <v>888</v>
      </c>
      <c r="W1541" s="1" t="s">
        <v>14</v>
      </c>
      <c r="X1541" s="1" t="s">
        <v>3087</v>
      </c>
    </row>
    <row r="1542" spans="1:24" x14ac:dyDescent="0.25">
      <c r="A1542">
        <v>12559</v>
      </c>
      <c r="B1542" s="1" t="s">
        <v>4</v>
      </c>
      <c r="C1542" s="1" t="s">
        <v>596</v>
      </c>
      <c r="D1542" s="1" t="s">
        <v>600</v>
      </c>
      <c r="E1542" s="1" t="s">
        <v>37</v>
      </c>
      <c r="F1542">
        <v>3</v>
      </c>
      <c r="G1542" s="2"/>
      <c r="H1542" s="3">
        <v>43678</v>
      </c>
      <c r="I1542" s="3">
        <v>45138</v>
      </c>
      <c r="J1542">
        <v>48</v>
      </c>
      <c r="K1542"/>
      <c r="L1542" t="b">
        <v>0</v>
      </c>
      <c r="N1542" t="b">
        <v>0</v>
      </c>
      <c r="P1542" s="5">
        <v>0</v>
      </c>
      <c r="Q1542">
        <v>0</v>
      </c>
      <c r="R1542" s="2"/>
      <c r="S1542" s="2"/>
      <c r="T1542" t="b">
        <v>1</v>
      </c>
      <c r="U1542" s="1" t="s">
        <v>888</v>
      </c>
      <c r="W1542" s="1" t="s">
        <v>14</v>
      </c>
      <c r="X1542" s="1" t="s">
        <v>3088</v>
      </c>
    </row>
    <row r="1543" spans="1:24" x14ac:dyDescent="0.25">
      <c r="A1543">
        <v>12560</v>
      </c>
      <c r="B1543" s="1" t="s">
        <v>4</v>
      </c>
      <c r="C1543" s="1" t="s">
        <v>596</v>
      </c>
      <c r="D1543" s="1" t="s">
        <v>601</v>
      </c>
      <c r="E1543" s="1" t="s">
        <v>37</v>
      </c>
      <c r="F1543">
        <v>3</v>
      </c>
      <c r="G1543" s="2"/>
      <c r="H1543" s="3">
        <v>43678</v>
      </c>
      <c r="I1543" s="3">
        <v>45138</v>
      </c>
      <c r="J1543">
        <v>48</v>
      </c>
      <c r="K1543"/>
      <c r="L1543" t="b">
        <v>0</v>
      </c>
      <c r="N1543" t="b">
        <v>0</v>
      </c>
      <c r="P1543" s="5">
        <v>0</v>
      </c>
      <c r="Q1543">
        <v>0</v>
      </c>
      <c r="R1543" s="2"/>
      <c r="S1543" s="2"/>
      <c r="T1543" t="b">
        <v>1</v>
      </c>
      <c r="U1543" s="1" t="s">
        <v>888</v>
      </c>
      <c r="W1543" s="1" t="s">
        <v>14</v>
      </c>
      <c r="X1543" s="1" t="s">
        <v>3089</v>
      </c>
    </row>
    <row r="1544" spans="1:24" x14ac:dyDescent="0.25">
      <c r="A1544">
        <v>12561</v>
      </c>
      <c r="B1544" s="1" t="s">
        <v>4</v>
      </c>
      <c r="C1544" s="1" t="s">
        <v>596</v>
      </c>
      <c r="D1544" s="1" t="s">
        <v>602</v>
      </c>
      <c r="E1544" s="1" t="s">
        <v>37</v>
      </c>
      <c r="F1544">
        <v>3</v>
      </c>
      <c r="G1544" s="2"/>
      <c r="H1544" s="3">
        <v>43678</v>
      </c>
      <c r="I1544" s="3">
        <v>45138</v>
      </c>
      <c r="J1544">
        <v>48</v>
      </c>
      <c r="K1544"/>
      <c r="L1544" t="b">
        <v>0</v>
      </c>
      <c r="N1544" t="b">
        <v>0</v>
      </c>
      <c r="P1544" s="5">
        <v>0</v>
      </c>
      <c r="Q1544">
        <v>0</v>
      </c>
      <c r="R1544" s="2"/>
      <c r="S1544" s="2"/>
      <c r="T1544" t="b">
        <v>1</v>
      </c>
      <c r="U1544" s="1" t="s">
        <v>888</v>
      </c>
      <c r="W1544" s="1" t="s">
        <v>14</v>
      </c>
      <c r="X1544" s="1" t="s">
        <v>3090</v>
      </c>
    </row>
    <row r="1545" spans="1:24" x14ac:dyDescent="0.25">
      <c r="A1545">
        <v>12562</v>
      </c>
      <c r="B1545" s="1" t="s">
        <v>4</v>
      </c>
      <c r="C1545" s="1" t="s">
        <v>276</v>
      </c>
      <c r="D1545" s="1" t="s">
        <v>278</v>
      </c>
      <c r="E1545" s="1" t="s">
        <v>39</v>
      </c>
      <c r="F1545">
        <v>1</v>
      </c>
      <c r="G1545" s="2">
        <v>43265</v>
      </c>
      <c r="H1545" s="3">
        <v>43265</v>
      </c>
      <c r="I1545" s="3">
        <v>44360</v>
      </c>
      <c r="J1545">
        <v>36</v>
      </c>
      <c r="K1545">
        <v>12</v>
      </c>
      <c r="L1545" t="b">
        <v>0</v>
      </c>
      <c r="N1545" t="b">
        <v>0</v>
      </c>
      <c r="P1545" s="5">
        <v>625000</v>
      </c>
      <c r="Q1545">
        <v>2500000</v>
      </c>
      <c r="R1545" s="2">
        <v>42982</v>
      </c>
      <c r="S1545" s="2">
        <v>43221</v>
      </c>
      <c r="T1545" t="b">
        <v>1</v>
      </c>
      <c r="U1545" s="1" t="s">
        <v>888</v>
      </c>
      <c r="V1545">
        <v>12</v>
      </c>
      <c r="W1545" s="1" t="s">
        <v>7</v>
      </c>
      <c r="X1545" s="1" t="s">
        <v>3091</v>
      </c>
    </row>
    <row r="1546" spans="1:24" x14ac:dyDescent="0.25">
      <c r="A1546">
        <v>12563</v>
      </c>
      <c r="B1546" s="1" t="s">
        <v>4</v>
      </c>
      <c r="C1546" s="1" t="s">
        <v>596</v>
      </c>
      <c r="D1546" s="1" t="s">
        <v>603</v>
      </c>
      <c r="E1546" s="1" t="s">
        <v>37</v>
      </c>
      <c r="F1546">
        <v>3</v>
      </c>
      <c r="G1546" s="2"/>
      <c r="H1546" s="3">
        <v>43678</v>
      </c>
      <c r="I1546" s="3">
        <v>45138</v>
      </c>
      <c r="J1546">
        <v>48</v>
      </c>
      <c r="K1546"/>
      <c r="L1546" t="b">
        <v>0</v>
      </c>
      <c r="N1546" t="b">
        <v>0</v>
      </c>
      <c r="P1546" s="5">
        <v>0</v>
      </c>
      <c r="Q1546">
        <v>0</v>
      </c>
      <c r="R1546" s="2"/>
      <c r="S1546" s="2"/>
      <c r="T1546" t="b">
        <v>1</v>
      </c>
      <c r="U1546" s="1" t="s">
        <v>888</v>
      </c>
      <c r="W1546" s="1" t="s">
        <v>14</v>
      </c>
      <c r="X1546" s="1" t="s">
        <v>3092</v>
      </c>
    </row>
    <row r="1547" spans="1:24" x14ac:dyDescent="0.25">
      <c r="A1547">
        <v>12564</v>
      </c>
      <c r="B1547" s="1" t="s">
        <v>4</v>
      </c>
      <c r="C1547" s="1" t="s">
        <v>596</v>
      </c>
      <c r="D1547" s="1" t="s">
        <v>604</v>
      </c>
      <c r="E1547" s="1" t="s">
        <v>37</v>
      </c>
      <c r="F1547">
        <v>3</v>
      </c>
      <c r="G1547" s="2"/>
      <c r="H1547" s="3">
        <v>43678</v>
      </c>
      <c r="I1547" s="3">
        <v>45138</v>
      </c>
      <c r="J1547">
        <v>48</v>
      </c>
      <c r="K1547"/>
      <c r="L1547" t="b">
        <v>0</v>
      </c>
      <c r="N1547" t="b">
        <v>0</v>
      </c>
      <c r="P1547" s="5">
        <v>0</v>
      </c>
      <c r="Q1547">
        <v>0</v>
      </c>
      <c r="R1547" s="2"/>
      <c r="S1547" s="2"/>
      <c r="T1547" t="b">
        <v>1</v>
      </c>
      <c r="U1547" s="1" t="s">
        <v>888</v>
      </c>
      <c r="W1547" s="1" t="s">
        <v>14</v>
      </c>
      <c r="X1547" s="1" t="s">
        <v>3093</v>
      </c>
    </row>
    <row r="1548" spans="1:24" x14ac:dyDescent="0.25">
      <c r="A1548">
        <v>12565</v>
      </c>
      <c r="B1548" s="1" t="s">
        <v>4</v>
      </c>
      <c r="C1548" s="1" t="s">
        <v>276</v>
      </c>
      <c r="D1548" s="1" t="s">
        <v>279</v>
      </c>
      <c r="E1548" s="1" t="s">
        <v>39</v>
      </c>
      <c r="F1548">
        <v>1</v>
      </c>
      <c r="G1548" s="2">
        <v>43265</v>
      </c>
      <c r="H1548" s="3">
        <v>43265</v>
      </c>
      <c r="I1548" s="3">
        <v>44360</v>
      </c>
      <c r="J1548">
        <v>36</v>
      </c>
      <c r="K1548">
        <v>12</v>
      </c>
      <c r="L1548" t="b">
        <v>0</v>
      </c>
      <c r="N1548" t="b">
        <v>0</v>
      </c>
      <c r="P1548" s="5">
        <v>750000</v>
      </c>
      <c r="Q1548">
        <v>3000000</v>
      </c>
      <c r="R1548" s="2">
        <v>42982</v>
      </c>
      <c r="S1548" s="2">
        <v>43221</v>
      </c>
      <c r="T1548" t="b">
        <v>1</v>
      </c>
      <c r="U1548" s="1" t="s">
        <v>888</v>
      </c>
      <c r="V1548">
        <v>12</v>
      </c>
      <c r="W1548" s="1" t="s">
        <v>7</v>
      </c>
      <c r="X1548" s="1" t="s">
        <v>3094</v>
      </c>
    </row>
    <row r="1549" spans="1:24" x14ac:dyDescent="0.25">
      <c r="A1549">
        <v>12566</v>
      </c>
      <c r="B1549" s="1" t="s">
        <v>4</v>
      </c>
      <c r="C1549" s="1" t="s">
        <v>596</v>
      </c>
      <c r="D1549" s="1" t="s">
        <v>611</v>
      </c>
      <c r="E1549" s="1" t="s">
        <v>37</v>
      </c>
      <c r="F1549">
        <v>3</v>
      </c>
      <c r="G1549" s="2"/>
      <c r="H1549" s="3">
        <v>43678</v>
      </c>
      <c r="I1549" s="3">
        <v>45138</v>
      </c>
      <c r="J1549">
        <v>48</v>
      </c>
      <c r="K1549"/>
      <c r="L1549" t="b">
        <v>0</v>
      </c>
      <c r="N1549" t="b">
        <v>0</v>
      </c>
      <c r="P1549" s="5">
        <v>0</v>
      </c>
      <c r="Q1549">
        <v>0</v>
      </c>
      <c r="R1549" s="2"/>
      <c r="S1549" s="2"/>
      <c r="T1549" t="b">
        <v>1</v>
      </c>
      <c r="U1549" s="1" t="s">
        <v>888</v>
      </c>
      <c r="W1549" s="1" t="s">
        <v>14</v>
      </c>
      <c r="X1549" s="1" t="s">
        <v>3095</v>
      </c>
    </row>
    <row r="1550" spans="1:24" x14ac:dyDescent="0.25">
      <c r="A1550">
        <v>12567</v>
      </c>
      <c r="B1550" s="1" t="s">
        <v>4</v>
      </c>
      <c r="C1550" s="1" t="s">
        <v>276</v>
      </c>
      <c r="D1550" s="1" t="s">
        <v>280</v>
      </c>
      <c r="E1550" s="1" t="s">
        <v>39</v>
      </c>
      <c r="F1550">
        <v>1</v>
      </c>
      <c r="G1550" s="2">
        <v>43265</v>
      </c>
      <c r="H1550" s="3">
        <v>43265</v>
      </c>
      <c r="I1550" s="3">
        <v>44360</v>
      </c>
      <c r="J1550">
        <v>36</v>
      </c>
      <c r="K1550">
        <v>12</v>
      </c>
      <c r="L1550" t="b">
        <v>0</v>
      </c>
      <c r="N1550" t="b">
        <v>0</v>
      </c>
      <c r="P1550" s="5">
        <v>375000</v>
      </c>
      <c r="Q1550">
        <v>1500000</v>
      </c>
      <c r="R1550" s="2">
        <v>42982</v>
      </c>
      <c r="S1550" s="2">
        <v>43221</v>
      </c>
      <c r="T1550" t="b">
        <v>1</v>
      </c>
      <c r="U1550" s="1" t="s">
        <v>888</v>
      </c>
      <c r="V1550">
        <v>12</v>
      </c>
      <c r="W1550" s="1" t="s">
        <v>7</v>
      </c>
      <c r="X1550" s="1" t="s">
        <v>3096</v>
      </c>
    </row>
    <row r="1551" spans="1:24" x14ac:dyDescent="0.25">
      <c r="A1551">
        <v>12568</v>
      </c>
      <c r="B1551" s="1" t="s">
        <v>4</v>
      </c>
      <c r="C1551" s="1" t="s">
        <v>276</v>
      </c>
      <c r="D1551" s="1" t="s">
        <v>281</v>
      </c>
      <c r="E1551" s="1" t="s">
        <v>39</v>
      </c>
      <c r="F1551">
        <v>1</v>
      </c>
      <c r="G1551" s="2">
        <v>43265</v>
      </c>
      <c r="H1551" s="3">
        <v>43265</v>
      </c>
      <c r="I1551" s="3">
        <v>44360</v>
      </c>
      <c r="J1551">
        <v>36</v>
      </c>
      <c r="K1551">
        <v>12</v>
      </c>
      <c r="L1551" t="b">
        <v>0</v>
      </c>
      <c r="N1551" t="b">
        <v>0</v>
      </c>
      <c r="P1551" s="5">
        <v>100000</v>
      </c>
      <c r="Q1551">
        <v>400000</v>
      </c>
      <c r="R1551" s="2">
        <v>42982</v>
      </c>
      <c r="S1551" s="2">
        <v>43221</v>
      </c>
      <c r="T1551" t="b">
        <v>1</v>
      </c>
      <c r="U1551" s="1" t="s">
        <v>888</v>
      </c>
      <c r="V1551">
        <v>12</v>
      </c>
      <c r="W1551" s="1" t="s">
        <v>7</v>
      </c>
      <c r="X1551" s="1" t="s">
        <v>3097</v>
      </c>
    </row>
    <row r="1552" spans="1:24" x14ac:dyDescent="0.25">
      <c r="A1552">
        <v>12569</v>
      </c>
      <c r="B1552" s="1" t="s">
        <v>4</v>
      </c>
      <c r="C1552" s="1" t="s">
        <v>276</v>
      </c>
      <c r="D1552" s="1" t="s">
        <v>282</v>
      </c>
      <c r="E1552" s="1" t="s">
        <v>39</v>
      </c>
      <c r="F1552">
        <v>1</v>
      </c>
      <c r="G1552" s="2">
        <v>43265</v>
      </c>
      <c r="H1552" s="3">
        <v>43265</v>
      </c>
      <c r="I1552" s="3">
        <v>44360</v>
      </c>
      <c r="J1552">
        <v>36</v>
      </c>
      <c r="K1552">
        <v>12</v>
      </c>
      <c r="L1552" t="b">
        <v>0</v>
      </c>
      <c r="N1552" t="b">
        <v>0</v>
      </c>
      <c r="P1552" s="5">
        <v>25000</v>
      </c>
      <c r="Q1552">
        <v>100000</v>
      </c>
      <c r="R1552" s="2">
        <v>42982</v>
      </c>
      <c r="S1552" s="2">
        <v>43221</v>
      </c>
      <c r="T1552" t="b">
        <v>1</v>
      </c>
      <c r="U1552" s="1" t="s">
        <v>888</v>
      </c>
      <c r="V1552">
        <v>12</v>
      </c>
      <c r="W1552" s="1" t="s">
        <v>7</v>
      </c>
      <c r="X1552" s="1" t="s">
        <v>3098</v>
      </c>
    </row>
    <row r="1553" spans="1:24" x14ac:dyDescent="0.25">
      <c r="A1553">
        <v>12572</v>
      </c>
      <c r="B1553" s="1" t="s">
        <v>919</v>
      </c>
      <c r="C1553" s="1"/>
      <c r="D1553" s="1" t="s">
        <v>3099</v>
      </c>
      <c r="E1553" s="1" t="s">
        <v>39</v>
      </c>
      <c r="F1553">
        <v>4</v>
      </c>
      <c r="G1553" s="2"/>
      <c r="H1553" s="3"/>
      <c r="I1553" s="3"/>
      <c r="K1553"/>
      <c r="L1553" t="b">
        <v>0</v>
      </c>
      <c r="N1553" t="b">
        <v>0</v>
      </c>
      <c r="P1553" s="5">
        <v>0</v>
      </c>
      <c r="Q1553">
        <v>0</v>
      </c>
      <c r="R1553" s="2">
        <v>43273</v>
      </c>
      <c r="S1553" s="2">
        <v>43360</v>
      </c>
      <c r="T1553" t="b">
        <v>1</v>
      </c>
      <c r="U1553" s="1" t="s">
        <v>888</v>
      </c>
      <c r="W1553" s="1" t="s">
        <v>15</v>
      </c>
      <c r="X1553" s="1"/>
    </row>
    <row r="1554" spans="1:24" x14ac:dyDescent="0.25">
      <c r="A1554">
        <v>12592</v>
      </c>
      <c r="B1554" s="1" t="s">
        <v>4</v>
      </c>
      <c r="C1554" s="1" t="s">
        <v>193</v>
      </c>
      <c r="D1554" s="1" t="s">
        <v>194</v>
      </c>
      <c r="E1554" s="1" t="s">
        <v>28</v>
      </c>
      <c r="F1554">
        <v>1</v>
      </c>
      <c r="G1554" s="2"/>
      <c r="H1554" s="3">
        <v>43276</v>
      </c>
      <c r="I1554" s="3">
        <v>44554</v>
      </c>
      <c r="J1554">
        <v>24</v>
      </c>
      <c r="K1554"/>
      <c r="L1554" t="b">
        <v>1</v>
      </c>
      <c r="M1554">
        <v>18</v>
      </c>
      <c r="N1554" t="b">
        <v>0</v>
      </c>
      <c r="P1554" s="5">
        <v>300000</v>
      </c>
      <c r="Q1554">
        <v>1200000</v>
      </c>
      <c r="R1554" s="2">
        <v>43279</v>
      </c>
      <c r="S1554" s="2">
        <v>43340</v>
      </c>
      <c r="T1554" t="b">
        <v>1</v>
      </c>
      <c r="U1554" s="1" t="s">
        <v>893</v>
      </c>
      <c r="W1554" s="1" t="s">
        <v>7</v>
      </c>
      <c r="X1554" s="1"/>
    </row>
    <row r="1555" spans="1:24" x14ac:dyDescent="0.25">
      <c r="A1555">
        <v>12593</v>
      </c>
      <c r="B1555" s="1" t="s">
        <v>953</v>
      </c>
      <c r="C1555" s="1"/>
      <c r="D1555" s="1" t="s">
        <v>3100</v>
      </c>
      <c r="E1555" s="1" t="s">
        <v>41</v>
      </c>
      <c r="F1555">
        <v>1</v>
      </c>
      <c r="G1555" s="2"/>
      <c r="H1555" s="3"/>
      <c r="I1555" s="3"/>
      <c r="K1555"/>
      <c r="L1555" t="b">
        <v>0</v>
      </c>
      <c r="N1555" t="b">
        <v>0</v>
      </c>
      <c r="P1555" s="5"/>
      <c r="R1555" s="2"/>
      <c r="S1555" s="2"/>
      <c r="T1555" t="b">
        <v>0</v>
      </c>
      <c r="U1555" s="1" t="s">
        <v>953</v>
      </c>
      <c r="W1555" s="1" t="s">
        <v>7</v>
      </c>
      <c r="X1555" s="1"/>
    </row>
    <row r="1556" spans="1:24" x14ac:dyDescent="0.25">
      <c r="A1556">
        <v>12606</v>
      </c>
      <c r="B1556" s="1" t="s">
        <v>4</v>
      </c>
      <c r="C1556" s="1" t="s">
        <v>596</v>
      </c>
      <c r="D1556" s="1" t="s">
        <v>612</v>
      </c>
      <c r="E1556" s="1" t="s">
        <v>37</v>
      </c>
      <c r="F1556">
        <v>3</v>
      </c>
      <c r="G1556" s="2"/>
      <c r="H1556" s="3">
        <v>43678</v>
      </c>
      <c r="I1556" s="3">
        <v>45138</v>
      </c>
      <c r="J1556">
        <v>48</v>
      </c>
      <c r="K1556"/>
      <c r="L1556" t="b">
        <v>0</v>
      </c>
      <c r="N1556" t="b">
        <v>0</v>
      </c>
      <c r="P1556" s="5">
        <v>0</v>
      </c>
      <c r="Q1556">
        <v>0</v>
      </c>
      <c r="R1556" s="2"/>
      <c r="S1556" s="2"/>
      <c r="T1556" t="b">
        <v>1</v>
      </c>
      <c r="U1556" s="1" t="s">
        <v>888</v>
      </c>
      <c r="W1556" s="1" t="s">
        <v>14</v>
      </c>
      <c r="X1556" s="1" t="s">
        <v>3101</v>
      </c>
    </row>
    <row r="1557" spans="1:24" x14ac:dyDescent="0.25">
      <c r="A1557">
        <v>12734</v>
      </c>
      <c r="B1557" s="1" t="s">
        <v>4</v>
      </c>
      <c r="C1557" s="1" t="s">
        <v>676</v>
      </c>
      <c r="D1557" s="1" t="s">
        <v>677</v>
      </c>
      <c r="E1557" s="1" t="s">
        <v>40</v>
      </c>
      <c r="F1557">
        <v>4</v>
      </c>
      <c r="G1557" s="2"/>
      <c r="H1557" s="3">
        <v>43466</v>
      </c>
      <c r="I1557" s="3">
        <v>45291</v>
      </c>
      <c r="J1557">
        <v>60</v>
      </c>
      <c r="K1557">
        <v>0</v>
      </c>
      <c r="L1557" t="b">
        <v>0</v>
      </c>
      <c r="N1557" t="b">
        <v>0</v>
      </c>
      <c r="P1557" s="5">
        <v>0</v>
      </c>
      <c r="Q1557">
        <v>0</v>
      </c>
      <c r="R1557" s="2">
        <v>43150</v>
      </c>
      <c r="S1557" s="2">
        <v>43405</v>
      </c>
      <c r="T1557" t="b">
        <v>1</v>
      </c>
      <c r="U1557" s="1" t="s">
        <v>888</v>
      </c>
      <c r="V1557">
        <v>0</v>
      </c>
      <c r="W1557" s="1" t="s">
        <v>15</v>
      </c>
      <c r="X1557" s="1"/>
    </row>
    <row r="1558" spans="1:24" x14ac:dyDescent="0.25">
      <c r="A1558">
        <v>12796</v>
      </c>
      <c r="B1558" s="1" t="s">
        <v>4</v>
      </c>
      <c r="C1558" s="1" t="s">
        <v>105</v>
      </c>
      <c r="D1558" s="1" t="s">
        <v>106</v>
      </c>
      <c r="E1558" s="1" t="s">
        <v>36</v>
      </c>
      <c r="F1558">
        <v>1</v>
      </c>
      <c r="G1558" s="2">
        <v>43805</v>
      </c>
      <c r="H1558" s="3">
        <v>43724</v>
      </c>
      <c r="I1558" s="3">
        <v>45184</v>
      </c>
      <c r="J1558">
        <v>48</v>
      </c>
      <c r="K1558">
        <v>0</v>
      </c>
      <c r="L1558" t="b">
        <v>0</v>
      </c>
      <c r="N1558" t="b">
        <v>0</v>
      </c>
      <c r="P1558" s="5">
        <v>2800000</v>
      </c>
      <c r="Q1558">
        <v>11200000</v>
      </c>
      <c r="R1558" s="2">
        <v>43160</v>
      </c>
      <c r="S1558" s="2">
        <v>43776</v>
      </c>
      <c r="T1558" t="b">
        <v>1</v>
      </c>
      <c r="U1558" s="1" t="s">
        <v>888</v>
      </c>
      <c r="V1558">
        <v>0</v>
      </c>
      <c r="W1558" s="1" t="s">
        <v>7</v>
      </c>
      <c r="X1558" s="1"/>
    </row>
    <row r="1559" spans="1:24" x14ac:dyDescent="0.25">
      <c r="A1559">
        <v>12813</v>
      </c>
      <c r="B1559" s="1" t="s">
        <v>4</v>
      </c>
      <c r="C1559" s="1" t="s">
        <v>359</v>
      </c>
      <c r="D1559" s="1" t="s">
        <v>360</v>
      </c>
      <c r="E1559" s="1" t="s">
        <v>28</v>
      </c>
      <c r="F1559">
        <v>5</v>
      </c>
      <c r="G1559" s="2"/>
      <c r="H1559" s="3">
        <v>43297</v>
      </c>
      <c r="I1559" s="3">
        <v>44757</v>
      </c>
      <c r="J1559">
        <v>48</v>
      </c>
      <c r="K1559">
        <v>0</v>
      </c>
      <c r="L1559" t="b">
        <v>0</v>
      </c>
      <c r="N1559" t="b">
        <v>0</v>
      </c>
      <c r="P1559" s="5">
        <v>0</v>
      </c>
      <c r="Q1559">
        <v>0</v>
      </c>
      <c r="R1559" s="2"/>
      <c r="S1559" s="2"/>
      <c r="T1559" t="b">
        <v>1</v>
      </c>
      <c r="U1559" s="1" t="s">
        <v>888</v>
      </c>
      <c r="V1559">
        <v>0</v>
      </c>
      <c r="W1559" s="1" t="s">
        <v>11</v>
      </c>
      <c r="X1559" s="1" t="s">
        <v>3102</v>
      </c>
    </row>
    <row r="1560" spans="1:24" x14ac:dyDescent="0.25">
      <c r="A1560">
        <v>12815</v>
      </c>
      <c r="B1560" s="1" t="s">
        <v>4</v>
      </c>
      <c r="C1560" s="1" t="s">
        <v>359</v>
      </c>
      <c r="D1560" s="1" t="s">
        <v>360</v>
      </c>
      <c r="E1560" s="1" t="s">
        <v>28</v>
      </c>
      <c r="F1560">
        <v>5</v>
      </c>
      <c r="G1560" s="2"/>
      <c r="H1560" s="3">
        <v>43297</v>
      </c>
      <c r="I1560" s="3">
        <v>44757</v>
      </c>
      <c r="J1560">
        <v>48</v>
      </c>
      <c r="K1560"/>
      <c r="L1560" t="b">
        <v>0</v>
      </c>
      <c r="N1560" t="b">
        <v>0</v>
      </c>
      <c r="P1560" s="5">
        <v>0</v>
      </c>
      <c r="Q1560">
        <v>0</v>
      </c>
      <c r="R1560" s="2"/>
      <c r="S1560" s="2"/>
      <c r="T1560" t="b">
        <v>1</v>
      </c>
      <c r="U1560" s="1" t="s">
        <v>888</v>
      </c>
      <c r="W1560" s="1" t="s">
        <v>11</v>
      </c>
      <c r="X1560" s="1" t="s">
        <v>3103</v>
      </c>
    </row>
    <row r="1561" spans="1:24" x14ac:dyDescent="0.25">
      <c r="A1561">
        <v>12861</v>
      </c>
      <c r="B1561" s="1" t="s">
        <v>4</v>
      </c>
      <c r="C1561" s="1" t="s">
        <v>672</v>
      </c>
      <c r="D1561" s="1" t="s">
        <v>673</v>
      </c>
      <c r="E1561" s="1" t="s">
        <v>38</v>
      </c>
      <c r="F1561">
        <v>4</v>
      </c>
      <c r="G1561" s="2">
        <v>43586</v>
      </c>
      <c r="H1561" s="3">
        <v>43586</v>
      </c>
      <c r="I1561" s="3">
        <v>44316</v>
      </c>
      <c r="J1561">
        <v>24</v>
      </c>
      <c r="K1561">
        <v>24</v>
      </c>
      <c r="L1561" t="b">
        <v>0</v>
      </c>
      <c r="N1561" t="b">
        <v>0</v>
      </c>
      <c r="P1561" s="5">
        <v>0</v>
      </c>
      <c r="Q1561">
        <v>0</v>
      </c>
      <c r="R1561" s="2">
        <v>43283</v>
      </c>
      <c r="S1561" s="2">
        <v>43539</v>
      </c>
      <c r="T1561" t="b">
        <v>1</v>
      </c>
      <c r="U1561" s="1" t="s">
        <v>888</v>
      </c>
      <c r="V1561">
        <v>24</v>
      </c>
      <c r="W1561" s="1" t="s">
        <v>15</v>
      </c>
      <c r="X1561" s="1"/>
    </row>
    <row r="1562" spans="1:24" x14ac:dyDescent="0.25">
      <c r="A1562">
        <v>13079</v>
      </c>
      <c r="B1562" s="1" t="s">
        <v>4</v>
      </c>
      <c r="C1562" s="1" t="s">
        <v>465</v>
      </c>
      <c r="D1562" s="1" t="s">
        <v>466</v>
      </c>
      <c r="E1562" s="1" t="s">
        <v>28</v>
      </c>
      <c r="F1562">
        <v>2</v>
      </c>
      <c r="G1562" s="2">
        <v>43838</v>
      </c>
      <c r="H1562" s="3">
        <v>43843</v>
      </c>
      <c r="I1562" s="3">
        <v>44573</v>
      </c>
      <c r="J1562">
        <v>24</v>
      </c>
      <c r="K1562">
        <v>24</v>
      </c>
      <c r="L1562" t="b">
        <v>0</v>
      </c>
      <c r="M1562">
        <v>12</v>
      </c>
      <c r="N1562" t="b">
        <v>0</v>
      </c>
      <c r="O1562">
        <v>12</v>
      </c>
      <c r="P1562" s="5">
        <v>0</v>
      </c>
      <c r="Q1562">
        <v>0</v>
      </c>
      <c r="R1562" s="2">
        <v>43371</v>
      </c>
      <c r="S1562" s="2">
        <v>43838</v>
      </c>
      <c r="T1562" t="b">
        <v>1</v>
      </c>
      <c r="U1562" s="1" t="s">
        <v>1972</v>
      </c>
      <c r="V1562">
        <v>24</v>
      </c>
      <c r="W1562" s="1" t="s">
        <v>13</v>
      </c>
      <c r="X1562" s="1"/>
    </row>
    <row r="1563" spans="1:24" x14ac:dyDescent="0.25">
      <c r="A1563">
        <v>13080</v>
      </c>
      <c r="B1563" s="1" t="s">
        <v>1228</v>
      </c>
      <c r="C1563" s="1"/>
      <c r="D1563" s="1" t="s">
        <v>3104</v>
      </c>
      <c r="E1563" s="1" t="s">
        <v>28</v>
      </c>
      <c r="F1563">
        <v>2</v>
      </c>
      <c r="G1563" s="2"/>
      <c r="H1563" s="3"/>
      <c r="I1563" s="3"/>
      <c r="K1563">
        <v>24</v>
      </c>
      <c r="L1563" t="b">
        <v>0</v>
      </c>
      <c r="M1563">
        <v>12</v>
      </c>
      <c r="N1563" t="b">
        <v>0</v>
      </c>
      <c r="O1563">
        <v>12</v>
      </c>
      <c r="P1563" s="5"/>
      <c r="R1563" s="2">
        <v>43371</v>
      </c>
      <c r="S1563" s="2">
        <v>43710</v>
      </c>
      <c r="T1563" t="b">
        <v>0</v>
      </c>
      <c r="U1563" s="1" t="s">
        <v>953</v>
      </c>
      <c r="V1563">
        <v>24</v>
      </c>
      <c r="W1563" s="1" t="s">
        <v>13</v>
      </c>
      <c r="X1563" s="1"/>
    </row>
    <row r="1564" spans="1:24" x14ac:dyDescent="0.25">
      <c r="A1564">
        <v>13161</v>
      </c>
      <c r="B1564" s="1" t="s">
        <v>4</v>
      </c>
      <c r="C1564" s="1" t="s">
        <v>596</v>
      </c>
      <c r="D1564" s="1" t="s">
        <v>613</v>
      </c>
      <c r="E1564" s="1" t="s">
        <v>37</v>
      </c>
      <c r="F1564">
        <v>3</v>
      </c>
      <c r="G1564" s="2"/>
      <c r="H1564" s="3">
        <v>43678</v>
      </c>
      <c r="I1564" s="3">
        <v>45138</v>
      </c>
      <c r="J1564">
        <v>48</v>
      </c>
      <c r="K1564"/>
      <c r="L1564" t="b">
        <v>0</v>
      </c>
      <c r="N1564" t="b">
        <v>0</v>
      </c>
      <c r="P1564" s="5">
        <v>0</v>
      </c>
      <c r="Q1564">
        <v>0</v>
      </c>
      <c r="R1564" s="2"/>
      <c r="S1564" s="2"/>
      <c r="T1564" t="b">
        <v>1</v>
      </c>
      <c r="U1564" s="1" t="s">
        <v>888</v>
      </c>
      <c r="W1564" s="1" t="s">
        <v>14</v>
      </c>
      <c r="X1564" s="1" t="s">
        <v>3105</v>
      </c>
    </row>
    <row r="1565" spans="1:24" x14ac:dyDescent="0.25">
      <c r="A1565">
        <v>13162</v>
      </c>
      <c r="B1565" s="1" t="s">
        <v>4</v>
      </c>
      <c r="C1565" s="1" t="s">
        <v>596</v>
      </c>
      <c r="D1565" s="1" t="s">
        <v>614</v>
      </c>
      <c r="E1565" s="1" t="s">
        <v>37</v>
      </c>
      <c r="F1565">
        <v>3</v>
      </c>
      <c r="G1565" s="2"/>
      <c r="H1565" s="3">
        <v>43678</v>
      </c>
      <c r="I1565" s="3">
        <v>45138</v>
      </c>
      <c r="J1565">
        <v>48</v>
      </c>
      <c r="K1565"/>
      <c r="L1565" t="b">
        <v>0</v>
      </c>
      <c r="N1565" t="b">
        <v>0</v>
      </c>
      <c r="P1565" s="5">
        <v>0</v>
      </c>
      <c r="Q1565">
        <v>0</v>
      </c>
      <c r="R1565" s="2"/>
      <c r="S1565" s="2"/>
      <c r="T1565" t="b">
        <v>1</v>
      </c>
      <c r="U1565" s="1" t="s">
        <v>888</v>
      </c>
      <c r="W1565" s="1" t="s">
        <v>14</v>
      </c>
      <c r="X1565" s="1" t="s">
        <v>3106</v>
      </c>
    </row>
    <row r="1566" spans="1:24" x14ac:dyDescent="0.25">
      <c r="A1566">
        <v>13163</v>
      </c>
      <c r="B1566" s="1" t="s">
        <v>4</v>
      </c>
      <c r="C1566" s="1" t="s">
        <v>632</v>
      </c>
      <c r="D1566" s="1" t="s">
        <v>636</v>
      </c>
      <c r="E1566" s="1" t="s">
        <v>39</v>
      </c>
      <c r="F1566">
        <v>3</v>
      </c>
      <c r="G1566" s="2"/>
      <c r="H1566" s="3">
        <v>43678</v>
      </c>
      <c r="I1566" s="3">
        <v>45138</v>
      </c>
      <c r="J1566">
        <v>48</v>
      </c>
      <c r="K1566"/>
      <c r="L1566" t="b">
        <v>0</v>
      </c>
      <c r="N1566" t="b">
        <v>0</v>
      </c>
      <c r="P1566" s="5">
        <v>0</v>
      </c>
      <c r="Q1566">
        <v>0</v>
      </c>
      <c r="R1566" s="2"/>
      <c r="S1566" s="2"/>
      <c r="T1566" t="b">
        <v>1</v>
      </c>
      <c r="U1566" s="1" t="s">
        <v>888</v>
      </c>
      <c r="W1566" s="1" t="s">
        <v>14</v>
      </c>
      <c r="X1566" s="1" t="s">
        <v>3107</v>
      </c>
    </row>
    <row r="1567" spans="1:24" x14ac:dyDescent="0.25">
      <c r="A1567">
        <v>13164</v>
      </c>
      <c r="B1567" s="1" t="s">
        <v>4</v>
      </c>
      <c r="C1567" s="1" t="s">
        <v>632</v>
      </c>
      <c r="D1567" s="1" t="s">
        <v>637</v>
      </c>
      <c r="E1567" s="1" t="s">
        <v>39</v>
      </c>
      <c r="F1567">
        <v>3</v>
      </c>
      <c r="G1567" s="2"/>
      <c r="H1567" s="3">
        <v>43678</v>
      </c>
      <c r="I1567" s="3">
        <v>45138</v>
      </c>
      <c r="J1567">
        <v>48</v>
      </c>
      <c r="K1567"/>
      <c r="L1567" t="b">
        <v>0</v>
      </c>
      <c r="N1567" t="b">
        <v>0</v>
      </c>
      <c r="P1567" s="5">
        <v>0</v>
      </c>
      <c r="Q1567">
        <v>0</v>
      </c>
      <c r="R1567" s="2"/>
      <c r="S1567" s="2"/>
      <c r="T1567" t="b">
        <v>1</v>
      </c>
      <c r="U1567" s="1" t="s">
        <v>888</v>
      </c>
      <c r="W1567" s="1" t="s">
        <v>14</v>
      </c>
      <c r="X1567" s="1" t="s">
        <v>3108</v>
      </c>
    </row>
    <row r="1568" spans="1:24" x14ac:dyDescent="0.25">
      <c r="A1568">
        <v>13165</v>
      </c>
      <c r="B1568" s="1" t="s">
        <v>4</v>
      </c>
      <c r="C1568" s="1" t="s">
        <v>596</v>
      </c>
      <c r="D1568" s="1" t="s">
        <v>615</v>
      </c>
      <c r="E1568" s="1" t="s">
        <v>37</v>
      </c>
      <c r="F1568">
        <v>3</v>
      </c>
      <c r="G1568" s="2"/>
      <c r="H1568" s="3">
        <v>43678</v>
      </c>
      <c r="I1568" s="3">
        <v>45138</v>
      </c>
      <c r="J1568">
        <v>48</v>
      </c>
      <c r="K1568"/>
      <c r="L1568" t="b">
        <v>0</v>
      </c>
      <c r="N1568" t="b">
        <v>0</v>
      </c>
      <c r="P1568" s="5">
        <v>0</v>
      </c>
      <c r="Q1568">
        <v>0</v>
      </c>
      <c r="R1568" s="2"/>
      <c r="S1568" s="2"/>
      <c r="T1568" t="b">
        <v>1</v>
      </c>
      <c r="U1568" s="1" t="s">
        <v>888</v>
      </c>
      <c r="W1568" s="1" t="s">
        <v>14</v>
      </c>
      <c r="X1568" s="1" t="s">
        <v>3109</v>
      </c>
    </row>
    <row r="1569" spans="1:24" x14ac:dyDescent="0.25">
      <c r="A1569">
        <v>13166</v>
      </c>
      <c r="B1569" s="1" t="s">
        <v>4</v>
      </c>
      <c r="C1569" s="1" t="s">
        <v>700</v>
      </c>
      <c r="D1569" s="1" t="s">
        <v>701</v>
      </c>
      <c r="E1569" s="1" t="s">
        <v>36</v>
      </c>
      <c r="F1569">
        <v>10</v>
      </c>
      <c r="G1569" s="2"/>
      <c r="H1569" s="3">
        <v>43556</v>
      </c>
      <c r="I1569" s="3">
        <v>44286</v>
      </c>
      <c r="J1569">
        <v>24</v>
      </c>
      <c r="K1569"/>
      <c r="L1569" t="b">
        <v>0</v>
      </c>
      <c r="M1569">
        <v>12</v>
      </c>
      <c r="N1569" t="b">
        <v>0</v>
      </c>
      <c r="O1569">
        <v>12</v>
      </c>
      <c r="P1569" s="5">
        <v>0</v>
      </c>
      <c r="Q1569">
        <v>0</v>
      </c>
      <c r="R1569" s="2"/>
      <c r="S1569" s="2"/>
      <c r="T1569" t="b">
        <v>1</v>
      </c>
      <c r="U1569" s="1" t="s">
        <v>1972</v>
      </c>
      <c r="W1569" s="1" t="s">
        <v>16</v>
      </c>
      <c r="X1569" s="1"/>
    </row>
    <row r="1570" spans="1:24" x14ac:dyDescent="0.25">
      <c r="A1570">
        <v>13182</v>
      </c>
      <c r="B1570" s="1" t="s">
        <v>4</v>
      </c>
      <c r="C1570" s="1" t="s">
        <v>470</v>
      </c>
      <c r="D1570" s="1" t="s">
        <v>473</v>
      </c>
      <c r="E1570" s="1" t="s">
        <v>37</v>
      </c>
      <c r="F1570">
        <v>2</v>
      </c>
      <c r="G1570" s="2"/>
      <c r="H1570" s="3">
        <v>43530</v>
      </c>
      <c r="I1570" s="3">
        <v>44260</v>
      </c>
      <c r="J1570">
        <v>24</v>
      </c>
      <c r="K1570">
        <v>24</v>
      </c>
      <c r="L1570" t="b">
        <v>0</v>
      </c>
      <c r="N1570" t="b">
        <v>0</v>
      </c>
      <c r="O1570">
        <v>0</v>
      </c>
      <c r="P1570" s="5"/>
      <c r="Q1570">
        <v>6000000</v>
      </c>
      <c r="R1570" s="2"/>
      <c r="S1570" s="2"/>
      <c r="T1570" t="b">
        <v>1</v>
      </c>
      <c r="U1570" s="1" t="s">
        <v>1972</v>
      </c>
      <c r="V1570">
        <v>24</v>
      </c>
      <c r="W1570" s="1" t="s">
        <v>13</v>
      </c>
      <c r="X1570" s="1" t="s">
        <v>3110</v>
      </c>
    </row>
    <row r="1571" spans="1:24" x14ac:dyDescent="0.25">
      <c r="A1571">
        <v>13184</v>
      </c>
      <c r="B1571" s="1" t="s">
        <v>4</v>
      </c>
      <c r="C1571" s="1" t="s">
        <v>470</v>
      </c>
      <c r="D1571" s="1" t="s">
        <v>475</v>
      </c>
      <c r="E1571" s="1" t="s">
        <v>37</v>
      </c>
      <c r="F1571">
        <v>2</v>
      </c>
      <c r="G1571" s="2"/>
      <c r="H1571" s="3">
        <v>43530</v>
      </c>
      <c r="I1571" s="3">
        <v>44260</v>
      </c>
      <c r="J1571">
        <v>24</v>
      </c>
      <c r="K1571"/>
      <c r="L1571" t="b">
        <v>0</v>
      </c>
      <c r="M1571">
        <v>24</v>
      </c>
      <c r="N1571" t="b">
        <v>0</v>
      </c>
      <c r="P1571" s="5">
        <v>0</v>
      </c>
      <c r="Q1571">
        <v>6000000</v>
      </c>
      <c r="R1571" s="2"/>
      <c r="S1571" s="2"/>
      <c r="T1571" t="b">
        <v>1</v>
      </c>
      <c r="U1571" s="1" t="s">
        <v>1972</v>
      </c>
      <c r="W1571" s="1" t="s">
        <v>13</v>
      </c>
      <c r="X1571" s="1" t="s">
        <v>3111</v>
      </c>
    </row>
    <row r="1572" spans="1:24" x14ac:dyDescent="0.25">
      <c r="A1572">
        <v>13185</v>
      </c>
      <c r="B1572" s="1" t="s">
        <v>4</v>
      </c>
      <c r="C1572" s="1" t="s">
        <v>470</v>
      </c>
      <c r="D1572" s="1" t="s">
        <v>472</v>
      </c>
      <c r="E1572" s="1" t="s">
        <v>37</v>
      </c>
      <c r="F1572">
        <v>2</v>
      </c>
      <c r="G1572" s="2"/>
      <c r="H1572" s="3">
        <v>43530</v>
      </c>
      <c r="I1572" s="3">
        <v>44260</v>
      </c>
      <c r="J1572">
        <v>24</v>
      </c>
      <c r="K1572"/>
      <c r="L1572" t="b">
        <v>0</v>
      </c>
      <c r="M1572">
        <v>24</v>
      </c>
      <c r="N1572" t="b">
        <v>0</v>
      </c>
      <c r="P1572" s="5">
        <v>0</v>
      </c>
      <c r="Q1572">
        <v>6000000</v>
      </c>
      <c r="R1572" s="2"/>
      <c r="S1572" s="2"/>
      <c r="T1572" t="b">
        <v>1</v>
      </c>
      <c r="U1572" s="1" t="s">
        <v>1972</v>
      </c>
      <c r="W1572" s="1" t="s">
        <v>13</v>
      </c>
      <c r="X1572" s="1" t="s">
        <v>3112</v>
      </c>
    </row>
    <row r="1573" spans="1:24" x14ac:dyDescent="0.25">
      <c r="A1573">
        <v>13187</v>
      </c>
      <c r="B1573" s="1" t="s">
        <v>4</v>
      </c>
      <c r="C1573" s="1" t="s">
        <v>470</v>
      </c>
      <c r="D1573" s="1" t="s">
        <v>471</v>
      </c>
      <c r="E1573" s="1" t="s">
        <v>37</v>
      </c>
      <c r="F1573">
        <v>2</v>
      </c>
      <c r="G1573" s="2"/>
      <c r="H1573" s="3">
        <v>43530</v>
      </c>
      <c r="I1573" s="3">
        <v>44260</v>
      </c>
      <c r="J1573">
        <v>24</v>
      </c>
      <c r="K1573"/>
      <c r="L1573" t="b">
        <v>0</v>
      </c>
      <c r="M1573">
        <v>24</v>
      </c>
      <c r="N1573" t="b">
        <v>0</v>
      </c>
      <c r="P1573" s="5">
        <v>0</v>
      </c>
      <c r="Q1573">
        <v>6000000</v>
      </c>
      <c r="R1573" s="2"/>
      <c r="S1573" s="2"/>
      <c r="T1573" t="b">
        <v>1</v>
      </c>
      <c r="U1573" s="1" t="s">
        <v>1972</v>
      </c>
      <c r="W1573" s="1" t="s">
        <v>13</v>
      </c>
      <c r="X1573" s="1" t="s">
        <v>3113</v>
      </c>
    </row>
    <row r="1574" spans="1:24" x14ac:dyDescent="0.25">
      <c r="A1574">
        <v>13188</v>
      </c>
      <c r="B1574" s="1" t="s">
        <v>4</v>
      </c>
      <c r="C1574" s="1" t="s">
        <v>470</v>
      </c>
      <c r="D1574" s="1" t="s">
        <v>474</v>
      </c>
      <c r="E1574" s="1" t="s">
        <v>37</v>
      </c>
      <c r="F1574">
        <v>2</v>
      </c>
      <c r="G1574" s="2"/>
      <c r="H1574" s="3">
        <v>43530</v>
      </c>
      <c r="I1574" s="3">
        <v>44260</v>
      </c>
      <c r="J1574">
        <v>24</v>
      </c>
      <c r="K1574"/>
      <c r="L1574" t="b">
        <v>0</v>
      </c>
      <c r="M1574">
        <v>24</v>
      </c>
      <c r="N1574" t="b">
        <v>0</v>
      </c>
      <c r="P1574" s="5">
        <v>0</v>
      </c>
      <c r="Q1574">
        <v>6000000</v>
      </c>
      <c r="R1574" s="2"/>
      <c r="S1574" s="2"/>
      <c r="T1574" t="b">
        <v>1</v>
      </c>
      <c r="U1574" s="1" t="s">
        <v>1972</v>
      </c>
      <c r="W1574" s="1" t="s">
        <v>13</v>
      </c>
      <c r="X1574" s="1" t="s">
        <v>3114</v>
      </c>
    </row>
    <row r="1575" spans="1:24" x14ac:dyDescent="0.25">
      <c r="A1575">
        <v>13197</v>
      </c>
      <c r="B1575" s="1" t="s">
        <v>1228</v>
      </c>
      <c r="C1575" s="1" t="s">
        <v>3115</v>
      </c>
      <c r="D1575" s="1" t="s">
        <v>3116</v>
      </c>
      <c r="E1575" s="1" t="s">
        <v>37</v>
      </c>
      <c r="F1575">
        <v>2</v>
      </c>
      <c r="G1575" s="2"/>
      <c r="H1575" s="3"/>
      <c r="I1575" s="3"/>
      <c r="K1575"/>
      <c r="L1575" t="b">
        <v>0</v>
      </c>
      <c r="N1575" t="b">
        <v>0</v>
      </c>
      <c r="P1575" s="5"/>
      <c r="R1575" s="2"/>
      <c r="S1575" s="2"/>
      <c r="T1575" t="b">
        <v>1</v>
      </c>
      <c r="U1575" s="1" t="s">
        <v>1972</v>
      </c>
      <c r="W1575" s="1" t="s">
        <v>13</v>
      </c>
      <c r="X1575" s="1"/>
    </row>
    <row r="1576" spans="1:24" x14ac:dyDescent="0.25">
      <c r="A1576">
        <v>13198</v>
      </c>
      <c r="B1576" s="1" t="s">
        <v>1228</v>
      </c>
      <c r="C1576" s="1" t="s">
        <v>3117</v>
      </c>
      <c r="D1576" s="1" t="s">
        <v>3118</v>
      </c>
      <c r="E1576" s="1" t="s">
        <v>37</v>
      </c>
      <c r="F1576">
        <v>2</v>
      </c>
      <c r="G1576" s="2"/>
      <c r="H1576" s="3"/>
      <c r="I1576" s="3"/>
      <c r="K1576"/>
      <c r="L1576" t="b">
        <v>0</v>
      </c>
      <c r="N1576" t="b">
        <v>0</v>
      </c>
      <c r="P1576" s="5">
        <v>0</v>
      </c>
      <c r="Q1576">
        <v>0</v>
      </c>
      <c r="R1576" s="2"/>
      <c r="S1576" s="2"/>
      <c r="T1576" t="b">
        <v>1</v>
      </c>
      <c r="U1576" s="1" t="s">
        <v>1972</v>
      </c>
      <c r="W1576" s="1" t="s">
        <v>13</v>
      </c>
      <c r="X1576" s="1"/>
    </row>
    <row r="1577" spans="1:24" x14ac:dyDescent="0.25">
      <c r="A1577">
        <v>13199</v>
      </c>
      <c r="B1577" s="1" t="s">
        <v>1228</v>
      </c>
      <c r="C1577" s="1" t="s">
        <v>3119</v>
      </c>
      <c r="D1577" s="1" t="s">
        <v>3120</v>
      </c>
      <c r="E1577" s="1" t="s">
        <v>37</v>
      </c>
      <c r="F1577">
        <v>2</v>
      </c>
      <c r="G1577" s="2"/>
      <c r="H1577" s="3"/>
      <c r="I1577" s="3"/>
      <c r="K1577"/>
      <c r="L1577" t="b">
        <v>0</v>
      </c>
      <c r="N1577" t="b">
        <v>0</v>
      </c>
      <c r="P1577" s="5"/>
      <c r="R1577" s="2"/>
      <c r="S1577" s="2"/>
      <c r="T1577" t="b">
        <v>1</v>
      </c>
      <c r="U1577" s="1" t="s">
        <v>1972</v>
      </c>
      <c r="W1577" s="1" t="s">
        <v>13</v>
      </c>
      <c r="X1577" s="1"/>
    </row>
    <row r="1578" spans="1:24" x14ac:dyDescent="0.25">
      <c r="A1578">
        <v>13200</v>
      </c>
      <c r="B1578" s="1" t="s">
        <v>1228</v>
      </c>
      <c r="C1578" s="1" t="s">
        <v>3121</v>
      </c>
      <c r="D1578" s="1" t="s">
        <v>3122</v>
      </c>
      <c r="E1578" s="1" t="s">
        <v>37</v>
      </c>
      <c r="F1578">
        <v>2</v>
      </c>
      <c r="G1578" s="2"/>
      <c r="H1578" s="3"/>
      <c r="I1578" s="3"/>
      <c r="K1578"/>
      <c r="L1578" t="b">
        <v>0</v>
      </c>
      <c r="N1578" t="b">
        <v>0</v>
      </c>
      <c r="P1578" s="5"/>
      <c r="R1578" s="2"/>
      <c r="S1578" s="2"/>
      <c r="T1578" t="b">
        <v>1</v>
      </c>
      <c r="U1578" s="1" t="s">
        <v>1972</v>
      </c>
      <c r="W1578" s="1" t="s">
        <v>13</v>
      </c>
      <c r="X1578" s="1"/>
    </row>
    <row r="1579" spans="1:24" x14ac:dyDescent="0.25">
      <c r="A1579">
        <v>13202</v>
      </c>
      <c r="B1579" s="1" t="s">
        <v>1228</v>
      </c>
      <c r="C1579" s="1" t="s">
        <v>3123</v>
      </c>
      <c r="D1579" s="1" t="s">
        <v>3124</v>
      </c>
      <c r="E1579" s="1" t="s">
        <v>37</v>
      </c>
      <c r="F1579">
        <v>2</v>
      </c>
      <c r="G1579" s="2"/>
      <c r="H1579" s="3"/>
      <c r="I1579" s="3"/>
      <c r="K1579"/>
      <c r="L1579" t="b">
        <v>0</v>
      </c>
      <c r="N1579" t="b">
        <v>0</v>
      </c>
      <c r="P1579" s="5"/>
      <c r="R1579" s="2"/>
      <c r="S1579" s="2"/>
      <c r="T1579" t="b">
        <v>1</v>
      </c>
      <c r="U1579" s="1" t="s">
        <v>1972</v>
      </c>
      <c r="W1579" s="1" t="s">
        <v>13</v>
      </c>
      <c r="X1579" s="1"/>
    </row>
    <row r="1580" spans="1:24" x14ac:dyDescent="0.25">
      <c r="A1580">
        <v>13203</v>
      </c>
      <c r="B1580" s="1" t="s">
        <v>4</v>
      </c>
      <c r="C1580" s="1" t="s">
        <v>458</v>
      </c>
      <c r="D1580" s="1" t="s">
        <v>459</v>
      </c>
      <c r="E1580" s="1" t="s">
        <v>28</v>
      </c>
      <c r="F1580">
        <v>2</v>
      </c>
      <c r="G1580" s="2">
        <v>43368</v>
      </c>
      <c r="H1580" s="3">
        <v>43374</v>
      </c>
      <c r="I1580" s="3">
        <v>44469</v>
      </c>
      <c r="J1580">
        <v>24</v>
      </c>
      <c r="K1580">
        <v>24</v>
      </c>
      <c r="L1580" t="b">
        <v>1</v>
      </c>
      <c r="M1580">
        <v>12</v>
      </c>
      <c r="N1580" t="b">
        <v>0</v>
      </c>
      <c r="O1580">
        <v>12</v>
      </c>
      <c r="P1580" s="5">
        <v>0</v>
      </c>
      <c r="Q1580">
        <v>0</v>
      </c>
      <c r="R1580" s="2"/>
      <c r="S1580" s="2">
        <v>43368</v>
      </c>
      <c r="T1580" t="b">
        <v>1</v>
      </c>
      <c r="U1580" s="1" t="s">
        <v>1972</v>
      </c>
      <c r="V1580">
        <v>12</v>
      </c>
      <c r="W1580" s="1" t="s">
        <v>13</v>
      </c>
      <c r="X1580" s="1" t="s">
        <v>3125</v>
      </c>
    </row>
    <row r="1581" spans="1:24" x14ac:dyDescent="0.25">
      <c r="A1581">
        <v>13312</v>
      </c>
      <c r="B1581" s="1" t="s">
        <v>4</v>
      </c>
      <c r="C1581" s="1" t="s">
        <v>107</v>
      </c>
      <c r="D1581" s="1" t="s">
        <v>108</v>
      </c>
      <c r="E1581" s="1" t="s">
        <v>36</v>
      </c>
      <c r="F1581">
        <v>1</v>
      </c>
      <c r="G1581" s="2">
        <v>43733</v>
      </c>
      <c r="H1581" s="3">
        <v>43737</v>
      </c>
      <c r="I1581" s="3">
        <v>44467</v>
      </c>
      <c r="J1581">
        <v>24</v>
      </c>
      <c r="K1581">
        <v>24</v>
      </c>
      <c r="L1581" t="b">
        <v>0</v>
      </c>
      <c r="N1581" t="b">
        <v>0</v>
      </c>
      <c r="P1581" s="5">
        <v>1200000</v>
      </c>
      <c r="Q1581">
        <v>4800000</v>
      </c>
      <c r="R1581" s="2">
        <v>43497</v>
      </c>
      <c r="S1581" s="2">
        <v>43707</v>
      </c>
      <c r="T1581" t="b">
        <v>1</v>
      </c>
      <c r="U1581" s="1" t="s">
        <v>888</v>
      </c>
      <c r="V1581">
        <v>24</v>
      </c>
      <c r="W1581" s="1" t="s">
        <v>7</v>
      </c>
      <c r="X1581" s="1"/>
    </row>
    <row r="1582" spans="1:24" x14ac:dyDescent="0.25">
      <c r="A1582">
        <v>13388</v>
      </c>
      <c r="B1582" s="1" t="s">
        <v>4</v>
      </c>
      <c r="C1582" s="1" t="s">
        <v>480</v>
      </c>
      <c r="D1582" s="1" t="s">
        <v>482</v>
      </c>
      <c r="E1582" s="1" t="s">
        <v>39</v>
      </c>
      <c r="F1582">
        <v>2</v>
      </c>
      <c r="G1582" s="2">
        <v>43343</v>
      </c>
      <c r="H1582" s="3">
        <v>43343</v>
      </c>
      <c r="I1582" s="3">
        <v>44438</v>
      </c>
      <c r="J1582">
        <v>36</v>
      </c>
      <c r="K1582">
        <v>12</v>
      </c>
      <c r="L1582" t="b">
        <v>0</v>
      </c>
      <c r="M1582">
        <v>12</v>
      </c>
      <c r="N1582" t="b">
        <v>0</v>
      </c>
      <c r="P1582" s="5">
        <v>0</v>
      </c>
      <c r="Q1582">
        <v>0</v>
      </c>
      <c r="R1582" s="2">
        <v>42430</v>
      </c>
      <c r="S1582" s="2">
        <v>43250</v>
      </c>
      <c r="T1582" t="b">
        <v>1</v>
      </c>
      <c r="U1582" s="1" t="s">
        <v>888</v>
      </c>
      <c r="V1582">
        <v>12</v>
      </c>
      <c r="W1582" s="1" t="s">
        <v>13</v>
      </c>
      <c r="X1582" s="1" t="s">
        <v>3126</v>
      </c>
    </row>
    <row r="1583" spans="1:24" x14ac:dyDescent="0.25">
      <c r="A1583">
        <v>13389</v>
      </c>
      <c r="B1583" s="1" t="s">
        <v>4</v>
      </c>
      <c r="C1583" s="1" t="s">
        <v>480</v>
      </c>
      <c r="D1583" s="1" t="s">
        <v>483</v>
      </c>
      <c r="E1583" s="1" t="s">
        <v>39</v>
      </c>
      <c r="F1583">
        <v>2</v>
      </c>
      <c r="G1583" s="2"/>
      <c r="H1583" s="3">
        <v>43343</v>
      </c>
      <c r="I1583" s="3">
        <v>44438</v>
      </c>
      <c r="J1583">
        <v>36</v>
      </c>
      <c r="K1583">
        <v>12</v>
      </c>
      <c r="L1583" t="b">
        <v>0</v>
      </c>
      <c r="M1583">
        <v>12</v>
      </c>
      <c r="N1583" t="b">
        <v>0</v>
      </c>
      <c r="P1583" s="5">
        <v>0</v>
      </c>
      <c r="Q1583">
        <v>0</v>
      </c>
      <c r="R1583" s="2">
        <v>42430</v>
      </c>
      <c r="S1583" s="2">
        <v>43250</v>
      </c>
      <c r="T1583" t="b">
        <v>1</v>
      </c>
      <c r="U1583" s="1" t="s">
        <v>888</v>
      </c>
      <c r="V1583">
        <v>12</v>
      </c>
      <c r="W1583" s="1" t="s">
        <v>13</v>
      </c>
      <c r="X1583" s="1" t="s">
        <v>3127</v>
      </c>
    </row>
    <row r="1584" spans="1:24" x14ac:dyDescent="0.25">
      <c r="A1584">
        <v>13390</v>
      </c>
      <c r="B1584" s="1" t="s">
        <v>1228</v>
      </c>
      <c r="C1584" s="1" t="s">
        <v>3128</v>
      </c>
      <c r="D1584" s="1" t="s">
        <v>483</v>
      </c>
      <c r="E1584" s="1" t="s">
        <v>41</v>
      </c>
      <c r="F1584">
        <v>2</v>
      </c>
      <c r="G1584" s="2"/>
      <c r="H1584" s="3"/>
      <c r="I1584" s="3"/>
      <c r="K1584"/>
      <c r="L1584" t="b">
        <v>0</v>
      </c>
      <c r="N1584" t="b">
        <v>0</v>
      </c>
      <c r="P1584" s="5"/>
      <c r="R1584" s="2"/>
      <c r="S1584" s="2"/>
      <c r="T1584" t="b">
        <v>1</v>
      </c>
      <c r="U1584" s="1" t="s">
        <v>888</v>
      </c>
      <c r="W1584" s="1" t="s">
        <v>13</v>
      </c>
      <c r="X1584" s="1"/>
    </row>
    <row r="1585" spans="1:24" x14ac:dyDescent="0.25">
      <c r="A1585">
        <v>13391</v>
      </c>
      <c r="B1585" s="1" t="s">
        <v>4</v>
      </c>
      <c r="C1585" s="1" t="s">
        <v>480</v>
      </c>
      <c r="D1585" s="1" t="s">
        <v>484</v>
      </c>
      <c r="E1585" s="1" t="s">
        <v>39</v>
      </c>
      <c r="F1585">
        <v>2</v>
      </c>
      <c r="G1585" s="2">
        <v>43343</v>
      </c>
      <c r="H1585" s="3">
        <v>43343</v>
      </c>
      <c r="I1585" s="3">
        <v>44438</v>
      </c>
      <c r="J1585">
        <v>36</v>
      </c>
      <c r="K1585">
        <v>12</v>
      </c>
      <c r="L1585" t="b">
        <v>0</v>
      </c>
      <c r="M1585">
        <v>12</v>
      </c>
      <c r="N1585" t="b">
        <v>0</v>
      </c>
      <c r="P1585" s="5">
        <v>0</v>
      </c>
      <c r="Q1585">
        <v>0</v>
      </c>
      <c r="R1585" s="2">
        <v>42430</v>
      </c>
      <c r="S1585" s="2">
        <v>43250</v>
      </c>
      <c r="T1585" t="b">
        <v>1</v>
      </c>
      <c r="U1585" s="1" t="s">
        <v>888</v>
      </c>
      <c r="V1585">
        <v>12</v>
      </c>
      <c r="W1585" s="1" t="s">
        <v>13</v>
      </c>
      <c r="X1585" s="1" t="s">
        <v>3129</v>
      </c>
    </row>
    <row r="1586" spans="1:24" x14ac:dyDescent="0.25">
      <c r="A1586">
        <v>13392</v>
      </c>
      <c r="B1586" s="1" t="s">
        <v>4</v>
      </c>
      <c r="C1586" s="1" t="s">
        <v>480</v>
      </c>
      <c r="D1586" s="1" t="s">
        <v>485</v>
      </c>
      <c r="E1586" s="1" t="s">
        <v>39</v>
      </c>
      <c r="F1586">
        <v>2</v>
      </c>
      <c r="G1586" s="2">
        <v>43343</v>
      </c>
      <c r="H1586" s="3">
        <v>43343</v>
      </c>
      <c r="I1586" s="3">
        <v>44438</v>
      </c>
      <c r="J1586">
        <v>36</v>
      </c>
      <c r="K1586">
        <v>12</v>
      </c>
      <c r="L1586" t="b">
        <v>0</v>
      </c>
      <c r="M1586">
        <v>12</v>
      </c>
      <c r="N1586" t="b">
        <v>0</v>
      </c>
      <c r="P1586" s="5">
        <v>0</v>
      </c>
      <c r="Q1586">
        <v>0</v>
      </c>
      <c r="R1586" s="2">
        <v>42430</v>
      </c>
      <c r="S1586" s="2">
        <v>43250</v>
      </c>
      <c r="T1586" t="b">
        <v>1</v>
      </c>
      <c r="U1586" s="1" t="s">
        <v>888</v>
      </c>
      <c r="V1586">
        <v>12</v>
      </c>
      <c r="W1586" s="1" t="s">
        <v>13</v>
      </c>
      <c r="X1586" s="1" t="s">
        <v>3130</v>
      </c>
    </row>
    <row r="1587" spans="1:24" x14ac:dyDescent="0.25">
      <c r="A1587">
        <v>13538</v>
      </c>
      <c r="B1587" s="1" t="s">
        <v>4</v>
      </c>
      <c r="C1587" s="1" t="s">
        <v>119</v>
      </c>
      <c r="D1587" s="1" t="s">
        <v>120</v>
      </c>
      <c r="E1587" s="1" t="s">
        <v>36</v>
      </c>
      <c r="F1587">
        <v>1</v>
      </c>
      <c r="G1587" s="2">
        <v>43363</v>
      </c>
      <c r="H1587" s="3">
        <v>43374</v>
      </c>
      <c r="I1587" s="3">
        <v>44834</v>
      </c>
      <c r="J1587">
        <v>48</v>
      </c>
      <c r="K1587">
        <v>0</v>
      </c>
      <c r="L1587" t="b">
        <v>0</v>
      </c>
      <c r="N1587" t="b">
        <v>0</v>
      </c>
      <c r="P1587" s="5">
        <v>0</v>
      </c>
      <c r="Q1587">
        <v>0</v>
      </c>
      <c r="R1587" s="2">
        <v>43132</v>
      </c>
      <c r="S1587" s="2">
        <v>43353</v>
      </c>
      <c r="T1587" t="b">
        <v>1</v>
      </c>
      <c r="U1587" s="1" t="s">
        <v>888</v>
      </c>
      <c r="V1587">
        <v>0</v>
      </c>
      <c r="W1587" s="1" t="s">
        <v>7</v>
      </c>
      <c r="X1587" s="1" t="s">
        <v>3131</v>
      </c>
    </row>
    <row r="1588" spans="1:24" x14ac:dyDescent="0.25">
      <c r="A1588">
        <v>13580</v>
      </c>
      <c r="B1588" s="1" t="s">
        <v>4</v>
      </c>
      <c r="C1588" s="1" t="s">
        <v>458</v>
      </c>
      <c r="D1588" s="1" t="s">
        <v>460</v>
      </c>
      <c r="E1588" s="1" t="s">
        <v>28</v>
      </c>
      <c r="F1588">
        <v>2</v>
      </c>
      <c r="G1588" s="2">
        <v>43368</v>
      </c>
      <c r="H1588" s="3">
        <v>43374</v>
      </c>
      <c r="I1588" s="3">
        <v>44469</v>
      </c>
      <c r="J1588">
        <v>24</v>
      </c>
      <c r="K1588">
        <v>24</v>
      </c>
      <c r="L1588" t="b">
        <v>1</v>
      </c>
      <c r="M1588">
        <v>12</v>
      </c>
      <c r="N1588" t="b">
        <v>0</v>
      </c>
      <c r="O1588">
        <v>12</v>
      </c>
      <c r="P1588" s="5">
        <v>0</v>
      </c>
      <c r="Q1588">
        <v>0</v>
      </c>
      <c r="R1588" s="2"/>
      <c r="S1588" s="2">
        <v>43368</v>
      </c>
      <c r="T1588" t="b">
        <v>1</v>
      </c>
      <c r="U1588" s="1" t="s">
        <v>1972</v>
      </c>
      <c r="V1588">
        <v>12</v>
      </c>
      <c r="W1588" s="1" t="s">
        <v>13</v>
      </c>
      <c r="X1588" s="1" t="s">
        <v>3132</v>
      </c>
    </row>
    <row r="1589" spans="1:24" x14ac:dyDescent="0.25">
      <c r="A1589">
        <v>13582</v>
      </c>
      <c r="B1589" s="1" t="s">
        <v>4</v>
      </c>
      <c r="C1589" s="1" t="s">
        <v>458</v>
      </c>
      <c r="D1589" s="1" t="s">
        <v>461</v>
      </c>
      <c r="E1589" s="1" t="s">
        <v>28</v>
      </c>
      <c r="F1589">
        <v>2</v>
      </c>
      <c r="G1589" s="2">
        <v>43368</v>
      </c>
      <c r="H1589" s="3">
        <v>43374</v>
      </c>
      <c r="I1589" s="3">
        <v>44469</v>
      </c>
      <c r="J1589">
        <v>24</v>
      </c>
      <c r="K1589">
        <v>24</v>
      </c>
      <c r="L1589" t="b">
        <v>1</v>
      </c>
      <c r="M1589">
        <v>12</v>
      </c>
      <c r="N1589" t="b">
        <v>0</v>
      </c>
      <c r="O1589">
        <v>12</v>
      </c>
      <c r="P1589" s="5">
        <v>0</v>
      </c>
      <c r="Q1589">
        <v>0</v>
      </c>
      <c r="R1589" s="2"/>
      <c r="S1589" s="2">
        <v>43368</v>
      </c>
      <c r="T1589" t="b">
        <v>1</v>
      </c>
      <c r="U1589" s="1" t="s">
        <v>1972</v>
      </c>
      <c r="V1589">
        <v>12</v>
      </c>
      <c r="W1589" s="1" t="s">
        <v>13</v>
      </c>
      <c r="X1589" s="1" t="s">
        <v>3133</v>
      </c>
    </row>
    <row r="1590" spans="1:24" x14ac:dyDescent="0.25">
      <c r="A1590">
        <v>13583</v>
      </c>
      <c r="B1590" s="1" t="s">
        <v>4</v>
      </c>
      <c r="C1590" s="1" t="s">
        <v>458</v>
      </c>
      <c r="D1590" s="1" t="s">
        <v>462</v>
      </c>
      <c r="E1590" s="1" t="s">
        <v>28</v>
      </c>
      <c r="F1590">
        <v>2</v>
      </c>
      <c r="G1590" s="2">
        <v>43368</v>
      </c>
      <c r="H1590" s="3">
        <v>43374</v>
      </c>
      <c r="I1590" s="3">
        <v>44469</v>
      </c>
      <c r="J1590">
        <v>24</v>
      </c>
      <c r="K1590">
        <v>24</v>
      </c>
      <c r="L1590" t="b">
        <v>1</v>
      </c>
      <c r="M1590">
        <v>12</v>
      </c>
      <c r="N1590" t="b">
        <v>0</v>
      </c>
      <c r="O1590">
        <v>12</v>
      </c>
      <c r="P1590" s="5">
        <v>0</v>
      </c>
      <c r="Q1590">
        <v>0</v>
      </c>
      <c r="R1590" s="2"/>
      <c r="S1590" s="2">
        <v>43368</v>
      </c>
      <c r="T1590" t="b">
        <v>1</v>
      </c>
      <c r="U1590" s="1" t="s">
        <v>1972</v>
      </c>
      <c r="V1590">
        <v>12</v>
      </c>
      <c r="W1590" s="1" t="s">
        <v>13</v>
      </c>
      <c r="X1590" s="1" t="s">
        <v>3125</v>
      </c>
    </row>
    <row r="1591" spans="1:24" x14ac:dyDescent="0.25">
      <c r="A1591">
        <v>13737</v>
      </c>
      <c r="B1591" s="1" t="s">
        <v>4</v>
      </c>
      <c r="C1591" s="1" t="s">
        <v>301</v>
      </c>
      <c r="D1591" s="1" t="s">
        <v>302</v>
      </c>
      <c r="E1591" s="1" t="s">
        <v>39</v>
      </c>
      <c r="F1591">
        <v>1</v>
      </c>
      <c r="G1591" s="2">
        <v>43374</v>
      </c>
      <c r="H1591" s="3">
        <v>43374</v>
      </c>
      <c r="I1591" s="3">
        <v>45199</v>
      </c>
      <c r="J1591">
        <v>60</v>
      </c>
      <c r="K1591">
        <v>24</v>
      </c>
      <c r="L1591" t="b">
        <v>0</v>
      </c>
      <c r="N1591" t="b">
        <v>0</v>
      </c>
      <c r="P1591" s="5">
        <v>10000</v>
      </c>
      <c r="Q1591">
        <v>70000</v>
      </c>
      <c r="R1591" s="2">
        <v>43110</v>
      </c>
      <c r="S1591" s="2"/>
      <c r="T1591" t="b">
        <v>1</v>
      </c>
      <c r="U1591" s="1" t="s">
        <v>893</v>
      </c>
      <c r="V1591">
        <v>24</v>
      </c>
      <c r="W1591" s="1" t="s">
        <v>7</v>
      </c>
      <c r="X1591" s="1"/>
    </row>
    <row r="1592" spans="1:24" x14ac:dyDescent="0.25">
      <c r="A1592">
        <v>13746</v>
      </c>
      <c r="B1592" s="1" t="s">
        <v>4</v>
      </c>
      <c r="C1592" s="1" t="s">
        <v>177</v>
      </c>
      <c r="D1592" s="1" t="s">
        <v>178</v>
      </c>
      <c r="E1592" s="1" t="s">
        <v>28</v>
      </c>
      <c r="F1592">
        <v>1</v>
      </c>
      <c r="G1592" s="2">
        <v>43326</v>
      </c>
      <c r="H1592" s="3">
        <v>43409</v>
      </c>
      <c r="I1592" s="3">
        <v>45234</v>
      </c>
      <c r="J1592">
        <v>60</v>
      </c>
      <c r="K1592">
        <v>24</v>
      </c>
      <c r="L1592" t="b">
        <v>0</v>
      </c>
      <c r="N1592" t="b">
        <v>0</v>
      </c>
      <c r="P1592" s="5">
        <v>61900</v>
      </c>
      <c r="Q1592">
        <v>433300</v>
      </c>
      <c r="R1592" s="2"/>
      <c r="S1592" s="2"/>
      <c r="T1592" t="b">
        <v>1</v>
      </c>
      <c r="U1592" s="1" t="s">
        <v>893</v>
      </c>
      <c r="V1592">
        <v>24</v>
      </c>
      <c r="W1592" s="1" t="s">
        <v>7</v>
      </c>
      <c r="X1592" s="1"/>
    </row>
    <row r="1593" spans="1:24" x14ac:dyDescent="0.25">
      <c r="A1593">
        <v>13785</v>
      </c>
      <c r="B1593" s="1" t="s">
        <v>4</v>
      </c>
      <c r="C1593" s="1" t="s">
        <v>214</v>
      </c>
      <c r="D1593" s="1" t="s">
        <v>215</v>
      </c>
      <c r="E1593" s="1" t="s">
        <v>28</v>
      </c>
      <c r="F1593">
        <v>1</v>
      </c>
      <c r="G1593" s="2">
        <v>43937</v>
      </c>
      <c r="H1593" s="3">
        <v>43937</v>
      </c>
      <c r="I1593" s="3">
        <v>44666</v>
      </c>
      <c r="J1593">
        <v>24</v>
      </c>
      <c r="K1593">
        <v>24</v>
      </c>
      <c r="L1593" t="b">
        <v>0</v>
      </c>
      <c r="N1593" t="b">
        <v>0</v>
      </c>
      <c r="P1593" s="5">
        <v>400000</v>
      </c>
      <c r="Q1593">
        <v>2000000</v>
      </c>
      <c r="R1593" s="2">
        <v>43538</v>
      </c>
      <c r="S1593" s="2">
        <v>43908</v>
      </c>
      <c r="T1593" t="b">
        <v>1</v>
      </c>
      <c r="U1593" s="1" t="s">
        <v>888</v>
      </c>
      <c r="V1593">
        <v>24</v>
      </c>
      <c r="W1593" s="1" t="s">
        <v>7</v>
      </c>
      <c r="X1593" s="1"/>
    </row>
    <row r="1594" spans="1:24" x14ac:dyDescent="0.25">
      <c r="A1594">
        <v>13786</v>
      </c>
      <c r="B1594" s="1" t="s">
        <v>1228</v>
      </c>
      <c r="C1594" s="1" t="s">
        <v>3134</v>
      </c>
      <c r="D1594" s="1" t="s">
        <v>3135</v>
      </c>
      <c r="E1594" s="1" t="s">
        <v>28</v>
      </c>
      <c r="F1594">
        <v>1</v>
      </c>
      <c r="G1594" s="2"/>
      <c r="H1594" s="3"/>
      <c r="I1594" s="3"/>
      <c r="K1594"/>
      <c r="L1594" t="b">
        <v>0</v>
      </c>
      <c r="N1594" t="b">
        <v>0</v>
      </c>
      <c r="P1594" s="5">
        <v>1500000</v>
      </c>
      <c r="Q1594">
        <v>8000000</v>
      </c>
      <c r="R1594" s="2">
        <v>43857</v>
      </c>
      <c r="S1594" s="2">
        <v>44160</v>
      </c>
      <c r="T1594" t="b">
        <v>0</v>
      </c>
      <c r="U1594" s="1" t="s">
        <v>888</v>
      </c>
      <c r="W1594" s="1" t="s">
        <v>7</v>
      </c>
      <c r="X1594" s="1"/>
    </row>
    <row r="1595" spans="1:24" x14ac:dyDescent="0.25">
      <c r="A1595">
        <v>13829</v>
      </c>
      <c r="B1595" s="1" t="s">
        <v>4</v>
      </c>
      <c r="C1595" s="1" t="s">
        <v>383</v>
      </c>
      <c r="D1595" s="1" t="s">
        <v>384</v>
      </c>
      <c r="E1595" s="1" t="s">
        <v>39</v>
      </c>
      <c r="F1595">
        <v>5</v>
      </c>
      <c r="G1595" s="2"/>
      <c r="H1595" s="3">
        <v>43395</v>
      </c>
      <c r="I1595" s="3">
        <v>44490</v>
      </c>
      <c r="J1595">
        <v>36</v>
      </c>
      <c r="K1595"/>
      <c r="L1595" t="b">
        <v>0</v>
      </c>
      <c r="N1595" t="b">
        <v>0</v>
      </c>
      <c r="P1595" s="5">
        <v>867000</v>
      </c>
      <c r="Q1595">
        <v>0</v>
      </c>
      <c r="R1595" s="2"/>
      <c r="S1595" s="2"/>
      <c r="T1595" t="b">
        <v>1</v>
      </c>
      <c r="U1595" s="1" t="s">
        <v>888</v>
      </c>
      <c r="W1595" s="1" t="s">
        <v>11</v>
      </c>
      <c r="X1595" s="1" t="s">
        <v>3136</v>
      </c>
    </row>
    <row r="1596" spans="1:24" x14ac:dyDescent="0.25">
      <c r="A1596">
        <v>13855</v>
      </c>
      <c r="B1596" s="1" t="s">
        <v>4</v>
      </c>
      <c r="C1596" s="1" t="s">
        <v>181</v>
      </c>
      <c r="D1596" s="1" t="s">
        <v>182</v>
      </c>
      <c r="E1596" s="1" t="s">
        <v>28</v>
      </c>
      <c r="F1596">
        <v>1</v>
      </c>
      <c r="G1596" s="2">
        <v>43269</v>
      </c>
      <c r="H1596" s="3">
        <v>43269</v>
      </c>
      <c r="I1596" s="3">
        <v>44729</v>
      </c>
      <c r="J1596">
        <v>24</v>
      </c>
      <c r="K1596">
        <v>24</v>
      </c>
      <c r="L1596" t="b">
        <v>1</v>
      </c>
      <c r="M1596">
        <v>12</v>
      </c>
      <c r="N1596" t="b">
        <v>1</v>
      </c>
      <c r="O1596">
        <v>12</v>
      </c>
      <c r="P1596" s="5">
        <v>100000</v>
      </c>
      <c r="Q1596">
        <v>1000000</v>
      </c>
      <c r="R1596" s="2"/>
      <c r="S1596" s="2"/>
      <c r="T1596" t="b">
        <v>1</v>
      </c>
      <c r="U1596" s="1" t="s">
        <v>893</v>
      </c>
      <c r="V1596">
        <v>0</v>
      </c>
      <c r="W1596" s="1" t="s">
        <v>7</v>
      </c>
      <c r="X1596" s="1"/>
    </row>
    <row r="1597" spans="1:24" x14ac:dyDescent="0.25">
      <c r="A1597">
        <v>13869</v>
      </c>
      <c r="B1597" s="1" t="s">
        <v>1228</v>
      </c>
      <c r="C1597" s="1" t="s">
        <v>3137</v>
      </c>
      <c r="D1597" s="1" t="s">
        <v>156</v>
      </c>
      <c r="E1597" s="1" t="s">
        <v>41</v>
      </c>
      <c r="F1597">
        <v>1</v>
      </c>
      <c r="G1597" s="2"/>
      <c r="H1597" s="3"/>
      <c r="I1597" s="3"/>
      <c r="K1597"/>
      <c r="L1597" t="b">
        <v>0</v>
      </c>
      <c r="N1597" t="b">
        <v>0</v>
      </c>
      <c r="P1597" s="5">
        <v>0</v>
      </c>
      <c r="Q1597">
        <v>0</v>
      </c>
      <c r="R1597" s="2"/>
      <c r="S1597" s="2"/>
      <c r="T1597" t="b">
        <v>1</v>
      </c>
      <c r="U1597" s="1" t="s">
        <v>888</v>
      </c>
      <c r="W1597" s="1" t="s">
        <v>7</v>
      </c>
      <c r="X1597" s="1"/>
    </row>
    <row r="1598" spans="1:24" x14ac:dyDescent="0.25">
      <c r="A1598">
        <v>13870</v>
      </c>
      <c r="B1598" s="1" t="s">
        <v>4</v>
      </c>
      <c r="C1598" s="1" t="s">
        <v>155</v>
      </c>
      <c r="D1598" s="1" t="s">
        <v>157</v>
      </c>
      <c r="E1598" s="1" t="s">
        <v>28</v>
      </c>
      <c r="F1598">
        <v>1</v>
      </c>
      <c r="G1598" s="2">
        <v>43399</v>
      </c>
      <c r="H1598" s="3">
        <v>43404</v>
      </c>
      <c r="I1598" s="3">
        <v>44499</v>
      </c>
      <c r="J1598">
        <v>24</v>
      </c>
      <c r="K1598">
        <v>24</v>
      </c>
      <c r="L1598" t="b">
        <v>1</v>
      </c>
      <c r="M1598">
        <v>12</v>
      </c>
      <c r="N1598" t="b">
        <v>0</v>
      </c>
      <c r="O1598">
        <v>12</v>
      </c>
      <c r="P1598" s="5">
        <v>12500000</v>
      </c>
      <c r="Q1598">
        <v>50000000</v>
      </c>
      <c r="R1598" s="2"/>
      <c r="S1598" s="2"/>
      <c r="T1598" t="b">
        <v>1</v>
      </c>
      <c r="U1598" s="1" t="s">
        <v>888</v>
      </c>
      <c r="V1598">
        <v>12</v>
      </c>
      <c r="W1598" s="1" t="s">
        <v>7</v>
      </c>
      <c r="X1598" s="1" t="s">
        <v>3138</v>
      </c>
    </row>
    <row r="1599" spans="1:24" x14ac:dyDescent="0.25">
      <c r="A1599">
        <v>13945</v>
      </c>
      <c r="B1599" s="1" t="s">
        <v>33</v>
      </c>
      <c r="C1599" s="1" t="s">
        <v>743</v>
      </c>
      <c r="D1599" s="1" t="s">
        <v>744</v>
      </c>
      <c r="E1599" s="1" t="s">
        <v>28</v>
      </c>
      <c r="F1599">
        <v>1</v>
      </c>
      <c r="G1599" s="2"/>
      <c r="H1599" s="3">
        <v>44256</v>
      </c>
      <c r="I1599" s="3">
        <v>44985</v>
      </c>
      <c r="J1599">
        <v>24</v>
      </c>
      <c r="K1599">
        <v>24</v>
      </c>
      <c r="L1599" t="b">
        <v>0</v>
      </c>
      <c r="N1599" t="b">
        <v>0</v>
      </c>
      <c r="P1599" s="5">
        <v>1500000</v>
      </c>
      <c r="Q1599">
        <v>8000000</v>
      </c>
      <c r="R1599" s="2">
        <v>43983</v>
      </c>
      <c r="S1599" s="2">
        <v>44249</v>
      </c>
      <c r="T1599" t="b">
        <v>0</v>
      </c>
      <c r="U1599" s="1" t="s">
        <v>888</v>
      </c>
      <c r="V1599">
        <v>24</v>
      </c>
      <c r="W1599" s="1" t="s">
        <v>7</v>
      </c>
      <c r="X1599" s="1"/>
    </row>
    <row r="1600" spans="1:24" x14ac:dyDescent="0.25">
      <c r="A1600">
        <v>13975</v>
      </c>
      <c r="B1600" s="1" t="s">
        <v>4</v>
      </c>
      <c r="C1600" s="1" t="s">
        <v>702</v>
      </c>
      <c r="D1600" s="1" t="s">
        <v>703</v>
      </c>
      <c r="E1600" s="1" t="s">
        <v>36</v>
      </c>
      <c r="F1600">
        <v>10</v>
      </c>
      <c r="G1600" s="2"/>
      <c r="H1600" s="3">
        <v>43570</v>
      </c>
      <c r="I1600" s="3">
        <v>44300</v>
      </c>
      <c r="J1600">
        <v>24</v>
      </c>
      <c r="K1600"/>
      <c r="L1600" t="b">
        <v>0</v>
      </c>
      <c r="N1600" t="b">
        <v>0</v>
      </c>
      <c r="P1600" s="5">
        <v>0</v>
      </c>
      <c r="Q1600">
        <v>0</v>
      </c>
      <c r="R1600" s="2"/>
      <c r="S1600" s="2"/>
      <c r="T1600" t="b">
        <v>1</v>
      </c>
      <c r="U1600" s="1" t="s">
        <v>888</v>
      </c>
      <c r="W1600" s="1" t="s">
        <v>16</v>
      </c>
      <c r="X1600" s="1"/>
    </row>
    <row r="1601" spans="1:24" x14ac:dyDescent="0.25">
      <c r="A1601">
        <v>14018</v>
      </c>
      <c r="B1601" s="1" t="s">
        <v>34</v>
      </c>
      <c r="C1601" s="1" t="s">
        <v>800</v>
      </c>
      <c r="D1601" s="1" t="s">
        <v>801</v>
      </c>
      <c r="E1601" s="1" t="s">
        <v>28</v>
      </c>
      <c r="F1601">
        <v>1</v>
      </c>
      <c r="G1601" s="2">
        <v>43950</v>
      </c>
      <c r="H1601" s="3">
        <v>44560</v>
      </c>
      <c r="I1601" s="3">
        <v>45289</v>
      </c>
      <c r="J1601">
        <v>24</v>
      </c>
      <c r="K1601">
        <v>24</v>
      </c>
      <c r="L1601" t="b">
        <v>0</v>
      </c>
      <c r="N1601" t="b">
        <v>0</v>
      </c>
      <c r="P1601" s="5">
        <v>750000</v>
      </c>
      <c r="Q1601">
        <v>3000000</v>
      </c>
      <c r="R1601" s="2">
        <v>43472</v>
      </c>
      <c r="S1601" s="2">
        <v>44560</v>
      </c>
      <c r="T1601" t="b">
        <v>1</v>
      </c>
      <c r="U1601" s="1" t="s">
        <v>888</v>
      </c>
      <c r="V1601">
        <v>24</v>
      </c>
      <c r="W1601" s="1" t="s">
        <v>7</v>
      </c>
      <c r="X1601" s="1"/>
    </row>
    <row r="1602" spans="1:24" x14ac:dyDescent="0.25">
      <c r="A1602">
        <v>14019</v>
      </c>
      <c r="B1602" s="1" t="s">
        <v>947</v>
      </c>
      <c r="C1602" s="1" t="s">
        <v>3139</v>
      </c>
      <c r="D1602" s="1" t="s">
        <v>3140</v>
      </c>
      <c r="E1602" s="1" t="s">
        <v>28</v>
      </c>
      <c r="F1602">
        <v>1</v>
      </c>
      <c r="G1602" s="2"/>
      <c r="H1602" s="3"/>
      <c r="I1602" s="3"/>
      <c r="K1602"/>
      <c r="L1602" t="b">
        <v>0</v>
      </c>
      <c r="N1602" t="b">
        <v>0</v>
      </c>
      <c r="P1602" s="5"/>
      <c r="R1602" s="2">
        <v>43563</v>
      </c>
      <c r="S1602" s="2"/>
      <c r="T1602" t="b">
        <v>0</v>
      </c>
      <c r="U1602" s="1" t="s">
        <v>888</v>
      </c>
      <c r="W1602" s="1" t="s">
        <v>7</v>
      </c>
      <c r="X1602" s="1"/>
    </row>
    <row r="1603" spans="1:24" x14ac:dyDescent="0.25">
      <c r="A1603">
        <v>14020</v>
      </c>
      <c r="B1603" s="1" t="s">
        <v>919</v>
      </c>
      <c r="C1603" s="1" t="s">
        <v>3141</v>
      </c>
      <c r="D1603" s="1" t="s">
        <v>3142</v>
      </c>
      <c r="E1603" s="1" t="s">
        <v>38</v>
      </c>
      <c r="F1603">
        <v>1</v>
      </c>
      <c r="G1603" s="2"/>
      <c r="H1603" s="3">
        <v>44044</v>
      </c>
      <c r="I1603" s="3"/>
      <c r="K1603"/>
      <c r="L1603" t="b">
        <v>0</v>
      </c>
      <c r="N1603" t="b">
        <v>0</v>
      </c>
      <c r="P1603" s="5"/>
      <c r="R1603" s="2">
        <v>43831</v>
      </c>
      <c r="S1603" s="2"/>
      <c r="T1603" t="b">
        <v>0</v>
      </c>
      <c r="U1603" s="1" t="s">
        <v>888</v>
      </c>
      <c r="W1603" s="1" t="s">
        <v>7</v>
      </c>
      <c r="X1603" s="1"/>
    </row>
    <row r="1604" spans="1:24" x14ac:dyDescent="0.25">
      <c r="A1604">
        <v>14021</v>
      </c>
      <c r="B1604" s="1" t="s">
        <v>35</v>
      </c>
      <c r="C1604" s="1" t="s">
        <v>844</v>
      </c>
      <c r="D1604" s="1" t="s">
        <v>845</v>
      </c>
      <c r="E1604" s="1" t="s">
        <v>28</v>
      </c>
      <c r="F1604">
        <v>1</v>
      </c>
      <c r="G1604" s="2">
        <v>44197</v>
      </c>
      <c r="H1604" s="3">
        <v>44075</v>
      </c>
      <c r="I1604" s="3">
        <v>44804</v>
      </c>
      <c r="J1604">
        <v>24</v>
      </c>
      <c r="K1604">
        <v>24</v>
      </c>
      <c r="L1604" t="b">
        <v>0</v>
      </c>
      <c r="M1604">
        <v>12</v>
      </c>
      <c r="N1604" t="b">
        <v>0</v>
      </c>
      <c r="O1604">
        <v>12</v>
      </c>
      <c r="P1604" s="5">
        <v>50000</v>
      </c>
      <c r="Q1604">
        <v>200000</v>
      </c>
      <c r="R1604" s="2">
        <v>43723</v>
      </c>
      <c r="S1604" s="2">
        <v>43969</v>
      </c>
      <c r="T1604" t="b">
        <v>1</v>
      </c>
      <c r="U1604" s="1" t="s">
        <v>888</v>
      </c>
      <c r="V1604">
        <v>24</v>
      </c>
      <c r="W1604" s="1" t="s">
        <v>7</v>
      </c>
      <c r="X1604" s="1"/>
    </row>
    <row r="1605" spans="1:24" x14ac:dyDescent="0.25">
      <c r="A1605">
        <v>14130</v>
      </c>
      <c r="B1605" s="1" t="s">
        <v>4</v>
      </c>
      <c r="C1605" s="1" t="s">
        <v>121</v>
      </c>
      <c r="D1605" s="1" t="s">
        <v>122</v>
      </c>
      <c r="E1605" s="1" t="s">
        <v>36</v>
      </c>
      <c r="F1605">
        <v>1</v>
      </c>
      <c r="G1605" s="2">
        <v>43963</v>
      </c>
      <c r="H1605" s="3">
        <v>43969</v>
      </c>
      <c r="I1605" s="3">
        <v>44698</v>
      </c>
      <c r="J1605">
        <v>24</v>
      </c>
      <c r="K1605">
        <v>24</v>
      </c>
      <c r="L1605" t="b">
        <v>0</v>
      </c>
      <c r="N1605" t="b">
        <v>0</v>
      </c>
      <c r="P1605" s="5">
        <v>710000</v>
      </c>
      <c r="Q1605">
        <v>2840000</v>
      </c>
      <c r="R1605" s="2">
        <v>43625</v>
      </c>
      <c r="S1605" s="2">
        <v>43927</v>
      </c>
      <c r="T1605" t="b">
        <v>1</v>
      </c>
      <c r="U1605" s="1" t="s">
        <v>888</v>
      </c>
      <c r="V1605">
        <v>24</v>
      </c>
      <c r="W1605" s="1" t="s">
        <v>7</v>
      </c>
      <c r="X1605" s="1"/>
    </row>
    <row r="1606" spans="1:24" x14ac:dyDescent="0.25">
      <c r="A1606">
        <v>14138</v>
      </c>
      <c r="B1606" s="1" t="s">
        <v>4</v>
      </c>
      <c r="C1606" s="1" t="s">
        <v>133</v>
      </c>
      <c r="D1606" s="1" t="s">
        <v>134</v>
      </c>
      <c r="E1606" s="1" t="s">
        <v>36</v>
      </c>
      <c r="F1606">
        <v>1</v>
      </c>
      <c r="G1606" s="2">
        <v>43738</v>
      </c>
      <c r="H1606" s="3">
        <v>43752</v>
      </c>
      <c r="I1606" s="3">
        <v>44482</v>
      </c>
      <c r="J1606">
        <v>24</v>
      </c>
      <c r="K1606">
        <v>24</v>
      </c>
      <c r="L1606" t="b">
        <v>0</v>
      </c>
      <c r="N1606" t="b">
        <v>0</v>
      </c>
      <c r="P1606" s="5">
        <v>920000</v>
      </c>
      <c r="Q1606">
        <v>3680000</v>
      </c>
      <c r="R1606" s="2">
        <v>43416</v>
      </c>
      <c r="S1606" s="2">
        <v>43731</v>
      </c>
      <c r="T1606" t="b">
        <v>1</v>
      </c>
      <c r="U1606" s="1" t="s">
        <v>893</v>
      </c>
      <c r="V1606">
        <v>24</v>
      </c>
      <c r="W1606" s="1" t="s">
        <v>7</v>
      </c>
      <c r="X1606" s="1"/>
    </row>
    <row r="1607" spans="1:24" x14ac:dyDescent="0.25">
      <c r="A1607">
        <v>14141</v>
      </c>
      <c r="B1607" s="1" t="s">
        <v>4</v>
      </c>
      <c r="C1607" s="1" t="s">
        <v>704</v>
      </c>
      <c r="D1607" s="1" t="s">
        <v>705</v>
      </c>
      <c r="E1607" s="1" t="s">
        <v>36</v>
      </c>
      <c r="F1607">
        <v>10</v>
      </c>
      <c r="G1607" s="2"/>
      <c r="H1607" s="3">
        <v>43647</v>
      </c>
      <c r="I1607" s="3">
        <v>49734</v>
      </c>
      <c r="J1607">
        <v>200</v>
      </c>
      <c r="K1607"/>
      <c r="L1607" t="b">
        <v>0</v>
      </c>
      <c r="N1607" t="b">
        <v>0</v>
      </c>
      <c r="P1607" s="5">
        <v>0</v>
      </c>
      <c r="Q1607">
        <v>0</v>
      </c>
      <c r="R1607" s="2"/>
      <c r="S1607" s="2"/>
      <c r="T1607" t="b">
        <v>1</v>
      </c>
      <c r="U1607" s="1" t="s">
        <v>953</v>
      </c>
      <c r="W1607" s="1" t="s">
        <v>16</v>
      </c>
      <c r="X1607" s="1"/>
    </row>
    <row r="1608" spans="1:24" x14ac:dyDescent="0.25">
      <c r="A1608">
        <v>14176</v>
      </c>
      <c r="B1608" s="1" t="s">
        <v>4</v>
      </c>
      <c r="C1608" s="1" t="s">
        <v>145</v>
      </c>
      <c r="D1608" s="1" t="s">
        <v>146</v>
      </c>
      <c r="E1608" s="1" t="s">
        <v>36</v>
      </c>
      <c r="F1608">
        <v>1</v>
      </c>
      <c r="G1608" s="2">
        <v>43836</v>
      </c>
      <c r="H1608" s="3">
        <v>43769</v>
      </c>
      <c r="I1608" s="3">
        <v>46325</v>
      </c>
      <c r="J1608">
        <v>84</v>
      </c>
      <c r="K1608">
        <v>0</v>
      </c>
      <c r="L1608" t="b">
        <v>0</v>
      </c>
      <c r="N1608" t="b">
        <v>0</v>
      </c>
      <c r="P1608" s="5">
        <v>200000000</v>
      </c>
      <c r="Q1608">
        <v>800000000</v>
      </c>
      <c r="R1608" s="2">
        <v>43346</v>
      </c>
      <c r="S1608" s="2">
        <v>43709</v>
      </c>
      <c r="T1608" t="b">
        <v>1</v>
      </c>
      <c r="U1608" s="1" t="s">
        <v>893</v>
      </c>
      <c r="V1608">
        <v>0</v>
      </c>
      <c r="W1608" s="1" t="s">
        <v>7</v>
      </c>
      <c r="X1608" s="1"/>
    </row>
    <row r="1609" spans="1:24" x14ac:dyDescent="0.25">
      <c r="A1609">
        <v>14191</v>
      </c>
      <c r="B1609" s="1" t="s">
        <v>4</v>
      </c>
      <c r="C1609" s="1" t="s">
        <v>684</v>
      </c>
      <c r="D1609" s="1" t="s">
        <v>685</v>
      </c>
      <c r="E1609" s="1" t="s">
        <v>36</v>
      </c>
      <c r="F1609">
        <v>10</v>
      </c>
      <c r="G1609" s="2"/>
      <c r="H1609" s="3">
        <v>43556</v>
      </c>
      <c r="I1609" s="3">
        <v>44286</v>
      </c>
      <c r="J1609">
        <v>24</v>
      </c>
      <c r="K1609"/>
      <c r="L1609" t="b">
        <v>0</v>
      </c>
      <c r="M1609">
        <v>12</v>
      </c>
      <c r="N1609" t="b">
        <v>0</v>
      </c>
      <c r="O1609">
        <v>12</v>
      </c>
      <c r="P1609" s="5">
        <v>0</v>
      </c>
      <c r="Q1609">
        <v>0</v>
      </c>
      <c r="R1609" s="2"/>
      <c r="S1609" s="2"/>
      <c r="T1609" t="b">
        <v>1</v>
      </c>
      <c r="U1609" s="1" t="s">
        <v>953</v>
      </c>
      <c r="W1609" s="1" t="s">
        <v>16</v>
      </c>
      <c r="X1609" s="1"/>
    </row>
    <row r="1610" spans="1:24" x14ac:dyDescent="0.25">
      <c r="A1610">
        <v>14192</v>
      </c>
      <c r="B1610" s="1" t="s">
        <v>33</v>
      </c>
      <c r="C1610" s="1" t="s">
        <v>782</v>
      </c>
      <c r="D1610" s="1" t="s">
        <v>783</v>
      </c>
      <c r="E1610" s="1" t="s">
        <v>36</v>
      </c>
      <c r="F1610">
        <v>1</v>
      </c>
      <c r="G1610" s="2"/>
      <c r="H1610" s="3">
        <v>44414</v>
      </c>
      <c r="I1610" s="3">
        <v>45143</v>
      </c>
      <c r="J1610">
        <v>24</v>
      </c>
      <c r="K1610">
        <v>24</v>
      </c>
      <c r="L1610" t="b">
        <v>0</v>
      </c>
      <c r="N1610" t="b">
        <v>0</v>
      </c>
      <c r="P1610" s="5">
        <v>750000</v>
      </c>
      <c r="Q1610">
        <v>3000000</v>
      </c>
      <c r="R1610" s="2">
        <v>44203</v>
      </c>
      <c r="S1610" s="2">
        <v>44389</v>
      </c>
      <c r="T1610" t="b">
        <v>1</v>
      </c>
      <c r="U1610" s="1" t="s">
        <v>888</v>
      </c>
      <c r="V1610">
        <v>24</v>
      </c>
      <c r="W1610" s="1" t="s">
        <v>7</v>
      </c>
      <c r="X1610" s="1"/>
    </row>
    <row r="1611" spans="1:24" x14ac:dyDescent="0.25">
      <c r="A1611">
        <v>14193</v>
      </c>
      <c r="B1611" s="1" t="s">
        <v>34</v>
      </c>
      <c r="C1611" s="1" t="s">
        <v>786</v>
      </c>
      <c r="D1611" s="1" t="s">
        <v>110</v>
      </c>
      <c r="E1611" s="1" t="s">
        <v>36</v>
      </c>
      <c r="F1611">
        <v>1</v>
      </c>
      <c r="G1611" s="2"/>
      <c r="H1611" s="3">
        <v>44811</v>
      </c>
      <c r="I1611" s="3">
        <v>45541</v>
      </c>
      <c r="J1611">
        <v>24</v>
      </c>
      <c r="K1611">
        <v>24</v>
      </c>
      <c r="L1611" t="b">
        <v>0</v>
      </c>
      <c r="N1611" t="b">
        <v>0</v>
      </c>
      <c r="P1611" s="5">
        <v>800000</v>
      </c>
      <c r="Q1611">
        <v>3200000</v>
      </c>
      <c r="R1611" s="2">
        <v>44599</v>
      </c>
      <c r="S1611" s="2">
        <v>44788</v>
      </c>
      <c r="T1611" t="b">
        <v>1</v>
      </c>
      <c r="U1611" s="1" t="s">
        <v>888</v>
      </c>
      <c r="V1611">
        <v>24</v>
      </c>
      <c r="W1611" s="1" t="s">
        <v>7</v>
      </c>
      <c r="X1611" s="1"/>
    </row>
    <row r="1612" spans="1:24" x14ac:dyDescent="0.25">
      <c r="A1612">
        <v>14199</v>
      </c>
      <c r="B1612" s="1" t="s">
        <v>4</v>
      </c>
      <c r="C1612" s="1" t="s">
        <v>506</v>
      </c>
      <c r="D1612" s="1" t="s">
        <v>520</v>
      </c>
      <c r="E1612" s="1" t="s">
        <v>36</v>
      </c>
      <c r="F1612">
        <v>3</v>
      </c>
      <c r="G1612" s="2"/>
      <c r="H1612" s="3">
        <v>43678</v>
      </c>
      <c r="I1612" s="3">
        <v>45138</v>
      </c>
      <c r="J1612">
        <v>48</v>
      </c>
      <c r="K1612"/>
      <c r="L1612" t="b">
        <v>0</v>
      </c>
      <c r="N1612" t="b">
        <v>0</v>
      </c>
      <c r="P1612" s="5">
        <v>0</v>
      </c>
      <c r="Q1612">
        <v>0</v>
      </c>
      <c r="R1612" s="2"/>
      <c r="S1612" s="2">
        <v>43678</v>
      </c>
      <c r="T1612" t="b">
        <v>1</v>
      </c>
      <c r="U1612" s="1" t="s">
        <v>888</v>
      </c>
      <c r="W1612" s="1" t="s">
        <v>14</v>
      </c>
      <c r="X1612" s="1" t="s">
        <v>3143</v>
      </c>
    </row>
    <row r="1613" spans="1:24" x14ac:dyDescent="0.25">
      <c r="A1613">
        <v>14204</v>
      </c>
      <c r="B1613" s="1" t="s">
        <v>4</v>
      </c>
      <c r="C1613" s="1" t="s">
        <v>674</v>
      </c>
      <c r="D1613" s="1" t="s">
        <v>3430</v>
      </c>
      <c r="E1613" s="1" t="s">
        <v>39</v>
      </c>
      <c r="F1613">
        <v>4</v>
      </c>
      <c r="G1613" s="2">
        <v>43696</v>
      </c>
      <c r="H1613" s="3">
        <v>43696</v>
      </c>
      <c r="I1613" s="3">
        <v>44791</v>
      </c>
      <c r="J1613">
        <v>36</v>
      </c>
      <c r="K1613">
        <v>12</v>
      </c>
      <c r="L1613" t="b">
        <v>0</v>
      </c>
      <c r="N1613" t="b">
        <v>0</v>
      </c>
      <c r="P1613" s="5">
        <v>0</v>
      </c>
      <c r="Q1613">
        <v>0</v>
      </c>
      <c r="R1613" s="2"/>
      <c r="S1613" s="2"/>
      <c r="T1613" t="b">
        <v>1</v>
      </c>
      <c r="U1613" s="1" t="s">
        <v>888</v>
      </c>
      <c r="V1613">
        <v>12</v>
      </c>
      <c r="W1613" s="1" t="s">
        <v>15</v>
      </c>
      <c r="X1613" s="1" t="s">
        <v>3144</v>
      </c>
    </row>
    <row r="1614" spans="1:24" x14ac:dyDescent="0.25">
      <c r="A1614">
        <v>14218</v>
      </c>
      <c r="B1614" s="1" t="s">
        <v>4</v>
      </c>
      <c r="C1614" s="1" t="s">
        <v>331</v>
      </c>
      <c r="D1614" s="1" t="s">
        <v>332</v>
      </c>
      <c r="E1614" s="1" t="s">
        <v>40</v>
      </c>
      <c r="F1614">
        <v>1</v>
      </c>
      <c r="G1614" s="2">
        <v>43553</v>
      </c>
      <c r="H1614" s="3">
        <v>43568</v>
      </c>
      <c r="I1614" s="3">
        <v>44663</v>
      </c>
      <c r="J1614">
        <v>36</v>
      </c>
      <c r="K1614">
        <v>12</v>
      </c>
      <c r="L1614" t="b">
        <v>0</v>
      </c>
      <c r="N1614" t="b">
        <v>0</v>
      </c>
      <c r="P1614" s="5">
        <v>1000000</v>
      </c>
      <c r="Q1614">
        <v>4000000</v>
      </c>
      <c r="R1614" s="2"/>
      <c r="S1614" s="2"/>
      <c r="T1614" t="b">
        <v>1</v>
      </c>
      <c r="U1614" s="1" t="s">
        <v>893</v>
      </c>
      <c r="V1614">
        <v>12</v>
      </c>
      <c r="W1614" s="1" t="s">
        <v>7</v>
      </c>
      <c r="X1614" s="1"/>
    </row>
    <row r="1615" spans="1:24" x14ac:dyDescent="0.25">
      <c r="A1615">
        <v>14280</v>
      </c>
      <c r="B1615" s="1" t="s">
        <v>4</v>
      </c>
      <c r="C1615" s="1" t="s">
        <v>618</v>
      </c>
      <c r="D1615" s="1" t="s">
        <v>622</v>
      </c>
      <c r="E1615" s="1" t="s">
        <v>37</v>
      </c>
      <c r="F1615">
        <v>3</v>
      </c>
      <c r="G1615" s="2"/>
      <c r="H1615" s="3">
        <v>43831</v>
      </c>
      <c r="I1615" s="3">
        <v>44926</v>
      </c>
      <c r="J1615">
        <v>36</v>
      </c>
      <c r="K1615">
        <v>12</v>
      </c>
      <c r="L1615" t="b">
        <v>0</v>
      </c>
      <c r="M1615">
        <v>12</v>
      </c>
      <c r="N1615" t="b">
        <v>0</v>
      </c>
      <c r="P1615" s="5">
        <v>0</v>
      </c>
      <c r="Q1615">
        <v>0</v>
      </c>
      <c r="R1615" s="2"/>
      <c r="S1615" s="2"/>
      <c r="T1615" t="b">
        <v>1</v>
      </c>
      <c r="U1615" s="1" t="s">
        <v>888</v>
      </c>
      <c r="V1615">
        <v>12</v>
      </c>
      <c r="W1615" s="1" t="s">
        <v>14</v>
      </c>
      <c r="X1615" s="1" t="s">
        <v>3145</v>
      </c>
    </row>
    <row r="1616" spans="1:24" x14ac:dyDescent="0.25">
      <c r="A1616">
        <v>14291</v>
      </c>
      <c r="B1616" s="1" t="s">
        <v>947</v>
      </c>
      <c r="C1616" s="1" t="s">
        <v>3146</v>
      </c>
      <c r="D1616" s="1" t="s">
        <v>3147</v>
      </c>
      <c r="E1616" s="1" t="s">
        <v>36</v>
      </c>
      <c r="F1616">
        <v>1</v>
      </c>
      <c r="G1616" s="2"/>
      <c r="H1616" s="3">
        <v>43586</v>
      </c>
      <c r="I1616" s="3">
        <v>44681</v>
      </c>
      <c r="J1616">
        <v>36</v>
      </c>
      <c r="K1616">
        <v>12</v>
      </c>
      <c r="L1616" t="b">
        <v>0</v>
      </c>
      <c r="N1616" t="b">
        <v>0</v>
      </c>
      <c r="P1616" s="5">
        <v>75000</v>
      </c>
      <c r="Q1616">
        <v>300000</v>
      </c>
      <c r="R1616" s="2">
        <v>43381</v>
      </c>
      <c r="S1616" s="2">
        <v>43570</v>
      </c>
      <c r="T1616" t="b">
        <v>0</v>
      </c>
      <c r="U1616" s="1" t="s">
        <v>888</v>
      </c>
      <c r="V1616">
        <v>12</v>
      </c>
      <c r="W1616" s="1" t="s">
        <v>7</v>
      </c>
      <c r="X1616" s="1"/>
    </row>
    <row r="1617" spans="1:24" x14ac:dyDescent="0.25">
      <c r="A1617">
        <v>14312</v>
      </c>
      <c r="B1617" s="1" t="s">
        <v>4</v>
      </c>
      <c r="C1617" s="1" t="s">
        <v>626</v>
      </c>
      <c r="D1617" s="1" t="s">
        <v>628</v>
      </c>
      <c r="E1617" s="1" t="s">
        <v>39</v>
      </c>
      <c r="F1617">
        <v>3</v>
      </c>
      <c r="G1617" s="2"/>
      <c r="H1617" s="3">
        <v>43525</v>
      </c>
      <c r="I1617" s="3">
        <v>44620</v>
      </c>
      <c r="J1617">
        <v>36</v>
      </c>
      <c r="K1617">
        <v>12</v>
      </c>
      <c r="L1617" t="b">
        <v>0</v>
      </c>
      <c r="M1617">
        <v>12</v>
      </c>
      <c r="N1617" t="b">
        <v>0</v>
      </c>
      <c r="P1617" s="5">
        <v>0</v>
      </c>
      <c r="Q1617">
        <v>0</v>
      </c>
      <c r="R1617" s="2"/>
      <c r="S1617" s="2"/>
      <c r="T1617" t="b">
        <v>1</v>
      </c>
      <c r="U1617" s="1" t="s">
        <v>888</v>
      </c>
      <c r="V1617">
        <v>12</v>
      </c>
      <c r="W1617" s="1" t="s">
        <v>14</v>
      </c>
      <c r="X1617" s="1" t="s">
        <v>3148</v>
      </c>
    </row>
    <row r="1618" spans="1:24" x14ac:dyDescent="0.25">
      <c r="A1618">
        <v>14313</v>
      </c>
      <c r="B1618" s="1" t="s">
        <v>4</v>
      </c>
      <c r="C1618" s="1" t="s">
        <v>626</v>
      </c>
      <c r="D1618" s="1" t="s">
        <v>629</v>
      </c>
      <c r="E1618" s="1" t="s">
        <v>39</v>
      </c>
      <c r="F1618">
        <v>3</v>
      </c>
      <c r="G1618" s="2"/>
      <c r="H1618" s="3">
        <v>43525</v>
      </c>
      <c r="I1618" s="3">
        <v>44620</v>
      </c>
      <c r="J1618">
        <v>36</v>
      </c>
      <c r="K1618">
        <v>12</v>
      </c>
      <c r="L1618" t="b">
        <v>0</v>
      </c>
      <c r="M1618">
        <v>12</v>
      </c>
      <c r="N1618" t="b">
        <v>0</v>
      </c>
      <c r="P1618" s="5">
        <v>0</v>
      </c>
      <c r="Q1618">
        <v>0</v>
      </c>
      <c r="R1618" s="2"/>
      <c r="S1618" s="2"/>
      <c r="T1618" t="b">
        <v>1</v>
      </c>
      <c r="U1618" s="1" t="s">
        <v>888</v>
      </c>
      <c r="V1618">
        <v>12</v>
      </c>
      <c r="W1618" s="1" t="s">
        <v>14</v>
      </c>
      <c r="X1618" s="1" t="s">
        <v>3149</v>
      </c>
    </row>
    <row r="1619" spans="1:24" x14ac:dyDescent="0.25">
      <c r="A1619">
        <v>14378</v>
      </c>
      <c r="B1619" s="1" t="s">
        <v>4</v>
      </c>
      <c r="C1619" s="1" t="s">
        <v>333</v>
      </c>
      <c r="D1619" s="1" t="s">
        <v>334</v>
      </c>
      <c r="E1619" s="1" t="s">
        <v>40</v>
      </c>
      <c r="F1619">
        <v>1</v>
      </c>
      <c r="G1619" s="2">
        <v>43553</v>
      </c>
      <c r="H1619" s="3">
        <v>43568</v>
      </c>
      <c r="I1619" s="3">
        <v>44663</v>
      </c>
      <c r="J1619">
        <v>36</v>
      </c>
      <c r="K1619">
        <v>12</v>
      </c>
      <c r="L1619" t="b">
        <v>0</v>
      </c>
      <c r="N1619" t="b">
        <v>0</v>
      </c>
      <c r="P1619" s="5">
        <v>1500000</v>
      </c>
      <c r="Q1619">
        <v>6000000</v>
      </c>
      <c r="R1619" s="2"/>
      <c r="S1619" s="2"/>
      <c r="T1619" t="b">
        <v>1</v>
      </c>
      <c r="U1619" s="1" t="s">
        <v>893</v>
      </c>
      <c r="V1619">
        <v>12</v>
      </c>
      <c r="W1619" s="1" t="s">
        <v>7</v>
      </c>
      <c r="X1619" s="1"/>
    </row>
    <row r="1620" spans="1:24" x14ac:dyDescent="0.25">
      <c r="A1620">
        <v>14379</v>
      </c>
      <c r="B1620" s="1" t="s">
        <v>4</v>
      </c>
      <c r="C1620" s="1" t="s">
        <v>171</v>
      </c>
      <c r="D1620" s="1" t="s">
        <v>172</v>
      </c>
      <c r="E1620" s="1" t="s">
        <v>38</v>
      </c>
      <c r="F1620">
        <v>1</v>
      </c>
      <c r="G1620" s="2">
        <v>44104</v>
      </c>
      <c r="H1620" s="3">
        <v>44134</v>
      </c>
      <c r="I1620" s="3">
        <v>44863</v>
      </c>
      <c r="J1620">
        <v>24</v>
      </c>
      <c r="K1620">
        <v>24</v>
      </c>
      <c r="L1620" t="b">
        <v>0</v>
      </c>
      <c r="N1620" t="b">
        <v>0</v>
      </c>
      <c r="P1620" s="5">
        <v>1000000</v>
      </c>
      <c r="Q1620">
        <v>4000000</v>
      </c>
      <c r="R1620" s="2">
        <v>43800</v>
      </c>
      <c r="S1620" s="2">
        <v>44085</v>
      </c>
      <c r="T1620" t="b">
        <v>1</v>
      </c>
      <c r="U1620" s="1" t="s">
        <v>888</v>
      </c>
      <c r="V1620">
        <v>24</v>
      </c>
      <c r="W1620" s="1" t="s">
        <v>7</v>
      </c>
      <c r="X1620" s="1" t="s">
        <v>3150</v>
      </c>
    </row>
    <row r="1621" spans="1:24" x14ac:dyDescent="0.25">
      <c r="A1621">
        <v>14383</v>
      </c>
      <c r="B1621" s="1" t="s">
        <v>4</v>
      </c>
      <c r="C1621" s="1" t="s">
        <v>197</v>
      </c>
      <c r="D1621" s="1" t="s">
        <v>198</v>
      </c>
      <c r="E1621" s="1" t="s">
        <v>28</v>
      </c>
      <c r="F1621">
        <v>1</v>
      </c>
      <c r="G1621" s="2"/>
      <c r="H1621" s="3">
        <v>43683</v>
      </c>
      <c r="I1621" s="3">
        <v>44413</v>
      </c>
      <c r="J1621">
        <v>24</v>
      </c>
      <c r="K1621">
        <v>24</v>
      </c>
      <c r="L1621" t="b">
        <v>0</v>
      </c>
      <c r="N1621" t="b">
        <v>0</v>
      </c>
      <c r="P1621" s="5">
        <v>200000</v>
      </c>
      <c r="Q1621">
        <v>800000</v>
      </c>
      <c r="R1621" s="2">
        <v>43472</v>
      </c>
      <c r="S1621" s="2">
        <v>43676</v>
      </c>
      <c r="T1621" t="b">
        <v>1</v>
      </c>
      <c r="U1621" s="1" t="s">
        <v>893</v>
      </c>
      <c r="V1621">
        <v>24</v>
      </c>
      <c r="W1621" s="1" t="s">
        <v>7</v>
      </c>
      <c r="X1621" s="1"/>
    </row>
    <row r="1622" spans="1:24" x14ac:dyDescent="0.25">
      <c r="A1622">
        <v>14387</v>
      </c>
      <c r="B1622" s="1" t="s">
        <v>4</v>
      </c>
      <c r="C1622" s="1" t="s">
        <v>341</v>
      </c>
      <c r="D1622" s="1" t="s">
        <v>342</v>
      </c>
      <c r="E1622" s="1" t="s">
        <v>40</v>
      </c>
      <c r="F1622">
        <v>1</v>
      </c>
      <c r="G1622" s="2">
        <v>44015</v>
      </c>
      <c r="H1622" s="3">
        <v>44023</v>
      </c>
      <c r="I1622" s="3">
        <v>45117</v>
      </c>
      <c r="J1622">
        <v>36</v>
      </c>
      <c r="K1622">
        <v>12</v>
      </c>
      <c r="L1622" t="b">
        <v>0</v>
      </c>
      <c r="N1622" t="b">
        <v>0</v>
      </c>
      <c r="P1622" s="5">
        <v>100000</v>
      </c>
      <c r="Q1622">
        <v>400000</v>
      </c>
      <c r="R1622" s="2">
        <v>43647</v>
      </c>
      <c r="S1622" s="2">
        <v>44000</v>
      </c>
      <c r="T1622" t="b">
        <v>1</v>
      </c>
      <c r="U1622" s="1" t="s">
        <v>893</v>
      </c>
      <c r="V1622">
        <v>12</v>
      </c>
      <c r="W1622" s="1" t="s">
        <v>7</v>
      </c>
      <c r="X1622" s="1"/>
    </row>
    <row r="1623" spans="1:24" x14ac:dyDescent="0.25">
      <c r="A1623">
        <v>14396</v>
      </c>
      <c r="B1623" s="1" t="s">
        <v>4</v>
      </c>
      <c r="C1623" s="1" t="s">
        <v>139</v>
      </c>
      <c r="D1623" s="1" t="s">
        <v>203</v>
      </c>
      <c r="E1623" s="1" t="s">
        <v>28</v>
      </c>
      <c r="F1623">
        <v>1</v>
      </c>
      <c r="G1623" s="2">
        <v>43458</v>
      </c>
      <c r="H1623" s="3">
        <v>43444</v>
      </c>
      <c r="I1623" s="3">
        <v>44539</v>
      </c>
      <c r="J1623">
        <v>24</v>
      </c>
      <c r="K1623">
        <v>24</v>
      </c>
      <c r="L1623" t="b">
        <v>1</v>
      </c>
      <c r="M1623">
        <v>12</v>
      </c>
      <c r="N1623" t="b">
        <v>0</v>
      </c>
      <c r="O1623">
        <v>12</v>
      </c>
      <c r="P1623" s="5">
        <v>0</v>
      </c>
      <c r="Q1623">
        <v>300000</v>
      </c>
      <c r="R1623" s="2"/>
      <c r="S1623" s="2"/>
      <c r="T1623" t="b">
        <v>1</v>
      </c>
      <c r="U1623" s="1" t="s">
        <v>893</v>
      </c>
      <c r="V1623">
        <v>12</v>
      </c>
      <c r="W1623" s="1" t="s">
        <v>7</v>
      </c>
      <c r="X1623" s="1" t="s">
        <v>3151</v>
      </c>
    </row>
    <row r="1624" spans="1:24" x14ac:dyDescent="0.25">
      <c r="A1624">
        <v>14397</v>
      </c>
      <c r="B1624" s="1" t="s">
        <v>33</v>
      </c>
      <c r="C1624" s="1" t="s">
        <v>749</v>
      </c>
      <c r="D1624" s="1" t="s">
        <v>750</v>
      </c>
      <c r="E1624" s="1" t="s">
        <v>39</v>
      </c>
      <c r="F1624">
        <v>1</v>
      </c>
      <c r="G1624" s="2"/>
      <c r="H1624" s="3">
        <v>44257</v>
      </c>
      <c r="I1624" s="3">
        <v>44986</v>
      </c>
      <c r="J1624">
        <v>24</v>
      </c>
      <c r="K1624">
        <v>24</v>
      </c>
      <c r="L1624" t="b">
        <v>0</v>
      </c>
      <c r="N1624" t="b">
        <v>0</v>
      </c>
      <c r="P1624" s="5">
        <v>2000000</v>
      </c>
      <c r="Q1624">
        <v>8000000</v>
      </c>
      <c r="R1624" s="2">
        <v>43710</v>
      </c>
      <c r="S1624" s="2">
        <v>44257</v>
      </c>
      <c r="T1624" t="b">
        <v>1</v>
      </c>
      <c r="U1624" s="1" t="s">
        <v>888</v>
      </c>
      <c r="V1624">
        <v>24</v>
      </c>
      <c r="W1624" s="1" t="s">
        <v>7</v>
      </c>
      <c r="X1624" s="1"/>
    </row>
    <row r="1625" spans="1:24" x14ac:dyDescent="0.25">
      <c r="A1625">
        <v>14398</v>
      </c>
      <c r="B1625" s="1" t="s">
        <v>4</v>
      </c>
      <c r="C1625" s="1" t="s">
        <v>195</v>
      </c>
      <c r="D1625" s="1" t="s">
        <v>196</v>
      </c>
      <c r="E1625" s="1" t="s">
        <v>28</v>
      </c>
      <c r="F1625">
        <v>1</v>
      </c>
      <c r="G1625" s="2"/>
      <c r="H1625" s="3">
        <v>43677</v>
      </c>
      <c r="I1625" s="3">
        <v>44407</v>
      </c>
      <c r="J1625">
        <v>24</v>
      </c>
      <c r="K1625">
        <v>24</v>
      </c>
      <c r="L1625" t="b">
        <v>0</v>
      </c>
      <c r="N1625" t="b">
        <v>0</v>
      </c>
      <c r="P1625" s="5">
        <v>500000</v>
      </c>
      <c r="Q1625">
        <v>2000000</v>
      </c>
      <c r="R1625" s="2">
        <v>43374</v>
      </c>
      <c r="S1625" s="2"/>
      <c r="T1625" t="b">
        <v>1</v>
      </c>
      <c r="U1625" s="1" t="s">
        <v>893</v>
      </c>
      <c r="V1625">
        <v>24</v>
      </c>
      <c r="W1625" s="1" t="s">
        <v>7</v>
      </c>
      <c r="X1625" s="1"/>
    </row>
    <row r="1626" spans="1:24" x14ac:dyDescent="0.25">
      <c r="A1626">
        <v>14403</v>
      </c>
      <c r="B1626" s="1" t="s">
        <v>4</v>
      </c>
      <c r="C1626" s="1" t="s">
        <v>299</v>
      </c>
      <c r="D1626" s="1" t="s">
        <v>300</v>
      </c>
      <c r="E1626" s="1" t="s">
        <v>39</v>
      </c>
      <c r="F1626">
        <v>1</v>
      </c>
      <c r="G1626" s="2">
        <v>43312</v>
      </c>
      <c r="H1626" s="3">
        <v>43313</v>
      </c>
      <c r="I1626" s="3">
        <v>44773</v>
      </c>
      <c r="J1626">
        <v>48</v>
      </c>
      <c r="K1626">
        <v>0</v>
      </c>
      <c r="L1626" t="b">
        <v>0</v>
      </c>
      <c r="N1626" t="b">
        <v>0</v>
      </c>
      <c r="P1626" s="5">
        <v>200000</v>
      </c>
      <c r="Q1626">
        <v>800000</v>
      </c>
      <c r="R1626" s="2"/>
      <c r="S1626" s="2"/>
      <c r="T1626" t="b">
        <v>1</v>
      </c>
      <c r="U1626" s="1" t="s">
        <v>893</v>
      </c>
      <c r="V1626">
        <v>0</v>
      </c>
      <c r="W1626" s="1" t="s">
        <v>7</v>
      </c>
      <c r="X1626" s="1"/>
    </row>
    <row r="1627" spans="1:24" x14ac:dyDescent="0.25">
      <c r="A1627">
        <v>14405</v>
      </c>
      <c r="B1627" s="1" t="s">
        <v>4</v>
      </c>
      <c r="C1627" s="1" t="s">
        <v>139</v>
      </c>
      <c r="D1627" s="1" t="s">
        <v>141</v>
      </c>
      <c r="E1627" s="1" t="s">
        <v>36</v>
      </c>
      <c r="F1627">
        <v>1</v>
      </c>
      <c r="G1627" s="2">
        <v>43458</v>
      </c>
      <c r="H1627" s="3">
        <v>43444</v>
      </c>
      <c r="I1627" s="3">
        <v>44539</v>
      </c>
      <c r="J1627">
        <v>24</v>
      </c>
      <c r="K1627">
        <v>24</v>
      </c>
      <c r="L1627" t="b">
        <v>1</v>
      </c>
      <c r="M1627">
        <v>12</v>
      </c>
      <c r="N1627" t="b">
        <v>0</v>
      </c>
      <c r="O1627">
        <v>12</v>
      </c>
      <c r="P1627" s="5">
        <v>0</v>
      </c>
      <c r="Q1627">
        <v>300000</v>
      </c>
      <c r="R1627" s="2"/>
      <c r="S1627" s="2"/>
      <c r="T1627" t="b">
        <v>1</v>
      </c>
      <c r="U1627" s="1" t="s">
        <v>893</v>
      </c>
      <c r="V1627">
        <v>12</v>
      </c>
      <c r="W1627" s="1" t="s">
        <v>7</v>
      </c>
      <c r="X1627" s="1" t="s">
        <v>3152</v>
      </c>
    </row>
    <row r="1628" spans="1:24" x14ac:dyDescent="0.25">
      <c r="A1628">
        <v>14407</v>
      </c>
      <c r="B1628" s="1" t="s">
        <v>4</v>
      </c>
      <c r="C1628" s="1" t="s">
        <v>143</v>
      </c>
      <c r="D1628" s="1" t="s">
        <v>144</v>
      </c>
      <c r="E1628" s="1" t="s">
        <v>36</v>
      </c>
      <c r="F1628">
        <v>1</v>
      </c>
      <c r="G1628" s="2">
        <v>43598</v>
      </c>
      <c r="H1628" s="3">
        <v>43601</v>
      </c>
      <c r="I1628" s="3">
        <v>44696</v>
      </c>
      <c r="J1628">
        <v>36</v>
      </c>
      <c r="K1628">
        <v>12</v>
      </c>
      <c r="L1628" t="b">
        <v>0</v>
      </c>
      <c r="N1628" t="b">
        <v>0</v>
      </c>
      <c r="P1628" s="5">
        <v>200000</v>
      </c>
      <c r="Q1628">
        <v>800000</v>
      </c>
      <c r="R1628" s="2">
        <v>43551</v>
      </c>
      <c r="S1628" s="2">
        <v>43586</v>
      </c>
      <c r="T1628" t="b">
        <v>1</v>
      </c>
      <c r="U1628" s="1" t="s">
        <v>893</v>
      </c>
      <c r="V1628">
        <v>12</v>
      </c>
      <c r="W1628" s="1" t="s">
        <v>7</v>
      </c>
      <c r="X1628" s="1"/>
    </row>
    <row r="1629" spans="1:24" x14ac:dyDescent="0.25">
      <c r="A1629">
        <v>14412</v>
      </c>
      <c r="B1629" s="1" t="s">
        <v>33</v>
      </c>
      <c r="C1629" s="1" t="s">
        <v>742</v>
      </c>
      <c r="D1629" s="1" t="s">
        <v>186</v>
      </c>
      <c r="E1629" s="1" t="s">
        <v>28</v>
      </c>
      <c r="F1629">
        <v>1</v>
      </c>
      <c r="G1629" s="2">
        <v>43784</v>
      </c>
      <c r="H1629" s="3">
        <v>44422</v>
      </c>
      <c r="I1629" s="3">
        <v>45882</v>
      </c>
      <c r="J1629">
        <v>48</v>
      </c>
      <c r="K1629">
        <v>0</v>
      </c>
      <c r="L1629" t="b">
        <v>0</v>
      </c>
      <c r="N1629" t="b">
        <v>0</v>
      </c>
      <c r="P1629" s="5">
        <v>1200000</v>
      </c>
      <c r="Q1629">
        <v>4800000</v>
      </c>
      <c r="R1629" s="2">
        <v>43300</v>
      </c>
      <c r="S1629" s="2"/>
      <c r="T1629" t="b">
        <v>1</v>
      </c>
      <c r="U1629" s="1" t="s">
        <v>893</v>
      </c>
      <c r="V1629">
        <v>0</v>
      </c>
      <c r="W1629" s="1" t="s">
        <v>7</v>
      </c>
      <c r="X1629" s="1"/>
    </row>
    <row r="1630" spans="1:24" x14ac:dyDescent="0.25">
      <c r="A1630">
        <v>14413</v>
      </c>
      <c r="B1630" s="1" t="s">
        <v>919</v>
      </c>
      <c r="C1630" s="1" t="s">
        <v>3153</v>
      </c>
      <c r="D1630" s="1" t="s">
        <v>2503</v>
      </c>
      <c r="E1630" s="1" t="s">
        <v>28</v>
      </c>
      <c r="F1630">
        <v>1</v>
      </c>
      <c r="G1630" s="2"/>
      <c r="H1630" s="3">
        <v>43785</v>
      </c>
      <c r="I1630" s="3">
        <v>45245</v>
      </c>
      <c r="J1630">
        <v>48</v>
      </c>
      <c r="K1630">
        <v>0</v>
      </c>
      <c r="L1630" t="b">
        <v>0</v>
      </c>
      <c r="N1630" t="b">
        <v>0</v>
      </c>
      <c r="P1630" s="5">
        <v>20000</v>
      </c>
      <c r="Q1630">
        <v>80000</v>
      </c>
      <c r="R1630" s="2"/>
      <c r="S1630" s="2"/>
      <c r="T1630" t="b">
        <v>1</v>
      </c>
      <c r="U1630" s="1" t="s">
        <v>893</v>
      </c>
      <c r="V1630">
        <v>0</v>
      </c>
      <c r="W1630" s="1" t="s">
        <v>7</v>
      </c>
      <c r="X1630" s="1"/>
    </row>
    <row r="1631" spans="1:24" x14ac:dyDescent="0.25">
      <c r="A1631">
        <v>14414</v>
      </c>
      <c r="B1631" s="1" t="s">
        <v>4</v>
      </c>
      <c r="C1631" s="1" t="s">
        <v>204</v>
      </c>
      <c r="D1631" s="1" t="s">
        <v>205</v>
      </c>
      <c r="E1631" s="1" t="s">
        <v>28</v>
      </c>
      <c r="F1631">
        <v>1</v>
      </c>
      <c r="G1631" s="2">
        <v>43770</v>
      </c>
      <c r="H1631" s="3">
        <v>43798</v>
      </c>
      <c r="I1631" s="3">
        <v>44528</v>
      </c>
      <c r="J1631">
        <v>24</v>
      </c>
      <c r="K1631">
        <v>0</v>
      </c>
      <c r="L1631" t="b">
        <v>0</v>
      </c>
      <c r="M1631">
        <v>12</v>
      </c>
      <c r="N1631" t="b">
        <v>0</v>
      </c>
      <c r="O1631">
        <v>12</v>
      </c>
      <c r="P1631" s="5">
        <v>400000</v>
      </c>
      <c r="Q1631">
        <v>1200000</v>
      </c>
      <c r="R1631" s="2"/>
      <c r="S1631" s="2"/>
      <c r="T1631" t="b">
        <v>1</v>
      </c>
      <c r="U1631" s="1" t="s">
        <v>893</v>
      </c>
      <c r="V1631">
        <v>0</v>
      </c>
      <c r="W1631" s="1" t="s">
        <v>7</v>
      </c>
      <c r="X1631" s="1"/>
    </row>
    <row r="1632" spans="1:24" x14ac:dyDescent="0.25">
      <c r="A1632">
        <v>14415</v>
      </c>
      <c r="B1632" s="1" t="s">
        <v>4</v>
      </c>
      <c r="C1632" s="1" t="s">
        <v>206</v>
      </c>
      <c r="D1632" s="1" t="s">
        <v>207</v>
      </c>
      <c r="E1632" s="1" t="s">
        <v>28</v>
      </c>
      <c r="F1632">
        <v>1</v>
      </c>
      <c r="G1632" s="2">
        <v>43796</v>
      </c>
      <c r="H1632" s="3">
        <v>43831</v>
      </c>
      <c r="I1632" s="3">
        <v>44561</v>
      </c>
      <c r="J1632">
        <v>24</v>
      </c>
      <c r="K1632">
        <v>24</v>
      </c>
      <c r="L1632" t="b">
        <v>0</v>
      </c>
      <c r="M1632">
        <v>12</v>
      </c>
      <c r="N1632" t="b">
        <v>0</v>
      </c>
      <c r="O1632">
        <v>12</v>
      </c>
      <c r="P1632" s="5">
        <v>3500000</v>
      </c>
      <c r="Q1632">
        <v>12000000</v>
      </c>
      <c r="R1632" s="2">
        <v>43300</v>
      </c>
      <c r="S1632" s="2"/>
      <c r="T1632" t="b">
        <v>1</v>
      </c>
      <c r="U1632" s="1" t="s">
        <v>893</v>
      </c>
      <c r="V1632">
        <v>24</v>
      </c>
      <c r="W1632" s="1" t="s">
        <v>7</v>
      </c>
      <c r="X1632" s="1"/>
    </row>
    <row r="1633" spans="1:24" x14ac:dyDescent="0.25">
      <c r="A1633">
        <v>14417</v>
      </c>
      <c r="B1633" s="1" t="s">
        <v>919</v>
      </c>
      <c r="C1633" s="1" t="s">
        <v>3154</v>
      </c>
      <c r="D1633" s="1" t="s">
        <v>3155</v>
      </c>
      <c r="E1633" s="1" t="s">
        <v>28</v>
      </c>
      <c r="F1633">
        <v>1</v>
      </c>
      <c r="G1633" s="2"/>
      <c r="H1633" s="3">
        <v>43785</v>
      </c>
      <c r="I1633" s="3">
        <v>45245</v>
      </c>
      <c r="J1633">
        <v>48</v>
      </c>
      <c r="K1633">
        <v>0</v>
      </c>
      <c r="L1633" t="b">
        <v>0</v>
      </c>
      <c r="N1633" t="b">
        <v>0</v>
      </c>
      <c r="P1633" s="5">
        <v>300000</v>
      </c>
      <c r="Q1633">
        <v>1200000</v>
      </c>
      <c r="R1633" s="2"/>
      <c r="S1633" s="2"/>
      <c r="T1633" t="b">
        <v>1</v>
      </c>
      <c r="U1633" s="1" t="s">
        <v>893</v>
      </c>
      <c r="V1633">
        <v>0</v>
      </c>
      <c r="W1633" s="1" t="s">
        <v>7</v>
      </c>
      <c r="X1633" s="1"/>
    </row>
    <row r="1634" spans="1:24" x14ac:dyDescent="0.25">
      <c r="A1634">
        <v>14489</v>
      </c>
      <c r="B1634" s="1" t="s">
        <v>4</v>
      </c>
      <c r="C1634" s="1" t="s">
        <v>349</v>
      </c>
      <c r="D1634" s="1" t="s">
        <v>350</v>
      </c>
      <c r="E1634" s="1" t="s">
        <v>36</v>
      </c>
      <c r="F1634">
        <v>5</v>
      </c>
      <c r="G1634" s="2"/>
      <c r="H1634" s="3">
        <v>43535</v>
      </c>
      <c r="I1634" s="3">
        <v>44265</v>
      </c>
      <c r="J1634">
        <v>24</v>
      </c>
      <c r="K1634">
        <v>24</v>
      </c>
      <c r="L1634" t="b">
        <v>0</v>
      </c>
      <c r="M1634">
        <v>12</v>
      </c>
      <c r="N1634" t="b">
        <v>0</v>
      </c>
      <c r="O1634">
        <v>12</v>
      </c>
      <c r="P1634" s="5">
        <v>0</v>
      </c>
      <c r="Q1634">
        <v>0</v>
      </c>
      <c r="R1634" s="2">
        <v>43250</v>
      </c>
      <c r="S1634" s="2">
        <v>43469</v>
      </c>
      <c r="T1634" t="b">
        <v>0</v>
      </c>
      <c r="U1634" s="1" t="s">
        <v>888</v>
      </c>
      <c r="V1634">
        <v>24</v>
      </c>
      <c r="W1634" s="1" t="s">
        <v>11</v>
      </c>
      <c r="X1634" s="1" t="s">
        <v>3156</v>
      </c>
    </row>
    <row r="1635" spans="1:24" x14ac:dyDescent="0.25">
      <c r="A1635">
        <v>14492</v>
      </c>
      <c r="B1635" s="1" t="s">
        <v>4</v>
      </c>
      <c r="C1635" s="1" t="s">
        <v>349</v>
      </c>
      <c r="D1635" s="1" t="s">
        <v>350</v>
      </c>
      <c r="E1635" s="1" t="s">
        <v>36</v>
      </c>
      <c r="F1635">
        <v>5</v>
      </c>
      <c r="G1635" s="2"/>
      <c r="H1635" s="3">
        <v>43535</v>
      </c>
      <c r="I1635" s="3">
        <v>44265</v>
      </c>
      <c r="J1635">
        <v>24</v>
      </c>
      <c r="K1635">
        <v>24</v>
      </c>
      <c r="L1635" t="b">
        <v>0</v>
      </c>
      <c r="M1635">
        <v>12</v>
      </c>
      <c r="N1635" t="b">
        <v>0</v>
      </c>
      <c r="O1635">
        <v>12</v>
      </c>
      <c r="P1635" s="5">
        <v>0</v>
      </c>
      <c r="Q1635">
        <v>0</v>
      </c>
      <c r="R1635" s="2">
        <v>43250</v>
      </c>
      <c r="S1635" s="2">
        <v>43469</v>
      </c>
      <c r="T1635" t="b">
        <v>0</v>
      </c>
      <c r="U1635" s="1" t="s">
        <v>888</v>
      </c>
      <c r="V1635">
        <v>24</v>
      </c>
      <c r="W1635" s="1" t="s">
        <v>11</v>
      </c>
      <c r="X1635" s="1" t="s">
        <v>3157</v>
      </c>
    </row>
    <row r="1636" spans="1:24" x14ac:dyDescent="0.25">
      <c r="A1636">
        <v>14494</v>
      </c>
      <c r="B1636" s="1" t="s">
        <v>4</v>
      </c>
      <c r="C1636" s="1" t="s">
        <v>349</v>
      </c>
      <c r="D1636" s="1" t="s">
        <v>350</v>
      </c>
      <c r="E1636" s="1" t="s">
        <v>36</v>
      </c>
      <c r="F1636">
        <v>5</v>
      </c>
      <c r="G1636" s="2"/>
      <c r="H1636" s="3">
        <v>43535</v>
      </c>
      <c r="I1636" s="3">
        <v>44265</v>
      </c>
      <c r="J1636">
        <v>24</v>
      </c>
      <c r="K1636">
        <v>24</v>
      </c>
      <c r="L1636" t="b">
        <v>0</v>
      </c>
      <c r="M1636">
        <v>12</v>
      </c>
      <c r="N1636" t="b">
        <v>0</v>
      </c>
      <c r="O1636">
        <v>12</v>
      </c>
      <c r="P1636" s="5">
        <v>0</v>
      </c>
      <c r="Q1636">
        <v>0</v>
      </c>
      <c r="R1636" s="2">
        <v>43250</v>
      </c>
      <c r="S1636" s="2">
        <v>43469</v>
      </c>
      <c r="T1636" t="b">
        <v>0</v>
      </c>
      <c r="U1636" s="1" t="s">
        <v>888</v>
      </c>
      <c r="V1636">
        <v>24</v>
      </c>
      <c r="W1636" s="1" t="s">
        <v>11</v>
      </c>
      <c r="X1636" s="1" t="s">
        <v>3158</v>
      </c>
    </row>
    <row r="1637" spans="1:24" x14ac:dyDescent="0.25">
      <c r="A1637">
        <v>14497</v>
      </c>
      <c r="B1637" s="1" t="s">
        <v>4</v>
      </c>
      <c r="C1637" s="1" t="s">
        <v>349</v>
      </c>
      <c r="D1637" s="1" t="s">
        <v>350</v>
      </c>
      <c r="E1637" s="1" t="s">
        <v>36</v>
      </c>
      <c r="F1637">
        <v>5</v>
      </c>
      <c r="G1637" s="2">
        <v>43530</v>
      </c>
      <c r="H1637" s="3">
        <v>43535</v>
      </c>
      <c r="I1637" s="3">
        <v>44265</v>
      </c>
      <c r="J1637">
        <v>24</v>
      </c>
      <c r="K1637">
        <v>24</v>
      </c>
      <c r="L1637" t="b">
        <v>0</v>
      </c>
      <c r="M1637">
        <v>12</v>
      </c>
      <c r="N1637" t="b">
        <v>0</v>
      </c>
      <c r="O1637">
        <v>12</v>
      </c>
      <c r="P1637" s="5">
        <v>0</v>
      </c>
      <c r="Q1637">
        <v>0</v>
      </c>
      <c r="R1637" s="2">
        <v>43250</v>
      </c>
      <c r="S1637" s="2">
        <v>43469</v>
      </c>
      <c r="T1637" t="b">
        <v>0</v>
      </c>
      <c r="U1637" s="1" t="s">
        <v>888</v>
      </c>
      <c r="V1637">
        <v>24</v>
      </c>
      <c r="W1637" s="1" t="s">
        <v>11</v>
      </c>
      <c r="X1637" s="1" t="s">
        <v>3159</v>
      </c>
    </row>
    <row r="1638" spans="1:24" x14ac:dyDescent="0.25">
      <c r="A1638">
        <v>14520</v>
      </c>
      <c r="B1638" s="1" t="s">
        <v>4</v>
      </c>
      <c r="C1638" s="1" t="s">
        <v>729</v>
      </c>
      <c r="D1638" s="1" t="s">
        <v>730</v>
      </c>
      <c r="E1638" s="1" t="s">
        <v>36</v>
      </c>
      <c r="F1638">
        <v>1</v>
      </c>
      <c r="G1638" s="2">
        <v>44166</v>
      </c>
      <c r="H1638" s="3">
        <v>44181</v>
      </c>
      <c r="I1638" s="3">
        <v>44910</v>
      </c>
      <c r="J1638">
        <v>24</v>
      </c>
      <c r="K1638">
        <v>24</v>
      </c>
      <c r="L1638" t="b">
        <v>0</v>
      </c>
      <c r="N1638" t="b">
        <v>0</v>
      </c>
      <c r="P1638" s="5">
        <v>500000</v>
      </c>
      <c r="Q1638">
        <v>2000000</v>
      </c>
      <c r="R1638" s="2">
        <v>43726</v>
      </c>
      <c r="S1638" s="2">
        <v>43963</v>
      </c>
      <c r="T1638" t="b">
        <v>1</v>
      </c>
      <c r="U1638" s="1" t="s">
        <v>888</v>
      </c>
      <c r="V1638">
        <v>24</v>
      </c>
      <c r="W1638" s="1" t="s">
        <v>7</v>
      </c>
      <c r="X1638" s="1"/>
    </row>
    <row r="1639" spans="1:24" x14ac:dyDescent="0.25">
      <c r="A1639">
        <v>14521</v>
      </c>
      <c r="B1639" s="1" t="s">
        <v>4</v>
      </c>
      <c r="C1639" s="1" t="s">
        <v>731</v>
      </c>
      <c r="D1639" s="1" t="s">
        <v>732</v>
      </c>
      <c r="E1639" s="1" t="s">
        <v>36</v>
      </c>
      <c r="F1639">
        <v>1</v>
      </c>
      <c r="G1639" s="2">
        <v>44173</v>
      </c>
      <c r="H1639" s="3">
        <v>44186</v>
      </c>
      <c r="I1639" s="3">
        <v>44915</v>
      </c>
      <c r="J1639">
        <v>24</v>
      </c>
      <c r="K1639">
        <v>48</v>
      </c>
      <c r="L1639" t="b">
        <v>0</v>
      </c>
      <c r="N1639" t="b">
        <v>0</v>
      </c>
      <c r="P1639" s="5">
        <v>2000000</v>
      </c>
      <c r="Q1639">
        <v>8000000</v>
      </c>
      <c r="R1639" s="2">
        <v>43906</v>
      </c>
      <c r="S1639" s="2">
        <v>44166</v>
      </c>
      <c r="T1639" t="b">
        <v>1</v>
      </c>
      <c r="U1639" s="1" t="s">
        <v>888</v>
      </c>
      <c r="V1639">
        <v>48</v>
      </c>
      <c r="W1639" s="1" t="s">
        <v>7</v>
      </c>
      <c r="X1639" s="1"/>
    </row>
    <row r="1640" spans="1:24" x14ac:dyDescent="0.25">
      <c r="A1640">
        <v>14522</v>
      </c>
      <c r="B1640" s="1" t="s">
        <v>34</v>
      </c>
      <c r="C1640" s="1" t="s">
        <v>784</v>
      </c>
      <c r="D1640" s="1" t="s">
        <v>785</v>
      </c>
      <c r="E1640" s="1" t="s">
        <v>36</v>
      </c>
      <c r="F1640">
        <v>1</v>
      </c>
      <c r="G1640" s="2">
        <v>44783</v>
      </c>
      <c r="H1640" s="3">
        <v>44783</v>
      </c>
      <c r="I1640" s="3">
        <v>45513</v>
      </c>
      <c r="J1640">
        <v>24</v>
      </c>
      <c r="K1640">
        <v>24</v>
      </c>
      <c r="L1640" t="b">
        <v>0</v>
      </c>
      <c r="N1640" t="b">
        <v>0</v>
      </c>
      <c r="P1640" s="5">
        <v>400000</v>
      </c>
      <c r="Q1640">
        <v>1600000</v>
      </c>
      <c r="R1640" s="2">
        <v>44571</v>
      </c>
      <c r="S1640" s="2">
        <v>44783</v>
      </c>
      <c r="T1640" t="b">
        <v>0</v>
      </c>
      <c r="U1640" s="1" t="s">
        <v>888</v>
      </c>
      <c r="V1640">
        <v>24</v>
      </c>
      <c r="W1640" s="1" t="s">
        <v>7</v>
      </c>
      <c r="X1640" s="1"/>
    </row>
    <row r="1641" spans="1:24" x14ac:dyDescent="0.25">
      <c r="A1641">
        <v>14523</v>
      </c>
      <c r="B1641" s="1" t="s">
        <v>33</v>
      </c>
      <c r="C1641" s="1" t="s">
        <v>735</v>
      </c>
      <c r="D1641" s="1" t="s">
        <v>126</v>
      </c>
      <c r="E1641" s="1" t="s">
        <v>36</v>
      </c>
      <c r="F1641">
        <v>1</v>
      </c>
      <c r="G1641" s="2"/>
      <c r="H1641" s="3">
        <v>44378</v>
      </c>
      <c r="I1641" s="3">
        <v>45473</v>
      </c>
      <c r="J1641">
        <v>36</v>
      </c>
      <c r="K1641">
        <v>12</v>
      </c>
      <c r="L1641" t="b">
        <v>0</v>
      </c>
      <c r="N1641" t="b">
        <v>0</v>
      </c>
      <c r="P1641" s="5">
        <v>200000</v>
      </c>
      <c r="Q1641">
        <v>800000</v>
      </c>
      <c r="R1641" s="2">
        <v>43556</v>
      </c>
      <c r="S1641" s="2">
        <v>44105</v>
      </c>
      <c r="T1641" t="b">
        <v>0</v>
      </c>
      <c r="U1641" s="1" t="s">
        <v>893</v>
      </c>
      <c r="V1641">
        <v>12</v>
      </c>
      <c r="W1641" s="1" t="s">
        <v>7</v>
      </c>
      <c r="X1641" s="1"/>
    </row>
    <row r="1642" spans="1:24" x14ac:dyDescent="0.25">
      <c r="A1642">
        <v>14524</v>
      </c>
      <c r="B1642" s="1" t="s">
        <v>34</v>
      </c>
      <c r="C1642" s="1" t="s">
        <v>787</v>
      </c>
      <c r="D1642" s="1" t="s">
        <v>128</v>
      </c>
      <c r="E1642" s="1" t="s">
        <v>36</v>
      </c>
      <c r="F1642">
        <v>1</v>
      </c>
      <c r="G1642" s="2"/>
      <c r="H1642" s="3">
        <v>44319</v>
      </c>
      <c r="I1642" s="3">
        <v>45048</v>
      </c>
      <c r="J1642">
        <v>24</v>
      </c>
      <c r="K1642">
        <v>24</v>
      </c>
      <c r="L1642" t="b">
        <v>0</v>
      </c>
      <c r="N1642" t="b">
        <v>0</v>
      </c>
      <c r="P1642" s="5">
        <v>100000</v>
      </c>
      <c r="Q1642">
        <v>400000</v>
      </c>
      <c r="R1642" s="2">
        <v>44136</v>
      </c>
      <c r="S1642" s="2">
        <v>44319</v>
      </c>
      <c r="T1642" t="b">
        <v>0</v>
      </c>
      <c r="U1642" s="1" t="s">
        <v>1780</v>
      </c>
      <c r="V1642">
        <v>24</v>
      </c>
      <c r="W1642" s="1" t="s">
        <v>7</v>
      </c>
      <c r="X1642" s="1"/>
    </row>
    <row r="1643" spans="1:24" x14ac:dyDescent="0.25">
      <c r="A1643">
        <v>14528</v>
      </c>
      <c r="B1643" s="1" t="s">
        <v>4</v>
      </c>
      <c r="C1643" s="1" t="s">
        <v>422</v>
      </c>
      <c r="D1643" s="1" t="s">
        <v>424</v>
      </c>
      <c r="E1643" s="1" t="s">
        <v>36</v>
      </c>
      <c r="F1643">
        <v>2</v>
      </c>
      <c r="G1643" s="2">
        <v>43555</v>
      </c>
      <c r="H1643" s="3">
        <v>43555</v>
      </c>
      <c r="I1643" s="3">
        <v>45381</v>
      </c>
      <c r="J1643">
        <v>60</v>
      </c>
      <c r="K1643"/>
      <c r="L1643" t="b">
        <v>0</v>
      </c>
      <c r="N1643" t="b">
        <v>0</v>
      </c>
      <c r="P1643" s="5">
        <v>0</v>
      </c>
      <c r="Q1643">
        <v>0</v>
      </c>
      <c r="R1643" s="2"/>
      <c r="S1643" s="2">
        <v>43496</v>
      </c>
      <c r="T1643" t="b">
        <v>0</v>
      </c>
      <c r="U1643" s="1" t="s">
        <v>1972</v>
      </c>
      <c r="W1643" s="1" t="s">
        <v>13</v>
      </c>
      <c r="X1643" s="1" t="s">
        <v>3160</v>
      </c>
    </row>
    <row r="1644" spans="1:24" x14ac:dyDescent="0.25">
      <c r="A1644">
        <v>14575</v>
      </c>
      <c r="B1644" s="1" t="s">
        <v>4</v>
      </c>
      <c r="C1644" s="1" t="s">
        <v>199</v>
      </c>
      <c r="D1644" s="1" t="s">
        <v>200</v>
      </c>
      <c r="E1644" s="1" t="s">
        <v>28</v>
      </c>
      <c r="F1644">
        <v>1</v>
      </c>
      <c r="G1644" s="2">
        <v>43543</v>
      </c>
      <c r="H1644" s="3">
        <v>43543</v>
      </c>
      <c r="I1644" s="3">
        <v>44245</v>
      </c>
      <c r="J1644">
        <v>23</v>
      </c>
      <c r="K1644"/>
      <c r="L1644" t="b">
        <v>0</v>
      </c>
      <c r="N1644" t="b">
        <v>0</v>
      </c>
      <c r="P1644" s="5">
        <v>0</v>
      </c>
      <c r="Q1644">
        <v>0</v>
      </c>
      <c r="R1644" s="2">
        <v>43466</v>
      </c>
      <c r="S1644" s="2">
        <v>43543</v>
      </c>
      <c r="T1644" t="b">
        <v>1</v>
      </c>
      <c r="U1644" s="1" t="s">
        <v>893</v>
      </c>
      <c r="W1644" s="1" t="s">
        <v>7</v>
      </c>
      <c r="X1644" s="1" t="s">
        <v>3161</v>
      </c>
    </row>
    <row r="1645" spans="1:24" x14ac:dyDescent="0.25">
      <c r="A1645">
        <v>14576</v>
      </c>
      <c r="B1645" s="1" t="s">
        <v>886</v>
      </c>
      <c r="C1645" s="1" t="s">
        <v>3162</v>
      </c>
      <c r="D1645" s="1" t="s">
        <v>3162</v>
      </c>
      <c r="E1645" s="1" t="s">
        <v>28</v>
      </c>
      <c r="F1645">
        <v>1</v>
      </c>
      <c r="G1645" s="2"/>
      <c r="H1645" s="3">
        <v>45077</v>
      </c>
      <c r="I1645" s="3">
        <v>46598</v>
      </c>
      <c r="J1645">
        <v>24</v>
      </c>
      <c r="K1645">
        <v>24</v>
      </c>
      <c r="L1645" t="b">
        <v>1</v>
      </c>
      <c r="M1645">
        <v>12</v>
      </c>
      <c r="N1645" t="b">
        <v>1</v>
      </c>
      <c r="O1645">
        <v>14</v>
      </c>
      <c r="P1645" s="5">
        <v>100000</v>
      </c>
      <c r="Q1645">
        <v>400000</v>
      </c>
      <c r="R1645" s="2"/>
      <c r="S1645" s="2"/>
      <c r="T1645" t="b">
        <v>0</v>
      </c>
      <c r="U1645" s="1" t="s">
        <v>888</v>
      </c>
      <c r="V1645">
        <v>0</v>
      </c>
      <c r="W1645" s="1" t="s">
        <v>7</v>
      </c>
      <c r="X1645" s="1" t="s">
        <v>929</v>
      </c>
    </row>
    <row r="1646" spans="1:24" x14ac:dyDescent="0.25">
      <c r="A1646">
        <v>14577</v>
      </c>
      <c r="B1646" s="1" t="s">
        <v>4</v>
      </c>
      <c r="C1646" s="1" t="s">
        <v>199</v>
      </c>
      <c r="D1646" s="1" t="s">
        <v>200</v>
      </c>
      <c r="E1646" s="1" t="s">
        <v>28</v>
      </c>
      <c r="F1646">
        <v>1</v>
      </c>
      <c r="G1646" s="2">
        <v>43543</v>
      </c>
      <c r="H1646" s="3">
        <v>43543</v>
      </c>
      <c r="I1646" s="3">
        <v>44245</v>
      </c>
      <c r="J1646">
        <v>23</v>
      </c>
      <c r="K1646">
        <v>0</v>
      </c>
      <c r="L1646" t="b">
        <v>0</v>
      </c>
      <c r="N1646" t="b">
        <v>0</v>
      </c>
      <c r="P1646" s="5">
        <v>25000</v>
      </c>
      <c r="Q1646">
        <v>100000</v>
      </c>
      <c r="R1646" s="2"/>
      <c r="S1646" s="2"/>
      <c r="T1646" t="b">
        <v>1</v>
      </c>
      <c r="U1646" s="1" t="s">
        <v>893</v>
      </c>
      <c r="V1646">
        <v>0</v>
      </c>
      <c r="W1646" s="1" t="s">
        <v>7</v>
      </c>
      <c r="X1646" s="1" t="s">
        <v>3163</v>
      </c>
    </row>
    <row r="1647" spans="1:24" x14ac:dyDescent="0.25">
      <c r="A1647">
        <v>14578</v>
      </c>
      <c r="B1647" s="1" t="s">
        <v>4</v>
      </c>
      <c r="C1647" s="1" t="s">
        <v>199</v>
      </c>
      <c r="D1647" s="1" t="s">
        <v>200</v>
      </c>
      <c r="E1647" s="1" t="s">
        <v>28</v>
      </c>
      <c r="F1647">
        <v>1</v>
      </c>
      <c r="G1647" s="2">
        <v>43543</v>
      </c>
      <c r="H1647" s="3">
        <v>43543</v>
      </c>
      <c r="I1647" s="3">
        <v>44245</v>
      </c>
      <c r="J1647">
        <v>23</v>
      </c>
      <c r="K1647"/>
      <c r="L1647" t="b">
        <v>0</v>
      </c>
      <c r="N1647" t="b">
        <v>0</v>
      </c>
      <c r="P1647" s="5">
        <v>0</v>
      </c>
      <c r="Q1647">
        <v>0</v>
      </c>
      <c r="R1647" s="2"/>
      <c r="S1647" s="2"/>
      <c r="T1647" t="b">
        <v>1</v>
      </c>
      <c r="U1647" s="1" t="s">
        <v>893</v>
      </c>
      <c r="W1647" s="1" t="s">
        <v>7</v>
      </c>
      <c r="X1647" s="1" t="s">
        <v>3164</v>
      </c>
    </row>
    <row r="1648" spans="1:24" x14ac:dyDescent="0.25">
      <c r="A1648">
        <v>14593</v>
      </c>
      <c r="B1648" s="1" t="s">
        <v>4</v>
      </c>
      <c r="C1648" s="1" t="s">
        <v>303</v>
      </c>
      <c r="D1648" s="1" t="s">
        <v>304</v>
      </c>
      <c r="E1648" s="1" t="s">
        <v>39</v>
      </c>
      <c r="F1648">
        <v>1</v>
      </c>
      <c r="G1648" s="2">
        <v>43556</v>
      </c>
      <c r="H1648" s="3">
        <v>43556</v>
      </c>
      <c r="I1648" s="3">
        <v>44286</v>
      </c>
      <c r="J1648">
        <v>24</v>
      </c>
      <c r="K1648">
        <v>24</v>
      </c>
      <c r="L1648" t="b">
        <v>0</v>
      </c>
      <c r="N1648" t="b">
        <v>0</v>
      </c>
      <c r="P1648" s="5">
        <v>2000000</v>
      </c>
      <c r="Q1648">
        <v>8000000</v>
      </c>
      <c r="R1648" s="2"/>
      <c r="S1648" s="2">
        <v>43570</v>
      </c>
      <c r="T1648" t="b">
        <v>1</v>
      </c>
      <c r="U1648" s="1" t="s">
        <v>893</v>
      </c>
      <c r="V1648">
        <v>24</v>
      </c>
      <c r="W1648" s="1" t="s">
        <v>7</v>
      </c>
      <c r="X1648" s="1"/>
    </row>
    <row r="1649" spans="1:24" x14ac:dyDescent="0.25">
      <c r="A1649">
        <v>14637</v>
      </c>
      <c r="B1649" s="1" t="s">
        <v>33</v>
      </c>
      <c r="C1649" s="1" t="s">
        <v>733</v>
      </c>
      <c r="D1649" s="1" t="s">
        <v>734</v>
      </c>
      <c r="E1649" s="1" t="s">
        <v>36</v>
      </c>
      <c r="F1649">
        <v>1</v>
      </c>
      <c r="G1649" s="2"/>
      <c r="H1649" s="3">
        <v>44531</v>
      </c>
      <c r="I1649" s="3">
        <v>45626</v>
      </c>
      <c r="J1649">
        <v>36</v>
      </c>
      <c r="K1649">
        <v>12</v>
      </c>
      <c r="L1649" t="b">
        <v>0</v>
      </c>
      <c r="N1649" t="b">
        <v>0</v>
      </c>
      <c r="P1649" s="5">
        <v>0</v>
      </c>
      <c r="Q1649">
        <v>0</v>
      </c>
      <c r="R1649" s="2">
        <v>43831</v>
      </c>
      <c r="S1649" s="2">
        <v>44306</v>
      </c>
      <c r="T1649" t="b">
        <v>0</v>
      </c>
      <c r="U1649" s="1" t="s">
        <v>893</v>
      </c>
      <c r="V1649">
        <v>12</v>
      </c>
      <c r="W1649" s="1" t="s">
        <v>7</v>
      </c>
      <c r="X1649" s="1"/>
    </row>
    <row r="1650" spans="1:24" x14ac:dyDescent="0.25">
      <c r="A1650">
        <v>14638</v>
      </c>
      <c r="B1650" s="1" t="s">
        <v>4</v>
      </c>
      <c r="C1650" s="1" t="s">
        <v>147</v>
      </c>
      <c r="D1650" s="1" t="s">
        <v>148</v>
      </c>
      <c r="E1650" s="1" t="s">
        <v>36</v>
      </c>
      <c r="F1650">
        <v>1</v>
      </c>
      <c r="G1650" s="2">
        <v>43922</v>
      </c>
      <c r="H1650" s="3">
        <v>43922</v>
      </c>
      <c r="I1650" s="3">
        <v>45382</v>
      </c>
      <c r="J1650">
        <v>48</v>
      </c>
      <c r="K1650">
        <v>0</v>
      </c>
      <c r="L1650" t="b">
        <v>0</v>
      </c>
      <c r="N1650" t="b">
        <v>0</v>
      </c>
      <c r="P1650" s="5">
        <v>750000</v>
      </c>
      <c r="Q1650">
        <v>3000000</v>
      </c>
      <c r="R1650" s="2">
        <v>43500</v>
      </c>
      <c r="S1650" s="2">
        <v>43850</v>
      </c>
      <c r="T1650" t="b">
        <v>1</v>
      </c>
      <c r="U1650" s="1" t="s">
        <v>893</v>
      </c>
      <c r="V1650">
        <v>0</v>
      </c>
      <c r="W1650" s="1" t="s">
        <v>7</v>
      </c>
      <c r="X1650" s="1"/>
    </row>
    <row r="1651" spans="1:24" x14ac:dyDescent="0.25">
      <c r="A1651">
        <v>14726</v>
      </c>
      <c r="B1651" s="1" t="s">
        <v>4</v>
      </c>
      <c r="C1651" s="1" t="s">
        <v>425</v>
      </c>
      <c r="D1651" s="1" t="s">
        <v>426</v>
      </c>
      <c r="E1651" s="1" t="s">
        <v>36</v>
      </c>
      <c r="F1651">
        <v>2</v>
      </c>
      <c r="G1651" s="2">
        <v>43710</v>
      </c>
      <c r="H1651" s="3">
        <v>43710</v>
      </c>
      <c r="I1651" s="3">
        <v>44805</v>
      </c>
      <c r="J1651">
        <v>36</v>
      </c>
      <c r="K1651">
        <v>12</v>
      </c>
      <c r="L1651" t="b">
        <v>0</v>
      </c>
      <c r="M1651">
        <v>12</v>
      </c>
      <c r="N1651" t="b">
        <v>0</v>
      </c>
      <c r="P1651" s="5">
        <v>0</v>
      </c>
      <c r="Q1651">
        <v>0</v>
      </c>
      <c r="R1651" s="2">
        <v>43466</v>
      </c>
      <c r="S1651" s="2">
        <v>43647</v>
      </c>
      <c r="T1651" t="b">
        <v>1</v>
      </c>
      <c r="U1651" s="1" t="s">
        <v>953</v>
      </c>
      <c r="V1651">
        <v>12</v>
      </c>
      <c r="W1651" s="1" t="s">
        <v>13</v>
      </c>
      <c r="X1651" s="1" t="s">
        <v>3165</v>
      </c>
    </row>
    <row r="1652" spans="1:24" x14ac:dyDescent="0.25">
      <c r="A1652">
        <v>14766</v>
      </c>
      <c r="B1652" s="1" t="s">
        <v>4</v>
      </c>
      <c r="C1652" s="1" t="s">
        <v>736</v>
      </c>
      <c r="D1652" s="1" t="s">
        <v>737</v>
      </c>
      <c r="E1652" s="1" t="s">
        <v>36</v>
      </c>
      <c r="F1652">
        <v>1</v>
      </c>
      <c r="G1652" s="2">
        <v>44159</v>
      </c>
      <c r="H1652" s="3">
        <v>44166</v>
      </c>
      <c r="I1652" s="3">
        <v>44895</v>
      </c>
      <c r="J1652">
        <v>24</v>
      </c>
      <c r="K1652">
        <v>24</v>
      </c>
      <c r="L1652" t="b">
        <v>0</v>
      </c>
      <c r="M1652">
        <v>12</v>
      </c>
      <c r="N1652" t="b">
        <v>0</v>
      </c>
      <c r="O1652">
        <v>12</v>
      </c>
      <c r="P1652" s="5">
        <v>4351448</v>
      </c>
      <c r="Q1652">
        <v>17405792</v>
      </c>
      <c r="R1652" s="2">
        <v>43850</v>
      </c>
      <c r="S1652" s="2">
        <v>44088</v>
      </c>
      <c r="T1652" t="b">
        <v>1</v>
      </c>
      <c r="U1652" s="1" t="s">
        <v>888</v>
      </c>
      <c r="V1652">
        <v>24</v>
      </c>
      <c r="W1652" s="1" t="s">
        <v>7</v>
      </c>
      <c r="X1652" s="1" t="s">
        <v>558</v>
      </c>
    </row>
    <row r="1653" spans="1:24" x14ac:dyDescent="0.25">
      <c r="A1653">
        <v>14767</v>
      </c>
      <c r="B1653" s="1" t="s">
        <v>4</v>
      </c>
      <c r="C1653" s="1" t="s">
        <v>249</v>
      </c>
      <c r="D1653" s="1" t="s">
        <v>250</v>
      </c>
      <c r="E1653" s="1" t="s">
        <v>38</v>
      </c>
      <c r="F1653">
        <v>1</v>
      </c>
      <c r="G1653" s="2"/>
      <c r="H1653" s="3">
        <v>44063</v>
      </c>
      <c r="I1653" s="3">
        <v>44792</v>
      </c>
      <c r="J1653">
        <v>24</v>
      </c>
      <c r="K1653">
        <v>24</v>
      </c>
      <c r="L1653" t="b">
        <v>0</v>
      </c>
      <c r="N1653" t="b">
        <v>0</v>
      </c>
      <c r="P1653" s="5">
        <v>400000</v>
      </c>
      <c r="Q1653">
        <v>1600000</v>
      </c>
      <c r="R1653" s="2"/>
      <c r="S1653" s="2"/>
      <c r="T1653" t="b">
        <v>1</v>
      </c>
      <c r="U1653" s="1" t="s">
        <v>888</v>
      </c>
      <c r="V1653">
        <v>24</v>
      </c>
      <c r="W1653" s="1" t="s">
        <v>7</v>
      </c>
      <c r="X1653" s="1"/>
    </row>
    <row r="1654" spans="1:24" x14ac:dyDescent="0.25">
      <c r="A1654">
        <v>14851</v>
      </c>
      <c r="B1654" s="1" t="s">
        <v>35</v>
      </c>
      <c r="C1654" s="1" t="s">
        <v>846</v>
      </c>
      <c r="D1654" s="1" t="s">
        <v>847</v>
      </c>
      <c r="E1654" s="1" t="s">
        <v>37</v>
      </c>
      <c r="F1654">
        <v>1</v>
      </c>
      <c r="G1654" s="2">
        <v>43952</v>
      </c>
      <c r="H1654" s="3">
        <v>43952</v>
      </c>
      <c r="I1654" s="3">
        <v>45412</v>
      </c>
      <c r="J1654">
        <v>48</v>
      </c>
      <c r="K1654">
        <v>0</v>
      </c>
      <c r="L1654" t="b">
        <v>0</v>
      </c>
      <c r="N1654" t="b">
        <v>0</v>
      </c>
      <c r="P1654" s="5">
        <v>0</v>
      </c>
      <c r="Q1654">
        <v>0</v>
      </c>
      <c r="R1654" s="2"/>
      <c r="S1654" s="2"/>
      <c r="T1654" t="b">
        <v>0</v>
      </c>
      <c r="U1654" s="1" t="s">
        <v>888</v>
      </c>
      <c r="V1654">
        <v>0</v>
      </c>
      <c r="W1654" s="1" t="s">
        <v>7</v>
      </c>
      <c r="X1654" s="1"/>
    </row>
    <row r="1655" spans="1:24" x14ac:dyDescent="0.25">
      <c r="A1655">
        <v>14878</v>
      </c>
      <c r="B1655" s="1" t="s">
        <v>4</v>
      </c>
      <c r="C1655" s="1" t="s">
        <v>431</v>
      </c>
      <c r="D1655" s="1" t="s">
        <v>432</v>
      </c>
      <c r="E1655" s="1" t="s">
        <v>36</v>
      </c>
      <c r="F1655">
        <v>2</v>
      </c>
      <c r="G1655" s="2">
        <v>43648</v>
      </c>
      <c r="H1655" s="3">
        <v>43659</v>
      </c>
      <c r="I1655" s="3">
        <v>44754</v>
      </c>
      <c r="J1655">
        <v>36</v>
      </c>
      <c r="K1655">
        <v>12</v>
      </c>
      <c r="L1655" t="b">
        <v>0</v>
      </c>
      <c r="N1655" t="b">
        <v>0</v>
      </c>
      <c r="P1655" s="5">
        <v>8000000</v>
      </c>
      <c r="Q1655">
        <v>32000000</v>
      </c>
      <c r="R1655" s="2"/>
      <c r="S1655" s="2">
        <v>43634</v>
      </c>
      <c r="T1655" t="b">
        <v>0</v>
      </c>
      <c r="U1655" s="1" t="s">
        <v>888</v>
      </c>
      <c r="V1655">
        <v>12</v>
      </c>
      <c r="W1655" s="1" t="s">
        <v>13</v>
      </c>
      <c r="X1655" s="1"/>
    </row>
    <row r="1656" spans="1:24" x14ac:dyDescent="0.25">
      <c r="A1656">
        <v>14879</v>
      </c>
      <c r="B1656" s="1" t="s">
        <v>4</v>
      </c>
      <c r="C1656" s="1" t="s">
        <v>439</v>
      </c>
      <c r="D1656" s="1" t="s">
        <v>440</v>
      </c>
      <c r="E1656" s="1" t="s">
        <v>36</v>
      </c>
      <c r="F1656">
        <v>2</v>
      </c>
      <c r="G1656" s="2">
        <v>43879</v>
      </c>
      <c r="H1656" s="3">
        <v>43885</v>
      </c>
      <c r="I1656" s="3">
        <v>44615</v>
      </c>
      <c r="J1656">
        <v>24</v>
      </c>
      <c r="K1656">
        <v>24</v>
      </c>
      <c r="L1656" t="b">
        <v>0</v>
      </c>
      <c r="N1656" t="b">
        <v>0</v>
      </c>
      <c r="P1656" s="5">
        <v>4500000</v>
      </c>
      <c r="Q1656">
        <v>18000000</v>
      </c>
      <c r="R1656" s="2">
        <v>43556</v>
      </c>
      <c r="S1656" s="2"/>
      <c r="T1656" t="b">
        <v>0</v>
      </c>
      <c r="U1656" s="1" t="s">
        <v>888</v>
      </c>
      <c r="V1656">
        <v>24</v>
      </c>
      <c r="W1656" s="1" t="s">
        <v>13</v>
      </c>
      <c r="X1656" s="1" t="s">
        <v>3166</v>
      </c>
    </row>
    <row r="1657" spans="1:24" x14ac:dyDescent="0.25">
      <c r="A1657">
        <v>14912</v>
      </c>
      <c r="B1657" s="1" t="s">
        <v>4</v>
      </c>
      <c r="C1657" s="1" t="s">
        <v>375</v>
      </c>
      <c r="D1657" s="1" t="s">
        <v>376</v>
      </c>
      <c r="E1657" s="1" t="s">
        <v>37</v>
      </c>
      <c r="F1657">
        <v>5</v>
      </c>
      <c r="G1657" s="2">
        <v>43654</v>
      </c>
      <c r="H1657" s="3">
        <v>43647</v>
      </c>
      <c r="I1657" s="3">
        <v>44742</v>
      </c>
      <c r="J1657">
        <v>36</v>
      </c>
      <c r="K1657">
        <v>12</v>
      </c>
      <c r="L1657" t="b">
        <v>0</v>
      </c>
      <c r="M1657">
        <v>12</v>
      </c>
      <c r="N1657" t="b">
        <v>0</v>
      </c>
      <c r="P1657" s="5">
        <v>0</v>
      </c>
      <c r="Q1657">
        <v>0</v>
      </c>
      <c r="R1657" s="2">
        <v>43619</v>
      </c>
      <c r="S1657" s="2">
        <v>43605</v>
      </c>
      <c r="T1657" t="b">
        <v>1</v>
      </c>
      <c r="U1657" s="1" t="s">
        <v>888</v>
      </c>
      <c r="V1657">
        <v>12</v>
      </c>
      <c r="W1657" s="1" t="s">
        <v>11</v>
      </c>
      <c r="X1657" s="1" t="s">
        <v>3167</v>
      </c>
    </row>
    <row r="1658" spans="1:24" x14ac:dyDescent="0.25">
      <c r="A1658">
        <v>14943</v>
      </c>
      <c r="B1658" s="1" t="s">
        <v>4</v>
      </c>
      <c r="C1658" s="1" t="s">
        <v>305</v>
      </c>
      <c r="D1658" s="1" t="s">
        <v>306</v>
      </c>
      <c r="E1658" s="1" t="s">
        <v>39</v>
      </c>
      <c r="F1658">
        <v>1</v>
      </c>
      <c r="G1658" s="2">
        <v>43707</v>
      </c>
      <c r="H1658" s="3">
        <v>43709</v>
      </c>
      <c r="I1658" s="3">
        <v>45169</v>
      </c>
      <c r="J1658">
        <v>48</v>
      </c>
      <c r="K1658">
        <v>0</v>
      </c>
      <c r="L1658" t="b">
        <v>0</v>
      </c>
      <c r="N1658" t="b">
        <v>0</v>
      </c>
      <c r="P1658" s="5">
        <v>10000</v>
      </c>
      <c r="Q1658">
        <v>40000</v>
      </c>
      <c r="R1658" s="2"/>
      <c r="S1658" s="2"/>
      <c r="T1658" t="b">
        <v>1</v>
      </c>
      <c r="U1658" s="1" t="s">
        <v>893</v>
      </c>
      <c r="V1658">
        <v>0</v>
      </c>
      <c r="W1658" s="1" t="s">
        <v>7</v>
      </c>
      <c r="X1658" s="1" t="s">
        <v>3168</v>
      </c>
    </row>
    <row r="1659" spans="1:24" x14ac:dyDescent="0.25">
      <c r="A1659">
        <v>14945</v>
      </c>
      <c r="B1659" s="1" t="s">
        <v>919</v>
      </c>
      <c r="C1659" s="1" t="s">
        <v>3169</v>
      </c>
      <c r="D1659" s="1" t="s">
        <v>3170</v>
      </c>
      <c r="E1659" s="1" t="s">
        <v>39</v>
      </c>
      <c r="F1659">
        <v>1</v>
      </c>
      <c r="G1659" s="2"/>
      <c r="H1659" s="3">
        <v>43709</v>
      </c>
      <c r="I1659" s="3">
        <v>45169</v>
      </c>
      <c r="J1659">
        <v>48</v>
      </c>
      <c r="K1659">
        <v>0</v>
      </c>
      <c r="L1659" t="b">
        <v>0</v>
      </c>
      <c r="N1659" t="b">
        <v>0</v>
      </c>
      <c r="P1659" s="5">
        <v>250000</v>
      </c>
      <c r="Q1659">
        <v>1000000</v>
      </c>
      <c r="R1659" s="2"/>
      <c r="S1659" s="2"/>
      <c r="T1659" t="b">
        <v>1</v>
      </c>
      <c r="U1659" s="1" t="s">
        <v>893</v>
      </c>
      <c r="V1659">
        <v>0</v>
      </c>
      <c r="W1659" s="1" t="s">
        <v>7</v>
      </c>
      <c r="X1659" s="1"/>
    </row>
    <row r="1660" spans="1:24" x14ac:dyDescent="0.25">
      <c r="A1660">
        <v>14987</v>
      </c>
      <c r="B1660" s="1" t="s">
        <v>4</v>
      </c>
      <c r="C1660" s="1" t="s">
        <v>652</v>
      </c>
      <c r="D1660" s="1" t="s">
        <v>653</v>
      </c>
      <c r="E1660" s="1" t="s">
        <v>28</v>
      </c>
      <c r="F1660">
        <v>4</v>
      </c>
      <c r="G1660" s="2">
        <v>43848</v>
      </c>
      <c r="H1660" s="3">
        <v>43864</v>
      </c>
      <c r="I1660" s="3">
        <v>44959</v>
      </c>
      <c r="J1660">
        <v>36</v>
      </c>
      <c r="K1660">
        <v>12</v>
      </c>
      <c r="L1660" t="b">
        <v>0</v>
      </c>
      <c r="N1660" t="b">
        <v>0</v>
      </c>
      <c r="P1660" s="5">
        <v>12000000</v>
      </c>
      <c r="Q1660">
        <v>0</v>
      </c>
      <c r="R1660" s="2">
        <v>43609</v>
      </c>
      <c r="S1660" s="2">
        <v>43836</v>
      </c>
      <c r="T1660" t="b">
        <v>1</v>
      </c>
      <c r="U1660" s="1" t="s">
        <v>888</v>
      </c>
      <c r="V1660">
        <v>12</v>
      </c>
      <c r="W1660" s="1" t="s">
        <v>15</v>
      </c>
      <c r="X1660" s="1"/>
    </row>
    <row r="1661" spans="1:24" x14ac:dyDescent="0.25">
      <c r="A1661">
        <v>14996</v>
      </c>
      <c r="B1661" s="1" t="s">
        <v>4</v>
      </c>
      <c r="C1661" s="1" t="s">
        <v>387</v>
      </c>
      <c r="D1661" s="1" t="s">
        <v>388</v>
      </c>
      <c r="E1661" s="1" t="s">
        <v>40</v>
      </c>
      <c r="F1661">
        <v>5</v>
      </c>
      <c r="G1661" s="2">
        <v>43607</v>
      </c>
      <c r="H1661" s="3">
        <v>43607</v>
      </c>
      <c r="I1661" s="3">
        <v>44337</v>
      </c>
      <c r="J1661">
        <v>24</v>
      </c>
      <c r="K1661">
        <v>24</v>
      </c>
      <c r="L1661" t="b">
        <v>0</v>
      </c>
      <c r="M1661">
        <v>12</v>
      </c>
      <c r="N1661" t="b">
        <v>0</v>
      </c>
      <c r="O1661">
        <v>12</v>
      </c>
      <c r="P1661" s="5">
        <v>44000</v>
      </c>
      <c r="Q1661">
        <v>0</v>
      </c>
      <c r="R1661" s="2"/>
      <c r="S1661" s="2"/>
      <c r="T1661" t="b">
        <v>1</v>
      </c>
      <c r="U1661" s="1" t="s">
        <v>888</v>
      </c>
      <c r="V1661">
        <v>24</v>
      </c>
      <c r="W1661" s="1" t="s">
        <v>11</v>
      </c>
      <c r="X1661" s="1" t="s">
        <v>3171</v>
      </c>
    </row>
    <row r="1662" spans="1:24" x14ac:dyDescent="0.25">
      <c r="A1662">
        <v>14997</v>
      </c>
      <c r="B1662" s="1" t="s">
        <v>4</v>
      </c>
      <c r="C1662" s="1" t="s">
        <v>387</v>
      </c>
      <c r="D1662" s="1" t="s">
        <v>388</v>
      </c>
      <c r="E1662" s="1" t="s">
        <v>40</v>
      </c>
      <c r="F1662">
        <v>5</v>
      </c>
      <c r="G1662" s="2">
        <v>43607</v>
      </c>
      <c r="H1662" s="3">
        <v>43607</v>
      </c>
      <c r="I1662" s="3">
        <v>44337</v>
      </c>
      <c r="J1662">
        <v>24</v>
      </c>
      <c r="K1662"/>
      <c r="L1662" t="b">
        <v>0</v>
      </c>
      <c r="M1662">
        <v>12</v>
      </c>
      <c r="N1662" t="b">
        <v>0</v>
      </c>
      <c r="O1662">
        <v>12</v>
      </c>
      <c r="P1662" s="5">
        <v>0</v>
      </c>
      <c r="Q1662">
        <v>0</v>
      </c>
      <c r="R1662" s="2"/>
      <c r="S1662" s="2"/>
      <c r="T1662" t="b">
        <v>1</v>
      </c>
      <c r="U1662" s="1" t="s">
        <v>888</v>
      </c>
      <c r="W1662" s="1" t="s">
        <v>11</v>
      </c>
      <c r="X1662" s="1" t="s">
        <v>3172</v>
      </c>
    </row>
    <row r="1663" spans="1:24" x14ac:dyDescent="0.25">
      <c r="A1663">
        <v>14998</v>
      </c>
      <c r="B1663" s="1" t="s">
        <v>953</v>
      </c>
      <c r="C1663" s="1"/>
      <c r="D1663" s="1"/>
      <c r="E1663" s="1" t="s">
        <v>41</v>
      </c>
      <c r="F1663">
        <v>5</v>
      </c>
      <c r="G1663" s="2"/>
      <c r="H1663" s="3"/>
      <c r="I1663" s="3"/>
      <c r="K1663"/>
      <c r="L1663" t="b">
        <v>0</v>
      </c>
      <c r="N1663" t="b">
        <v>0</v>
      </c>
      <c r="P1663" s="5"/>
      <c r="R1663" s="2"/>
      <c r="S1663" s="2"/>
      <c r="T1663" t="b">
        <v>0</v>
      </c>
      <c r="U1663" s="1" t="s">
        <v>888</v>
      </c>
      <c r="W1663" s="1" t="s">
        <v>11</v>
      </c>
      <c r="X1663" s="1"/>
    </row>
    <row r="1664" spans="1:24" x14ac:dyDescent="0.25">
      <c r="A1664">
        <v>15032</v>
      </c>
      <c r="B1664" s="1" t="s">
        <v>4</v>
      </c>
      <c r="C1664" s="1" t="s">
        <v>243</v>
      </c>
      <c r="D1664" s="1" t="s">
        <v>244</v>
      </c>
      <c r="E1664" s="1" t="s">
        <v>38</v>
      </c>
      <c r="F1664">
        <v>1</v>
      </c>
      <c r="G1664" s="2">
        <v>43147</v>
      </c>
      <c r="H1664" s="3">
        <v>43132</v>
      </c>
      <c r="I1664" s="3">
        <v>44592</v>
      </c>
      <c r="J1664">
        <v>24</v>
      </c>
      <c r="K1664">
        <v>24</v>
      </c>
      <c r="L1664" t="b">
        <v>1</v>
      </c>
      <c r="M1664">
        <v>12</v>
      </c>
      <c r="N1664" t="b">
        <v>1</v>
      </c>
      <c r="O1664">
        <v>12</v>
      </c>
      <c r="P1664" s="5">
        <v>50000</v>
      </c>
      <c r="Q1664">
        <v>200000</v>
      </c>
      <c r="R1664" s="2"/>
      <c r="S1664" s="2"/>
      <c r="T1664" t="b">
        <v>1</v>
      </c>
      <c r="U1664" s="1" t="s">
        <v>888</v>
      </c>
      <c r="V1664">
        <v>0</v>
      </c>
      <c r="W1664" s="1" t="s">
        <v>7</v>
      </c>
      <c r="X1664" s="1" t="s">
        <v>3173</v>
      </c>
    </row>
    <row r="1665" spans="1:24" x14ac:dyDescent="0.25">
      <c r="A1665">
        <v>15033</v>
      </c>
      <c r="B1665" s="1" t="s">
        <v>4</v>
      </c>
      <c r="C1665" s="1" t="s">
        <v>243</v>
      </c>
      <c r="D1665" s="1" t="s">
        <v>244</v>
      </c>
      <c r="E1665" s="1" t="s">
        <v>38</v>
      </c>
      <c r="F1665">
        <v>1</v>
      </c>
      <c r="G1665" s="2">
        <v>43147</v>
      </c>
      <c r="H1665" s="3">
        <v>43132</v>
      </c>
      <c r="I1665" s="3">
        <v>44592</v>
      </c>
      <c r="J1665">
        <v>24</v>
      </c>
      <c r="K1665">
        <v>24</v>
      </c>
      <c r="L1665" t="b">
        <v>1</v>
      </c>
      <c r="M1665">
        <v>12</v>
      </c>
      <c r="N1665" t="b">
        <v>1</v>
      </c>
      <c r="O1665">
        <v>12</v>
      </c>
      <c r="P1665" s="5">
        <v>5000</v>
      </c>
      <c r="Q1665">
        <v>20000</v>
      </c>
      <c r="R1665" s="2"/>
      <c r="S1665" s="2"/>
      <c r="T1665" t="b">
        <v>1</v>
      </c>
      <c r="U1665" s="1" t="s">
        <v>888</v>
      </c>
      <c r="V1665">
        <v>0</v>
      </c>
      <c r="W1665" s="1" t="s">
        <v>7</v>
      </c>
      <c r="X1665" s="1" t="s">
        <v>3174</v>
      </c>
    </row>
    <row r="1666" spans="1:24" x14ac:dyDescent="0.25">
      <c r="A1666">
        <v>15087</v>
      </c>
      <c r="B1666" s="1" t="s">
        <v>34</v>
      </c>
      <c r="C1666" s="1" t="s">
        <v>834</v>
      </c>
      <c r="D1666" s="1" t="s">
        <v>835</v>
      </c>
      <c r="E1666" s="1" t="s">
        <v>36</v>
      </c>
      <c r="F1666">
        <v>2</v>
      </c>
      <c r="G1666" s="2"/>
      <c r="H1666" s="3"/>
      <c r="I1666" s="3"/>
      <c r="K1666"/>
      <c r="L1666" t="b">
        <v>0</v>
      </c>
      <c r="N1666" t="b">
        <v>0</v>
      </c>
      <c r="P1666" s="5"/>
      <c r="R1666" s="2">
        <v>43629</v>
      </c>
      <c r="S1666" s="2">
        <v>43885</v>
      </c>
      <c r="T1666" t="b">
        <v>0</v>
      </c>
      <c r="U1666" s="1" t="s">
        <v>953</v>
      </c>
      <c r="W1666" s="1" t="s">
        <v>13</v>
      </c>
      <c r="X1666" s="1"/>
    </row>
    <row r="1667" spans="1:24" x14ac:dyDescent="0.25">
      <c r="A1667">
        <v>15113</v>
      </c>
      <c r="B1667" s="1" t="s">
        <v>919</v>
      </c>
      <c r="C1667" s="1" t="s">
        <v>3175</v>
      </c>
      <c r="D1667" s="1" t="s">
        <v>3176</v>
      </c>
      <c r="E1667" s="1" t="s">
        <v>37</v>
      </c>
      <c r="F1667">
        <v>2</v>
      </c>
      <c r="G1667" s="2"/>
      <c r="H1667" s="3"/>
      <c r="I1667" s="3"/>
      <c r="J1667">
        <v>24</v>
      </c>
      <c r="K1667">
        <v>24</v>
      </c>
      <c r="L1667" t="b">
        <v>0</v>
      </c>
      <c r="M1667">
        <v>12</v>
      </c>
      <c r="N1667" t="b">
        <v>0</v>
      </c>
      <c r="O1667">
        <v>12</v>
      </c>
      <c r="P1667" s="5">
        <v>0</v>
      </c>
      <c r="Q1667">
        <v>0</v>
      </c>
      <c r="R1667" s="2">
        <v>43525</v>
      </c>
      <c r="S1667" s="2">
        <v>43742</v>
      </c>
      <c r="T1667" t="b">
        <v>0</v>
      </c>
      <c r="U1667" s="1" t="s">
        <v>1972</v>
      </c>
      <c r="V1667">
        <v>24</v>
      </c>
      <c r="W1667" s="1" t="s">
        <v>13</v>
      </c>
      <c r="X1667" s="1"/>
    </row>
    <row r="1668" spans="1:24" x14ac:dyDescent="0.25">
      <c r="A1668">
        <v>15134</v>
      </c>
      <c r="B1668" s="1" t="s">
        <v>4</v>
      </c>
      <c r="C1668" s="1" t="s">
        <v>139</v>
      </c>
      <c r="D1668" s="1" t="s">
        <v>142</v>
      </c>
      <c r="E1668" s="1" t="s">
        <v>36</v>
      </c>
      <c r="F1668">
        <v>1</v>
      </c>
      <c r="G1668" s="2">
        <v>43458</v>
      </c>
      <c r="H1668" s="3">
        <v>43444</v>
      </c>
      <c r="I1668" s="3">
        <v>44539</v>
      </c>
      <c r="J1668">
        <v>24</v>
      </c>
      <c r="K1668">
        <v>24</v>
      </c>
      <c r="L1668" t="b">
        <v>1</v>
      </c>
      <c r="M1668">
        <v>12</v>
      </c>
      <c r="N1668" t="b">
        <v>0</v>
      </c>
      <c r="O1668">
        <v>12</v>
      </c>
      <c r="P1668" s="5">
        <v>0</v>
      </c>
      <c r="Q1668">
        <v>300000</v>
      </c>
      <c r="R1668" s="2"/>
      <c r="S1668" s="2"/>
      <c r="T1668" t="b">
        <v>1</v>
      </c>
      <c r="U1668" s="1" t="s">
        <v>893</v>
      </c>
      <c r="V1668">
        <v>12</v>
      </c>
      <c r="W1668" s="1" t="s">
        <v>7</v>
      </c>
      <c r="X1668" s="1" t="s">
        <v>2255</v>
      </c>
    </row>
    <row r="1669" spans="1:24" x14ac:dyDescent="0.25">
      <c r="A1669">
        <v>15136</v>
      </c>
      <c r="B1669" s="1" t="s">
        <v>34</v>
      </c>
      <c r="C1669" s="1" t="s">
        <v>828</v>
      </c>
      <c r="D1669" s="1" t="s">
        <v>829</v>
      </c>
      <c r="E1669" s="1" t="s">
        <v>28</v>
      </c>
      <c r="F1669">
        <v>6</v>
      </c>
      <c r="G1669" s="2"/>
      <c r="H1669" s="3">
        <v>44228</v>
      </c>
      <c r="I1669" s="3">
        <v>44957</v>
      </c>
      <c r="J1669">
        <v>24</v>
      </c>
      <c r="K1669">
        <v>24</v>
      </c>
      <c r="L1669" t="b">
        <v>0</v>
      </c>
      <c r="M1669">
        <v>12</v>
      </c>
      <c r="N1669" t="b">
        <v>0</v>
      </c>
      <c r="O1669">
        <v>12</v>
      </c>
      <c r="P1669" s="5">
        <v>0</v>
      </c>
      <c r="Q1669">
        <v>0</v>
      </c>
      <c r="R1669" s="2">
        <v>43640</v>
      </c>
      <c r="S1669" s="2">
        <v>44228</v>
      </c>
      <c r="T1669" t="b">
        <v>1</v>
      </c>
      <c r="U1669" s="1" t="s">
        <v>888</v>
      </c>
      <c r="V1669">
        <v>24</v>
      </c>
      <c r="W1669" s="1" t="s">
        <v>9</v>
      </c>
      <c r="X1669" s="1"/>
    </row>
    <row r="1670" spans="1:24" x14ac:dyDescent="0.25">
      <c r="A1670">
        <v>15150</v>
      </c>
      <c r="B1670" s="1" t="s">
        <v>33</v>
      </c>
      <c r="C1670" s="1" t="s">
        <v>753</v>
      </c>
      <c r="D1670" s="1" t="s">
        <v>754</v>
      </c>
      <c r="E1670" s="1" t="s">
        <v>37</v>
      </c>
      <c r="F1670">
        <v>5</v>
      </c>
      <c r="G1670" s="2"/>
      <c r="H1670" s="3">
        <v>43983</v>
      </c>
      <c r="I1670" s="3">
        <v>45077</v>
      </c>
      <c r="J1670">
        <v>36</v>
      </c>
      <c r="K1670">
        <v>12</v>
      </c>
      <c r="L1670" t="b">
        <v>0</v>
      </c>
      <c r="M1670">
        <v>12</v>
      </c>
      <c r="N1670" t="b">
        <v>0</v>
      </c>
      <c r="P1670" s="5">
        <v>0</v>
      </c>
      <c r="Q1670">
        <v>0</v>
      </c>
      <c r="R1670" s="2">
        <v>43642</v>
      </c>
      <c r="S1670" s="2">
        <v>43979</v>
      </c>
      <c r="T1670" t="b">
        <v>0</v>
      </c>
      <c r="U1670" s="1" t="s">
        <v>888</v>
      </c>
      <c r="V1670">
        <v>12</v>
      </c>
      <c r="W1670" s="1" t="s">
        <v>11</v>
      </c>
      <c r="X1670" s="1"/>
    </row>
    <row r="1671" spans="1:24" x14ac:dyDescent="0.25">
      <c r="A1671">
        <v>15151</v>
      </c>
      <c r="B1671" s="1" t="s">
        <v>4</v>
      </c>
      <c r="C1671" s="1" t="s">
        <v>678</v>
      </c>
      <c r="D1671" s="1" t="s">
        <v>3431</v>
      </c>
      <c r="E1671" s="1" t="s">
        <v>40</v>
      </c>
      <c r="F1671">
        <v>4</v>
      </c>
      <c r="G1671" s="2">
        <v>43605</v>
      </c>
      <c r="H1671" s="3">
        <v>43605</v>
      </c>
      <c r="I1671" s="3">
        <v>44700</v>
      </c>
      <c r="J1671">
        <v>36</v>
      </c>
      <c r="K1671">
        <v>12</v>
      </c>
      <c r="L1671" t="b">
        <v>0</v>
      </c>
      <c r="N1671" t="b">
        <v>0</v>
      </c>
      <c r="P1671" s="5">
        <v>0</v>
      </c>
      <c r="Q1671">
        <v>0</v>
      </c>
      <c r="R1671" s="2"/>
      <c r="S1671" s="2"/>
      <c r="T1671" t="b">
        <v>1</v>
      </c>
      <c r="U1671" s="1" t="s">
        <v>888</v>
      </c>
      <c r="V1671">
        <v>12</v>
      </c>
      <c r="W1671" s="1" t="s">
        <v>15</v>
      </c>
      <c r="X1671" s="1" t="s">
        <v>3177</v>
      </c>
    </row>
    <row r="1672" spans="1:24" x14ac:dyDescent="0.25">
      <c r="A1672">
        <v>15152</v>
      </c>
      <c r="B1672" s="1" t="s">
        <v>4</v>
      </c>
      <c r="C1672" s="1" t="s">
        <v>678</v>
      </c>
      <c r="D1672" s="1" t="s">
        <v>3432</v>
      </c>
      <c r="E1672" s="1" t="s">
        <v>40</v>
      </c>
      <c r="F1672">
        <v>4</v>
      </c>
      <c r="G1672" s="2">
        <v>43605</v>
      </c>
      <c r="H1672" s="3">
        <v>43605</v>
      </c>
      <c r="I1672" s="3">
        <v>44700</v>
      </c>
      <c r="J1672">
        <v>36</v>
      </c>
      <c r="K1672">
        <v>12</v>
      </c>
      <c r="L1672" t="b">
        <v>0</v>
      </c>
      <c r="N1672" t="b">
        <v>0</v>
      </c>
      <c r="P1672" s="5">
        <v>0</v>
      </c>
      <c r="Q1672">
        <v>0</v>
      </c>
      <c r="R1672" s="2"/>
      <c r="S1672" s="2"/>
      <c r="T1672" t="b">
        <v>0</v>
      </c>
      <c r="U1672" s="1" t="s">
        <v>888</v>
      </c>
      <c r="V1672">
        <v>12</v>
      </c>
      <c r="W1672" s="1" t="s">
        <v>15</v>
      </c>
      <c r="X1672" s="1" t="s">
        <v>3178</v>
      </c>
    </row>
    <row r="1673" spans="1:24" x14ac:dyDescent="0.25">
      <c r="A1673">
        <v>15153</v>
      </c>
      <c r="B1673" s="1" t="s">
        <v>4</v>
      </c>
      <c r="C1673" s="1" t="s">
        <v>678</v>
      </c>
      <c r="D1673" s="1" t="s">
        <v>3433</v>
      </c>
      <c r="E1673" s="1" t="s">
        <v>40</v>
      </c>
      <c r="F1673">
        <v>4</v>
      </c>
      <c r="G1673" s="2">
        <v>43605</v>
      </c>
      <c r="H1673" s="3">
        <v>43605</v>
      </c>
      <c r="I1673" s="3">
        <v>44700</v>
      </c>
      <c r="J1673">
        <v>36</v>
      </c>
      <c r="K1673">
        <v>12</v>
      </c>
      <c r="L1673" t="b">
        <v>0</v>
      </c>
      <c r="N1673" t="b">
        <v>0</v>
      </c>
      <c r="P1673" s="5">
        <v>0</v>
      </c>
      <c r="Q1673">
        <v>0</v>
      </c>
      <c r="R1673" s="2"/>
      <c r="S1673" s="2"/>
      <c r="T1673" t="b">
        <v>0</v>
      </c>
      <c r="U1673" s="1" t="s">
        <v>888</v>
      </c>
      <c r="V1673">
        <v>12</v>
      </c>
      <c r="W1673" s="1" t="s">
        <v>15</v>
      </c>
      <c r="X1673" s="1" t="s">
        <v>3179</v>
      </c>
    </row>
    <row r="1674" spans="1:24" x14ac:dyDescent="0.25">
      <c r="A1674">
        <v>15154</v>
      </c>
      <c r="B1674" s="1" t="s">
        <v>4</v>
      </c>
      <c r="C1674" s="1" t="s">
        <v>678</v>
      </c>
      <c r="D1674" s="1" t="s">
        <v>3434</v>
      </c>
      <c r="E1674" s="1" t="s">
        <v>40</v>
      </c>
      <c r="F1674">
        <v>4</v>
      </c>
      <c r="G1674" s="2">
        <v>43605</v>
      </c>
      <c r="H1674" s="3">
        <v>43605</v>
      </c>
      <c r="I1674" s="3">
        <v>44700</v>
      </c>
      <c r="J1674">
        <v>36</v>
      </c>
      <c r="K1674">
        <v>12</v>
      </c>
      <c r="L1674" t="b">
        <v>0</v>
      </c>
      <c r="N1674" t="b">
        <v>0</v>
      </c>
      <c r="P1674" s="5">
        <v>0</v>
      </c>
      <c r="Q1674">
        <v>0</v>
      </c>
      <c r="R1674" s="2"/>
      <c r="S1674" s="2"/>
      <c r="T1674" t="b">
        <v>1</v>
      </c>
      <c r="U1674" s="1" t="s">
        <v>888</v>
      </c>
      <c r="V1674">
        <v>12</v>
      </c>
      <c r="W1674" s="1" t="s">
        <v>15</v>
      </c>
      <c r="X1674" s="1" t="s">
        <v>3180</v>
      </c>
    </row>
    <row r="1675" spans="1:24" x14ac:dyDescent="0.25">
      <c r="A1675">
        <v>15155</v>
      </c>
      <c r="B1675" s="1" t="s">
        <v>4</v>
      </c>
      <c r="C1675" s="1" t="s">
        <v>678</v>
      </c>
      <c r="D1675" s="1" t="s">
        <v>3435</v>
      </c>
      <c r="E1675" s="1" t="s">
        <v>40</v>
      </c>
      <c r="F1675">
        <v>4</v>
      </c>
      <c r="G1675" s="2">
        <v>43605</v>
      </c>
      <c r="H1675" s="3">
        <v>43605</v>
      </c>
      <c r="I1675" s="3">
        <v>44700</v>
      </c>
      <c r="J1675">
        <v>36</v>
      </c>
      <c r="K1675">
        <v>12</v>
      </c>
      <c r="L1675" t="b">
        <v>0</v>
      </c>
      <c r="N1675" t="b">
        <v>0</v>
      </c>
      <c r="P1675" s="5">
        <v>0</v>
      </c>
      <c r="Q1675">
        <v>0</v>
      </c>
      <c r="R1675" s="2"/>
      <c r="S1675" s="2"/>
      <c r="T1675" t="b">
        <v>1</v>
      </c>
      <c r="U1675" s="1" t="s">
        <v>888</v>
      </c>
      <c r="V1675">
        <v>12</v>
      </c>
      <c r="W1675" s="1" t="s">
        <v>15</v>
      </c>
      <c r="X1675" s="1" t="s">
        <v>3181</v>
      </c>
    </row>
    <row r="1676" spans="1:24" x14ac:dyDescent="0.25">
      <c r="A1676">
        <v>15156</v>
      </c>
      <c r="B1676" s="1" t="s">
        <v>4</v>
      </c>
      <c r="C1676" s="1" t="s">
        <v>678</v>
      </c>
      <c r="D1676" s="1" t="s">
        <v>3436</v>
      </c>
      <c r="E1676" s="1" t="s">
        <v>40</v>
      </c>
      <c r="F1676">
        <v>4</v>
      </c>
      <c r="G1676" s="2">
        <v>43605</v>
      </c>
      <c r="H1676" s="3">
        <v>43605</v>
      </c>
      <c r="I1676" s="3">
        <v>44700</v>
      </c>
      <c r="J1676">
        <v>36</v>
      </c>
      <c r="K1676">
        <v>12</v>
      </c>
      <c r="L1676" t="b">
        <v>0</v>
      </c>
      <c r="N1676" t="b">
        <v>0</v>
      </c>
      <c r="P1676" s="5">
        <v>0</v>
      </c>
      <c r="Q1676">
        <v>0</v>
      </c>
      <c r="R1676" s="2"/>
      <c r="S1676" s="2"/>
      <c r="T1676" t="b">
        <v>1</v>
      </c>
      <c r="U1676" s="1" t="s">
        <v>888</v>
      </c>
      <c r="V1676">
        <v>12</v>
      </c>
      <c r="W1676" s="1" t="s">
        <v>15</v>
      </c>
      <c r="X1676" s="1" t="s">
        <v>3182</v>
      </c>
    </row>
    <row r="1677" spans="1:24" x14ac:dyDescent="0.25">
      <c r="A1677">
        <v>15157</v>
      </c>
      <c r="B1677" s="1" t="s">
        <v>4</v>
      </c>
      <c r="C1677" s="1" t="s">
        <v>678</v>
      </c>
      <c r="D1677" s="1" t="s">
        <v>3437</v>
      </c>
      <c r="E1677" s="1" t="s">
        <v>40</v>
      </c>
      <c r="F1677">
        <v>4</v>
      </c>
      <c r="G1677" s="2">
        <v>43605</v>
      </c>
      <c r="H1677" s="3">
        <v>43605</v>
      </c>
      <c r="I1677" s="3">
        <v>44700</v>
      </c>
      <c r="J1677">
        <v>36</v>
      </c>
      <c r="K1677">
        <v>12</v>
      </c>
      <c r="L1677" t="b">
        <v>0</v>
      </c>
      <c r="N1677" t="b">
        <v>0</v>
      </c>
      <c r="P1677" s="5">
        <v>0</v>
      </c>
      <c r="Q1677">
        <v>0</v>
      </c>
      <c r="R1677" s="2"/>
      <c r="S1677" s="2"/>
      <c r="T1677" t="b">
        <v>1</v>
      </c>
      <c r="U1677" s="1" t="s">
        <v>888</v>
      </c>
      <c r="V1677">
        <v>12</v>
      </c>
      <c r="W1677" s="1" t="s">
        <v>15</v>
      </c>
      <c r="X1677" s="1" t="s">
        <v>3183</v>
      </c>
    </row>
    <row r="1678" spans="1:24" x14ac:dyDescent="0.25">
      <c r="A1678">
        <v>15185</v>
      </c>
      <c r="B1678" s="1" t="s">
        <v>4</v>
      </c>
      <c r="C1678" s="1" t="s">
        <v>674</v>
      </c>
      <c r="D1678" s="1" t="s">
        <v>3438</v>
      </c>
      <c r="E1678" s="1" t="s">
        <v>39</v>
      </c>
      <c r="F1678">
        <v>4</v>
      </c>
      <c r="G1678" s="2">
        <v>43696</v>
      </c>
      <c r="H1678" s="3">
        <v>43696</v>
      </c>
      <c r="I1678" s="3">
        <v>44791</v>
      </c>
      <c r="J1678">
        <v>36</v>
      </c>
      <c r="K1678">
        <v>12</v>
      </c>
      <c r="L1678" t="b">
        <v>0</v>
      </c>
      <c r="N1678" t="b">
        <v>0</v>
      </c>
      <c r="P1678" s="5">
        <v>0</v>
      </c>
      <c r="Q1678">
        <v>0</v>
      </c>
      <c r="R1678" s="2"/>
      <c r="S1678" s="2"/>
      <c r="T1678" t="b">
        <v>1</v>
      </c>
      <c r="U1678" s="1" t="s">
        <v>888</v>
      </c>
      <c r="V1678">
        <v>12</v>
      </c>
      <c r="W1678" s="1" t="s">
        <v>15</v>
      </c>
      <c r="X1678" s="1" t="s">
        <v>3184</v>
      </c>
    </row>
    <row r="1679" spans="1:24" x14ac:dyDescent="0.25">
      <c r="A1679">
        <v>15223</v>
      </c>
      <c r="B1679" s="1" t="s">
        <v>919</v>
      </c>
      <c r="C1679" s="1" t="s">
        <v>3185</v>
      </c>
      <c r="D1679" s="1" t="s">
        <v>3186</v>
      </c>
      <c r="E1679" s="1" t="s">
        <v>37</v>
      </c>
      <c r="F1679">
        <v>2</v>
      </c>
      <c r="G1679" s="2"/>
      <c r="H1679" s="3"/>
      <c r="I1679" s="3"/>
      <c r="K1679"/>
      <c r="L1679" t="b">
        <v>0</v>
      </c>
      <c r="N1679" t="b">
        <v>0</v>
      </c>
      <c r="P1679" s="5"/>
      <c r="R1679" s="2"/>
      <c r="S1679" s="2"/>
      <c r="T1679" t="b">
        <v>0</v>
      </c>
      <c r="U1679" s="1" t="s">
        <v>953</v>
      </c>
      <c r="W1679" s="1" t="s">
        <v>13</v>
      </c>
      <c r="X1679" s="1"/>
    </row>
    <row r="1680" spans="1:24" x14ac:dyDescent="0.25">
      <c r="A1680">
        <v>15246</v>
      </c>
      <c r="B1680" s="1" t="s">
        <v>4</v>
      </c>
      <c r="C1680" s="1" t="s">
        <v>708</v>
      </c>
      <c r="D1680" s="1" t="s">
        <v>709</v>
      </c>
      <c r="E1680" s="1" t="s">
        <v>36</v>
      </c>
      <c r="F1680">
        <v>10</v>
      </c>
      <c r="G1680" s="2"/>
      <c r="H1680" s="3">
        <v>43834</v>
      </c>
      <c r="I1680" s="3">
        <v>44564</v>
      </c>
      <c r="J1680">
        <v>24</v>
      </c>
      <c r="K1680"/>
      <c r="L1680" t="b">
        <v>0</v>
      </c>
      <c r="M1680">
        <v>12</v>
      </c>
      <c r="N1680" t="b">
        <v>0</v>
      </c>
      <c r="O1680">
        <v>12</v>
      </c>
      <c r="P1680" s="5">
        <v>0</v>
      </c>
      <c r="Q1680">
        <v>0</v>
      </c>
      <c r="R1680" s="2"/>
      <c r="S1680" s="2"/>
      <c r="T1680" t="b">
        <v>1</v>
      </c>
      <c r="U1680" s="1" t="s">
        <v>1972</v>
      </c>
      <c r="W1680" s="1" t="s">
        <v>16</v>
      </c>
      <c r="X1680" s="1"/>
    </row>
    <row r="1681" spans="1:24" x14ac:dyDescent="0.25">
      <c r="A1681">
        <v>15247</v>
      </c>
      <c r="B1681" s="1" t="s">
        <v>4</v>
      </c>
      <c r="C1681" s="1" t="s">
        <v>710</v>
      </c>
      <c r="D1681" s="1" t="s">
        <v>711</v>
      </c>
      <c r="E1681" s="1" t="s">
        <v>36</v>
      </c>
      <c r="F1681">
        <v>10</v>
      </c>
      <c r="G1681" s="2"/>
      <c r="H1681" s="3">
        <v>43814</v>
      </c>
      <c r="I1681" s="3">
        <v>44544</v>
      </c>
      <c r="J1681">
        <v>24</v>
      </c>
      <c r="K1681"/>
      <c r="L1681" t="b">
        <v>0</v>
      </c>
      <c r="M1681">
        <v>12</v>
      </c>
      <c r="N1681" t="b">
        <v>0</v>
      </c>
      <c r="O1681">
        <v>12</v>
      </c>
      <c r="P1681" s="5">
        <v>0</v>
      </c>
      <c r="Q1681">
        <v>0</v>
      </c>
      <c r="R1681" s="2"/>
      <c r="S1681" s="2"/>
      <c r="T1681" t="b">
        <v>1</v>
      </c>
      <c r="U1681" s="1" t="s">
        <v>888</v>
      </c>
      <c r="W1681" s="1" t="s">
        <v>16</v>
      </c>
      <c r="X1681" s="1"/>
    </row>
    <row r="1682" spans="1:24" x14ac:dyDescent="0.25">
      <c r="A1682">
        <v>15248</v>
      </c>
      <c r="B1682" s="1" t="s">
        <v>4</v>
      </c>
      <c r="C1682" s="1" t="s">
        <v>712</v>
      </c>
      <c r="D1682" s="1" t="s">
        <v>713</v>
      </c>
      <c r="E1682" s="1" t="s">
        <v>36</v>
      </c>
      <c r="F1682">
        <v>10</v>
      </c>
      <c r="G1682" s="2"/>
      <c r="H1682" s="3">
        <v>43846</v>
      </c>
      <c r="I1682" s="3">
        <v>44576</v>
      </c>
      <c r="J1682">
        <v>24</v>
      </c>
      <c r="K1682"/>
      <c r="L1682" t="b">
        <v>0</v>
      </c>
      <c r="N1682" t="b">
        <v>0</v>
      </c>
      <c r="P1682" s="5">
        <v>0</v>
      </c>
      <c r="Q1682">
        <v>0</v>
      </c>
      <c r="R1682" s="2"/>
      <c r="S1682" s="2"/>
      <c r="T1682" t="b">
        <v>1</v>
      </c>
      <c r="U1682" s="1" t="s">
        <v>1972</v>
      </c>
      <c r="W1682" s="1" t="s">
        <v>16</v>
      </c>
      <c r="X1682" s="1"/>
    </row>
    <row r="1683" spans="1:24" x14ac:dyDescent="0.25">
      <c r="A1683">
        <v>15249</v>
      </c>
      <c r="B1683" s="1" t="s">
        <v>4</v>
      </c>
      <c r="C1683" s="1" t="s">
        <v>706</v>
      </c>
      <c r="D1683" s="1" t="s">
        <v>707</v>
      </c>
      <c r="E1683" s="1" t="s">
        <v>36</v>
      </c>
      <c r="F1683">
        <v>10</v>
      </c>
      <c r="G1683" s="2"/>
      <c r="H1683" s="3">
        <v>44013</v>
      </c>
      <c r="I1683" s="3">
        <v>44742</v>
      </c>
      <c r="J1683">
        <v>24</v>
      </c>
      <c r="K1683"/>
      <c r="L1683" t="b">
        <v>0</v>
      </c>
      <c r="M1683">
        <v>12</v>
      </c>
      <c r="N1683" t="b">
        <v>0</v>
      </c>
      <c r="O1683">
        <v>12</v>
      </c>
      <c r="P1683" s="5">
        <v>0</v>
      </c>
      <c r="Q1683">
        <v>0</v>
      </c>
      <c r="R1683" s="2"/>
      <c r="S1683" s="2"/>
      <c r="T1683" t="b">
        <v>1</v>
      </c>
      <c r="U1683" s="1" t="s">
        <v>953</v>
      </c>
      <c r="W1683" s="1" t="s">
        <v>16</v>
      </c>
      <c r="X1683" s="1"/>
    </row>
    <row r="1684" spans="1:24" x14ac:dyDescent="0.25">
      <c r="A1684">
        <v>15250</v>
      </c>
      <c r="B1684" s="1" t="s">
        <v>4</v>
      </c>
      <c r="C1684" s="1" t="s">
        <v>714</v>
      </c>
      <c r="D1684" s="1" t="s">
        <v>715</v>
      </c>
      <c r="E1684" s="1" t="s">
        <v>36</v>
      </c>
      <c r="F1684">
        <v>10</v>
      </c>
      <c r="G1684" s="2">
        <v>43955</v>
      </c>
      <c r="H1684" s="3">
        <v>43955</v>
      </c>
      <c r="I1684" s="3">
        <v>44684</v>
      </c>
      <c r="J1684">
        <v>24</v>
      </c>
      <c r="K1684"/>
      <c r="L1684" t="b">
        <v>0</v>
      </c>
      <c r="M1684">
        <v>12</v>
      </c>
      <c r="N1684" t="b">
        <v>0</v>
      </c>
      <c r="O1684">
        <v>12</v>
      </c>
      <c r="P1684" s="5">
        <v>0</v>
      </c>
      <c r="Q1684">
        <v>0</v>
      </c>
      <c r="R1684" s="2"/>
      <c r="S1684" s="2"/>
      <c r="T1684" t="b">
        <v>1</v>
      </c>
      <c r="U1684" s="1" t="s">
        <v>953</v>
      </c>
      <c r="W1684" s="1" t="s">
        <v>16</v>
      </c>
      <c r="X1684" s="1"/>
    </row>
    <row r="1685" spans="1:24" x14ac:dyDescent="0.25">
      <c r="A1685">
        <v>15281</v>
      </c>
      <c r="B1685" s="1" t="s">
        <v>4</v>
      </c>
      <c r="C1685" s="1" t="s">
        <v>375</v>
      </c>
      <c r="D1685" s="1" t="s">
        <v>376</v>
      </c>
      <c r="E1685" s="1" t="s">
        <v>37</v>
      </c>
      <c r="F1685">
        <v>5</v>
      </c>
      <c r="G1685" s="2">
        <v>43647</v>
      </c>
      <c r="H1685" s="3">
        <v>43647</v>
      </c>
      <c r="I1685" s="3">
        <v>44742</v>
      </c>
      <c r="J1685">
        <v>36</v>
      </c>
      <c r="K1685">
        <v>12</v>
      </c>
      <c r="L1685" t="b">
        <v>0</v>
      </c>
      <c r="M1685">
        <v>12</v>
      </c>
      <c r="N1685" t="b">
        <v>0</v>
      </c>
      <c r="P1685" s="5">
        <v>0</v>
      </c>
      <c r="Q1685">
        <v>0</v>
      </c>
      <c r="R1685" s="2">
        <v>43654</v>
      </c>
      <c r="S1685" s="2">
        <v>43605</v>
      </c>
      <c r="T1685" t="b">
        <v>1</v>
      </c>
      <c r="U1685" s="1" t="s">
        <v>888</v>
      </c>
      <c r="V1685">
        <v>12</v>
      </c>
      <c r="W1685" s="1" t="s">
        <v>11</v>
      </c>
      <c r="X1685" s="1" t="s">
        <v>3187</v>
      </c>
    </row>
    <row r="1686" spans="1:24" x14ac:dyDescent="0.25">
      <c r="A1686">
        <v>15282</v>
      </c>
      <c r="B1686" s="1" t="s">
        <v>4</v>
      </c>
      <c r="C1686" s="1" t="s">
        <v>375</v>
      </c>
      <c r="D1686" s="1" t="s">
        <v>376</v>
      </c>
      <c r="E1686" s="1" t="s">
        <v>37</v>
      </c>
      <c r="F1686">
        <v>5</v>
      </c>
      <c r="G1686" s="2">
        <v>43654</v>
      </c>
      <c r="H1686" s="3">
        <v>43647</v>
      </c>
      <c r="I1686" s="3">
        <v>44742</v>
      </c>
      <c r="J1686">
        <v>36</v>
      </c>
      <c r="K1686">
        <v>12</v>
      </c>
      <c r="L1686" t="b">
        <v>0</v>
      </c>
      <c r="M1686">
        <v>12</v>
      </c>
      <c r="N1686" t="b">
        <v>0</v>
      </c>
      <c r="P1686" s="5">
        <v>0</v>
      </c>
      <c r="Q1686">
        <v>0</v>
      </c>
      <c r="R1686" s="2">
        <v>43619</v>
      </c>
      <c r="S1686" s="2">
        <v>43605</v>
      </c>
      <c r="T1686" t="b">
        <v>1</v>
      </c>
      <c r="U1686" s="1" t="s">
        <v>888</v>
      </c>
      <c r="V1686">
        <v>12</v>
      </c>
      <c r="W1686" s="1" t="s">
        <v>11</v>
      </c>
      <c r="X1686" s="1" t="s">
        <v>3188</v>
      </c>
    </row>
    <row r="1687" spans="1:24" x14ac:dyDescent="0.25">
      <c r="A1687">
        <v>15283</v>
      </c>
      <c r="B1687" s="1" t="s">
        <v>4</v>
      </c>
      <c r="C1687" s="1" t="s">
        <v>375</v>
      </c>
      <c r="D1687" s="1" t="s">
        <v>376</v>
      </c>
      <c r="E1687" s="1" t="s">
        <v>37</v>
      </c>
      <c r="F1687">
        <v>5</v>
      </c>
      <c r="G1687" s="2">
        <v>43654</v>
      </c>
      <c r="H1687" s="3">
        <v>43647</v>
      </c>
      <c r="I1687" s="3">
        <v>44742</v>
      </c>
      <c r="J1687">
        <v>36</v>
      </c>
      <c r="K1687">
        <v>12</v>
      </c>
      <c r="L1687" t="b">
        <v>0</v>
      </c>
      <c r="M1687">
        <v>12</v>
      </c>
      <c r="N1687" t="b">
        <v>0</v>
      </c>
      <c r="P1687" s="5">
        <v>0</v>
      </c>
      <c r="Q1687">
        <v>0</v>
      </c>
      <c r="R1687" s="2">
        <v>43619</v>
      </c>
      <c r="S1687" s="2">
        <v>43605</v>
      </c>
      <c r="T1687" t="b">
        <v>1</v>
      </c>
      <c r="U1687" s="1" t="s">
        <v>888</v>
      </c>
      <c r="V1687">
        <v>12</v>
      </c>
      <c r="W1687" s="1" t="s">
        <v>11</v>
      </c>
      <c r="X1687" s="1" t="s">
        <v>3189</v>
      </c>
    </row>
    <row r="1688" spans="1:24" x14ac:dyDescent="0.25">
      <c r="A1688">
        <v>15284</v>
      </c>
      <c r="B1688" s="1" t="s">
        <v>4</v>
      </c>
      <c r="C1688" s="1" t="s">
        <v>375</v>
      </c>
      <c r="D1688" s="1" t="s">
        <v>376</v>
      </c>
      <c r="E1688" s="1" t="s">
        <v>37</v>
      </c>
      <c r="F1688">
        <v>5</v>
      </c>
      <c r="G1688" s="2">
        <v>43654</v>
      </c>
      <c r="H1688" s="3">
        <v>43647</v>
      </c>
      <c r="I1688" s="3">
        <v>44742</v>
      </c>
      <c r="J1688">
        <v>36</v>
      </c>
      <c r="K1688">
        <v>12</v>
      </c>
      <c r="L1688" t="b">
        <v>0</v>
      </c>
      <c r="M1688">
        <v>12</v>
      </c>
      <c r="N1688" t="b">
        <v>0</v>
      </c>
      <c r="P1688" s="5">
        <v>0</v>
      </c>
      <c r="Q1688">
        <v>0</v>
      </c>
      <c r="R1688" s="2">
        <v>43619</v>
      </c>
      <c r="S1688" s="2">
        <v>43605</v>
      </c>
      <c r="T1688" t="b">
        <v>1</v>
      </c>
      <c r="U1688" s="1" t="s">
        <v>888</v>
      </c>
      <c r="V1688">
        <v>12</v>
      </c>
      <c r="W1688" s="1" t="s">
        <v>11</v>
      </c>
      <c r="X1688" s="1" t="s">
        <v>3190</v>
      </c>
    </row>
    <row r="1689" spans="1:24" x14ac:dyDescent="0.25">
      <c r="A1689">
        <v>15285</v>
      </c>
      <c r="B1689" s="1" t="s">
        <v>4</v>
      </c>
      <c r="C1689" s="1" t="s">
        <v>375</v>
      </c>
      <c r="D1689" s="1" t="s">
        <v>376</v>
      </c>
      <c r="E1689" s="1" t="s">
        <v>37</v>
      </c>
      <c r="F1689">
        <v>5</v>
      </c>
      <c r="G1689" s="2">
        <v>43654</v>
      </c>
      <c r="H1689" s="3">
        <v>43647</v>
      </c>
      <c r="I1689" s="3">
        <v>44742</v>
      </c>
      <c r="J1689">
        <v>36</v>
      </c>
      <c r="K1689">
        <v>12</v>
      </c>
      <c r="L1689" t="b">
        <v>0</v>
      </c>
      <c r="M1689">
        <v>12</v>
      </c>
      <c r="N1689" t="b">
        <v>0</v>
      </c>
      <c r="P1689" s="5">
        <v>0</v>
      </c>
      <c r="Q1689">
        <v>0</v>
      </c>
      <c r="R1689" s="2">
        <v>43619</v>
      </c>
      <c r="S1689" s="2">
        <v>43605</v>
      </c>
      <c r="T1689" t="b">
        <v>1</v>
      </c>
      <c r="U1689" s="1" t="s">
        <v>888</v>
      </c>
      <c r="V1689">
        <v>12</v>
      </c>
      <c r="W1689" s="1" t="s">
        <v>11</v>
      </c>
      <c r="X1689" s="1" t="s">
        <v>3191</v>
      </c>
    </row>
    <row r="1690" spans="1:24" x14ac:dyDescent="0.25">
      <c r="A1690">
        <v>15286</v>
      </c>
      <c r="B1690" s="1" t="s">
        <v>4</v>
      </c>
      <c r="C1690" s="1" t="s">
        <v>375</v>
      </c>
      <c r="D1690" s="1" t="s">
        <v>376</v>
      </c>
      <c r="E1690" s="1" t="s">
        <v>37</v>
      </c>
      <c r="F1690">
        <v>5</v>
      </c>
      <c r="G1690" s="2">
        <v>43654</v>
      </c>
      <c r="H1690" s="3">
        <v>43654</v>
      </c>
      <c r="I1690" s="3">
        <v>44749</v>
      </c>
      <c r="J1690">
        <v>36</v>
      </c>
      <c r="K1690">
        <v>12</v>
      </c>
      <c r="L1690" t="b">
        <v>0</v>
      </c>
      <c r="M1690">
        <v>12</v>
      </c>
      <c r="N1690" t="b">
        <v>0</v>
      </c>
      <c r="P1690" s="5">
        <v>0</v>
      </c>
      <c r="Q1690">
        <v>0</v>
      </c>
      <c r="R1690" s="2">
        <v>43654</v>
      </c>
      <c r="S1690" s="2">
        <v>43605</v>
      </c>
      <c r="T1690" t="b">
        <v>1</v>
      </c>
      <c r="U1690" s="1" t="s">
        <v>888</v>
      </c>
      <c r="V1690">
        <v>12</v>
      </c>
      <c r="W1690" s="1" t="s">
        <v>11</v>
      </c>
      <c r="X1690" s="1" t="s">
        <v>3192</v>
      </c>
    </row>
    <row r="1691" spans="1:24" x14ac:dyDescent="0.25">
      <c r="A1691">
        <v>15292</v>
      </c>
      <c r="B1691" s="1" t="s">
        <v>1228</v>
      </c>
      <c r="C1691" s="1" t="s">
        <v>476</v>
      </c>
      <c r="D1691" s="1" t="s">
        <v>477</v>
      </c>
      <c r="E1691" s="1" t="s">
        <v>37</v>
      </c>
      <c r="F1691">
        <v>2</v>
      </c>
      <c r="G1691" s="2"/>
      <c r="H1691" s="3"/>
      <c r="I1691" s="3"/>
      <c r="K1691"/>
      <c r="L1691" t="b">
        <v>0</v>
      </c>
      <c r="M1691">
        <v>12</v>
      </c>
      <c r="N1691" t="b">
        <v>0</v>
      </c>
      <c r="P1691" s="5">
        <v>20000000</v>
      </c>
      <c r="Q1691">
        <v>60000000</v>
      </c>
      <c r="R1691" s="2"/>
      <c r="S1691" s="2"/>
      <c r="T1691" t="b">
        <v>0</v>
      </c>
      <c r="U1691" s="1" t="s">
        <v>1972</v>
      </c>
      <c r="W1691" s="1" t="s">
        <v>13</v>
      </c>
      <c r="X1691" s="1"/>
    </row>
    <row r="1692" spans="1:24" x14ac:dyDescent="0.25">
      <c r="A1692">
        <v>15335</v>
      </c>
      <c r="B1692" s="1" t="s">
        <v>4</v>
      </c>
      <c r="C1692" s="1" t="s">
        <v>385</v>
      </c>
      <c r="D1692" s="1" t="s">
        <v>386</v>
      </c>
      <c r="E1692" s="1" t="s">
        <v>39</v>
      </c>
      <c r="F1692">
        <v>5</v>
      </c>
      <c r="G1692" s="2">
        <v>43678</v>
      </c>
      <c r="H1692" s="3">
        <v>43691</v>
      </c>
      <c r="I1692" s="3">
        <v>44421</v>
      </c>
      <c r="J1692">
        <v>24</v>
      </c>
      <c r="K1692"/>
      <c r="L1692" t="b">
        <v>0</v>
      </c>
      <c r="M1692">
        <v>12</v>
      </c>
      <c r="N1692" t="b">
        <v>0</v>
      </c>
      <c r="O1692">
        <v>12</v>
      </c>
      <c r="P1692" s="5">
        <v>50000</v>
      </c>
      <c r="Q1692">
        <v>0</v>
      </c>
      <c r="R1692" s="2">
        <v>42809</v>
      </c>
      <c r="S1692" s="2">
        <v>43252</v>
      </c>
      <c r="T1692" t="b">
        <v>1</v>
      </c>
      <c r="U1692" s="1" t="s">
        <v>888</v>
      </c>
      <c r="W1692" s="1" t="s">
        <v>11</v>
      </c>
      <c r="X1692" s="1" t="s">
        <v>3193</v>
      </c>
    </row>
    <row r="1693" spans="1:24" x14ac:dyDescent="0.25">
      <c r="A1693">
        <v>15416</v>
      </c>
      <c r="B1693" s="1" t="s">
        <v>33</v>
      </c>
      <c r="C1693" s="1" t="s">
        <v>747</v>
      </c>
      <c r="D1693" s="1" t="s">
        <v>748</v>
      </c>
      <c r="E1693" s="1" t="s">
        <v>38</v>
      </c>
      <c r="F1693">
        <v>1</v>
      </c>
      <c r="G1693" s="2">
        <v>44112</v>
      </c>
      <c r="H1693" s="3">
        <v>44197</v>
      </c>
      <c r="I1693" s="3">
        <v>44926</v>
      </c>
      <c r="J1693">
        <v>24</v>
      </c>
      <c r="K1693">
        <v>24</v>
      </c>
      <c r="L1693" t="b">
        <v>0</v>
      </c>
      <c r="M1693">
        <v>12</v>
      </c>
      <c r="N1693" t="b">
        <v>0</v>
      </c>
      <c r="O1693">
        <v>12</v>
      </c>
      <c r="P1693" s="5">
        <v>12500000</v>
      </c>
      <c r="Q1693">
        <v>50000000</v>
      </c>
      <c r="R1693" s="2">
        <v>43725</v>
      </c>
      <c r="S1693" s="2">
        <v>44106</v>
      </c>
      <c r="T1693" t="b">
        <v>0</v>
      </c>
      <c r="U1693" s="1" t="s">
        <v>3439</v>
      </c>
      <c r="V1693">
        <v>24</v>
      </c>
      <c r="W1693" s="1" t="s">
        <v>7</v>
      </c>
      <c r="X1693" s="1"/>
    </row>
    <row r="1694" spans="1:24" x14ac:dyDescent="0.25">
      <c r="A1694">
        <v>15463</v>
      </c>
      <c r="B1694" s="1" t="s">
        <v>4</v>
      </c>
      <c r="C1694" s="1" t="s">
        <v>433</v>
      </c>
      <c r="D1694" s="1" t="s">
        <v>434</v>
      </c>
      <c r="E1694" s="1" t="s">
        <v>36</v>
      </c>
      <c r="F1694">
        <v>2</v>
      </c>
      <c r="G1694" s="2">
        <v>43795</v>
      </c>
      <c r="H1694" s="3">
        <v>43801</v>
      </c>
      <c r="I1694" s="3">
        <v>44896</v>
      </c>
      <c r="J1694">
        <v>36</v>
      </c>
      <c r="K1694">
        <v>12</v>
      </c>
      <c r="L1694" t="b">
        <v>0</v>
      </c>
      <c r="N1694" t="b">
        <v>0</v>
      </c>
      <c r="P1694" s="5">
        <v>0</v>
      </c>
      <c r="Q1694">
        <v>0</v>
      </c>
      <c r="R1694" s="2">
        <v>43676</v>
      </c>
      <c r="S1694" s="2">
        <v>43787</v>
      </c>
      <c r="T1694" t="b">
        <v>0</v>
      </c>
      <c r="U1694" s="1" t="s">
        <v>888</v>
      </c>
      <c r="V1694">
        <v>12</v>
      </c>
      <c r="W1694" s="1" t="s">
        <v>13</v>
      </c>
      <c r="X1694" s="1"/>
    </row>
    <row r="1695" spans="1:24" x14ac:dyDescent="0.25">
      <c r="A1695">
        <v>15466</v>
      </c>
      <c r="B1695" s="1" t="s">
        <v>1228</v>
      </c>
      <c r="C1695" s="1" t="s">
        <v>476</v>
      </c>
      <c r="D1695" s="1" t="s">
        <v>477</v>
      </c>
      <c r="E1695" s="1" t="s">
        <v>37</v>
      </c>
      <c r="F1695">
        <v>2</v>
      </c>
      <c r="G1695" s="2"/>
      <c r="H1695" s="3"/>
      <c r="I1695" s="3"/>
      <c r="K1695"/>
      <c r="L1695" t="b">
        <v>0</v>
      </c>
      <c r="M1695">
        <v>12</v>
      </c>
      <c r="N1695" t="b">
        <v>0</v>
      </c>
      <c r="O1695">
        <v>12</v>
      </c>
      <c r="P1695" s="5"/>
      <c r="R1695" s="2"/>
      <c r="S1695" s="2"/>
      <c r="T1695" t="b">
        <v>0</v>
      </c>
      <c r="U1695" s="1" t="s">
        <v>1972</v>
      </c>
      <c r="W1695" s="1" t="s">
        <v>13</v>
      </c>
      <c r="X1695" s="1" t="s">
        <v>3194</v>
      </c>
    </row>
    <row r="1696" spans="1:24" x14ac:dyDescent="0.25">
      <c r="A1696">
        <v>15467</v>
      </c>
      <c r="B1696" s="1" t="s">
        <v>1228</v>
      </c>
      <c r="C1696" s="1" t="s">
        <v>476</v>
      </c>
      <c r="D1696" s="1" t="s">
        <v>477</v>
      </c>
      <c r="E1696" s="1" t="s">
        <v>37</v>
      </c>
      <c r="F1696">
        <v>2</v>
      </c>
      <c r="G1696" s="2"/>
      <c r="H1696" s="3"/>
      <c r="I1696" s="3"/>
      <c r="K1696"/>
      <c r="L1696" t="b">
        <v>0</v>
      </c>
      <c r="M1696">
        <v>12</v>
      </c>
      <c r="N1696" t="b">
        <v>0</v>
      </c>
      <c r="O1696">
        <v>12</v>
      </c>
      <c r="P1696" s="5"/>
      <c r="R1696" s="2"/>
      <c r="S1696" s="2"/>
      <c r="T1696" t="b">
        <v>0</v>
      </c>
      <c r="U1696" s="1" t="s">
        <v>1972</v>
      </c>
      <c r="W1696" s="1" t="s">
        <v>13</v>
      </c>
      <c r="X1696" s="1" t="s">
        <v>3195</v>
      </c>
    </row>
    <row r="1697" spans="1:24" x14ac:dyDescent="0.25">
      <c r="A1697">
        <v>15488</v>
      </c>
      <c r="B1697" s="1" t="s">
        <v>4</v>
      </c>
      <c r="C1697" s="1" t="s">
        <v>596</v>
      </c>
      <c r="D1697" s="1" t="s">
        <v>605</v>
      </c>
      <c r="E1697" s="1" t="s">
        <v>37</v>
      </c>
      <c r="F1697">
        <v>3</v>
      </c>
      <c r="G1697" s="2"/>
      <c r="H1697" s="3">
        <v>43678</v>
      </c>
      <c r="I1697" s="3">
        <v>45138</v>
      </c>
      <c r="J1697">
        <v>48</v>
      </c>
      <c r="K1697"/>
      <c r="L1697" t="b">
        <v>0</v>
      </c>
      <c r="N1697" t="b">
        <v>0</v>
      </c>
      <c r="P1697" s="5">
        <v>0</v>
      </c>
      <c r="Q1697">
        <v>0</v>
      </c>
      <c r="R1697" s="2"/>
      <c r="S1697" s="2"/>
      <c r="T1697" t="b">
        <v>1</v>
      </c>
      <c r="U1697" s="1" t="s">
        <v>888</v>
      </c>
      <c r="W1697" s="1" t="s">
        <v>14</v>
      </c>
      <c r="X1697" s="1" t="s">
        <v>3196</v>
      </c>
    </row>
    <row r="1698" spans="1:24" x14ac:dyDescent="0.25">
      <c r="A1698">
        <v>15489</v>
      </c>
      <c r="B1698" s="1" t="s">
        <v>4</v>
      </c>
      <c r="C1698" s="1" t="s">
        <v>596</v>
      </c>
      <c r="D1698" s="1" t="s">
        <v>606</v>
      </c>
      <c r="E1698" s="1" t="s">
        <v>37</v>
      </c>
      <c r="F1698">
        <v>3</v>
      </c>
      <c r="G1698" s="2"/>
      <c r="H1698" s="3">
        <v>43678</v>
      </c>
      <c r="I1698" s="3">
        <v>45138</v>
      </c>
      <c r="J1698">
        <v>48</v>
      </c>
      <c r="K1698"/>
      <c r="L1698" t="b">
        <v>0</v>
      </c>
      <c r="N1698" t="b">
        <v>0</v>
      </c>
      <c r="P1698" s="5">
        <v>0</v>
      </c>
      <c r="Q1698">
        <v>0</v>
      </c>
      <c r="R1698" s="2"/>
      <c r="S1698" s="2"/>
      <c r="T1698" t="b">
        <v>1</v>
      </c>
      <c r="U1698" s="1" t="s">
        <v>888</v>
      </c>
      <c r="W1698" s="1" t="s">
        <v>14</v>
      </c>
      <c r="X1698" s="1" t="s">
        <v>3197</v>
      </c>
    </row>
    <row r="1699" spans="1:24" x14ac:dyDescent="0.25">
      <c r="A1699">
        <v>15490</v>
      </c>
      <c r="B1699" s="1" t="s">
        <v>4</v>
      </c>
      <c r="C1699" s="1" t="s">
        <v>596</v>
      </c>
      <c r="D1699" s="1" t="s">
        <v>617</v>
      </c>
      <c r="E1699" s="1" t="s">
        <v>37</v>
      </c>
      <c r="F1699">
        <v>3</v>
      </c>
      <c r="G1699" s="2"/>
      <c r="H1699" s="3">
        <v>43678</v>
      </c>
      <c r="I1699" s="3">
        <v>45138</v>
      </c>
      <c r="J1699">
        <v>48</v>
      </c>
      <c r="K1699"/>
      <c r="L1699" t="b">
        <v>0</v>
      </c>
      <c r="N1699" t="b">
        <v>0</v>
      </c>
      <c r="P1699" s="5">
        <v>0</v>
      </c>
      <c r="Q1699">
        <v>0</v>
      </c>
      <c r="R1699" s="2"/>
      <c r="S1699" s="2"/>
      <c r="T1699" t="b">
        <v>1</v>
      </c>
      <c r="U1699" s="1" t="s">
        <v>888</v>
      </c>
      <c r="W1699" s="1" t="s">
        <v>14</v>
      </c>
      <c r="X1699" s="1" t="s">
        <v>3198</v>
      </c>
    </row>
    <row r="1700" spans="1:24" x14ac:dyDescent="0.25">
      <c r="A1700">
        <v>15491</v>
      </c>
      <c r="B1700" s="1" t="s">
        <v>4</v>
      </c>
      <c r="C1700" s="1" t="s">
        <v>546</v>
      </c>
      <c r="D1700" s="1" t="s">
        <v>548</v>
      </c>
      <c r="E1700" s="1" t="s">
        <v>36</v>
      </c>
      <c r="F1700">
        <v>3</v>
      </c>
      <c r="G1700" s="2"/>
      <c r="H1700" s="3">
        <v>43678</v>
      </c>
      <c r="I1700" s="3">
        <v>44408</v>
      </c>
      <c r="J1700">
        <v>24</v>
      </c>
      <c r="K1700">
        <v>24</v>
      </c>
      <c r="L1700" t="b">
        <v>0</v>
      </c>
      <c r="M1700">
        <v>12</v>
      </c>
      <c r="N1700" t="b">
        <v>0</v>
      </c>
      <c r="O1700">
        <v>12</v>
      </c>
      <c r="P1700" s="5">
        <v>0</v>
      </c>
      <c r="Q1700">
        <v>0</v>
      </c>
      <c r="R1700" s="2"/>
      <c r="S1700" s="2"/>
      <c r="T1700" t="b">
        <v>1</v>
      </c>
      <c r="U1700" s="1" t="s">
        <v>888</v>
      </c>
      <c r="V1700">
        <v>24</v>
      </c>
      <c r="W1700" s="1" t="s">
        <v>14</v>
      </c>
      <c r="X1700" s="1" t="s">
        <v>3199</v>
      </c>
    </row>
    <row r="1701" spans="1:24" x14ac:dyDescent="0.25">
      <c r="A1701">
        <v>15492</v>
      </c>
      <c r="B1701" s="1" t="s">
        <v>4</v>
      </c>
      <c r="C1701" s="1" t="s">
        <v>546</v>
      </c>
      <c r="D1701" s="1" t="s">
        <v>549</v>
      </c>
      <c r="E1701" s="1" t="s">
        <v>36</v>
      </c>
      <c r="F1701">
        <v>3</v>
      </c>
      <c r="G1701" s="2"/>
      <c r="H1701" s="3">
        <v>43678</v>
      </c>
      <c r="I1701" s="3">
        <v>44408</v>
      </c>
      <c r="J1701">
        <v>24</v>
      </c>
      <c r="K1701">
        <v>24</v>
      </c>
      <c r="L1701" t="b">
        <v>0</v>
      </c>
      <c r="M1701">
        <v>12</v>
      </c>
      <c r="N1701" t="b">
        <v>0</v>
      </c>
      <c r="O1701">
        <v>12</v>
      </c>
      <c r="P1701" s="5">
        <v>0</v>
      </c>
      <c r="Q1701">
        <v>0</v>
      </c>
      <c r="R1701" s="2"/>
      <c r="S1701" s="2"/>
      <c r="T1701" t="b">
        <v>1</v>
      </c>
      <c r="U1701" s="1" t="s">
        <v>888</v>
      </c>
      <c r="V1701">
        <v>24</v>
      </c>
      <c r="W1701" s="1" t="s">
        <v>14</v>
      </c>
      <c r="X1701" s="1" t="s">
        <v>3200</v>
      </c>
    </row>
    <row r="1702" spans="1:24" x14ac:dyDescent="0.25">
      <c r="A1702">
        <v>15493</v>
      </c>
      <c r="B1702" s="1" t="s">
        <v>34</v>
      </c>
      <c r="C1702" s="1" t="s">
        <v>830</v>
      </c>
      <c r="D1702" s="1" t="s">
        <v>831</v>
      </c>
      <c r="E1702" s="1" t="s">
        <v>41</v>
      </c>
      <c r="F1702">
        <v>2</v>
      </c>
      <c r="G1702" s="2"/>
      <c r="H1702" s="3">
        <v>44197</v>
      </c>
      <c r="I1702" s="3">
        <v>44561</v>
      </c>
      <c r="J1702">
        <v>12</v>
      </c>
      <c r="K1702">
        <v>36</v>
      </c>
      <c r="L1702" t="b">
        <v>0</v>
      </c>
      <c r="N1702" t="b">
        <v>0</v>
      </c>
      <c r="P1702" s="5">
        <v>0</v>
      </c>
      <c r="Q1702">
        <v>0</v>
      </c>
      <c r="R1702" s="2">
        <v>43812</v>
      </c>
      <c r="S1702" s="2">
        <v>44178</v>
      </c>
      <c r="T1702" t="b">
        <v>0</v>
      </c>
      <c r="U1702" s="1" t="s">
        <v>953</v>
      </c>
      <c r="V1702">
        <v>36</v>
      </c>
      <c r="W1702" s="1" t="s">
        <v>13</v>
      </c>
      <c r="X1702" s="1"/>
    </row>
    <row r="1703" spans="1:24" x14ac:dyDescent="0.25">
      <c r="A1703">
        <v>15495</v>
      </c>
      <c r="B1703" s="1" t="s">
        <v>4</v>
      </c>
      <c r="C1703" s="1" t="s">
        <v>435</v>
      </c>
      <c r="D1703" s="1" t="s">
        <v>436</v>
      </c>
      <c r="E1703" s="1" t="s">
        <v>36</v>
      </c>
      <c r="F1703">
        <v>2</v>
      </c>
      <c r="G1703" s="2">
        <v>43557</v>
      </c>
      <c r="H1703" s="3">
        <v>43567</v>
      </c>
      <c r="I1703" s="3">
        <v>45027</v>
      </c>
      <c r="J1703">
        <v>48</v>
      </c>
      <c r="K1703">
        <v>0</v>
      </c>
      <c r="L1703" t="b">
        <v>0</v>
      </c>
      <c r="N1703" t="b">
        <v>0</v>
      </c>
      <c r="P1703" s="5">
        <v>0</v>
      </c>
      <c r="Q1703">
        <v>9000000</v>
      </c>
      <c r="R1703" s="2"/>
      <c r="S1703" s="2"/>
      <c r="T1703" t="b">
        <v>0</v>
      </c>
      <c r="U1703" s="1" t="s">
        <v>1972</v>
      </c>
      <c r="V1703">
        <v>0</v>
      </c>
      <c r="W1703" s="1" t="s">
        <v>13</v>
      </c>
      <c r="X1703" s="1"/>
    </row>
    <row r="1704" spans="1:24" x14ac:dyDescent="0.25">
      <c r="A1704">
        <v>15504</v>
      </c>
      <c r="B1704" s="1" t="s">
        <v>4</v>
      </c>
      <c r="C1704" s="1" t="s">
        <v>425</v>
      </c>
      <c r="D1704" s="1" t="s">
        <v>426</v>
      </c>
      <c r="E1704" s="1" t="s">
        <v>36</v>
      </c>
      <c r="F1704">
        <v>2</v>
      </c>
      <c r="G1704" s="2">
        <v>43710</v>
      </c>
      <c r="H1704" s="3">
        <v>43710</v>
      </c>
      <c r="I1704" s="3">
        <v>44805</v>
      </c>
      <c r="J1704">
        <v>36</v>
      </c>
      <c r="K1704">
        <v>12</v>
      </c>
      <c r="L1704" t="b">
        <v>0</v>
      </c>
      <c r="M1704">
        <v>12</v>
      </c>
      <c r="N1704" t="b">
        <v>0</v>
      </c>
      <c r="P1704" s="5">
        <v>0</v>
      </c>
      <c r="Q1704">
        <v>0</v>
      </c>
      <c r="R1704" s="2"/>
      <c r="S1704" s="2"/>
      <c r="T1704" t="b">
        <v>1</v>
      </c>
      <c r="U1704" s="1" t="s">
        <v>953</v>
      </c>
      <c r="V1704">
        <v>12</v>
      </c>
      <c r="W1704" s="1" t="s">
        <v>13</v>
      </c>
      <c r="X1704" s="1" t="s">
        <v>3201</v>
      </c>
    </row>
    <row r="1705" spans="1:24" x14ac:dyDescent="0.25">
      <c r="A1705">
        <v>15505</v>
      </c>
      <c r="B1705" s="1" t="s">
        <v>4</v>
      </c>
      <c r="C1705" s="1" t="s">
        <v>425</v>
      </c>
      <c r="D1705" s="1" t="s">
        <v>426</v>
      </c>
      <c r="E1705" s="1" t="s">
        <v>36</v>
      </c>
      <c r="F1705">
        <v>2</v>
      </c>
      <c r="G1705" s="2">
        <v>43710</v>
      </c>
      <c r="H1705" s="3">
        <v>43710</v>
      </c>
      <c r="I1705" s="3">
        <v>44805</v>
      </c>
      <c r="J1705">
        <v>36</v>
      </c>
      <c r="K1705">
        <v>12</v>
      </c>
      <c r="L1705" t="b">
        <v>0</v>
      </c>
      <c r="M1705">
        <v>12</v>
      </c>
      <c r="N1705" t="b">
        <v>0</v>
      </c>
      <c r="P1705" s="5">
        <v>0</v>
      </c>
      <c r="Q1705">
        <v>0</v>
      </c>
      <c r="R1705" s="2"/>
      <c r="S1705" s="2"/>
      <c r="T1705" t="b">
        <v>1</v>
      </c>
      <c r="U1705" s="1" t="s">
        <v>953</v>
      </c>
      <c r="V1705">
        <v>12</v>
      </c>
      <c r="W1705" s="1" t="s">
        <v>13</v>
      </c>
      <c r="X1705" s="1" t="s">
        <v>3202</v>
      </c>
    </row>
    <row r="1706" spans="1:24" x14ac:dyDescent="0.25">
      <c r="A1706">
        <v>15517</v>
      </c>
      <c r="B1706" s="1" t="s">
        <v>4</v>
      </c>
      <c r="C1706" s="1" t="s">
        <v>437</v>
      </c>
      <c r="D1706" s="1" t="s">
        <v>438</v>
      </c>
      <c r="E1706" s="1" t="s">
        <v>36</v>
      </c>
      <c r="F1706">
        <v>2</v>
      </c>
      <c r="G1706" s="2">
        <v>43648</v>
      </c>
      <c r="H1706" s="3">
        <v>43658</v>
      </c>
      <c r="I1706" s="3">
        <v>45118</v>
      </c>
      <c r="J1706">
        <v>48</v>
      </c>
      <c r="K1706">
        <v>0</v>
      </c>
      <c r="L1706" t="b">
        <v>0</v>
      </c>
      <c r="N1706" t="b">
        <v>0</v>
      </c>
      <c r="P1706" s="5">
        <v>10000000</v>
      </c>
      <c r="Q1706">
        <v>40000000</v>
      </c>
      <c r="R1706" s="2"/>
      <c r="S1706" s="2"/>
      <c r="T1706" t="b">
        <v>1</v>
      </c>
      <c r="U1706" s="1" t="s">
        <v>1972</v>
      </c>
      <c r="V1706">
        <v>0</v>
      </c>
      <c r="W1706" s="1" t="s">
        <v>13</v>
      </c>
      <c r="X1706" s="1"/>
    </row>
    <row r="1707" spans="1:24" x14ac:dyDescent="0.25">
      <c r="A1707">
        <v>15521</v>
      </c>
      <c r="B1707" s="1" t="s">
        <v>33</v>
      </c>
      <c r="C1707" s="1" t="s">
        <v>751</v>
      </c>
      <c r="D1707" s="1" t="s">
        <v>752</v>
      </c>
      <c r="E1707" s="1" t="s">
        <v>36</v>
      </c>
      <c r="F1707">
        <v>5</v>
      </c>
      <c r="G1707" s="2"/>
      <c r="H1707" s="3">
        <v>44424</v>
      </c>
      <c r="I1707" s="3">
        <v>45519</v>
      </c>
      <c r="J1707">
        <v>36</v>
      </c>
      <c r="K1707">
        <v>12</v>
      </c>
      <c r="L1707" t="b">
        <v>0</v>
      </c>
      <c r="N1707" t="b">
        <v>0</v>
      </c>
      <c r="P1707" s="5"/>
      <c r="R1707" s="2"/>
      <c r="S1707" s="2">
        <v>44422</v>
      </c>
      <c r="T1707" t="b">
        <v>1</v>
      </c>
      <c r="U1707" s="1" t="s">
        <v>953</v>
      </c>
      <c r="V1707">
        <v>12</v>
      </c>
      <c r="W1707" s="1" t="s">
        <v>11</v>
      </c>
      <c r="X1707" s="1"/>
    </row>
    <row r="1708" spans="1:24" x14ac:dyDescent="0.25">
      <c r="A1708">
        <v>15522</v>
      </c>
      <c r="B1708" s="1" t="s">
        <v>33</v>
      </c>
      <c r="C1708" s="1" t="s">
        <v>751</v>
      </c>
      <c r="D1708" s="1" t="s">
        <v>752</v>
      </c>
      <c r="E1708" s="1" t="s">
        <v>36</v>
      </c>
      <c r="F1708">
        <v>5</v>
      </c>
      <c r="G1708" s="2"/>
      <c r="H1708" s="3">
        <v>44424</v>
      </c>
      <c r="I1708" s="3">
        <v>45519</v>
      </c>
      <c r="J1708">
        <v>36</v>
      </c>
      <c r="K1708">
        <v>12</v>
      </c>
      <c r="L1708" t="b">
        <v>0</v>
      </c>
      <c r="N1708" t="b">
        <v>0</v>
      </c>
      <c r="P1708" s="5">
        <v>0</v>
      </c>
      <c r="Q1708">
        <v>0</v>
      </c>
      <c r="R1708" s="2"/>
      <c r="S1708" s="2">
        <v>44422</v>
      </c>
      <c r="T1708" t="b">
        <v>1</v>
      </c>
      <c r="U1708" s="1" t="s">
        <v>953</v>
      </c>
      <c r="V1708">
        <v>12</v>
      </c>
      <c r="W1708" s="1" t="s">
        <v>11</v>
      </c>
      <c r="X1708" s="1" t="s">
        <v>3130</v>
      </c>
    </row>
    <row r="1709" spans="1:24" x14ac:dyDescent="0.25">
      <c r="A1709">
        <v>15523</v>
      </c>
      <c r="B1709" s="1" t="s">
        <v>33</v>
      </c>
      <c r="C1709" s="1" t="s">
        <v>751</v>
      </c>
      <c r="D1709" s="1" t="s">
        <v>752</v>
      </c>
      <c r="E1709" s="1" t="s">
        <v>36</v>
      </c>
      <c r="F1709">
        <v>5</v>
      </c>
      <c r="G1709" s="2"/>
      <c r="H1709" s="3">
        <v>44424</v>
      </c>
      <c r="I1709" s="3">
        <v>45519</v>
      </c>
      <c r="J1709">
        <v>36</v>
      </c>
      <c r="K1709">
        <v>12</v>
      </c>
      <c r="L1709" t="b">
        <v>0</v>
      </c>
      <c r="N1709" t="b">
        <v>0</v>
      </c>
      <c r="P1709" s="5"/>
      <c r="R1709" s="2"/>
      <c r="S1709" s="2">
        <v>44422</v>
      </c>
      <c r="T1709" t="b">
        <v>1</v>
      </c>
      <c r="U1709" s="1" t="s">
        <v>953</v>
      </c>
      <c r="V1709">
        <v>12</v>
      </c>
      <c r="W1709" s="1" t="s">
        <v>11</v>
      </c>
      <c r="X1709" s="1" t="s">
        <v>570</v>
      </c>
    </row>
    <row r="1710" spans="1:24" x14ac:dyDescent="0.25">
      <c r="A1710">
        <v>15524</v>
      </c>
      <c r="B1710" s="1" t="s">
        <v>953</v>
      </c>
      <c r="C1710" s="1"/>
      <c r="D1710" s="1" t="s">
        <v>3203</v>
      </c>
      <c r="E1710" s="1" t="s">
        <v>41</v>
      </c>
      <c r="F1710">
        <v>5</v>
      </c>
      <c r="G1710" s="2"/>
      <c r="H1710" s="3"/>
      <c r="I1710" s="3"/>
      <c r="K1710"/>
      <c r="L1710" t="b">
        <v>0</v>
      </c>
      <c r="N1710" t="b">
        <v>0</v>
      </c>
      <c r="P1710" s="5"/>
      <c r="R1710" s="2"/>
      <c r="S1710" s="2"/>
      <c r="T1710" t="b">
        <v>0</v>
      </c>
      <c r="U1710" s="1" t="s">
        <v>953</v>
      </c>
      <c r="W1710" s="1" t="s">
        <v>11</v>
      </c>
      <c r="X1710" s="1"/>
    </row>
    <row r="1711" spans="1:24" x14ac:dyDescent="0.25">
      <c r="A1711">
        <v>15525</v>
      </c>
      <c r="B1711" s="1" t="s">
        <v>33</v>
      </c>
      <c r="C1711" s="1" t="s">
        <v>751</v>
      </c>
      <c r="D1711" s="1" t="s">
        <v>752</v>
      </c>
      <c r="E1711" s="1" t="s">
        <v>36</v>
      </c>
      <c r="F1711">
        <v>5</v>
      </c>
      <c r="G1711" s="2"/>
      <c r="H1711" s="3">
        <v>44424</v>
      </c>
      <c r="I1711" s="3">
        <v>45519</v>
      </c>
      <c r="J1711">
        <v>36</v>
      </c>
      <c r="K1711">
        <v>12</v>
      </c>
      <c r="L1711" t="b">
        <v>0</v>
      </c>
      <c r="N1711" t="b">
        <v>0</v>
      </c>
      <c r="P1711" s="5"/>
      <c r="R1711" s="2"/>
      <c r="S1711" s="2">
        <v>44422</v>
      </c>
      <c r="T1711" t="b">
        <v>0</v>
      </c>
      <c r="U1711" s="1" t="s">
        <v>953</v>
      </c>
      <c r="V1711">
        <v>12</v>
      </c>
      <c r="W1711" s="1" t="s">
        <v>11</v>
      </c>
      <c r="X1711" s="1" t="s">
        <v>1668</v>
      </c>
    </row>
    <row r="1712" spans="1:24" x14ac:dyDescent="0.25">
      <c r="A1712">
        <v>15534</v>
      </c>
      <c r="B1712" s="1" t="s">
        <v>4</v>
      </c>
      <c r="C1712" s="1" t="s">
        <v>550</v>
      </c>
      <c r="D1712" s="1" t="s">
        <v>552</v>
      </c>
      <c r="E1712" s="1" t="s">
        <v>36</v>
      </c>
      <c r="F1712">
        <v>3</v>
      </c>
      <c r="G1712" s="2"/>
      <c r="H1712" s="3">
        <v>43690</v>
      </c>
      <c r="I1712" s="3">
        <v>44420</v>
      </c>
      <c r="J1712">
        <v>24</v>
      </c>
      <c r="K1712">
        <v>24</v>
      </c>
      <c r="L1712" t="b">
        <v>0</v>
      </c>
      <c r="M1712">
        <v>12</v>
      </c>
      <c r="N1712" t="b">
        <v>0</v>
      </c>
      <c r="O1712">
        <v>12</v>
      </c>
      <c r="P1712" s="5">
        <v>0</v>
      </c>
      <c r="Q1712">
        <v>0</v>
      </c>
      <c r="R1712" s="2"/>
      <c r="S1712" s="2"/>
      <c r="T1712" t="b">
        <v>1</v>
      </c>
      <c r="U1712" s="1" t="s">
        <v>888</v>
      </c>
      <c r="V1712">
        <v>24</v>
      </c>
      <c r="W1712" s="1" t="s">
        <v>14</v>
      </c>
      <c r="X1712" s="1" t="s">
        <v>3204</v>
      </c>
    </row>
    <row r="1713" spans="1:24" x14ac:dyDescent="0.25">
      <c r="A1713">
        <v>15542</v>
      </c>
      <c r="B1713" s="1" t="s">
        <v>4</v>
      </c>
      <c r="C1713" s="1" t="s">
        <v>476</v>
      </c>
      <c r="D1713" s="1" t="s">
        <v>477</v>
      </c>
      <c r="E1713" s="1" t="s">
        <v>37</v>
      </c>
      <c r="F1713">
        <v>2</v>
      </c>
      <c r="G1713" s="2">
        <v>43899</v>
      </c>
      <c r="H1713" s="3">
        <v>43899</v>
      </c>
      <c r="I1713" s="3">
        <v>44993</v>
      </c>
      <c r="J1713">
        <v>36</v>
      </c>
      <c r="K1713">
        <v>12</v>
      </c>
      <c r="L1713" t="b">
        <v>0</v>
      </c>
      <c r="N1713" t="b">
        <v>0</v>
      </c>
      <c r="P1713" s="5">
        <v>20000000</v>
      </c>
      <c r="Q1713">
        <v>60000000</v>
      </c>
      <c r="R1713" s="2">
        <v>43654</v>
      </c>
      <c r="S1713" s="2">
        <v>43899</v>
      </c>
      <c r="T1713" t="b">
        <v>1</v>
      </c>
      <c r="U1713" s="1" t="s">
        <v>1972</v>
      </c>
      <c r="V1713">
        <v>12</v>
      </c>
      <c r="W1713" s="1" t="s">
        <v>13</v>
      </c>
      <c r="X1713" s="1"/>
    </row>
    <row r="1714" spans="1:24" x14ac:dyDescent="0.25">
      <c r="A1714">
        <v>15543</v>
      </c>
      <c r="B1714" s="1" t="s">
        <v>1228</v>
      </c>
      <c r="C1714" s="1" t="s">
        <v>476</v>
      </c>
      <c r="D1714" s="1" t="s">
        <v>477</v>
      </c>
      <c r="E1714" s="1" t="s">
        <v>37</v>
      </c>
      <c r="F1714">
        <v>2</v>
      </c>
      <c r="G1714" s="2"/>
      <c r="H1714" s="3"/>
      <c r="I1714" s="3"/>
      <c r="J1714">
        <v>24</v>
      </c>
      <c r="K1714">
        <v>48</v>
      </c>
      <c r="L1714" t="b">
        <v>0</v>
      </c>
      <c r="M1714">
        <v>12</v>
      </c>
      <c r="N1714" t="b">
        <v>0</v>
      </c>
      <c r="O1714">
        <v>12</v>
      </c>
      <c r="P1714" s="5"/>
      <c r="R1714" s="2"/>
      <c r="S1714" s="2"/>
      <c r="T1714" t="b">
        <v>0</v>
      </c>
      <c r="U1714" s="1" t="s">
        <v>1972</v>
      </c>
      <c r="V1714">
        <v>48</v>
      </c>
      <c r="W1714" s="1" t="s">
        <v>13</v>
      </c>
      <c r="X1714" s="1" t="s">
        <v>3205</v>
      </c>
    </row>
    <row r="1715" spans="1:24" x14ac:dyDescent="0.25">
      <c r="A1715">
        <v>15544</v>
      </c>
      <c r="B1715" s="1" t="s">
        <v>1228</v>
      </c>
      <c r="C1715" s="1" t="s">
        <v>476</v>
      </c>
      <c r="D1715" s="1" t="s">
        <v>477</v>
      </c>
      <c r="E1715" s="1" t="s">
        <v>37</v>
      </c>
      <c r="F1715">
        <v>2</v>
      </c>
      <c r="G1715" s="2"/>
      <c r="H1715" s="3"/>
      <c r="I1715" s="3"/>
      <c r="K1715"/>
      <c r="L1715" t="b">
        <v>0</v>
      </c>
      <c r="N1715" t="b">
        <v>0</v>
      </c>
      <c r="P1715" s="5"/>
      <c r="R1715" s="2"/>
      <c r="S1715" s="2"/>
      <c r="T1715" t="b">
        <v>0</v>
      </c>
      <c r="U1715" s="1" t="s">
        <v>1972</v>
      </c>
      <c r="W1715" s="1" t="s">
        <v>13</v>
      </c>
      <c r="X1715" s="1"/>
    </row>
    <row r="1716" spans="1:24" x14ac:dyDescent="0.25">
      <c r="A1716">
        <v>15545</v>
      </c>
      <c r="B1716" s="1" t="s">
        <v>1228</v>
      </c>
      <c r="C1716" s="1" t="s">
        <v>476</v>
      </c>
      <c r="D1716" s="1" t="s">
        <v>477</v>
      </c>
      <c r="E1716" s="1" t="s">
        <v>37</v>
      </c>
      <c r="F1716">
        <v>2</v>
      </c>
      <c r="G1716" s="2"/>
      <c r="H1716" s="3"/>
      <c r="I1716" s="3"/>
      <c r="K1716"/>
      <c r="L1716" t="b">
        <v>0</v>
      </c>
      <c r="N1716" t="b">
        <v>0</v>
      </c>
      <c r="P1716" s="5"/>
      <c r="R1716" s="2"/>
      <c r="S1716" s="2"/>
      <c r="T1716" t="b">
        <v>0</v>
      </c>
      <c r="U1716" s="1" t="s">
        <v>1972</v>
      </c>
      <c r="W1716" s="1" t="s">
        <v>13</v>
      </c>
      <c r="X1716" s="1"/>
    </row>
    <row r="1717" spans="1:24" x14ac:dyDescent="0.25">
      <c r="A1717">
        <v>15546</v>
      </c>
      <c r="B1717" s="1" t="s">
        <v>1228</v>
      </c>
      <c r="C1717" s="1" t="s">
        <v>476</v>
      </c>
      <c r="D1717" s="1" t="s">
        <v>477</v>
      </c>
      <c r="E1717" s="1" t="s">
        <v>37</v>
      </c>
      <c r="F1717">
        <v>2</v>
      </c>
      <c r="G1717" s="2"/>
      <c r="H1717" s="3"/>
      <c r="I1717" s="3"/>
      <c r="K1717"/>
      <c r="L1717" t="b">
        <v>0</v>
      </c>
      <c r="N1717" t="b">
        <v>0</v>
      </c>
      <c r="P1717" s="5"/>
      <c r="R1717" s="2"/>
      <c r="S1717" s="2"/>
      <c r="T1717" t="b">
        <v>0</v>
      </c>
      <c r="U1717" s="1" t="s">
        <v>1972</v>
      </c>
      <c r="W1717" s="1" t="s">
        <v>13</v>
      </c>
      <c r="X1717" s="1"/>
    </row>
    <row r="1718" spans="1:24" x14ac:dyDescent="0.25">
      <c r="A1718">
        <v>15547</v>
      </c>
      <c r="B1718" s="1" t="s">
        <v>1228</v>
      </c>
      <c r="C1718" s="1" t="s">
        <v>476</v>
      </c>
      <c r="D1718" s="1" t="s">
        <v>477</v>
      </c>
      <c r="E1718" s="1" t="s">
        <v>37</v>
      </c>
      <c r="F1718">
        <v>2</v>
      </c>
      <c r="G1718" s="2"/>
      <c r="H1718" s="3"/>
      <c r="I1718" s="3"/>
      <c r="K1718"/>
      <c r="L1718" t="b">
        <v>0</v>
      </c>
      <c r="N1718" t="b">
        <v>0</v>
      </c>
      <c r="P1718" s="5"/>
      <c r="R1718" s="2"/>
      <c r="S1718" s="2"/>
      <c r="T1718" t="b">
        <v>0</v>
      </c>
      <c r="U1718" s="1" t="s">
        <v>1972</v>
      </c>
      <c r="W1718" s="1" t="s">
        <v>13</v>
      </c>
      <c r="X1718" s="1"/>
    </row>
    <row r="1719" spans="1:24" x14ac:dyDescent="0.25">
      <c r="A1719">
        <v>15551</v>
      </c>
      <c r="B1719" s="1" t="s">
        <v>4</v>
      </c>
      <c r="C1719" s="1" t="s">
        <v>363</v>
      </c>
      <c r="D1719" s="1" t="s">
        <v>364</v>
      </c>
      <c r="E1719" s="1" t="s">
        <v>28</v>
      </c>
      <c r="F1719">
        <v>5</v>
      </c>
      <c r="G1719" s="2">
        <v>43690</v>
      </c>
      <c r="H1719" s="3">
        <v>43739</v>
      </c>
      <c r="I1719" s="3">
        <v>44469</v>
      </c>
      <c r="J1719">
        <v>24</v>
      </c>
      <c r="K1719">
        <v>24</v>
      </c>
      <c r="L1719" t="b">
        <v>0</v>
      </c>
      <c r="M1719">
        <v>12</v>
      </c>
      <c r="N1719" t="b">
        <v>0</v>
      </c>
      <c r="O1719">
        <v>12</v>
      </c>
      <c r="P1719" s="5">
        <v>0</v>
      </c>
      <c r="Q1719">
        <v>0</v>
      </c>
      <c r="R1719" s="2">
        <v>43581</v>
      </c>
      <c r="S1719" s="2">
        <v>43710</v>
      </c>
      <c r="T1719" t="b">
        <v>1</v>
      </c>
      <c r="U1719" s="1" t="s">
        <v>888</v>
      </c>
      <c r="V1719">
        <v>24</v>
      </c>
      <c r="W1719" s="1" t="s">
        <v>11</v>
      </c>
      <c r="X1719" s="1" t="s">
        <v>3206</v>
      </c>
    </row>
    <row r="1720" spans="1:24" x14ac:dyDescent="0.25">
      <c r="A1720">
        <v>15552</v>
      </c>
      <c r="B1720" s="1" t="s">
        <v>4</v>
      </c>
      <c r="C1720" s="1" t="s">
        <v>365</v>
      </c>
      <c r="D1720" s="1" t="s">
        <v>366</v>
      </c>
      <c r="E1720" s="1" t="s">
        <v>28</v>
      </c>
      <c r="F1720">
        <v>5</v>
      </c>
      <c r="G1720" s="2"/>
      <c r="H1720" s="3">
        <v>43801</v>
      </c>
      <c r="I1720" s="3">
        <v>44531</v>
      </c>
      <c r="J1720">
        <v>24</v>
      </c>
      <c r="K1720">
        <v>24</v>
      </c>
      <c r="L1720" t="b">
        <v>0</v>
      </c>
      <c r="M1720">
        <v>12</v>
      </c>
      <c r="N1720" t="b">
        <v>0</v>
      </c>
      <c r="O1720">
        <v>12</v>
      </c>
      <c r="P1720" s="5">
        <v>0</v>
      </c>
      <c r="Q1720">
        <v>0</v>
      </c>
      <c r="R1720" s="2"/>
      <c r="S1720" s="2"/>
      <c r="T1720" t="b">
        <v>1</v>
      </c>
      <c r="U1720" s="1" t="s">
        <v>888</v>
      </c>
      <c r="V1720">
        <v>24</v>
      </c>
      <c r="W1720" s="1" t="s">
        <v>11</v>
      </c>
      <c r="X1720" s="1"/>
    </row>
    <row r="1721" spans="1:24" x14ac:dyDescent="0.25">
      <c r="A1721">
        <v>15553</v>
      </c>
      <c r="B1721" s="1" t="s">
        <v>953</v>
      </c>
      <c r="C1721" s="1" t="s">
        <v>363</v>
      </c>
      <c r="D1721" s="1" t="s">
        <v>364</v>
      </c>
      <c r="E1721" s="1" t="s">
        <v>41</v>
      </c>
      <c r="F1721">
        <v>5</v>
      </c>
      <c r="G1721" s="2"/>
      <c r="H1721" s="3"/>
      <c r="I1721" s="3"/>
      <c r="K1721"/>
      <c r="L1721" t="b">
        <v>0</v>
      </c>
      <c r="N1721" t="b">
        <v>0</v>
      </c>
      <c r="P1721" s="5"/>
      <c r="R1721" s="2"/>
      <c r="S1721" s="2"/>
      <c r="T1721" t="b">
        <v>0</v>
      </c>
      <c r="U1721" s="1" t="s">
        <v>888</v>
      </c>
      <c r="W1721" s="1" t="s">
        <v>11</v>
      </c>
      <c r="X1721" s="1"/>
    </row>
    <row r="1722" spans="1:24" x14ac:dyDescent="0.25">
      <c r="A1722">
        <v>15556</v>
      </c>
      <c r="B1722" s="1" t="s">
        <v>4</v>
      </c>
      <c r="C1722" s="1" t="s">
        <v>591</v>
      </c>
      <c r="D1722" s="1" t="s">
        <v>592</v>
      </c>
      <c r="E1722" s="1" t="s">
        <v>28</v>
      </c>
      <c r="F1722">
        <v>3</v>
      </c>
      <c r="G1722" s="2"/>
      <c r="H1722" s="3">
        <v>43891</v>
      </c>
      <c r="I1722" s="3">
        <v>44620</v>
      </c>
      <c r="J1722">
        <v>24</v>
      </c>
      <c r="K1722">
        <v>12</v>
      </c>
      <c r="L1722" t="b">
        <v>0</v>
      </c>
      <c r="M1722">
        <v>12</v>
      </c>
      <c r="N1722" t="b">
        <v>0</v>
      </c>
      <c r="P1722" s="5">
        <v>0</v>
      </c>
      <c r="Q1722">
        <v>0</v>
      </c>
      <c r="R1722" s="2"/>
      <c r="S1722" s="2"/>
      <c r="T1722" t="b">
        <v>1</v>
      </c>
      <c r="U1722" s="1" t="s">
        <v>888</v>
      </c>
      <c r="V1722">
        <v>12</v>
      </c>
      <c r="W1722" s="1" t="s">
        <v>14</v>
      </c>
      <c r="X1722" s="1" t="s">
        <v>3207</v>
      </c>
    </row>
    <row r="1723" spans="1:24" x14ac:dyDescent="0.25">
      <c r="A1723">
        <v>15557</v>
      </c>
      <c r="B1723" s="1" t="s">
        <v>4</v>
      </c>
      <c r="C1723" s="1" t="s">
        <v>594</v>
      </c>
      <c r="D1723" s="1" t="s">
        <v>595</v>
      </c>
      <c r="E1723" s="1" t="s">
        <v>28</v>
      </c>
      <c r="F1723">
        <v>3</v>
      </c>
      <c r="G1723" s="2">
        <v>43831</v>
      </c>
      <c r="H1723" s="3">
        <v>43831</v>
      </c>
      <c r="I1723" s="3">
        <v>44561</v>
      </c>
      <c r="J1723">
        <v>24</v>
      </c>
      <c r="K1723">
        <v>24</v>
      </c>
      <c r="L1723" t="b">
        <v>0</v>
      </c>
      <c r="M1723">
        <v>12</v>
      </c>
      <c r="N1723" t="b">
        <v>0</v>
      </c>
      <c r="O1723">
        <v>12</v>
      </c>
      <c r="P1723" s="5">
        <v>7000000</v>
      </c>
      <c r="Q1723">
        <v>28000000</v>
      </c>
      <c r="R1723" s="2"/>
      <c r="S1723" s="2">
        <v>43800</v>
      </c>
      <c r="T1723" t="b">
        <v>1</v>
      </c>
      <c r="U1723" s="1" t="s">
        <v>888</v>
      </c>
      <c r="V1723">
        <v>24</v>
      </c>
      <c r="W1723" s="1" t="s">
        <v>14</v>
      </c>
      <c r="X1723" s="1"/>
    </row>
    <row r="1724" spans="1:24" x14ac:dyDescent="0.25">
      <c r="A1724">
        <v>15558</v>
      </c>
      <c r="B1724" s="1" t="s">
        <v>4</v>
      </c>
      <c r="C1724" s="1" t="s">
        <v>496</v>
      </c>
      <c r="D1724" s="1" t="s">
        <v>497</v>
      </c>
      <c r="E1724" s="1" t="s">
        <v>36</v>
      </c>
      <c r="F1724">
        <v>3</v>
      </c>
      <c r="G1724" s="2"/>
      <c r="H1724" s="3">
        <v>43891</v>
      </c>
      <c r="I1724" s="3">
        <v>44620</v>
      </c>
      <c r="J1724">
        <v>24</v>
      </c>
      <c r="K1724">
        <v>24</v>
      </c>
      <c r="L1724" t="b">
        <v>0</v>
      </c>
      <c r="M1724">
        <v>12</v>
      </c>
      <c r="N1724" t="b">
        <v>0</v>
      </c>
      <c r="O1724">
        <v>12</v>
      </c>
      <c r="P1724" s="5">
        <v>0</v>
      </c>
      <c r="Q1724">
        <v>0</v>
      </c>
      <c r="R1724" s="2"/>
      <c r="S1724" s="2"/>
      <c r="T1724" t="b">
        <v>1</v>
      </c>
      <c r="U1724" s="1" t="s">
        <v>888</v>
      </c>
      <c r="V1724">
        <v>24</v>
      </c>
      <c r="W1724" s="1" t="s">
        <v>14</v>
      </c>
      <c r="X1724" s="1"/>
    </row>
    <row r="1725" spans="1:24" x14ac:dyDescent="0.25">
      <c r="A1725">
        <v>15559</v>
      </c>
      <c r="B1725" s="1" t="s">
        <v>4</v>
      </c>
      <c r="C1725" s="1" t="s">
        <v>567</v>
      </c>
      <c r="D1725" s="1" t="s">
        <v>568</v>
      </c>
      <c r="E1725" s="1" t="s">
        <v>36</v>
      </c>
      <c r="F1725">
        <v>3</v>
      </c>
      <c r="G1725" s="2"/>
      <c r="H1725" s="3">
        <v>43892</v>
      </c>
      <c r="I1725" s="3">
        <v>44621</v>
      </c>
      <c r="J1725">
        <v>24</v>
      </c>
      <c r="K1725">
        <v>24</v>
      </c>
      <c r="L1725" t="b">
        <v>0</v>
      </c>
      <c r="M1725">
        <v>12</v>
      </c>
      <c r="N1725" t="b">
        <v>0</v>
      </c>
      <c r="O1725">
        <v>12</v>
      </c>
      <c r="P1725" s="5">
        <v>0</v>
      </c>
      <c r="Q1725">
        <v>0</v>
      </c>
      <c r="R1725" s="2"/>
      <c r="S1725" s="2"/>
      <c r="T1725" t="b">
        <v>1</v>
      </c>
      <c r="U1725" s="1" t="s">
        <v>888</v>
      </c>
      <c r="V1725">
        <v>24</v>
      </c>
      <c r="W1725" s="1" t="s">
        <v>14</v>
      </c>
      <c r="X1725" s="1"/>
    </row>
    <row r="1726" spans="1:24" x14ac:dyDescent="0.25">
      <c r="A1726">
        <v>15560</v>
      </c>
      <c r="B1726" s="1" t="s">
        <v>919</v>
      </c>
      <c r="C1726" s="1" t="s">
        <v>363</v>
      </c>
      <c r="D1726" s="1" t="s">
        <v>364</v>
      </c>
      <c r="E1726" s="1" t="s">
        <v>28</v>
      </c>
      <c r="F1726">
        <v>5</v>
      </c>
      <c r="G1726" s="2"/>
      <c r="H1726" s="3">
        <v>43739</v>
      </c>
      <c r="I1726" s="3">
        <v>44469</v>
      </c>
      <c r="J1726">
        <v>24</v>
      </c>
      <c r="K1726">
        <v>24</v>
      </c>
      <c r="L1726" t="b">
        <v>0</v>
      </c>
      <c r="M1726">
        <v>12</v>
      </c>
      <c r="N1726" t="b">
        <v>0</v>
      </c>
      <c r="O1726">
        <v>12</v>
      </c>
      <c r="P1726" s="5">
        <v>0</v>
      </c>
      <c r="Q1726">
        <v>0</v>
      </c>
      <c r="R1726" s="2">
        <v>43581</v>
      </c>
      <c r="S1726" s="2">
        <v>43710</v>
      </c>
      <c r="T1726" t="b">
        <v>1</v>
      </c>
      <c r="U1726" s="1" t="s">
        <v>888</v>
      </c>
      <c r="V1726">
        <v>24</v>
      </c>
      <c r="W1726" s="1" t="s">
        <v>11</v>
      </c>
      <c r="X1726" s="1" t="s">
        <v>3208</v>
      </c>
    </row>
    <row r="1727" spans="1:24" x14ac:dyDescent="0.25">
      <c r="A1727">
        <v>15561</v>
      </c>
      <c r="B1727" s="1" t="s">
        <v>4</v>
      </c>
      <c r="C1727" s="1" t="s">
        <v>363</v>
      </c>
      <c r="D1727" s="1" t="s">
        <v>364</v>
      </c>
      <c r="E1727" s="1" t="s">
        <v>28</v>
      </c>
      <c r="F1727">
        <v>5</v>
      </c>
      <c r="G1727" s="2">
        <v>43710</v>
      </c>
      <c r="H1727" s="3">
        <v>43739</v>
      </c>
      <c r="I1727" s="3">
        <v>44469</v>
      </c>
      <c r="J1727">
        <v>24</v>
      </c>
      <c r="K1727">
        <v>24</v>
      </c>
      <c r="L1727" t="b">
        <v>0</v>
      </c>
      <c r="M1727">
        <v>12</v>
      </c>
      <c r="N1727" t="b">
        <v>0</v>
      </c>
      <c r="O1727">
        <v>12</v>
      </c>
      <c r="P1727" s="5">
        <v>0</v>
      </c>
      <c r="Q1727">
        <v>0</v>
      </c>
      <c r="R1727" s="2">
        <v>43581</v>
      </c>
      <c r="S1727" s="2">
        <v>43710</v>
      </c>
      <c r="T1727" t="b">
        <v>1</v>
      </c>
      <c r="U1727" s="1" t="s">
        <v>888</v>
      </c>
      <c r="V1727">
        <v>24</v>
      </c>
      <c r="W1727" s="1" t="s">
        <v>11</v>
      </c>
      <c r="X1727" s="1" t="s">
        <v>3209</v>
      </c>
    </row>
    <row r="1728" spans="1:24" x14ac:dyDescent="0.25">
      <c r="A1728">
        <v>15563</v>
      </c>
      <c r="B1728" s="1" t="s">
        <v>4</v>
      </c>
      <c r="C1728" s="1" t="s">
        <v>363</v>
      </c>
      <c r="D1728" s="1" t="s">
        <v>364</v>
      </c>
      <c r="E1728" s="1" t="s">
        <v>28</v>
      </c>
      <c r="F1728">
        <v>5</v>
      </c>
      <c r="G1728" s="2">
        <v>43710</v>
      </c>
      <c r="H1728" s="3">
        <v>43739</v>
      </c>
      <c r="I1728" s="3">
        <v>44469</v>
      </c>
      <c r="J1728">
        <v>24</v>
      </c>
      <c r="K1728">
        <v>24</v>
      </c>
      <c r="L1728" t="b">
        <v>0</v>
      </c>
      <c r="M1728">
        <v>12</v>
      </c>
      <c r="N1728" t="b">
        <v>0</v>
      </c>
      <c r="O1728">
        <v>12</v>
      </c>
      <c r="P1728" s="5">
        <v>0</v>
      </c>
      <c r="Q1728">
        <v>0</v>
      </c>
      <c r="R1728" s="2">
        <v>43581</v>
      </c>
      <c r="S1728" s="2">
        <v>43710</v>
      </c>
      <c r="T1728" t="b">
        <v>1</v>
      </c>
      <c r="U1728" s="1" t="s">
        <v>888</v>
      </c>
      <c r="V1728">
        <v>24</v>
      </c>
      <c r="W1728" s="1" t="s">
        <v>11</v>
      </c>
      <c r="X1728" s="1" t="s">
        <v>3210</v>
      </c>
    </row>
    <row r="1729" spans="1:24" x14ac:dyDescent="0.25">
      <c r="A1729">
        <v>15564</v>
      </c>
      <c r="B1729" s="1" t="s">
        <v>4</v>
      </c>
      <c r="C1729" s="1" t="s">
        <v>363</v>
      </c>
      <c r="D1729" s="1" t="s">
        <v>364</v>
      </c>
      <c r="E1729" s="1" t="s">
        <v>28</v>
      </c>
      <c r="F1729">
        <v>5</v>
      </c>
      <c r="G1729" s="2">
        <v>43710</v>
      </c>
      <c r="H1729" s="3">
        <v>43739</v>
      </c>
      <c r="I1729" s="3">
        <v>44469</v>
      </c>
      <c r="J1729">
        <v>24</v>
      </c>
      <c r="K1729">
        <v>24</v>
      </c>
      <c r="L1729" t="b">
        <v>0</v>
      </c>
      <c r="M1729">
        <v>12</v>
      </c>
      <c r="N1729" t="b">
        <v>0</v>
      </c>
      <c r="O1729">
        <v>12</v>
      </c>
      <c r="P1729" s="5">
        <v>0</v>
      </c>
      <c r="Q1729">
        <v>0</v>
      </c>
      <c r="R1729" s="2">
        <v>43581</v>
      </c>
      <c r="S1729" s="2">
        <v>43710</v>
      </c>
      <c r="T1729" t="b">
        <v>1</v>
      </c>
      <c r="U1729" s="1" t="s">
        <v>888</v>
      </c>
      <c r="V1729">
        <v>24</v>
      </c>
      <c r="W1729" s="1" t="s">
        <v>11</v>
      </c>
      <c r="X1729" s="1" t="s">
        <v>3211</v>
      </c>
    </row>
    <row r="1730" spans="1:24" x14ac:dyDescent="0.25">
      <c r="A1730">
        <v>15565</v>
      </c>
      <c r="B1730" s="1" t="s">
        <v>4</v>
      </c>
      <c r="C1730" s="1" t="s">
        <v>363</v>
      </c>
      <c r="D1730" s="1" t="s">
        <v>364</v>
      </c>
      <c r="E1730" s="1" t="s">
        <v>28</v>
      </c>
      <c r="F1730">
        <v>5</v>
      </c>
      <c r="G1730" s="2">
        <v>43710</v>
      </c>
      <c r="H1730" s="3">
        <v>43739</v>
      </c>
      <c r="I1730" s="3">
        <v>44469</v>
      </c>
      <c r="J1730">
        <v>24</v>
      </c>
      <c r="K1730">
        <v>24</v>
      </c>
      <c r="L1730" t="b">
        <v>0</v>
      </c>
      <c r="M1730">
        <v>12</v>
      </c>
      <c r="N1730" t="b">
        <v>0</v>
      </c>
      <c r="O1730">
        <v>12</v>
      </c>
      <c r="P1730" s="5">
        <v>0</v>
      </c>
      <c r="Q1730">
        <v>0</v>
      </c>
      <c r="R1730" s="2">
        <v>43581</v>
      </c>
      <c r="S1730" s="2">
        <v>43710</v>
      </c>
      <c r="T1730" t="b">
        <v>1</v>
      </c>
      <c r="U1730" s="1" t="s">
        <v>888</v>
      </c>
      <c r="V1730">
        <v>24</v>
      </c>
      <c r="W1730" s="1" t="s">
        <v>11</v>
      </c>
      <c r="X1730" s="1" t="s">
        <v>3212</v>
      </c>
    </row>
    <row r="1731" spans="1:24" x14ac:dyDescent="0.25">
      <c r="A1731">
        <v>15566</v>
      </c>
      <c r="B1731" s="1" t="s">
        <v>4</v>
      </c>
      <c r="C1731" s="1" t="s">
        <v>363</v>
      </c>
      <c r="D1731" s="1" t="s">
        <v>364</v>
      </c>
      <c r="E1731" s="1" t="s">
        <v>28</v>
      </c>
      <c r="F1731">
        <v>5</v>
      </c>
      <c r="G1731" s="2">
        <v>43710</v>
      </c>
      <c r="H1731" s="3">
        <v>43739</v>
      </c>
      <c r="I1731" s="3">
        <v>44469</v>
      </c>
      <c r="J1731">
        <v>24</v>
      </c>
      <c r="K1731">
        <v>24</v>
      </c>
      <c r="L1731" t="b">
        <v>0</v>
      </c>
      <c r="M1731">
        <v>12</v>
      </c>
      <c r="N1731" t="b">
        <v>0</v>
      </c>
      <c r="O1731">
        <v>12</v>
      </c>
      <c r="P1731" s="5">
        <v>0</v>
      </c>
      <c r="Q1731">
        <v>0</v>
      </c>
      <c r="R1731" s="2">
        <v>43581</v>
      </c>
      <c r="S1731" s="2">
        <v>43710</v>
      </c>
      <c r="T1731" t="b">
        <v>1</v>
      </c>
      <c r="U1731" s="1" t="s">
        <v>888</v>
      </c>
      <c r="V1731">
        <v>24</v>
      </c>
      <c r="W1731" s="1" t="s">
        <v>11</v>
      </c>
      <c r="X1731" s="1" t="s">
        <v>3213</v>
      </c>
    </row>
    <row r="1732" spans="1:24" x14ac:dyDescent="0.25">
      <c r="A1732">
        <v>15567</v>
      </c>
      <c r="B1732" s="1" t="s">
        <v>4</v>
      </c>
      <c r="C1732" s="1" t="s">
        <v>363</v>
      </c>
      <c r="D1732" s="1" t="s">
        <v>364</v>
      </c>
      <c r="E1732" s="1" t="s">
        <v>28</v>
      </c>
      <c r="F1732">
        <v>5</v>
      </c>
      <c r="G1732" s="2">
        <v>43710</v>
      </c>
      <c r="H1732" s="3">
        <v>43739</v>
      </c>
      <c r="I1732" s="3">
        <v>44469</v>
      </c>
      <c r="J1732">
        <v>24</v>
      </c>
      <c r="K1732">
        <v>24</v>
      </c>
      <c r="L1732" t="b">
        <v>0</v>
      </c>
      <c r="M1732">
        <v>12</v>
      </c>
      <c r="N1732" t="b">
        <v>0</v>
      </c>
      <c r="O1732">
        <v>12</v>
      </c>
      <c r="P1732" s="5">
        <v>0</v>
      </c>
      <c r="Q1732">
        <v>0</v>
      </c>
      <c r="R1732" s="2">
        <v>43581</v>
      </c>
      <c r="S1732" s="2">
        <v>43710</v>
      </c>
      <c r="T1732" t="b">
        <v>1</v>
      </c>
      <c r="U1732" s="1" t="s">
        <v>888</v>
      </c>
      <c r="V1732">
        <v>24</v>
      </c>
      <c r="W1732" s="1" t="s">
        <v>11</v>
      </c>
      <c r="X1732" s="1" t="s">
        <v>3214</v>
      </c>
    </row>
    <row r="1733" spans="1:24" x14ac:dyDescent="0.25">
      <c r="A1733">
        <v>15627</v>
      </c>
      <c r="B1733" s="1" t="s">
        <v>919</v>
      </c>
      <c r="C1733" s="1" t="s">
        <v>3215</v>
      </c>
      <c r="D1733" s="1" t="s">
        <v>3216</v>
      </c>
      <c r="E1733" s="1" t="s">
        <v>37</v>
      </c>
      <c r="F1733">
        <v>1</v>
      </c>
      <c r="G1733" s="2"/>
      <c r="H1733" s="3">
        <v>44409</v>
      </c>
      <c r="I1733" s="3">
        <v>45869</v>
      </c>
      <c r="J1733">
        <v>48</v>
      </c>
      <c r="K1733"/>
      <c r="L1733" t="b">
        <v>0</v>
      </c>
      <c r="M1733">
        <v>0</v>
      </c>
      <c r="N1733" t="b">
        <v>0</v>
      </c>
      <c r="O1733">
        <v>0</v>
      </c>
      <c r="P1733" s="5">
        <v>1000000</v>
      </c>
      <c r="Q1733">
        <v>4000000</v>
      </c>
      <c r="R1733" s="2">
        <v>44044</v>
      </c>
      <c r="S1733" s="2">
        <v>44409</v>
      </c>
      <c r="T1733" t="b">
        <v>1</v>
      </c>
      <c r="U1733" s="1" t="s">
        <v>888</v>
      </c>
      <c r="W1733" s="1" t="s">
        <v>7</v>
      </c>
      <c r="X1733" s="1"/>
    </row>
    <row r="1734" spans="1:24" x14ac:dyDescent="0.25">
      <c r="A1734">
        <v>15639</v>
      </c>
      <c r="B1734" s="1" t="s">
        <v>4</v>
      </c>
      <c r="C1734" s="1" t="s">
        <v>305</v>
      </c>
      <c r="D1734" s="1" t="s">
        <v>307</v>
      </c>
      <c r="E1734" s="1" t="s">
        <v>39</v>
      </c>
      <c r="F1734">
        <v>1</v>
      </c>
      <c r="G1734" s="2">
        <v>43707</v>
      </c>
      <c r="H1734" s="3">
        <v>43709</v>
      </c>
      <c r="I1734" s="3">
        <v>45169</v>
      </c>
      <c r="J1734">
        <v>48</v>
      </c>
      <c r="K1734">
        <v>0</v>
      </c>
      <c r="L1734" t="b">
        <v>0</v>
      </c>
      <c r="N1734" t="b">
        <v>0</v>
      </c>
      <c r="P1734" s="5">
        <v>10000</v>
      </c>
      <c r="Q1734">
        <v>40000</v>
      </c>
      <c r="R1734" s="2"/>
      <c r="S1734" s="2"/>
      <c r="T1734" t="b">
        <v>1</v>
      </c>
      <c r="U1734" s="1" t="s">
        <v>893</v>
      </c>
      <c r="V1734">
        <v>0</v>
      </c>
      <c r="W1734" s="1" t="s">
        <v>7</v>
      </c>
      <c r="X1734" s="1" t="s">
        <v>3217</v>
      </c>
    </row>
    <row r="1735" spans="1:24" x14ac:dyDescent="0.25">
      <c r="A1735">
        <v>15642</v>
      </c>
      <c r="B1735" s="1" t="s">
        <v>34</v>
      </c>
      <c r="C1735" s="1" t="s">
        <v>793</v>
      </c>
      <c r="D1735" s="1" t="s">
        <v>94</v>
      </c>
      <c r="E1735" s="1" t="s">
        <v>36</v>
      </c>
      <c r="F1735">
        <v>1</v>
      </c>
      <c r="G1735" s="2">
        <v>44348</v>
      </c>
      <c r="H1735" s="3">
        <v>44927</v>
      </c>
      <c r="I1735" s="3">
        <v>45657</v>
      </c>
      <c r="J1735">
        <v>24</v>
      </c>
      <c r="K1735">
        <v>48</v>
      </c>
      <c r="L1735" t="b">
        <v>0</v>
      </c>
      <c r="N1735" t="b">
        <v>0</v>
      </c>
      <c r="P1735" s="5">
        <v>800000</v>
      </c>
      <c r="Q1735">
        <v>3200000</v>
      </c>
      <c r="R1735" s="2">
        <v>44348</v>
      </c>
      <c r="S1735" s="2"/>
      <c r="T1735" t="b">
        <v>0</v>
      </c>
      <c r="U1735" s="1" t="s">
        <v>888</v>
      </c>
      <c r="V1735">
        <v>48</v>
      </c>
      <c r="W1735" s="1" t="s">
        <v>7</v>
      </c>
      <c r="X1735" s="1"/>
    </row>
    <row r="1736" spans="1:24" x14ac:dyDescent="0.25">
      <c r="A1736">
        <v>15650</v>
      </c>
      <c r="B1736" s="1" t="s">
        <v>4</v>
      </c>
      <c r="C1736" s="1" t="s">
        <v>444</v>
      </c>
      <c r="D1736" s="1" t="s">
        <v>445</v>
      </c>
      <c r="E1736" s="1" t="s">
        <v>36</v>
      </c>
      <c r="F1736">
        <v>2</v>
      </c>
      <c r="G1736" s="2">
        <v>44076</v>
      </c>
      <c r="H1736" s="3">
        <v>44082</v>
      </c>
      <c r="I1736" s="3">
        <v>45542</v>
      </c>
      <c r="J1736">
        <v>48</v>
      </c>
      <c r="K1736">
        <v>0</v>
      </c>
      <c r="L1736" t="b">
        <v>0</v>
      </c>
      <c r="N1736" t="b">
        <v>0</v>
      </c>
      <c r="P1736" s="5"/>
      <c r="R1736" s="2">
        <v>43776</v>
      </c>
      <c r="S1736" s="2">
        <v>43984</v>
      </c>
      <c r="T1736" t="b">
        <v>0</v>
      </c>
      <c r="U1736" s="1" t="s">
        <v>888</v>
      </c>
      <c r="V1736">
        <v>0</v>
      </c>
      <c r="W1736" s="1" t="s">
        <v>13</v>
      </c>
      <c r="X1736" s="1"/>
    </row>
    <row r="1737" spans="1:24" x14ac:dyDescent="0.25">
      <c r="A1737">
        <v>15661</v>
      </c>
      <c r="B1737" s="1" t="s">
        <v>34</v>
      </c>
      <c r="C1737" s="1" t="s">
        <v>803</v>
      </c>
      <c r="D1737" s="1" t="s">
        <v>168</v>
      </c>
      <c r="E1737" s="1" t="s">
        <v>28</v>
      </c>
      <c r="F1737">
        <v>1</v>
      </c>
      <c r="G1737" s="2"/>
      <c r="H1737" s="3">
        <v>44357</v>
      </c>
      <c r="I1737" s="3">
        <v>45086</v>
      </c>
      <c r="J1737">
        <v>24</v>
      </c>
      <c r="K1737">
        <v>24</v>
      </c>
      <c r="L1737" t="b">
        <v>0</v>
      </c>
      <c r="N1737" t="b">
        <v>0</v>
      </c>
      <c r="P1737" s="5">
        <v>1000000</v>
      </c>
      <c r="Q1737">
        <v>4000000</v>
      </c>
      <c r="R1737" s="2">
        <v>44053</v>
      </c>
      <c r="S1737" s="2">
        <v>44333</v>
      </c>
      <c r="T1737" t="b">
        <v>0</v>
      </c>
      <c r="U1737" s="1" t="s">
        <v>888</v>
      </c>
      <c r="V1737">
        <v>24</v>
      </c>
      <c r="W1737" s="1" t="s">
        <v>7</v>
      </c>
      <c r="X1737" s="1"/>
    </row>
    <row r="1738" spans="1:24" x14ac:dyDescent="0.25">
      <c r="A1738">
        <v>15665</v>
      </c>
      <c r="B1738" s="1" t="s">
        <v>34</v>
      </c>
      <c r="C1738" s="1" t="s">
        <v>802</v>
      </c>
      <c r="D1738" s="1" t="s">
        <v>161</v>
      </c>
      <c r="E1738" s="1" t="s">
        <v>28</v>
      </c>
      <c r="F1738">
        <v>1</v>
      </c>
      <c r="G1738" s="2"/>
      <c r="H1738" s="3">
        <v>44425</v>
      </c>
      <c r="I1738" s="3">
        <v>45154</v>
      </c>
      <c r="J1738">
        <v>24</v>
      </c>
      <c r="K1738">
        <v>24</v>
      </c>
      <c r="L1738" t="b">
        <v>0</v>
      </c>
      <c r="N1738" t="b">
        <v>0</v>
      </c>
      <c r="P1738" s="5">
        <v>250000</v>
      </c>
      <c r="Q1738">
        <v>1000000</v>
      </c>
      <c r="R1738" s="2">
        <v>44181</v>
      </c>
      <c r="S1738" s="2">
        <v>44396</v>
      </c>
      <c r="T1738" t="b">
        <v>0</v>
      </c>
      <c r="U1738" s="1" t="s">
        <v>888</v>
      </c>
      <c r="V1738">
        <v>24</v>
      </c>
      <c r="W1738" s="1" t="s">
        <v>7</v>
      </c>
      <c r="X1738" s="1"/>
    </row>
    <row r="1739" spans="1:24" x14ac:dyDescent="0.25">
      <c r="A1739">
        <v>15711</v>
      </c>
      <c r="B1739" s="1" t="s">
        <v>33</v>
      </c>
      <c r="C1739" s="1" t="s">
        <v>764</v>
      </c>
      <c r="D1739" s="1" t="s">
        <v>765</v>
      </c>
      <c r="E1739" s="1" t="s">
        <v>28</v>
      </c>
      <c r="F1739">
        <v>2</v>
      </c>
      <c r="G1739" s="2"/>
      <c r="H1739" s="3"/>
      <c r="I1739" s="3"/>
      <c r="J1739">
        <v>24</v>
      </c>
      <c r="K1739">
        <v>24</v>
      </c>
      <c r="L1739" t="b">
        <v>0</v>
      </c>
      <c r="N1739" t="b">
        <v>0</v>
      </c>
      <c r="P1739" s="5">
        <v>0</v>
      </c>
      <c r="Q1739">
        <v>0</v>
      </c>
      <c r="R1739" s="2">
        <v>43717</v>
      </c>
      <c r="S1739" s="2">
        <v>44228</v>
      </c>
      <c r="T1739" t="b">
        <v>0</v>
      </c>
      <c r="U1739" s="1" t="s">
        <v>1972</v>
      </c>
      <c r="V1739">
        <v>24</v>
      </c>
      <c r="W1739" s="1" t="s">
        <v>13</v>
      </c>
      <c r="X1739" s="1" t="s">
        <v>3218</v>
      </c>
    </row>
    <row r="1740" spans="1:24" x14ac:dyDescent="0.25">
      <c r="A1740">
        <v>15712</v>
      </c>
      <c r="B1740" s="1" t="s">
        <v>33</v>
      </c>
      <c r="C1740" s="1" t="s">
        <v>764</v>
      </c>
      <c r="D1740" s="1" t="s">
        <v>766</v>
      </c>
      <c r="E1740" s="1" t="s">
        <v>28</v>
      </c>
      <c r="F1740">
        <v>2</v>
      </c>
      <c r="G1740" s="2"/>
      <c r="H1740" s="3"/>
      <c r="I1740" s="3"/>
      <c r="J1740">
        <v>24</v>
      </c>
      <c r="K1740">
        <v>24</v>
      </c>
      <c r="L1740" t="b">
        <v>0</v>
      </c>
      <c r="M1740">
        <v>12</v>
      </c>
      <c r="N1740" t="b">
        <v>0</v>
      </c>
      <c r="O1740">
        <v>12</v>
      </c>
      <c r="P1740" s="5"/>
      <c r="R1740" s="2">
        <v>43717</v>
      </c>
      <c r="S1740" s="2">
        <v>44228</v>
      </c>
      <c r="T1740" t="b">
        <v>0</v>
      </c>
      <c r="U1740" s="1" t="s">
        <v>1972</v>
      </c>
      <c r="V1740">
        <v>24</v>
      </c>
      <c r="W1740" s="1" t="s">
        <v>13</v>
      </c>
      <c r="X1740" s="1" t="s">
        <v>3219</v>
      </c>
    </row>
    <row r="1741" spans="1:24" x14ac:dyDescent="0.25">
      <c r="A1741">
        <v>15713</v>
      </c>
      <c r="B1741" s="1" t="s">
        <v>33</v>
      </c>
      <c r="C1741" s="1" t="s">
        <v>764</v>
      </c>
      <c r="D1741" s="1" t="s">
        <v>765</v>
      </c>
      <c r="E1741" s="1" t="s">
        <v>28</v>
      </c>
      <c r="F1741">
        <v>2</v>
      </c>
      <c r="G1741" s="2"/>
      <c r="H1741" s="3"/>
      <c r="I1741" s="3"/>
      <c r="J1741">
        <v>24</v>
      </c>
      <c r="K1741">
        <v>24</v>
      </c>
      <c r="L1741" t="b">
        <v>0</v>
      </c>
      <c r="M1741">
        <v>12</v>
      </c>
      <c r="N1741" t="b">
        <v>0</v>
      </c>
      <c r="O1741">
        <v>12</v>
      </c>
      <c r="P1741" s="5"/>
      <c r="R1741" s="2">
        <v>43717</v>
      </c>
      <c r="S1741" s="2">
        <v>44228</v>
      </c>
      <c r="T1741" t="b">
        <v>0</v>
      </c>
      <c r="U1741" s="1" t="s">
        <v>1972</v>
      </c>
      <c r="V1741">
        <v>24</v>
      </c>
      <c r="W1741" s="1" t="s">
        <v>13</v>
      </c>
      <c r="X1741" s="1" t="s">
        <v>3220</v>
      </c>
    </row>
    <row r="1742" spans="1:24" x14ac:dyDescent="0.25">
      <c r="A1742">
        <v>15714</v>
      </c>
      <c r="B1742" s="1" t="s">
        <v>33</v>
      </c>
      <c r="C1742" s="1" t="s">
        <v>764</v>
      </c>
      <c r="D1742" s="1" t="s">
        <v>765</v>
      </c>
      <c r="E1742" s="1" t="s">
        <v>28</v>
      </c>
      <c r="F1742">
        <v>2</v>
      </c>
      <c r="G1742" s="2"/>
      <c r="H1742" s="3"/>
      <c r="I1742" s="3"/>
      <c r="J1742">
        <v>24</v>
      </c>
      <c r="K1742">
        <v>24</v>
      </c>
      <c r="L1742" t="b">
        <v>0</v>
      </c>
      <c r="M1742">
        <v>12</v>
      </c>
      <c r="N1742" t="b">
        <v>0</v>
      </c>
      <c r="O1742">
        <v>12</v>
      </c>
      <c r="P1742" s="5"/>
      <c r="R1742" s="2">
        <v>43717</v>
      </c>
      <c r="S1742" s="2">
        <v>44228</v>
      </c>
      <c r="T1742" t="b">
        <v>0</v>
      </c>
      <c r="U1742" s="1" t="s">
        <v>1972</v>
      </c>
      <c r="V1742">
        <v>24</v>
      </c>
      <c r="W1742" s="1" t="s">
        <v>13</v>
      </c>
      <c r="X1742" s="1" t="s">
        <v>3221</v>
      </c>
    </row>
    <row r="1743" spans="1:24" x14ac:dyDescent="0.25">
      <c r="A1743">
        <v>15715</v>
      </c>
      <c r="B1743" s="1" t="s">
        <v>919</v>
      </c>
      <c r="C1743" s="1" t="s">
        <v>764</v>
      </c>
      <c r="D1743" s="1" t="s">
        <v>765</v>
      </c>
      <c r="E1743" s="1" t="s">
        <v>28</v>
      </c>
      <c r="F1743">
        <v>2</v>
      </c>
      <c r="G1743" s="2"/>
      <c r="H1743" s="3"/>
      <c r="I1743" s="3"/>
      <c r="J1743">
        <v>24</v>
      </c>
      <c r="K1743">
        <v>24</v>
      </c>
      <c r="L1743" t="b">
        <v>0</v>
      </c>
      <c r="M1743">
        <v>12</v>
      </c>
      <c r="N1743" t="b">
        <v>0</v>
      </c>
      <c r="O1743">
        <v>12</v>
      </c>
      <c r="P1743" s="5"/>
      <c r="R1743" s="2">
        <v>43717</v>
      </c>
      <c r="S1743" s="2">
        <v>43899</v>
      </c>
      <c r="T1743" t="b">
        <v>0</v>
      </c>
      <c r="U1743" s="1" t="s">
        <v>1972</v>
      </c>
      <c r="V1743">
        <v>24</v>
      </c>
      <c r="W1743" s="1" t="s">
        <v>13</v>
      </c>
      <c r="X1743" s="1" t="s">
        <v>3222</v>
      </c>
    </row>
    <row r="1744" spans="1:24" x14ac:dyDescent="0.25">
      <c r="A1744">
        <v>15728</v>
      </c>
      <c r="B1744" s="1" t="s">
        <v>34</v>
      </c>
      <c r="C1744" s="1" t="s">
        <v>788</v>
      </c>
      <c r="D1744" s="1" t="s">
        <v>63</v>
      </c>
      <c r="E1744" s="1" t="s">
        <v>36</v>
      </c>
      <c r="F1744">
        <v>1</v>
      </c>
      <c r="G1744" s="2"/>
      <c r="H1744" s="3">
        <v>44495</v>
      </c>
      <c r="I1744" s="3">
        <v>45224</v>
      </c>
      <c r="J1744">
        <v>24</v>
      </c>
      <c r="K1744">
        <v>24</v>
      </c>
      <c r="L1744" t="b">
        <v>0</v>
      </c>
      <c r="N1744" t="b">
        <v>0</v>
      </c>
      <c r="P1744" s="5">
        <v>500000</v>
      </c>
      <c r="Q1744">
        <v>2000000</v>
      </c>
      <c r="R1744" s="2">
        <v>43871</v>
      </c>
      <c r="S1744" s="2">
        <v>44473</v>
      </c>
      <c r="T1744" t="b">
        <v>0</v>
      </c>
      <c r="U1744" s="1" t="s">
        <v>888</v>
      </c>
      <c r="V1744">
        <v>24</v>
      </c>
      <c r="W1744" s="1" t="s">
        <v>7</v>
      </c>
      <c r="X1744" s="1"/>
    </row>
    <row r="1745" spans="1:24" x14ac:dyDescent="0.25">
      <c r="A1745">
        <v>15729</v>
      </c>
      <c r="B1745" s="1" t="s">
        <v>34</v>
      </c>
      <c r="C1745" s="1" t="s">
        <v>789</v>
      </c>
      <c r="D1745" s="1" t="s">
        <v>67</v>
      </c>
      <c r="E1745" s="1" t="s">
        <v>36</v>
      </c>
      <c r="F1745">
        <v>1</v>
      </c>
      <c r="G1745" s="2"/>
      <c r="H1745" s="3">
        <v>44665</v>
      </c>
      <c r="I1745" s="3">
        <v>45395</v>
      </c>
      <c r="J1745">
        <v>24</v>
      </c>
      <c r="K1745">
        <v>24</v>
      </c>
      <c r="L1745" t="b">
        <v>0</v>
      </c>
      <c r="N1745" t="b">
        <v>0</v>
      </c>
      <c r="P1745" s="5">
        <v>300000</v>
      </c>
      <c r="Q1745">
        <v>1200000</v>
      </c>
      <c r="R1745" s="2">
        <v>44105</v>
      </c>
      <c r="S1745" s="2">
        <v>44648</v>
      </c>
      <c r="T1745" t="b">
        <v>0</v>
      </c>
      <c r="U1745" s="1" t="s">
        <v>888</v>
      </c>
      <c r="V1745">
        <v>24</v>
      </c>
      <c r="W1745" s="1" t="s">
        <v>7</v>
      </c>
      <c r="X1745" s="1"/>
    </row>
    <row r="1746" spans="1:24" x14ac:dyDescent="0.25">
      <c r="A1746">
        <v>15730</v>
      </c>
      <c r="B1746" s="1" t="s">
        <v>34</v>
      </c>
      <c r="C1746" s="1" t="s">
        <v>790</v>
      </c>
      <c r="D1746" s="1" t="s">
        <v>691</v>
      </c>
      <c r="E1746" s="1" t="s">
        <v>36</v>
      </c>
      <c r="F1746">
        <v>1</v>
      </c>
      <c r="G1746" s="2"/>
      <c r="H1746" s="3">
        <v>44915</v>
      </c>
      <c r="I1746" s="3">
        <v>45645</v>
      </c>
      <c r="J1746">
        <v>24</v>
      </c>
      <c r="K1746">
        <v>24</v>
      </c>
      <c r="L1746" t="b">
        <v>0</v>
      </c>
      <c r="N1746" t="b">
        <v>0</v>
      </c>
      <c r="P1746" s="5">
        <v>1200000</v>
      </c>
      <c r="Q1746">
        <v>4800000</v>
      </c>
      <c r="R1746" s="2">
        <v>44683</v>
      </c>
      <c r="S1746" s="2">
        <v>44896</v>
      </c>
      <c r="T1746" t="b">
        <v>0</v>
      </c>
      <c r="U1746" s="1" t="s">
        <v>888</v>
      </c>
      <c r="V1746">
        <v>24</v>
      </c>
      <c r="W1746" s="1" t="s">
        <v>7</v>
      </c>
      <c r="X1746" s="1"/>
    </row>
    <row r="1747" spans="1:24" x14ac:dyDescent="0.25">
      <c r="A1747">
        <v>15731</v>
      </c>
      <c r="B1747" s="1" t="s">
        <v>34</v>
      </c>
      <c r="C1747" s="1" t="s">
        <v>791</v>
      </c>
      <c r="D1747" s="1" t="s">
        <v>69</v>
      </c>
      <c r="E1747" s="1" t="s">
        <v>36</v>
      </c>
      <c r="F1747">
        <v>1</v>
      </c>
      <c r="G1747" s="2"/>
      <c r="H1747" s="3">
        <v>44990</v>
      </c>
      <c r="I1747" s="3">
        <v>45720</v>
      </c>
      <c r="J1747">
        <v>24</v>
      </c>
      <c r="K1747">
        <v>24</v>
      </c>
      <c r="L1747" t="b">
        <v>0</v>
      </c>
      <c r="N1747" t="b">
        <v>0</v>
      </c>
      <c r="P1747" s="5">
        <v>1500000</v>
      </c>
      <c r="Q1747">
        <v>6000000</v>
      </c>
      <c r="R1747" s="2">
        <v>43983</v>
      </c>
      <c r="S1747" s="2">
        <v>44970</v>
      </c>
      <c r="T1747" t="b">
        <v>0</v>
      </c>
      <c r="U1747" s="1" t="s">
        <v>888</v>
      </c>
      <c r="V1747">
        <v>24</v>
      </c>
      <c r="W1747" s="1" t="s">
        <v>7</v>
      </c>
      <c r="X1747" s="1"/>
    </row>
    <row r="1748" spans="1:24" x14ac:dyDescent="0.25">
      <c r="A1748">
        <v>15732</v>
      </c>
      <c r="B1748" s="1" t="s">
        <v>34</v>
      </c>
      <c r="C1748" s="1" t="s">
        <v>792</v>
      </c>
      <c r="D1748" s="1" t="s">
        <v>118</v>
      </c>
      <c r="E1748" s="1" t="s">
        <v>36</v>
      </c>
      <c r="F1748">
        <v>1</v>
      </c>
      <c r="G1748" s="2"/>
      <c r="H1748" s="3">
        <v>44654</v>
      </c>
      <c r="I1748" s="3">
        <v>45384</v>
      </c>
      <c r="J1748">
        <v>24</v>
      </c>
      <c r="K1748">
        <v>24</v>
      </c>
      <c r="L1748" t="b">
        <v>0</v>
      </c>
      <c r="N1748" t="b">
        <v>0</v>
      </c>
      <c r="P1748" s="5">
        <v>2200000</v>
      </c>
      <c r="Q1748">
        <v>8800000</v>
      </c>
      <c r="R1748" s="2">
        <v>44053</v>
      </c>
      <c r="S1748" s="2">
        <v>44634</v>
      </c>
      <c r="T1748" t="b">
        <v>0</v>
      </c>
      <c r="U1748" s="1" t="s">
        <v>888</v>
      </c>
      <c r="V1748">
        <v>24</v>
      </c>
      <c r="W1748" s="1" t="s">
        <v>7</v>
      </c>
      <c r="X1748" s="1"/>
    </row>
    <row r="1749" spans="1:24" x14ac:dyDescent="0.25">
      <c r="A1749">
        <v>15739</v>
      </c>
      <c r="B1749" s="1" t="s">
        <v>4</v>
      </c>
      <c r="C1749" s="1" t="s">
        <v>463</v>
      </c>
      <c r="D1749" s="1" t="s">
        <v>464</v>
      </c>
      <c r="E1749" s="1" t="s">
        <v>28</v>
      </c>
      <c r="F1749">
        <v>2</v>
      </c>
      <c r="G1749" s="2">
        <v>43689</v>
      </c>
      <c r="H1749" s="3">
        <v>43694</v>
      </c>
      <c r="I1749" s="3">
        <v>44789</v>
      </c>
      <c r="J1749">
        <v>36</v>
      </c>
      <c r="K1749">
        <v>12</v>
      </c>
      <c r="L1749" t="b">
        <v>0</v>
      </c>
      <c r="M1749">
        <v>12</v>
      </c>
      <c r="N1749" t="b">
        <v>0</v>
      </c>
      <c r="P1749" s="5">
        <v>0</v>
      </c>
      <c r="Q1749">
        <v>0</v>
      </c>
      <c r="R1749" s="2">
        <v>43689</v>
      </c>
      <c r="S1749" s="2"/>
      <c r="T1749" t="b">
        <v>1</v>
      </c>
      <c r="U1749" s="1" t="s">
        <v>1972</v>
      </c>
      <c r="V1749">
        <v>12</v>
      </c>
      <c r="W1749" s="1" t="s">
        <v>13</v>
      </c>
      <c r="X1749" s="1" t="s">
        <v>3223</v>
      </c>
    </row>
    <row r="1750" spans="1:24" x14ac:dyDescent="0.25">
      <c r="A1750">
        <v>15779</v>
      </c>
      <c r="B1750" s="1" t="s">
        <v>4</v>
      </c>
      <c r="C1750" s="1" t="s">
        <v>463</v>
      </c>
      <c r="D1750" s="1" t="s">
        <v>464</v>
      </c>
      <c r="E1750" s="1" t="s">
        <v>28</v>
      </c>
      <c r="F1750">
        <v>2</v>
      </c>
      <c r="G1750" s="2">
        <v>43689</v>
      </c>
      <c r="H1750" s="3">
        <v>43694</v>
      </c>
      <c r="I1750" s="3">
        <v>44789</v>
      </c>
      <c r="J1750">
        <v>36</v>
      </c>
      <c r="K1750">
        <v>12</v>
      </c>
      <c r="L1750" t="b">
        <v>0</v>
      </c>
      <c r="M1750">
        <v>12</v>
      </c>
      <c r="N1750" t="b">
        <v>0</v>
      </c>
      <c r="P1750" s="5">
        <v>0</v>
      </c>
      <c r="Q1750">
        <v>0</v>
      </c>
      <c r="R1750" s="2">
        <v>43689</v>
      </c>
      <c r="S1750" s="2"/>
      <c r="T1750" t="b">
        <v>1</v>
      </c>
      <c r="U1750" s="1" t="s">
        <v>1972</v>
      </c>
      <c r="V1750">
        <v>12</v>
      </c>
      <c r="W1750" s="1" t="s">
        <v>13</v>
      </c>
      <c r="X1750" s="1" t="s">
        <v>3224</v>
      </c>
    </row>
    <row r="1751" spans="1:24" x14ac:dyDescent="0.25">
      <c r="A1751">
        <v>15780</v>
      </c>
      <c r="B1751" s="1" t="s">
        <v>4</v>
      </c>
      <c r="C1751" s="1" t="s">
        <v>463</v>
      </c>
      <c r="D1751" s="1" t="s">
        <v>3225</v>
      </c>
      <c r="E1751" s="1" t="s">
        <v>28</v>
      </c>
      <c r="F1751">
        <v>2</v>
      </c>
      <c r="G1751" s="2"/>
      <c r="H1751" s="3">
        <v>43694</v>
      </c>
      <c r="I1751" s="3">
        <v>44789</v>
      </c>
      <c r="J1751">
        <v>36</v>
      </c>
      <c r="K1751"/>
      <c r="L1751" t="b">
        <v>0</v>
      </c>
      <c r="N1751" t="b">
        <v>0</v>
      </c>
      <c r="P1751" s="5">
        <v>0</v>
      </c>
      <c r="Q1751">
        <v>0</v>
      </c>
      <c r="R1751" s="2">
        <v>43694</v>
      </c>
      <c r="S1751" s="2"/>
      <c r="T1751" t="b">
        <v>0</v>
      </c>
      <c r="U1751" s="1" t="s">
        <v>1972</v>
      </c>
      <c r="W1751" s="1" t="s">
        <v>13</v>
      </c>
      <c r="X1751" s="1" t="s">
        <v>3226</v>
      </c>
    </row>
    <row r="1752" spans="1:24" x14ac:dyDescent="0.25">
      <c r="A1752">
        <v>15781</v>
      </c>
      <c r="B1752" s="1" t="s">
        <v>33</v>
      </c>
      <c r="C1752" s="1"/>
      <c r="D1752" s="1" t="s">
        <v>756</v>
      </c>
      <c r="E1752" s="1" t="s">
        <v>41</v>
      </c>
      <c r="F1752">
        <v>2</v>
      </c>
      <c r="G1752" s="2"/>
      <c r="H1752" s="3"/>
      <c r="I1752" s="3"/>
      <c r="K1752"/>
      <c r="L1752" t="b">
        <v>0</v>
      </c>
      <c r="N1752" t="b">
        <v>0</v>
      </c>
      <c r="P1752" s="5"/>
      <c r="R1752" s="2"/>
      <c r="S1752" s="2"/>
      <c r="T1752" t="b">
        <v>0</v>
      </c>
      <c r="U1752" s="1" t="s">
        <v>953</v>
      </c>
      <c r="W1752" s="1" t="s">
        <v>13</v>
      </c>
      <c r="X1752" s="1"/>
    </row>
    <row r="1753" spans="1:24" x14ac:dyDescent="0.25">
      <c r="A1753">
        <v>15782</v>
      </c>
      <c r="B1753" s="1" t="s">
        <v>33</v>
      </c>
      <c r="C1753" s="1"/>
      <c r="D1753" s="1" t="s">
        <v>757</v>
      </c>
      <c r="E1753" s="1" t="s">
        <v>41</v>
      </c>
      <c r="F1753">
        <v>2</v>
      </c>
      <c r="G1753" s="2"/>
      <c r="H1753" s="3"/>
      <c r="I1753" s="3"/>
      <c r="K1753"/>
      <c r="L1753" t="b">
        <v>0</v>
      </c>
      <c r="N1753" t="b">
        <v>0</v>
      </c>
      <c r="P1753" s="5"/>
      <c r="R1753" s="2"/>
      <c r="S1753" s="2"/>
      <c r="T1753" t="b">
        <v>0</v>
      </c>
      <c r="U1753" s="1" t="s">
        <v>953</v>
      </c>
      <c r="W1753" s="1" t="s">
        <v>13</v>
      </c>
      <c r="X1753" s="1"/>
    </row>
    <row r="1754" spans="1:24" x14ac:dyDescent="0.25">
      <c r="A1754">
        <v>15783</v>
      </c>
      <c r="B1754" s="1" t="s">
        <v>33</v>
      </c>
      <c r="C1754" s="1"/>
      <c r="D1754" s="1" t="s">
        <v>758</v>
      </c>
      <c r="E1754" s="1" t="s">
        <v>41</v>
      </c>
      <c r="F1754">
        <v>2</v>
      </c>
      <c r="G1754" s="2"/>
      <c r="H1754" s="3"/>
      <c r="I1754" s="3"/>
      <c r="K1754"/>
      <c r="L1754" t="b">
        <v>0</v>
      </c>
      <c r="N1754" t="b">
        <v>0</v>
      </c>
      <c r="P1754" s="5"/>
      <c r="R1754" s="2"/>
      <c r="S1754" s="2"/>
      <c r="T1754" t="b">
        <v>0</v>
      </c>
      <c r="U1754" s="1" t="s">
        <v>953</v>
      </c>
      <c r="W1754" s="1" t="s">
        <v>13</v>
      </c>
      <c r="X1754" s="1"/>
    </row>
    <row r="1755" spans="1:24" x14ac:dyDescent="0.25">
      <c r="A1755">
        <v>15784</v>
      </c>
      <c r="B1755" s="1" t="s">
        <v>33</v>
      </c>
      <c r="C1755" s="1"/>
      <c r="D1755" s="1" t="s">
        <v>759</v>
      </c>
      <c r="E1755" s="1" t="s">
        <v>41</v>
      </c>
      <c r="F1755">
        <v>2</v>
      </c>
      <c r="G1755" s="2"/>
      <c r="H1755" s="3"/>
      <c r="I1755" s="3"/>
      <c r="K1755"/>
      <c r="L1755" t="b">
        <v>0</v>
      </c>
      <c r="N1755" t="b">
        <v>0</v>
      </c>
      <c r="P1755" s="5"/>
      <c r="R1755" s="2"/>
      <c r="S1755" s="2"/>
      <c r="T1755" t="b">
        <v>0</v>
      </c>
      <c r="U1755" s="1" t="s">
        <v>953</v>
      </c>
      <c r="W1755" s="1" t="s">
        <v>13</v>
      </c>
      <c r="X1755" s="1"/>
    </row>
    <row r="1756" spans="1:24" x14ac:dyDescent="0.25">
      <c r="A1756">
        <v>15785</v>
      </c>
      <c r="B1756" s="1" t="s">
        <v>33</v>
      </c>
      <c r="C1756" s="1"/>
      <c r="D1756" s="1" t="s">
        <v>760</v>
      </c>
      <c r="E1756" s="1" t="s">
        <v>41</v>
      </c>
      <c r="F1756">
        <v>2</v>
      </c>
      <c r="G1756" s="2"/>
      <c r="H1756" s="3"/>
      <c r="I1756" s="3"/>
      <c r="K1756"/>
      <c r="L1756" t="b">
        <v>0</v>
      </c>
      <c r="N1756" t="b">
        <v>0</v>
      </c>
      <c r="P1756" s="5"/>
      <c r="R1756" s="2"/>
      <c r="S1756" s="2"/>
      <c r="T1756" t="b">
        <v>0</v>
      </c>
      <c r="U1756" s="1" t="s">
        <v>953</v>
      </c>
      <c r="W1756" s="1" t="s">
        <v>13</v>
      </c>
      <c r="X1756" s="1"/>
    </row>
    <row r="1757" spans="1:24" x14ac:dyDescent="0.25">
      <c r="A1757">
        <v>15786</v>
      </c>
      <c r="B1757" s="1" t="s">
        <v>33</v>
      </c>
      <c r="C1757" s="1"/>
      <c r="D1757" s="1" t="s">
        <v>761</v>
      </c>
      <c r="E1757" s="1" t="s">
        <v>41</v>
      </c>
      <c r="F1757">
        <v>2</v>
      </c>
      <c r="G1757" s="2"/>
      <c r="H1757" s="3"/>
      <c r="I1757" s="3"/>
      <c r="K1757"/>
      <c r="L1757" t="b">
        <v>0</v>
      </c>
      <c r="N1757" t="b">
        <v>0</v>
      </c>
      <c r="P1757" s="5"/>
      <c r="R1757" s="2"/>
      <c r="S1757" s="2"/>
      <c r="T1757" t="b">
        <v>0</v>
      </c>
      <c r="U1757" s="1" t="s">
        <v>953</v>
      </c>
      <c r="W1757" s="1" t="s">
        <v>13</v>
      </c>
      <c r="X1757" s="1"/>
    </row>
    <row r="1758" spans="1:24" x14ac:dyDescent="0.25">
      <c r="A1758">
        <v>15810</v>
      </c>
      <c r="B1758" s="1" t="s">
        <v>33</v>
      </c>
      <c r="C1758" s="1" t="s">
        <v>776</v>
      </c>
      <c r="D1758" s="1" t="s">
        <v>777</v>
      </c>
      <c r="E1758" s="1" t="s">
        <v>28</v>
      </c>
      <c r="F1758">
        <v>4</v>
      </c>
      <c r="G1758" s="2"/>
      <c r="H1758" s="3">
        <v>44166</v>
      </c>
      <c r="I1758" s="3">
        <v>45260</v>
      </c>
      <c r="J1758">
        <v>36</v>
      </c>
      <c r="K1758">
        <v>12</v>
      </c>
      <c r="L1758" t="b">
        <v>0</v>
      </c>
      <c r="N1758" t="b">
        <v>0</v>
      </c>
      <c r="P1758" s="5">
        <v>0</v>
      </c>
      <c r="Q1758">
        <v>0</v>
      </c>
      <c r="R1758" s="2"/>
      <c r="S1758" s="2">
        <v>44075</v>
      </c>
      <c r="T1758" t="b">
        <v>0</v>
      </c>
      <c r="U1758" s="1" t="s">
        <v>1972</v>
      </c>
      <c r="V1758">
        <v>12</v>
      </c>
      <c r="W1758" s="1" t="s">
        <v>15</v>
      </c>
      <c r="X1758" s="1"/>
    </row>
    <row r="1759" spans="1:24" x14ac:dyDescent="0.25">
      <c r="A1759">
        <v>15815</v>
      </c>
      <c r="B1759" s="1" t="s">
        <v>919</v>
      </c>
      <c r="C1759" s="1" t="s">
        <v>3227</v>
      </c>
      <c r="D1759" s="1" t="s">
        <v>3228</v>
      </c>
      <c r="E1759" s="1" t="s">
        <v>39</v>
      </c>
      <c r="F1759">
        <v>2</v>
      </c>
      <c r="G1759" s="2"/>
      <c r="H1759" s="3">
        <v>43980</v>
      </c>
      <c r="I1759" s="3"/>
      <c r="K1759"/>
      <c r="L1759" t="b">
        <v>0</v>
      </c>
      <c r="N1759" t="b">
        <v>0</v>
      </c>
      <c r="P1759" s="5">
        <v>0</v>
      </c>
      <c r="Q1759">
        <v>0</v>
      </c>
      <c r="R1759" s="2">
        <v>43647</v>
      </c>
      <c r="S1759" s="2">
        <v>43962</v>
      </c>
      <c r="T1759" t="b">
        <v>0</v>
      </c>
      <c r="U1759" s="1" t="s">
        <v>953</v>
      </c>
      <c r="W1759" s="1" t="s">
        <v>13</v>
      </c>
      <c r="X1759" s="1"/>
    </row>
    <row r="1760" spans="1:24" x14ac:dyDescent="0.25">
      <c r="A1760">
        <v>16019</v>
      </c>
      <c r="B1760" s="1" t="s">
        <v>4</v>
      </c>
      <c r="C1760" s="1" t="s">
        <v>658</v>
      </c>
      <c r="D1760" s="1" t="s">
        <v>659</v>
      </c>
      <c r="E1760" s="1" t="s">
        <v>37</v>
      </c>
      <c r="F1760">
        <v>4</v>
      </c>
      <c r="G1760" s="2">
        <v>43710</v>
      </c>
      <c r="H1760" s="3">
        <v>43710</v>
      </c>
      <c r="I1760" s="3">
        <v>44805</v>
      </c>
      <c r="J1760">
        <v>36</v>
      </c>
      <c r="K1760">
        <v>12</v>
      </c>
      <c r="L1760" t="b">
        <v>0</v>
      </c>
      <c r="M1760">
        <v>12</v>
      </c>
      <c r="N1760" t="b">
        <v>0</v>
      </c>
      <c r="P1760" s="5">
        <v>0</v>
      </c>
      <c r="Q1760">
        <v>0</v>
      </c>
      <c r="R1760" s="2"/>
      <c r="S1760" s="2">
        <v>43710</v>
      </c>
      <c r="T1760" t="b">
        <v>0</v>
      </c>
      <c r="U1760" s="1" t="s">
        <v>888</v>
      </c>
      <c r="V1760">
        <v>12</v>
      </c>
      <c r="W1760" s="1" t="s">
        <v>15</v>
      </c>
      <c r="X1760" s="1" t="s">
        <v>3229</v>
      </c>
    </row>
    <row r="1761" spans="1:24" x14ac:dyDescent="0.25">
      <c r="A1761">
        <v>16021</v>
      </c>
      <c r="B1761" s="1" t="s">
        <v>4</v>
      </c>
      <c r="C1761" s="1" t="s">
        <v>658</v>
      </c>
      <c r="D1761" s="1" t="s">
        <v>659</v>
      </c>
      <c r="E1761" s="1" t="s">
        <v>37</v>
      </c>
      <c r="F1761">
        <v>4</v>
      </c>
      <c r="G1761" s="2">
        <v>43710</v>
      </c>
      <c r="H1761" s="3">
        <v>43710</v>
      </c>
      <c r="I1761" s="3">
        <v>44805</v>
      </c>
      <c r="J1761">
        <v>36</v>
      </c>
      <c r="K1761">
        <v>12</v>
      </c>
      <c r="L1761" t="b">
        <v>0</v>
      </c>
      <c r="M1761">
        <v>12</v>
      </c>
      <c r="N1761" t="b">
        <v>0</v>
      </c>
      <c r="O1761">
        <v>0</v>
      </c>
      <c r="P1761" s="5">
        <v>0</v>
      </c>
      <c r="Q1761">
        <v>0</v>
      </c>
      <c r="R1761" s="2"/>
      <c r="S1761" s="2">
        <v>43710</v>
      </c>
      <c r="T1761" t="b">
        <v>0</v>
      </c>
      <c r="U1761" s="1" t="s">
        <v>888</v>
      </c>
      <c r="V1761">
        <v>12</v>
      </c>
      <c r="W1761" s="1" t="s">
        <v>15</v>
      </c>
      <c r="X1761" s="1" t="s">
        <v>3230</v>
      </c>
    </row>
    <row r="1762" spans="1:24" x14ac:dyDescent="0.25">
      <c r="A1762">
        <v>16022</v>
      </c>
      <c r="B1762" s="1" t="s">
        <v>4</v>
      </c>
      <c r="C1762" s="1" t="s">
        <v>658</v>
      </c>
      <c r="D1762" s="1" t="s">
        <v>659</v>
      </c>
      <c r="E1762" s="1" t="s">
        <v>37</v>
      </c>
      <c r="F1762">
        <v>4</v>
      </c>
      <c r="G1762" s="2">
        <v>43710</v>
      </c>
      <c r="H1762" s="3">
        <v>43710</v>
      </c>
      <c r="I1762" s="3">
        <v>44805</v>
      </c>
      <c r="J1762">
        <v>36</v>
      </c>
      <c r="K1762">
        <v>12</v>
      </c>
      <c r="L1762" t="b">
        <v>0</v>
      </c>
      <c r="M1762">
        <v>12</v>
      </c>
      <c r="N1762" t="b">
        <v>0</v>
      </c>
      <c r="O1762">
        <v>0</v>
      </c>
      <c r="P1762" s="5">
        <v>0</v>
      </c>
      <c r="Q1762">
        <v>0</v>
      </c>
      <c r="R1762" s="2"/>
      <c r="S1762" s="2">
        <v>43710</v>
      </c>
      <c r="T1762" t="b">
        <v>0</v>
      </c>
      <c r="U1762" s="1" t="s">
        <v>888</v>
      </c>
      <c r="V1762">
        <v>12</v>
      </c>
      <c r="W1762" s="1" t="s">
        <v>15</v>
      </c>
      <c r="X1762" s="1" t="s">
        <v>3231</v>
      </c>
    </row>
    <row r="1763" spans="1:24" x14ac:dyDescent="0.25">
      <c r="A1763">
        <v>16023</v>
      </c>
      <c r="B1763" s="1" t="s">
        <v>4</v>
      </c>
      <c r="C1763" s="1" t="s">
        <v>658</v>
      </c>
      <c r="D1763" s="1" t="s">
        <v>659</v>
      </c>
      <c r="E1763" s="1" t="s">
        <v>37</v>
      </c>
      <c r="F1763">
        <v>4</v>
      </c>
      <c r="G1763" s="2">
        <v>43710</v>
      </c>
      <c r="H1763" s="3">
        <v>43710</v>
      </c>
      <c r="I1763" s="3">
        <v>44805</v>
      </c>
      <c r="J1763">
        <v>36</v>
      </c>
      <c r="K1763">
        <v>12</v>
      </c>
      <c r="L1763" t="b">
        <v>0</v>
      </c>
      <c r="M1763">
        <v>12</v>
      </c>
      <c r="N1763" t="b">
        <v>0</v>
      </c>
      <c r="O1763">
        <v>0</v>
      </c>
      <c r="P1763" s="5">
        <v>0</v>
      </c>
      <c r="Q1763">
        <v>0</v>
      </c>
      <c r="R1763" s="2"/>
      <c r="S1763" s="2">
        <v>43710</v>
      </c>
      <c r="T1763" t="b">
        <v>0</v>
      </c>
      <c r="U1763" s="1" t="s">
        <v>888</v>
      </c>
      <c r="V1763">
        <v>12</v>
      </c>
      <c r="W1763" s="1" t="s">
        <v>15</v>
      </c>
      <c r="X1763" s="1" t="s">
        <v>3232</v>
      </c>
    </row>
    <row r="1764" spans="1:24" x14ac:dyDescent="0.25">
      <c r="A1764">
        <v>16026</v>
      </c>
      <c r="B1764" s="1" t="s">
        <v>4</v>
      </c>
      <c r="C1764" s="1" t="s">
        <v>658</v>
      </c>
      <c r="D1764" s="1" t="s">
        <v>659</v>
      </c>
      <c r="E1764" s="1" t="s">
        <v>37</v>
      </c>
      <c r="F1764">
        <v>4</v>
      </c>
      <c r="G1764" s="2">
        <v>43710</v>
      </c>
      <c r="H1764" s="3">
        <v>43710</v>
      </c>
      <c r="I1764" s="3">
        <v>44805</v>
      </c>
      <c r="J1764">
        <v>36</v>
      </c>
      <c r="K1764">
        <v>12</v>
      </c>
      <c r="L1764" t="b">
        <v>0</v>
      </c>
      <c r="M1764">
        <v>12</v>
      </c>
      <c r="N1764" t="b">
        <v>0</v>
      </c>
      <c r="O1764">
        <v>0</v>
      </c>
      <c r="P1764" s="5">
        <v>0</v>
      </c>
      <c r="Q1764">
        <v>0</v>
      </c>
      <c r="R1764" s="2"/>
      <c r="S1764" s="2">
        <v>43710</v>
      </c>
      <c r="T1764" t="b">
        <v>0</v>
      </c>
      <c r="U1764" s="1" t="s">
        <v>888</v>
      </c>
      <c r="V1764">
        <v>12</v>
      </c>
      <c r="W1764" s="1" t="s">
        <v>15</v>
      </c>
      <c r="X1764" s="1" t="s">
        <v>3233</v>
      </c>
    </row>
    <row r="1765" spans="1:24" x14ac:dyDescent="0.25">
      <c r="A1765">
        <v>16027</v>
      </c>
      <c r="B1765" s="1" t="s">
        <v>4</v>
      </c>
      <c r="C1765" s="1" t="s">
        <v>658</v>
      </c>
      <c r="D1765" s="1" t="s">
        <v>659</v>
      </c>
      <c r="E1765" s="1" t="s">
        <v>37</v>
      </c>
      <c r="F1765">
        <v>4</v>
      </c>
      <c r="G1765" s="2">
        <v>43710</v>
      </c>
      <c r="H1765" s="3">
        <v>43710</v>
      </c>
      <c r="I1765" s="3">
        <v>44805</v>
      </c>
      <c r="J1765">
        <v>36</v>
      </c>
      <c r="K1765">
        <v>12</v>
      </c>
      <c r="L1765" t="b">
        <v>0</v>
      </c>
      <c r="M1765">
        <v>12</v>
      </c>
      <c r="N1765" t="b">
        <v>0</v>
      </c>
      <c r="O1765">
        <v>0</v>
      </c>
      <c r="P1765" s="5">
        <v>0</v>
      </c>
      <c r="Q1765">
        <v>0</v>
      </c>
      <c r="R1765" s="2"/>
      <c r="S1765" s="2">
        <v>43710</v>
      </c>
      <c r="T1765" t="b">
        <v>0</v>
      </c>
      <c r="U1765" s="1" t="s">
        <v>888</v>
      </c>
      <c r="V1765">
        <v>12</v>
      </c>
      <c r="W1765" s="1" t="s">
        <v>15</v>
      </c>
      <c r="X1765" s="1" t="s">
        <v>3234</v>
      </c>
    </row>
    <row r="1766" spans="1:24" x14ac:dyDescent="0.25">
      <c r="A1766">
        <v>16029</v>
      </c>
      <c r="B1766" s="1" t="s">
        <v>4</v>
      </c>
      <c r="C1766" s="1" t="s">
        <v>658</v>
      </c>
      <c r="D1766" s="1" t="s">
        <v>659</v>
      </c>
      <c r="E1766" s="1" t="s">
        <v>37</v>
      </c>
      <c r="F1766">
        <v>4</v>
      </c>
      <c r="G1766" s="2">
        <v>43710</v>
      </c>
      <c r="H1766" s="3">
        <v>43710</v>
      </c>
      <c r="I1766" s="3">
        <v>44805</v>
      </c>
      <c r="J1766">
        <v>36</v>
      </c>
      <c r="K1766">
        <v>12</v>
      </c>
      <c r="L1766" t="b">
        <v>0</v>
      </c>
      <c r="M1766">
        <v>12</v>
      </c>
      <c r="N1766" t="b">
        <v>0</v>
      </c>
      <c r="O1766">
        <v>0</v>
      </c>
      <c r="P1766" s="5">
        <v>0</v>
      </c>
      <c r="Q1766">
        <v>0</v>
      </c>
      <c r="R1766" s="2"/>
      <c r="S1766" s="2">
        <v>43710</v>
      </c>
      <c r="T1766" t="b">
        <v>0</v>
      </c>
      <c r="U1766" s="1" t="s">
        <v>888</v>
      </c>
      <c r="V1766">
        <v>12</v>
      </c>
      <c r="W1766" s="1" t="s">
        <v>15</v>
      </c>
      <c r="X1766" s="1" t="s">
        <v>3235</v>
      </c>
    </row>
    <row r="1767" spans="1:24" x14ac:dyDescent="0.25">
      <c r="A1767">
        <v>16030</v>
      </c>
      <c r="B1767" s="1" t="s">
        <v>4</v>
      </c>
      <c r="C1767" s="1" t="s">
        <v>658</v>
      </c>
      <c r="D1767" s="1" t="s">
        <v>659</v>
      </c>
      <c r="E1767" s="1" t="s">
        <v>37</v>
      </c>
      <c r="F1767">
        <v>4</v>
      </c>
      <c r="G1767" s="2">
        <v>43710</v>
      </c>
      <c r="H1767" s="3">
        <v>43710</v>
      </c>
      <c r="I1767" s="3">
        <v>44805</v>
      </c>
      <c r="J1767">
        <v>36</v>
      </c>
      <c r="K1767">
        <v>12</v>
      </c>
      <c r="L1767" t="b">
        <v>0</v>
      </c>
      <c r="M1767">
        <v>12</v>
      </c>
      <c r="N1767" t="b">
        <v>0</v>
      </c>
      <c r="O1767">
        <v>0</v>
      </c>
      <c r="P1767" s="5">
        <v>0</v>
      </c>
      <c r="Q1767">
        <v>0</v>
      </c>
      <c r="R1767" s="2"/>
      <c r="S1767" s="2">
        <v>43710</v>
      </c>
      <c r="T1767" t="b">
        <v>0</v>
      </c>
      <c r="U1767" s="1" t="s">
        <v>888</v>
      </c>
      <c r="V1767">
        <v>12</v>
      </c>
      <c r="W1767" s="1" t="s">
        <v>15</v>
      </c>
      <c r="X1767" s="1" t="s">
        <v>3236</v>
      </c>
    </row>
    <row r="1768" spans="1:24" x14ac:dyDescent="0.25">
      <c r="A1768">
        <v>16031</v>
      </c>
      <c r="B1768" s="1" t="s">
        <v>4</v>
      </c>
      <c r="C1768" s="1" t="s">
        <v>658</v>
      </c>
      <c r="D1768" s="1" t="s">
        <v>659</v>
      </c>
      <c r="E1768" s="1" t="s">
        <v>37</v>
      </c>
      <c r="F1768">
        <v>4</v>
      </c>
      <c r="G1768" s="2">
        <v>43710</v>
      </c>
      <c r="H1768" s="3">
        <v>43710</v>
      </c>
      <c r="I1768" s="3">
        <v>44805</v>
      </c>
      <c r="J1768">
        <v>36</v>
      </c>
      <c r="K1768">
        <v>12</v>
      </c>
      <c r="L1768" t="b">
        <v>0</v>
      </c>
      <c r="M1768">
        <v>12</v>
      </c>
      <c r="N1768" t="b">
        <v>0</v>
      </c>
      <c r="O1768">
        <v>0</v>
      </c>
      <c r="P1768" s="5">
        <v>0</v>
      </c>
      <c r="Q1768">
        <v>0</v>
      </c>
      <c r="R1768" s="2"/>
      <c r="S1768" s="2">
        <v>43710</v>
      </c>
      <c r="T1768" t="b">
        <v>0</v>
      </c>
      <c r="U1768" s="1" t="s">
        <v>888</v>
      </c>
      <c r="V1768">
        <v>12</v>
      </c>
      <c r="W1768" s="1" t="s">
        <v>15</v>
      </c>
      <c r="X1768" s="1" t="s">
        <v>3237</v>
      </c>
    </row>
    <row r="1769" spans="1:24" x14ac:dyDescent="0.25">
      <c r="A1769">
        <v>16032</v>
      </c>
      <c r="B1769" s="1" t="s">
        <v>4</v>
      </c>
      <c r="C1769" s="1" t="s">
        <v>658</v>
      </c>
      <c r="D1769" s="1" t="s">
        <v>659</v>
      </c>
      <c r="E1769" s="1" t="s">
        <v>37</v>
      </c>
      <c r="F1769">
        <v>4</v>
      </c>
      <c r="G1769" s="2">
        <v>43710</v>
      </c>
      <c r="H1769" s="3">
        <v>43710</v>
      </c>
      <c r="I1769" s="3">
        <v>44805</v>
      </c>
      <c r="J1769">
        <v>36</v>
      </c>
      <c r="K1769">
        <v>12</v>
      </c>
      <c r="L1769" t="b">
        <v>0</v>
      </c>
      <c r="M1769">
        <v>12</v>
      </c>
      <c r="N1769" t="b">
        <v>0</v>
      </c>
      <c r="O1769">
        <v>0</v>
      </c>
      <c r="P1769" s="5">
        <v>0</v>
      </c>
      <c r="Q1769">
        <v>0</v>
      </c>
      <c r="R1769" s="2"/>
      <c r="S1769" s="2">
        <v>43710</v>
      </c>
      <c r="T1769" t="b">
        <v>0</v>
      </c>
      <c r="U1769" s="1" t="s">
        <v>888</v>
      </c>
      <c r="V1769">
        <v>12</v>
      </c>
      <c r="W1769" s="1" t="s">
        <v>15</v>
      </c>
      <c r="X1769" s="1" t="s">
        <v>3238</v>
      </c>
    </row>
    <row r="1770" spans="1:24" x14ac:dyDescent="0.25">
      <c r="A1770">
        <v>16033</v>
      </c>
      <c r="B1770" s="1" t="s">
        <v>4</v>
      </c>
      <c r="C1770" s="1" t="s">
        <v>658</v>
      </c>
      <c r="D1770" s="1" t="s">
        <v>659</v>
      </c>
      <c r="E1770" s="1" t="s">
        <v>37</v>
      </c>
      <c r="F1770">
        <v>4</v>
      </c>
      <c r="G1770" s="2">
        <v>43710</v>
      </c>
      <c r="H1770" s="3">
        <v>43710</v>
      </c>
      <c r="I1770" s="3">
        <v>44805</v>
      </c>
      <c r="J1770">
        <v>36</v>
      </c>
      <c r="K1770">
        <v>12</v>
      </c>
      <c r="L1770" t="b">
        <v>0</v>
      </c>
      <c r="M1770">
        <v>12</v>
      </c>
      <c r="N1770" t="b">
        <v>0</v>
      </c>
      <c r="O1770">
        <v>0</v>
      </c>
      <c r="P1770" s="5">
        <v>0</v>
      </c>
      <c r="Q1770">
        <v>0</v>
      </c>
      <c r="R1770" s="2"/>
      <c r="S1770" s="2">
        <v>43710</v>
      </c>
      <c r="T1770" t="b">
        <v>0</v>
      </c>
      <c r="U1770" s="1" t="s">
        <v>888</v>
      </c>
      <c r="V1770">
        <v>12</v>
      </c>
      <c r="W1770" s="1" t="s">
        <v>15</v>
      </c>
      <c r="X1770" s="1" t="s">
        <v>3239</v>
      </c>
    </row>
    <row r="1771" spans="1:24" x14ac:dyDescent="0.25">
      <c r="A1771">
        <v>16034</v>
      </c>
      <c r="B1771" s="1" t="s">
        <v>4</v>
      </c>
      <c r="C1771" s="1" t="s">
        <v>658</v>
      </c>
      <c r="D1771" s="1" t="s">
        <v>659</v>
      </c>
      <c r="E1771" s="1" t="s">
        <v>37</v>
      </c>
      <c r="F1771">
        <v>4</v>
      </c>
      <c r="G1771" s="2">
        <v>43710</v>
      </c>
      <c r="H1771" s="3">
        <v>43710</v>
      </c>
      <c r="I1771" s="3">
        <v>44805</v>
      </c>
      <c r="J1771">
        <v>36</v>
      </c>
      <c r="K1771">
        <v>12</v>
      </c>
      <c r="L1771" t="b">
        <v>0</v>
      </c>
      <c r="M1771">
        <v>12</v>
      </c>
      <c r="N1771" t="b">
        <v>0</v>
      </c>
      <c r="O1771">
        <v>0</v>
      </c>
      <c r="P1771" s="5">
        <v>0</v>
      </c>
      <c r="Q1771">
        <v>0</v>
      </c>
      <c r="R1771" s="2"/>
      <c r="S1771" s="2">
        <v>43710</v>
      </c>
      <c r="T1771" t="b">
        <v>0</v>
      </c>
      <c r="U1771" s="1" t="s">
        <v>888</v>
      </c>
      <c r="V1771">
        <v>12</v>
      </c>
      <c r="W1771" s="1" t="s">
        <v>15</v>
      </c>
      <c r="X1771" s="1" t="s">
        <v>3240</v>
      </c>
    </row>
    <row r="1772" spans="1:24" x14ac:dyDescent="0.25">
      <c r="A1772">
        <v>16108</v>
      </c>
      <c r="B1772" s="1" t="s">
        <v>33</v>
      </c>
      <c r="C1772" s="1" t="s">
        <v>778</v>
      </c>
      <c r="D1772" s="1" t="s">
        <v>649</v>
      </c>
      <c r="E1772" s="1" t="s">
        <v>28</v>
      </c>
      <c r="F1772">
        <v>4</v>
      </c>
      <c r="G1772" s="2"/>
      <c r="H1772" s="3">
        <v>44683</v>
      </c>
      <c r="I1772" s="3">
        <v>45413</v>
      </c>
      <c r="J1772">
        <v>24</v>
      </c>
      <c r="K1772">
        <v>24</v>
      </c>
      <c r="L1772" t="b">
        <v>0</v>
      </c>
      <c r="N1772" t="b">
        <v>0</v>
      </c>
      <c r="P1772" s="5">
        <v>80000000</v>
      </c>
      <c r="Q1772">
        <v>0</v>
      </c>
      <c r="R1772" s="2"/>
      <c r="S1772" s="2">
        <v>44106</v>
      </c>
      <c r="T1772" t="b">
        <v>0</v>
      </c>
      <c r="U1772" s="1" t="s">
        <v>888</v>
      </c>
      <c r="V1772">
        <v>24</v>
      </c>
      <c r="W1772" s="1" t="s">
        <v>15</v>
      </c>
      <c r="X1772" s="1"/>
    </row>
    <row r="1773" spans="1:24" x14ac:dyDescent="0.25">
      <c r="A1773">
        <v>16124</v>
      </c>
      <c r="B1773" s="1" t="s">
        <v>953</v>
      </c>
      <c r="C1773" s="1"/>
      <c r="D1773" s="1"/>
      <c r="E1773" s="1" t="s">
        <v>41</v>
      </c>
      <c r="F1773">
        <v>4</v>
      </c>
      <c r="G1773" s="2"/>
      <c r="H1773" s="3"/>
      <c r="I1773" s="3"/>
      <c r="K1773"/>
      <c r="L1773" t="b">
        <v>0</v>
      </c>
      <c r="N1773" t="b">
        <v>0</v>
      </c>
      <c r="P1773" s="5"/>
      <c r="R1773" s="2"/>
      <c r="S1773" s="2"/>
      <c r="T1773" t="b">
        <v>0</v>
      </c>
      <c r="U1773" s="1" t="s">
        <v>953</v>
      </c>
      <c r="W1773" s="1" t="s">
        <v>15</v>
      </c>
      <c r="X1773" s="1"/>
    </row>
    <row r="1774" spans="1:24" x14ac:dyDescent="0.25">
      <c r="A1774">
        <v>16314</v>
      </c>
      <c r="B1774" s="1" t="s">
        <v>33</v>
      </c>
      <c r="C1774" s="1" t="s">
        <v>779</v>
      </c>
      <c r="D1774" s="1" t="s">
        <v>657</v>
      </c>
      <c r="E1774" s="1" t="s">
        <v>37</v>
      </c>
      <c r="F1774">
        <v>4</v>
      </c>
      <c r="G1774" s="2"/>
      <c r="H1774" s="3">
        <v>44348</v>
      </c>
      <c r="I1774" s="3">
        <v>45443</v>
      </c>
      <c r="J1774">
        <v>36</v>
      </c>
      <c r="K1774">
        <v>12</v>
      </c>
      <c r="L1774" t="b">
        <v>0</v>
      </c>
      <c r="N1774" t="b">
        <v>0</v>
      </c>
      <c r="P1774" s="5">
        <v>0</v>
      </c>
      <c r="Q1774">
        <v>0</v>
      </c>
      <c r="R1774" s="2">
        <v>43836</v>
      </c>
      <c r="S1774" s="2">
        <v>44249</v>
      </c>
      <c r="T1774" t="b">
        <v>0</v>
      </c>
      <c r="U1774" s="1" t="s">
        <v>888</v>
      </c>
      <c r="V1774">
        <v>12</v>
      </c>
      <c r="W1774" s="1" t="s">
        <v>15</v>
      </c>
      <c r="X1774" s="1"/>
    </row>
    <row r="1775" spans="1:24" x14ac:dyDescent="0.25">
      <c r="A1775">
        <v>16331</v>
      </c>
      <c r="B1775" s="1" t="s">
        <v>4</v>
      </c>
      <c r="C1775" s="1" t="s">
        <v>308</v>
      </c>
      <c r="D1775" s="1" t="s">
        <v>309</v>
      </c>
      <c r="E1775" s="1" t="s">
        <v>39</v>
      </c>
      <c r="F1775">
        <v>1</v>
      </c>
      <c r="G1775" s="2">
        <v>43788</v>
      </c>
      <c r="H1775" s="3">
        <v>43801</v>
      </c>
      <c r="I1775" s="3">
        <v>44896</v>
      </c>
      <c r="J1775">
        <v>36</v>
      </c>
      <c r="K1775">
        <v>12</v>
      </c>
      <c r="L1775" t="b">
        <v>0</v>
      </c>
      <c r="N1775" t="b">
        <v>0</v>
      </c>
      <c r="P1775" s="5">
        <v>1000</v>
      </c>
      <c r="Q1775">
        <v>4000</v>
      </c>
      <c r="R1775" s="2"/>
      <c r="S1775" s="2"/>
      <c r="T1775" t="b">
        <v>1</v>
      </c>
      <c r="U1775" s="1" t="s">
        <v>888</v>
      </c>
      <c r="V1775">
        <v>12</v>
      </c>
      <c r="W1775" s="1" t="s">
        <v>7</v>
      </c>
      <c r="X1775" s="1"/>
    </row>
    <row r="1776" spans="1:24" x14ac:dyDescent="0.25">
      <c r="A1776">
        <v>16336</v>
      </c>
      <c r="B1776" s="1" t="s">
        <v>4</v>
      </c>
      <c r="C1776" s="1" t="s">
        <v>310</v>
      </c>
      <c r="D1776" s="1" t="s">
        <v>311</v>
      </c>
      <c r="E1776" s="1" t="s">
        <v>39</v>
      </c>
      <c r="F1776">
        <v>1</v>
      </c>
      <c r="G1776" s="2">
        <v>43984</v>
      </c>
      <c r="H1776" s="3">
        <v>43984</v>
      </c>
      <c r="I1776" s="3">
        <v>44713</v>
      </c>
      <c r="J1776">
        <v>24</v>
      </c>
      <c r="K1776">
        <v>24</v>
      </c>
      <c r="L1776" t="b">
        <v>0</v>
      </c>
      <c r="N1776" t="b">
        <v>0</v>
      </c>
      <c r="P1776" s="5">
        <v>200000</v>
      </c>
      <c r="Q1776">
        <v>800000</v>
      </c>
      <c r="R1776" s="2"/>
      <c r="S1776" s="2">
        <v>43952</v>
      </c>
      <c r="T1776" t="b">
        <v>1</v>
      </c>
      <c r="U1776" s="1" t="s">
        <v>888</v>
      </c>
      <c r="V1776">
        <v>24</v>
      </c>
      <c r="W1776" s="1" t="s">
        <v>7</v>
      </c>
      <c r="X1776" s="1"/>
    </row>
    <row r="1777" spans="1:24" x14ac:dyDescent="0.25">
      <c r="A1777">
        <v>16337</v>
      </c>
      <c r="B1777" s="1" t="s">
        <v>34</v>
      </c>
      <c r="C1777" s="1" t="s">
        <v>827</v>
      </c>
      <c r="D1777" s="1" t="s">
        <v>321</v>
      </c>
      <c r="E1777" s="1" t="s">
        <v>40</v>
      </c>
      <c r="F1777">
        <v>1</v>
      </c>
      <c r="G1777" s="2"/>
      <c r="H1777" s="3">
        <v>44578</v>
      </c>
      <c r="I1777" s="3">
        <v>45673</v>
      </c>
      <c r="J1777">
        <v>36</v>
      </c>
      <c r="K1777">
        <v>12</v>
      </c>
      <c r="L1777" t="b">
        <v>0</v>
      </c>
      <c r="N1777" t="b">
        <v>0</v>
      </c>
      <c r="P1777" s="5">
        <v>1500000</v>
      </c>
      <c r="Q1777">
        <v>5000000</v>
      </c>
      <c r="R1777" s="2"/>
      <c r="S1777" s="2">
        <v>44531</v>
      </c>
      <c r="T1777" t="b">
        <v>1</v>
      </c>
      <c r="U1777" s="1" t="s">
        <v>888</v>
      </c>
      <c r="V1777">
        <v>12</v>
      </c>
      <c r="W1777" s="1" t="s">
        <v>7</v>
      </c>
      <c r="X1777" s="1"/>
    </row>
    <row r="1778" spans="1:24" x14ac:dyDescent="0.25">
      <c r="A1778">
        <v>16342</v>
      </c>
      <c r="B1778" s="1" t="s">
        <v>4</v>
      </c>
      <c r="C1778" s="1" t="s">
        <v>557</v>
      </c>
      <c r="D1778" s="1" t="s">
        <v>558</v>
      </c>
      <c r="E1778" s="1" t="s">
        <v>36</v>
      </c>
      <c r="F1778">
        <v>3</v>
      </c>
      <c r="G1778" s="2"/>
      <c r="H1778" s="3">
        <v>43961</v>
      </c>
      <c r="I1778" s="3">
        <v>44690</v>
      </c>
      <c r="J1778">
        <v>24</v>
      </c>
      <c r="K1778"/>
      <c r="L1778" t="b">
        <v>0</v>
      </c>
      <c r="M1778">
        <v>12</v>
      </c>
      <c r="N1778" t="b">
        <v>0</v>
      </c>
      <c r="O1778">
        <v>12</v>
      </c>
      <c r="P1778" s="5">
        <v>0</v>
      </c>
      <c r="Q1778">
        <v>0</v>
      </c>
      <c r="R1778" s="2"/>
      <c r="S1778" s="2"/>
      <c r="T1778" t="b">
        <v>1</v>
      </c>
      <c r="U1778" s="1" t="s">
        <v>888</v>
      </c>
      <c r="W1778" s="1" t="s">
        <v>14</v>
      </c>
      <c r="X1778" s="1"/>
    </row>
    <row r="1779" spans="1:24" x14ac:dyDescent="0.25">
      <c r="A1779">
        <v>16343</v>
      </c>
      <c r="B1779" s="1" t="s">
        <v>4</v>
      </c>
      <c r="C1779" s="1" t="s">
        <v>559</v>
      </c>
      <c r="D1779" s="1" t="s">
        <v>560</v>
      </c>
      <c r="E1779" s="1" t="s">
        <v>36</v>
      </c>
      <c r="F1779">
        <v>3</v>
      </c>
      <c r="G1779" s="2"/>
      <c r="H1779" s="3">
        <v>43922</v>
      </c>
      <c r="I1779" s="3">
        <v>45016</v>
      </c>
      <c r="J1779">
        <v>36</v>
      </c>
      <c r="K1779">
        <v>12</v>
      </c>
      <c r="L1779" t="b">
        <v>0</v>
      </c>
      <c r="M1779">
        <v>12</v>
      </c>
      <c r="N1779" t="b">
        <v>0</v>
      </c>
      <c r="P1779" s="5">
        <v>0</v>
      </c>
      <c r="Q1779">
        <v>0</v>
      </c>
      <c r="R1779" s="2"/>
      <c r="S1779" s="2"/>
      <c r="T1779" t="b">
        <v>0</v>
      </c>
      <c r="U1779" s="1" t="s">
        <v>888</v>
      </c>
      <c r="V1779">
        <v>12</v>
      </c>
      <c r="W1779" s="1" t="s">
        <v>14</v>
      </c>
      <c r="X1779" s="1" t="s">
        <v>3241</v>
      </c>
    </row>
    <row r="1780" spans="1:24" x14ac:dyDescent="0.25">
      <c r="A1780">
        <v>16344</v>
      </c>
      <c r="B1780" s="1" t="s">
        <v>4</v>
      </c>
      <c r="C1780" s="1" t="s">
        <v>565</v>
      </c>
      <c r="D1780" s="1" t="s">
        <v>566</v>
      </c>
      <c r="E1780" s="1" t="s">
        <v>36</v>
      </c>
      <c r="F1780">
        <v>3</v>
      </c>
      <c r="G1780" s="2"/>
      <c r="H1780" s="3">
        <v>43878</v>
      </c>
      <c r="I1780" s="3">
        <v>44608</v>
      </c>
      <c r="J1780">
        <v>24</v>
      </c>
      <c r="K1780">
        <v>24</v>
      </c>
      <c r="L1780" t="b">
        <v>0</v>
      </c>
      <c r="M1780">
        <v>12</v>
      </c>
      <c r="N1780" t="b">
        <v>0</v>
      </c>
      <c r="O1780">
        <v>12</v>
      </c>
      <c r="P1780" s="5">
        <v>0</v>
      </c>
      <c r="Q1780">
        <v>0</v>
      </c>
      <c r="R1780" s="2"/>
      <c r="S1780" s="2"/>
      <c r="T1780" t="b">
        <v>1</v>
      </c>
      <c r="U1780" s="1" t="s">
        <v>888</v>
      </c>
      <c r="V1780">
        <v>24</v>
      </c>
      <c r="W1780" s="1" t="s">
        <v>14</v>
      </c>
      <c r="X1780" s="1"/>
    </row>
    <row r="1781" spans="1:24" x14ac:dyDescent="0.25">
      <c r="A1781">
        <v>16345</v>
      </c>
      <c r="B1781" s="1" t="s">
        <v>919</v>
      </c>
      <c r="C1781" s="1" t="s">
        <v>492</v>
      </c>
      <c r="D1781" s="1" t="s">
        <v>3242</v>
      </c>
      <c r="E1781" s="1" t="s">
        <v>36</v>
      </c>
      <c r="F1781">
        <v>3</v>
      </c>
      <c r="G1781" s="2"/>
      <c r="H1781" s="3">
        <v>43720</v>
      </c>
      <c r="I1781" s="3">
        <v>44450</v>
      </c>
      <c r="J1781">
        <v>24</v>
      </c>
      <c r="K1781">
        <v>24</v>
      </c>
      <c r="L1781" t="b">
        <v>0</v>
      </c>
      <c r="M1781">
        <v>12</v>
      </c>
      <c r="N1781" t="b">
        <v>0</v>
      </c>
      <c r="O1781">
        <v>12</v>
      </c>
      <c r="P1781" s="5">
        <v>0</v>
      </c>
      <c r="Q1781">
        <v>0</v>
      </c>
      <c r="R1781" s="2"/>
      <c r="S1781" s="2"/>
      <c r="T1781" t="b">
        <v>0</v>
      </c>
      <c r="U1781" s="1" t="s">
        <v>888</v>
      </c>
      <c r="V1781">
        <v>24</v>
      </c>
      <c r="W1781" s="1" t="s">
        <v>14</v>
      </c>
      <c r="X1781" s="1" t="s">
        <v>3243</v>
      </c>
    </row>
    <row r="1782" spans="1:24" x14ac:dyDescent="0.25">
      <c r="A1782">
        <v>16346</v>
      </c>
      <c r="B1782" s="1" t="s">
        <v>919</v>
      </c>
      <c r="C1782" s="1" t="s">
        <v>492</v>
      </c>
      <c r="D1782" s="1" t="s">
        <v>3244</v>
      </c>
      <c r="E1782" s="1" t="s">
        <v>36</v>
      </c>
      <c r="F1782">
        <v>3</v>
      </c>
      <c r="G1782" s="2"/>
      <c r="H1782" s="3">
        <v>43720</v>
      </c>
      <c r="I1782" s="3">
        <v>44450</v>
      </c>
      <c r="J1782">
        <v>24</v>
      </c>
      <c r="K1782">
        <v>24</v>
      </c>
      <c r="L1782" t="b">
        <v>0</v>
      </c>
      <c r="M1782">
        <v>12</v>
      </c>
      <c r="N1782" t="b">
        <v>0</v>
      </c>
      <c r="O1782">
        <v>12</v>
      </c>
      <c r="P1782" s="5">
        <v>0</v>
      </c>
      <c r="Q1782">
        <v>0</v>
      </c>
      <c r="R1782" s="2"/>
      <c r="S1782" s="2"/>
      <c r="T1782" t="b">
        <v>0</v>
      </c>
      <c r="U1782" s="1" t="s">
        <v>888</v>
      </c>
      <c r="V1782">
        <v>24</v>
      </c>
      <c r="W1782" s="1" t="s">
        <v>14</v>
      </c>
      <c r="X1782" s="1" t="s">
        <v>3245</v>
      </c>
    </row>
    <row r="1783" spans="1:24" x14ac:dyDescent="0.25">
      <c r="A1783">
        <v>16373</v>
      </c>
      <c r="B1783" s="1" t="s">
        <v>34</v>
      </c>
      <c r="C1783" s="1" t="s">
        <v>3440</v>
      </c>
      <c r="D1783" s="1" t="s">
        <v>858</v>
      </c>
      <c r="E1783" s="1" t="s">
        <v>28</v>
      </c>
      <c r="F1783">
        <v>2</v>
      </c>
      <c r="G1783" s="2"/>
      <c r="H1783" s="3"/>
      <c r="I1783" s="3"/>
      <c r="K1783"/>
      <c r="L1783" t="b">
        <v>0</v>
      </c>
      <c r="N1783" t="b">
        <v>0</v>
      </c>
      <c r="P1783" s="5"/>
      <c r="R1783" s="2">
        <v>43780</v>
      </c>
      <c r="S1783" s="2">
        <v>44287</v>
      </c>
      <c r="T1783" t="b">
        <v>1</v>
      </c>
      <c r="U1783" s="1" t="s">
        <v>953</v>
      </c>
      <c r="W1783" s="1" t="s">
        <v>13</v>
      </c>
      <c r="X1783" s="1"/>
    </row>
    <row r="1784" spans="1:24" x14ac:dyDescent="0.25">
      <c r="A1784">
        <v>16380</v>
      </c>
      <c r="B1784" s="1" t="s">
        <v>953</v>
      </c>
      <c r="C1784" s="1"/>
      <c r="D1784" s="1"/>
      <c r="E1784" s="1" t="s">
        <v>41</v>
      </c>
      <c r="F1784">
        <v>1</v>
      </c>
      <c r="G1784" s="2"/>
      <c r="H1784" s="3"/>
      <c r="I1784" s="3"/>
      <c r="K1784"/>
      <c r="L1784" t="b">
        <v>0</v>
      </c>
      <c r="N1784" t="b">
        <v>0</v>
      </c>
      <c r="P1784" s="5">
        <v>0</v>
      </c>
      <c r="Q1784">
        <v>0</v>
      </c>
      <c r="R1784" s="2"/>
      <c r="S1784" s="2"/>
      <c r="T1784" t="b">
        <v>0</v>
      </c>
      <c r="U1784" s="1" t="s">
        <v>953</v>
      </c>
      <c r="W1784" s="1" t="s">
        <v>7</v>
      </c>
      <c r="X1784" s="1"/>
    </row>
    <row r="1785" spans="1:24" x14ac:dyDescent="0.25">
      <c r="A1785">
        <v>16474</v>
      </c>
      <c r="B1785" s="1" t="s">
        <v>4</v>
      </c>
      <c r="C1785" s="1" t="s">
        <v>208</v>
      </c>
      <c r="D1785" s="1" t="s">
        <v>209</v>
      </c>
      <c r="E1785" s="1" t="s">
        <v>28</v>
      </c>
      <c r="F1785">
        <v>1</v>
      </c>
      <c r="G1785" s="2">
        <v>43893</v>
      </c>
      <c r="H1785" s="3">
        <v>43921</v>
      </c>
      <c r="I1785" s="3">
        <v>44650</v>
      </c>
      <c r="J1785">
        <v>24</v>
      </c>
      <c r="K1785">
        <v>12</v>
      </c>
      <c r="L1785" t="b">
        <v>0</v>
      </c>
      <c r="M1785">
        <v>12</v>
      </c>
      <c r="N1785" t="b">
        <v>0</v>
      </c>
      <c r="P1785" s="5">
        <v>0</v>
      </c>
      <c r="Q1785">
        <v>0</v>
      </c>
      <c r="R1785" s="2">
        <v>43718</v>
      </c>
      <c r="S1785" s="2">
        <v>43893</v>
      </c>
      <c r="T1785" t="b">
        <v>1</v>
      </c>
      <c r="U1785" s="1" t="s">
        <v>893</v>
      </c>
      <c r="V1785">
        <v>12</v>
      </c>
      <c r="W1785" s="1" t="s">
        <v>7</v>
      </c>
      <c r="X1785" s="1"/>
    </row>
    <row r="1786" spans="1:24" x14ac:dyDescent="0.25">
      <c r="A1786">
        <v>16514</v>
      </c>
      <c r="B1786" s="1" t="s">
        <v>34</v>
      </c>
      <c r="C1786" s="1" t="s">
        <v>794</v>
      </c>
      <c r="D1786" s="1" t="s">
        <v>795</v>
      </c>
      <c r="E1786" s="1" t="s">
        <v>36</v>
      </c>
      <c r="F1786">
        <v>1</v>
      </c>
      <c r="G1786" s="2"/>
      <c r="H1786" s="3">
        <v>44896</v>
      </c>
      <c r="I1786" s="3">
        <v>45626</v>
      </c>
      <c r="J1786">
        <v>24</v>
      </c>
      <c r="K1786">
        <v>24</v>
      </c>
      <c r="L1786" t="b">
        <v>0</v>
      </c>
      <c r="N1786" t="b">
        <v>0</v>
      </c>
      <c r="P1786" s="5">
        <v>9000000</v>
      </c>
      <c r="Q1786">
        <v>16000000</v>
      </c>
      <c r="R1786" s="2">
        <v>44652</v>
      </c>
      <c r="S1786" s="2">
        <v>44846</v>
      </c>
      <c r="T1786" t="b">
        <v>1</v>
      </c>
      <c r="U1786" s="1" t="s">
        <v>888</v>
      </c>
      <c r="V1786">
        <v>24</v>
      </c>
      <c r="W1786" s="1" t="s">
        <v>7</v>
      </c>
      <c r="X1786" s="1"/>
    </row>
    <row r="1787" spans="1:24" x14ac:dyDescent="0.25">
      <c r="A1787">
        <v>16515</v>
      </c>
      <c r="B1787" s="1" t="s">
        <v>34</v>
      </c>
      <c r="C1787" s="1" t="s">
        <v>796</v>
      </c>
      <c r="D1787" s="1" t="s">
        <v>797</v>
      </c>
      <c r="E1787" s="1" t="s">
        <v>36</v>
      </c>
      <c r="F1787">
        <v>1</v>
      </c>
      <c r="G1787" s="2"/>
      <c r="H1787" s="3">
        <v>44667</v>
      </c>
      <c r="I1787" s="3">
        <v>45397</v>
      </c>
      <c r="J1787">
        <v>24</v>
      </c>
      <c r="K1787">
        <v>48</v>
      </c>
      <c r="L1787" t="b">
        <v>0</v>
      </c>
      <c r="N1787" t="b">
        <v>0</v>
      </c>
      <c r="P1787" s="5">
        <v>0</v>
      </c>
      <c r="Q1787">
        <v>0</v>
      </c>
      <c r="R1787" s="2">
        <v>44532</v>
      </c>
      <c r="S1787" s="2">
        <v>44643</v>
      </c>
      <c r="T1787" t="b">
        <v>0</v>
      </c>
      <c r="U1787" s="1" t="s">
        <v>888</v>
      </c>
      <c r="V1787">
        <v>48</v>
      </c>
      <c r="W1787" s="1" t="s">
        <v>7</v>
      </c>
      <c r="X1787" s="1"/>
    </row>
    <row r="1788" spans="1:24" x14ac:dyDescent="0.25">
      <c r="A1788">
        <v>16517</v>
      </c>
      <c r="B1788" s="1" t="s">
        <v>34</v>
      </c>
      <c r="C1788" s="1" t="s">
        <v>798</v>
      </c>
      <c r="D1788" s="1" t="s">
        <v>799</v>
      </c>
      <c r="E1788" s="1" t="s">
        <v>36</v>
      </c>
      <c r="F1788">
        <v>1</v>
      </c>
      <c r="G1788" s="2"/>
      <c r="H1788" s="3">
        <v>44431</v>
      </c>
      <c r="I1788" s="3">
        <v>45891</v>
      </c>
      <c r="J1788">
        <v>48</v>
      </c>
      <c r="K1788">
        <v>48</v>
      </c>
      <c r="L1788" t="b">
        <v>0</v>
      </c>
      <c r="N1788" t="b">
        <v>0</v>
      </c>
      <c r="P1788" s="5">
        <v>1500000</v>
      </c>
      <c r="Q1788">
        <v>6000000</v>
      </c>
      <c r="R1788" s="2">
        <v>44046</v>
      </c>
      <c r="S1788" s="2">
        <v>44411</v>
      </c>
      <c r="T1788" t="b">
        <v>0</v>
      </c>
      <c r="U1788" s="1" t="s">
        <v>888</v>
      </c>
      <c r="V1788">
        <v>48</v>
      </c>
      <c r="W1788" s="1" t="s">
        <v>7</v>
      </c>
      <c r="X1788" s="1"/>
    </row>
    <row r="1789" spans="1:24" x14ac:dyDescent="0.25">
      <c r="A1789">
        <v>16528</v>
      </c>
      <c r="B1789" s="1" t="s">
        <v>4</v>
      </c>
      <c r="C1789" s="1" t="s">
        <v>312</v>
      </c>
      <c r="D1789" s="1" t="s">
        <v>313</v>
      </c>
      <c r="E1789" s="1" t="s">
        <v>39</v>
      </c>
      <c r="F1789">
        <v>1</v>
      </c>
      <c r="G1789" s="2">
        <v>43346</v>
      </c>
      <c r="H1789" s="3">
        <v>43347</v>
      </c>
      <c r="I1789" s="3">
        <v>44442</v>
      </c>
      <c r="J1789">
        <v>36</v>
      </c>
      <c r="K1789">
        <v>12</v>
      </c>
      <c r="L1789" t="b">
        <v>0</v>
      </c>
      <c r="M1789">
        <v>12</v>
      </c>
      <c r="N1789" t="b">
        <v>0</v>
      </c>
      <c r="P1789" s="5">
        <v>400000</v>
      </c>
      <c r="Q1789">
        <v>800000</v>
      </c>
      <c r="R1789" s="2"/>
      <c r="S1789" s="2"/>
      <c r="T1789" t="b">
        <v>1</v>
      </c>
      <c r="U1789" s="1" t="s">
        <v>893</v>
      </c>
      <c r="V1789">
        <v>12</v>
      </c>
      <c r="W1789" s="1" t="s">
        <v>7</v>
      </c>
      <c r="X1789" s="1"/>
    </row>
    <row r="1790" spans="1:24" x14ac:dyDescent="0.25">
      <c r="A1790">
        <v>16559</v>
      </c>
      <c r="B1790" s="1" t="s">
        <v>4</v>
      </c>
      <c r="C1790" s="1" t="s">
        <v>618</v>
      </c>
      <c r="D1790" s="1" t="s">
        <v>619</v>
      </c>
      <c r="E1790" s="1" t="s">
        <v>37</v>
      </c>
      <c r="F1790">
        <v>3</v>
      </c>
      <c r="G1790" s="2"/>
      <c r="H1790" s="3">
        <v>43831</v>
      </c>
      <c r="I1790" s="3">
        <v>44926</v>
      </c>
      <c r="J1790">
        <v>36</v>
      </c>
      <c r="K1790">
        <v>12</v>
      </c>
      <c r="L1790" t="b">
        <v>0</v>
      </c>
      <c r="M1790">
        <v>12</v>
      </c>
      <c r="N1790" t="b">
        <v>0</v>
      </c>
      <c r="P1790" s="5">
        <v>0</v>
      </c>
      <c r="Q1790">
        <v>0</v>
      </c>
      <c r="R1790" s="2"/>
      <c r="S1790" s="2"/>
      <c r="T1790" t="b">
        <v>1</v>
      </c>
      <c r="U1790" s="1" t="s">
        <v>888</v>
      </c>
      <c r="V1790">
        <v>12</v>
      </c>
      <c r="W1790" s="1" t="s">
        <v>14</v>
      </c>
      <c r="X1790" s="1" t="s">
        <v>2845</v>
      </c>
    </row>
    <row r="1791" spans="1:24" x14ac:dyDescent="0.25">
      <c r="A1791">
        <v>16560</v>
      </c>
      <c r="B1791" s="1" t="s">
        <v>4</v>
      </c>
      <c r="C1791" s="1" t="s">
        <v>618</v>
      </c>
      <c r="D1791" s="1" t="s">
        <v>620</v>
      </c>
      <c r="E1791" s="1" t="s">
        <v>37</v>
      </c>
      <c r="F1791">
        <v>3</v>
      </c>
      <c r="G1791" s="2"/>
      <c r="H1791" s="3">
        <v>43831</v>
      </c>
      <c r="I1791" s="3">
        <v>44926</v>
      </c>
      <c r="J1791">
        <v>36</v>
      </c>
      <c r="K1791">
        <v>12</v>
      </c>
      <c r="L1791" t="b">
        <v>0</v>
      </c>
      <c r="M1791">
        <v>12</v>
      </c>
      <c r="N1791" t="b">
        <v>0</v>
      </c>
      <c r="P1791" s="5">
        <v>0</v>
      </c>
      <c r="Q1791">
        <v>0</v>
      </c>
      <c r="R1791" s="2"/>
      <c r="S1791" s="2"/>
      <c r="T1791" t="b">
        <v>1</v>
      </c>
      <c r="U1791" s="1" t="s">
        <v>888</v>
      </c>
      <c r="V1791">
        <v>12</v>
      </c>
      <c r="W1791" s="1" t="s">
        <v>14</v>
      </c>
      <c r="X1791" s="1" t="s">
        <v>3246</v>
      </c>
    </row>
    <row r="1792" spans="1:24" x14ac:dyDescent="0.25">
      <c r="A1792">
        <v>16561</v>
      </c>
      <c r="B1792" s="1" t="s">
        <v>4</v>
      </c>
      <c r="C1792" s="1" t="s">
        <v>618</v>
      </c>
      <c r="D1792" s="1" t="s">
        <v>621</v>
      </c>
      <c r="E1792" s="1" t="s">
        <v>37</v>
      </c>
      <c r="F1792">
        <v>3</v>
      </c>
      <c r="G1792" s="2"/>
      <c r="H1792" s="3">
        <v>43831</v>
      </c>
      <c r="I1792" s="3">
        <v>44926</v>
      </c>
      <c r="J1792">
        <v>36</v>
      </c>
      <c r="K1792">
        <v>12</v>
      </c>
      <c r="L1792" t="b">
        <v>0</v>
      </c>
      <c r="M1792">
        <v>12</v>
      </c>
      <c r="N1792" t="b">
        <v>0</v>
      </c>
      <c r="P1792" s="5">
        <v>0</v>
      </c>
      <c r="Q1792">
        <v>0</v>
      </c>
      <c r="R1792" s="2"/>
      <c r="S1792" s="2"/>
      <c r="T1792" t="b">
        <v>1</v>
      </c>
      <c r="U1792" s="1" t="s">
        <v>888</v>
      </c>
      <c r="V1792">
        <v>12</v>
      </c>
      <c r="W1792" s="1" t="s">
        <v>14</v>
      </c>
      <c r="X1792" s="1" t="s">
        <v>2847</v>
      </c>
    </row>
    <row r="1793" spans="1:24" x14ac:dyDescent="0.25">
      <c r="A1793">
        <v>16562</v>
      </c>
      <c r="B1793" s="1" t="s">
        <v>4</v>
      </c>
      <c r="C1793" s="1" t="s">
        <v>618</v>
      </c>
      <c r="D1793" s="1" t="s">
        <v>623</v>
      </c>
      <c r="E1793" s="1" t="s">
        <v>37</v>
      </c>
      <c r="F1793">
        <v>3</v>
      </c>
      <c r="G1793" s="2"/>
      <c r="H1793" s="3">
        <v>43831</v>
      </c>
      <c r="I1793" s="3">
        <v>44926</v>
      </c>
      <c r="J1793">
        <v>36</v>
      </c>
      <c r="K1793">
        <v>12</v>
      </c>
      <c r="L1793" t="b">
        <v>0</v>
      </c>
      <c r="M1793">
        <v>12</v>
      </c>
      <c r="N1793" t="b">
        <v>0</v>
      </c>
      <c r="P1793" s="5">
        <v>0</v>
      </c>
      <c r="Q1793">
        <v>0</v>
      </c>
      <c r="R1793" s="2"/>
      <c r="S1793" s="2"/>
      <c r="T1793" t="b">
        <v>1</v>
      </c>
      <c r="U1793" s="1" t="s">
        <v>888</v>
      </c>
      <c r="V1793">
        <v>12</v>
      </c>
      <c r="W1793" s="1" t="s">
        <v>14</v>
      </c>
      <c r="X1793" s="1" t="s">
        <v>3247</v>
      </c>
    </row>
    <row r="1794" spans="1:24" x14ac:dyDescent="0.25">
      <c r="A1794">
        <v>16648</v>
      </c>
      <c r="B1794" s="1" t="s">
        <v>4</v>
      </c>
      <c r="C1794" s="1" t="s">
        <v>716</v>
      </c>
      <c r="D1794" s="1" t="s">
        <v>717</v>
      </c>
      <c r="E1794" s="1" t="s">
        <v>36</v>
      </c>
      <c r="F1794">
        <v>10</v>
      </c>
      <c r="G1794" s="2"/>
      <c r="H1794" s="3">
        <v>44105</v>
      </c>
      <c r="I1794" s="3">
        <v>44834</v>
      </c>
      <c r="J1794">
        <v>24</v>
      </c>
      <c r="K1794"/>
      <c r="L1794" t="b">
        <v>0</v>
      </c>
      <c r="M1794">
        <v>12</v>
      </c>
      <c r="N1794" t="b">
        <v>0</v>
      </c>
      <c r="O1794">
        <v>12</v>
      </c>
      <c r="P1794" s="5"/>
      <c r="R1794" s="2"/>
      <c r="S1794" s="2"/>
      <c r="T1794" t="b">
        <v>0</v>
      </c>
      <c r="U1794" s="1" t="s">
        <v>1780</v>
      </c>
      <c r="W1794" s="1" t="s">
        <v>16</v>
      </c>
      <c r="X1794" s="1"/>
    </row>
    <row r="1795" spans="1:24" x14ac:dyDescent="0.25">
      <c r="A1795">
        <v>16671</v>
      </c>
      <c r="B1795" s="1" t="s">
        <v>4</v>
      </c>
      <c r="C1795" s="1" t="s">
        <v>314</v>
      </c>
      <c r="D1795" s="1" t="s">
        <v>315</v>
      </c>
      <c r="E1795" s="1" t="s">
        <v>39</v>
      </c>
      <c r="F1795">
        <v>1</v>
      </c>
      <c r="G1795" s="2">
        <v>43040</v>
      </c>
      <c r="H1795" s="3">
        <v>43051</v>
      </c>
      <c r="I1795" s="3">
        <v>44511</v>
      </c>
      <c r="J1795">
        <v>48</v>
      </c>
      <c r="K1795">
        <v>0</v>
      </c>
      <c r="L1795" t="b">
        <v>0</v>
      </c>
      <c r="N1795" t="b">
        <v>0</v>
      </c>
      <c r="P1795" s="5">
        <v>50000</v>
      </c>
      <c r="Q1795">
        <v>200000</v>
      </c>
      <c r="R1795" s="2">
        <v>42688</v>
      </c>
      <c r="S1795" s="2"/>
      <c r="T1795" t="b">
        <v>1</v>
      </c>
      <c r="U1795" s="1" t="s">
        <v>893</v>
      </c>
      <c r="V1795">
        <v>0</v>
      </c>
      <c r="W1795" s="1" t="s">
        <v>7</v>
      </c>
      <c r="X1795" s="1"/>
    </row>
    <row r="1796" spans="1:24" x14ac:dyDescent="0.25">
      <c r="A1796">
        <v>16763</v>
      </c>
      <c r="B1796" s="1" t="s">
        <v>1228</v>
      </c>
      <c r="C1796" s="1" t="s">
        <v>249</v>
      </c>
      <c r="D1796" s="1" t="s">
        <v>3248</v>
      </c>
      <c r="E1796" s="1" t="s">
        <v>41</v>
      </c>
      <c r="F1796">
        <v>1</v>
      </c>
      <c r="G1796" s="2"/>
      <c r="H1796" s="3"/>
      <c r="I1796" s="3"/>
      <c r="K1796"/>
      <c r="L1796" t="b">
        <v>0</v>
      </c>
      <c r="N1796" t="b">
        <v>0</v>
      </c>
      <c r="P1796" s="5"/>
      <c r="R1796" s="2"/>
      <c r="S1796" s="2"/>
      <c r="T1796" t="b">
        <v>0</v>
      </c>
      <c r="U1796" s="1" t="s">
        <v>953</v>
      </c>
      <c r="W1796" s="1" t="s">
        <v>7</v>
      </c>
      <c r="X1796" s="1"/>
    </row>
    <row r="1797" spans="1:24" x14ac:dyDescent="0.25">
      <c r="A1797">
        <v>16764</v>
      </c>
      <c r="B1797" s="1" t="s">
        <v>4</v>
      </c>
      <c r="C1797" s="1" t="s">
        <v>249</v>
      </c>
      <c r="D1797" s="1" t="s">
        <v>250</v>
      </c>
      <c r="E1797" s="1" t="s">
        <v>38</v>
      </c>
      <c r="F1797">
        <v>1</v>
      </c>
      <c r="G1797" s="2">
        <v>43298</v>
      </c>
      <c r="H1797" s="3">
        <v>43332</v>
      </c>
      <c r="I1797" s="3">
        <v>44427</v>
      </c>
      <c r="J1797">
        <v>24</v>
      </c>
      <c r="K1797">
        <v>24</v>
      </c>
      <c r="L1797" t="b">
        <v>1</v>
      </c>
      <c r="M1797">
        <v>12</v>
      </c>
      <c r="N1797" t="b">
        <v>0</v>
      </c>
      <c r="P1797" s="5">
        <v>0</v>
      </c>
      <c r="Q1797">
        <v>0</v>
      </c>
      <c r="R1797" s="2">
        <v>43069</v>
      </c>
      <c r="S1797" s="2">
        <v>43308</v>
      </c>
      <c r="T1797" t="b">
        <v>1</v>
      </c>
      <c r="U1797" s="1" t="s">
        <v>888</v>
      </c>
      <c r="V1797">
        <v>12</v>
      </c>
      <c r="W1797" s="1" t="s">
        <v>7</v>
      </c>
      <c r="X1797" s="1"/>
    </row>
    <row r="1798" spans="1:24" x14ac:dyDescent="0.25">
      <c r="A1798">
        <v>16894</v>
      </c>
      <c r="B1798" s="1" t="s">
        <v>4</v>
      </c>
      <c r="C1798" s="1" t="s">
        <v>447</v>
      </c>
      <c r="D1798" s="1" t="s">
        <v>448</v>
      </c>
      <c r="E1798" s="1" t="s">
        <v>36</v>
      </c>
      <c r="F1798">
        <v>2</v>
      </c>
      <c r="G1798" s="2">
        <v>43844</v>
      </c>
      <c r="H1798" s="3">
        <v>43854</v>
      </c>
      <c r="I1798" s="3">
        <v>45314</v>
      </c>
      <c r="J1798">
        <v>48</v>
      </c>
      <c r="K1798">
        <v>0</v>
      </c>
      <c r="L1798" t="b">
        <v>0</v>
      </c>
      <c r="N1798" t="b">
        <v>0</v>
      </c>
      <c r="P1798" s="5">
        <v>0</v>
      </c>
      <c r="Q1798">
        <v>12000000</v>
      </c>
      <c r="R1798" s="2"/>
      <c r="S1798" s="2"/>
      <c r="T1798" t="b">
        <v>1</v>
      </c>
      <c r="U1798" s="1" t="s">
        <v>953</v>
      </c>
      <c r="V1798">
        <v>0</v>
      </c>
      <c r="W1798" s="1" t="s">
        <v>13</v>
      </c>
      <c r="X1798" s="1"/>
    </row>
    <row r="1799" spans="1:24" x14ac:dyDescent="0.25">
      <c r="A1799">
        <v>16907</v>
      </c>
      <c r="B1799" s="1" t="s">
        <v>953</v>
      </c>
      <c r="C1799" s="1"/>
      <c r="D1799" s="1"/>
      <c r="E1799" s="1" t="s">
        <v>41</v>
      </c>
      <c r="F1799">
        <v>5</v>
      </c>
      <c r="G1799" s="2"/>
      <c r="H1799" s="3"/>
      <c r="I1799" s="3"/>
      <c r="K1799"/>
      <c r="L1799" t="b">
        <v>0</v>
      </c>
      <c r="N1799" t="b">
        <v>0</v>
      </c>
      <c r="P1799" s="5"/>
      <c r="R1799" s="2"/>
      <c r="S1799" s="2"/>
      <c r="T1799" t="b">
        <v>0</v>
      </c>
      <c r="U1799" s="1" t="s">
        <v>953</v>
      </c>
      <c r="W1799" s="1" t="s">
        <v>11</v>
      </c>
      <c r="X1799" s="1"/>
    </row>
    <row r="1800" spans="1:24" x14ac:dyDescent="0.25">
      <c r="A1800">
        <v>16910</v>
      </c>
      <c r="B1800" s="1" t="s">
        <v>4</v>
      </c>
      <c r="C1800" s="1" t="s">
        <v>367</v>
      </c>
      <c r="D1800" s="1" t="s">
        <v>368</v>
      </c>
      <c r="E1800" s="1" t="s">
        <v>28</v>
      </c>
      <c r="F1800">
        <v>5</v>
      </c>
      <c r="G1800" s="2"/>
      <c r="H1800" s="3">
        <v>43878</v>
      </c>
      <c r="I1800" s="3">
        <v>44608</v>
      </c>
      <c r="J1800">
        <v>24</v>
      </c>
      <c r="K1800">
        <v>24</v>
      </c>
      <c r="L1800" t="b">
        <v>0</v>
      </c>
      <c r="M1800">
        <v>12</v>
      </c>
      <c r="N1800" t="b">
        <v>0</v>
      </c>
      <c r="O1800">
        <v>12</v>
      </c>
      <c r="P1800" s="5">
        <v>0</v>
      </c>
      <c r="Q1800">
        <v>0</v>
      </c>
      <c r="R1800" s="2"/>
      <c r="S1800" s="2"/>
      <c r="T1800" t="b">
        <v>1</v>
      </c>
      <c r="U1800" s="1" t="s">
        <v>1972</v>
      </c>
      <c r="V1800">
        <v>24</v>
      </c>
      <c r="W1800" s="1" t="s">
        <v>11</v>
      </c>
      <c r="X1800" s="1"/>
    </row>
    <row r="1801" spans="1:24" x14ac:dyDescent="0.25">
      <c r="A1801">
        <v>16913</v>
      </c>
      <c r="B1801" s="1" t="s">
        <v>4</v>
      </c>
      <c r="C1801" s="1" t="s">
        <v>210</v>
      </c>
      <c r="D1801" s="1" t="s">
        <v>211</v>
      </c>
      <c r="E1801" s="1" t="s">
        <v>28</v>
      </c>
      <c r="F1801">
        <v>1</v>
      </c>
      <c r="G1801" s="2"/>
      <c r="H1801" s="3">
        <v>43679</v>
      </c>
      <c r="I1801" s="3">
        <v>44409</v>
      </c>
      <c r="J1801">
        <v>24</v>
      </c>
      <c r="K1801">
        <v>24</v>
      </c>
      <c r="L1801" t="b">
        <v>0</v>
      </c>
      <c r="N1801" t="b">
        <v>0</v>
      </c>
      <c r="P1801" s="5">
        <v>0</v>
      </c>
      <c r="Q1801">
        <v>0</v>
      </c>
      <c r="R1801" s="2"/>
      <c r="S1801" s="2"/>
      <c r="T1801" t="b">
        <v>1</v>
      </c>
      <c r="U1801" s="1" t="s">
        <v>893</v>
      </c>
      <c r="V1801">
        <v>24</v>
      </c>
      <c r="W1801" s="1" t="s">
        <v>7</v>
      </c>
      <c r="X1801" s="1"/>
    </row>
    <row r="1802" spans="1:24" x14ac:dyDescent="0.25">
      <c r="A1802">
        <v>16932</v>
      </c>
      <c r="B1802" s="1" t="s">
        <v>4</v>
      </c>
      <c r="C1802" s="1" t="s">
        <v>212</v>
      </c>
      <c r="D1802" s="1" t="s">
        <v>213</v>
      </c>
      <c r="E1802" s="1" t="s">
        <v>28</v>
      </c>
      <c r="F1802">
        <v>1</v>
      </c>
      <c r="G1802" s="2">
        <v>43809</v>
      </c>
      <c r="H1802" s="3">
        <v>43809</v>
      </c>
      <c r="I1802" s="3">
        <v>44904</v>
      </c>
      <c r="J1802">
        <v>24</v>
      </c>
      <c r="K1802">
        <v>24</v>
      </c>
      <c r="L1802" t="b">
        <v>1</v>
      </c>
      <c r="M1802">
        <v>12</v>
      </c>
      <c r="N1802" t="b">
        <v>0</v>
      </c>
      <c r="O1802">
        <v>12</v>
      </c>
      <c r="P1802" s="5">
        <v>0</v>
      </c>
      <c r="Q1802">
        <v>0</v>
      </c>
      <c r="R1802" s="2"/>
      <c r="S1802" s="2"/>
      <c r="T1802" t="b">
        <v>1</v>
      </c>
      <c r="U1802" s="1" t="s">
        <v>893</v>
      </c>
      <c r="V1802">
        <v>12</v>
      </c>
      <c r="W1802" s="1" t="s">
        <v>7</v>
      </c>
      <c r="X1802" s="1" t="s">
        <v>3249</v>
      </c>
    </row>
    <row r="1803" spans="1:24" x14ac:dyDescent="0.25">
      <c r="A1803">
        <v>16934</v>
      </c>
      <c r="B1803" s="1" t="s">
        <v>4</v>
      </c>
      <c r="C1803" s="1" t="s">
        <v>212</v>
      </c>
      <c r="D1803" s="1" t="s">
        <v>213</v>
      </c>
      <c r="E1803" s="1" t="s">
        <v>28</v>
      </c>
      <c r="F1803">
        <v>1</v>
      </c>
      <c r="G1803" s="2">
        <v>43809</v>
      </c>
      <c r="H1803" s="3">
        <v>43809</v>
      </c>
      <c r="I1803" s="3">
        <v>44904</v>
      </c>
      <c r="J1803">
        <v>24</v>
      </c>
      <c r="K1803">
        <v>24</v>
      </c>
      <c r="L1803" t="b">
        <v>1</v>
      </c>
      <c r="M1803">
        <v>12</v>
      </c>
      <c r="N1803" t="b">
        <v>0</v>
      </c>
      <c r="O1803">
        <v>12</v>
      </c>
      <c r="P1803" s="5">
        <v>0</v>
      </c>
      <c r="Q1803">
        <v>0</v>
      </c>
      <c r="R1803" s="2"/>
      <c r="S1803" s="2"/>
      <c r="T1803" t="b">
        <v>1</v>
      </c>
      <c r="U1803" s="1" t="s">
        <v>893</v>
      </c>
      <c r="V1803">
        <v>12</v>
      </c>
      <c r="W1803" s="1" t="s">
        <v>7</v>
      </c>
      <c r="X1803" s="1" t="s">
        <v>3250</v>
      </c>
    </row>
    <row r="1804" spans="1:24" x14ac:dyDescent="0.25">
      <c r="A1804">
        <v>16935</v>
      </c>
      <c r="B1804" s="1" t="s">
        <v>4</v>
      </c>
      <c r="C1804" s="1" t="s">
        <v>212</v>
      </c>
      <c r="D1804" s="1" t="s">
        <v>213</v>
      </c>
      <c r="E1804" s="1" t="s">
        <v>28</v>
      </c>
      <c r="F1804">
        <v>1</v>
      </c>
      <c r="G1804" s="2">
        <v>43809</v>
      </c>
      <c r="H1804" s="3">
        <v>43809</v>
      </c>
      <c r="I1804" s="3">
        <v>44904</v>
      </c>
      <c r="J1804">
        <v>24</v>
      </c>
      <c r="K1804">
        <v>24</v>
      </c>
      <c r="L1804" t="b">
        <v>1</v>
      </c>
      <c r="M1804">
        <v>12</v>
      </c>
      <c r="N1804" t="b">
        <v>0</v>
      </c>
      <c r="O1804">
        <v>12</v>
      </c>
      <c r="P1804" s="5">
        <v>0</v>
      </c>
      <c r="Q1804">
        <v>0</v>
      </c>
      <c r="R1804" s="2"/>
      <c r="S1804" s="2"/>
      <c r="T1804" t="b">
        <v>1</v>
      </c>
      <c r="U1804" s="1" t="s">
        <v>893</v>
      </c>
      <c r="V1804">
        <v>12</v>
      </c>
      <c r="W1804" s="1" t="s">
        <v>7</v>
      </c>
      <c r="X1804" s="1" t="s">
        <v>3251</v>
      </c>
    </row>
    <row r="1805" spans="1:24" x14ac:dyDescent="0.25">
      <c r="A1805">
        <v>16950</v>
      </c>
      <c r="B1805" s="1" t="s">
        <v>4</v>
      </c>
      <c r="C1805" s="1" t="s">
        <v>254</v>
      </c>
      <c r="D1805" s="1" t="s">
        <v>256</v>
      </c>
      <c r="E1805" s="1" t="s">
        <v>39</v>
      </c>
      <c r="F1805">
        <v>1</v>
      </c>
      <c r="G1805" s="2">
        <v>43864</v>
      </c>
      <c r="H1805" s="3">
        <v>43876</v>
      </c>
      <c r="I1805" s="3">
        <v>44606</v>
      </c>
      <c r="J1805">
        <v>24</v>
      </c>
      <c r="K1805">
        <v>24</v>
      </c>
      <c r="L1805" t="b">
        <v>0</v>
      </c>
      <c r="N1805" t="b">
        <v>0</v>
      </c>
      <c r="P1805" s="5">
        <v>600000</v>
      </c>
      <c r="Q1805">
        <v>2400000</v>
      </c>
      <c r="R1805" s="2"/>
      <c r="S1805" s="2"/>
      <c r="T1805" t="b">
        <v>1</v>
      </c>
      <c r="U1805" s="1" t="s">
        <v>888</v>
      </c>
      <c r="V1805">
        <v>24</v>
      </c>
      <c r="W1805" s="1" t="s">
        <v>7</v>
      </c>
      <c r="X1805" s="1" t="s">
        <v>2742</v>
      </c>
    </row>
    <row r="1806" spans="1:24" x14ac:dyDescent="0.25">
      <c r="A1806">
        <v>16951</v>
      </c>
      <c r="B1806" s="1" t="s">
        <v>4</v>
      </c>
      <c r="C1806" s="1" t="s">
        <v>254</v>
      </c>
      <c r="D1806" s="1" t="s">
        <v>257</v>
      </c>
      <c r="E1806" s="1" t="s">
        <v>39</v>
      </c>
      <c r="F1806">
        <v>1</v>
      </c>
      <c r="G1806" s="2">
        <v>43864</v>
      </c>
      <c r="H1806" s="3">
        <v>43876</v>
      </c>
      <c r="I1806" s="3">
        <v>44606</v>
      </c>
      <c r="J1806">
        <v>24</v>
      </c>
      <c r="K1806">
        <v>24</v>
      </c>
      <c r="L1806" t="b">
        <v>0</v>
      </c>
      <c r="N1806" t="b">
        <v>0</v>
      </c>
      <c r="P1806" s="5">
        <v>390000</v>
      </c>
      <c r="Q1806">
        <v>1560000</v>
      </c>
      <c r="R1806" s="2"/>
      <c r="S1806" s="2"/>
      <c r="T1806" t="b">
        <v>1</v>
      </c>
      <c r="U1806" s="1" t="s">
        <v>888</v>
      </c>
      <c r="V1806">
        <v>24</v>
      </c>
      <c r="W1806" s="1" t="s">
        <v>7</v>
      </c>
      <c r="X1806" s="1" t="s">
        <v>2743</v>
      </c>
    </row>
    <row r="1807" spans="1:24" x14ac:dyDescent="0.25">
      <c r="A1807">
        <v>16952</v>
      </c>
      <c r="B1807" s="1" t="s">
        <v>4</v>
      </c>
      <c r="C1807" s="1" t="s">
        <v>254</v>
      </c>
      <c r="D1807" s="1" t="s">
        <v>258</v>
      </c>
      <c r="E1807" s="1" t="s">
        <v>39</v>
      </c>
      <c r="F1807">
        <v>1</v>
      </c>
      <c r="G1807" s="2">
        <v>43864</v>
      </c>
      <c r="H1807" s="3">
        <v>43876</v>
      </c>
      <c r="I1807" s="3">
        <v>44606</v>
      </c>
      <c r="J1807">
        <v>24</v>
      </c>
      <c r="K1807">
        <v>24</v>
      </c>
      <c r="L1807" t="b">
        <v>0</v>
      </c>
      <c r="N1807" t="b">
        <v>0</v>
      </c>
      <c r="P1807" s="5">
        <v>210000</v>
      </c>
      <c r="Q1807">
        <v>840000</v>
      </c>
      <c r="R1807" s="2"/>
      <c r="S1807" s="2"/>
      <c r="T1807" t="b">
        <v>1</v>
      </c>
      <c r="U1807" s="1" t="s">
        <v>888</v>
      </c>
      <c r="V1807">
        <v>24</v>
      </c>
      <c r="W1807" s="1" t="s">
        <v>7</v>
      </c>
      <c r="X1807" s="1" t="s">
        <v>3252</v>
      </c>
    </row>
    <row r="1808" spans="1:24" x14ac:dyDescent="0.25">
      <c r="A1808">
        <v>16953</v>
      </c>
      <c r="B1808" s="1" t="s">
        <v>4</v>
      </c>
      <c r="C1808" s="1" t="s">
        <v>254</v>
      </c>
      <c r="D1808" s="1" t="s">
        <v>259</v>
      </c>
      <c r="E1808" s="1" t="s">
        <v>39</v>
      </c>
      <c r="F1808">
        <v>1</v>
      </c>
      <c r="G1808" s="2">
        <v>43864</v>
      </c>
      <c r="H1808" s="3">
        <v>43876</v>
      </c>
      <c r="I1808" s="3">
        <v>44606</v>
      </c>
      <c r="J1808">
        <v>24</v>
      </c>
      <c r="K1808">
        <v>24</v>
      </c>
      <c r="L1808" t="b">
        <v>0</v>
      </c>
      <c r="N1808" t="b">
        <v>0</v>
      </c>
      <c r="P1808" s="5">
        <v>210000</v>
      </c>
      <c r="Q1808">
        <v>840000</v>
      </c>
      <c r="R1808" s="2"/>
      <c r="S1808" s="2"/>
      <c r="T1808" t="b">
        <v>1</v>
      </c>
      <c r="U1808" s="1" t="s">
        <v>888</v>
      </c>
      <c r="V1808">
        <v>24</v>
      </c>
      <c r="W1808" s="1" t="s">
        <v>7</v>
      </c>
      <c r="X1808" s="1" t="s">
        <v>3253</v>
      </c>
    </row>
    <row r="1809" spans="1:24" x14ac:dyDescent="0.25">
      <c r="A1809">
        <v>16954</v>
      </c>
      <c r="B1809" s="1" t="s">
        <v>4</v>
      </c>
      <c r="C1809" s="1" t="s">
        <v>254</v>
      </c>
      <c r="D1809" s="1" t="s">
        <v>260</v>
      </c>
      <c r="E1809" s="1" t="s">
        <v>39</v>
      </c>
      <c r="F1809">
        <v>1</v>
      </c>
      <c r="G1809" s="2">
        <v>43864</v>
      </c>
      <c r="H1809" s="3">
        <v>43876</v>
      </c>
      <c r="I1809" s="3">
        <v>44606</v>
      </c>
      <c r="J1809">
        <v>24</v>
      </c>
      <c r="K1809">
        <v>24</v>
      </c>
      <c r="L1809" t="b">
        <v>0</v>
      </c>
      <c r="N1809" t="b">
        <v>0</v>
      </c>
      <c r="P1809" s="5">
        <v>120000</v>
      </c>
      <c r="Q1809">
        <v>480000</v>
      </c>
      <c r="R1809" s="2"/>
      <c r="S1809" s="2"/>
      <c r="T1809" t="b">
        <v>1</v>
      </c>
      <c r="U1809" s="1" t="s">
        <v>888</v>
      </c>
      <c r="V1809">
        <v>24</v>
      </c>
      <c r="W1809" s="1" t="s">
        <v>7</v>
      </c>
      <c r="X1809" s="1" t="s">
        <v>3254</v>
      </c>
    </row>
    <row r="1810" spans="1:24" x14ac:dyDescent="0.25">
      <c r="A1810">
        <v>16955</v>
      </c>
      <c r="B1810" s="1" t="s">
        <v>4</v>
      </c>
      <c r="C1810" s="1" t="s">
        <v>254</v>
      </c>
      <c r="D1810" s="1" t="s">
        <v>261</v>
      </c>
      <c r="E1810" s="1" t="s">
        <v>39</v>
      </c>
      <c r="F1810">
        <v>1</v>
      </c>
      <c r="G1810" s="2">
        <v>43864</v>
      </c>
      <c r="H1810" s="3">
        <v>43876</v>
      </c>
      <c r="I1810" s="3">
        <v>44606</v>
      </c>
      <c r="J1810">
        <v>24</v>
      </c>
      <c r="K1810">
        <v>24</v>
      </c>
      <c r="L1810" t="b">
        <v>0</v>
      </c>
      <c r="N1810" t="b">
        <v>0</v>
      </c>
      <c r="P1810" s="5">
        <v>90000</v>
      </c>
      <c r="Q1810">
        <v>360000</v>
      </c>
      <c r="R1810" s="2"/>
      <c r="S1810" s="2"/>
      <c r="T1810" t="b">
        <v>1</v>
      </c>
      <c r="U1810" s="1" t="s">
        <v>888</v>
      </c>
      <c r="V1810">
        <v>24</v>
      </c>
      <c r="W1810" s="1" t="s">
        <v>7</v>
      </c>
      <c r="X1810" s="1" t="s">
        <v>3255</v>
      </c>
    </row>
    <row r="1811" spans="1:24" x14ac:dyDescent="0.25">
      <c r="A1811">
        <v>16956</v>
      </c>
      <c r="B1811" s="1" t="s">
        <v>4</v>
      </c>
      <c r="C1811" s="1" t="s">
        <v>254</v>
      </c>
      <c r="D1811" s="1" t="s">
        <v>262</v>
      </c>
      <c r="E1811" s="1" t="s">
        <v>39</v>
      </c>
      <c r="F1811">
        <v>1</v>
      </c>
      <c r="G1811" s="2">
        <v>43864</v>
      </c>
      <c r="H1811" s="3">
        <v>43876</v>
      </c>
      <c r="I1811" s="3">
        <v>44606</v>
      </c>
      <c r="J1811">
        <v>24</v>
      </c>
      <c r="K1811">
        <v>24</v>
      </c>
      <c r="L1811" t="b">
        <v>0</v>
      </c>
      <c r="N1811" t="b">
        <v>0</v>
      </c>
      <c r="P1811" s="5">
        <v>420000</v>
      </c>
      <c r="Q1811">
        <v>1680000</v>
      </c>
      <c r="R1811" s="2"/>
      <c r="S1811" s="2"/>
      <c r="T1811" t="b">
        <v>1</v>
      </c>
      <c r="U1811" s="1" t="s">
        <v>888</v>
      </c>
      <c r="V1811">
        <v>24</v>
      </c>
      <c r="W1811" s="1" t="s">
        <v>7</v>
      </c>
      <c r="X1811" s="1" t="s">
        <v>2745</v>
      </c>
    </row>
    <row r="1812" spans="1:24" x14ac:dyDescent="0.25">
      <c r="A1812">
        <v>16959</v>
      </c>
      <c r="B1812" s="1" t="s">
        <v>35</v>
      </c>
      <c r="C1812" s="1" t="s">
        <v>848</v>
      </c>
      <c r="D1812" s="1" t="s">
        <v>849</v>
      </c>
      <c r="E1812" s="1" t="s">
        <v>37</v>
      </c>
      <c r="F1812">
        <v>6</v>
      </c>
      <c r="G1812" s="2"/>
      <c r="H1812" s="3">
        <v>44075</v>
      </c>
      <c r="I1812" s="3">
        <v>44804</v>
      </c>
      <c r="J1812">
        <v>24</v>
      </c>
      <c r="K1812">
        <v>24</v>
      </c>
      <c r="L1812" t="b">
        <v>0</v>
      </c>
      <c r="N1812" t="b">
        <v>0</v>
      </c>
      <c r="P1812" s="5"/>
      <c r="R1812" s="2">
        <v>43875</v>
      </c>
      <c r="S1812" s="2">
        <v>44075</v>
      </c>
      <c r="T1812" t="b">
        <v>1</v>
      </c>
      <c r="U1812" s="1" t="s">
        <v>888</v>
      </c>
      <c r="V1812">
        <v>24</v>
      </c>
      <c r="W1812" s="1" t="s">
        <v>9</v>
      </c>
      <c r="X1812" s="1"/>
    </row>
    <row r="1813" spans="1:24" x14ac:dyDescent="0.25">
      <c r="A1813">
        <v>17131</v>
      </c>
      <c r="B1813" s="1" t="s">
        <v>4</v>
      </c>
      <c r="C1813" s="1" t="s">
        <v>369</v>
      </c>
      <c r="D1813" s="1" t="s">
        <v>370</v>
      </c>
      <c r="E1813" s="1" t="s">
        <v>28</v>
      </c>
      <c r="F1813">
        <v>5</v>
      </c>
      <c r="G1813" s="2"/>
      <c r="H1813" s="3">
        <v>43937</v>
      </c>
      <c r="I1813" s="3">
        <v>44666</v>
      </c>
      <c r="J1813">
        <v>24</v>
      </c>
      <c r="K1813">
        <v>24</v>
      </c>
      <c r="L1813" t="b">
        <v>0</v>
      </c>
      <c r="M1813">
        <v>12</v>
      </c>
      <c r="N1813" t="b">
        <v>0</v>
      </c>
      <c r="O1813">
        <v>12</v>
      </c>
      <c r="P1813" s="5">
        <v>0</v>
      </c>
      <c r="Q1813">
        <v>0</v>
      </c>
      <c r="R1813" s="2"/>
      <c r="S1813" s="2"/>
      <c r="T1813" t="b">
        <v>1</v>
      </c>
      <c r="U1813" s="1" t="s">
        <v>888</v>
      </c>
      <c r="V1813">
        <v>24</v>
      </c>
      <c r="W1813" s="1" t="s">
        <v>11</v>
      </c>
      <c r="X1813" s="1" t="s">
        <v>3256</v>
      </c>
    </row>
    <row r="1814" spans="1:24" x14ac:dyDescent="0.25">
      <c r="A1814">
        <v>17213</v>
      </c>
      <c r="B1814" s="1" t="s">
        <v>4</v>
      </c>
      <c r="C1814" s="1" t="s">
        <v>591</v>
      </c>
      <c r="D1814" s="1" t="s">
        <v>593</v>
      </c>
      <c r="E1814" s="1" t="s">
        <v>28</v>
      </c>
      <c r="F1814">
        <v>3</v>
      </c>
      <c r="G1814" s="2"/>
      <c r="H1814" s="3">
        <v>43891</v>
      </c>
      <c r="I1814" s="3">
        <v>44620</v>
      </c>
      <c r="J1814">
        <v>24</v>
      </c>
      <c r="K1814">
        <v>12</v>
      </c>
      <c r="L1814" t="b">
        <v>0</v>
      </c>
      <c r="M1814">
        <v>12</v>
      </c>
      <c r="N1814" t="b">
        <v>0</v>
      </c>
      <c r="P1814" s="5">
        <v>0</v>
      </c>
      <c r="Q1814">
        <v>0</v>
      </c>
      <c r="R1814" s="2"/>
      <c r="S1814" s="2"/>
      <c r="T1814" t="b">
        <v>1</v>
      </c>
      <c r="U1814" s="1" t="s">
        <v>888</v>
      </c>
      <c r="V1814">
        <v>12</v>
      </c>
      <c r="W1814" s="1" t="s">
        <v>14</v>
      </c>
      <c r="X1814" s="1" t="s">
        <v>3257</v>
      </c>
    </row>
    <row r="1815" spans="1:24" x14ac:dyDescent="0.25">
      <c r="A1815">
        <v>17281</v>
      </c>
      <c r="B1815" s="1" t="s">
        <v>34</v>
      </c>
      <c r="C1815" s="1" t="s">
        <v>804</v>
      </c>
      <c r="D1815" s="1" t="s">
        <v>805</v>
      </c>
      <c r="E1815" s="1" t="s">
        <v>28</v>
      </c>
      <c r="F1815">
        <v>1</v>
      </c>
      <c r="G1815" s="2">
        <v>44043</v>
      </c>
      <c r="H1815" s="3">
        <v>44287</v>
      </c>
      <c r="I1815" s="3">
        <v>45747</v>
      </c>
      <c r="J1815">
        <v>48</v>
      </c>
      <c r="K1815">
        <v>0</v>
      </c>
      <c r="L1815" t="b">
        <v>0</v>
      </c>
      <c r="N1815" t="b">
        <v>0</v>
      </c>
      <c r="P1815" s="5"/>
      <c r="R1815" s="2"/>
      <c r="S1815" s="2"/>
      <c r="T1815" t="b">
        <v>1</v>
      </c>
      <c r="U1815" s="1" t="s">
        <v>893</v>
      </c>
      <c r="V1815">
        <v>0</v>
      </c>
      <c r="W1815" s="1" t="s">
        <v>7</v>
      </c>
      <c r="X1815" s="1"/>
    </row>
    <row r="1816" spans="1:24" x14ac:dyDescent="0.25">
      <c r="A1816">
        <v>17329</v>
      </c>
      <c r="B1816" s="1" t="s">
        <v>4</v>
      </c>
      <c r="C1816" s="1" t="s">
        <v>559</v>
      </c>
      <c r="D1816" s="1" t="s">
        <v>561</v>
      </c>
      <c r="E1816" s="1" t="s">
        <v>36</v>
      </c>
      <c r="F1816">
        <v>3</v>
      </c>
      <c r="G1816" s="2"/>
      <c r="H1816" s="3">
        <v>43922</v>
      </c>
      <c r="I1816" s="3">
        <v>45016</v>
      </c>
      <c r="J1816">
        <v>36</v>
      </c>
      <c r="K1816">
        <v>12</v>
      </c>
      <c r="L1816" t="b">
        <v>0</v>
      </c>
      <c r="M1816">
        <v>12</v>
      </c>
      <c r="N1816" t="b">
        <v>0</v>
      </c>
      <c r="P1816" s="5">
        <v>0</v>
      </c>
      <c r="Q1816">
        <v>0</v>
      </c>
      <c r="R1816" s="2"/>
      <c r="S1816" s="2"/>
      <c r="T1816" t="b">
        <v>0</v>
      </c>
      <c r="U1816" s="1" t="s">
        <v>888</v>
      </c>
      <c r="V1816">
        <v>12</v>
      </c>
      <c r="W1816" s="1" t="s">
        <v>14</v>
      </c>
      <c r="X1816" s="1" t="s">
        <v>3258</v>
      </c>
    </row>
    <row r="1817" spans="1:24" x14ac:dyDescent="0.25">
      <c r="A1817">
        <v>17330</v>
      </c>
      <c r="B1817" s="1" t="s">
        <v>4</v>
      </c>
      <c r="C1817" s="1" t="s">
        <v>559</v>
      </c>
      <c r="D1817" s="1" t="s">
        <v>562</v>
      </c>
      <c r="E1817" s="1" t="s">
        <v>36</v>
      </c>
      <c r="F1817">
        <v>3</v>
      </c>
      <c r="G1817" s="2"/>
      <c r="H1817" s="3">
        <v>43922</v>
      </c>
      <c r="I1817" s="3">
        <v>45016</v>
      </c>
      <c r="J1817">
        <v>36</v>
      </c>
      <c r="K1817">
        <v>12</v>
      </c>
      <c r="L1817" t="b">
        <v>0</v>
      </c>
      <c r="M1817">
        <v>12</v>
      </c>
      <c r="N1817" t="b">
        <v>0</v>
      </c>
      <c r="P1817" s="5">
        <v>0</v>
      </c>
      <c r="Q1817">
        <v>0</v>
      </c>
      <c r="R1817" s="2"/>
      <c r="S1817" s="2"/>
      <c r="T1817" t="b">
        <v>0</v>
      </c>
      <c r="U1817" s="1" t="s">
        <v>888</v>
      </c>
      <c r="V1817">
        <v>12</v>
      </c>
      <c r="W1817" s="1" t="s">
        <v>14</v>
      </c>
      <c r="X1817" s="1" t="s">
        <v>3259</v>
      </c>
    </row>
    <row r="1818" spans="1:24" x14ac:dyDescent="0.25">
      <c r="A1818">
        <v>17331</v>
      </c>
      <c r="B1818" s="1" t="s">
        <v>4</v>
      </c>
      <c r="C1818" s="1" t="s">
        <v>559</v>
      </c>
      <c r="D1818" s="1" t="s">
        <v>563</v>
      </c>
      <c r="E1818" s="1" t="s">
        <v>36</v>
      </c>
      <c r="F1818">
        <v>3</v>
      </c>
      <c r="G1818" s="2"/>
      <c r="H1818" s="3">
        <v>43922</v>
      </c>
      <c r="I1818" s="3">
        <v>45016</v>
      </c>
      <c r="J1818">
        <v>36</v>
      </c>
      <c r="K1818">
        <v>12</v>
      </c>
      <c r="L1818" t="b">
        <v>0</v>
      </c>
      <c r="M1818">
        <v>12</v>
      </c>
      <c r="N1818" t="b">
        <v>0</v>
      </c>
      <c r="P1818" s="5">
        <v>0</v>
      </c>
      <c r="Q1818">
        <v>0</v>
      </c>
      <c r="R1818" s="2"/>
      <c r="S1818" s="2"/>
      <c r="T1818" t="b">
        <v>0</v>
      </c>
      <c r="U1818" s="1" t="s">
        <v>888</v>
      </c>
      <c r="V1818">
        <v>12</v>
      </c>
      <c r="W1818" s="1" t="s">
        <v>14</v>
      </c>
      <c r="X1818" s="1" t="s">
        <v>3260</v>
      </c>
    </row>
    <row r="1819" spans="1:24" x14ac:dyDescent="0.25">
      <c r="A1819">
        <v>17332</v>
      </c>
      <c r="B1819" s="1" t="s">
        <v>4</v>
      </c>
      <c r="C1819" s="1" t="s">
        <v>559</v>
      </c>
      <c r="D1819" s="1" t="s">
        <v>564</v>
      </c>
      <c r="E1819" s="1" t="s">
        <v>36</v>
      </c>
      <c r="F1819">
        <v>3</v>
      </c>
      <c r="G1819" s="2"/>
      <c r="H1819" s="3">
        <v>43922</v>
      </c>
      <c r="I1819" s="3">
        <v>45016</v>
      </c>
      <c r="J1819">
        <v>36</v>
      </c>
      <c r="K1819">
        <v>12</v>
      </c>
      <c r="L1819" t="b">
        <v>0</v>
      </c>
      <c r="M1819">
        <v>12</v>
      </c>
      <c r="N1819" t="b">
        <v>0</v>
      </c>
      <c r="P1819" s="5">
        <v>0</v>
      </c>
      <c r="Q1819">
        <v>0</v>
      </c>
      <c r="R1819" s="2"/>
      <c r="S1819" s="2"/>
      <c r="T1819" t="b">
        <v>0</v>
      </c>
      <c r="U1819" s="1" t="s">
        <v>888</v>
      </c>
      <c r="V1819">
        <v>12</v>
      </c>
      <c r="W1819" s="1" t="s">
        <v>14</v>
      </c>
      <c r="X1819" s="1" t="s">
        <v>3261</v>
      </c>
    </row>
    <row r="1820" spans="1:24" x14ac:dyDescent="0.25">
      <c r="A1820">
        <v>17346</v>
      </c>
      <c r="B1820" s="1" t="s">
        <v>4</v>
      </c>
      <c r="C1820" s="1" t="s">
        <v>149</v>
      </c>
      <c r="D1820" s="1" t="s">
        <v>150</v>
      </c>
      <c r="E1820" s="1" t="s">
        <v>36</v>
      </c>
      <c r="F1820">
        <v>1</v>
      </c>
      <c r="G1820" s="2">
        <v>44140</v>
      </c>
      <c r="H1820" s="3">
        <v>44105</v>
      </c>
      <c r="I1820" s="3">
        <v>45565</v>
      </c>
      <c r="J1820">
        <v>48</v>
      </c>
      <c r="K1820">
        <v>0</v>
      </c>
      <c r="L1820" t="b">
        <v>0</v>
      </c>
      <c r="N1820" t="b">
        <v>0</v>
      </c>
      <c r="P1820" s="5">
        <v>0</v>
      </c>
      <c r="Q1820">
        <v>0</v>
      </c>
      <c r="R1820" s="2">
        <v>43556</v>
      </c>
      <c r="S1820" s="2">
        <v>43934</v>
      </c>
      <c r="T1820" t="b">
        <v>1</v>
      </c>
      <c r="U1820" s="1" t="s">
        <v>893</v>
      </c>
      <c r="V1820">
        <v>0</v>
      </c>
      <c r="W1820" s="1" t="s">
        <v>7</v>
      </c>
      <c r="X1820" s="1"/>
    </row>
    <row r="1821" spans="1:24" x14ac:dyDescent="0.25">
      <c r="A1821">
        <v>17347</v>
      </c>
      <c r="B1821" s="1" t="s">
        <v>4</v>
      </c>
      <c r="C1821" s="1" t="s">
        <v>151</v>
      </c>
      <c r="D1821" s="1" t="s">
        <v>152</v>
      </c>
      <c r="E1821" s="1" t="s">
        <v>36</v>
      </c>
      <c r="F1821">
        <v>1</v>
      </c>
      <c r="G1821" s="2">
        <v>43966</v>
      </c>
      <c r="H1821" s="3">
        <v>43966</v>
      </c>
      <c r="I1821" s="3">
        <v>45426</v>
      </c>
      <c r="J1821">
        <v>48</v>
      </c>
      <c r="K1821">
        <v>0</v>
      </c>
      <c r="L1821" t="b">
        <v>0</v>
      </c>
      <c r="N1821" t="b">
        <v>0</v>
      </c>
      <c r="P1821" s="5">
        <v>0</v>
      </c>
      <c r="Q1821">
        <v>0</v>
      </c>
      <c r="R1821" s="2">
        <v>43556</v>
      </c>
      <c r="S1821" s="2">
        <v>43941</v>
      </c>
      <c r="T1821" t="b">
        <v>1</v>
      </c>
      <c r="U1821" s="1" t="s">
        <v>893</v>
      </c>
      <c r="V1821">
        <v>0</v>
      </c>
      <c r="W1821" s="1" t="s">
        <v>7</v>
      </c>
      <c r="X1821" s="1"/>
    </row>
    <row r="1822" spans="1:24" x14ac:dyDescent="0.25">
      <c r="A1822">
        <v>17349</v>
      </c>
      <c r="B1822" s="1" t="s">
        <v>33</v>
      </c>
      <c r="C1822" s="1" t="s">
        <v>738</v>
      </c>
      <c r="D1822" s="1" t="s">
        <v>739</v>
      </c>
      <c r="E1822" s="1" t="s">
        <v>36</v>
      </c>
      <c r="F1822">
        <v>1</v>
      </c>
      <c r="G1822" s="2"/>
      <c r="H1822" s="3">
        <v>44256</v>
      </c>
      <c r="I1822" s="3">
        <v>45716</v>
      </c>
      <c r="J1822">
        <v>48</v>
      </c>
      <c r="K1822">
        <v>0</v>
      </c>
      <c r="L1822" t="b">
        <v>0</v>
      </c>
      <c r="N1822" t="b">
        <v>0</v>
      </c>
      <c r="P1822" s="5">
        <v>0</v>
      </c>
      <c r="Q1822">
        <v>0</v>
      </c>
      <c r="R1822" s="2">
        <v>43773</v>
      </c>
      <c r="S1822" s="2">
        <v>44123</v>
      </c>
      <c r="T1822" t="b">
        <v>0</v>
      </c>
      <c r="U1822" s="1" t="s">
        <v>893</v>
      </c>
      <c r="V1822">
        <v>0</v>
      </c>
      <c r="W1822" s="1" t="s">
        <v>7</v>
      </c>
      <c r="X1822" s="1"/>
    </row>
    <row r="1823" spans="1:24" x14ac:dyDescent="0.25">
      <c r="A1823">
        <v>17411</v>
      </c>
      <c r="B1823" s="1" t="s">
        <v>4</v>
      </c>
      <c r="C1823" s="1" t="s">
        <v>569</v>
      </c>
      <c r="D1823" s="1" t="s">
        <v>570</v>
      </c>
      <c r="E1823" s="1" t="s">
        <v>36</v>
      </c>
      <c r="F1823">
        <v>3</v>
      </c>
      <c r="G1823" s="2"/>
      <c r="H1823" s="3">
        <v>43934</v>
      </c>
      <c r="I1823" s="3">
        <v>45028</v>
      </c>
      <c r="J1823">
        <v>36</v>
      </c>
      <c r="K1823">
        <v>12</v>
      </c>
      <c r="L1823" t="b">
        <v>0</v>
      </c>
      <c r="M1823">
        <v>12</v>
      </c>
      <c r="N1823" t="b">
        <v>0</v>
      </c>
      <c r="P1823" s="5">
        <v>0</v>
      </c>
      <c r="Q1823">
        <v>0</v>
      </c>
      <c r="R1823" s="2"/>
      <c r="S1823" s="2"/>
      <c r="T1823" t="b">
        <v>1</v>
      </c>
      <c r="U1823" s="1" t="s">
        <v>888</v>
      </c>
      <c r="V1823">
        <v>12</v>
      </c>
      <c r="W1823" s="1" t="s">
        <v>14</v>
      </c>
      <c r="X1823" s="1"/>
    </row>
    <row r="1824" spans="1:24" x14ac:dyDescent="0.25">
      <c r="A1824">
        <v>17517</v>
      </c>
      <c r="B1824" s="1" t="s">
        <v>4</v>
      </c>
      <c r="C1824" s="1" t="s">
        <v>449</v>
      </c>
      <c r="D1824" s="1" t="s">
        <v>450</v>
      </c>
      <c r="E1824" s="1" t="s">
        <v>36</v>
      </c>
      <c r="F1824">
        <v>2</v>
      </c>
      <c r="G1824" s="2">
        <v>43921</v>
      </c>
      <c r="H1824" s="3">
        <v>43927</v>
      </c>
      <c r="I1824" s="3">
        <v>45387</v>
      </c>
      <c r="J1824">
        <v>48</v>
      </c>
      <c r="K1824">
        <v>0</v>
      </c>
      <c r="L1824" t="b">
        <v>0</v>
      </c>
      <c r="N1824" t="b">
        <v>0</v>
      </c>
      <c r="P1824" s="5">
        <v>225000</v>
      </c>
      <c r="Q1824">
        <v>900000</v>
      </c>
      <c r="R1824" s="2"/>
      <c r="S1824" s="2"/>
      <c r="T1824" t="b">
        <v>1</v>
      </c>
      <c r="U1824" s="1" t="s">
        <v>953</v>
      </c>
      <c r="V1824">
        <v>0</v>
      </c>
      <c r="W1824" s="1" t="s">
        <v>13</v>
      </c>
      <c r="X1824" s="1"/>
    </row>
    <row r="1825" spans="1:24" x14ac:dyDescent="0.25">
      <c r="A1825">
        <v>17538</v>
      </c>
      <c r="B1825" s="1" t="s">
        <v>33</v>
      </c>
      <c r="C1825" s="1" t="s">
        <v>769</v>
      </c>
      <c r="D1825" s="1" t="s">
        <v>532</v>
      </c>
      <c r="E1825" s="1" t="s">
        <v>36</v>
      </c>
      <c r="F1825">
        <v>3</v>
      </c>
      <c r="G1825" s="2"/>
      <c r="H1825" s="3">
        <v>44256</v>
      </c>
      <c r="I1825" s="3">
        <v>44985</v>
      </c>
      <c r="J1825">
        <v>24</v>
      </c>
      <c r="K1825">
        <v>24</v>
      </c>
      <c r="L1825" t="b">
        <v>0</v>
      </c>
      <c r="M1825">
        <v>12</v>
      </c>
      <c r="N1825" t="b">
        <v>0</v>
      </c>
      <c r="O1825">
        <v>12</v>
      </c>
      <c r="P1825" s="5">
        <v>0</v>
      </c>
      <c r="Q1825">
        <v>0</v>
      </c>
      <c r="R1825" s="2"/>
      <c r="S1825" s="2">
        <v>44197</v>
      </c>
      <c r="T1825" t="b">
        <v>1</v>
      </c>
      <c r="U1825" s="1" t="s">
        <v>888</v>
      </c>
      <c r="V1825">
        <v>24</v>
      </c>
      <c r="W1825" s="1" t="s">
        <v>14</v>
      </c>
      <c r="X1825" s="1"/>
    </row>
    <row r="1826" spans="1:24" x14ac:dyDescent="0.25">
      <c r="A1826">
        <v>17539</v>
      </c>
      <c r="B1826" s="1" t="s">
        <v>33</v>
      </c>
      <c r="C1826" s="1" t="s">
        <v>770</v>
      </c>
      <c r="D1826" s="1" t="s">
        <v>534</v>
      </c>
      <c r="E1826" s="1" t="s">
        <v>36</v>
      </c>
      <c r="F1826">
        <v>3</v>
      </c>
      <c r="G1826" s="2"/>
      <c r="H1826" s="3">
        <v>44317</v>
      </c>
      <c r="I1826" s="3">
        <v>45412</v>
      </c>
      <c r="J1826">
        <v>36</v>
      </c>
      <c r="K1826">
        <v>12</v>
      </c>
      <c r="L1826" t="b">
        <v>0</v>
      </c>
      <c r="M1826">
        <v>12</v>
      </c>
      <c r="N1826" t="b">
        <v>0</v>
      </c>
      <c r="P1826" s="5"/>
      <c r="R1826" s="2"/>
      <c r="S1826" s="2">
        <v>44278</v>
      </c>
      <c r="T1826" t="b">
        <v>1</v>
      </c>
      <c r="U1826" s="1" t="s">
        <v>888</v>
      </c>
      <c r="V1826">
        <v>12</v>
      </c>
      <c r="W1826" s="1" t="s">
        <v>14</v>
      </c>
      <c r="X1826" s="1"/>
    </row>
    <row r="1827" spans="1:24" x14ac:dyDescent="0.25">
      <c r="A1827">
        <v>17540</v>
      </c>
      <c r="B1827" s="1" t="s">
        <v>4</v>
      </c>
      <c r="C1827" s="1" t="s">
        <v>369</v>
      </c>
      <c r="D1827" s="1" t="s">
        <v>370</v>
      </c>
      <c r="E1827" s="1" t="s">
        <v>28</v>
      </c>
      <c r="F1827">
        <v>5</v>
      </c>
      <c r="G1827" s="2"/>
      <c r="H1827" s="3">
        <v>43937</v>
      </c>
      <c r="I1827" s="3">
        <v>44666</v>
      </c>
      <c r="J1827">
        <v>24</v>
      </c>
      <c r="K1827">
        <v>24</v>
      </c>
      <c r="L1827" t="b">
        <v>0</v>
      </c>
      <c r="M1827">
        <v>12</v>
      </c>
      <c r="N1827" t="b">
        <v>0</v>
      </c>
      <c r="O1827">
        <v>12</v>
      </c>
      <c r="P1827" s="5">
        <v>0</v>
      </c>
      <c r="Q1827">
        <v>0</v>
      </c>
      <c r="R1827" s="2"/>
      <c r="S1827" s="2"/>
      <c r="T1827" t="b">
        <v>1</v>
      </c>
      <c r="U1827" s="1" t="s">
        <v>888</v>
      </c>
      <c r="V1827">
        <v>24</v>
      </c>
      <c r="W1827" s="1" t="s">
        <v>11</v>
      </c>
      <c r="X1827" s="1" t="s">
        <v>3262</v>
      </c>
    </row>
    <row r="1828" spans="1:24" x14ac:dyDescent="0.25">
      <c r="A1828">
        <v>17541</v>
      </c>
      <c r="B1828" s="1" t="s">
        <v>4</v>
      </c>
      <c r="C1828" s="1" t="s">
        <v>369</v>
      </c>
      <c r="D1828" s="1" t="s">
        <v>370</v>
      </c>
      <c r="E1828" s="1" t="s">
        <v>28</v>
      </c>
      <c r="F1828">
        <v>5</v>
      </c>
      <c r="G1828" s="2"/>
      <c r="H1828" s="3">
        <v>43937</v>
      </c>
      <c r="I1828" s="3">
        <v>44666</v>
      </c>
      <c r="J1828">
        <v>24</v>
      </c>
      <c r="K1828">
        <v>24</v>
      </c>
      <c r="L1828" t="b">
        <v>0</v>
      </c>
      <c r="M1828">
        <v>12</v>
      </c>
      <c r="N1828" t="b">
        <v>0</v>
      </c>
      <c r="O1828">
        <v>12</v>
      </c>
      <c r="P1828" s="5">
        <v>0</v>
      </c>
      <c r="Q1828">
        <v>0</v>
      </c>
      <c r="R1828" s="2"/>
      <c r="S1828" s="2"/>
      <c r="T1828" t="b">
        <v>1</v>
      </c>
      <c r="U1828" s="1" t="s">
        <v>888</v>
      </c>
      <c r="V1828">
        <v>24</v>
      </c>
      <c r="W1828" s="1" t="s">
        <v>11</v>
      </c>
      <c r="X1828" s="1" t="s">
        <v>3263</v>
      </c>
    </row>
    <row r="1829" spans="1:24" x14ac:dyDescent="0.25">
      <c r="A1829">
        <v>17542</v>
      </c>
      <c r="B1829" s="1" t="s">
        <v>4</v>
      </c>
      <c r="C1829" s="1" t="s">
        <v>369</v>
      </c>
      <c r="D1829" s="1" t="s">
        <v>370</v>
      </c>
      <c r="E1829" s="1" t="s">
        <v>28</v>
      </c>
      <c r="F1829">
        <v>5</v>
      </c>
      <c r="G1829" s="2"/>
      <c r="H1829" s="3">
        <v>43937</v>
      </c>
      <c r="I1829" s="3">
        <v>44666</v>
      </c>
      <c r="J1829">
        <v>24</v>
      </c>
      <c r="K1829">
        <v>24</v>
      </c>
      <c r="L1829" t="b">
        <v>0</v>
      </c>
      <c r="M1829">
        <v>12</v>
      </c>
      <c r="N1829" t="b">
        <v>0</v>
      </c>
      <c r="O1829">
        <v>12</v>
      </c>
      <c r="P1829" s="5">
        <v>0</v>
      </c>
      <c r="Q1829">
        <v>0</v>
      </c>
      <c r="R1829" s="2"/>
      <c r="S1829" s="2"/>
      <c r="T1829" t="b">
        <v>1</v>
      </c>
      <c r="U1829" s="1" t="s">
        <v>888</v>
      </c>
      <c r="V1829">
        <v>24</v>
      </c>
      <c r="W1829" s="1" t="s">
        <v>11</v>
      </c>
      <c r="X1829" s="1" t="s">
        <v>3264</v>
      </c>
    </row>
    <row r="1830" spans="1:24" x14ac:dyDescent="0.25">
      <c r="A1830">
        <v>17555</v>
      </c>
      <c r="B1830" s="1" t="s">
        <v>4</v>
      </c>
      <c r="C1830" s="1" t="s">
        <v>451</v>
      </c>
      <c r="D1830" s="1" t="s">
        <v>452</v>
      </c>
      <c r="E1830" s="1" t="s">
        <v>36</v>
      </c>
      <c r="F1830">
        <v>2</v>
      </c>
      <c r="G1830" s="2">
        <v>43949</v>
      </c>
      <c r="H1830" s="3">
        <v>43966</v>
      </c>
      <c r="I1830" s="3">
        <v>45426</v>
      </c>
      <c r="J1830">
        <v>48</v>
      </c>
      <c r="K1830">
        <v>0</v>
      </c>
      <c r="L1830" t="b">
        <v>0</v>
      </c>
      <c r="N1830" t="b">
        <v>0</v>
      </c>
      <c r="P1830" s="5">
        <v>25000000</v>
      </c>
      <c r="Q1830">
        <v>100000000</v>
      </c>
      <c r="R1830" s="2"/>
      <c r="S1830" s="2"/>
      <c r="T1830" t="b">
        <v>1</v>
      </c>
      <c r="U1830" s="1" t="s">
        <v>953</v>
      </c>
      <c r="V1830">
        <v>0</v>
      </c>
      <c r="W1830" s="1" t="s">
        <v>13</v>
      </c>
      <c r="X1830" s="1"/>
    </row>
    <row r="1831" spans="1:24" x14ac:dyDescent="0.25">
      <c r="A1831">
        <v>17566</v>
      </c>
      <c r="B1831" s="1" t="s">
        <v>4</v>
      </c>
      <c r="C1831" s="1" t="s">
        <v>478</v>
      </c>
      <c r="D1831" s="1" t="s">
        <v>479</v>
      </c>
      <c r="E1831" s="1" t="s">
        <v>38</v>
      </c>
      <c r="F1831">
        <v>2</v>
      </c>
      <c r="G1831" s="2">
        <v>43938</v>
      </c>
      <c r="H1831" s="3">
        <v>43952</v>
      </c>
      <c r="I1831" s="3">
        <v>44681</v>
      </c>
      <c r="J1831">
        <v>24</v>
      </c>
      <c r="K1831">
        <v>24</v>
      </c>
      <c r="L1831" t="b">
        <v>0</v>
      </c>
      <c r="M1831">
        <v>12</v>
      </c>
      <c r="N1831" t="b">
        <v>0</v>
      </c>
      <c r="O1831">
        <v>12</v>
      </c>
      <c r="P1831" s="5">
        <v>625000</v>
      </c>
      <c r="Q1831">
        <v>2500000</v>
      </c>
      <c r="R1831" s="2">
        <v>43672</v>
      </c>
      <c r="S1831" s="2">
        <v>43864</v>
      </c>
      <c r="T1831" t="b">
        <v>0</v>
      </c>
      <c r="U1831" s="1" t="s">
        <v>888</v>
      </c>
      <c r="V1831">
        <v>24</v>
      </c>
      <c r="W1831" s="1" t="s">
        <v>13</v>
      </c>
      <c r="X1831" s="1" t="s">
        <v>3265</v>
      </c>
    </row>
    <row r="1832" spans="1:24" x14ac:dyDescent="0.25">
      <c r="A1832">
        <v>17567</v>
      </c>
      <c r="B1832" s="1" t="s">
        <v>4</v>
      </c>
      <c r="C1832" s="1" t="s">
        <v>439</v>
      </c>
      <c r="D1832" s="1" t="s">
        <v>440</v>
      </c>
      <c r="E1832" s="1" t="s">
        <v>36</v>
      </c>
      <c r="F1832">
        <v>2</v>
      </c>
      <c r="G1832" s="2">
        <v>43879</v>
      </c>
      <c r="H1832" s="3">
        <v>43885</v>
      </c>
      <c r="I1832" s="3">
        <v>44615</v>
      </c>
      <c r="J1832">
        <v>24</v>
      </c>
      <c r="K1832">
        <v>24</v>
      </c>
      <c r="L1832" t="b">
        <v>0</v>
      </c>
      <c r="N1832" t="b">
        <v>0</v>
      </c>
      <c r="P1832" s="5">
        <v>4500000</v>
      </c>
      <c r="Q1832">
        <v>18000000</v>
      </c>
      <c r="R1832" s="2">
        <v>43556</v>
      </c>
      <c r="S1832" s="2"/>
      <c r="T1832" t="b">
        <v>0</v>
      </c>
      <c r="U1832" s="1" t="s">
        <v>888</v>
      </c>
      <c r="V1832">
        <v>24</v>
      </c>
      <c r="W1832" s="1" t="s">
        <v>13</v>
      </c>
      <c r="X1832" s="1" t="s">
        <v>3266</v>
      </c>
    </row>
    <row r="1833" spans="1:24" x14ac:dyDescent="0.25">
      <c r="A1833">
        <v>17636</v>
      </c>
      <c r="B1833" s="1" t="s">
        <v>35</v>
      </c>
      <c r="C1833" s="1" t="s">
        <v>3441</v>
      </c>
      <c r="D1833" s="1" t="s">
        <v>3442</v>
      </c>
      <c r="E1833" s="1" t="s">
        <v>39</v>
      </c>
      <c r="F1833">
        <v>1</v>
      </c>
      <c r="G1833" s="2"/>
      <c r="H1833" s="3"/>
      <c r="I1833" s="3"/>
      <c r="K1833"/>
      <c r="L1833" t="b">
        <v>0</v>
      </c>
      <c r="N1833" t="b">
        <v>0</v>
      </c>
      <c r="P1833" s="5">
        <v>0</v>
      </c>
      <c r="Q1833">
        <v>0</v>
      </c>
      <c r="R1833" s="2"/>
      <c r="S1833" s="2"/>
      <c r="T1833" t="b">
        <v>1</v>
      </c>
      <c r="U1833" s="1" t="s">
        <v>888</v>
      </c>
      <c r="W1833" s="1" t="s">
        <v>7</v>
      </c>
      <c r="X1833" s="1"/>
    </row>
    <row r="1834" spans="1:24" x14ac:dyDescent="0.25">
      <c r="A1834">
        <v>17637</v>
      </c>
      <c r="B1834" s="1" t="s">
        <v>33</v>
      </c>
      <c r="C1834" s="1" t="s">
        <v>740</v>
      </c>
      <c r="D1834" s="1" t="s">
        <v>741</v>
      </c>
      <c r="E1834" s="1" t="s">
        <v>36</v>
      </c>
      <c r="F1834">
        <v>1</v>
      </c>
      <c r="G1834" s="2"/>
      <c r="H1834" s="3">
        <v>44228</v>
      </c>
      <c r="I1834" s="3">
        <v>45322</v>
      </c>
      <c r="J1834">
        <v>36</v>
      </c>
      <c r="K1834">
        <v>12</v>
      </c>
      <c r="L1834" t="b">
        <v>0</v>
      </c>
      <c r="N1834" t="b">
        <v>0</v>
      </c>
      <c r="P1834" s="5"/>
      <c r="R1834" s="2"/>
      <c r="S1834" s="2">
        <v>44228</v>
      </c>
      <c r="T1834" t="b">
        <v>1</v>
      </c>
      <c r="U1834" s="1" t="s">
        <v>888</v>
      </c>
      <c r="V1834">
        <v>12</v>
      </c>
      <c r="W1834" s="1" t="s">
        <v>7</v>
      </c>
      <c r="X1834" s="1"/>
    </row>
    <row r="1835" spans="1:24" x14ac:dyDescent="0.25">
      <c r="A1835">
        <v>17885</v>
      </c>
      <c r="B1835" s="1" t="s">
        <v>4</v>
      </c>
      <c r="C1835" s="1" t="s">
        <v>318</v>
      </c>
      <c r="D1835" s="1" t="s">
        <v>319</v>
      </c>
      <c r="E1835" s="1" t="s">
        <v>39</v>
      </c>
      <c r="F1835">
        <v>1</v>
      </c>
      <c r="G1835" s="2">
        <v>43709</v>
      </c>
      <c r="H1835" s="3">
        <v>43709</v>
      </c>
      <c r="I1835" s="3">
        <v>45169</v>
      </c>
      <c r="J1835">
        <v>48</v>
      </c>
      <c r="K1835">
        <v>0</v>
      </c>
      <c r="L1835" t="b">
        <v>0</v>
      </c>
      <c r="N1835" t="b">
        <v>0</v>
      </c>
      <c r="P1835" s="5">
        <v>25000</v>
      </c>
      <c r="Q1835">
        <v>100000</v>
      </c>
      <c r="R1835" s="2"/>
      <c r="S1835" s="2"/>
      <c r="T1835" t="b">
        <v>1</v>
      </c>
      <c r="U1835" s="1" t="s">
        <v>893</v>
      </c>
      <c r="V1835">
        <v>0</v>
      </c>
      <c r="W1835" s="1" t="s">
        <v>7</v>
      </c>
      <c r="X1835" s="1"/>
    </row>
    <row r="1836" spans="1:24" x14ac:dyDescent="0.25">
      <c r="A1836">
        <v>17917</v>
      </c>
      <c r="B1836" s="1" t="s">
        <v>4</v>
      </c>
      <c r="C1836" s="1" t="s">
        <v>467</v>
      </c>
      <c r="D1836" s="1" t="s">
        <v>468</v>
      </c>
      <c r="E1836" s="1" t="s">
        <v>28</v>
      </c>
      <c r="F1836">
        <v>2</v>
      </c>
      <c r="G1836" s="2">
        <v>44011</v>
      </c>
      <c r="H1836" s="3">
        <v>44018</v>
      </c>
      <c r="I1836" s="3">
        <v>44747</v>
      </c>
      <c r="J1836">
        <v>24</v>
      </c>
      <c r="K1836">
        <v>24</v>
      </c>
      <c r="L1836" t="b">
        <v>0</v>
      </c>
      <c r="M1836">
        <v>12</v>
      </c>
      <c r="N1836" t="b">
        <v>0</v>
      </c>
      <c r="O1836">
        <v>12</v>
      </c>
      <c r="P1836" s="5">
        <v>0</v>
      </c>
      <c r="Q1836">
        <v>7000000</v>
      </c>
      <c r="R1836" s="2"/>
      <c r="S1836" s="2"/>
      <c r="T1836" t="b">
        <v>1</v>
      </c>
      <c r="U1836" s="1" t="s">
        <v>953</v>
      </c>
      <c r="V1836">
        <v>24</v>
      </c>
      <c r="W1836" s="1" t="s">
        <v>13</v>
      </c>
      <c r="X1836" s="1" t="s">
        <v>3267</v>
      </c>
    </row>
    <row r="1837" spans="1:24" x14ac:dyDescent="0.25">
      <c r="A1837">
        <v>17918</v>
      </c>
      <c r="B1837" s="1" t="s">
        <v>4</v>
      </c>
      <c r="C1837" s="1" t="s">
        <v>467</v>
      </c>
      <c r="D1837" s="1" t="s">
        <v>469</v>
      </c>
      <c r="E1837" s="1" t="s">
        <v>28</v>
      </c>
      <c r="F1837">
        <v>2</v>
      </c>
      <c r="G1837" s="2">
        <v>44011</v>
      </c>
      <c r="H1837" s="3">
        <v>44018</v>
      </c>
      <c r="I1837" s="3">
        <v>44747</v>
      </c>
      <c r="J1837">
        <v>24</v>
      </c>
      <c r="K1837">
        <v>24</v>
      </c>
      <c r="L1837" t="b">
        <v>0</v>
      </c>
      <c r="M1837">
        <v>12</v>
      </c>
      <c r="N1837" t="b">
        <v>0</v>
      </c>
      <c r="O1837">
        <v>12</v>
      </c>
      <c r="P1837" s="5">
        <v>0</v>
      </c>
      <c r="Q1837">
        <v>7000000</v>
      </c>
      <c r="R1837" s="2"/>
      <c r="S1837" s="2"/>
      <c r="T1837" t="b">
        <v>1</v>
      </c>
      <c r="U1837" s="1" t="s">
        <v>953</v>
      </c>
      <c r="V1837">
        <v>24</v>
      </c>
      <c r="W1837" s="1" t="s">
        <v>13</v>
      </c>
      <c r="X1837" s="1" t="s">
        <v>3268</v>
      </c>
    </row>
    <row r="1838" spans="1:24" x14ac:dyDescent="0.25">
      <c r="A1838">
        <v>17948</v>
      </c>
      <c r="B1838" s="1" t="s">
        <v>4</v>
      </c>
      <c r="C1838" s="1" t="s">
        <v>371</v>
      </c>
      <c r="D1838" s="1" t="s">
        <v>372</v>
      </c>
      <c r="E1838" s="1" t="s">
        <v>28</v>
      </c>
      <c r="F1838">
        <v>5</v>
      </c>
      <c r="G1838" s="2"/>
      <c r="H1838" s="3">
        <v>43949</v>
      </c>
      <c r="I1838" s="3">
        <v>44678</v>
      </c>
      <c r="J1838">
        <v>24</v>
      </c>
      <c r="K1838">
        <v>24</v>
      </c>
      <c r="L1838" t="b">
        <v>0</v>
      </c>
      <c r="M1838">
        <v>12</v>
      </c>
      <c r="N1838" t="b">
        <v>0</v>
      </c>
      <c r="O1838">
        <v>12</v>
      </c>
      <c r="P1838" s="5">
        <v>0</v>
      </c>
      <c r="Q1838">
        <v>0</v>
      </c>
      <c r="R1838" s="2"/>
      <c r="S1838" s="2"/>
      <c r="T1838" t="b">
        <v>1</v>
      </c>
      <c r="U1838" s="1" t="s">
        <v>953</v>
      </c>
      <c r="V1838">
        <v>24</v>
      </c>
      <c r="W1838" s="1" t="s">
        <v>11</v>
      </c>
      <c r="X1838" s="1"/>
    </row>
    <row r="1839" spans="1:24" x14ac:dyDescent="0.25">
      <c r="A1839">
        <v>17982</v>
      </c>
      <c r="B1839" s="1" t="s">
        <v>4</v>
      </c>
      <c r="C1839" s="1" t="s">
        <v>153</v>
      </c>
      <c r="D1839" s="1" t="s">
        <v>154</v>
      </c>
      <c r="E1839" s="1" t="s">
        <v>36</v>
      </c>
      <c r="F1839">
        <v>1</v>
      </c>
      <c r="G1839" s="2"/>
      <c r="H1839" s="3">
        <v>44044</v>
      </c>
      <c r="I1839" s="3">
        <v>45504</v>
      </c>
      <c r="J1839">
        <v>48</v>
      </c>
      <c r="K1839">
        <v>0</v>
      </c>
      <c r="L1839" t="b">
        <v>0</v>
      </c>
      <c r="N1839" t="b">
        <v>0</v>
      </c>
      <c r="P1839" s="5">
        <v>0</v>
      </c>
      <c r="Q1839">
        <v>0</v>
      </c>
      <c r="R1839" s="2"/>
      <c r="S1839" s="2"/>
      <c r="T1839" t="b">
        <v>1</v>
      </c>
      <c r="U1839" s="1" t="s">
        <v>888</v>
      </c>
      <c r="V1839">
        <v>0</v>
      </c>
      <c r="W1839" s="1" t="s">
        <v>7</v>
      </c>
      <c r="X1839" s="1"/>
    </row>
    <row r="1840" spans="1:24" x14ac:dyDescent="0.25">
      <c r="A1840">
        <v>18029</v>
      </c>
      <c r="B1840" s="1" t="s">
        <v>953</v>
      </c>
      <c r="C1840" s="1"/>
      <c r="D1840" s="1"/>
      <c r="E1840" s="1" t="s">
        <v>41</v>
      </c>
      <c r="F1840">
        <v>6</v>
      </c>
      <c r="G1840" s="2"/>
      <c r="H1840" s="3"/>
      <c r="I1840" s="3"/>
      <c r="K1840"/>
      <c r="L1840" t="b">
        <v>0</v>
      </c>
      <c r="N1840" t="b">
        <v>0</v>
      </c>
      <c r="P1840" s="5"/>
      <c r="R1840" s="2"/>
      <c r="S1840" s="2"/>
      <c r="T1840" t="b">
        <v>0</v>
      </c>
      <c r="U1840" s="1" t="s">
        <v>953</v>
      </c>
      <c r="W1840" s="1" t="s">
        <v>9</v>
      </c>
      <c r="X1840" s="1"/>
    </row>
    <row r="1841" spans="1:24" x14ac:dyDescent="0.25">
      <c r="A1841">
        <v>18031</v>
      </c>
      <c r="B1841" s="1" t="s">
        <v>953</v>
      </c>
      <c r="C1841" s="1"/>
      <c r="D1841" s="1"/>
      <c r="E1841" s="1" t="s">
        <v>41</v>
      </c>
      <c r="F1841">
        <v>5</v>
      </c>
      <c r="G1841" s="2"/>
      <c r="H1841" s="3"/>
      <c r="I1841" s="3"/>
      <c r="K1841"/>
      <c r="L1841" t="b">
        <v>0</v>
      </c>
      <c r="N1841" t="b">
        <v>0</v>
      </c>
      <c r="P1841" s="5"/>
      <c r="R1841" s="2"/>
      <c r="S1841" s="2"/>
      <c r="T1841" t="b">
        <v>0</v>
      </c>
      <c r="U1841" s="1" t="s">
        <v>953</v>
      </c>
      <c r="W1841" s="1" t="s">
        <v>11</v>
      </c>
      <c r="X1841" s="1"/>
    </row>
    <row r="1842" spans="1:24" x14ac:dyDescent="0.25">
      <c r="A1842">
        <v>18032</v>
      </c>
      <c r="B1842" s="1" t="s">
        <v>953</v>
      </c>
      <c r="C1842" s="1"/>
      <c r="D1842" s="1" t="s">
        <v>824</v>
      </c>
      <c r="E1842" s="1" t="s">
        <v>41</v>
      </c>
      <c r="F1842">
        <v>5</v>
      </c>
      <c r="G1842" s="2"/>
      <c r="H1842" s="3"/>
      <c r="I1842" s="3"/>
      <c r="K1842"/>
      <c r="L1842" t="b">
        <v>0</v>
      </c>
      <c r="N1842" t="b">
        <v>0</v>
      </c>
      <c r="P1842" s="5"/>
      <c r="R1842" s="2"/>
      <c r="S1842" s="2"/>
      <c r="T1842" t="b">
        <v>0</v>
      </c>
      <c r="U1842" s="1" t="s">
        <v>953</v>
      </c>
      <c r="W1842" s="1" t="s">
        <v>11</v>
      </c>
      <c r="X1842" s="1"/>
    </row>
    <row r="1843" spans="1:24" x14ac:dyDescent="0.25">
      <c r="A1843">
        <v>18033</v>
      </c>
      <c r="B1843" s="1" t="s">
        <v>33</v>
      </c>
      <c r="C1843" s="1" t="s">
        <v>755</v>
      </c>
      <c r="D1843" s="1" t="s">
        <v>382</v>
      </c>
      <c r="E1843" s="1" t="s">
        <v>39</v>
      </c>
      <c r="F1843">
        <v>5</v>
      </c>
      <c r="G1843" s="2"/>
      <c r="H1843" s="3">
        <v>44335</v>
      </c>
      <c r="I1843" s="3">
        <v>45430</v>
      </c>
      <c r="J1843">
        <v>36</v>
      </c>
      <c r="K1843">
        <v>12</v>
      </c>
      <c r="L1843" t="b">
        <v>0</v>
      </c>
      <c r="M1843">
        <v>12</v>
      </c>
      <c r="N1843" t="b">
        <v>0</v>
      </c>
      <c r="P1843" s="5">
        <v>0</v>
      </c>
      <c r="Q1843">
        <v>0</v>
      </c>
      <c r="R1843" s="2">
        <v>44035</v>
      </c>
      <c r="S1843" s="2">
        <v>44286</v>
      </c>
      <c r="T1843" t="b">
        <v>0</v>
      </c>
      <c r="U1843" s="1" t="s">
        <v>888</v>
      </c>
      <c r="V1843">
        <v>12</v>
      </c>
      <c r="W1843" s="1" t="s">
        <v>11</v>
      </c>
      <c r="X1843" s="1"/>
    </row>
    <row r="1844" spans="1:24" x14ac:dyDescent="0.25">
      <c r="A1844">
        <v>18055</v>
      </c>
      <c r="B1844" s="1" t="s">
        <v>4</v>
      </c>
      <c r="C1844" s="1" t="s">
        <v>171</v>
      </c>
      <c r="D1844" s="1" t="s">
        <v>172</v>
      </c>
      <c r="E1844" s="1" t="s">
        <v>38</v>
      </c>
      <c r="F1844">
        <v>1</v>
      </c>
      <c r="G1844" s="2">
        <v>44104</v>
      </c>
      <c r="H1844" s="3">
        <v>44134</v>
      </c>
      <c r="I1844" s="3">
        <v>44863</v>
      </c>
      <c r="J1844">
        <v>24</v>
      </c>
      <c r="K1844">
        <v>24</v>
      </c>
      <c r="L1844" t="b">
        <v>0</v>
      </c>
      <c r="N1844" t="b">
        <v>0</v>
      </c>
      <c r="P1844" s="5"/>
      <c r="R1844" s="2"/>
      <c r="S1844" s="2">
        <v>44085</v>
      </c>
      <c r="T1844" t="b">
        <v>1</v>
      </c>
      <c r="U1844" s="1" t="s">
        <v>888</v>
      </c>
      <c r="V1844">
        <v>24</v>
      </c>
      <c r="W1844" s="1" t="s">
        <v>7</v>
      </c>
      <c r="X1844" s="1" t="s">
        <v>3269</v>
      </c>
    </row>
    <row r="1845" spans="1:24" x14ac:dyDescent="0.25">
      <c r="A1845">
        <v>18056</v>
      </c>
      <c r="B1845" s="1" t="s">
        <v>4</v>
      </c>
      <c r="C1845" s="1" t="s">
        <v>171</v>
      </c>
      <c r="D1845" s="1" t="s">
        <v>172</v>
      </c>
      <c r="E1845" s="1" t="s">
        <v>38</v>
      </c>
      <c r="F1845">
        <v>1</v>
      </c>
      <c r="G1845" s="2">
        <v>44104</v>
      </c>
      <c r="H1845" s="3">
        <v>44134</v>
      </c>
      <c r="I1845" s="3">
        <v>44863</v>
      </c>
      <c r="J1845">
        <v>24</v>
      </c>
      <c r="K1845">
        <v>24</v>
      </c>
      <c r="L1845" t="b">
        <v>0</v>
      </c>
      <c r="N1845" t="b">
        <v>0</v>
      </c>
      <c r="P1845" s="5"/>
      <c r="R1845" s="2"/>
      <c r="S1845" s="2">
        <v>44085</v>
      </c>
      <c r="T1845" t="b">
        <v>1</v>
      </c>
      <c r="U1845" s="1" t="s">
        <v>888</v>
      </c>
      <c r="V1845">
        <v>24</v>
      </c>
      <c r="W1845" s="1" t="s">
        <v>7</v>
      </c>
      <c r="X1845" s="1" t="s">
        <v>3270</v>
      </c>
    </row>
    <row r="1846" spans="1:24" x14ac:dyDescent="0.25">
      <c r="A1846">
        <v>18057</v>
      </c>
      <c r="B1846" s="1" t="s">
        <v>4</v>
      </c>
      <c r="C1846" s="1" t="s">
        <v>171</v>
      </c>
      <c r="D1846" s="1" t="s">
        <v>172</v>
      </c>
      <c r="E1846" s="1" t="s">
        <v>28</v>
      </c>
      <c r="F1846">
        <v>1</v>
      </c>
      <c r="G1846" s="2">
        <v>44104</v>
      </c>
      <c r="H1846" s="3">
        <v>44134</v>
      </c>
      <c r="I1846" s="3">
        <v>44863</v>
      </c>
      <c r="J1846">
        <v>24</v>
      </c>
      <c r="K1846">
        <v>24</v>
      </c>
      <c r="L1846" t="b">
        <v>0</v>
      </c>
      <c r="N1846" t="b">
        <v>0</v>
      </c>
      <c r="P1846" s="5"/>
      <c r="R1846" s="2"/>
      <c r="S1846" s="2">
        <v>44085</v>
      </c>
      <c r="T1846" t="b">
        <v>1</v>
      </c>
      <c r="U1846" s="1" t="s">
        <v>888</v>
      </c>
      <c r="V1846">
        <v>24</v>
      </c>
      <c r="W1846" s="1" t="s">
        <v>7</v>
      </c>
      <c r="X1846" s="1" t="s">
        <v>3271</v>
      </c>
    </row>
    <row r="1847" spans="1:24" x14ac:dyDescent="0.25">
      <c r="A1847">
        <v>18122</v>
      </c>
      <c r="B1847" s="1" t="s">
        <v>33</v>
      </c>
      <c r="C1847" s="1" t="s">
        <v>774</v>
      </c>
      <c r="D1847" s="1" t="s">
        <v>775</v>
      </c>
      <c r="E1847" s="1" t="s">
        <v>39</v>
      </c>
      <c r="F1847">
        <v>3</v>
      </c>
      <c r="G1847" s="2"/>
      <c r="H1847" s="3">
        <v>44287</v>
      </c>
      <c r="I1847" s="3">
        <v>45016</v>
      </c>
      <c r="J1847">
        <v>24</v>
      </c>
      <c r="K1847">
        <v>24</v>
      </c>
      <c r="L1847" t="b">
        <v>0</v>
      </c>
      <c r="M1847">
        <v>12</v>
      </c>
      <c r="N1847" t="b">
        <v>0</v>
      </c>
      <c r="O1847">
        <v>12</v>
      </c>
      <c r="P1847" s="5"/>
      <c r="R1847" s="2">
        <v>43952</v>
      </c>
      <c r="S1847" s="2">
        <v>44258</v>
      </c>
      <c r="T1847" t="b">
        <v>1</v>
      </c>
      <c r="U1847" s="1" t="s">
        <v>888</v>
      </c>
      <c r="V1847">
        <v>24</v>
      </c>
      <c r="W1847" s="1" t="s">
        <v>14</v>
      </c>
      <c r="X1847" s="1"/>
    </row>
    <row r="1848" spans="1:24" x14ac:dyDescent="0.25">
      <c r="A1848">
        <v>18214</v>
      </c>
      <c r="B1848" s="1" t="s">
        <v>4</v>
      </c>
      <c r="C1848" s="1" t="s">
        <v>453</v>
      </c>
      <c r="D1848" s="1" t="s">
        <v>454</v>
      </c>
      <c r="E1848" s="1" t="s">
        <v>36</v>
      </c>
      <c r="F1848">
        <v>2</v>
      </c>
      <c r="G1848" s="2">
        <v>43442</v>
      </c>
      <c r="H1848" s="3">
        <v>43442</v>
      </c>
      <c r="I1848" s="3">
        <v>44902</v>
      </c>
      <c r="J1848">
        <v>48</v>
      </c>
      <c r="K1848">
        <v>0</v>
      </c>
      <c r="L1848" t="b">
        <v>0</v>
      </c>
      <c r="N1848" t="b">
        <v>0</v>
      </c>
      <c r="P1848" s="5">
        <v>0</v>
      </c>
      <c r="Q1848">
        <v>0</v>
      </c>
      <c r="R1848" s="2"/>
      <c r="S1848" s="2"/>
      <c r="T1848" t="b">
        <v>0</v>
      </c>
      <c r="U1848" s="1" t="s">
        <v>953</v>
      </c>
      <c r="V1848">
        <v>0</v>
      </c>
      <c r="W1848" s="1" t="s">
        <v>13</v>
      </c>
      <c r="X1848" s="1"/>
    </row>
    <row r="1849" spans="1:24" x14ac:dyDescent="0.25">
      <c r="A1849">
        <v>18215</v>
      </c>
      <c r="B1849" s="1" t="s">
        <v>953</v>
      </c>
      <c r="C1849" s="1" t="s">
        <v>429</v>
      </c>
      <c r="D1849" s="1"/>
      <c r="E1849" s="1" t="s">
        <v>41</v>
      </c>
      <c r="F1849">
        <v>2</v>
      </c>
      <c r="G1849" s="2"/>
      <c r="H1849" s="3"/>
      <c r="I1849" s="3"/>
      <c r="K1849"/>
      <c r="L1849" t="b">
        <v>0</v>
      </c>
      <c r="N1849" t="b">
        <v>0</v>
      </c>
      <c r="P1849" s="5"/>
      <c r="R1849" s="2"/>
      <c r="S1849" s="2"/>
      <c r="T1849" t="b">
        <v>0</v>
      </c>
      <c r="U1849" s="1" t="s">
        <v>953</v>
      </c>
      <c r="W1849" s="1" t="s">
        <v>13</v>
      </c>
      <c r="X1849" s="1"/>
    </row>
    <row r="1850" spans="1:24" x14ac:dyDescent="0.25">
      <c r="A1850">
        <v>18223</v>
      </c>
      <c r="B1850" s="1" t="s">
        <v>4</v>
      </c>
      <c r="C1850" s="1" t="s">
        <v>217</v>
      </c>
      <c r="D1850" s="1" t="s">
        <v>218</v>
      </c>
      <c r="E1850" s="1" t="s">
        <v>28</v>
      </c>
      <c r="F1850">
        <v>1</v>
      </c>
      <c r="G1850" s="2">
        <v>43334</v>
      </c>
      <c r="H1850" s="3">
        <v>43426</v>
      </c>
      <c r="I1850" s="3">
        <v>44521</v>
      </c>
      <c r="J1850">
        <v>12</v>
      </c>
      <c r="K1850">
        <v>24</v>
      </c>
      <c r="L1850" t="b">
        <v>1</v>
      </c>
      <c r="M1850">
        <v>12</v>
      </c>
      <c r="N1850" t="b">
        <v>1</v>
      </c>
      <c r="O1850">
        <v>12</v>
      </c>
      <c r="P1850" s="5">
        <v>1000000</v>
      </c>
      <c r="Q1850">
        <v>4000000</v>
      </c>
      <c r="R1850" s="2">
        <v>43273</v>
      </c>
      <c r="S1850" s="2"/>
      <c r="T1850" t="b">
        <v>0</v>
      </c>
      <c r="U1850" s="1" t="s">
        <v>893</v>
      </c>
      <c r="V1850">
        <v>0</v>
      </c>
      <c r="W1850" s="1" t="s">
        <v>7</v>
      </c>
      <c r="X1850" s="1"/>
    </row>
    <row r="1851" spans="1:24" x14ac:dyDescent="0.25">
      <c r="A1851">
        <v>18243</v>
      </c>
      <c r="B1851" s="1" t="s">
        <v>4</v>
      </c>
      <c r="C1851" s="1" t="s">
        <v>444</v>
      </c>
      <c r="D1851" s="1" t="s">
        <v>446</v>
      </c>
      <c r="E1851" s="1" t="s">
        <v>36</v>
      </c>
      <c r="F1851">
        <v>2</v>
      </c>
      <c r="G1851" s="2">
        <v>44076</v>
      </c>
      <c r="H1851" s="3">
        <v>44082</v>
      </c>
      <c r="I1851" s="3">
        <v>45542</v>
      </c>
      <c r="J1851">
        <v>48</v>
      </c>
      <c r="K1851">
        <v>0</v>
      </c>
      <c r="L1851" t="b">
        <v>0</v>
      </c>
      <c r="N1851" t="b">
        <v>0</v>
      </c>
      <c r="P1851" s="5">
        <v>0</v>
      </c>
      <c r="Q1851">
        <v>0</v>
      </c>
      <c r="R1851" s="2"/>
      <c r="S1851" s="2"/>
      <c r="T1851" t="b">
        <v>0</v>
      </c>
      <c r="U1851" s="1" t="s">
        <v>888</v>
      </c>
      <c r="V1851">
        <v>0</v>
      </c>
      <c r="W1851" s="1" t="s">
        <v>13</v>
      </c>
      <c r="X1851" s="1"/>
    </row>
    <row r="1852" spans="1:24" x14ac:dyDescent="0.25">
      <c r="A1852">
        <v>18512</v>
      </c>
      <c r="B1852" s="1" t="s">
        <v>33</v>
      </c>
      <c r="C1852" s="1" t="s">
        <v>780</v>
      </c>
      <c r="D1852" s="1" t="s">
        <v>781</v>
      </c>
      <c r="E1852" s="1" t="s">
        <v>38</v>
      </c>
      <c r="F1852">
        <v>4</v>
      </c>
      <c r="G1852" s="2"/>
      <c r="H1852" s="3">
        <v>44410</v>
      </c>
      <c r="I1852" s="3">
        <v>45139</v>
      </c>
      <c r="J1852">
        <v>24</v>
      </c>
      <c r="K1852">
        <v>24</v>
      </c>
      <c r="L1852" t="b">
        <v>0</v>
      </c>
      <c r="N1852" t="b">
        <v>0</v>
      </c>
      <c r="P1852" s="5"/>
      <c r="R1852" s="2">
        <v>44166</v>
      </c>
      <c r="S1852" s="2">
        <v>44378</v>
      </c>
      <c r="T1852" t="b">
        <v>0</v>
      </c>
      <c r="U1852" s="1" t="s">
        <v>888</v>
      </c>
      <c r="V1852">
        <v>24</v>
      </c>
      <c r="W1852" s="1" t="s">
        <v>15</v>
      </c>
      <c r="X1852" s="1"/>
    </row>
    <row r="1853" spans="1:24" x14ac:dyDescent="0.25">
      <c r="A1853">
        <v>18637</v>
      </c>
      <c r="B1853" s="1" t="s">
        <v>4</v>
      </c>
      <c r="C1853" s="1" t="s">
        <v>339</v>
      </c>
      <c r="D1853" s="1" t="s">
        <v>3443</v>
      </c>
      <c r="E1853" s="1" t="s">
        <v>40</v>
      </c>
      <c r="F1853">
        <v>1</v>
      </c>
      <c r="G1853" s="2">
        <v>44076</v>
      </c>
      <c r="H1853" s="3">
        <v>44086</v>
      </c>
      <c r="I1853" s="3">
        <v>44815</v>
      </c>
      <c r="J1853">
        <v>24</v>
      </c>
      <c r="K1853">
        <v>24</v>
      </c>
      <c r="L1853" t="b">
        <v>0</v>
      </c>
      <c r="N1853" t="b">
        <v>0</v>
      </c>
      <c r="P1853" s="5">
        <v>100000</v>
      </c>
      <c r="Q1853">
        <v>400000</v>
      </c>
      <c r="R1853" s="2"/>
      <c r="S1853" s="2"/>
      <c r="T1853" t="b">
        <v>1</v>
      </c>
      <c r="U1853" s="1" t="s">
        <v>888</v>
      </c>
      <c r="V1853">
        <v>24</v>
      </c>
      <c r="W1853" s="1" t="s">
        <v>7</v>
      </c>
      <c r="X1853" s="1" t="s">
        <v>3444</v>
      </c>
    </row>
    <row r="1854" spans="1:24" x14ac:dyDescent="0.25">
      <c r="A1854">
        <v>18665</v>
      </c>
      <c r="B1854" s="1" t="s">
        <v>33</v>
      </c>
      <c r="C1854" s="1" t="s">
        <v>771</v>
      </c>
      <c r="D1854" s="1" t="s">
        <v>772</v>
      </c>
      <c r="E1854" s="1" t="s">
        <v>36</v>
      </c>
      <c r="F1854">
        <v>3</v>
      </c>
      <c r="G1854" s="2"/>
      <c r="H1854" s="3">
        <v>44287</v>
      </c>
      <c r="I1854" s="3">
        <v>45747</v>
      </c>
      <c r="J1854">
        <v>48</v>
      </c>
      <c r="K1854"/>
      <c r="L1854" t="b">
        <v>0</v>
      </c>
      <c r="N1854" t="b">
        <v>0</v>
      </c>
      <c r="P1854" s="5">
        <v>0</v>
      </c>
      <c r="Q1854">
        <v>0</v>
      </c>
      <c r="R1854" s="2"/>
      <c r="S1854" s="2"/>
      <c r="T1854" t="b">
        <v>0</v>
      </c>
      <c r="U1854" s="1" t="s">
        <v>888</v>
      </c>
      <c r="W1854" s="1" t="s">
        <v>14</v>
      </c>
      <c r="X1854" s="1"/>
    </row>
    <row r="1855" spans="1:24" x14ac:dyDescent="0.25">
      <c r="A1855">
        <v>18672</v>
      </c>
      <c r="B1855" s="1" t="s">
        <v>953</v>
      </c>
      <c r="C1855" s="1"/>
      <c r="D1855" s="1" t="s">
        <v>3272</v>
      </c>
      <c r="E1855" s="1" t="s">
        <v>41</v>
      </c>
      <c r="F1855">
        <v>4</v>
      </c>
      <c r="G1855" s="2"/>
      <c r="H1855" s="3"/>
      <c r="I1855" s="3"/>
      <c r="K1855"/>
      <c r="L1855" t="b">
        <v>0</v>
      </c>
      <c r="N1855" t="b">
        <v>0</v>
      </c>
      <c r="P1855" s="5"/>
      <c r="R1855" s="2"/>
      <c r="S1855" s="2"/>
      <c r="T1855" t="b">
        <v>0</v>
      </c>
      <c r="U1855" s="1" t="s">
        <v>953</v>
      </c>
      <c r="W1855" s="1" t="s">
        <v>15</v>
      </c>
      <c r="X1855" s="1"/>
    </row>
    <row r="1856" spans="1:24" x14ac:dyDescent="0.25">
      <c r="A1856">
        <v>18673</v>
      </c>
      <c r="B1856" s="1" t="s">
        <v>33</v>
      </c>
      <c r="C1856" s="1" t="s">
        <v>836</v>
      </c>
      <c r="D1856" s="1" t="s">
        <v>837</v>
      </c>
      <c r="E1856" s="1" t="s">
        <v>37</v>
      </c>
      <c r="F1856">
        <v>4</v>
      </c>
      <c r="G1856" s="2"/>
      <c r="H1856" s="3">
        <v>44378</v>
      </c>
      <c r="I1856" s="3">
        <v>45291</v>
      </c>
      <c r="J1856">
        <v>30</v>
      </c>
      <c r="K1856">
        <v>0</v>
      </c>
      <c r="L1856" t="b">
        <v>0</v>
      </c>
      <c r="M1856">
        <v>0</v>
      </c>
      <c r="N1856" t="b">
        <v>0</v>
      </c>
      <c r="O1856">
        <v>0</v>
      </c>
      <c r="P1856" s="5"/>
      <c r="R1856" s="2">
        <v>44137</v>
      </c>
      <c r="S1856" s="2"/>
      <c r="T1856" t="b">
        <v>0</v>
      </c>
      <c r="U1856" s="1" t="s">
        <v>1972</v>
      </c>
      <c r="V1856">
        <v>0</v>
      </c>
      <c r="W1856" s="1" t="s">
        <v>15</v>
      </c>
      <c r="X1856" s="1"/>
    </row>
    <row r="1857" spans="1:24" x14ac:dyDescent="0.25">
      <c r="A1857">
        <v>18795</v>
      </c>
      <c r="B1857" s="1" t="s">
        <v>35</v>
      </c>
      <c r="C1857" s="1" t="s">
        <v>868</v>
      </c>
      <c r="D1857" s="1" t="s">
        <v>869</v>
      </c>
      <c r="E1857" s="1" t="s">
        <v>36</v>
      </c>
      <c r="F1857">
        <v>10</v>
      </c>
      <c r="G1857" s="2"/>
      <c r="H1857" s="3"/>
      <c r="I1857" s="3"/>
      <c r="K1857"/>
      <c r="L1857" t="b">
        <v>0</v>
      </c>
      <c r="N1857" t="b">
        <v>0</v>
      </c>
      <c r="P1857" s="5"/>
      <c r="R1857" s="2"/>
      <c r="S1857" s="2"/>
      <c r="T1857" t="b">
        <v>0</v>
      </c>
      <c r="U1857" s="1" t="s">
        <v>953</v>
      </c>
      <c r="W1857" s="1" t="s">
        <v>16</v>
      </c>
      <c r="X1857" s="1"/>
    </row>
    <row r="1858" spans="1:24" x14ac:dyDescent="0.25">
      <c r="A1858">
        <v>18833</v>
      </c>
      <c r="B1858" s="1" t="s">
        <v>34</v>
      </c>
      <c r="C1858" s="1" t="s">
        <v>809</v>
      </c>
      <c r="D1858" s="1" t="s">
        <v>810</v>
      </c>
      <c r="E1858" s="1" t="s">
        <v>37</v>
      </c>
      <c r="F1858">
        <v>1</v>
      </c>
      <c r="G1858" s="2"/>
      <c r="H1858" s="3">
        <v>44713</v>
      </c>
      <c r="I1858" s="3">
        <v>46173</v>
      </c>
      <c r="J1858">
        <v>48</v>
      </c>
      <c r="K1858">
        <v>0</v>
      </c>
      <c r="L1858" t="b">
        <v>0</v>
      </c>
      <c r="N1858" t="b">
        <v>0</v>
      </c>
      <c r="P1858" s="5">
        <v>10000000</v>
      </c>
      <c r="Q1858">
        <v>40000000</v>
      </c>
      <c r="R1858" s="2"/>
      <c r="S1858" s="2">
        <v>44713</v>
      </c>
      <c r="T1858" t="b">
        <v>1</v>
      </c>
      <c r="U1858" s="1" t="s">
        <v>893</v>
      </c>
      <c r="V1858">
        <v>0</v>
      </c>
      <c r="W1858" s="1" t="s">
        <v>7</v>
      </c>
      <c r="X1858" s="1"/>
    </row>
    <row r="1859" spans="1:24" x14ac:dyDescent="0.25">
      <c r="A1859">
        <v>18834</v>
      </c>
      <c r="B1859" s="1" t="s">
        <v>34</v>
      </c>
      <c r="C1859" s="1" t="s">
        <v>811</v>
      </c>
      <c r="D1859" s="1" t="s">
        <v>812</v>
      </c>
      <c r="E1859" s="1" t="s">
        <v>37</v>
      </c>
      <c r="F1859">
        <v>1</v>
      </c>
      <c r="G1859" s="2"/>
      <c r="H1859" s="3">
        <v>44835</v>
      </c>
      <c r="I1859" s="3">
        <v>46295</v>
      </c>
      <c r="J1859">
        <v>48</v>
      </c>
      <c r="K1859"/>
      <c r="L1859" t="b">
        <v>0</v>
      </c>
      <c r="N1859" t="b">
        <v>0</v>
      </c>
      <c r="P1859" s="5">
        <v>10000000</v>
      </c>
      <c r="Q1859">
        <v>40000000</v>
      </c>
      <c r="R1859" s="2"/>
      <c r="S1859" s="2">
        <v>44835</v>
      </c>
      <c r="T1859" t="b">
        <v>1</v>
      </c>
      <c r="U1859" s="1" t="s">
        <v>893</v>
      </c>
      <c r="W1859" s="1" t="s">
        <v>7</v>
      </c>
      <c r="X1859" s="1"/>
    </row>
    <row r="1860" spans="1:24" x14ac:dyDescent="0.25">
      <c r="A1860">
        <v>18835</v>
      </c>
      <c r="B1860" s="1" t="s">
        <v>34</v>
      </c>
      <c r="C1860" s="1" t="s">
        <v>813</v>
      </c>
      <c r="D1860" s="1" t="s">
        <v>232</v>
      </c>
      <c r="E1860" s="1" t="s">
        <v>37</v>
      </c>
      <c r="F1860">
        <v>1</v>
      </c>
      <c r="G1860" s="2"/>
      <c r="H1860" s="3">
        <v>45332</v>
      </c>
      <c r="I1860" s="3">
        <v>46792</v>
      </c>
      <c r="J1860">
        <v>48</v>
      </c>
      <c r="K1860"/>
      <c r="L1860" t="b">
        <v>0</v>
      </c>
      <c r="N1860" t="b">
        <v>0</v>
      </c>
      <c r="P1860" s="5">
        <v>6000000</v>
      </c>
      <c r="Q1860">
        <v>24000000</v>
      </c>
      <c r="R1860" s="2"/>
      <c r="S1860" s="2">
        <v>45332</v>
      </c>
      <c r="T1860" t="b">
        <v>1</v>
      </c>
      <c r="U1860" s="1" t="s">
        <v>893</v>
      </c>
      <c r="W1860" s="1" t="s">
        <v>7</v>
      </c>
      <c r="X1860" s="1"/>
    </row>
    <row r="1861" spans="1:24" x14ac:dyDescent="0.25">
      <c r="A1861">
        <v>18836</v>
      </c>
      <c r="B1861" s="1" t="s">
        <v>34</v>
      </c>
      <c r="C1861" s="1" t="s">
        <v>814</v>
      </c>
      <c r="D1861" s="1" t="s">
        <v>815</v>
      </c>
      <c r="E1861" s="1" t="s">
        <v>37</v>
      </c>
      <c r="F1861">
        <v>1</v>
      </c>
      <c r="G1861" s="2"/>
      <c r="H1861" s="3">
        <v>44862</v>
      </c>
      <c r="I1861" s="3">
        <v>46322</v>
      </c>
      <c r="J1861">
        <v>48</v>
      </c>
      <c r="K1861"/>
      <c r="L1861" t="b">
        <v>0</v>
      </c>
      <c r="N1861" t="b">
        <v>0</v>
      </c>
      <c r="P1861" s="5">
        <v>1000000</v>
      </c>
      <c r="Q1861">
        <v>4000000</v>
      </c>
      <c r="R1861" s="2"/>
      <c r="S1861" s="2">
        <v>44862</v>
      </c>
      <c r="T1861" t="b">
        <v>1</v>
      </c>
      <c r="U1861" s="1" t="s">
        <v>1780</v>
      </c>
      <c r="W1861" s="1" t="s">
        <v>7</v>
      </c>
      <c r="X1861" s="1"/>
    </row>
    <row r="1862" spans="1:24" x14ac:dyDescent="0.25">
      <c r="A1862">
        <v>18837</v>
      </c>
      <c r="B1862" s="1" t="s">
        <v>34</v>
      </c>
      <c r="C1862" s="1" t="s">
        <v>816</v>
      </c>
      <c r="D1862" s="1" t="s">
        <v>817</v>
      </c>
      <c r="E1862" s="1" t="s">
        <v>37</v>
      </c>
      <c r="F1862">
        <v>1</v>
      </c>
      <c r="G1862" s="2"/>
      <c r="H1862" s="3">
        <v>45505</v>
      </c>
      <c r="I1862" s="3">
        <v>46965</v>
      </c>
      <c r="J1862">
        <v>48</v>
      </c>
      <c r="K1862"/>
      <c r="L1862" t="b">
        <v>0</v>
      </c>
      <c r="N1862" t="b">
        <v>0</v>
      </c>
      <c r="P1862" s="5">
        <v>10000000</v>
      </c>
      <c r="Q1862">
        <v>40000000</v>
      </c>
      <c r="R1862" s="2"/>
      <c r="S1862" s="2">
        <v>45505</v>
      </c>
      <c r="T1862" t="b">
        <v>1</v>
      </c>
      <c r="U1862" s="1" t="s">
        <v>893</v>
      </c>
      <c r="W1862" s="1" t="s">
        <v>7</v>
      </c>
      <c r="X1862" s="1"/>
    </row>
    <row r="1863" spans="1:24" x14ac:dyDescent="0.25">
      <c r="A1863">
        <v>18847</v>
      </c>
      <c r="B1863" s="1" t="s">
        <v>953</v>
      </c>
      <c r="C1863" s="1" t="s">
        <v>3273</v>
      </c>
      <c r="D1863" s="1" t="s">
        <v>3274</v>
      </c>
      <c r="E1863" s="1" t="s">
        <v>41</v>
      </c>
      <c r="F1863">
        <v>5</v>
      </c>
      <c r="G1863" s="2"/>
      <c r="H1863" s="3"/>
      <c r="I1863" s="3"/>
      <c r="K1863"/>
      <c r="L1863" t="b">
        <v>0</v>
      </c>
      <c r="N1863" t="b">
        <v>0</v>
      </c>
      <c r="P1863" s="5"/>
      <c r="R1863" s="2"/>
      <c r="S1863" s="2"/>
      <c r="T1863" t="b">
        <v>0</v>
      </c>
      <c r="U1863" s="1" t="s">
        <v>953</v>
      </c>
      <c r="W1863" s="1" t="s">
        <v>11</v>
      </c>
      <c r="X1863" s="1"/>
    </row>
    <row r="1864" spans="1:24" x14ac:dyDescent="0.25">
      <c r="A1864">
        <v>18873</v>
      </c>
      <c r="B1864" s="1" t="s">
        <v>34</v>
      </c>
      <c r="C1864" s="1" t="s">
        <v>3445</v>
      </c>
      <c r="D1864" s="1" t="s">
        <v>275</v>
      </c>
      <c r="E1864" s="1" t="s">
        <v>39</v>
      </c>
      <c r="F1864">
        <v>1</v>
      </c>
      <c r="G1864" s="2"/>
      <c r="H1864" s="3">
        <v>44723</v>
      </c>
      <c r="I1864" s="3">
        <v>45818</v>
      </c>
      <c r="J1864">
        <v>36</v>
      </c>
      <c r="K1864">
        <v>12</v>
      </c>
      <c r="L1864" t="b">
        <v>0</v>
      </c>
      <c r="N1864" t="b">
        <v>0</v>
      </c>
      <c r="P1864" s="5">
        <v>750000</v>
      </c>
      <c r="Q1864">
        <v>3000000</v>
      </c>
      <c r="R1864" s="2"/>
      <c r="S1864" s="2">
        <v>44662</v>
      </c>
      <c r="T1864" t="b">
        <v>1</v>
      </c>
      <c r="U1864" s="1" t="s">
        <v>888</v>
      </c>
      <c r="V1864">
        <v>12</v>
      </c>
      <c r="W1864" s="1" t="s">
        <v>7</v>
      </c>
      <c r="X1864" s="1"/>
    </row>
    <row r="1865" spans="1:24" x14ac:dyDescent="0.25">
      <c r="A1865">
        <v>18877</v>
      </c>
      <c r="B1865" s="1" t="s">
        <v>34</v>
      </c>
      <c r="C1865" s="1" t="s">
        <v>823</v>
      </c>
      <c r="D1865" s="1" t="s">
        <v>824</v>
      </c>
      <c r="E1865" s="1" t="s">
        <v>39</v>
      </c>
      <c r="F1865">
        <v>1</v>
      </c>
      <c r="G1865" s="2"/>
      <c r="H1865" s="3">
        <v>44547</v>
      </c>
      <c r="I1865" s="3">
        <v>45276</v>
      </c>
      <c r="J1865">
        <v>24</v>
      </c>
      <c r="K1865">
        <v>24</v>
      </c>
      <c r="L1865" t="b">
        <v>0</v>
      </c>
      <c r="N1865" t="b">
        <v>0</v>
      </c>
      <c r="P1865" s="5">
        <v>775000</v>
      </c>
      <c r="Q1865">
        <v>3100000</v>
      </c>
      <c r="R1865" s="2">
        <v>44263</v>
      </c>
      <c r="S1865" s="2"/>
      <c r="T1865" t="b">
        <v>1</v>
      </c>
      <c r="U1865" s="1" t="s">
        <v>888</v>
      </c>
      <c r="V1865">
        <v>24</v>
      </c>
      <c r="W1865" s="1" t="s">
        <v>7</v>
      </c>
      <c r="X1865" s="1"/>
    </row>
    <row r="1866" spans="1:24" x14ac:dyDescent="0.25">
      <c r="A1866">
        <v>18946</v>
      </c>
      <c r="B1866" s="1" t="s">
        <v>34</v>
      </c>
      <c r="C1866" s="1" t="s">
        <v>819</v>
      </c>
      <c r="D1866" s="1" t="s">
        <v>820</v>
      </c>
      <c r="E1866" s="1" t="s">
        <v>38</v>
      </c>
      <c r="F1866">
        <v>1</v>
      </c>
      <c r="G1866" s="2"/>
      <c r="H1866" s="3">
        <v>44542</v>
      </c>
      <c r="I1866" s="3"/>
      <c r="K1866"/>
      <c r="L1866" t="b">
        <v>0</v>
      </c>
      <c r="N1866" t="b">
        <v>0</v>
      </c>
      <c r="P1866" s="5"/>
      <c r="R1866" s="2">
        <v>44165</v>
      </c>
      <c r="S1866" s="2">
        <v>44438</v>
      </c>
      <c r="T1866" t="b">
        <v>0</v>
      </c>
      <c r="U1866" s="1" t="s">
        <v>888</v>
      </c>
      <c r="W1866" s="1" t="s">
        <v>7</v>
      </c>
      <c r="X1866" s="1"/>
    </row>
    <row r="1867" spans="1:24" x14ac:dyDescent="0.25">
      <c r="A1867">
        <v>18947</v>
      </c>
      <c r="B1867" s="1" t="s">
        <v>34</v>
      </c>
      <c r="C1867" s="1" t="s">
        <v>3446</v>
      </c>
      <c r="D1867" s="1" t="s">
        <v>818</v>
      </c>
      <c r="E1867" s="1" t="s">
        <v>38</v>
      </c>
      <c r="F1867">
        <v>1</v>
      </c>
      <c r="G1867" s="2"/>
      <c r="H1867" s="3">
        <v>44503</v>
      </c>
      <c r="I1867" s="3"/>
      <c r="K1867"/>
      <c r="L1867" t="b">
        <v>0</v>
      </c>
      <c r="N1867" t="b">
        <v>0</v>
      </c>
      <c r="P1867" s="5"/>
      <c r="R1867" s="2">
        <v>44165</v>
      </c>
      <c r="S1867" s="2">
        <v>44438</v>
      </c>
      <c r="T1867" t="b">
        <v>1</v>
      </c>
      <c r="U1867" s="1" t="s">
        <v>888</v>
      </c>
      <c r="W1867" s="1" t="s">
        <v>7</v>
      </c>
      <c r="X1867" s="1"/>
    </row>
    <row r="1868" spans="1:24" x14ac:dyDescent="0.25">
      <c r="A1868">
        <v>18995</v>
      </c>
      <c r="B1868" s="1" t="s">
        <v>4</v>
      </c>
      <c r="C1868" s="1" t="s">
        <v>624</v>
      </c>
      <c r="D1868" s="1" t="s">
        <v>625</v>
      </c>
      <c r="E1868" s="1" t="s">
        <v>38</v>
      </c>
      <c r="F1868">
        <v>3</v>
      </c>
      <c r="G1868" s="2"/>
      <c r="H1868" s="3">
        <v>44113</v>
      </c>
      <c r="I1868" s="3">
        <v>44842</v>
      </c>
      <c r="J1868">
        <v>24</v>
      </c>
      <c r="K1868">
        <v>24</v>
      </c>
      <c r="L1868" t="b">
        <v>0</v>
      </c>
      <c r="M1868">
        <v>12</v>
      </c>
      <c r="N1868" t="b">
        <v>0</v>
      </c>
      <c r="O1868">
        <v>12</v>
      </c>
      <c r="P1868" s="5">
        <v>0</v>
      </c>
      <c r="Q1868">
        <v>0</v>
      </c>
      <c r="R1868" s="2"/>
      <c r="S1868" s="2"/>
      <c r="T1868" t="b">
        <v>0</v>
      </c>
      <c r="U1868" s="1" t="s">
        <v>888</v>
      </c>
      <c r="V1868">
        <v>24</v>
      </c>
      <c r="W1868" s="1" t="s">
        <v>14</v>
      </c>
      <c r="X1868" s="1"/>
    </row>
    <row r="1869" spans="1:24" x14ac:dyDescent="0.25">
      <c r="A1869">
        <v>19074</v>
      </c>
      <c r="B1869" s="1" t="s">
        <v>953</v>
      </c>
      <c r="C1869" s="1" t="s">
        <v>3447</v>
      </c>
      <c r="D1869" s="1"/>
      <c r="E1869" s="1" t="s">
        <v>41</v>
      </c>
      <c r="F1869">
        <v>1</v>
      </c>
      <c r="G1869" s="2"/>
      <c r="H1869" s="3"/>
      <c r="I1869" s="3"/>
      <c r="K1869"/>
      <c r="L1869" t="b">
        <v>0</v>
      </c>
      <c r="N1869" t="b">
        <v>0</v>
      </c>
      <c r="P1869" s="5"/>
      <c r="R1869" s="2"/>
      <c r="S1869" s="2"/>
      <c r="T1869" t="b">
        <v>0</v>
      </c>
      <c r="U1869" s="1" t="s">
        <v>953</v>
      </c>
      <c r="W1869" s="1" t="s">
        <v>7</v>
      </c>
      <c r="X1869" s="1"/>
    </row>
    <row r="1870" spans="1:24" x14ac:dyDescent="0.25">
      <c r="A1870">
        <v>19075</v>
      </c>
      <c r="B1870" s="1" t="s">
        <v>33</v>
      </c>
      <c r="C1870" s="1" t="s">
        <v>3447</v>
      </c>
      <c r="D1870" s="1" t="s">
        <v>3448</v>
      </c>
      <c r="E1870" s="1" t="s">
        <v>39</v>
      </c>
      <c r="F1870">
        <v>1</v>
      </c>
      <c r="G1870" s="2">
        <v>44375</v>
      </c>
      <c r="H1870" s="3">
        <v>44470</v>
      </c>
      <c r="I1870" s="3">
        <v>45930</v>
      </c>
      <c r="J1870">
        <v>48</v>
      </c>
      <c r="K1870">
        <v>0</v>
      </c>
      <c r="L1870" t="b">
        <v>0</v>
      </c>
      <c r="N1870" t="b">
        <v>0</v>
      </c>
      <c r="P1870" s="5">
        <v>0</v>
      </c>
      <c r="Q1870">
        <v>20000</v>
      </c>
      <c r="R1870" s="2"/>
      <c r="S1870" s="2"/>
      <c r="T1870" t="b">
        <v>1</v>
      </c>
      <c r="U1870" s="1" t="s">
        <v>893</v>
      </c>
      <c r="V1870">
        <v>0</v>
      </c>
      <c r="W1870" s="1" t="s">
        <v>7</v>
      </c>
      <c r="X1870" s="1"/>
    </row>
    <row r="1871" spans="1:24" x14ac:dyDescent="0.25">
      <c r="A1871">
        <v>19104</v>
      </c>
      <c r="B1871" s="1" t="s">
        <v>4</v>
      </c>
      <c r="C1871" s="1" t="s">
        <v>736</v>
      </c>
      <c r="D1871" s="1" t="s">
        <v>737</v>
      </c>
      <c r="E1871" s="1" t="s">
        <v>36</v>
      </c>
      <c r="F1871">
        <v>1</v>
      </c>
      <c r="G1871" s="2">
        <v>44159</v>
      </c>
      <c r="H1871" s="3">
        <v>44166</v>
      </c>
      <c r="I1871" s="3">
        <v>44895</v>
      </c>
      <c r="J1871">
        <v>24</v>
      </c>
      <c r="K1871">
        <v>24</v>
      </c>
      <c r="L1871" t="b">
        <v>0</v>
      </c>
      <c r="M1871">
        <v>12</v>
      </c>
      <c r="N1871" t="b">
        <v>0</v>
      </c>
      <c r="O1871">
        <v>12</v>
      </c>
      <c r="P1871" s="5">
        <v>0</v>
      </c>
      <c r="Q1871">
        <v>0</v>
      </c>
      <c r="R1871" s="2">
        <v>43850</v>
      </c>
      <c r="S1871" s="2">
        <v>44088</v>
      </c>
      <c r="T1871" t="b">
        <v>1</v>
      </c>
      <c r="U1871" s="1" t="s">
        <v>888</v>
      </c>
      <c r="V1871">
        <v>24</v>
      </c>
      <c r="W1871" s="1" t="s">
        <v>7</v>
      </c>
      <c r="X1871" s="1" t="s">
        <v>3449</v>
      </c>
    </row>
    <row r="1872" spans="1:24" x14ac:dyDescent="0.25">
      <c r="A1872">
        <v>19105</v>
      </c>
      <c r="B1872" s="1" t="s">
        <v>4</v>
      </c>
      <c r="C1872" s="1" t="s">
        <v>736</v>
      </c>
      <c r="D1872" s="1" t="s">
        <v>737</v>
      </c>
      <c r="E1872" s="1" t="s">
        <v>36</v>
      </c>
      <c r="F1872">
        <v>1</v>
      </c>
      <c r="G1872" s="2">
        <v>44159</v>
      </c>
      <c r="H1872" s="3">
        <v>44166</v>
      </c>
      <c r="I1872" s="3">
        <v>44895</v>
      </c>
      <c r="J1872">
        <v>24</v>
      </c>
      <c r="K1872">
        <v>24</v>
      </c>
      <c r="L1872" t="b">
        <v>0</v>
      </c>
      <c r="M1872">
        <v>12</v>
      </c>
      <c r="N1872" t="b">
        <v>0</v>
      </c>
      <c r="O1872">
        <v>12</v>
      </c>
      <c r="P1872" s="5"/>
      <c r="R1872" s="2">
        <v>43850</v>
      </c>
      <c r="S1872" s="2">
        <v>44088</v>
      </c>
      <c r="T1872" t="b">
        <v>1</v>
      </c>
      <c r="U1872" s="1" t="s">
        <v>888</v>
      </c>
      <c r="V1872">
        <v>24</v>
      </c>
      <c r="W1872" s="1" t="s">
        <v>7</v>
      </c>
      <c r="X1872" s="1" t="s">
        <v>3450</v>
      </c>
    </row>
    <row r="1873" spans="1:24" x14ac:dyDescent="0.25">
      <c r="A1873">
        <v>19106</v>
      </c>
      <c r="B1873" s="1" t="s">
        <v>4</v>
      </c>
      <c r="C1873" s="1" t="s">
        <v>736</v>
      </c>
      <c r="D1873" s="1" t="s">
        <v>737</v>
      </c>
      <c r="E1873" s="1" t="s">
        <v>36</v>
      </c>
      <c r="F1873">
        <v>1</v>
      </c>
      <c r="G1873" s="2">
        <v>44159</v>
      </c>
      <c r="H1873" s="3">
        <v>44166</v>
      </c>
      <c r="I1873" s="3">
        <v>44895</v>
      </c>
      <c r="J1873">
        <v>24</v>
      </c>
      <c r="K1873">
        <v>24</v>
      </c>
      <c r="L1873" t="b">
        <v>0</v>
      </c>
      <c r="M1873">
        <v>12</v>
      </c>
      <c r="N1873" t="b">
        <v>0</v>
      </c>
      <c r="O1873">
        <v>12</v>
      </c>
      <c r="P1873" s="5"/>
      <c r="R1873" s="2">
        <v>43850</v>
      </c>
      <c r="S1873" s="2">
        <v>44088</v>
      </c>
      <c r="T1873" t="b">
        <v>1</v>
      </c>
      <c r="U1873" s="1" t="s">
        <v>888</v>
      </c>
      <c r="V1873">
        <v>24</v>
      </c>
      <c r="W1873" s="1" t="s">
        <v>7</v>
      </c>
      <c r="X1873" s="1" t="s">
        <v>3451</v>
      </c>
    </row>
    <row r="1874" spans="1:24" x14ac:dyDescent="0.25">
      <c r="A1874">
        <v>19107</v>
      </c>
      <c r="B1874" s="1" t="s">
        <v>4</v>
      </c>
      <c r="C1874" s="1" t="s">
        <v>736</v>
      </c>
      <c r="D1874" s="1" t="s">
        <v>737</v>
      </c>
      <c r="E1874" s="1" t="s">
        <v>36</v>
      </c>
      <c r="F1874">
        <v>1</v>
      </c>
      <c r="G1874" s="2">
        <v>44159</v>
      </c>
      <c r="H1874" s="3">
        <v>44166</v>
      </c>
      <c r="I1874" s="3">
        <v>44895</v>
      </c>
      <c r="J1874">
        <v>24</v>
      </c>
      <c r="K1874">
        <v>24</v>
      </c>
      <c r="L1874" t="b">
        <v>0</v>
      </c>
      <c r="M1874">
        <v>12</v>
      </c>
      <c r="N1874" t="b">
        <v>0</v>
      </c>
      <c r="O1874">
        <v>12</v>
      </c>
      <c r="P1874" s="5"/>
      <c r="R1874" s="2">
        <v>43850</v>
      </c>
      <c r="S1874" s="2">
        <v>44088</v>
      </c>
      <c r="T1874" t="b">
        <v>1</v>
      </c>
      <c r="U1874" s="1" t="s">
        <v>888</v>
      </c>
      <c r="V1874">
        <v>24</v>
      </c>
      <c r="W1874" s="1" t="s">
        <v>7</v>
      </c>
      <c r="X1874" s="1" t="s">
        <v>3452</v>
      </c>
    </row>
    <row r="1875" spans="1:24" x14ac:dyDescent="0.25">
      <c r="A1875">
        <v>19108</v>
      </c>
      <c r="B1875" s="1" t="s">
        <v>4</v>
      </c>
      <c r="C1875" s="1" t="s">
        <v>736</v>
      </c>
      <c r="D1875" s="1" t="s">
        <v>737</v>
      </c>
      <c r="E1875" s="1" t="s">
        <v>36</v>
      </c>
      <c r="F1875">
        <v>1</v>
      </c>
      <c r="G1875" s="2">
        <v>44159</v>
      </c>
      <c r="H1875" s="3">
        <v>44166</v>
      </c>
      <c r="I1875" s="3">
        <v>44895</v>
      </c>
      <c r="J1875">
        <v>24</v>
      </c>
      <c r="K1875">
        <v>24</v>
      </c>
      <c r="L1875" t="b">
        <v>0</v>
      </c>
      <c r="M1875">
        <v>12</v>
      </c>
      <c r="N1875" t="b">
        <v>0</v>
      </c>
      <c r="O1875">
        <v>12</v>
      </c>
      <c r="P1875" s="5"/>
      <c r="R1875" s="2">
        <v>43850</v>
      </c>
      <c r="S1875" s="2">
        <v>44088</v>
      </c>
      <c r="T1875" t="b">
        <v>1</v>
      </c>
      <c r="U1875" s="1" t="s">
        <v>888</v>
      </c>
      <c r="V1875">
        <v>24</v>
      </c>
      <c r="W1875" s="1" t="s">
        <v>7</v>
      </c>
      <c r="X1875" s="1" t="s">
        <v>3453</v>
      </c>
    </row>
    <row r="1876" spans="1:24" x14ac:dyDescent="0.25">
      <c r="A1876">
        <v>19109</v>
      </c>
      <c r="B1876" s="1" t="s">
        <v>4</v>
      </c>
      <c r="C1876" s="1" t="s">
        <v>736</v>
      </c>
      <c r="D1876" s="1" t="s">
        <v>737</v>
      </c>
      <c r="E1876" s="1" t="s">
        <v>36</v>
      </c>
      <c r="F1876">
        <v>1</v>
      </c>
      <c r="G1876" s="2">
        <v>44159</v>
      </c>
      <c r="H1876" s="3">
        <v>44166</v>
      </c>
      <c r="I1876" s="3">
        <v>44895</v>
      </c>
      <c r="J1876">
        <v>24</v>
      </c>
      <c r="K1876">
        <v>24</v>
      </c>
      <c r="L1876" t="b">
        <v>0</v>
      </c>
      <c r="M1876">
        <v>12</v>
      </c>
      <c r="N1876" t="b">
        <v>0</v>
      </c>
      <c r="O1876">
        <v>12</v>
      </c>
      <c r="P1876" s="5"/>
      <c r="R1876" s="2">
        <v>43850</v>
      </c>
      <c r="S1876" s="2">
        <v>44088</v>
      </c>
      <c r="T1876" t="b">
        <v>1</v>
      </c>
      <c r="U1876" s="1" t="s">
        <v>888</v>
      </c>
      <c r="V1876">
        <v>24</v>
      </c>
      <c r="W1876" s="1" t="s">
        <v>7</v>
      </c>
      <c r="X1876" s="1" t="s">
        <v>3454</v>
      </c>
    </row>
    <row r="1877" spans="1:24" x14ac:dyDescent="0.25">
      <c r="A1877">
        <v>19110</v>
      </c>
      <c r="B1877" s="1" t="s">
        <v>4</v>
      </c>
      <c r="C1877" s="1" t="s">
        <v>736</v>
      </c>
      <c r="D1877" s="1" t="s">
        <v>737</v>
      </c>
      <c r="E1877" s="1" t="s">
        <v>36</v>
      </c>
      <c r="F1877">
        <v>1</v>
      </c>
      <c r="G1877" s="2">
        <v>44159</v>
      </c>
      <c r="H1877" s="3">
        <v>44166</v>
      </c>
      <c r="I1877" s="3">
        <v>44895</v>
      </c>
      <c r="J1877">
        <v>24</v>
      </c>
      <c r="K1877">
        <v>24</v>
      </c>
      <c r="L1877" t="b">
        <v>0</v>
      </c>
      <c r="M1877">
        <v>12</v>
      </c>
      <c r="N1877" t="b">
        <v>0</v>
      </c>
      <c r="O1877">
        <v>12</v>
      </c>
      <c r="P1877" s="5"/>
      <c r="R1877" s="2">
        <v>43850</v>
      </c>
      <c r="S1877" s="2">
        <v>44088</v>
      </c>
      <c r="T1877" t="b">
        <v>1</v>
      </c>
      <c r="U1877" s="1" t="s">
        <v>888</v>
      </c>
      <c r="V1877">
        <v>24</v>
      </c>
      <c r="W1877" s="1" t="s">
        <v>7</v>
      </c>
      <c r="X1877" s="1" t="s">
        <v>1732</v>
      </c>
    </row>
    <row r="1878" spans="1:24" x14ac:dyDescent="0.25">
      <c r="A1878">
        <v>19117</v>
      </c>
      <c r="B1878" s="1" t="s">
        <v>4</v>
      </c>
      <c r="C1878" s="1" t="s">
        <v>339</v>
      </c>
      <c r="D1878" s="1" t="s">
        <v>3455</v>
      </c>
      <c r="E1878" s="1" t="s">
        <v>40</v>
      </c>
      <c r="F1878">
        <v>1</v>
      </c>
      <c r="G1878" s="2">
        <v>44076</v>
      </c>
      <c r="H1878" s="3">
        <v>44086</v>
      </c>
      <c r="I1878" s="3">
        <v>44815</v>
      </c>
      <c r="J1878">
        <v>24</v>
      </c>
      <c r="K1878">
        <v>24</v>
      </c>
      <c r="L1878" t="b">
        <v>0</v>
      </c>
      <c r="N1878" t="b">
        <v>0</v>
      </c>
      <c r="P1878" s="5">
        <v>100000</v>
      </c>
      <c r="Q1878">
        <v>400000</v>
      </c>
      <c r="R1878" s="2"/>
      <c r="S1878" s="2"/>
      <c r="T1878" t="b">
        <v>1</v>
      </c>
      <c r="U1878" s="1" t="s">
        <v>888</v>
      </c>
      <c r="V1878">
        <v>24</v>
      </c>
      <c r="W1878" s="1" t="s">
        <v>7</v>
      </c>
      <c r="X1878" s="1" t="s">
        <v>3456</v>
      </c>
    </row>
    <row r="1879" spans="1:24" x14ac:dyDescent="0.25">
      <c r="A1879">
        <v>19159</v>
      </c>
      <c r="B1879" s="1" t="s">
        <v>4</v>
      </c>
      <c r="C1879" s="1" t="s">
        <v>3457</v>
      </c>
      <c r="D1879" s="1" t="s">
        <v>503</v>
      </c>
      <c r="E1879" s="1" t="s">
        <v>36</v>
      </c>
      <c r="F1879">
        <v>3</v>
      </c>
      <c r="G1879" s="2"/>
      <c r="H1879" s="3">
        <v>44158</v>
      </c>
      <c r="I1879" s="3">
        <v>45252</v>
      </c>
      <c r="J1879">
        <v>36</v>
      </c>
      <c r="K1879"/>
      <c r="L1879" t="b">
        <v>0</v>
      </c>
      <c r="M1879">
        <v>12</v>
      </c>
      <c r="N1879" t="b">
        <v>0</v>
      </c>
      <c r="P1879" s="5">
        <v>0</v>
      </c>
      <c r="Q1879">
        <v>0</v>
      </c>
      <c r="R1879" s="2"/>
      <c r="S1879" s="2"/>
      <c r="T1879" t="b">
        <v>0</v>
      </c>
      <c r="U1879" s="1" t="s">
        <v>893</v>
      </c>
      <c r="W1879" s="1" t="s">
        <v>14</v>
      </c>
      <c r="X1879" s="1"/>
    </row>
    <row r="1880" spans="1:24" x14ac:dyDescent="0.25">
      <c r="A1880">
        <v>19178</v>
      </c>
      <c r="B1880" s="1" t="s">
        <v>953</v>
      </c>
      <c r="C1880" s="1"/>
      <c r="D1880" s="1"/>
      <c r="E1880" s="1" t="s">
        <v>41</v>
      </c>
      <c r="F1880">
        <v>4</v>
      </c>
      <c r="G1880" s="2"/>
      <c r="H1880" s="3"/>
      <c r="I1880" s="3"/>
      <c r="K1880"/>
      <c r="L1880" t="b">
        <v>0</v>
      </c>
      <c r="N1880" t="b">
        <v>0</v>
      </c>
      <c r="P1880" s="5"/>
      <c r="R1880" s="2"/>
      <c r="S1880" s="2"/>
      <c r="T1880" t="b">
        <v>0</v>
      </c>
      <c r="U1880" s="1" t="s">
        <v>953</v>
      </c>
      <c r="W1880" s="1" t="s">
        <v>15</v>
      </c>
      <c r="X1880" s="1"/>
    </row>
    <row r="1881" spans="1:24" x14ac:dyDescent="0.25">
      <c r="A1881">
        <v>19201</v>
      </c>
      <c r="B1881" s="1" t="s">
        <v>33</v>
      </c>
      <c r="C1881" s="1" t="s">
        <v>3458</v>
      </c>
      <c r="D1881" s="1" t="s">
        <v>3459</v>
      </c>
      <c r="E1881" s="1" t="s">
        <v>38</v>
      </c>
      <c r="F1881">
        <v>1</v>
      </c>
      <c r="G1881" s="2"/>
      <c r="H1881" s="3">
        <v>44256</v>
      </c>
      <c r="I1881" s="3">
        <v>44985</v>
      </c>
      <c r="J1881">
        <v>24</v>
      </c>
      <c r="K1881">
        <v>24</v>
      </c>
      <c r="L1881" t="b">
        <v>0</v>
      </c>
      <c r="N1881" t="b">
        <v>0</v>
      </c>
      <c r="P1881" s="5">
        <v>0</v>
      </c>
      <c r="Q1881">
        <v>0</v>
      </c>
      <c r="R1881" s="2">
        <v>44134</v>
      </c>
      <c r="S1881" s="2">
        <v>44253</v>
      </c>
      <c r="T1881" t="b">
        <v>1</v>
      </c>
      <c r="U1881" s="1" t="s">
        <v>3439</v>
      </c>
      <c r="V1881">
        <v>24</v>
      </c>
      <c r="W1881" s="1" t="s">
        <v>7</v>
      </c>
      <c r="X1881" s="1"/>
    </row>
    <row r="1882" spans="1:24" x14ac:dyDescent="0.25">
      <c r="A1882">
        <v>19203</v>
      </c>
      <c r="B1882" s="1" t="s">
        <v>33</v>
      </c>
      <c r="C1882" s="1" t="s">
        <v>3460</v>
      </c>
      <c r="D1882" s="1" t="s">
        <v>3461</v>
      </c>
      <c r="E1882" s="1" t="s">
        <v>38</v>
      </c>
      <c r="F1882">
        <v>1</v>
      </c>
      <c r="G1882" s="2"/>
      <c r="H1882" s="3">
        <v>44256</v>
      </c>
      <c r="I1882" s="3">
        <v>44985</v>
      </c>
      <c r="J1882">
        <v>24</v>
      </c>
      <c r="K1882">
        <v>24</v>
      </c>
      <c r="L1882" t="b">
        <v>0</v>
      </c>
      <c r="N1882" t="b">
        <v>0</v>
      </c>
      <c r="P1882" s="5"/>
      <c r="R1882" s="2">
        <v>44134</v>
      </c>
      <c r="S1882" s="2">
        <v>44253</v>
      </c>
      <c r="T1882" t="b">
        <v>1</v>
      </c>
      <c r="U1882" s="1" t="s">
        <v>3439</v>
      </c>
      <c r="V1882">
        <v>24</v>
      </c>
      <c r="W1882" s="1" t="s">
        <v>7</v>
      </c>
      <c r="X1882" s="1"/>
    </row>
    <row r="1883" spans="1:24" x14ac:dyDescent="0.25">
      <c r="A1883">
        <v>19204</v>
      </c>
      <c r="B1883" s="1" t="s">
        <v>33</v>
      </c>
      <c r="C1883" s="1" t="s">
        <v>3462</v>
      </c>
      <c r="D1883" s="1" t="s">
        <v>3463</v>
      </c>
      <c r="E1883" s="1" t="s">
        <v>38</v>
      </c>
      <c r="F1883">
        <v>1</v>
      </c>
      <c r="G1883" s="2"/>
      <c r="H1883" s="3">
        <v>44256</v>
      </c>
      <c r="I1883" s="3">
        <v>44985</v>
      </c>
      <c r="J1883">
        <v>24</v>
      </c>
      <c r="K1883">
        <v>24</v>
      </c>
      <c r="L1883" t="b">
        <v>0</v>
      </c>
      <c r="N1883" t="b">
        <v>0</v>
      </c>
      <c r="P1883" s="5">
        <v>0</v>
      </c>
      <c r="Q1883">
        <v>0</v>
      </c>
      <c r="R1883" s="2">
        <v>44134</v>
      </c>
      <c r="S1883" s="2">
        <v>44253</v>
      </c>
      <c r="T1883" t="b">
        <v>1</v>
      </c>
      <c r="U1883" s="1" t="s">
        <v>1972</v>
      </c>
      <c r="V1883">
        <v>24</v>
      </c>
      <c r="W1883" s="1" t="s">
        <v>7</v>
      </c>
      <c r="X1883" s="1"/>
    </row>
    <row r="1884" spans="1:24" x14ac:dyDescent="0.25">
      <c r="A1884">
        <v>19205</v>
      </c>
      <c r="B1884" s="1" t="s">
        <v>1228</v>
      </c>
      <c r="C1884" s="1" t="s">
        <v>729</v>
      </c>
      <c r="D1884" s="1" t="s">
        <v>730</v>
      </c>
      <c r="E1884" s="1" t="s">
        <v>36</v>
      </c>
      <c r="F1884">
        <v>1</v>
      </c>
      <c r="G1884" s="2">
        <v>44166</v>
      </c>
      <c r="H1884" s="3">
        <v>44181</v>
      </c>
      <c r="I1884" s="3">
        <v>44910</v>
      </c>
      <c r="J1884">
        <v>24</v>
      </c>
      <c r="K1884">
        <v>24</v>
      </c>
      <c r="L1884" t="b">
        <v>0</v>
      </c>
      <c r="N1884" t="b">
        <v>0</v>
      </c>
      <c r="P1884" s="5">
        <v>500000</v>
      </c>
      <c r="Q1884">
        <v>2000000</v>
      </c>
      <c r="R1884" s="2">
        <v>43726</v>
      </c>
      <c r="S1884" s="2">
        <v>43963</v>
      </c>
      <c r="T1884" t="b">
        <v>0</v>
      </c>
      <c r="U1884" s="1" t="s">
        <v>888</v>
      </c>
      <c r="V1884">
        <v>24</v>
      </c>
      <c r="W1884" s="1" t="s">
        <v>7</v>
      </c>
      <c r="X1884" s="1" t="s">
        <v>3464</v>
      </c>
    </row>
    <row r="1885" spans="1:24" x14ac:dyDescent="0.25">
      <c r="A1885">
        <v>19206</v>
      </c>
      <c r="B1885" s="1" t="s">
        <v>1228</v>
      </c>
      <c r="C1885" s="1" t="s">
        <v>729</v>
      </c>
      <c r="D1885" s="1" t="s">
        <v>730</v>
      </c>
      <c r="E1885" s="1" t="s">
        <v>36</v>
      </c>
      <c r="F1885">
        <v>1</v>
      </c>
      <c r="G1885" s="2">
        <v>44166</v>
      </c>
      <c r="H1885" s="3">
        <v>44181</v>
      </c>
      <c r="I1885" s="3">
        <v>44910</v>
      </c>
      <c r="J1885">
        <v>24</v>
      </c>
      <c r="K1885">
        <v>24</v>
      </c>
      <c r="L1885" t="b">
        <v>0</v>
      </c>
      <c r="N1885" t="b">
        <v>0</v>
      </c>
      <c r="P1885" s="5">
        <v>500000</v>
      </c>
      <c r="Q1885">
        <v>2000000</v>
      </c>
      <c r="R1885" s="2">
        <v>43726</v>
      </c>
      <c r="S1885" s="2">
        <v>43963</v>
      </c>
      <c r="T1885" t="b">
        <v>0</v>
      </c>
      <c r="U1885" s="1" t="s">
        <v>888</v>
      </c>
      <c r="V1885">
        <v>24</v>
      </c>
      <c r="W1885" s="1" t="s">
        <v>7</v>
      </c>
      <c r="X1885" s="1" t="s">
        <v>3465</v>
      </c>
    </row>
    <row r="1886" spans="1:24" x14ac:dyDescent="0.25">
      <c r="A1886">
        <v>19207</v>
      </c>
      <c r="B1886" s="1" t="s">
        <v>1228</v>
      </c>
      <c r="C1886" s="1" t="s">
        <v>729</v>
      </c>
      <c r="D1886" s="1" t="s">
        <v>730</v>
      </c>
      <c r="E1886" s="1" t="s">
        <v>36</v>
      </c>
      <c r="F1886">
        <v>1</v>
      </c>
      <c r="G1886" s="2">
        <v>44166</v>
      </c>
      <c r="H1886" s="3">
        <v>44181</v>
      </c>
      <c r="I1886" s="3">
        <v>44910</v>
      </c>
      <c r="J1886">
        <v>24</v>
      </c>
      <c r="K1886">
        <v>24</v>
      </c>
      <c r="L1886" t="b">
        <v>0</v>
      </c>
      <c r="N1886" t="b">
        <v>0</v>
      </c>
      <c r="P1886" s="5">
        <v>500000</v>
      </c>
      <c r="Q1886">
        <v>2000000</v>
      </c>
      <c r="R1886" s="2">
        <v>43726</v>
      </c>
      <c r="S1886" s="2">
        <v>43963</v>
      </c>
      <c r="T1886" t="b">
        <v>0</v>
      </c>
      <c r="U1886" s="1" t="s">
        <v>888</v>
      </c>
      <c r="V1886">
        <v>24</v>
      </c>
      <c r="W1886" s="1" t="s">
        <v>7</v>
      </c>
      <c r="X1886" s="1" t="s">
        <v>3466</v>
      </c>
    </row>
    <row r="1887" spans="1:24" x14ac:dyDescent="0.25">
      <c r="A1887">
        <v>19208</v>
      </c>
      <c r="B1887" s="1" t="s">
        <v>1228</v>
      </c>
      <c r="C1887" s="1" t="s">
        <v>729</v>
      </c>
      <c r="D1887" s="1" t="s">
        <v>730</v>
      </c>
      <c r="E1887" s="1" t="s">
        <v>36</v>
      </c>
      <c r="F1887">
        <v>1</v>
      </c>
      <c r="G1887" s="2">
        <v>44166</v>
      </c>
      <c r="H1887" s="3">
        <v>44181</v>
      </c>
      <c r="I1887" s="3">
        <v>44910</v>
      </c>
      <c r="J1887">
        <v>24</v>
      </c>
      <c r="K1887">
        <v>24</v>
      </c>
      <c r="L1887" t="b">
        <v>0</v>
      </c>
      <c r="N1887" t="b">
        <v>0</v>
      </c>
      <c r="P1887" s="5">
        <v>500000</v>
      </c>
      <c r="Q1887">
        <v>2000000</v>
      </c>
      <c r="R1887" s="2">
        <v>43726</v>
      </c>
      <c r="S1887" s="2">
        <v>43963</v>
      </c>
      <c r="T1887" t="b">
        <v>0</v>
      </c>
      <c r="U1887" s="1" t="s">
        <v>888</v>
      </c>
      <c r="V1887">
        <v>24</v>
      </c>
      <c r="W1887" s="1" t="s">
        <v>7</v>
      </c>
      <c r="X1887" s="1" t="s">
        <v>3467</v>
      </c>
    </row>
    <row r="1888" spans="1:24" x14ac:dyDescent="0.25">
      <c r="A1888">
        <v>19209</v>
      </c>
      <c r="B1888" s="1" t="s">
        <v>1228</v>
      </c>
      <c r="C1888" s="1" t="s">
        <v>729</v>
      </c>
      <c r="D1888" s="1" t="s">
        <v>730</v>
      </c>
      <c r="E1888" s="1" t="s">
        <v>36</v>
      </c>
      <c r="F1888">
        <v>1</v>
      </c>
      <c r="G1888" s="2">
        <v>44166</v>
      </c>
      <c r="H1888" s="3">
        <v>44181</v>
      </c>
      <c r="I1888" s="3">
        <v>44910</v>
      </c>
      <c r="J1888">
        <v>24</v>
      </c>
      <c r="K1888">
        <v>24</v>
      </c>
      <c r="L1888" t="b">
        <v>0</v>
      </c>
      <c r="N1888" t="b">
        <v>0</v>
      </c>
      <c r="P1888" s="5">
        <v>500000</v>
      </c>
      <c r="Q1888">
        <v>2000000</v>
      </c>
      <c r="R1888" s="2">
        <v>43726</v>
      </c>
      <c r="S1888" s="2">
        <v>43963</v>
      </c>
      <c r="T1888" t="b">
        <v>0</v>
      </c>
      <c r="U1888" s="1" t="s">
        <v>888</v>
      </c>
      <c r="V1888">
        <v>24</v>
      </c>
      <c r="W1888" s="1" t="s">
        <v>7</v>
      </c>
      <c r="X1888" s="1" t="s">
        <v>3468</v>
      </c>
    </row>
    <row r="1889" spans="1:24" x14ac:dyDescent="0.25">
      <c r="A1889">
        <v>19210</v>
      </c>
      <c r="B1889" s="1" t="s">
        <v>1228</v>
      </c>
      <c r="C1889" s="1" t="s">
        <v>729</v>
      </c>
      <c r="D1889" s="1" t="s">
        <v>730</v>
      </c>
      <c r="E1889" s="1" t="s">
        <v>36</v>
      </c>
      <c r="F1889">
        <v>1</v>
      </c>
      <c r="G1889" s="2">
        <v>44166</v>
      </c>
      <c r="H1889" s="3">
        <v>44181</v>
      </c>
      <c r="I1889" s="3">
        <v>44910</v>
      </c>
      <c r="J1889">
        <v>24</v>
      </c>
      <c r="K1889">
        <v>24</v>
      </c>
      <c r="L1889" t="b">
        <v>0</v>
      </c>
      <c r="N1889" t="b">
        <v>0</v>
      </c>
      <c r="P1889" s="5">
        <v>500000</v>
      </c>
      <c r="Q1889">
        <v>2000000</v>
      </c>
      <c r="R1889" s="2">
        <v>43726</v>
      </c>
      <c r="S1889" s="2">
        <v>43963</v>
      </c>
      <c r="T1889" t="b">
        <v>0</v>
      </c>
      <c r="U1889" s="1" t="s">
        <v>888</v>
      </c>
      <c r="V1889">
        <v>24</v>
      </c>
      <c r="W1889" s="1" t="s">
        <v>7</v>
      </c>
      <c r="X1889" s="1" t="s">
        <v>3469</v>
      </c>
    </row>
    <row r="1890" spans="1:24" x14ac:dyDescent="0.25">
      <c r="A1890">
        <v>19216</v>
      </c>
      <c r="B1890" s="1" t="s">
        <v>34</v>
      </c>
      <c r="C1890" s="1" t="s">
        <v>1738</v>
      </c>
      <c r="D1890" s="1" t="s">
        <v>3470</v>
      </c>
      <c r="E1890" s="1" t="s">
        <v>36</v>
      </c>
      <c r="F1890">
        <v>4</v>
      </c>
      <c r="G1890" s="2">
        <v>44044</v>
      </c>
      <c r="H1890" s="3">
        <v>44044</v>
      </c>
      <c r="I1890" s="3">
        <v>45138</v>
      </c>
      <c r="J1890">
        <v>36</v>
      </c>
      <c r="K1890">
        <v>36</v>
      </c>
      <c r="L1890" t="b">
        <v>0</v>
      </c>
      <c r="N1890" t="b">
        <v>0</v>
      </c>
      <c r="P1890" s="5">
        <v>0</v>
      </c>
      <c r="Q1890">
        <v>0</v>
      </c>
      <c r="R1890" s="2"/>
      <c r="S1890" s="2"/>
      <c r="T1890" t="b">
        <v>0</v>
      </c>
      <c r="U1890" s="1" t="s">
        <v>1442</v>
      </c>
      <c r="V1890">
        <v>36</v>
      </c>
      <c r="W1890" s="1" t="s">
        <v>15</v>
      </c>
      <c r="X1890" s="1"/>
    </row>
    <row r="1891" spans="1:24" x14ac:dyDescent="0.25">
      <c r="A1891">
        <v>19221</v>
      </c>
      <c r="B1891" s="1" t="s">
        <v>34</v>
      </c>
      <c r="C1891" s="1" t="s">
        <v>3471</v>
      </c>
      <c r="D1891" s="1" t="s">
        <v>737</v>
      </c>
      <c r="E1891" s="1" t="s">
        <v>36</v>
      </c>
      <c r="F1891">
        <v>1</v>
      </c>
      <c r="G1891" s="2"/>
      <c r="H1891" s="3">
        <v>45627</v>
      </c>
      <c r="I1891" s="3">
        <v>46356</v>
      </c>
      <c r="J1891">
        <v>24</v>
      </c>
      <c r="K1891">
        <v>24</v>
      </c>
      <c r="L1891" t="b">
        <v>0</v>
      </c>
      <c r="N1891" t="b">
        <v>0</v>
      </c>
      <c r="P1891" s="5"/>
      <c r="R1891" s="2"/>
      <c r="S1891" s="2">
        <v>45566</v>
      </c>
      <c r="T1891" t="b">
        <v>0</v>
      </c>
      <c r="U1891" s="1" t="s">
        <v>888</v>
      </c>
      <c r="V1891">
        <v>24</v>
      </c>
      <c r="W1891" s="1" t="s">
        <v>7</v>
      </c>
      <c r="X1891" s="1"/>
    </row>
    <row r="1892" spans="1:24" x14ac:dyDescent="0.25">
      <c r="A1892">
        <v>19239</v>
      </c>
      <c r="B1892" s="1" t="s">
        <v>33</v>
      </c>
      <c r="C1892" s="1" t="s">
        <v>3472</v>
      </c>
      <c r="D1892" s="1" t="s">
        <v>3473</v>
      </c>
      <c r="E1892" s="1" t="s">
        <v>39</v>
      </c>
      <c r="F1892">
        <v>1</v>
      </c>
      <c r="G1892" s="2"/>
      <c r="H1892" s="3">
        <v>44214</v>
      </c>
      <c r="I1892" s="3">
        <v>44578</v>
      </c>
      <c r="J1892">
        <v>12</v>
      </c>
      <c r="K1892">
        <v>0</v>
      </c>
      <c r="L1892" t="b">
        <v>0</v>
      </c>
      <c r="N1892" t="b">
        <v>0</v>
      </c>
      <c r="P1892" s="5">
        <v>0</v>
      </c>
      <c r="Q1892">
        <v>0</v>
      </c>
      <c r="R1892" s="2">
        <v>44175</v>
      </c>
      <c r="S1892" s="2">
        <v>44214</v>
      </c>
      <c r="T1892" t="b">
        <v>1</v>
      </c>
      <c r="U1892" s="1" t="s">
        <v>950</v>
      </c>
      <c r="V1892">
        <v>0</v>
      </c>
      <c r="W1892" s="1" t="s">
        <v>7</v>
      </c>
      <c r="X1892" s="1"/>
    </row>
  </sheetData>
  <phoneticPr fontId="2" type="noConversion"/>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0CB16-5202-4450-831D-C84046E1F3AE}">
  <dimension ref="A1:E547"/>
  <sheetViews>
    <sheetView zoomScale="64" zoomScaleNormal="64" workbookViewId="0">
      <selection activeCell="B13" sqref="B13"/>
    </sheetView>
  </sheetViews>
  <sheetFormatPr defaultRowHeight="15" x14ac:dyDescent="0.25"/>
  <cols>
    <col min="1" max="1" width="18" style="40" customWidth="1"/>
    <col min="2" max="2" width="67.85546875" style="40" customWidth="1"/>
    <col min="3" max="3" width="38.28515625" style="40" customWidth="1"/>
    <col min="4" max="4" width="27" style="40" customWidth="1"/>
    <col min="5" max="5" width="145.85546875" style="40" bestFit="1" customWidth="1"/>
    <col min="6" max="6" width="9.140625" style="40"/>
    <col min="7" max="9" width="0" style="40" hidden="1" customWidth="1"/>
    <col min="10" max="10" width="51.7109375" style="40" customWidth="1"/>
    <col min="11" max="16384" width="9.140625" style="40"/>
  </cols>
  <sheetData>
    <row r="1" spans="1:5" x14ac:dyDescent="0.25">
      <c r="A1" s="40" t="s">
        <v>22</v>
      </c>
      <c r="B1" s="40" t="s">
        <v>3275</v>
      </c>
      <c r="D1" s="40" t="s">
        <v>3276</v>
      </c>
      <c r="E1" s="40" t="s">
        <v>27</v>
      </c>
    </row>
    <row r="2" spans="1:5" x14ac:dyDescent="0.25">
      <c r="A2" s="40">
        <v>1360</v>
      </c>
      <c r="B2" s="40" t="s">
        <v>489</v>
      </c>
    </row>
    <row r="3" spans="1:5" x14ac:dyDescent="0.25">
      <c r="A3" s="40">
        <v>11030</v>
      </c>
      <c r="B3" s="40" t="s">
        <v>491</v>
      </c>
    </row>
    <row r="4" spans="1:5" x14ac:dyDescent="0.25">
      <c r="A4" s="40">
        <v>11299</v>
      </c>
      <c r="B4" s="40" t="s">
        <v>57</v>
      </c>
    </row>
    <row r="5" spans="1:5" x14ac:dyDescent="0.25">
      <c r="A5" s="40">
        <v>11300</v>
      </c>
      <c r="B5" s="40" t="s">
        <v>3277</v>
      </c>
      <c r="C5" s="40" t="s">
        <v>2999</v>
      </c>
    </row>
    <row r="6" spans="1:5" x14ac:dyDescent="0.25">
      <c r="A6" s="40">
        <v>11302</v>
      </c>
      <c r="B6" s="40" t="s">
        <v>495</v>
      </c>
    </row>
    <row r="7" spans="1:5" x14ac:dyDescent="0.25">
      <c r="A7" s="40">
        <v>16344</v>
      </c>
      <c r="B7" s="40" t="s">
        <v>566</v>
      </c>
    </row>
    <row r="8" spans="1:5" x14ac:dyDescent="0.25">
      <c r="A8" s="40">
        <v>17411</v>
      </c>
      <c r="B8" s="40" t="s">
        <v>570</v>
      </c>
    </row>
    <row r="9" spans="1:5" ht="45" x14ac:dyDescent="0.25">
      <c r="A9" s="40">
        <v>15558</v>
      </c>
      <c r="B9" s="40" t="s">
        <v>497</v>
      </c>
      <c r="D9" s="40" t="s">
        <v>3278</v>
      </c>
      <c r="E9" s="43" t="s">
        <v>3279</v>
      </c>
    </row>
    <row r="10" spans="1:5" x14ac:dyDescent="0.25">
      <c r="A10" s="40">
        <v>20</v>
      </c>
      <c r="B10" s="40" t="s">
        <v>554</v>
      </c>
    </row>
    <row r="11" spans="1:5" x14ac:dyDescent="0.25">
      <c r="A11" s="40">
        <v>15559</v>
      </c>
      <c r="B11" s="40" t="s">
        <v>568</v>
      </c>
    </row>
    <row r="12" spans="1:5" ht="30" x14ac:dyDescent="0.25">
      <c r="A12" s="40">
        <v>9323</v>
      </c>
      <c r="B12" s="40" t="s">
        <v>499</v>
      </c>
      <c r="C12" s="40" t="s">
        <v>2877</v>
      </c>
      <c r="D12" s="40" t="s">
        <v>3278</v>
      </c>
      <c r="E12" s="43" t="s">
        <v>3280</v>
      </c>
    </row>
    <row r="13" spans="1:5" ht="45" x14ac:dyDescent="0.25">
      <c r="A13" s="40">
        <v>10793</v>
      </c>
      <c r="B13" s="40" t="s">
        <v>500</v>
      </c>
      <c r="C13" s="40" t="s">
        <v>2958</v>
      </c>
      <c r="D13" s="40" t="s">
        <v>3278</v>
      </c>
      <c r="E13" s="43" t="s">
        <v>3281</v>
      </c>
    </row>
    <row r="14" spans="1:5" ht="45" x14ac:dyDescent="0.25">
      <c r="A14" s="40">
        <v>10794</v>
      </c>
      <c r="B14" s="40" t="s">
        <v>501</v>
      </c>
      <c r="C14" s="40" t="s">
        <v>2959</v>
      </c>
      <c r="D14" s="40" t="s">
        <v>3278</v>
      </c>
      <c r="E14" s="43" t="s">
        <v>3281</v>
      </c>
    </row>
    <row r="15" spans="1:5" x14ac:dyDescent="0.25">
      <c r="A15" s="40">
        <v>9429</v>
      </c>
      <c r="B15" s="40" t="s">
        <v>503</v>
      </c>
    </row>
    <row r="16" spans="1:5" x14ac:dyDescent="0.25">
      <c r="A16" s="40">
        <v>4314</v>
      </c>
      <c r="B16" s="40" t="s">
        <v>556</v>
      </c>
    </row>
    <row r="17" spans="1:5" x14ac:dyDescent="0.25">
      <c r="A17" s="40">
        <v>842</v>
      </c>
      <c r="B17" s="40" t="s">
        <v>505</v>
      </c>
    </row>
    <row r="18" spans="1:5" ht="30" x14ac:dyDescent="0.25">
      <c r="A18" s="40">
        <v>1917</v>
      </c>
      <c r="B18" s="40" t="s">
        <v>547</v>
      </c>
      <c r="C18" s="40" t="s">
        <v>2143</v>
      </c>
      <c r="D18" s="40" t="s">
        <v>3282</v>
      </c>
      <c r="E18" s="43" t="s">
        <v>3283</v>
      </c>
    </row>
    <row r="19" spans="1:5" ht="30" x14ac:dyDescent="0.25">
      <c r="A19" s="40">
        <v>15491</v>
      </c>
      <c r="B19" s="40" t="s">
        <v>548</v>
      </c>
      <c r="C19" s="40" t="s">
        <v>3199</v>
      </c>
      <c r="D19" s="40" t="s">
        <v>3282</v>
      </c>
      <c r="E19" s="43" t="s">
        <v>3283</v>
      </c>
    </row>
    <row r="20" spans="1:5" ht="30" x14ac:dyDescent="0.25">
      <c r="A20" s="40">
        <v>15492</v>
      </c>
      <c r="B20" s="40" t="s">
        <v>549</v>
      </c>
      <c r="C20" s="40" t="s">
        <v>3200</v>
      </c>
      <c r="D20" s="40" t="s">
        <v>3282</v>
      </c>
      <c r="E20" s="43" t="s">
        <v>3283</v>
      </c>
    </row>
    <row r="21" spans="1:5" ht="30" x14ac:dyDescent="0.25">
      <c r="A21" s="40">
        <v>21</v>
      </c>
      <c r="B21" s="40" t="s">
        <v>507</v>
      </c>
      <c r="C21" s="40" t="s">
        <v>918</v>
      </c>
      <c r="D21" s="40" t="s">
        <v>3282</v>
      </c>
      <c r="E21" s="43" t="s">
        <v>3284</v>
      </c>
    </row>
    <row r="22" spans="1:5" ht="30" x14ac:dyDescent="0.25">
      <c r="A22" s="40">
        <v>1605</v>
      </c>
      <c r="B22" s="40" t="s">
        <v>508</v>
      </c>
      <c r="C22" s="40" t="s">
        <v>2010</v>
      </c>
      <c r="D22" s="40" t="s">
        <v>3282</v>
      </c>
      <c r="E22" s="43" t="s">
        <v>3284</v>
      </c>
    </row>
    <row r="23" spans="1:5" ht="30" x14ac:dyDescent="0.25">
      <c r="A23" s="40">
        <v>1895</v>
      </c>
      <c r="B23" s="40" t="s">
        <v>509</v>
      </c>
      <c r="C23" s="40" t="s">
        <v>2129</v>
      </c>
      <c r="D23" s="40" t="s">
        <v>3282</v>
      </c>
      <c r="E23" s="43" t="s">
        <v>3284</v>
      </c>
    </row>
    <row r="24" spans="1:5" ht="30" x14ac:dyDescent="0.25">
      <c r="A24" s="40">
        <v>4899</v>
      </c>
      <c r="B24" s="40" t="s">
        <v>515</v>
      </c>
      <c r="C24" s="40" t="s">
        <v>2421</v>
      </c>
      <c r="D24" s="40" t="s">
        <v>3282</v>
      </c>
      <c r="E24" s="43" t="s">
        <v>3284</v>
      </c>
    </row>
    <row r="25" spans="1:5" ht="30" x14ac:dyDescent="0.25">
      <c r="A25" s="40">
        <v>4908</v>
      </c>
      <c r="B25" s="40" t="s">
        <v>516</v>
      </c>
      <c r="C25" s="40" t="s">
        <v>2430</v>
      </c>
      <c r="D25" s="40" t="s">
        <v>3282</v>
      </c>
      <c r="E25" s="43" t="s">
        <v>3284</v>
      </c>
    </row>
    <row r="26" spans="1:5" ht="30" x14ac:dyDescent="0.25">
      <c r="A26" s="40">
        <v>5398</v>
      </c>
      <c r="B26" s="40" t="s">
        <v>517</v>
      </c>
      <c r="C26" s="40" t="s">
        <v>2460</v>
      </c>
      <c r="D26" s="40" t="s">
        <v>3282</v>
      </c>
      <c r="E26" s="43" t="s">
        <v>3284</v>
      </c>
    </row>
    <row r="27" spans="1:5" ht="30" x14ac:dyDescent="0.25">
      <c r="A27" s="40">
        <v>6495</v>
      </c>
      <c r="B27" s="40" t="s">
        <v>518</v>
      </c>
      <c r="C27" s="40" t="s">
        <v>2568</v>
      </c>
      <c r="D27" s="40" t="s">
        <v>3282</v>
      </c>
      <c r="E27" s="43" t="s">
        <v>3284</v>
      </c>
    </row>
    <row r="28" spans="1:5" ht="30" x14ac:dyDescent="0.25">
      <c r="A28" s="40">
        <v>6497</v>
      </c>
      <c r="B28" s="40" t="s">
        <v>510</v>
      </c>
      <c r="C28" s="40" t="s">
        <v>2570</v>
      </c>
      <c r="D28" s="40" t="s">
        <v>3282</v>
      </c>
      <c r="E28" s="43" t="s">
        <v>3284</v>
      </c>
    </row>
    <row r="29" spans="1:5" ht="30" x14ac:dyDescent="0.25">
      <c r="A29" s="40">
        <v>6498</v>
      </c>
      <c r="B29" s="40" t="s">
        <v>511</v>
      </c>
      <c r="C29" s="40" t="s">
        <v>2571</v>
      </c>
      <c r="D29" s="40" t="s">
        <v>3282</v>
      </c>
      <c r="E29" s="43" t="s">
        <v>3284</v>
      </c>
    </row>
    <row r="30" spans="1:5" ht="30" x14ac:dyDescent="0.25">
      <c r="A30" s="40">
        <v>6499</v>
      </c>
      <c r="B30" s="40" t="s">
        <v>512</v>
      </c>
      <c r="C30" s="40" t="s">
        <v>2572</v>
      </c>
      <c r="D30" s="40" t="s">
        <v>3282</v>
      </c>
      <c r="E30" s="43" t="s">
        <v>3284</v>
      </c>
    </row>
    <row r="31" spans="1:5" ht="30" x14ac:dyDescent="0.25">
      <c r="A31" s="40">
        <v>6500</v>
      </c>
      <c r="B31" s="40" t="s">
        <v>513</v>
      </c>
      <c r="C31" s="40" t="s">
        <v>2573</v>
      </c>
      <c r="D31" s="40" t="s">
        <v>3282</v>
      </c>
      <c r="E31" s="43" t="s">
        <v>3284</v>
      </c>
    </row>
    <row r="32" spans="1:5" ht="30" x14ac:dyDescent="0.25">
      <c r="A32" s="40">
        <v>7069</v>
      </c>
      <c r="B32" s="40" t="s">
        <v>514</v>
      </c>
      <c r="C32" s="40" t="s">
        <v>2648</v>
      </c>
      <c r="D32" s="40" t="s">
        <v>3282</v>
      </c>
      <c r="E32" s="43" t="s">
        <v>3284</v>
      </c>
    </row>
    <row r="33" spans="1:5" ht="30" x14ac:dyDescent="0.25">
      <c r="A33" s="40">
        <v>11422</v>
      </c>
      <c r="B33" s="40" t="s">
        <v>519</v>
      </c>
      <c r="C33" s="40" t="s">
        <v>3004</v>
      </c>
      <c r="D33" s="40" t="s">
        <v>3282</v>
      </c>
      <c r="E33" s="43" t="s">
        <v>3284</v>
      </c>
    </row>
    <row r="34" spans="1:5" ht="30" x14ac:dyDescent="0.25">
      <c r="A34" s="40">
        <v>14199</v>
      </c>
      <c r="B34" s="40" t="s">
        <v>520</v>
      </c>
      <c r="C34" s="40" t="s">
        <v>3143</v>
      </c>
      <c r="D34" s="40" t="s">
        <v>3282</v>
      </c>
      <c r="E34" s="43" t="s">
        <v>3284</v>
      </c>
    </row>
    <row r="35" spans="1:5" ht="30" x14ac:dyDescent="0.25">
      <c r="A35" s="40">
        <v>7805</v>
      </c>
      <c r="B35" s="40" t="s">
        <v>551</v>
      </c>
      <c r="C35" s="40" t="s">
        <v>2758</v>
      </c>
      <c r="D35" s="40" t="s">
        <v>3282</v>
      </c>
      <c r="E35" s="43" t="s">
        <v>3283</v>
      </c>
    </row>
    <row r="36" spans="1:5" ht="30" x14ac:dyDescent="0.25">
      <c r="A36" s="40">
        <v>15534</v>
      </c>
      <c r="B36" s="40" t="s">
        <v>552</v>
      </c>
      <c r="C36" s="40" t="s">
        <v>3204</v>
      </c>
      <c r="D36" s="40" t="s">
        <v>3282</v>
      </c>
      <c r="E36" s="43" t="s">
        <v>3283</v>
      </c>
    </row>
    <row r="37" spans="1:5" ht="105" x14ac:dyDescent="0.25">
      <c r="A37" s="50">
        <v>1361</v>
      </c>
      <c r="B37" s="50" t="s">
        <v>523</v>
      </c>
      <c r="C37" s="50" t="s">
        <v>1866</v>
      </c>
      <c r="D37" s="53" t="s">
        <v>3285</v>
      </c>
      <c r="E37" s="54" t="s">
        <v>3286</v>
      </c>
    </row>
    <row r="38" spans="1:5" ht="105" x14ac:dyDescent="0.25">
      <c r="A38" s="50">
        <v>4854</v>
      </c>
      <c r="B38" s="50" t="s">
        <v>524</v>
      </c>
      <c r="C38" s="50" t="s">
        <v>2417</v>
      </c>
      <c r="D38" s="53" t="s">
        <v>3285</v>
      </c>
      <c r="E38" s="54" t="s">
        <v>3286</v>
      </c>
    </row>
    <row r="39" spans="1:5" ht="105" x14ac:dyDescent="0.25">
      <c r="A39" s="50">
        <v>11780</v>
      </c>
      <c r="B39" s="50" t="s">
        <v>522</v>
      </c>
      <c r="C39" s="50" t="s">
        <v>3048</v>
      </c>
      <c r="D39" s="53" t="s">
        <v>3285</v>
      </c>
      <c r="E39" s="54" t="s">
        <v>3286</v>
      </c>
    </row>
    <row r="40" spans="1:5" ht="75" x14ac:dyDescent="0.25">
      <c r="A40" s="40">
        <v>10178</v>
      </c>
      <c r="B40" s="40" t="s">
        <v>526</v>
      </c>
      <c r="C40" s="40" t="s">
        <v>2924</v>
      </c>
      <c r="D40" s="40" t="s">
        <v>3278</v>
      </c>
      <c r="E40" s="43" t="s">
        <v>3287</v>
      </c>
    </row>
    <row r="41" spans="1:5" ht="75" x14ac:dyDescent="0.25">
      <c r="A41" s="40">
        <v>11804</v>
      </c>
      <c r="B41" s="40" t="s">
        <v>527</v>
      </c>
      <c r="C41" s="40" t="s">
        <v>3050</v>
      </c>
      <c r="D41" s="40" t="s">
        <v>3278</v>
      </c>
      <c r="E41" s="43" t="s">
        <v>3287</v>
      </c>
    </row>
    <row r="42" spans="1:5" ht="75" x14ac:dyDescent="0.25">
      <c r="A42" s="40">
        <v>11805</v>
      </c>
      <c r="B42" s="40" t="s">
        <v>528</v>
      </c>
      <c r="C42" s="40" t="s">
        <v>3051</v>
      </c>
      <c r="D42" s="40" t="s">
        <v>3278</v>
      </c>
      <c r="E42" s="43" t="s">
        <v>3287</v>
      </c>
    </row>
    <row r="43" spans="1:5" ht="60" x14ac:dyDescent="0.25">
      <c r="A43" s="40">
        <v>525</v>
      </c>
      <c r="B43" s="40" t="s">
        <v>530</v>
      </c>
      <c r="C43" s="40" t="s">
        <v>1575</v>
      </c>
      <c r="D43" s="40" t="s">
        <v>3282</v>
      </c>
      <c r="E43" s="43" t="s">
        <v>3288</v>
      </c>
    </row>
    <row r="44" spans="1:5" ht="60" x14ac:dyDescent="0.25">
      <c r="A44" s="40">
        <v>11421</v>
      </c>
      <c r="B44" s="40" t="s">
        <v>530</v>
      </c>
      <c r="C44" s="40" t="s">
        <v>2655</v>
      </c>
      <c r="D44" s="40" t="s">
        <v>3282</v>
      </c>
      <c r="E44" s="43" t="s">
        <v>3288</v>
      </c>
    </row>
    <row r="45" spans="1:5" ht="45" x14ac:dyDescent="0.25">
      <c r="A45" s="40">
        <v>16343</v>
      </c>
      <c r="B45" s="40" t="s">
        <v>560</v>
      </c>
      <c r="C45" s="40" t="s">
        <v>3241</v>
      </c>
      <c r="D45" s="41" t="s">
        <v>3285</v>
      </c>
      <c r="E45" s="42" t="s">
        <v>3289</v>
      </c>
    </row>
    <row r="46" spans="1:5" ht="45" x14ac:dyDescent="0.25">
      <c r="A46" s="40">
        <v>17329</v>
      </c>
      <c r="B46" s="40" t="s">
        <v>561</v>
      </c>
      <c r="C46" s="40" t="s">
        <v>3258</v>
      </c>
      <c r="D46" s="41" t="s">
        <v>3285</v>
      </c>
      <c r="E46" s="42" t="s">
        <v>3289</v>
      </c>
    </row>
    <row r="47" spans="1:5" ht="45" x14ac:dyDescent="0.25">
      <c r="A47" s="40">
        <v>17330</v>
      </c>
      <c r="B47" s="40" t="s">
        <v>562</v>
      </c>
      <c r="C47" s="40" t="s">
        <v>3259</v>
      </c>
      <c r="D47" s="41" t="s">
        <v>3285</v>
      </c>
      <c r="E47" s="42" t="s">
        <v>3289</v>
      </c>
    </row>
    <row r="48" spans="1:5" ht="45" x14ac:dyDescent="0.25">
      <c r="A48" s="40">
        <v>17331</v>
      </c>
      <c r="B48" s="40" t="s">
        <v>563</v>
      </c>
      <c r="C48" s="40" t="s">
        <v>3260</v>
      </c>
      <c r="D48" s="41" t="s">
        <v>3285</v>
      </c>
      <c r="E48" s="42" t="s">
        <v>3289</v>
      </c>
    </row>
    <row r="49" spans="1:5" ht="45" x14ac:dyDescent="0.25">
      <c r="A49" s="40">
        <v>17332</v>
      </c>
      <c r="B49" s="40" t="s">
        <v>564</v>
      </c>
      <c r="C49" s="40" t="s">
        <v>3261</v>
      </c>
      <c r="D49" s="41" t="s">
        <v>3285</v>
      </c>
      <c r="E49" s="42" t="s">
        <v>3289</v>
      </c>
    </row>
    <row r="50" spans="1:5" ht="105" x14ac:dyDescent="0.25">
      <c r="A50" s="40">
        <v>4855</v>
      </c>
      <c r="B50" s="40" t="s">
        <v>532</v>
      </c>
      <c r="D50" s="41" t="s">
        <v>3285</v>
      </c>
      <c r="E50" s="42" t="s">
        <v>3290</v>
      </c>
    </row>
    <row r="51" spans="1:5" ht="60" x14ac:dyDescent="0.25">
      <c r="A51" s="40">
        <v>4856</v>
      </c>
      <c r="B51" s="40" t="s">
        <v>534</v>
      </c>
      <c r="D51" s="41" t="s">
        <v>3278</v>
      </c>
      <c r="E51" s="42" t="s">
        <v>3291</v>
      </c>
    </row>
    <row r="52" spans="1:5" x14ac:dyDescent="0.25">
      <c r="A52" s="40">
        <v>2101</v>
      </c>
      <c r="B52" s="40" t="s">
        <v>537</v>
      </c>
      <c r="C52" s="40" t="s">
        <v>2226</v>
      </c>
      <c r="D52" s="40" t="s">
        <v>3282</v>
      </c>
      <c r="E52" s="44" t="s">
        <v>3292</v>
      </c>
    </row>
    <row r="53" spans="1:5" ht="45" x14ac:dyDescent="0.25">
      <c r="A53" s="40">
        <v>4857</v>
      </c>
      <c r="B53" s="40" t="s">
        <v>536</v>
      </c>
      <c r="C53" s="40" t="s">
        <v>2418</v>
      </c>
      <c r="D53" s="40" t="s">
        <v>3282</v>
      </c>
      <c r="E53" s="43" t="s">
        <v>3293</v>
      </c>
    </row>
    <row r="54" spans="1:5" ht="60" x14ac:dyDescent="0.25">
      <c r="A54" s="40">
        <v>7070</v>
      </c>
      <c r="B54" s="40" t="s">
        <v>539</v>
      </c>
      <c r="D54" s="41" t="s">
        <v>3278</v>
      </c>
      <c r="E54" s="42" t="s">
        <v>3294</v>
      </c>
    </row>
    <row r="55" spans="1:5" x14ac:dyDescent="0.25">
      <c r="A55" s="40">
        <v>12450</v>
      </c>
      <c r="B55" s="40" t="s">
        <v>541</v>
      </c>
    </row>
    <row r="56" spans="1:5" x14ac:dyDescent="0.25">
      <c r="A56" s="40">
        <v>16342</v>
      </c>
      <c r="B56" s="40" t="s">
        <v>558</v>
      </c>
    </row>
    <row r="57" spans="1:5" x14ac:dyDescent="0.25">
      <c r="A57" s="40">
        <v>4909</v>
      </c>
      <c r="B57" s="40" t="s">
        <v>543</v>
      </c>
      <c r="C57" s="40" t="s">
        <v>2431</v>
      </c>
      <c r="D57" s="41" t="s">
        <v>3285</v>
      </c>
      <c r="E57" s="42" t="s">
        <v>3295</v>
      </c>
    </row>
    <row r="58" spans="1:5" x14ac:dyDescent="0.25">
      <c r="A58" s="40">
        <v>9915</v>
      </c>
      <c r="B58" s="40" t="s">
        <v>544</v>
      </c>
      <c r="C58" s="40" t="s">
        <v>2914</v>
      </c>
      <c r="D58" s="40" t="s">
        <v>3278</v>
      </c>
      <c r="E58" s="40" t="s">
        <v>3295</v>
      </c>
    </row>
    <row r="59" spans="1:5" x14ac:dyDescent="0.25">
      <c r="A59" s="40">
        <v>9916</v>
      </c>
      <c r="B59" s="40" t="s">
        <v>545</v>
      </c>
      <c r="C59" s="40" t="s">
        <v>2915</v>
      </c>
      <c r="D59" s="40" t="s">
        <v>3278</v>
      </c>
      <c r="E59" s="40" t="s">
        <v>3295</v>
      </c>
    </row>
    <row r="60" spans="1:5" ht="30" x14ac:dyDescent="0.25">
      <c r="A60" s="40">
        <v>15556</v>
      </c>
      <c r="B60" s="40" t="s">
        <v>592</v>
      </c>
      <c r="C60" s="40" t="s">
        <v>3207</v>
      </c>
      <c r="D60" s="41" t="s">
        <v>3285</v>
      </c>
      <c r="E60" s="42" t="s">
        <v>3296</v>
      </c>
    </row>
    <row r="61" spans="1:5" ht="30" x14ac:dyDescent="0.25">
      <c r="A61" s="40">
        <v>17213</v>
      </c>
      <c r="B61" s="40" t="s">
        <v>593</v>
      </c>
      <c r="C61" s="40" t="s">
        <v>3257</v>
      </c>
      <c r="D61" s="41" t="s">
        <v>3285</v>
      </c>
      <c r="E61" s="42" t="s">
        <v>3297</v>
      </c>
    </row>
    <row r="62" spans="1:5" x14ac:dyDescent="0.25">
      <c r="A62" s="40">
        <v>1919</v>
      </c>
      <c r="B62" s="40" t="s">
        <v>572</v>
      </c>
      <c r="C62" s="40" t="s">
        <v>2145</v>
      </c>
      <c r="D62" s="41" t="s">
        <v>3285</v>
      </c>
      <c r="E62" s="42" t="s">
        <v>3298</v>
      </c>
    </row>
    <row r="63" spans="1:5" x14ac:dyDescent="0.25">
      <c r="A63" s="40">
        <v>4900</v>
      </c>
      <c r="B63" s="40" t="s">
        <v>573</v>
      </c>
      <c r="C63" s="40" t="s">
        <v>2422</v>
      </c>
      <c r="D63" s="41" t="s">
        <v>3285</v>
      </c>
      <c r="E63" s="42" t="s">
        <v>3298</v>
      </c>
    </row>
    <row r="64" spans="1:5" x14ac:dyDescent="0.25">
      <c r="A64" s="40">
        <v>4902</v>
      </c>
      <c r="B64" s="40" t="s">
        <v>574</v>
      </c>
      <c r="C64" s="40" t="s">
        <v>2425</v>
      </c>
      <c r="D64" s="41" t="s">
        <v>3285</v>
      </c>
      <c r="E64" s="42" t="s">
        <v>3298</v>
      </c>
    </row>
    <row r="65" spans="1:5" x14ac:dyDescent="0.25">
      <c r="A65" s="40">
        <v>4903</v>
      </c>
      <c r="B65" s="40" t="s">
        <v>575</v>
      </c>
      <c r="C65" s="40" t="s">
        <v>2426</v>
      </c>
      <c r="D65" s="41" t="s">
        <v>3285</v>
      </c>
      <c r="E65" s="42" t="s">
        <v>3298</v>
      </c>
    </row>
    <row r="66" spans="1:5" x14ac:dyDescent="0.25">
      <c r="A66" s="40">
        <v>4904</v>
      </c>
      <c r="B66" s="40" t="s">
        <v>576</v>
      </c>
      <c r="C66" s="40" t="s">
        <v>2427</v>
      </c>
      <c r="D66" s="41" t="s">
        <v>3285</v>
      </c>
      <c r="E66" s="42" t="s">
        <v>3298</v>
      </c>
    </row>
    <row r="67" spans="1:5" x14ac:dyDescent="0.25">
      <c r="A67" s="40">
        <v>11420</v>
      </c>
      <c r="B67" s="40" t="s">
        <v>577</v>
      </c>
      <c r="C67" s="40" t="s">
        <v>3003</v>
      </c>
      <c r="D67" s="41" t="s">
        <v>3285</v>
      </c>
      <c r="E67" s="42" t="s">
        <v>3298</v>
      </c>
    </row>
    <row r="68" spans="1:5" x14ac:dyDescent="0.25">
      <c r="A68" s="40">
        <v>12069</v>
      </c>
      <c r="B68" s="40" t="s">
        <v>578</v>
      </c>
      <c r="C68" s="40" t="s">
        <v>3073</v>
      </c>
      <c r="D68" s="41" t="s">
        <v>3285</v>
      </c>
      <c r="E68" s="42" t="s">
        <v>3298</v>
      </c>
    </row>
    <row r="69" spans="1:5" x14ac:dyDescent="0.25">
      <c r="A69" s="40">
        <v>15557</v>
      </c>
      <c r="B69" s="40" t="s">
        <v>595</v>
      </c>
      <c r="D69" s="41" t="s">
        <v>3285</v>
      </c>
      <c r="E69" s="42" t="s">
        <v>3298</v>
      </c>
    </row>
    <row r="70" spans="1:5" x14ac:dyDescent="0.25">
      <c r="A70" s="40">
        <v>7415</v>
      </c>
      <c r="B70" s="40" t="s">
        <v>580</v>
      </c>
      <c r="D70" s="40" t="s">
        <v>3278</v>
      </c>
      <c r="E70" s="40" t="s">
        <v>3299</v>
      </c>
    </row>
    <row r="71" spans="1:5" x14ac:dyDescent="0.25">
      <c r="A71" s="40">
        <v>9522</v>
      </c>
      <c r="B71" s="40" t="s">
        <v>582</v>
      </c>
    </row>
    <row r="72" spans="1:5" ht="45" x14ac:dyDescent="0.25">
      <c r="A72" s="40">
        <v>2087</v>
      </c>
      <c r="B72" s="40" t="s">
        <v>3300</v>
      </c>
      <c r="C72" s="40" t="s">
        <v>2216</v>
      </c>
      <c r="D72" s="41" t="s">
        <v>3285</v>
      </c>
      <c r="E72" s="42" t="s">
        <v>3301</v>
      </c>
    </row>
    <row r="73" spans="1:5" ht="45" x14ac:dyDescent="0.25">
      <c r="A73" s="40">
        <v>5891</v>
      </c>
      <c r="B73" s="40" t="s">
        <v>3302</v>
      </c>
      <c r="C73" s="40" t="s">
        <v>2520</v>
      </c>
      <c r="D73" s="41" t="s">
        <v>3285</v>
      </c>
      <c r="E73" s="42" t="s">
        <v>3301</v>
      </c>
    </row>
    <row r="74" spans="1:5" ht="45" x14ac:dyDescent="0.25">
      <c r="A74" s="40">
        <v>7804</v>
      </c>
      <c r="B74" s="40" t="s">
        <v>3303</v>
      </c>
      <c r="C74" s="40" t="s">
        <v>2757</v>
      </c>
      <c r="D74" s="41" t="s">
        <v>3285</v>
      </c>
      <c r="E74" s="42" t="s">
        <v>3301</v>
      </c>
    </row>
    <row r="75" spans="1:5" ht="45" x14ac:dyDescent="0.25">
      <c r="A75" s="40">
        <v>10177</v>
      </c>
      <c r="B75" s="40" t="s">
        <v>584</v>
      </c>
      <c r="D75" s="41" t="s">
        <v>3285</v>
      </c>
      <c r="E75" s="42" t="s">
        <v>3304</v>
      </c>
    </row>
    <row r="76" spans="1:5" x14ac:dyDescent="0.25">
      <c r="A76" s="40">
        <v>10179</v>
      </c>
      <c r="B76" s="40" t="s">
        <v>627</v>
      </c>
      <c r="C76" s="40" t="s">
        <v>2925</v>
      </c>
      <c r="D76" s="41" t="s">
        <v>3285</v>
      </c>
      <c r="E76" s="42" t="s">
        <v>3305</v>
      </c>
    </row>
    <row r="77" spans="1:5" x14ac:dyDescent="0.25">
      <c r="A77" s="40">
        <v>14312</v>
      </c>
      <c r="B77" s="40" t="s">
        <v>628</v>
      </c>
      <c r="C77" s="40" t="s">
        <v>3148</v>
      </c>
      <c r="D77" s="40" t="s">
        <v>3282</v>
      </c>
      <c r="E77" s="45" t="s">
        <v>3306</v>
      </c>
    </row>
    <row r="78" spans="1:5" x14ac:dyDescent="0.25">
      <c r="A78" s="40">
        <v>14313</v>
      </c>
      <c r="B78" s="40" t="s">
        <v>629</v>
      </c>
      <c r="C78" s="40" t="s">
        <v>3149</v>
      </c>
      <c r="D78" s="40" t="s">
        <v>3282</v>
      </c>
      <c r="E78" s="46" t="s">
        <v>3305</v>
      </c>
    </row>
    <row r="79" spans="1:5" ht="30" x14ac:dyDescent="0.25">
      <c r="A79" s="40">
        <v>3800</v>
      </c>
      <c r="B79" s="40" t="s">
        <v>586</v>
      </c>
      <c r="D79" s="41" t="s">
        <v>3278</v>
      </c>
      <c r="E79" s="42" t="s">
        <v>3307</v>
      </c>
    </row>
    <row r="80" spans="1:5" x14ac:dyDescent="0.25">
      <c r="A80" s="40">
        <v>1002</v>
      </c>
      <c r="B80" s="40" t="s">
        <v>607</v>
      </c>
      <c r="C80" s="40" t="s">
        <v>1671</v>
      </c>
      <c r="D80" s="41" t="s">
        <v>3278</v>
      </c>
      <c r="E80" s="47" t="s">
        <v>3308</v>
      </c>
    </row>
    <row r="81" spans="1:5" x14ac:dyDescent="0.25">
      <c r="A81" s="40">
        <v>2089</v>
      </c>
      <c r="B81" s="40" t="s">
        <v>3309</v>
      </c>
      <c r="C81" s="40" t="s">
        <v>2220</v>
      </c>
      <c r="D81" s="41" t="s">
        <v>3278</v>
      </c>
      <c r="E81" s="47" t="s">
        <v>3308</v>
      </c>
    </row>
    <row r="82" spans="1:5" x14ac:dyDescent="0.25">
      <c r="A82" s="40">
        <v>2099</v>
      </c>
      <c r="B82" s="40" t="s">
        <v>608</v>
      </c>
      <c r="C82" s="40" t="s">
        <v>2225</v>
      </c>
      <c r="D82" s="41" t="s">
        <v>3278</v>
      </c>
      <c r="E82" s="47" t="s">
        <v>3308</v>
      </c>
    </row>
    <row r="83" spans="1:5" x14ac:dyDescent="0.25">
      <c r="A83" s="40">
        <v>5301</v>
      </c>
      <c r="B83" s="40" t="s">
        <v>597</v>
      </c>
      <c r="C83" s="40" t="s">
        <v>2455</v>
      </c>
      <c r="D83" s="41" t="s">
        <v>3278</v>
      </c>
      <c r="E83" s="47" t="s">
        <v>3308</v>
      </c>
    </row>
    <row r="84" spans="1:5" x14ac:dyDescent="0.25">
      <c r="A84" s="40">
        <v>7566</v>
      </c>
      <c r="B84" s="40" t="s">
        <v>609</v>
      </c>
      <c r="C84" s="40" t="s">
        <v>2718</v>
      </c>
      <c r="D84" s="41" t="s">
        <v>3278</v>
      </c>
      <c r="E84" s="47" t="s">
        <v>3308</v>
      </c>
    </row>
    <row r="85" spans="1:5" x14ac:dyDescent="0.25">
      <c r="A85" s="40">
        <v>12553</v>
      </c>
      <c r="B85" s="40" t="s">
        <v>598</v>
      </c>
      <c r="C85" s="40" t="s">
        <v>3085</v>
      </c>
      <c r="D85" s="41" t="s">
        <v>3278</v>
      </c>
      <c r="E85" s="47" t="s">
        <v>3308</v>
      </c>
    </row>
    <row r="86" spans="1:5" x14ac:dyDescent="0.25">
      <c r="A86" s="40">
        <v>12555</v>
      </c>
      <c r="B86" s="40" t="s">
        <v>610</v>
      </c>
      <c r="C86" s="40" t="s">
        <v>3086</v>
      </c>
      <c r="D86" s="41" t="s">
        <v>3278</v>
      </c>
      <c r="E86" s="47" t="s">
        <v>3308</v>
      </c>
    </row>
    <row r="87" spans="1:5" x14ac:dyDescent="0.25">
      <c r="A87" s="40">
        <v>12558</v>
      </c>
      <c r="B87" s="40" t="s">
        <v>599</v>
      </c>
      <c r="C87" s="40" t="s">
        <v>3087</v>
      </c>
      <c r="D87" s="41" t="s">
        <v>3278</v>
      </c>
      <c r="E87" s="47" t="s">
        <v>3308</v>
      </c>
    </row>
    <row r="88" spans="1:5" x14ac:dyDescent="0.25">
      <c r="A88" s="40">
        <v>12559</v>
      </c>
      <c r="B88" s="40" t="s">
        <v>600</v>
      </c>
      <c r="C88" s="40" t="s">
        <v>3088</v>
      </c>
      <c r="D88" s="41" t="s">
        <v>3278</v>
      </c>
      <c r="E88" s="47" t="s">
        <v>3308</v>
      </c>
    </row>
    <row r="89" spans="1:5" x14ac:dyDescent="0.25">
      <c r="A89" s="40">
        <v>12560</v>
      </c>
      <c r="B89" s="40" t="s">
        <v>601</v>
      </c>
      <c r="C89" s="40" t="s">
        <v>3089</v>
      </c>
      <c r="D89" s="41" t="s">
        <v>3278</v>
      </c>
      <c r="E89" s="47" t="s">
        <v>3308</v>
      </c>
    </row>
    <row r="90" spans="1:5" x14ac:dyDescent="0.25">
      <c r="A90" s="40">
        <v>12561</v>
      </c>
      <c r="B90" s="40" t="s">
        <v>602</v>
      </c>
      <c r="C90" s="40" t="s">
        <v>3090</v>
      </c>
      <c r="D90" s="41" t="s">
        <v>3278</v>
      </c>
      <c r="E90" s="47" t="s">
        <v>3308</v>
      </c>
    </row>
    <row r="91" spans="1:5" x14ac:dyDescent="0.25">
      <c r="A91" s="40">
        <v>12563</v>
      </c>
      <c r="B91" s="40" t="s">
        <v>603</v>
      </c>
      <c r="C91" s="40" t="s">
        <v>3092</v>
      </c>
      <c r="D91" s="41" t="s">
        <v>3278</v>
      </c>
      <c r="E91" s="47" t="s">
        <v>3308</v>
      </c>
    </row>
    <row r="92" spans="1:5" x14ac:dyDescent="0.25">
      <c r="A92" s="40">
        <v>12564</v>
      </c>
      <c r="B92" s="40" t="s">
        <v>604</v>
      </c>
      <c r="C92" s="40" t="s">
        <v>3093</v>
      </c>
      <c r="D92" s="41" t="s">
        <v>3278</v>
      </c>
      <c r="E92" s="47" t="s">
        <v>3308</v>
      </c>
    </row>
    <row r="93" spans="1:5" x14ac:dyDescent="0.25">
      <c r="A93" s="40">
        <v>12566</v>
      </c>
      <c r="B93" s="40" t="s">
        <v>611</v>
      </c>
      <c r="C93" s="40" t="s">
        <v>3095</v>
      </c>
      <c r="D93" s="41" t="s">
        <v>3278</v>
      </c>
      <c r="E93" s="47" t="s">
        <v>3308</v>
      </c>
    </row>
    <row r="94" spans="1:5" x14ac:dyDescent="0.25">
      <c r="A94" s="40">
        <v>12606</v>
      </c>
      <c r="B94" s="40" t="s">
        <v>612</v>
      </c>
      <c r="C94" s="40" t="s">
        <v>3101</v>
      </c>
      <c r="D94" s="41" t="s">
        <v>3278</v>
      </c>
      <c r="E94" s="47" t="s">
        <v>3308</v>
      </c>
    </row>
    <row r="95" spans="1:5" x14ac:dyDescent="0.25">
      <c r="A95" s="40">
        <v>13161</v>
      </c>
      <c r="B95" s="40" t="s">
        <v>613</v>
      </c>
      <c r="C95" s="40" t="s">
        <v>3105</v>
      </c>
      <c r="D95" s="41" t="s">
        <v>3278</v>
      </c>
      <c r="E95" s="42" t="s">
        <v>3308</v>
      </c>
    </row>
    <row r="96" spans="1:5" x14ac:dyDescent="0.25">
      <c r="A96" s="40">
        <v>13162</v>
      </c>
      <c r="B96" s="40" t="s">
        <v>614</v>
      </c>
      <c r="C96" s="40" t="s">
        <v>3106</v>
      </c>
      <c r="D96" s="41" t="s">
        <v>3278</v>
      </c>
      <c r="E96" s="47" t="s">
        <v>3308</v>
      </c>
    </row>
    <row r="97" spans="1:5" x14ac:dyDescent="0.25">
      <c r="A97" s="40">
        <v>13165</v>
      </c>
      <c r="B97" s="40" t="s">
        <v>615</v>
      </c>
      <c r="C97" s="40" t="s">
        <v>3109</v>
      </c>
      <c r="D97" s="41" t="s">
        <v>3278</v>
      </c>
      <c r="E97" s="47" t="s">
        <v>3308</v>
      </c>
    </row>
    <row r="98" spans="1:5" x14ac:dyDescent="0.25">
      <c r="A98" s="40">
        <v>15488</v>
      </c>
      <c r="B98" s="40" t="s">
        <v>605</v>
      </c>
      <c r="C98" s="40" t="s">
        <v>3196</v>
      </c>
      <c r="D98" s="41" t="s">
        <v>3278</v>
      </c>
      <c r="E98" s="47" t="s">
        <v>3308</v>
      </c>
    </row>
    <row r="99" spans="1:5" x14ac:dyDescent="0.25">
      <c r="A99" s="40">
        <v>15489</v>
      </c>
      <c r="B99" s="40" t="s">
        <v>606</v>
      </c>
      <c r="C99" s="40" t="s">
        <v>3197</v>
      </c>
      <c r="D99" s="41" t="s">
        <v>3278</v>
      </c>
      <c r="E99" s="47" t="s">
        <v>3308</v>
      </c>
    </row>
    <row r="100" spans="1:5" x14ac:dyDescent="0.25">
      <c r="A100" s="40">
        <v>15490</v>
      </c>
      <c r="B100" s="40" t="s">
        <v>3310</v>
      </c>
      <c r="C100" s="40" t="s">
        <v>3198</v>
      </c>
      <c r="D100" s="41" t="s">
        <v>3278</v>
      </c>
      <c r="E100" s="47" t="s">
        <v>3308</v>
      </c>
    </row>
    <row r="101" spans="1:5" ht="45" x14ac:dyDescent="0.25">
      <c r="A101" s="40">
        <v>14280</v>
      </c>
      <c r="B101" s="40" t="s">
        <v>622</v>
      </c>
      <c r="C101" s="40" t="s">
        <v>3145</v>
      </c>
      <c r="D101" s="40" t="s">
        <v>3278</v>
      </c>
      <c r="E101" s="43" t="s">
        <v>3311</v>
      </c>
    </row>
    <row r="102" spans="1:5" ht="45" x14ac:dyDescent="0.25">
      <c r="A102" s="40">
        <v>16559</v>
      </c>
      <c r="B102" s="40" t="s">
        <v>619</v>
      </c>
      <c r="C102" s="40" t="s">
        <v>2845</v>
      </c>
      <c r="D102" s="40" t="s">
        <v>3278</v>
      </c>
      <c r="E102" s="43" t="s">
        <v>3311</v>
      </c>
    </row>
    <row r="103" spans="1:5" ht="45" x14ac:dyDescent="0.25">
      <c r="A103" s="40">
        <v>16560</v>
      </c>
      <c r="B103" s="40" t="s">
        <v>620</v>
      </c>
      <c r="C103" s="40" t="s">
        <v>3246</v>
      </c>
      <c r="D103" s="40" t="s">
        <v>3278</v>
      </c>
      <c r="E103" s="43" t="s">
        <v>3311</v>
      </c>
    </row>
    <row r="104" spans="1:5" ht="45" x14ac:dyDescent="0.25">
      <c r="A104" s="40">
        <v>16561</v>
      </c>
      <c r="B104" s="40" t="s">
        <v>621</v>
      </c>
      <c r="C104" s="40" t="s">
        <v>2847</v>
      </c>
      <c r="D104" s="40" t="s">
        <v>3278</v>
      </c>
      <c r="E104" s="43" t="s">
        <v>3311</v>
      </c>
    </row>
    <row r="105" spans="1:5" ht="45" x14ac:dyDescent="0.25">
      <c r="A105" s="40">
        <v>16562</v>
      </c>
      <c r="B105" s="40" t="s">
        <v>623</v>
      </c>
      <c r="C105" s="40" t="s">
        <v>3247</v>
      </c>
      <c r="D105" s="40" t="s">
        <v>3278</v>
      </c>
      <c r="E105" s="43" t="s">
        <v>3311</v>
      </c>
    </row>
    <row r="106" spans="1:5" x14ac:dyDescent="0.25">
      <c r="A106" s="40">
        <v>8895</v>
      </c>
      <c r="B106" s="40" t="s">
        <v>625</v>
      </c>
    </row>
    <row r="107" spans="1:5" x14ac:dyDescent="0.25">
      <c r="A107" s="40">
        <v>11671</v>
      </c>
      <c r="B107" s="40" t="s">
        <v>631</v>
      </c>
    </row>
    <row r="108" spans="1:5" ht="30" x14ac:dyDescent="0.25">
      <c r="A108" s="40">
        <v>1921</v>
      </c>
      <c r="B108" s="40" t="s">
        <v>633</v>
      </c>
      <c r="C108" s="40" t="s">
        <v>2149</v>
      </c>
      <c r="D108" s="40" t="s">
        <v>3282</v>
      </c>
      <c r="E108" s="43" t="s">
        <v>3312</v>
      </c>
    </row>
    <row r="109" spans="1:5" ht="30" x14ac:dyDescent="0.25">
      <c r="A109" s="40">
        <v>7111</v>
      </c>
      <c r="B109" s="40" t="s">
        <v>634</v>
      </c>
      <c r="C109" s="40" t="s">
        <v>2657</v>
      </c>
      <c r="D109" s="40" t="s">
        <v>3282</v>
      </c>
      <c r="E109" s="43" t="s">
        <v>3312</v>
      </c>
    </row>
    <row r="110" spans="1:5" ht="30" x14ac:dyDescent="0.25">
      <c r="A110" s="40">
        <v>9636</v>
      </c>
      <c r="B110" s="40" t="s">
        <v>635</v>
      </c>
      <c r="C110" s="40" t="s">
        <v>2894</v>
      </c>
      <c r="D110" s="40" t="s">
        <v>3282</v>
      </c>
      <c r="E110" s="43" t="s">
        <v>3312</v>
      </c>
    </row>
    <row r="111" spans="1:5" ht="30" x14ac:dyDescent="0.25">
      <c r="A111" s="40">
        <v>13163</v>
      </c>
      <c r="B111" s="40" t="s">
        <v>636</v>
      </c>
      <c r="C111" s="40" t="s">
        <v>3107</v>
      </c>
      <c r="D111" s="40" t="s">
        <v>3282</v>
      </c>
      <c r="E111" s="43" t="s">
        <v>3312</v>
      </c>
    </row>
    <row r="112" spans="1:5" ht="30" x14ac:dyDescent="0.25">
      <c r="A112" s="40">
        <v>13164</v>
      </c>
      <c r="B112" s="40" t="s">
        <v>637</v>
      </c>
      <c r="C112" s="40" t="s">
        <v>3108</v>
      </c>
      <c r="D112" s="40" t="s">
        <v>3282</v>
      </c>
      <c r="E112" s="43" t="s">
        <v>3312</v>
      </c>
    </row>
    <row r="113" spans="1:5" ht="30" x14ac:dyDescent="0.25">
      <c r="A113" s="40">
        <v>5837</v>
      </c>
      <c r="B113" s="40" t="s">
        <v>639</v>
      </c>
      <c r="C113" s="40" t="s">
        <v>2517</v>
      </c>
      <c r="D113" s="40" t="s">
        <v>3278</v>
      </c>
      <c r="E113" s="43" t="s">
        <v>3313</v>
      </c>
    </row>
    <row r="114" spans="1:5" ht="30" x14ac:dyDescent="0.25">
      <c r="A114" s="40">
        <v>9168</v>
      </c>
      <c r="B114" s="40" t="s">
        <v>640</v>
      </c>
      <c r="C114" s="40" t="s">
        <v>2837</v>
      </c>
      <c r="D114" s="40" t="s">
        <v>3278</v>
      </c>
      <c r="E114" s="43" t="s">
        <v>3313</v>
      </c>
    </row>
    <row r="115" spans="1:5" ht="30" x14ac:dyDescent="0.25">
      <c r="A115" s="40">
        <v>9169</v>
      </c>
      <c r="B115" s="40" t="s">
        <v>641</v>
      </c>
      <c r="C115" s="40" t="s">
        <v>2838</v>
      </c>
      <c r="D115" s="40" t="s">
        <v>3278</v>
      </c>
      <c r="E115" s="43" t="s">
        <v>3313</v>
      </c>
    </row>
    <row r="116" spans="1:5" ht="30" x14ac:dyDescent="0.25">
      <c r="A116" s="40">
        <v>9170</v>
      </c>
      <c r="B116" s="40" t="s">
        <v>642</v>
      </c>
      <c r="C116" s="40" t="s">
        <v>2839</v>
      </c>
      <c r="D116" s="40" t="s">
        <v>3278</v>
      </c>
      <c r="E116" s="43" t="s">
        <v>3313</v>
      </c>
    </row>
    <row r="117" spans="1:5" ht="30" x14ac:dyDescent="0.25">
      <c r="A117" s="40">
        <v>9171</v>
      </c>
      <c r="B117" s="40" t="s">
        <v>643</v>
      </c>
      <c r="C117" s="40" t="s">
        <v>2840</v>
      </c>
      <c r="D117" s="40" t="s">
        <v>3278</v>
      </c>
      <c r="E117" s="43" t="s">
        <v>3313</v>
      </c>
    </row>
    <row r="118" spans="1:5" x14ac:dyDescent="0.25">
      <c r="A118" s="40">
        <v>12454</v>
      </c>
      <c r="B118" s="40" t="s">
        <v>390</v>
      </c>
      <c r="D118" s="48" t="s">
        <v>3282</v>
      </c>
      <c r="E118" s="40" t="s">
        <v>3314</v>
      </c>
    </row>
    <row r="119" spans="1:5" x14ac:dyDescent="0.25">
      <c r="A119" s="40">
        <v>1916</v>
      </c>
      <c r="B119" s="40" t="s">
        <v>392</v>
      </c>
      <c r="D119" s="48" t="s">
        <v>3282</v>
      </c>
      <c r="E119" s="40" t="s">
        <v>3315</v>
      </c>
    </row>
    <row r="120" spans="1:5" x14ac:dyDescent="0.25">
      <c r="A120" s="40">
        <v>1834</v>
      </c>
      <c r="B120" s="40" t="s">
        <v>52</v>
      </c>
      <c r="C120" s="40" t="s">
        <v>2093</v>
      </c>
      <c r="D120" s="48" t="s">
        <v>3282</v>
      </c>
      <c r="E120" s="40" t="s">
        <v>3316</v>
      </c>
    </row>
    <row r="121" spans="1:5" x14ac:dyDescent="0.25">
      <c r="A121" s="40">
        <v>9799</v>
      </c>
      <c r="B121" s="40" t="s">
        <v>53</v>
      </c>
      <c r="C121" s="40" t="s">
        <v>2904</v>
      </c>
      <c r="D121" s="48" t="s">
        <v>3282</v>
      </c>
      <c r="E121" s="40" t="s">
        <v>3317</v>
      </c>
    </row>
    <row r="122" spans="1:5" x14ac:dyDescent="0.25">
      <c r="A122" s="40">
        <v>1838</v>
      </c>
      <c r="B122" s="40" t="s">
        <v>2096</v>
      </c>
      <c r="D122" s="48" t="s">
        <v>3282</v>
      </c>
      <c r="E122" s="40" t="s">
        <v>3318</v>
      </c>
    </row>
    <row r="123" spans="1:5" x14ac:dyDescent="0.25">
      <c r="A123" s="40">
        <v>9365</v>
      </c>
      <c r="B123" s="40" t="s">
        <v>396</v>
      </c>
      <c r="D123" s="48" t="s">
        <v>3282</v>
      </c>
      <c r="E123" s="40" t="s">
        <v>3319</v>
      </c>
    </row>
    <row r="124" spans="1:5" x14ac:dyDescent="0.25">
      <c r="A124" s="40">
        <v>10909</v>
      </c>
      <c r="B124" s="40" t="s">
        <v>443</v>
      </c>
      <c r="C124" s="40" t="s">
        <v>2972</v>
      </c>
      <c r="D124" s="48" t="s">
        <v>3282</v>
      </c>
      <c r="E124" s="40" t="s">
        <v>3320</v>
      </c>
    </row>
    <row r="125" spans="1:5" x14ac:dyDescent="0.25">
      <c r="A125" s="40">
        <v>10910</v>
      </c>
      <c r="B125" s="40" t="s">
        <v>55</v>
      </c>
      <c r="C125" s="40" t="s">
        <v>2973</v>
      </c>
      <c r="D125" s="48" t="s">
        <v>3282</v>
      </c>
      <c r="E125" s="40" t="s">
        <v>3319</v>
      </c>
    </row>
    <row r="126" spans="1:5" x14ac:dyDescent="0.25">
      <c r="A126" s="40">
        <v>6793</v>
      </c>
      <c r="B126" s="40" t="s">
        <v>394</v>
      </c>
      <c r="D126" s="48" t="s">
        <v>3282</v>
      </c>
      <c r="E126" s="40" t="s">
        <v>3318</v>
      </c>
    </row>
    <row r="127" spans="1:5" x14ac:dyDescent="0.25">
      <c r="A127" s="40">
        <v>12235</v>
      </c>
      <c r="B127" s="40" t="s">
        <v>401</v>
      </c>
      <c r="C127" s="40" t="s">
        <v>401</v>
      </c>
      <c r="D127" s="48" t="s">
        <v>3282</v>
      </c>
      <c r="E127" s="40" t="s">
        <v>3316</v>
      </c>
    </row>
    <row r="128" spans="1:5" x14ac:dyDescent="0.25">
      <c r="A128" s="40">
        <v>12236</v>
      </c>
      <c r="B128" s="40" t="s">
        <v>399</v>
      </c>
      <c r="C128" s="40" t="s">
        <v>399</v>
      </c>
      <c r="D128" s="48" t="s">
        <v>3282</v>
      </c>
      <c r="E128" s="40" t="s">
        <v>3316</v>
      </c>
    </row>
    <row r="129" spans="1:5" x14ac:dyDescent="0.25">
      <c r="A129" s="40">
        <v>12237</v>
      </c>
      <c r="B129" s="40" t="s">
        <v>398</v>
      </c>
      <c r="C129" s="40" t="s">
        <v>398</v>
      </c>
      <c r="D129" s="48" t="s">
        <v>3282</v>
      </c>
      <c r="E129" s="40" t="s">
        <v>3316</v>
      </c>
    </row>
    <row r="130" spans="1:5" x14ac:dyDescent="0.25">
      <c r="A130" s="40">
        <v>12238</v>
      </c>
      <c r="B130" s="40" t="s">
        <v>400</v>
      </c>
      <c r="C130" s="40" t="s">
        <v>400</v>
      </c>
      <c r="D130" s="48" t="s">
        <v>3282</v>
      </c>
      <c r="E130" s="40" t="s">
        <v>3316</v>
      </c>
    </row>
    <row r="131" spans="1:5" x14ac:dyDescent="0.25">
      <c r="A131" s="40">
        <v>12313</v>
      </c>
      <c r="B131" s="40" t="s">
        <v>403</v>
      </c>
      <c r="D131" s="48" t="s">
        <v>3282</v>
      </c>
      <c r="E131" s="40" t="s">
        <v>3316</v>
      </c>
    </row>
    <row r="132" spans="1:5" x14ac:dyDescent="0.25">
      <c r="A132" s="40">
        <v>12314</v>
      </c>
      <c r="B132" s="40" t="s">
        <v>405</v>
      </c>
      <c r="D132" s="48" t="s">
        <v>3282</v>
      </c>
      <c r="E132" s="40" t="s">
        <v>3317</v>
      </c>
    </row>
    <row r="133" spans="1:5" x14ac:dyDescent="0.25">
      <c r="A133" s="40">
        <v>12070</v>
      </c>
      <c r="B133" s="40" t="s">
        <v>442</v>
      </c>
      <c r="D133" s="48" t="s">
        <v>3282</v>
      </c>
      <c r="E133" s="40" t="s">
        <v>3318</v>
      </c>
    </row>
    <row r="134" spans="1:5" x14ac:dyDescent="0.25">
      <c r="A134" s="40">
        <v>15495</v>
      </c>
      <c r="B134" s="40" t="s">
        <v>436</v>
      </c>
      <c r="D134" s="48" t="s">
        <v>3282</v>
      </c>
      <c r="E134" s="40" t="s">
        <v>3318</v>
      </c>
    </row>
    <row r="135" spans="1:5" x14ac:dyDescent="0.25">
      <c r="A135" s="40">
        <v>15517</v>
      </c>
      <c r="B135" s="40" t="s">
        <v>438</v>
      </c>
      <c r="D135" s="48" t="s">
        <v>3282</v>
      </c>
      <c r="E135" s="40" t="s">
        <v>3319</v>
      </c>
    </row>
    <row r="136" spans="1:5" x14ac:dyDescent="0.25">
      <c r="A136" s="40">
        <v>15463</v>
      </c>
      <c r="B136" s="40" t="s">
        <v>434</v>
      </c>
      <c r="D136" s="48" t="s">
        <v>3278</v>
      </c>
      <c r="E136" s="40" t="s">
        <v>3321</v>
      </c>
    </row>
    <row r="137" spans="1:5" x14ac:dyDescent="0.25">
      <c r="A137" s="40">
        <v>14879</v>
      </c>
      <c r="B137" s="40" t="s">
        <v>440</v>
      </c>
      <c r="C137" s="40" t="s">
        <v>3166</v>
      </c>
      <c r="D137" s="48" t="s">
        <v>3282</v>
      </c>
      <c r="E137" s="40" t="s">
        <v>3317</v>
      </c>
    </row>
    <row r="138" spans="1:5" x14ac:dyDescent="0.25">
      <c r="A138" s="40">
        <v>17567</v>
      </c>
      <c r="B138" s="40" t="s">
        <v>440</v>
      </c>
      <c r="C138" s="40" t="s">
        <v>3266</v>
      </c>
      <c r="D138" s="48" t="s">
        <v>3282</v>
      </c>
      <c r="E138" s="40" t="s">
        <v>3317</v>
      </c>
    </row>
    <row r="139" spans="1:5" x14ac:dyDescent="0.25">
      <c r="A139" s="40">
        <v>17517</v>
      </c>
      <c r="B139" s="40" t="s">
        <v>450</v>
      </c>
      <c r="D139" s="48" t="s">
        <v>3278</v>
      </c>
      <c r="E139" s="40" t="s">
        <v>3321</v>
      </c>
    </row>
    <row r="140" spans="1:5" x14ac:dyDescent="0.25">
      <c r="A140" s="40">
        <v>17555</v>
      </c>
      <c r="B140" s="40" t="s">
        <v>452</v>
      </c>
      <c r="D140" s="48" t="s">
        <v>3282</v>
      </c>
      <c r="E140" s="40" t="s">
        <v>3319</v>
      </c>
    </row>
    <row r="141" spans="1:5" x14ac:dyDescent="0.25">
      <c r="A141" s="40">
        <v>15650</v>
      </c>
      <c r="B141" s="40" t="s">
        <v>445</v>
      </c>
      <c r="D141" s="48" t="s">
        <v>3282</v>
      </c>
      <c r="E141" s="40" t="s">
        <v>3318</v>
      </c>
    </row>
    <row r="142" spans="1:5" x14ac:dyDescent="0.25">
      <c r="A142" s="40">
        <v>18243</v>
      </c>
      <c r="B142" s="40" t="s">
        <v>446</v>
      </c>
      <c r="D142" s="48" t="s">
        <v>3282</v>
      </c>
      <c r="E142" s="40" t="s">
        <v>3318</v>
      </c>
    </row>
    <row r="143" spans="1:5" x14ac:dyDescent="0.25">
      <c r="A143" s="40">
        <v>16894</v>
      </c>
      <c r="B143" s="40" t="s">
        <v>448</v>
      </c>
      <c r="D143" s="48" t="s">
        <v>3282</v>
      </c>
      <c r="E143" s="40" t="s">
        <v>3319</v>
      </c>
    </row>
    <row r="144" spans="1:5" x14ac:dyDescent="0.25">
      <c r="A144" s="40">
        <v>2069</v>
      </c>
      <c r="B144" s="40" t="s">
        <v>407</v>
      </c>
      <c r="D144" s="48" t="s">
        <v>3282</v>
      </c>
      <c r="E144" s="40" t="s">
        <v>3322</v>
      </c>
    </row>
    <row r="145" spans="1:5" x14ac:dyDescent="0.25">
      <c r="A145" s="40">
        <v>10102</v>
      </c>
      <c r="B145" s="40" t="s">
        <v>3323</v>
      </c>
      <c r="D145" s="48" t="s">
        <v>3282</v>
      </c>
      <c r="E145" s="40" t="s">
        <v>3324</v>
      </c>
    </row>
    <row r="146" spans="1:5" x14ac:dyDescent="0.25">
      <c r="A146" s="40">
        <v>10103</v>
      </c>
      <c r="B146" s="40" t="s">
        <v>410</v>
      </c>
      <c r="D146" s="48" t="s">
        <v>3282</v>
      </c>
      <c r="E146" s="40" t="s">
        <v>3324</v>
      </c>
    </row>
    <row r="147" spans="1:5" x14ac:dyDescent="0.25">
      <c r="A147" s="40">
        <v>10519</v>
      </c>
      <c r="B147" s="40" t="s">
        <v>408</v>
      </c>
      <c r="D147" s="48" t="s">
        <v>3282</v>
      </c>
      <c r="E147" s="40" t="s">
        <v>3324</v>
      </c>
    </row>
    <row r="148" spans="1:5" x14ac:dyDescent="0.25">
      <c r="A148" s="40">
        <v>520</v>
      </c>
      <c r="B148" s="40" t="s">
        <v>414</v>
      </c>
      <c r="D148" s="48" t="s">
        <v>3282</v>
      </c>
      <c r="E148" s="40" t="s">
        <v>3318</v>
      </c>
    </row>
    <row r="149" spans="1:5" x14ac:dyDescent="0.25">
      <c r="A149" s="40">
        <v>521</v>
      </c>
      <c r="B149" s="40" t="s">
        <v>415</v>
      </c>
      <c r="D149" s="48" t="s">
        <v>3282</v>
      </c>
      <c r="E149" s="40" t="s">
        <v>3318</v>
      </c>
    </row>
    <row r="150" spans="1:5" x14ac:dyDescent="0.25">
      <c r="A150" s="40">
        <v>2881</v>
      </c>
      <c r="B150" s="40" t="s">
        <v>417</v>
      </c>
      <c r="C150" s="40" t="s">
        <v>417</v>
      </c>
      <c r="D150" s="48" t="s">
        <v>3282</v>
      </c>
      <c r="E150" s="40" t="s">
        <v>3318</v>
      </c>
    </row>
    <row r="151" spans="1:5" x14ac:dyDescent="0.25">
      <c r="A151" s="40">
        <v>3541</v>
      </c>
      <c r="B151" s="40" t="s">
        <v>418</v>
      </c>
      <c r="D151" s="48" t="s">
        <v>3282</v>
      </c>
      <c r="E151" s="40" t="s">
        <v>3318</v>
      </c>
    </row>
    <row r="152" spans="1:5" x14ac:dyDescent="0.25">
      <c r="A152" s="40">
        <v>9652</v>
      </c>
      <c r="B152" s="40" t="s">
        <v>412</v>
      </c>
      <c r="D152" s="48" t="s">
        <v>3282</v>
      </c>
      <c r="E152" s="40" t="s">
        <v>3318</v>
      </c>
    </row>
    <row r="153" spans="1:5" x14ac:dyDescent="0.25">
      <c r="A153" s="40">
        <v>9653</v>
      </c>
      <c r="B153" s="40" t="s">
        <v>413</v>
      </c>
      <c r="D153" s="48" t="s">
        <v>3282</v>
      </c>
      <c r="E153" s="40" t="s">
        <v>3318</v>
      </c>
    </row>
    <row r="154" spans="1:5" x14ac:dyDescent="0.25">
      <c r="A154" s="40">
        <v>9654</v>
      </c>
      <c r="B154" s="40" t="s">
        <v>416</v>
      </c>
      <c r="D154" s="48" t="s">
        <v>3282</v>
      </c>
      <c r="E154" s="40" t="s">
        <v>3318</v>
      </c>
    </row>
    <row r="155" spans="1:5" x14ac:dyDescent="0.25">
      <c r="A155" s="40">
        <v>9656</v>
      </c>
      <c r="B155" s="40" t="s">
        <v>419</v>
      </c>
      <c r="D155" s="48" t="s">
        <v>3282</v>
      </c>
      <c r="E155" s="40" t="s">
        <v>3318</v>
      </c>
    </row>
    <row r="156" spans="1:5" x14ac:dyDescent="0.25">
      <c r="A156" s="40">
        <v>2879</v>
      </c>
      <c r="B156" s="40" t="s">
        <v>421</v>
      </c>
      <c r="D156" s="48" t="s">
        <v>3282</v>
      </c>
      <c r="E156" s="40" t="s">
        <v>3318</v>
      </c>
    </row>
    <row r="157" spans="1:5" x14ac:dyDescent="0.25">
      <c r="A157" s="40">
        <v>14878</v>
      </c>
      <c r="B157" s="40" t="s">
        <v>432</v>
      </c>
      <c r="D157" s="48" t="s">
        <v>3282</v>
      </c>
      <c r="E157" s="40" t="s">
        <v>3318</v>
      </c>
    </row>
    <row r="158" spans="1:5" x14ac:dyDescent="0.25">
      <c r="A158" s="40">
        <v>7400</v>
      </c>
      <c r="B158" s="40" t="s">
        <v>423</v>
      </c>
      <c r="C158" s="40" t="s">
        <v>2691</v>
      </c>
      <c r="D158" s="48" t="s">
        <v>3282</v>
      </c>
      <c r="E158" s="40" t="s">
        <v>3325</v>
      </c>
    </row>
    <row r="159" spans="1:5" x14ac:dyDescent="0.25">
      <c r="A159" s="40">
        <v>14528</v>
      </c>
      <c r="B159" s="40" t="s">
        <v>424</v>
      </c>
      <c r="C159" s="40" t="s">
        <v>3160</v>
      </c>
      <c r="D159" s="48" t="s">
        <v>3282</v>
      </c>
      <c r="E159" s="40" t="s">
        <v>3318</v>
      </c>
    </row>
    <row r="160" spans="1:5" x14ac:dyDescent="0.25">
      <c r="A160" s="40">
        <v>14726</v>
      </c>
      <c r="B160" s="40" t="s">
        <v>426</v>
      </c>
      <c r="C160" s="40" t="s">
        <v>3165</v>
      </c>
      <c r="D160" s="48" t="s">
        <v>3282</v>
      </c>
      <c r="E160" s="40" t="s">
        <v>3322</v>
      </c>
    </row>
    <row r="161" spans="1:5" x14ac:dyDescent="0.25">
      <c r="A161" s="40">
        <v>15504</v>
      </c>
      <c r="B161" s="40" t="s">
        <v>426</v>
      </c>
      <c r="C161" s="40" t="s">
        <v>3201</v>
      </c>
      <c r="D161" s="48" t="s">
        <v>3282</v>
      </c>
      <c r="E161" s="40" t="s">
        <v>3326</v>
      </c>
    </row>
    <row r="162" spans="1:5" x14ac:dyDescent="0.25">
      <c r="A162" s="40">
        <v>15505</v>
      </c>
      <c r="B162" s="40" t="s">
        <v>426</v>
      </c>
      <c r="C162" s="40" t="s">
        <v>3202</v>
      </c>
      <c r="D162" s="48" t="s">
        <v>3282</v>
      </c>
      <c r="E162" s="40" t="s">
        <v>3325</v>
      </c>
    </row>
    <row r="163" spans="1:5" x14ac:dyDescent="0.25">
      <c r="A163" s="40">
        <v>541</v>
      </c>
      <c r="B163" s="40" t="s">
        <v>428</v>
      </c>
      <c r="D163" s="48" t="s">
        <v>3282</v>
      </c>
      <c r="E163" s="40" t="s">
        <v>3327</v>
      </c>
    </row>
    <row r="164" spans="1:5" x14ac:dyDescent="0.25">
      <c r="A164" s="40">
        <v>10904</v>
      </c>
      <c r="B164" s="40" t="s">
        <v>430</v>
      </c>
      <c r="D164" s="48" t="s">
        <v>3282</v>
      </c>
      <c r="E164" s="40" t="s">
        <v>3319</v>
      </c>
    </row>
    <row r="165" spans="1:5" x14ac:dyDescent="0.25">
      <c r="A165" s="40">
        <v>18214</v>
      </c>
      <c r="B165" s="40" t="s">
        <v>454</v>
      </c>
      <c r="D165" s="48" t="s">
        <v>3282</v>
      </c>
      <c r="E165" s="40" t="s">
        <v>3316</v>
      </c>
    </row>
    <row r="166" spans="1:5" x14ac:dyDescent="0.25">
      <c r="A166" s="40">
        <v>4409</v>
      </c>
      <c r="B166" s="40" t="s">
        <v>390</v>
      </c>
      <c r="D166" s="48" t="s">
        <v>3282</v>
      </c>
      <c r="E166" s="40" t="s">
        <v>3314</v>
      </c>
    </row>
    <row r="167" spans="1:5" x14ac:dyDescent="0.25">
      <c r="A167" s="40">
        <v>17917</v>
      </c>
      <c r="B167" s="40" t="s">
        <v>468</v>
      </c>
      <c r="C167" s="40" t="s">
        <v>3267</v>
      </c>
      <c r="D167" s="48" t="s">
        <v>3282</v>
      </c>
      <c r="E167" s="40" t="s">
        <v>3328</v>
      </c>
    </row>
    <row r="168" spans="1:5" x14ac:dyDescent="0.25">
      <c r="A168" s="40">
        <v>17918</v>
      </c>
      <c r="B168" s="40" t="s">
        <v>469</v>
      </c>
      <c r="C168" s="40" t="s">
        <v>3268</v>
      </c>
      <c r="D168" s="48" t="s">
        <v>3282</v>
      </c>
      <c r="E168" s="40" t="s">
        <v>3328</v>
      </c>
    </row>
    <row r="169" spans="1:5" ht="30" x14ac:dyDescent="0.25">
      <c r="A169" s="40">
        <v>2072</v>
      </c>
      <c r="B169" s="40" t="s">
        <v>457</v>
      </c>
      <c r="C169" s="40" t="s">
        <v>2207</v>
      </c>
      <c r="D169" s="48" t="s">
        <v>3278</v>
      </c>
      <c r="E169" s="43" t="s">
        <v>3329</v>
      </c>
    </row>
    <row r="170" spans="1:5" ht="30" x14ac:dyDescent="0.25">
      <c r="A170" s="40">
        <v>8030</v>
      </c>
      <c r="B170" s="40" t="s">
        <v>457</v>
      </c>
      <c r="C170" s="40" t="s">
        <v>2771</v>
      </c>
      <c r="D170" s="48" t="s">
        <v>3278</v>
      </c>
      <c r="E170" s="43" t="s">
        <v>3329</v>
      </c>
    </row>
    <row r="171" spans="1:5" ht="30" x14ac:dyDescent="0.25">
      <c r="A171" s="40">
        <v>8031</v>
      </c>
      <c r="B171" s="40" t="s">
        <v>457</v>
      </c>
      <c r="C171" s="40" t="s">
        <v>2772</v>
      </c>
      <c r="D171" s="48" t="s">
        <v>3278</v>
      </c>
      <c r="E171" s="43" t="s">
        <v>3329</v>
      </c>
    </row>
    <row r="172" spans="1:5" ht="30" x14ac:dyDescent="0.25">
      <c r="A172" s="40">
        <v>8032</v>
      </c>
      <c r="B172" s="40" t="s">
        <v>457</v>
      </c>
      <c r="C172" s="40" t="s">
        <v>2773</v>
      </c>
      <c r="D172" s="48" t="s">
        <v>3278</v>
      </c>
      <c r="E172" s="43" t="s">
        <v>3329</v>
      </c>
    </row>
    <row r="173" spans="1:5" x14ac:dyDescent="0.25">
      <c r="A173" s="40">
        <v>8033</v>
      </c>
      <c r="B173" s="40" t="s">
        <v>457</v>
      </c>
      <c r="C173" s="40" t="s">
        <v>2774</v>
      </c>
      <c r="D173" s="48" t="s">
        <v>3282</v>
      </c>
      <c r="E173" s="43" t="s">
        <v>3330</v>
      </c>
    </row>
    <row r="174" spans="1:5" x14ac:dyDescent="0.25">
      <c r="A174" s="40">
        <v>13203</v>
      </c>
      <c r="B174" s="40" t="s">
        <v>459</v>
      </c>
      <c r="C174" s="40" t="s">
        <v>3125</v>
      </c>
      <c r="D174" s="48" t="s">
        <v>3282</v>
      </c>
      <c r="E174" s="43" t="s">
        <v>3330</v>
      </c>
    </row>
    <row r="175" spans="1:5" ht="30" x14ac:dyDescent="0.25">
      <c r="A175" s="40">
        <v>13580</v>
      </c>
      <c r="B175" s="40" t="s">
        <v>460</v>
      </c>
      <c r="C175" s="40" t="s">
        <v>3132</v>
      </c>
      <c r="D175" s="48" t="s">
        <v>3278</v>
      </c>
      <c r="E175" s="43" t="s">
        <v>3329</v>
      </c>
    </row>
    <row r="176" spans="1:5" ht="30" x14ac:dyDescent="0.25">
      <c r="A176" s="40">
        <v>13582</v>
      </c>
      <c r="B176" s="40" t="s">
        <v>461</v>
      </c>
      <c r="C176" s="40" t="s">
        <v>3133</v>
      </c>
      <c r="D176" s="48" t="s">
        <v>3278</v>
      </c>
      <c r="E176" s="43" t="s">
        <v>3329</v>
      </c>
    </row>
    <row r="177" spans="1:5" ht="30" x14ac:dyDescent="0.25">
      <c r="A177" s="40">
        <v>13583</v>
      </c>
      <c r="B177" s="40" t="s">
        <v>462</v>
      </c>
      <c r="C177" s="40" t="s">
        <v>3125</v>
      </c>
      <c r="D177" s="48" t="s">
        <v>3278</v>
      </c>
      <c r="E177" s="43" t="s">
        <v>3329</v>
      </c>
    </row>
    <row r="178" spans="1:5" ht="30" x14ac:dyDescent="0.25">
      <c r="A178" s="40">
        <v>13079</v>
      </c>
      <c r="B178" s="40" t="s">
        <v>466</v>
      </c>
      <c r="D178" s="48" t="s">
        <v>3278</v>
      </c>
      <c r="E178" s="43" t="s">
        <v>3329</v>
      </c>
    </row>
    <row r="179" spans="1:5" x14ac:dyDescent="0.25">
      <c r="A179" s="40">
        <v>15739</v>
      </c>
      <c r="B179" s="40" t="s">
        <v>464</v>
      </c>
      <c r="C179" s="40" t="s">
        <v>3223</v>
      </c>
      <c r="D179" s="48" t="s">
        <v>3282</v>
      </c>
      <c r="E179" s="43" t="s">
        <v>3330</v>
      </c>
    </row>
    <row r="180" spans="1:5" x14ac:dyDescent="0.25">
      <c r="A180" s="40">
        <v>15779</v>
      </c>
      <c r="B180" s="40" t="s">
        <v>464</v>
      </c>
      <c r="C180" s="40" t="s">
        <v>3224</v>
      </c>
      <c r="D180" s="48" t="s">
        <v>3282</v>
      </c>
      <c r="E180" s="43" t="s">
        <v>3330</v>
      </c>
    </row>
    <row r="181" spans="1:5" x14ac:dyDescent="0.25">
      <c r="A181" s="40">
        <v>15780</v>
      </c>
      <c r="B181" s="40" t="s">
        <v>464</v>
      </c>
      <c r="C181" s="40" t="s">
        <v>3226</v>
      </c>
      <c r="D181" s="48" t="s">
        <v>3282</v>
      </c>
      <c r="E181" s="43" t="s">
        <v>3330</v>
      </c>
    </row>
    <row r="182" spans="1:5" x14ac:dyDescent="0.25">
      <c r="A182" s="40">
        <v>13182</v>
      </c>
      <c r="B182" s="40" t="s">
        <v>473</v>
      </c>
      <c r="C182" s="40" t="s">
        <v>3110</v>
      </c>
      <c r="D182" s="48" t="s">
        <v>3278</v>
      </c>
      <c r="E182" s="36" t="s">
        <v>3331</v>
      </c>
    </row>
    <row r="183" spans="1:5" x14ac:dyDescent="0.25">
      <c r="A183" s="40">
        <v>13184</v>
      </c>
      <c r="B183" s="40" t="s">
        <v>475</v>
      </c>
      <c r="C183" s="40" t="s">
        <v>3111</v>
      </c>
      <c r="D183" s="48" t="s">
        <v>3278</v>
      </c>
      <c r="E183" s="36" t="s">
        <v>3331</v>
      </c>
    </row>
    <row r="184" spans="1:5" x14ac:dyDescent="0.25">
      <c r="A184" s="40">
        <v>13185</v>
      </c>
      <c r="B184" s="40" t="s">
        <v>472</v>
      </c>
      <c r="C184" s="40" t="s">
        <v>3112</v>
      </c>
      <c r="D184" s="48" t="s">
        <v>3278</v>
      </c>
      <c r="E184" s="36" t="s">
        <v>3331</v>
      </c>
    </row>
    <row r="185" spans="1:5" x14ac:dyDescent="0.25">
      <c r="A185" s="40">
        <v>13187</v>
      </c>
      <c r="B185" s="40" t="s">
        <v>471</v>
      </c>
      <c r="C185" s="40" t="s">
        <v>3113</v>
      </c>
      <c r="D185" s="48" t="s">
        <v>3278</v>
      </c>
      <c r="E185" s="36" t="s">
        <v>3331</v>
      </c>
    </row>
    <row r="186" spans="1:5" x14ac:dyDescent="0.25">
      <c r="A186" s="40">
        <v>13188</v>
      </c>
      <c r="B186" s="40" t="s">
        <v>474</v>
      </c>
      <c r="C186" s="40" t="s">
        <v>3114</v>
      </c>
      <c r="D186" s="48" t="s">
        <v>3278</v>
      </c>
      <c r="E186" s="36" t="s">
        <v>3331</v>
      </c>
    </row>
    <row r="187" spans="1:5" x14ac:dyDescent="0.25">
      <c r="A187" s="40">
        <v>15542</v>
      </c>
      <c r="B187" s="40" t="s">
        <v>477</v>
      </c>
      <c r="D187" s="48" t="s">
        <v>3278</v>
      </c>
      <c r="E187" s="36" t="s">
        <v>3331</v>
      </c>
    </row>
    <row r="188" spans="1:5" x14ac:dyDescent="0.25">
      <c r="A188" s="40">
        <v>1900</v>
      </c>
      <c r="B188" s="40" t="s">
        <v>479</v>
      </c>
      <c r="C188" s="40" t="s">
        <v>2135</v>
      </c>
      <c r="D188" s="48" t="s">
        <v>3282</v>
      </c>
      <c r="E188" s="43" t="s">
        <v>3332</v>
      </c>
    </row>
    <row r="189" spans="1:5" x14ac:dyDescent="0.25">
      <c r="A189" s="40">
        <v>17566</v>
      </c>
      <c r="B189" s="40" t="s">
        <v>479</v>
      </c>
      <c r="C189" s="40" t="s">
        <v>3265</v>
      </c>
      <c r="D189" s="48" t="s">
        <v>3282</v>
      </c>
      <c r="E189" s="43" t="s">
        <v>3332</v>
      </c>
    </row>
    <row r="190" spans="1:5" x14ac:dyDescent="0.25">
      <c r="A190" s="40">
        <v>7536</v>
      </c>
      <c r="B190" s="40" t="s">
        <v>2713</v>
      </c>
      <c r="C190" s="40" t="s">
        <v>2714</v>
      </c>
      <c r="D190" s="48" t="s">
        <v>3282</v>
      </c>
      <c r="E190" s="40" t="s">
        <v>3330</v>
      </c>
    </row>
    <row r="191" spans="1:5" x14ac:dyDescent="0.25">
      <c r="A191" s="40">
        <v>11031</v>
      </c>
      <c r="B191" s="40" t="s">
        <v>2976</v>
      </c>
      <c r="C191" s="40" t="s">
        <v>2977</v>
      </c>
      <c r="D191" s="48" t="s">
        <v>3282</v>
      </c>
      <c r="E191" s="40" t="s">
        <v>3330</v>
      </c>
    </row>
    <row r="192" spans="1:5" x14ac:dyDescent="0.25">
      <c r="A192" s="40">
        <v>11032</v>
      </c>
      <c r="B192" s="40" t="s">
        <v>2978</v>
      </c>
      <c r="C192" s="40" t="s">
        <v>2979</v>
      </c>
      <c r="D192" s="48" t="s">
        <v>3282</v>
      </c>
      <c r="E192" s="40" t="s">
        <v>3330</v>
      </c>
    </row>
    <row r="193" spans="1:5" x14ac:dyDescent="0.25">
      <c r="A193" s="40">
        <v>11033</v>
      </c>
      <c r="B193" s="40" t="s">
        <v>2980</v>
      </c>
      <c r="C193" s="40" t="s">
        <v>2981</v>
      </c>
      <c r="D193" s="48" t="s">
        <v>3282</v>
      </c>
      <c r="E193" s="40" t="s">
        <v>3330</v>
      </c>
    </row>
    <row r="194" spans="1:5" x14ac:dyDescent="0.25">
      <c r="A194" s="40">
        <v>11034</v>
      </c>
      <c r="B194" s="40" t="s">
        <v>2982</v>
      </c>
      <c r="C194" s="40" t="s">
        <v>2983</v>
      </c>
      <c r="D194" s="48" t="s">
        <v>3282</v>
      </c>
      <c r="E194" s="40" t="s">
        <v>3330</v>
      </c>
    </row>
    <row r="195" spans="1:5" x14ac:dyDescent="0.25">
      <c r="A195" s="40">
        <v>8885</v>
      </c>
      <c r="B195" s="40" t="s">
        <v>481</v>
      </c>
      <c r="C195" s="40" t="s">
        <v>2817</v>
      </c>
      <c r="D195" s="48" t="s">
        <v>3282</v>
      </c>
      <c r="E195" s="40" t="s">
        <v>3330</v>
      </c>
    </row>
    <row r="196" spans="1:5" x14ac:dyDescent="0.25">
      <c r="A196" s="40">
        <v>13388</v>
      </c>
      <c r="B196" s="40" t="s">
        <v>482</v>
      </c>
      <c r="C196" s="40" t="s">
        <v>3126</v>
      </c>
      <c r="D196" s="48" t="s">
        <v>3282</v>
      </c>
      <c r="E196" s="40" t="s">
        <v>3330</v>
      </c>
    </row>
    <row r="197" spans="1:5" x14ac:dyDescent="0.25">
      <c r="A197" s="40">
        <v>13389</v>
      </c>
      <c r="B197" s="40" t="s">
        <v>483</v>
      </c>
      <c r="C197" s="40" t="s">
        <v>3127</v>
      </c>
      <c r="D197" s="48" t="s">
        <v>3282</v>
      </c>
      <c r="E197" s="40" t="s">
        <v>3330</v>
      </c>
    </row>
    <row r="198" spans="1:5" x14ac:dyDescent="0.25">
      <c r="A198" s="40">
        <v>13391</v>
      </c>
      <c r="B198" s="40" t="s">
        <v>484</v>
      </c>
      <c r="C198" s="40" t="s">
        <v>3129</v>
      </c>
      <c r="D198" s="48" t="s">
        <v>3282</v>
      </c>
      <c r="E198" s="40" t="s">
        <v>3330</v>
      </c>
    </row>
    <row r="199" spans="1:5" x14ac:dyDescent="0.25">
      <c r="A199" s="40">
        <v>13392</v>
      </c>
      <c r="B199" s="40" t="s">
        <v>485</v>
      </c>
      <c r="C199" s="40" t="s">
        <v>3130</v>
      </c>
      <c r="D199" s="48" t="s">
        <v>3282</v>
      </c>
      <c r="E199" s="40" t="s">
        <v>3330</v>
      </c>
    </row>
    <row r="200" spans="1:5" x14ac:dyDescent="0.25">
      <c r="A200" s="40">
        <v>11777</v>
      </c>
      <c r="B200" s="40" t="s">
        <v>487</v>
      </c>
      <c r="D200" s="48" t="s">
        <v>3282</v>
      </c>
      <c r="E200" s="40" t="s">
        <v>3330</v>
      </c>
    </row>
    <row r="201" spans="1:5" x14ac:dyDescent="0.25">
      <c r="A201" s="40">
        <v>9183</v>
      </c>
      <c r="B201" s="40" t="s">
        <v>344</v>
      </c>
      <c r="D201" s="49" t="s">
        <v>3282</v>
      </c>
      <c r="E201" s="49" t="s">
        <v>3333</v>
      </c>
    </row>
    <row r="202" spans="1:5" x14ac:dyDescent="0.25">
      <c r="A202" s="40">
        <v>9971</v>
      </c>
      <c r="B202" s="40" t="s">
        <v>346</v>
      </c>
      <c r="C202" s="40" t="s">
        <v>2919</v>
      </c>
      <c r="D202" s="49" t="s">
        <v>3282</v>
      </c>
      <c r="E202" s="49" t="s">
        <v>3334</v>
      </c>
    </row>
    <row r="203" spans="1:5" x14ac:dyDescent="0.25">
      <c r="A203" s="40">
        <v>12087</v>
      </c>
      <c r="B203" s="40" t="s">
        <v>346</v>
      </c>
      <c r="C203" s="40" t="s">
        <v>3074</v>
      </c>
      <c r="D203" s="49" t="s">
        <v>3282</v>
      </c>
      <c r="E203" s="49" t="s">
        <v>3334</v>
      </c>
    </row>
    <row r="204" spans="1:5" x14ac:dyDescent="0.25">
      <c r="A204" s="40">
        <v>4920</v>
      </c>
      <c r="B204" s="40" t="s">
        <v>348</v>
      </c>
      <c r="C204" s="40" t="s">
        <v>2432</v>
      </c>
      <c r="D204" s="49" t="s">
        <v>3282</v>
      </c>
      <c r="E204" s="49" t="s">
        <v>3335</v>
      </c>
    </row>
    <row r="205" spans="1:5" x14ac:dyDescent="0.25">
      <c r="A205" s="40">
        <v>7082</v>
      </c>
      <c r="B205" s="40" t="s">
        <v>348</v>
      </c>
      <c r="C205" s="40" t="s">
        <v>2649</v>
      </c>
      <c r="D205" s="49" t="s">
        <v>3282</v>
      </c>
      <c r="E205" s="49" t="s">
        <v>3335</v>
      </c>
    </row>
    <row r="206" spans="1:5" x14ac:dyDescent="0.25">
      <c r="A206" s="40">
        <v>7083</v>
      </c>
      <c r="B206" s="40" t="s">
        <v>348</v>
      </c>
      <c r="C206" s="40" t="s">
        <v>2650</v>
      </c>
      <c r="D206" s="49" t="s">
        <v>3282</v>
      </c>
      <c r="E206" s="49" t="s">
        <v>3335</v>
      </c>
    </row>
    <row r="207" spans="1:5" x14ac:dyDescent="0.25">
      <c r="A207" s="40">
        <v>7084</v>
      </c>
      <c r="B207" s="40" t="s">
        <v>348</v>
      </c>
      <c r="C207" s="40" t="s">
        <v>2651</v>
      </c>
      <c r="D207" s="49" t="s">
        <v>3282</v>
      </c>
      <c r="E207" s="49" t="s">
        <v>3335</v>
      </c>
    </row>
    <row r="208" spans="1:5" x14ac:dyDescent="0.25">
      <c r="A208" s="40">
        <v>7085</v>
      </c>
      <c r="B208" s="40" t="s">
        <v>348</v>
      </c>
      <c r="C208" s="40" t="s">
        <v>2652</v>
      </c>
      <c r="D208" s="49" t="s">
        <v>3282</v>
      </c>
      <c r="E208" s="49" t="s">
        <v>3335</v>
      </c>
    </row>
    <row r="209" spans="1:5" x14ac:dyDescent="0.25">
      <c r="A209" s="40">
        <v>7086</v>
      </c>
      <c r="B209" s="40" t="s">
        <v>348</v>
      </c>
      <c r="C209" s="40" t="s">
        <v>2653</v>
      </c>
      <c r="D209" s="49" t="s">
        <v>3282</v>
      </c>
      <c r="E209" s="49" t="s">
        <v>3335</v>
      </c>
    </row>
    <row r="210" spans="1:5" x14ac:dyDescent="0.25">
      <c r="A210" s="40">
        <v>7257</v>
      </c>
      <c r="B210" s="40" t="s">
        <v>350</v>
      </c>
      <c r="C210" s="40" t="s">
        <v>2673</v>
      </c>
      <c r="D210" s="49" t="s">
        <v>3282</v>
      </c>
      <c r="E210" s="49" t="s">
        <v>3336</v>
      </c>
    </row>
    <row r="211" spans="1:5" x14ac:dyDescent="0.25">
      <c r="A211" s="40">
        <v>14489</v>
      </c>
      <c r="B211" s="40" t="s">
        <v>350</v>
      </c>
      <c r="C211" s="40" t="s">
        <v>3156</v>
      </c>
      <c r="D211" s="49" t="s">
        <v>3282</v>
      </c>
      <c r="E211" s="49" t="s">
        <v>3336</v>
      </c>
    </row>
    <row r="212" spans="1:5" x14ac:dyDescent="0.25">
      <c r="A212" s="40">
        <v>14492</v>
      </c>
      <c r="B212" s="40" t="s">
        <v>350</v>
      </c>
      <c r="C212" s="40" t="s">
        <v>3157</v>
      </c>
      <c r="D212" s="49" t="s">
        <v>3282</v>
      </c>
      <c r="E212" s="49" t="s">
        <v>3336</v>
      </c>
    </row>
    <row r="213" spans="1:5" x14ac:dyDescent="0.25">
      <c r="A213" s="40">
        <v>14494</v>
      </c>
      <c r="B213" s="40" t="s">
        <v>350</v>
      </c>
      <c r="C213" s="40" t="s">
        <v>3158</v>
      </c>
      <c r="D213" s="49" t="s">
        <v>3282</v>
      </c>
      <c r="E213" s="49" t="s">
        <v>3336</v>
      </c>
    </row>
    <row r="214" spans="1:5" x14ac:dyDescent="0.25">
      <c r="A214" s="40">
        <v>14497</v>
      </c>
      <c r="B214" s="40" t="s">
        <v>350</v>
      </c>
      <c r="C214" s="40" t="s">
        <v>3159</v>
      </c>
      <c r="D214" s="49" t="s">
        <v>3282</v>
      </c>
      <c r="E214" s="49" t="s">
        <v>3336</v>
      </c>
    </row>
    <row r="215" spans="1:5" x14ac:dyDescent="0.25">
      <c r="A215" s="40">
        <v>7045</v>
      </c>
      <c r="B215" s="40" t="s">
        <v>352</v>
      </c>
      <c r="C215" s="40" t="s">
        <v>2635</v>
      </c>
      <c r="D215" s="49" t="s">
        <v>3282</v>
      </c>
      <c r="E215" s="49" t="s">
        <v>3337</v>
      </c>
    </row>
    <row r="216" spans="1:5" x14ac:dyDescent="0.25">
      <c r="A216" s="40">
        <v>7046</v>
      </c>
      <c r="B216" s="40" t="s">
        <v>352</v>
      </c>
      <c r="C216" s="40" t="s">
        <v>2636</v>
      </c>
      <c r="D216" s="49" t="s">
        <v>3282</v>
      </c>
      <c r="E216" s="49" t="s">
        <v>3337</v>
      </c>
    </row>
    <row r="217" spans="1:5" x14ac:dyDescent="0.25">
      <c r="A217" s="40">
        <v>7176</v>
      </c>
      <c r="B217" s="40" t="s">
        <v>352</v>
      </c>
      <c r="C217" s="40" t="s">
        <v>2662</v>
      </c>
      <c r="D217" s="49" t="s">
        <v>3282</v>
      </c>
      <c r="E217" s="49" t="s">
        <v>3337</v>
      </c>
    </row>
    <row r="218" spans="1:5" x14ac:dyDescent="0.25">
      <c r="A218" s="40">
        <v>7628</v>
      </c>
      <c r="B218" s="40" t="s">
        <v>354</v>
      </c>
      <c r="C218" s="40" t="s">
        <v>2737</v>
      </c>
      <c r="D218" s="49" t="s">
        <v>3282</v>
      </c>
      <c r="E218" s="49" t="s">
        <v>3337</v>
      </c>
    </row>
    <row r="219" spans="1:5" x14ac:dyDescent="0.25">
      <c r="A219" s="40">
        <v>9045</v>
      </c>
      <c r="B219" s="40" t="s">
        <v>354</v>
      </c>
      <c r="C219" s="40" t="s">
        <v>2832</v>
      </c>
      <c r="D219" s="49" t="s">
        <v>3282</v>
      </c>
      <c r="E219" s="49" t="s">
        <v>3337</v>
      </c>
    </row>
    <row r="220" spans="1:5" x14ac:dyDescent="0.25">
      <c r="A220" s="40">
        <v>5558</v>
      </c>
      <c r="B220" s="40" t="s">
        <v>356</v>
      </c>
      <c r="D220" s="49" t="s">
        <v>3282</v>
      </c>
      <c r="E220" s="49" t="s">
        <v>3338</v>
      </c>
    </row>
    <row r="221" spans="1:5" x14ac:dyDescent="0.25">
      <c r="A221" s="40">
        <v>9162</v>
      </c>
      <c r="B221" s="40" t="s">
        <v>30</v>
      </c>
      <c r="C221" s="40" t="s">
        <v>1839</v>
      </c>
      <c r="D221" s="49" t="s">
        <v>3278</v>
      </c>
      <c r="E221" s="49" t="s">
        <v>3339</v>
      </c>
    </row>
    <row r="222" spans="1:5" x14ac:dyDescent="0.25">
      <c r="A222" s="40">
        <v>9163</v>
      </c>
      <c r="B222" s="40" t="s">
        <v>30</v>
      </c>
      <c r="D222" s="49" t="s">
        <v>3278</v>
      </c>
      <c r="E222" s="49" t="s">
        <v>3339</v>
      </c>
    </row>
    <row r="223" spans="1:5" x14ac:dyDescent="0.25">
      <c r="A223" s="40">
        <v>9164</v>
      </c>
      <c r="B223" s="40" t="s">
        <v>30</v>
      </c>
      <c r="C223" s="40" t="s">
        <v>1841</v>
      </c>
      <c r="D223" s="49" t="s">
        <v>3278</v>
      </c>
      <c r="E223" s="49" t="s">
        <v>3339</v>
      </c>
    </row>
    <row r="224" spans="1:5" x14ac:dyDescent="0.25">
      <c r="A224" s="40">
        <v>12206</v>
      </c>
      <c r="B224" s="40" t="s">
        <v>358</v>
      </c>
      <c r="D224" s="49" t="s">
        <v>3282</v>
      </c>
      <c r="E224" s="49" t="s">
        <v>3340</v>
      </c>
    </row>
    <row r="225" spans="1:5" x14ac:dyDescent="0.25">
      <c r="A225" s="40">
        <v>12813</v>
      </c>
      <c r="B225" s="40" t="s">
        <v>360</v>
      </c>
      <c r="C225" s="40" t="s">
        <v>3102</v>
      </c>
      <c r="D225" s="49" t="s">
        <v>3282</v>
      </c>
      <c r="E225" s="49" t="s">
        <v>3340</v>
      </c>
    </row>
    <row r="226" spans="1:5" x14ac:dyDescent="0.25">
      <c r="A226" s="40">
        <v>12815</v>
      </c>
      <c r="B226" s="40" t="s">
        <v>360</v>
      </c>
      <c r="C226" s="40" t="s">
        <v>3103</v>
      </c>
      <c r="D226" s="49" t="s">
        <v>3282</v>
      </c>
      <c r="E226" s="49" t="s">
        <v>3340</v>
      </c>
    </row>
    <row r="227" spans="1:5" x14ac:dyDescent="0.25">
      <c r="A227" s="40">
        <v>8159</v>
      </c>
      <c r="B227" s="40" t="s">
        <v>362</v>
      </c>
      <c r="D227" s="49" t="s">
        <v>3282</v>
      </c>
      <c r="E227" s="49" t="s">
        <v>3341</v>
      </c>
    </row>
    <row r="228" spans="1:5" x14ac:dyDescent="0.25">
      <c r="A228" s="40">
        <v>15551</v>
      </c>
      <c r="B228" s="40" t="s">
        <v>364</v>
      </c>
      <c r="C228" s="40" t="s">
        <v>3206</v>
      </c>
      <c r="D228" s="49" t="s">
        <v>3278</v>
      </c>
      <c r="E228" s="49" t="s">
        <v>3339</v>
      </c>
    </row>
    <row r="229" spans="1:5" x14ac:dyDescent="0.25">
      <c r="A229" s="40">
        <v>15561</v>
      </c>
      <c r="B229" s="40" t="s">
        <v>364</v>
      </c>
      <c r="C229" s="40" t="s">
        <v>3209</v>
      </c>
      <c r="D229" s="49" t="s">
        <v>3278</v>
      </c>
      <c r="E229" s="49" t="s">
        <v>3339</v>
      </c>
    </row>
    <row r="230" spans="1:5" x14ac:dyDescent="0.25">
      <c r="A230" s="40">
        <v>15563</v>
      </c>
      <c r="B230" s="40" t="s">
        <v>364</v>
      </c>
      <c r="C230" s="40" t="s">
        <v>3210</v>
      </c>
      <c r="D230" s="49" t="s">
        <v>3278</v>
      </c>
      <c r="E230" s="49" t="s">
        <v>3339</v>
      </c>
    </row>
    <row r="231" spans="1:5" x14ac:dyDescent="0.25">
      <c r="A231" s="40">
        <v>15564</v>
      </c>
      <c r="B231" s="40" t="s">
        <v>364</v>
      </c>
      <c r="C231" s="40" t="s">
        <v>3211</v>
      </c>
      <c r="D231" s="49" t="s">
        <v>3278</v>
      </c>
      <c r="E231" s="49" t="s">
        <v>3339</v>
      </c>
    </row>
    <row r="232" spans="1:5" x14ac:dyDescent="0.25">
      <c r="A232" s="40">
        <v>15565</v>
      </c>
      <c r="B232" s="40" t="s">
        <v>364</v>
      </c>
      <c r="C232" s="40" t="s">
        <v>3212</v>
      </c>
      <c r="D232" s="49" t="s">
        <v>3278</v>
      </c>
      <c r="E232" s="49" t="s">
        <v>3339</v>
      </c>
    </row>
    <row r="233" spans="1:5" x14ac:dyDescent="0.25">
      <c r="A233" s="40">
        <v>15566</v>
      </c>
      <c r="B233" s="40" t="s">
        <v>364</v>
      </c>
      <c r="C233" s="40" t="s">
        <v>3213</v>
      </c>
      <c r="D233" s="49" t="s">
        <v>3278</v>
      </c>
      <c r="E233" s="49" t="s">
        <v>3339</v>
      </c>
    </row>
    <row r="234" spans="1:5" x14ac:dyDescent="0.25">
      <c r="A234" s="40">
        <v>15567</v>
      </c>
      <c r="B234" s="40" t="s">
        <v>364</v>
      </c>
      <c r="C234" s="40" t="s">
        <v>3214</v>
      </c>
      <c r="D234" s="49" t="s">
        <v>3278</v>
      </c>
      <c r="E234" s="49" t="s">
        <v>3339</v>
      </c>
    </row>
    <row r="235" spans="1:5" x14ac:dyDescent="0.25">
      <c r="A235" s="40">
        <v>15552</v>
      </c>
      <c r="B235" s="40" t="s">
        <v>366</v>
      </c>
      <c r="D235" s="49" t="s">
        <v>3278</v>
      </c>
      <c r="E235" s="49" t="s">
        <v>3339</v>
      </c>
    </row>
    <row r="236" spans="1:5" x14ac:dyDescent="0.25">
      <c r="A236" s="40">
        <v>17131</v>
      </c>
      <c r="B236" s="40" t="s">
        <v>370</v>
      </c>
      <c r="C236" s="40" t="s">
        <v>3256</v>
      </c>
      <c r="D236" s="49" t="s">
        <v>3282</v>
      </c>
      <c r="E236" s="49" t="s">
        <v>3340</v>
      </c>
    </row>
    <row r="237" spans="1:5" x14ac:dyDescent="0.25">
      <c r="A237" s="40">
        <v>17540</v>
      </c>
      <c r="B237" s="40" t="s">
        <v>370</v>
      </c>
      <c r="C237" s="40" t="s">
        <v>3262</v>
      </c>
      <c r="D237" s="49" t="s">
        <v>3282</v>
      </c>
      <c r="E237" s="49" t="s">
        <v>3340</v>
      </c>
    </row>
    <row r="238" spans="1:5" x14ac:dyDescent="0.25">
      <c r="A238" s="40">
        <v>17541</v>
      </c>
      <c r="B238" s="40" t="s">
        <v>370</v>
      </c>
      <c r="C238" s="40" t="s">
        <v>3263</v>
      </c>
      <c r="D238" s="49" t="s">
        <v>3282</v>
      </c>
      <c r="E238" s="49" t="s">
        <v>3340</v>
      </c>
    </row>
    <row r="239" spans="1:5" x14ac:dyDescent="0.25">
      <c r="A239" s="40">
        <v>17542</v>
      </c>
      <c r="B239" s="40" t="s">
        <v>370</v>
      </c>
      <c r="C239" s="40" t="s">
        <v>3264</v>
      </c>
      <c r="D239" s="49" t="s">
        <v>3282</v>
      </c>
      <c r="E239" s="49" t="s">
        <v>3340</v>
      </c>
    </row>
    <row r="240" spans="1:5" x14ac:dyDescent="0.25">
      <c r="A240" s="40">
        <v>17948</v>
      </c>
      <c r="B240" s="40" t="s">
        <v>372</v>
      </c>
      <c r="D240" s="49" t="s">
        <v>3282</v>
      </c>
      <c r="E240" s="49" t="s">
        <v>3342</v>
      </c>
    </row>
    <row r="241" spans="1:5" x14ac:dyDescent="0.25">
      <c r="A241" s="40">
        <v>16910</v>
      </c>
      <c r="B241" s="40" t="s">
        <v>368</v>
      </c>
      <c r="D241" s="49" t="s">
        <v>3282</v>
      </c>
      <c r="E241" s="49" t="s">
        <v>3343</v>
      </c>
    </row>
    <row r="242" spans="1:5" x14ac:dyDescent="0.25">
      <c r="A242" s="40">
        <v>4734</v>
      </c>
      <c r="B242" s="40" t="s">
        <v>374</v>
      </c>
      <c r="D242" s="49" t="s">
        <v>3285</v>
      </c>
      <c r="E242" s="49" t="s">
        <v>3344</v>
      </c>
    </row>
    <row r="243" spans="1:5" x14ac:dyDescent="0.25">
      <c r="A243" s="40">
        <v>14912</v>
      </c>
      <c r="B243" s="40" t="s">
        <v>376</v>
      </c>
      <c r="C243" s="40" t="s">
        <v>3167</v>
      </c>
      <c r="D243" s="49" t="s">
        <v>3285</v>
      </c>
      <c r="E243" s="49" t="s">
        <v>3344</v>
      </c>
    </row>
    <row r="244" spans="1:5" x14ac:dyDescent="0.25">
      <c r="A244" s="40">
        <v>15281</v>
      </c>
      <c r="B244" s="40" t="s">
        <v>376</v>
      </c>
      <c r="C244" s="40" t="s">
        <v>3187</v>
      </c>
      <c r="D244" s="49" t="s">
        <v>3285</v>
      </c>
      <c r="E244" s="49" t="s">
        <v>3344</v>
      </c>
    </row>
    <row r="245" spans="1:5" x14ac:dyDescent="0.25">
      <c r="A245" s="40">
        <v>15282</v>
      </c>
      <c r="B245" s="40" t="s">
        <v>376</v>
      </c>
      <c r="C245" s="40" t="s">
        <v>3188</v>
      </c>
      <c r="D245" s="49" t="s">
        <v>3285</v>
      </c>
      <c r="E245" s="49" t="s">
        <v>3344</v>
      </c>
    </row>
    <row r="246" spans="1:5" x14ac:dyDescent="0.25">
      <c r="A246" s="40">
        <v>15283</v>
      </c>
      <c r="B246" s="40" t="s">
        <v>376</v>
      </c>
      <c r="C246" s="40" t="s">
        <v>3189</v>
      </c>
      <c r="D246" s="49" t="s">
        <v>3285</v>
      </c>
      <c r="E246" s="49" t="s">
        <v>3344</v>
      </c>
    </row>
    <row r="247" spans="1:5" x14ac:dyDescent="0.25">
      <c r="A247" s="40">
        <v>15284</v>
      </c>
      <c r="B247" s="40" t="s">
        <v>376</v>
      </c>
      <c r="C247" s="40" t="s">
        <v>3190</v>
      </c>
      <c r="D247" s="49" t="s">
        <v>3285</v>
      </c>
      <c r="E247" s="49" t="s">
        <v>3344</v>
      </c>
    </row>
    <row r="248" spans="1:5" x14ac:dyDescent="0.25">
      <c r="A248" s="40">
        <v>15285</v>
      </c>
      <c r="B248" s="40" t="s">
        <v>376</v>
      </c>
      <c r="C248" s="40" t="s">
        <v>3191</v>
      </c>
      <c r="D248" s="49" t="s">
        <v>3285</v>
      </c>
      <c r="E248" s="49" t="s">
        <v>3344</v>
      </c>
    </row>
    <row r="249" spans="1:5" x14ac:dyDescent="0.25">
      <c r="A249" s="40">
        <v>15286</v>
      </c>
      <c r="B249" s="40" t="s">
        <v>376</v>
      </c>
      <c r="C249" s="40" t="s">
        <v>3192</v>
      </c>
      <c r="D249" s="49" t="s">
        <v>3282</v>
      </c>
      <c r="E249" s="49" t="s">
        <v>3345</v>
      </c>
    </row>
    <row r="250" spans="1:5" x14ac:dyDescent="0.25">
      <c r="A250" s="40">
        <v>6949</v>
      </c>
      <c r="B250" s="40" t="s">
        <v>378</v>
      </c>
      <c r="D250" s="49" t="s">
        <v>3282</v>
      </c>
      <c r="E250" s="49" t="s">
        <v>3346</v>
      </c>
    </row>
    <row r="251" spans="1:5" x14ac:dyDescent="0.25">
      <c r="A251" s="40">
        <v>7048</v>
      </c>
      <c r="B251" s="40" t="s">
        <v>380</v>
      </c>
      <c r="C251" s="40" t="s">
        <v>2639</v>
      </c>
      <c r="D251" s="49" t="s">
        <v>3282</v>
      </c>
      <c r="E251" s="49" t="s">
        <v>3347</v>
      </c>
    </row>
    <row r="252" spans="1:5" x14ac:dyDescent="0.25">
      <c r="A252" s="40">
        <v>12011</v>
      </c>
      <c r="B252" s="40" t="s">
        <v>380</v>
      </c>
      <c r="C252" s="40" t="s">
        <v>3060</v>
      </c>
      <c r="D252" s="49" t="s">
        <v>3282</v>
      </c>
      <c r="E252" s="49" t="s">
        <v>3347</v>
      </c>
    </row>
    <row r="253" spans="1:5" x14ac:dyDescent="0.25">
      <c r="A253" s="40">
        <v>12015</v>
      </c>
      <c r="B253" s="40" t="s">
        <v>380</v>
      </c>
      <c r="C253" s="40" t="s">
        <v>3061</v>
      </c>
      <c r="D253" s="49" t="s">
        <v>3282</v>
      </c>
      <c r="E253" s="49" t="s">
        <v>3347</v>
      </c>
    </row>
    <row r="254" spans="1:5" x14ac:dyDescent="0.25">
      <c r="A254" s="40">
        <v>12016</v>
      </c>
      <c r="B254" s="40" t="s">
        <v>380</v>
      </c>
      <c r="C254" s="40" t="s">
        <v>3062</v>
      </c>
      <c r="D254" s="49" t="s">
        <v>3282</v>
      </c>
      <c r="E254" s="49" t="s">
        <v>3347</v>
      </c>
    </row>
    <row r="255" spans="1:5" x14ac:dyDescent="0.25">
      <c r="A255" s="40">
        <v>7649</v>
      </c>
      <c r="B255" s="40" t="s">
        <v>382</v>
      </c>
      <c r="C255" s="40" t="s">
        <v>2738</v>
      </c>
      <c r="D255" s="49" t="s">
        <v>3282</v>
      </c>
      <c r="E255" s="49" t="s">
        <v>3348</v>
      </c>
    </row>
    <row r="256" spans="1:5" x14ac:dyDescent="0.25">
      <c r="A256" s="40">
        <v>10441</v>
      </c>
      <c r="B256" s="40" t="s">
        <v>382</v>
      </c>
      <c r="C256" s="40" t="s">
        <v>2935</v>
      </c>
      <c r="D256" s="49" t="s">
        <v>3282</v>
      </c>
      <c r="E256" s="49" t="s">
        <v>3348</v>
      </c>
    </row>
    <row r="257" spans="1:5" x14ac:dyDescent="0.25">
      <c r="A257" s="40">
        <v>10503</v>
      </c>
      <c r="B257" s="40" t="s">
        <v>382</v>
      </c>
      <c r="C257" s="40" t="s">
        <v>2943</v>
      </c>
      <c r="D257" s="49" t="s">
        <v>3282</v>
      </c>
      <c r="E257" s="49" t="s">
        <v>3348</v>
      </c>
    </row>
    <row r="258" spans="1:5" x14ac:dyDescent="0.25">
      <c r="A258" s="40">
        <v>10574</v>
      </c>
      <c r="B258" s="40" t="s">
        <v>382</v>
      </c>
      <c r="C258" s="40" t="s">
        <v>2948</v>
      </c>
      <c r="D258" s="49" t="s">
        <v>3282</v>
      </c>
      <c r="E258" s="49" t="s">
        <v>3348</v>
      </c>
    </row>
    <row r="259" spans="1:5" x14ac:dyDescent="0.25">
      <c r="A259" s="40">
        <v>10575</v>
      </c>
      <c r="B259" s="40" t="s">
        <v>382</v>
      </c>
      <c r="C259" s="40" t="s">
        <v>2949</v>
      </c>
      <c r="D259" s="49" t="s">
        <v>3282</v>
      </c>
      <c r="E259" s="49" t="s">
        <v>3348</v>
      </c>
    </row>
    <row r="260" spans="1:5" x14ac:dyDescent="0.25">
      <c r="A260" s="40">
        <v>10576</v>
      </c>
      <c r="B260" s="40" t="s">
        <v>382</v>
      </c>
      <c r="C260" s="40" t="s">
        <v>2950</v>
      </c>
      <c r="D260" s="49" t="s">
        <v>3282</v>
      </c>
      <c r="E260" s="49" t="s">
        <v>3348</v>
      </c>
    </row>
    <row r="261" spans="1:5" x14ac:dyDescent="0.25">
      <c r="A261" s="40">
        <v>10577</v>
      </c>
      <c r="B261" s="40" t="s">
        <v>382</v>
      </c>
      <c r="C261" s="40" t="s">
        <v>2951</v>
      </c>
      <c r="D261" s="49" t="s">
        <v>3282</v>
      </c>
      <c r="E261" s="49" t="s">
        <v>3348</v>
      </c>
    </row>
    <row r="262" spans="1:5" x14ac:dyDescent="0.25">
      <c r="A262" s="40">
        <v>7727</v>
      </c>
      <c r="B262" s="40" t="s">
        <v>384</v>
      </c>
      <c r="C262" s="40" t="s">
        <v>2746</v>
      </c>
      <c r="D262" s="49" t="s">
        <v>3282</v>
      </c>
      <c r="E262" s="49" t="s">
        <v>3348</v>
      </c>
    </row>
    <row r="263" spans="1:5" x14ac:dyDescent="0.25">
      <c r="A263" s="40">
        <v>13829</v>
      </c>
      <c r="B263" s="40" t="s">
        <v>384</v>
      </c>
      <c r="C263" s="40" t="s">
        <v>3136</v>
      </c>
      <c r="D263" s="49" t="s">
        <v>3282</v>
      </c>
      <c r="E263" s="49" t="s">
        <v>3348</v>
      </c>
    </row>
    <row r="264" spans="1:5" x14ac:dyDescent="0.25">
      <c r="A264" s="40">
        <v>9891</v>
      </c>
      <c r="B264" s="40" t="s">
        <v>386</v>
      </c>
      <c r="C264" s="40" t="s">
        <v>2911</v>
      </c>
      <c r="D264" s="49" t="s">
        <v>3282</v>
      </c>
      <c r="E264" s="49" t="s">
        <v>3343</v>
      </c>
    </row>
    <row r="265" spans="1:5" x14ac:dyDescent="0.25">
      <c r="A265" s="40">
        <v>15335</v>
      </c>
      <c r="B265" s="40" t="s">
        <v>386</v>
      </c>
      <c r="C265" s="40" t="s">
        <v>3193</v>
      </c>
      <c r="D265" s="49" t="s">
        <v>3282</v>
      </c>
      <c r="E265" s="49" t="s">
        <v>3343</v>
      </c>
    </row>
    <row r="266" spans="1:5" x14ac:dyDescent="0.25">
      <c r="A266" s="40">
        <v>11786</v>
      </c>
      <c r="B266" s="40" t="s">
        <v>388</v>
      </c>
      <c r="C266" s="40" t="s">
        <v>3049</v>
      </c>
      <c r="D266" s="49" t="s">
        <v>3282</v>
      </c>
      <c r="E266" s="49" t="s">
        <v>3349</v>
      </c>
    </row>
    <row r="267" spans="1:5" x14ac:dyDescent="0.25">
      <c r="A267" s="40">
        <v>14996</v>
      </c>
      <c r="B267" s="40" t="s">
        <v>388</v>
      </c>
      <c r="C267" s="40" t="s">
        <v>3171</v>
      </c>
      <c r="D267" s="49" t="s">
        <v>3282</v>
      </c>
      <c r="E267" s="49" t="s">
        <v>3349</v>
      </c>
    </row>
    <row r="268" spans="1:5" x14ac:dyDescent="0.25">
      <c r="A268" s="40">
        <v>14997</v>
      </c>
      <c r="B268" s="40" t="s">
        <v>388</v>
      </c>
      <c r="C268" s="40" t="s">
        <v>3172</v>
      </c>
      <c r="D268" s="49" t="s">
        <v>3282</v>
      </c>
      <c r="E268" s="49" t="s">
        <v>3349</v>
      </c>
    </row>
    <row r="269" spans="1:5" x14ac:dyDescent="0.25">
      <c r="A269" s="40">
        <v>7489</v>
      </c>
      <c r="B269" s="40" t="s">
        <v>645</v>
      </c>
      <c r="C269" s="40" t="s">
        <v>50</v>
      </c>
      <c r="D269" s="40" t="s">
        <v>3282</v>
      </c>
      <c r="E269" s="40" t="s">
        <v>3350</v>
      </c>
    </row>
    <row r="270" spans="1:5" x14ac:dyDescent="0.25">
      <c r="A270" s="40">
        <v>11844</v>
      </c>
      <c r="B270" s="40" t="s">
        <v>647</v>
      </c>
      <c r="C270" s="40" t="s">
        <v>3052</v>
      </c>
      <c r="D270" s="40" t="s">
        <v>3282</v>
      </c>
      <c r="E270" s="40" t="s">
        <v>3350</v>
      </c>
    </row>
    <row r="271" spans="1:5" x14ac:dyDescent="0.25">
      <c r="A271" s="40">
        <v>11845</v>
      </c>
      <c r="B271" s="40" t="s">
        <v>647</v>
      </c>
      <c r="C271" s="40" t="s">
        <v>3053</v>
      </c>
      <c r="D271" s="40" t="s">
        <v>3282</v>
      </c>
      <c r="E271" s="40" t="s">
        <v>3350</v>
      </c>
    </row>
    <row r="272" spans="1:5" x14ac:dyDescent="0.25">
      <c r="A272" s="40">
        <v>11847</v>
      </c>
      <c r="B272" s="40" t="s">
        <v>647</v>
      </c>
      <c r="C272" s="40" t="s">
        <v>3054</v>
      </c>
      <c r="D272" s="40" t="s">
        <v>3282</v>
      </c>
      <c r="E272" s="40" t="s">
        <v>3350</v>
      </c>
    </row>
    <row r="273" spans="1:5" x14ac:dyDescent="0.25">
      <c r="A273" s="40">
        <v>11850</v>
      </c>
      <c r="B273" s="40" t="s">
        <v>647</v>
      </c>
      <c r="C273" s="40" t="s">
        <v>3055</v>
      </c>
      <c r="D273" s="40" t="s">
        <v>3282</v>
      </c>
      <c r="E273" s="40" t="s">
        <v>3350</v>
      </c>
    </row>
    <row r="274" spans="1:5" x14ac:dyDescent="0.25">
      <c r="A274" s="40">
        <v>11851</v>
      </c>
      <c r="B274" s="40" t="s">
        <v>647</v>
      </c>
      <c r="C274" s="40" t="s">
        <v>3056</v>
      </c>
      <c r="D274" s="40" t="s">
        <v>3282</v>
      </c>
      <c r="E274" s="40" t="s">
        <v>3350</v>
      </c>
    </row>
    <row r="275" spans="1:5" x14ac:dyDescent="0.25">
      <c r="A275" s="40">
        <v>11852</v>
      </c>
      <c r="B275" s="40" t="s">
        <v>647</v>
      </c>
      <c r="C275" s="40" t="s">
        <v>3057</v>
      </c>
      <c r="D275" s="40" t="s">
        <v>3282</v>
      </c>
      <c r="E275" s="40" t="s">
        <v>3350</v>
      </c>
    </row>
    <row r="276" spans="1:5" x14ac:dyDescent="0.25">
      <c r="A276" s="40">
        <v>11853</v>
      </c>
      <c r="B276" s="40" t="s">
        <v>647</v>
      </c>
      <c r="C276" s="40" t="s">
        <v>3058</v>
      </c>
      <c r="D276" s="40" t="s">
        <v>3282</v>
      </c>
      <c r="E276" s="40" t="s">
        <v>3350</v>
      </c>
    </row>
    <row r="277" spans="1:5" x14ac:dyDescent="0.25">
      <c r="A277" s="40">
        <v>11854</v>
      </c>
      <c r="B277" s="40" t="s">
        <v>647</v>
      </c>
      <c r="C277" s="40" t="s">
        <v>3059</v>
      </c>
      <c r="D277" s="40" t="s">
        <v>3282</v>
      </c>
      <c r="E277" s="40" t="s">
        <v>3350</v>
      </c>
    </row>
    <row r="278" spans="1:5" x14ac:dyDescent="0.25">
      <c r="A278" s="40">
        <v>1954</v>
      </c>
      <c r="B278" s="40" t="s">
        <v>649</v>
      </c>
      <c r="C278" s="40" t="s">
        <v>2174</v>
      </c>
      <c r="D278" s="40" t="s">
        <v>3282</v>
      </c>
      <c r="E278" s="40" t="s">
        <v>3351</v>
      </c>
    </row>
    <row r="279" spans="1:5" x14ac:dyDescent="0.25">
      <c r="A279" s="40">
        <v>5066</v>
      </c>
      <c r="B279" s="40" t="s">
        <v>649</v>
      </c>
      <c r="C279" s="40" t="s">
        <v>2443</v>
      </c>
      <c r="D279" s="40" t="s">
        <v>3282</v>
      </c>
      <c r="E279" s="40" t="s">
        <v>3351</v>
      </c>
    </row>
    <row r="280" spans="1:5" x14ac:dyDescent="0.25">
      <c r="A280" s="40">
        <v>9542</v>
      </c>
      <c r="B280" s="40" t="s">
        <v>649</v>
      </c>
      <c r="C280" s="40" t="s">
        <v>2886</v>
      </c>
      <c r="D280" s="40" t="s">
        <v>3282</v>
      </c>
      <c r="E280" s="40" t="s">
        <v>3351</v>
      </c>
    </row>
    <row r="281" spans="1:5" x14ac:dyDescent="0.25">
      <c r="A281" s="40">
        <v>9591</v>
      </c>
      <c r="B281" s="40" t="s">
        <v>649</v>
      </c>
      <c r="C281" s="40" t="s">
        <v>2888</v>
      </c>
      <c r="D281" s="40" t="s">
        <v>3282</v>
      </c>
      <c r="E281" s="40" t="s">
        <v>3351</v>
      </c>
    </row>
    <row r="282" spans="1:5" x14ac:dyDescent="0.25">
      <c r="A282" s="40">
        <v>1958</v>
      </c>
      <c r="B282" s="40" t="s">
        <v>651</v>
      </c>
      <c r="C282" s="40" t="s">
        <v>2181</v>
      </c>
      <c r="D282" s="40" t="s">
        <v>3282</v>
      </c>
      <c r="E282" s="40" t="s">
        <v>3350</v>
      </c>
    </row>
    <row r="283" spans="1:5" x14ac:dyDescent="0.25">
      <c r="A283" s="40">
        <v>8566</v>
      </c>
      <c r="B283" s="40" t="s">
        <v>651</v>
      </c>
      <c r="C283" s="40" t="s">
        <v>2756</v>
      </c>
      <c r="D283" s="40" t="s">
        <v>3282</v>
      </c>
      <c r="E283" s="40" t="s">
        <v>3350</v>
      </c>
    </row>
    <row r="284" spans="1:5" x14ac:dyDescent="0.25">
      <c r="A284" s="40">
        <v>9256</v>
      </c>
      <c r="B284" s="40" t="s">
        <v>651</v>
      </c>
      <c r="C284" s="40" t="s">
        <v>2240</v>
      </c>
      <c r="D284" s="40" t="s">
        <v>3282</v>
      </c>
      <c r="E284" s="40" t="s">
        <v>3350</v>
      </c>
    </row>
    <row r="285" spans="1:5" x14ac:dyDescent="0.25">
      <c r="A285" s="40">
        <v>9547</v>
      </c>
      <c r="B285" s="40" t="s">
        <v>651</v>
      </c>
      <c r="C285" s="40" t="s">
        <v>2887</v>
      </c>
      <c r="D285" s="40" t="s">
        <v>3282</v>
      </c>
      <c r="E285" s="40" t="s">
        <v>3350</v>
      </c>
    </row>
    <row r="286" spans="1:5" x14ac:dyDescent="0.25">
      <c r="A286" s="40">
        <v>9592</v>
      </c>
      <c r="B286" s="40" t="s">
        <v>651</v>
      </c>
      <c r="C286" s="40" t="s">
        <v>2889</v>
      </c>
      <c r="D286" s="40" t="s">
        <v>3282</v>
      </c>
      <c r="E286" s="40" t="s">
        <v>3350</v>
      </c>
    </row>
    <row r="287" spans="1:5" x14ac:dyDescent="0.25">
      <c r="A287" s="40">
        <v>14987</v>
      </c>
      <c r="B287" s="40" t="s">
        <v>653</v>
      </c>
      <c r="C287" s="40" t="s">
        <v>50</v>
      </c>
      <c r="D287" s="40" t="s">
        <v>3282</v>
      </c>
      <c r="E287" s="40" t="s">
        <v>3350</v>
      </c>
    </row>
    <row r="288" spans="1:5" x14ac:dyDescent="0.25">
      <c r="A288" s="40">
        <v>10749</v>
      </c>
      <c r="B288" s="40" t="s">
        <v>655</v>
      </c>
      <c r="C288" s="40" t="s">
        <v>2956</v>
      </c>
      <c r="D288" s="40" t="s">
        <v>3278</v>
      </c>
      <c r="E288" s="40" t="s">
        <v>3352</v>
      </c>
    </row>
    <row r="289" spans="1:5" x14ac:dyDescent="0.25">
      <c r="A289" s="40">
        <v>10750</v>
      </c>
      <c r="B289" s="40" t="s">
        <v>655</v>
      </c>
      <c r="C289" s="40" t="s">
        <v>2957</v>
      </c>
      <c r="D289" s="40" t="s">
        <v>3278</v>
      </c>
      <c r="E289" s="40" t="s">
        <v>3352</v>
      </c>
    </row>
    <row r="290" spans="1:5" x14ac:dyDescent="0.25">
      <c r="A290" s="40">
        <v>5908</v>
      </c>
      <c r="B290" s="40" t="s">
        <v>659</v>
      </c>
      <c r="C290" s="40" t="s">
        <v>2531</v>
      </c>
      <c r="D290" s="40" t="s">
        <v>3278</v>
      </c>
      <c r="E290" s="40" t="s">
        <v>3352</v>
      </c>
    </row>
    <row r="291" spans="1:5" x14ac:dyDescent="0.25">
      <c r="A291" s="40">
        <v>16019</v>
      </c>
      <c r="B291" s="40" t="s">
        <v>659</v>
      </c>
      <c r="C291" s="40" t="s">
        <v>3229</v>
      </c>
      <c r="D291" s="40" t="s">
        <v>3278</v>
      </c>
      <c r="E291" s="40" t="s">
        <v>3352</v>
      </c>
    </row>
    <row r="292" spans="1:5" x14ac:dyDescent="0.25">
      <c r="A292" s="40">
        <v>16021</v>
      </c>
      <c r="B292" s="40" t="s">
        <v>659</v>
      </c>
      <c r="C292" s="40" t="s">
        <v>3230</v>
      </c>
      <c r="D292" s="40" t="s">
        <v>3278</v>
      </c>
      <c r="E292" s="40" t="s">
        <v>3352</v>
      </c>
    </row>
    <row r="293" spans="1:5" x14ac:dyDescent="0.25">
      <c r="A293" s="40">
        <v>16022</v>
      </c>
      <c r="B293" s="40" t="s">
        <v>659</v>
      </c>
      <c r="C293" s="40" t="s">
        <v>3231</v>
      </c>
      <c r="D293" s="40" t="s">
        <v>3278</v>
      </c>
      <c r="E293" s="40" t="s">
        <v>3352</v>
      </c>
    </row>
    <row r="294" spans="1:5" x14ac:dyDescent="0.25">
      <c r="A294" s="40">
        <v>16023</v>
      </c>
      <c r="B294" s="40" t="s">
        <v>659</v>
      </c>
      <c r="C294" s="40" t="s">
        <v>3232</v>
      </c>
      <c r="D294" s="40" t="s">
        <v>3278</v>
      </c>
      <c r="E294" s="40" t="s">
        <v>3352</v>
      </c>
    </row>
    <row r="295" spans="1:5" x14ac:dyDescent="0.25">
      <c r="A295" s="40">
        <v>16026</v>
      </c>
      <c r="B295" s="40" t="s">
        <v>659</v>
      </c>
      <c r="C295" s="40" t="s">
        <v>3233</v>
      </c>
      <c r="D295" s="40" t="s">
        <v>3278</v>
      </c>
      <c r="E295" s="40" t="s">
        <v>3352</v>
      </c>
    </row>
    <row r="296" spans="1:5" x14ac:dyDescent="0.25">
      <c r="A296" s="40">
        <v>16027</v>
      </c>
      <c r="B296" s="40" t="s">
        <v>659</v>
      </c>
      <c r="C296" s="40" t="s">
        <v>3234</v>
      </c>
      <c r="D296" s="40" t="s">
        <v>3278</v>
      </c>
      <c r="E296" s="40" t="s">
        <v>3352</v>
      </c>
    </row>
    <row r="297" spans="1:5" x14ac:dyDescent="0.25">
      <c r="A297" s="40">
        <v>16029</v>
      </c>
      <c r="B297" s="40" t="s">
        <v>659</v>
      </c>
      <c r="C297" s="40" t="s">
        <v>3235</v>
      </c>
      <c r="D297" s="40" t="s">
        <v>3278</v>
      </c>
      <c r="E297" s="40" t="s">
        <v>3352</v>
      </c>
    </row>
    <row r="298" spans="1:5" x14ac:dyDescent="0.25">
      <c r="A298" s="40">
        <v>16030</v>
      </c>
      <c r="B298" s="40" t="s">
        <v>659</v>
      </c>
      <c r="C298" s="40" t="s">
        <v>3236</v>
      </c>
      <c r="D298" s="40" t="s">
        <v>3278</v>
      </c>
      <c r="E298" s="40" t="s">
        <v>3352</v>
      </c>
    </row>
    <row r="299" spans="1:5" x14ac:dyDescent="0.25">
      <c r="A299" s="40">
        <v>16031</v>
      </c>
      <c r="B299" s="40" t="s">
        <v>659</v>
      </c>
      <c r="C299" s="40" t="s">
        <v>3237</v>
      </c>
      <c r="D299" s="40" t="s">
        <v>3278</v>
      </c>
      <c r="E299" s="40" t="s">
        <v>3352</v>
      </c>
    </row>
    <row r="300" spans="1:5" x14ac:dyDescent="0.25">
      <c r="A300" s="40">
        <v>16032</v>
      </c>
      <c r="B300" s="40" t="s">
        <v>659</v>
      </c>
      <c r="C300" s="40" t="s">
        <v>3238</v>
      </c>
      <c r="D300" s="40" t="s">
        <v>3278</v>
      </c>
      <c r="E300" s="40" t="s">
        <v>3352</v>
      </c>
    </row>
    <row r="301" spans="1:5" x14ac:dyDescent="0.25">
      <c r="A301" s="40">
        <v>16033</v>
      </c>
      <c r="B301" s="40" t="s">
        <v>659</v>
      </c>
      <c r="C301" s="40" t="s">
        <v>3239</v>
      </c>
      <c r="D301" s="40" t="s">
        <v>3278</v>
      </c>
      <c r="E301" s="40" t="s">
        <v>3352</v>
      </c>
    </row>
    <row r="302" spans="1:5" x14ac:dyDescent="0.25">
      <c r="A302" s="40">
        <v>16034</v>
      </c>
      <c r="B302" s="40" t="s">
        <v>659</v>
      </c>
      <c r="C302" s="40" t="s">
        <v>3240</v>
      </c>
      <c r="D302" s="40" t="s">
        <v>3278</v>
      </c>
      <c r="E302" s="40" t="s">
        <v>3352</v>
      </c>
    </row>
    <row r="303" spans="1:5" x14ac:dyDescent="0.25">
      <c r="A303" s="40">
        <v>7416</v>
      </c>
      <c r="B303" s="40" t="s">
        <v>657</v>
      </c>
      <c r="C303" s="40" t="s">
        <v>50</v>
      </c>
      <c r="D303" s="40" t="s">
        <v>3278</v>
      </c>
      <c r="E303" s="40" t="s">
        <v>3352</v>
      </c>
    </row>
    <row r="304" spans="1:5" x14ac:dyDescent="0.25">
      <c r="A304" s="40">
        <v>7863</v>
      </c>
      <c r="B304" s="40" t="s">
        <v>661</v>
      </c>
      <c r="C304" s="40" t="s">
        <v>2763</v>
      </c>
      <c r="D304" s="40" t="s">
        <v>3282</v>
      </c>
      <c r="E304" s="40" t="s">
        <v>3350</v>
      </c>
    </row>
    <row r="305" spans="1:5" x14ac:dyDescent="0.25">
      <c r="A305" s="40">
        <v>10836</v>
      </c>
      <c r="B305" s="40" t="s">
        <v>662</v>
      </c>
      <c r="C305" s="40" t="s">
        <v>2960</v>
      </c>
      <c r="D305" s="40" t="s">
        <v>3282</v>
      </c>
      <c r="E305" s="40" t="s">
        <v>3350</v>
      </c>
    </row>
    <row r="306" spans="1:5" x14ac:dyDescent="0.25">
      <c r="A306" s="40">
        <v>10837</v>
      </c>
      <c r="B306" s="40" t="s">
        <v>663</v>
      </c>
      <c r="C306" s="40" t="s">
        <v>2961</v>
      </c>
      <c r="D306" s="40" t="s">
        <v>3282</v>
      </c>
      <c r="E306" s="40" t="s">
        <v>3350</v>
      </c>
    </row>
    <row r="307" spans="1:5" x14ac:dyDescent="0.25">
      <c r="A307" s="40">
        <v>10838</v>
      </c>
      <c r="B307" s="40" t="s">
        <v>665</v>
      </c>
      <c r="C307" s="40" t="s">
        <v>2962</v>
      </c>
      <c r="D307" s="40" t="s">
        <v>3282</v>
      </c>
      <c r="E307" s="40" t="s">
        <v>3350</v>
      </c>
    </row>
    <row r="308" spans="1:5" x14ac:dyDescent="0.25">
      <c r="A308" s="40">
        <v>10839</v>
      </c>
      <c r="B308" s="40" t="s">
        <v>664</v>
      </c>
      <c r="C308" s="40" t="s">
        <v>2963</v>
      </c>
      <c r="D308" s="40" t="s">
        <v>3282</v>
      </c>
      <c r="E308" s="40" t="s">
        <v>3350</v>
      </c>
    </row>
    <row r="309" spans="1:5" x14ac:dyDescent="0.25">
      <c r="A309" s="40">
        <v>10840</v>
      </c>
      <c r="B309" s="40" t="s">
        <v>666</v>
      </c>
      <c r="C309" s="40" t="s">
        <v>2964</v>
      </c>
      <c r="D309" s="40" t="s">
        <v>3282</v>
      </c>
      <c r="E309" s="40" t="s">
        <v>3350</v>
      </c>
    </row>
    <row r="310" spans="1:5" x14ac:dyDescent="0.25">
      <c r="A310" s="40">
        <v>10841</v>
      </c>
      <c r="B310" s="40" t="s">
        <v>667</v>
      </c>
      <c r="C310" s="40" t="s">
        <v>2965</v>
      </c>
      <c r="D310" s="40" t="s">
        <v>3282</v>
      </c>
      <c r="E310" s="40" t="s">
        <v>3350</v>
      </c>
    </row>
    <row r="311" spans="1:5" x14ac:dyDescent="0.25">
      <c r="A311" s="40">
        <v>10842</v>
      </c>
      <c r="B311" s="40" t="s">
        <v>668</v>
      </c>
      <c r="C311" s="40" t="s">
        <v>2966</v>
      </c>
      <c r="D311" s="40" t="s">
        <v>3282</v>
      </c>
      <c r="E311" s="40" t="s">
        <v>3350</v>
      </c>
    </row>
    <row r="312" spans="1:5" x14ac:dyDescent="0.25">
      <c r="A312" s="40">
        <v>10843</v>
      </c>
      <c r="B312" s="40" t="s">
        <v>669</v>
      </c>
      <c r="C312" s="40" t="s">
        <v>2967</v>
      </c>
      <c r="D312" s="40" t="s">
        <v>3282</v>
      </c>
      <c r="E312" s="40" t="s">
        <v>3350</v>
      </c>
    </row>
    <row r="313" spans="1:5" x14ac:dyDescent="0.25">
      <c r="A313" s="40">
        <v>10846</v>
      </c>
      <c r="B313" s="40" t="s">
        <v>670</v>
      </c>
      <c r="C313" s="40" t="s">
        <v>2968</v>
      </c>
      <c r="D313" s="40" t="s">
        <v>3282</v>
      </c>
      <c r="E313" s="40" t="s">
        <v>3350</v>
      </c>
    </row>
    <row r="314" spans="1:5" x14ac:dyDescent="0.25">
      <c r="A314" s="40">
        <v>10847</v>
      </c>
      <c r="B314" s="40" t="s">
        <v>671</v>
      </c>
      <c r="C314" s="40" t="s">
        <v>2969</v>
      </c>
      <c r="D314" s="40" t="s">
        <v>3282</v>
      </c>
      <c r="E314" s="40" t="s">
        <v>3350</v>
      </c>
    </row>
    <row r="315" spans="1:5" x14ac:dyDescent="0.25">
      <c r="A315" s="40">
        <v>12861</v>
      </c>
      <c r="B315" s="40" t="s">
        <v>673</v>
      </c>
      <c r="C315" s="40" t="s">
        <v>50</v>
      </c>
      <c r="D315" s="40" t="s">
        <v>3282</v>
      </c>
      <c r="E315" s="40" t="s">
        <v>3350</v>
      </c>
    </row>
    <row r="316" spans="1:5" x14ac:dyDescent="0.25">
      <c r="A316" s="40">
        <v>14204</v>
      </c>
      <c r="B316" s="40" t="s">
        <v>675</v>
      </c>
      <c r="C316" s="40" t="s">
        <v>3144</v>
      </c>
      <c r="D316" s="40" t="s">
        <v>3278</v>
      </c>
      <c r="E316" s="40" t="s">
        <v>3353</v>
      </c>
    </row>
    <row r="317" spans="1:5" x14ac:dyDescent="0.25">
      <c r="A317" s="40">
        <v>15185</v>
      </c>
      <c r="B317" s="40" t="s">
        <v>675</v>
      </c>
      <c r="C317" s="40" t="s">
        <v>3184</v>
      </c>
      <c r="D317" s="40" t="s">
        <v>3278</v>
      </c>
      <c r="E317" s="40" t="s">
        <v>3353</v>
      </c>
    </row>
    <row r="318" spans="1:5" x14ac:dyDescent="0.25">
      <c r="A318" s="40">
        <v>11598</v>
      </c>
      <c r="B318" s="40" t="s">
        <v>679</v>
      </c>
      <c r="C318" s="40" t="s">
        <v>3015</v>
      </c>
      <c r="D318" s="40" t="s">
        <v>3282</v>
      </c>
      <c r="E318" s="40" t="s">
        <v>3350</v>
      </c>
    </row>
    <row r="319" spans="1:5" x14ac:dyDescent="0.25">
      <c r="A319" s="40">
        <v>15151</v>
      </c>
      <c r="B319" s="40" t="s">
        <v>679</v>
      </c>
      <c r="C319" s="40" t="s">
        <v>3177</v>
      </c>
      <c r="D319" s="40" t="s">
        <v>3282</v>
      </c>
      <c r="E319" s="40" t="s">
        <v>3350</v>
      </c>
    </row>
    <row r="320" spans="1:5" x14ac:dyDescent="0.25">
      <c r="A320" s="40">
        <v>15152</v>
      </c>
      <c r="B320" s="40" t="s">
        <v>679</v>
      </c>
      <c r="C320" s="40" t="s">
        <v>3178</v>
      </c>
      <c r="D320" s="40" t="s">
        <v>3282</v>
      </c>
      <c r="E320" s="40" t="s">
        <v>3350</v>
      </c>
    </row>
    <row r="321" spans="1:5" x14ac:dyDescent="0.25">
      <c r="A321" s="40">
        <v>15153</v>
      </c>
      <c r="B321" s="40" t="s">
        <v>679</v>
      </c>
      <c r="C321" s="40" t="s">
        <v>3179</v>
      </c>
      <c r="D321" s="40" t="s">
        <v>3282</v>
      </c>
      <c r="E321" s="40" t="s">
        <v>3350</v>
      </c>
    </row>
    <row r="322" spans="1:5" x14ac:dyDescent="0.25">
      <c r="A322" s="40">
        <v>15154</v>
      </c>
      <c r="B322" s="40" t="s">
        <v>679</v>
      </c>
      <c r="C322" s="40" t="s">
        <v>3180</v>
      </c>
      <c r="D322" s="40" t="s">
        <v>3282</v>
      </c>
      <c r="E322" s="40" t="s">
        <v>3350</v>
      </c>
    </row>
    <row r="323" spans="1:5" x14ac:dyDescent="0.25">
      <c r="A323" s="40">
        <v>15155</v>
      </c>
      <c r="B323" s="40" t="s">
        <v>679</v>
      </c>
      <c r="C323" s="40" t="s">
        <v>3181</v>
      </c>
      <c r="D323" s="40" t="s">
        <v>3282</v>
      </c>
      <c r="E323" s="40" t="s">
        <v>3350</v>
      </c>
    </row>
    <row r="324" spans="1:5" x14ac:dyDescent="0.25">
      <c r="A324" s="40">
        <v>15156</v>
      </c>
      <c r="B324" s="40" t="s">
        <v>679</v>
      </c>
      <c r="C324" s="40" t="s">
        <v>3182</v>
      </c>
      <c r="D324" s="40" t="s">
        <v>3282</v>
      </c>
      <c r="E324" s="40" t="s">
        <v>3350</v>
      </c>
    </row>
    <row r="325" spans="1:5" x14ac:dyDescent="0.25">
      <c r="A325" s="40">
        <v>15157</v>
      </c>
      <c r="B325" s="40" t="s">
        <v>679</v>
      </c>
      <c r="C325" s="40" t="s">
        <v>3183</v>
      </c>
      <c r="D325" s="40" t="s">
        <v>3282</v>
      </c>
      <c r="E325" s="40" t="s">
        <v>3350</v>
      </c>
    </row>
    <row r="326" spans="1:5" x14ac:dyDescent="0.25">
      <c r="A326" s="40">
        <v>12734</v>
      </c>
      <c r="B326" s="40" t="s">
        <v>677</v>
      </c>
      <c r="C326" s="40" t="s">
        <v>50</v>
      </c>
      <c r="D326" s="40" t="s">
        <v>3282</v>
      </c>
      <c r="E326" s="40" t="s">
        <v>3350</v>
      </c>
    </row>
    <row r="327" spans="1:5" x14ac:dyDescent="0.25">
      <c r="A327" s="50">
        <v>10894</v>
      </c>
      <c r="D327" s="40" t="s">
        <v>3278</v>
      </c>
      <c r="E327" s="51" t="s">
        <v>3354</v>
      </c>
    </row>
    <row r="328" spans="1:5" x14ac:dyDescent="0.25">
      <c r="A328" s="40">
        <v>10895</v>
      </c>
      <c r="D328" s="40" t="s">
        <v>3282</v>
      </c>
      <c r="E328" s="51" t="s">
        <v>3355</v>
      </c>
    </row>
    <row r="329" spans="1:5" x14ac:dyDescent="0.25">
      <c r="A329" s="40">
        <v>7494</v>
      </c>
      <c r="D329" s="40" t="s">
        <v>3282</v>
      </c>
      <c r="E329" s="51" t="s">
        <v>3355</v>
      </c>
    </row>
    <row r="330" spans="1:5" x14ac:dyDescent="0.25">
      <c r="A330" s="40">
        <v>12796</v>
      </c>
      <c r="D330" s="40" t="s">
        <v>3282</v>
      </c>
      <c r="E330" s="51" t="s">
        <v>3355</v>
      </c>
    </row>
    <row r="331" spans="1:5" x14ac:dyDescent="0.25">
      <c r="A331" s="40">
        <v>13312</v>
      </c>
      <c r="D331" s="40" t="s">
        <v>3282</v>
      </c>
      <c r="E331" s="51" t="s">
        <v>3356</v>
      </c>
    </row>
    <row r="332" spans="1:5" x14ac:dyDescent="0.25">
      <c r="A332" s="40">
        <v>7055</v>
      </c>
      <c r="D332" s="40" t="s">
        <v>3282</v>
      </c>
      <c r="E332" s="51" t="s">
        <v>3357</v>
      </c>
    </row>
    <row r="333" spans="1:5" x14ac:dyDescent="0.25">
      <c r="A333" s="40">
        <v>7493</v>
      </c>
      <c r="D333" s="40" t="s">
        <v>3278</v>
      </c>
      <c r="E333" s="51" t="s">
        <v>3358</v>
      </c>
    </row>
    <row r="334" spans="1:5" x14ac:dyDescent="0.25">
      <c r="A334" s="40">
        <v>11215</v>
      </c>
      <c r="D334" s="40" t="s">
        <v>3278</v>
      </c>
      <c r="E334" s="51" t="s">
        <v>3359</v>
      </c>
    </row>
    <row r="335" spans="1:5" x14ac:dyDescent="0.25">
      <c r="A335" s="40">
        <v>11685</v>
      </c>
      <c r="D335" s="40" t="s">
        <v>3282</v>
      </c>
      <c r="E335" s="51" t="s">
        <v>3360</v>
      </c>
    </row>
    <row r="336" spans="1:5" x14ac:dyDescent="0.25">
      <c r="A336" s="40">
        <v>6560</v>
      </c>
      <c r="D336" s="40" t="s">
        <v>3282</v>
      </c>
      <c r="E336" s="51" t="s">
        <v>3360</v>
      </c>
    </row>
    <row r="337" spans="1:5" x14ac:dyDescent="0.25">
      <c r="A337" s="40">
        <v>10445</v>
      </c>
      <c r="D337" s="40" t="s">
        <v>3282</v>
      </c>
      <c r="E337" s="51" t="s">
        <v>3361</v>
      </c>
    </row>
    <row r="338" spans="1:5" x14ac:dyDescent="0.25">
      <c r="A338" s="40">
        <v>10449</v>
      </c>
      <c r="D338" s="40" t="s">
        <v>3282</v>
      </c>
      <c r="E338" s="51" t="s">
        <v>3361</v>
      </c>
    </row>
    <row r="339" spans="1:5" x14ac:dyDescent="0.25">
      <c r="A339" s="40">
        <v>10447</v>
      </c>
      <c r="D339" s="40" t="s">
        <v>3282</v>
      </c>
      <c r="E339" s="51" t="s">
        <v>3361</v>
      </c>
    </row>
    <row r="340" spans="1:5" x14ac:dyDescent="0.25">
      <c r="A340" s="40">
        <v>10446</v>
      </c>
      <c r="D340" s="40" t="s">
        <v>3282</v>
      </c>
      <c r="E340" s="51" t="s">
        <v>3361</v>
      </c>
    </row>
    <row r="341" spans="1:5" x14ac:dyDescent="0.25">
      <c r="A341" s="40">
        <v>10443</v>
      </c>
      <c r="D341" s="40" t="s">
        <v>3282</v>
      </c>
      <c r="E341" s="51" t="s">
        <v>3361</v>
      </c>
    </row>
    <row r="342" spans="1:5" x14ac:dyDescent="0.25">
      <c r="A342" s="40">
        <v>11140</v>
      </c>
      <c r="D342" s="40" t="s">
        <v>3282</v>
      </c>
      <c r="E342" s="51" t="s">
        <v>3361</v>
      </c>
    </row>
    <row r="343" spans="1:5" x14ac:dyDescent="0.25">
      <c r="A343" s="40">
        <v>11364</v>
      </c>
      <c r="D343" s="40" t="s">
        <v>3282</v>
      </c>
      <c r="E343" s="51" t="s">
        <v>3361</v>
      </c>
    </row>
    <row r="344" spans="1:5" x14ac:dyDescent="0.25">
      <c r="A344" s="40">
        <v>11360</v>
      </c>
      <c r="D344" s="40" t="s">
        <v>3282</v>
      </c>
      <c r="E344" s="51" t="s">
        <v>3361</v>
      </c>
    </row>
    <row r="345" spans="1:5" x14ac:dyDescent="0.25">
      <c r="A345" s="40">
        <v>12083</v>
      </c>
      <c r="D345" s="40" t="s">
        <v>3282</v>
      </c>
      <c r="E345" s="51" t="s">
        <v>3361</v>
      </c>
    </row>
    <row r="346" spans="1:5" x14ac:dyDescent="0.25">
      <c r="A346" s="40">
        <v>14176</v>
      </c>
      <c r="D346" s="40" t="s">
        <v>3282</v>
      </c>
      <c r="E346" s="51" t="s">
        <v>3362</v>
      </c>
    </row>
    <row r="347" spans="1:5" x14ac:dyDescent="0.25">
      <c r="A347" s="40">
        <v>10050</v>
      </c>
      <c r="D347" s="40" t="s">
        <v>3278</v>
      </c>
      <c r="E347" s="51" t="s">
        <v>3363</v>
      </c>
    </row>
    <row r="348" spans="1:5" x14ac:dyDescent="0.25">
      <c r="A348" s="40">
        <v>10043</v>
      </c>
      <c r="D348" s="40" t="s">
        <v>3278</v>
      </c>
      <c r="E348" s="51" t="s">
        <v>3358</v>
      </c>
    </row>
    <row r="349" spans="1:5" x14ac:dyDescent="0.25">
      <c r="A349" s="40">
        <v>11139</v>
      </c>
      <c r="D349" s="40" t="s">
        <v>3282</v>
      </c>
      <c r="E349" s="51" t="s">
        <v>3360</v>
      </c>
    </row>
    <row r="350" spans="1:5" x14ac:dyDescent="0.25">
      <c r="A350" s="40">
        <v>14138</v>
      </c>
      <c r="D350" s="40" t="s">
        <v>3282</v>
      </c>
      <c r="E350" s="51" t="s">
        <v>3360</v>
      </c>
    </row>
    <row r="351" spans="1:5" x14ac:dyDescent="0.25">
      <c r="A351" s="40">
        <v>12080</v>
      </c>
      <c r="D351" s="40" t="s">
        <v>3282</v>
      </c>
      <c r="E351" s="51" t="s">
        <v>3360</v>
      </c>
    </row>
    <row r="352" spans="1:5" x14ac:dyDescent="0.25">
      <c r="A352" s="40">
        <v>17347</v>
      </c>
      <c r="D352" s="40" t="s">
        <v>3282</v>
      </c>
      <c r="E352" s="51" t="s">
        <v>3360</v>
      </c>
    </row>
    <row r="353" spans="1:5" x14ac:dyDescent="0.25">
      <c r="A353" s="40">
        <v>8049</v>
      </c>
      <c r="D353" s="40" t="s">
        <v>3282</v>
      </c>
      <c r="E353" s="51" t="s">
        <v>3364</v>
      </c>
    </row>
    <row r="354" spans="1:5" x14ac:dyDescent="0.25">
      <c r="A354" s="40">
        <v>5991</v>
      </c>
      <c r="D354" s="40" t="s">
        <v>3278</v>
      </c>
      <c r="E354" s="51" t="s">
        <v>3365</v>
      </c>
    </row>
    <row r="355" spans="1:5" x14ac:dyDescent="0.25">
      <c r="A355" s="40">
        <v>6096</v>
      </c>
      <c r="D355" s="40" t="s">
        <v>3282</v>
      </c>
      <c r="E355" s="51" t="s">
        <v>3360</v>
      </c>
    </row>
    <row r="356" spans="1:5" x14ac:dyDescent="0.25">
      <c r="A356" s="40">
        <v>6176</v>
      </c>
      <c r="D356" s="40" t="s">
        <v>3282</v>
      </c>
      <c r="E356" s="51" t="s">
        <v>3360</v>
      </c>
    </row>
    <row r="357" spans="1:5" x14ac:dyDescent="0.25">
      <c r="A357" s="40">
        <v>11064</v>
      </c>
      <c r="D357" s="40" t="s">
        <v>3278</v>
      </c>
      <c r="E357" s="51" t="s">
        <v>3366</v>
      </c>
    </row>
    <row r="358" spans="1:5" x14ac:dyDescent="0.25">
      <c r="A358" s="40">
        <v>12030</v>
      </c>
      <c r="D358" s="40" t="s">
        <v>3282</v>
      </c>
      <c r="E358" s="51" t="s">
        <v>3360</v>
      </c>
    </row>
    <row r="359" spans="1:5" x14ac:dyDescent="0.25">
      <c r="A359" s="40">
        <v>12057</v>
      </c>
      <c r="D359" s="40" t="s">
        <v>3282</v>
      </c>
      <c r="E359" s="51" t="s">
        <v>3360</v>
      </c>
    </row>
    <row r="360" spans="1:5" x14ac:dyDescent="0.25">
      <c r="A360" s="40">
        <v>2465</v>
      </c>
      <c r="D360" s="40" t="s">
        <v>3282</v>
      </c>
      <c r="E360" s="51" t="s">
        <v>3360</v>
      </c>
    </row>
    <row r="361" spans="1:5" x14ac:dyDescent="0.25">
      <c r="A361" s="40">
        <v>17982</v>
      </c>
      <c r="D361" s="40" t="s">
        <v>3282</v>
      </c>
      <c r="E361" s="51" t="s">
        <v>3360</v>
      </c>
    </row>
    <row r="362" spans="1:5" x14ac:dyDescent="0.25">
      <c r="A362" s="40">
        <v>5916</v>
      </c>
      <c r="D362" s="40" t="s">
        <v>3278</v>
      </c>
      <c r="E362" s="51" t="s">
        <v>3367</v>
      </c>
    </row>
    <row r="363" spans="1:5" x14ac:dyDescent="0.25">
      <c r="A363" s="40">
        <v>13538</v>
      </c>
      <c r="D363" s="40" t="s">
        <v>3278</v>
      </c>
      <c r="E363" s="51" t="s">
        <v>3367</v>
      </c>
    </row>
    <row r="364" spans="1:5" x14ac:dyDescent="0.25">
      <c r="A364" s="40">
        <v>12189</v>
      </c>
      <c r="D364" s="40" t="s">
        <v>3282</v>
      </c>
      <c r="E364" s="51" t="s">
        <v>3360</v>
      </c>
    </row>
    <row r="365" spans="1:5" x14ac:dyDescent="0.25">
      <c r="A365" s="40">
        <v>14130</v>
      </c>
      <c r="D365" s="40" t="s">
        <v>3282</v>
      </c>
      <c r="E365" s="51" t="s">
        <v>3360</v>
      </c>
    </row>
    <row r="366" spans="1:5" x14ac:dyDescent="0.25">
      <c r="A366" s="40">
        <v>5924</v>
      </c>
      <c r="D366" s="40" t="s">
        <v>3282</v>
      </c>
      <c r="E366" s="51" t="s">
        <v>3360</v>
      </c>
    </row>
    <row r="367" spans="1:5" x14ac:dyDescent="0.25">
      <c r="A367" s="40">
        <v>14405</v>
      </c>
      <c r="D367" s="40" t="s">
        <v>3278</v>
      </c>
      <c r="E367" s="51" t="s">
        <v>3366</v>
      </c>
    </row>
    <row r="368" spans="1:5" x14ac:dyDescent="0.25">
      <c r="A368" s="40">
        <v>15134</v>
      </c>
      <c r="D368" s="40" t="s">
        <v>3278</v>
      </c>
      <c r="E368" s="51" t="s">
        <v>3366</v>
      </c>
    </row>
    <row r="369" spans="1:5" x14ac:dyDescent="0.25">
      <c r="A369" s="40">
        <v>6576</v>
      </c>
      <c r="D369" s="40" t="s">
        <v>3282</v>
      </c>
      <c r="E369" s="51" t="s">
        <v>3360</v>
      </c>
    </row>
    <row r="370" spans="1:5" x14ac:dyDescent="0.25">
      <c r="A370" s="40">
        <v>1703</v>
      </c>
      <c r="D370" s="40" t="s">
        <v>3282</v>
      </c>
      <c r="E370" s="51" t="s">
        <v>3368</v>
      </c>
    </row>
    <row r="371" spans="1:5" x14ac:dyDescent="0.25">
      <c r="A371" s="40">
        <v>6189</v>
      </c>
      <c r="D371" s="40" t="s">
        <v>3282</v>
      </c>
      <c r="E371" s="51" t="s">
        <v>3368</v>
      </c>
    </row>
    <row r="372" spans="1:5" x14ac:dyDescent="0.25">
      <c r="A372" s="40">
        <v>6408</v>
      </c>
      <c r="D372" s="40" t="s">
        <v>3282</v>
      </c>
      <c r="E372" s="51" t="s">
        <v>3368</v>
      </c>
    </row>
    <row r="373" spans="1:5" x14ac:dyDescent="0.25">
      <c r="A373" s="40">
        <v>44</v>
      </c>
      <c r="D373" s="40" t="s">
        <v>3282</v>
      </c>
      <c r="E373" s="51" t="s">
        <v>3368</v>
      </c>
    </row>
    <row r="374" spans="1:5" x14ac:dyDescent="0.25">
      <c r="A374" s="40">
        <v>6175</v>
      </c>
      <c r="D374" s="40" t="s">
        <v>3282</v>
      </c>
      <c r="E374" s="51" t="s">
        <v>3368</v>
      </c>
    </row>
    <row r="375" spans="1:5" x14ac:dyDescent="0.25">
      <c r="A375" s="40">
        <v>4847</v>
      </c>
      <c r="D375" s="40" t="s">
        <v>3282</v>
      </c>
      <c r="E375" s="51" t="s">
        <v>3368</v>
      </c>
    </row>
    <row r="376" spans="1:5" x14ac:dyDescent="0.25">
      <c r="A376" s="40">
        <v>4846</v>
      </c>
      <c r="D376" s="40" t="s">
        <v>3282</v>
      </c>
      <c r="E376" s="51" t="s">
        <v>3360</v>
      </c>
    </row>
    <row r="377" spans="1:5" x14ac:dyDescent="0.25">
      <c r="A377" s="40">
        <v>7054</v>
      </c>
      <c r="D377" s="40" t="s">
        <v>3282</v>
      </c>
      <c r="E377" s="51" t="s">
        <v>3369</v>
      </c>
    </row>
    <row r="378" spans="1:5" x14ac:dyDescent="0.25">
      <c r="A378" s="40">
        <v>6106</v>
      </c>
      <c r="D378" s="40" t="s">
        <v>3282</v>
      </c>
      <c r="E378" s="51" t="s">
        <v>3370</v>
      </c>
    </row>
    <row r="379" spans="1:5" x14ac:dyDescent="0.25">
      <c r="A379" s="40">
        <v>11141</v>
      </c>
      <c r="D379" s="40" t="s">
        <v>3282</v>
      </c>
      <c r="E379" s="51" t="s">
        <v>3371</v>
      </c>
    </row>
    <row r="380" spans="1:5" x14ac:dyDescent="0.25">
      <c r="A380" s="40">
        <v>11208</v>
      </c>
      <c r="D380" s="40" t="s">
        <v>3278</v>
      </c>
      <c r="E380" s="51" t="s">
        <v>3372</v>
      </c>
    </row>
    <row r="381" spans="1:5" x14ac:dyDescent="0.25">
      <c r="A381" s="40">
        <v>11211</v>
      </c>
      <c r="D381" s="40" t="s">
        <v>3278</v>
      </c>
      <c r="E381" s="51" t="s">
        <v>3373</v>
      </c>
    </row>
    <row r="382" spans="1:5" x14ac:dyDescent="0.25">
      <c r="A382" s="40">
        <v>11212</v>
      </c>
      <c r="D382" s="40" t="s">
        <v>3282</v>
      </c>
      <c r="E382" s="51" t="s">
        <v>3374</v>
      </c>
    </row>
    <row r="383" spans="1:5" x14ac:dyDescent="0.25">
      <c r="A383" s="40">
        <v>11213</v>
      </c>
      <c r="D383" s="40" t="s">
        <v>3282</v>
      </c>
      <c r="E383" s="51" t="s">
        <v>3360</v>
      </c>
    </row>
    <row r="384" spans="1:5" x14ac:dyDescent="0.25">
      <c r="A384" s="40">
        <v>7486</v>
      </c>
      <c r="D384" s="40" t="s">
        <v>3282</v>
      </c>
      <c r="E384" s="51" t="s">
        <v>3360</v>
      </c>
    </row>
    <row r="385" spans="1:5" x14ac:dyDescent="0.25">
      <c r="A385" s="40">
        <v>7495</v>
      </c>
      <c r="D385" s="40" t="s">
        <v>3282</v>
      </c>
      <c r="E385" s="51" t="s">
        <v>3371</v>
      </c>
    </row>
    <row r="386" spans="1:5" x14ac:dyDescent="0.25">
      <c r="A386" s="40">
        <v>11207</v>
      </c>
      <c r="D386" s="40" t="s">
        <v>3278</v>
      </c>
      <c r="E386" s="51" t="s">
        <v>3375</v>
      </c>
    </row>
    <row r="387" spans="1:5" x14ac:dyDescent="0.25">
      <c r="A387" s="40">
        <v>14407</v>
      </c>
      <c r="D387" s="40" t="s">
        <v>3278</v>
      </c>
      <c r="E387" s="51" t="s">
        <v>3375</v>
      </c>
    </row>
    <row r="388" spans="1:5" x14ac:dyDescent="0.25">
      <c r="A388" s="40">
        <v>1968</v>
      </c>
      <c r="D388" s="40" t="s">
        <v>3278</v>
      </c>
      <c r="E388" s="40" t="s">
        <v>3376</v>
      </c>
    </row>
    <row r="389" spans="1:5" x14ac:dyDescent="0.25">
      <c r="A389" s="40">
        <v>7917</v>
      </c>
      <c r="D389" s="40" t="s">
        <v>3285</v>
      </c>
      <c r="E389" s="40" t="s">
        <v>3377</v>
      </c>
    </row>
    <row r="390" spans="1:5" x14ac:dyDescent="0.25">
      <c r="A390" s="40">
        <v>8052</v>
      </c>
      <c r="D390" s="40" t="s">
        <v>3278</v>
      </c>
      <c r="E390" s="40" t="s">
        <v>3378</v>
      </c>
    </row>
    <row r="391" spans="1:5" x14ac:dyDescent="0.25">
      <c r="A391" s="40">
        <v>8053</v>
      </c>
      <c r="D391" s="40" t="s">
        <v>3278</v>
      </c>
      <c r="E391" s="40" t="s">
        <v>3378</v>
      </c>
    </row>
    <row r="392" spans="1:5" x14ac:dyDescent="0.25">
      <c r="A392" s="40">
        <v>8085</v>
      </c>
      <c r="D392" s="40" t="s">
        <v>3285</v>
      </c>
      <c r="E392" s="40" t="s">
        <v>3377</v>
      </c>
    </row>
    <row r="393" spans="1:5" x14ac:dyDescent="0.25">
      <c r="A393" s="40">
        <v>11022</v>
      </c>
      <c r="D393" s="40" t="s">
        <v>3278</v>
      </c>
      <c r="E393" s="40" t="s">
        <v>3379</v>
      </c>
    </row>
    <row r="394" spans="1:5" x14ac:dyDescent="0.25">
      <c r="A394" s="40">
        <v>11530</v>
      </c>
      <c r="D394" s="40" t="s">
        <v>3282</v>
      </c>
      <c r="E394" s="40" t="s">
        <v>3380</v>
      </c>
    </row>
    <row r="395" spans="1:5" x14ac:dyDescent="0.25">
      <c r="A395" s="40">
        <v>11681</v>
      </c>
      <c r="D395" s="40" t="s">
        <v>3278</v>
      </c>
      <c r="E395" s="40" t="s">
        <v>3378</v>
      </c>
    </row>
    <row r="396" spans="1:5" x14ac:dyDescent="0.25">
      <c r="A396" s="40">
        <v>8050</v>
      </c>
      <c r="D396" s="40" t="s">
        <v>3278</v>
      </c>
      <c r="E396" s="40" t="s">
        <v>3378</v>
      </c>
    </row>
    <row r="397" spans="1:5" x14ac:dyDescent="0.25">
      <c r="A397" s="40">
        <v>11021</v>
      </c>
      <c r="D397" s="40" t="s">
        <v>3278</v>
      </c>
      <c r="E397" s="40" t="s">
        <v>3378</v>
      </c>
    </row>
    <row r="398" spans="1:5" x14ac:dyDescent="0.25">
      <c r="A398" s="40">
        <v>11532</v>
      </c>
      <c r="D398" s="40" t="s">
        <v>3285</v>
      </c>
      <c r="E398" s="40" t="s">
        <v>3381</v>
      </c>
    </row>
    <row r="399" spans="1:5" x14ac:dyDescent="0.25">
      <c r="A399" s="40">
        <v>1590</v>
      </c>
      <c r="D399" s="40" t="s">
        <v>3285</v>
      </c>
      <c r="E399" s="40" t="s">
        <v>3379</v>
      </c>
    </row>
    <row r="400" spans="1:5" x14ac:dyDescent="0.25">
      <c r="A400" s="40">
        <v>11116</v>
      </c>
      <c r="D400" s="40" t="s">
        <v>3278</v>
      </c>
      <c r="E400" s="40" t="s">
        <v>3382</v>
      </c>
    </row>
    <row r="401" spans="1:5" x14ac:dyDescent="0.25">
      <c r="A401" s="40">
        <v>13870</v>
      </c>
      <c r="D401" s="40" t="s">
        <v>3278</v>
      </c>
      <c r="E401" s="40" t="s">
        <v>3382</v>
      </c>
    </row>
    <row r="402" spans="1:5" x14ac:dyDescent="0.25">
      <c r="A402" s="40">
        <v>9411</v>
      </c>
      <c r="D402" s="40" t="s">
        <v>3278</v>
      </c>
      <c r="E402" s="40" t="s">
        <v>3383</v>
      </c>
    </row>
    <row r="403" spans="1:5" x14ac:dyDescent="0.25">
      <c r="A403" s="40">
        <v>9380</v>
      </c>
      <c r="D403" s="40" t="s">
        <v>3278</v>
      </c>
      <c r="E403" s="40" t="s">
        <v>3383</v>
      </c>
    </row>
    <row r="404" spans="1:5" x14ac:dyDescent="0.25">
      <c r="A404" s="40">
        <v>9398</v>
      </c>
      <c r="D404" s="40" t="s">
        <v>3278</v>
      </c>
      <c r="E404" s="40" t="s">
        <v>3383</v>
      </c>
    </row>
    <row r="405" spans="1:5" x14ac:dyDescent="0.25">
      <c r="A405" s="40">
        <v>11694</v>
      </c>
      <c r="D405" s="40" t="s">
        <v>3278</v>
      </c>
      <c r="E405" s="40" t="s">
        <v>3382</v>
      </c>
    </row>
    <row r="406" spans="1:5" x14ac:dyDescent="0.25">
      <c r="A406" s="40">
        <v>11269</v>
      </c>
      <c r="D406" s="40" t="s">
        <v>3282</v>
      </c>
      <c r="E406" s="40" t="s">
        <v>3384</v>
      </c>
    </row>
    <row r="407" spans="1:5" x14ac:dyDescent="0.25">
      <c r="A407" s="40">
        <v>16932</v>
      </c>
      <c r="D407" s="40" t="s">
        <v>3278</v>
      </c>
      <c r="E407" s="40" t="s">
        <v>3383</v>
      </c>
    </row>
    <row r="408" spans="1:5" x14ac:dyDescent="0.25">
      <c r="A408" s="40">
        <v>16934</v>
      </c>
      <c r="D408" s="40" t="s">
        <v>3278</v>
      </c>
      <c r="E408" s="40" t="s">
        <v>3383</v>
      </c>
    </row>
    <row r="409" spans="1:5" x14ac:dyDescent="0.25">
      <c r="A409" s="40">
        <v>16935</v>
      </c>
      <c r="D409" s="40" t="s">
        <v>3278</v>
      </c>
      <c r="E409" s="40" t="s">
        <v>3383</v>
      </c>
    </row>
    <row r="410" spans="1:5" x14ac:dyDescent="0.25">
      <c r="A410" s="40">
        <v>5098</v>
      </c>
      <c r="D410" s="40" t="s">
        <v>3278</v>
      </c>
      <c r="E410" s="40" t="s">
        <v>3385</v>
      </c>
    </row>
    <row r="411" spans="1:5" x14ac:dyDescent="0.25">
      <c r="A411" s="40">
        <v>5818</v>
      </c>
      <c r="D411" s="40" t="s">
        <v>3278</v>
      </c>
      <c r="E411" s="40" t="s">
        <v>3385</v>
      </c>
    </row>
    <row r="412" spans="1:5" x14ac:dyDescent="0.25">
      <c r="A412" s="40">
        <v>5822</v>
      </c>
      <c r="D412" s="40" t="s">
        <v>3278</v>
      </c>
      <c r="E412" s="40" t="s">
        <v>3385</v>
      </c>
    </row>
    <row r="413" spans="1:5" x14ac:dyDescent="0.25">
      <c r="A413" s="40">
        <v>9142</v>
      </c>
      <c r="D413" s="40" t="s">
        <v>3278</v>
      </c>
      <c r="E413" s="40" t="s">
        <v>3385</v>
      </c>
    </row>
    <row r="414" spans="1:5" x14ac:dyDescent="0.25">
      <c r="A414" s="40">
        <v>10559</v>
      </c>
      <c r="D414" s="40" t="s">
        <v>3278</v>
      </c>
      <c r="E414" s="40" t="s">
        <v>3385</v>
      </c>
    </row>
    <row r="415" spans="1:5" x14ac:dyDescent="0.25">
      <c r="A415" s="40">
        <v>14414</v>
      </c>
      <c r="D415" s="40" t="s">
        <v>3278</v>
      </c>
      <c r="E415" s="40" t="s">
        <v>3385</v>
      </c>
    </row>
    <row r="416" spans="1:5" x14ac:dyDescent="0.25">
      <c r="A416" s="40">
        <v>14415</v>
      </c>
      <c r="D416" s="40" t="s">
        <v>3278</v>
      </c>
      <c r="E416" s="40" t="s">
        <v>3385</v>
      </c>
    </row>
    <row r="417" spans="1:5" x14ac:dyDescent="0.25">
      <c r="A417" s="40">
        <v>7179</v>
      </c>
      <c r="D417" s="40" t="s">
        <v>3282</v>
      </c>
      <c r="E417" s="40" t="s">
        <v>3386</v>
      </c>
    </row>
    <row r="418" spans="1:5" x14ac:dyDescent="0.25">
      <c r="A418" s="40">
        <v>10488</v>
      </c>
      <c r="D418" s="40" t="s">
        <v>3282</v>
      </c>
      <c r="E418" s="40" t="s">
        <v>3387</v>
      </c>
    </row>
    <row r="419" spans="1:5" x14ac:dyDescent="0.25">
      <c r="A419" s="40">
        <v>18223</v>
      </c>
      <c r="D419" s="40" t="s">
        <v>3282</v>
      </c>
      <c r="E419" s="40" t="s">
        <v>3388</v>
      </c>
    </row>
    <row r="420" spans="1:5" x14ac:dyDescent="0.25">
      <c r="A420" s="40">
        <v>14398</v>
      </c>
      <c r="D420" s="40" t="s">
        <v>3278</v>
      </c>
      <c r="E420" s="40" t="s">
        <v>3389</v>
      </c>
    </row>
    <row r="421" spans="1:5" x14ac:dyDescent="0.25">
      <c r="A421" s="40">
        <v>16913</v>
      </c>
      <c r="D421" s="40" t="s">
        <v>3282</v>
      </c>
      <c r="E421" s="40" t="s">
        <v>3390</v>
      </c>
    </row>
    <row r="422" spans="1:5" x14ac:dyDescent="0.25">
      <c r="A422" s="40">
        <v>16474</v>
      </c>
      <c r="D422" s="40" t="s">
        <v>3278</v>
      </c>
      <c r="E422" s="40" t="s">
        <v>3391</v>
      </c>
    </row>
    <row r="423" spans="1:5" x14ac:dyDescent="0.25">
      <c r="A423" s="40">
        <v>6158</v>
      </c>
      <c r="E423" s="40" t="s">
        <v>3392</v>
      </c>
    </row>
    <row r="424" spans="1:5" x14ac:dyDescent="0.25">
      <c r="A424" s="40">
        <v>6168</v>
      </c>
      <c r="E424" s="40" t="s">
        <v>3392</v>
      </c>
    </row>
    <row r="425" spans="1:5" x14ac:dyDescent="0.25">
      <c r="A425" s="40">
        <v>12178</v>
      </c>
      <c r="E425" s="40" t="s">
        <v>3392</v>
      </c>
    </row>
    <row r="426" spans="1:5" x14ac:dyDescent="0.25">
      <c r="A426" s="40">
        <v>6242</v>
      </c>
      <c r="E426" s="40" t="s">
        <v>3392</v>
      </c>
    </row>
    <row r="427" spans="1:5" x14ac:dyDescent="0.25">
      <c r="A427" s="40">
        <v>6227</v>
      </c>
      <c r="E427" s="40" t="s">
        <v>3392</v>
      </c>
    </row>
    <row r="428" spans="1:5" x14ac:dyDescent="0.25">
      <c r="A428" s="40">
        <v>12144</v>
      </c>
      <c r="E428" s="40" t="s">
        <v>3392</v>
      </c>
    </row>
    <row r="429" spans="1:5" x14ac:dyDescent="0.25">
      <c r="A429" s="40">
        <v>13785</v>
      </c>
      <c r="E429" s="40" t="s">
        <v>3392</v>
      </c>
    </row>
    <row r="430" spans="1:5" x14ac:dyDescent="0.25">
      <c r="A430" s="40">
        <v>9224</v>
      </c>
      <c r="E430" s="40" t="s">
        <v>3392</v>
      </c>
    </row>
    <row r="431" spans="1:5" x14ac:dyDescent="0.25">
      <c r="A431" s="40">
        <v>12145</v>
      </c>
      <c r="E431" s="40" t="s">
        <v>3392</v>
      </c>
    </row>
    <row r="432" spans="1:5" x14ac:dyDescent="0.25">
      <c r="A432" s="40">
        <v>13855</v>
      </c>
      <c r="D432" s="40" t="s">
        <v>3278</v>
      </c>
      <c r="E432" s="40" t="s">
        <v>3389</v>
      </c>
    </row>
    <row r="433" spans="1:5" x14ac:dyDescent="0.25">
      <c r="A433" s="40">
        <v>14396</v>
      </c>
      <c r="D433" s="40" t="s">
        <v>3282</v>
      </c>
      <c r="E433" s="40" t="s">
        <v>3393</v>
      </c>
    </row>
    <row r="434" spans="1:5" x14ac:dyDescent="0.25">
      <c r="A434" s="40">
        <v>13746</v>
      </c>
      <c r="D434" s="40" t="s">
        <v>3282</v>
      </c>
      <c r="E434" s="40" t="s">
        <v>3394</v>
      </c>
    </row>
    <row r="435" spans="1:5" x14ac:dyDescent="0.25">
      <c r="A435" s="40">
        <v>10215</v>
      </c>
      <c r="D435" s="40" t="s">
        <v>3282</v>
      </c>
      <c r="E435" s="40" t="s">
        <v>3395</v>
      </c>
    </row>
    <row r="436" spans="1:5" x14ac:dyDescent="0.25">
      <c r="A436" s="40">
        <v>11588</v>
      </c>
      <c r="D436" s="40" t="s">
        <v>3282</v>
      </c>
      <c r="E436" s="40" t="s">
        <v>3396</v>
      </c>
    </row>
    <row r="437" spans="1:5" x14ac:dyDescent="0.25">
      <c r="A437" s="40">
        <v>12054</v>
      </c>
      <c r="D437" s="40" t="s">
        <v>3282</v>
      </c>
      <c r="E437" s="40" t="s">
        <v>3397</v>
      </c>
    </row>
    <row r="438" spans="1:5" x14ac:dyDescent="0.25">
      <c r="A438" s="40">
        <v>12058</v>
      </c>
      <c r="D438" s="40" t="s">
        <v>3282</v>
      </c>
      <c r="E438" s="40" t="s">
        <v>3397</v>
      </c>
    </row>
    <row r="439" spans="1:5" x14ac:dyDescent="0.25">
      <c r="A439" s="40">
        <v>12059</v>
      </c>
      <c r="D439" s="40" t="s">
        <v>3282</v>
      </c>
      <c r="E439" s="40" t="s">
        <v>3397</v>
      </c>
    </row>
    <row r="440" spans="1:5" x14ac:dyDescent="0.25">
      <c r="A440" s="40">
        <v>12060</v>
      </c>
      <c r="D440" s="40" t="s">
        <v>3282</v>
      </c>
      <c r="E440" s="40" t="s">
        <v>3397</v>
      </c>
    </row>
    <row r="441" spans="1:5" x14ac:dyDescent="0.25">
      <c r="A441" s="40">
        <v>12061</v>
      </c>
      <c r="D441" s="40" t="s">
        <v>3282</v>
      </c>
      <c r="E441" s="40" t="s">
        <v>3397</v>
      </c>
    </row>
    <row r="442" spans="1:5" x14ac:dyDescent="0.25">
      <c r="A442" s="40">
        <v>12064</v>
      </c>
      <c r="D442" s="40" t="s">
        <v>3282</v>
      </c>
      <c r="E442" s="40" t="s">
        <v>3397</v>
      </c>
    </row>
    <row r="443" spans="1:5" x14ac:dyDescent="0.25">
      <c r="A443" s="40">
        <v>12065</v>
      </c>
      <c r="D443" s="40" t="s">
        <v>3282</v>
      </c>
      <c r="E443" s="40" t="s">
        <v>3397</v>
      </c>
    </row>
    <row r="444" spans="1:5" x14ac:dyDescent="0.25">
      <c r="A444" s="40">
        <v>12066</v>
      </c>
      <c r="D444" s="40" t="s">
        <v>3282</v>
      </c>
      <c r="E444" s="40" t="s">
        <v>3397</v>
      </c>
    </row>
    <row r="445" spans="1:5" x14ac:dyDescent="0.25">
      <c r="A445" s="40">
        <v>15032</v>
      </c>
      <c r="D445" s="40" t="s">
        <v>3282</v>
      </c>
      <c r="E445" s="40" t="s">
        <v>3397</v>
      </c>
    </row>
    <row r="446" spans="1:5" x14ac:dyDescent="0.25">
      <c r="A446" s="40">
        <v>15033</v>
      </c>
      <c r="D446" s="40" t="s">
        <v>3282</v>
      </c>
      <c r="E446" s="40" t="s">
        <v>3397</v>
      </c>
    </row>
    <row r="447" spans="1:5" x14ac:dyDescent="0.25">
      <c r="A447" s="40">
        <v>12053</v>
      </c>
      <c r="D447" s="40" t="s">
        <v>3282</v>
      </c>
      <c r="E447" s="40" t="s">
        <v>3397</v>
      </c>
    </row>
    <row r="448" spans="1:5" x14ac:dyDescent="0.25">
      <c r="A448" s="40">
        <v>7553</v>
      </c>
      <c r="D448" s="40" t="s">
        <v>3278</v>
      </c>
      <c r="E448" s="40" t="s">
        <v>3398</v>
      </c>
    </row>
    <row r="449" spans="1:5" x14ac:dyDescent="0.25">
      <c r="A449" s="40">
        <v>11498</v>
      </c>
      <c r="D449" s="40" t="s">
        <v>3282</v>
      </c>
      <c r="E449" s="40" t="s">
        <v>3399</v>
      </c>
    </row>
    <row r="450" spans="1:5" x14ac:dyDescent="0.25">
      <c r="A450" s="40">
        <v>11499</v>
      </c>
      <c r="D450" s="40" t="s">
        <v>3282</v>
      </c>
      <c r="E450" s="40" t="s">
        <v>3399</v>
      </c>
    </row>
    <row r="451" spans="1:5" x14ac:dyDescent="0.25">
      <c r="A451" s="40">
        <v>11500</v>
      </c>
      <c r="D451" s="40" t="s">
        <v>3282</v>
      </c>
      <c r="E451" s="40" t="s">
        <v>3399</v>
      </c>
    </row>
    <row r="452" spans="1:5" x14ac:dyDescent="0.25">
      <c r="A452" s="40">
        <v>8151</v>
      </c>
      <c r="D452" s="40" t="s">
        <v>3282</v>
      </c>
      <c r="E452" s="40" t="s">
        <v>3399</v>
      </c>
    </row>
    <row r="453" spans="1:5" x14ac:dyDescent="0.25">
      <c r="A453" s="40">
        <v>9594</v>
      </c>
      <c r="D453" s="40" t="s">
        <v>3282</v>
      </c>
      <c r="E453" s="40" t="s">
        <v>3399</v>
      </c>
    </row>
    <row r="454" spans="1:5" x14ac:dyDescent="0.25">
      <c r="A454" s="40">
        <v>16764</v>
      </c>
      <c r="D454" s="40" t="s">
        <v>3278</v>
      </c>
      <c r="E454" s="40" t="s">
        <v>3399</v>
      </c>
    </row>
    <row r="455" spans="1:5" x14ac:dyDescent="0.25">
      <c r="A455" s="40">
        <v>11493</v>
      </c>
      <c r="D455" s="40" t="s">
        <v>3278</v>
      </c>
      <c r="E455" s="40" t="s">
        <v>3399</v>
      </c>
    </row>
    <row r="456" spans="1:5" x14ac:dyDescent="0.25">
      <c r="A456" s="40">
        <v>12056</v>
      </c>
      <c r="D456" s="40" t="s">
        <v>3278</v>
      </c>
      <c r="E456" s="40" t="s">
        <v>3400</v>
      </c>
    </row>
    <row r="457" spans="1:5" x14ac:dyDescent="0.25">
      <c r="A457" s="40">
        <v>16951</v>
      </c>
      <c r="D457" s="40" t="s">
        <v>3278</v>
      </c>
      <c r="E457" s="40" t="s">
        <v>3400</v>
      </c>
    </row>
    <row r="458" spans="1:5" x14ac:dyDescent="0.25">
      <c r="A458" s="40">
        <v>16950</v>
      </c>
      <c r="D458" s="40" t="s">
        <v>3278</v>
      </c>
      <c r="E458" s="40" t="s">
        <v>3400</v>
      </c>
    </row>
    <row r="459" spans="1:5" x14ac:dyDescent="0.25">
      <c r="A459" s="40">
        <v>16952</v>
      </c>
      <c r="D459" s="40" t="s">
        <v>3278</v>
      </c>
      <c r="E459" s="40" t="s">
        <v>3400</v>
      </c>
    </row>
    <row r="460" spans="1:5" x14ac:dyDescent="0.25">
      <c r="A460" s="40">
        <v>16953</v>
      </c>
      <c r="D460" s="40" t="s">
        <v>3278</v>
      </c>
      <c r="E460" s="40" t="s">
        <v>3400</v>
      </c>
    </row>
    <row r="461" spans="1:5" x14ac:dyDescent="0.25">
      <c r="A461" s="40">
        <v>16954</v>
      </c>
      <c r="D461" s="40" t="s">
        <v>3278</v>
      </c>
      <c r="E461" s="40" t="s">
        <v>3400</v>
      </c>
    </row>
    <row r="462" spans="1:5" x14ac:dyDescent="0.25">
      <c r="A462" s="40">
        <v>16956</v>
      </c>
      <c r="D462" s="40" t="s">
        <v>3278</v>
      </c>
      <c r="E462" s="40" t="s">
        <v>3400</v>
      </c>
    </row>
    <row r="463" spans="1:5" x14ac:dyDescent="0.25">
      <c r="A463" s="40">
        <v>16955</v>
      </c>
      <c r="D463" s="40" t="s">
        <v>3278</v>
      </c>
      <c r="E463" s="40" t="s">
        <v>3400</v>
      </c>
    </row>
    <row r="464" spans="1:5" x14ac:dyDescent="0.25">
      <c r="A464" s="40">
        <v>8962</v>
      </c>
      <c r="D464" s="40" t="s">
        <v>3278</v>
      </c>
      <c r="E464" s="40" t="s">
        <v>3401</v>
      </c>
    </row>
    <row r="465" spans="1:5" x14ac:dyDescent="0.25">
      <c r="A465" s="40">
        <v>8967</v>
      </c>
      <c r="D465" s="40" t="s">
        <v>3278</v>
      </c>
      <c r="E465" s="40" t="s">
        <v>3401</v>
      </c>
    </row>
    <row r="466" spans="1:5" x14ac:dyDescent="0.25">
      <c r="A466" s="40">
        <v>8965</v>
      </c>
      <c r="D466" s="40" t="s">
        <v>3278</v>
      </c>
      <c r="E466" s="40" t="s">
        <v>3401</v>
      </c>
    </row>
    <row r="467" spans="1:5" x14ac:dyDescent="0.25">
      <c r="A467" s="40">
        <v>8966</v>
      </c>
      <c r="D467" s="40" t="s">
        <v>3278</v>
      </c>
      <c r="E467" s="40" t="s">
        <v>3401</v>
      </c>
    </row>
    <row r="468" spans="1:5" x14ac:dyDescent="0.25">
      <c r="A468" s="40">
        <v>8968</v>
      </c>
      <c r="D468" s="40" t="s">
        <v>3278</v>
      </c>
      <c r="E468" s="40" t="s">
        <v>3401</v>
      </c>
    </row>
    <row r="469" spans="1:5" x14ac:dyDescent="0.25">
      <c r="A469" s="40">
        <v>5925</v>
      </c>
      <c r="D469" s="40" t="s">
        <v>3278</v>
      </c>
      <c r="E469" s="40" t="s">
        <v>3401</v>
      </c>
    </row>
    <row r="470" spans="1:5" x14ac:dyDescent="0.25">
      <c r="A470" s="40">
        <v>8950</v>
      </c>
      <c r="D470" s="40" t="s">
        <v>3278</v>
      </c>
      <c r="E470" s="40" t="s">
        <v>3401</v>
      </c>
    </row>
    <row r="471" spans="1:5" x14ac:dyDescent="0.25">
      <c r="A471" s="40">
        <v>8916</v>
      </c>
      <c r="D471" s="40" t="s">
        <v>3278</v>
      </c>
      <c r="E471" s="40" t="s">
        <v>3401</v>
      </c>
    </row>
    <row r="472" spans="1:5" x14ac:dyDescent="0.25">
      <c r="A472" s="40">
        <v>8917</v>
      </c>
      <c r="D472" s="40" t="s">
        <v>3278</v>
      </c>
      <c r="E472" s="40" t="s">
        <v>3401</v>
      </c>
    </row>
    <row r="473" spans="1:5" x14ac:dyDescent="0.25">
      <c r="A473" s="40">
        <v>8969</v>
      </c>
      <c r="D473" s="40" t="s">
        <v>3278</v>
      </c>
      <c r="E473" s="40" t="s">
        <v>3401</v>
      </c>
    </row>
    <row r="474" spans="1:5" x14ac:dyDescent="0.25">
      <c r="A474" s="40">
        <v>11535</v>
      </c>
      <c r="D474" s="40" t="s">
        <v>3282</v>
      </c>
      <c r="E474" s="40" t="s">
        <v>3402</v>
      </c>
    </row>
    <row r="475" spans="1:5" x14ac:dyDescent="0.25">
      <c r="A475" s="40">
        <v>7669</v>
      </c>
      <c r="D475" s="40" t="s">
        <v>3282</v>
      </c>
      <c r="E475" s="40" t="s">
        <v>3402</v>
      </c>
    </row>
    <row r="476" spans="1:5" x14ac:dyDescent="0.25">
      <c r="A476" s="40">
        <v>11536</v>
      </c>
      <c r="D476" s="40" t="s">
        <v>3282</v>
      </c>
      <c r="E476" s="40" t="s">
        <v>3402</v>
      </c>
    </row>
    <row r="477" spans="1:5" x14ac:dyDescent="0.25">
      <c r="A477" s="40">
        <v>11537</v>
      </c>
      <c r="D477" s="40" t="s">
        <v>3282</v>
      </c>
      <c r="E477" s="40" t="s">
        <v>3402</v>
      </c>
    </row>
    <row r="478" spans="1:5" x14ac:dyDescent="0.25">
      <c r="A478" s="40">
        <v>11534</v>
      </c>
      <c r="D478" s="40" t="s">
        <v>3282</v>
      </c>
      <c r="E478" s="40" t="s">
        <v>3402</v>
      </c>
    </row>
    <row r="479" spans="1:5" x14ac:dyDescent="0.25">
      <c r="A479" s="40">
        <v>11531</v>
      </c>
      <c r="D479" s="40" t="s">
        <v>3282</v>
      </c>
      <c r="E479" s="40" t="s">
        <v>3402</v>
      </c>
    </row>
    <row r="480" spans="1:5" x14ac:dyDescent="0.25">
      <c r="A480" s="40">
        <v>9223</v>
      </c>
      <c r="D480" s="40" t="s">
        <v>3282</v>
      </c>
      <c r="E480" s="40" t="s">
        <v>3403</v>
      </c>
    </row>
    <row r="481" spans="1:5" x14ac:dyDescent="0.25">
      <c r="A481" s="40">
        <v>12565</v>
      </c>
      <c r="D481" s="40" t="s">
        <v>3282</v>
      </c>
      <c r="E481" s="40" t="s">
        <v>3403</v>
      </c>
    </row>
    <row r="482" spans="1:5" x14ac:dyDescent="0.25">
      <c r="A482" s="40">
        <v>12568</v>
      </c>
      <c r="D482" s="40" t="s">
        <v>3282</v>
      </c>
      <c r="E482" s="40" t="s">
        <v>3403</v>
      </c>
    </row>
    <row r="483" spans="1:5" x14ac:dyDescent="0.25">
      <c r="A483" s="40">
        <v>12562</v>
      </c>
      <c r="D483" s="40" t="s">
        <v>3282</v>
      </c>
      <c r="E483" s="40" t="s">
        <v>3403</v>
      </c>
    </row>
    <row r="484" spans="1:5" x14ac:dyDescent="0.25">
      <c r="A484" s="40">
        <v>12569</v>
      </c>
      <c r="D484" s="40" t="s">
        <v>3282</v>
      </c>
      <c r="E484" s="40" t="s">
        <v>3403</v>
      </c>
    </row>
    <row r="485" spans="1:5" x14ac:dyDescent="0.25">
      <c r="A485" s="40">
        <v>12567</v>
      </c>
      <c r="D485" s="40" t="s">
        <v>3282</v>
      </c>
      <c r="E485" s="40" t="s">
        <v>3403</v>
      </c>
    </row>
    <row r="486" spans="1:5" x14ac:dyDescent="0.25">
      <c r="A486" s="40">
        <v>16336</v>
      </c>
      <c r="D486" s="40" t="s">
        <v>3282</v>
      </c>
      <c r="E486" s="40" t="s">
        <v>3404</v>
      </c>
    </row>
    <row r="487" spans="1:5" x14ac:dyDescent="0.25">
      <c r="A487" s="40">
        <v>9225</v>
      </c>
      <c r="D487" s="40" t="s">
        <v>3282</v>
      </c>
      <c r="E487" s="40" t="s">
        <v>3405</v>
      </c>
    </row>
    <row r="488" spans="1:5" x14ac:dyDescent="0.25">
      <c r="A488" s="40">
        <v>16331</v>
      </c>
      <c r="D488" s="40" t="s">
        <v>3282</v>
      </c>
      <c r="E488" s="40" t="s">
        <v>3405</v>
      </c>
    </row>
    <row r="489" spans="1:5" x14ac:dyDescent="0.25">
      <c r="A489" s="40">
        <v>11235</v>
      </c>
      <c r="D489" s="40" t="s">
        <v>3282</v>
      </c>
      <c r="E489" s="40" t="s">
        <v>3406</v>
      </c>
    </row>
    <row r="490" spans="1:5" x14ac:dyDescent="0.25">
      <c r="A490" s="40">
        <v>9342</v>
      </c>
      <c r="D490" s="40" t="s">
        <v>3282</v>
      </c>
      <c r="E490" s="40" t="s">
        <v>3406</v>
      </c>
    </row>
    <row r="491" spans="1:5" x14ac:dyDescent="0.25">
      <c r="A491" s="40">
        <v>10719</v>
      </c>
      <c r="D491" s="40" t="s">
        <v>3282</v>
      </c>
      <c r="E491" s="40" t="s">
        <v>3406</v>
      </c>
    </row>
    <row r="492" spans="1:5" x14ac:dyDescent="0.25">
      <c r="A492" s="40">
        <v>10722</v>
      </c>
      <c r="D492" s="40" t="s">
        <v>3282</v>
      </c>
      <c r="E492" s="40" t="s">
        <v>3406</v>
      </c>
    </row>
    <row r="493" spans="1:5" x14ac:dyDescent="0.25">
      <c r="A493" s="40">
        <v>10726</v>
      </c>
      <c r="D493" s="40" t="s">
        <v>3282</v>
      </c>
      <c r="E493" s="40" t="s">
        <v>3406</v>
      </c>
    </row>
    <row r="494" spans="1:5" x14ac:dyDescent="0.25">
      <c r="A494" s="40">
        <v>10728</v>
      </c>
      <c r="D494" s="40" t="s">
        <v>3282</v>
      </c>
      <c r="E494" s="40" t="s">
        <v>3406</v>
      </c>
    </row>
    <row r="495" spans="1:5" x14ac:dyDescent="0.25">
      <c r="A495" s="40">
        <v>10730</v>
      </c>
      <c r="D495" s="40" t="s">
        <v>3282</v>
      </c>
      <c r="E495" s="40" t="s">
        <v>3407</v>
      </c>
    </row>
    <row r="496" spans="1:5" x14ac:dyDescent="0.25">
      <c r="A496" s="40">
        <v>16671</v>
      </c>
      <c r="D496" s="40" t="s">
        <v>3278</v>
      </c>
      <c r="E496" s="40" t="s">
        <v>3408</v>
      </c>
    </row>
    <row r="497" spans="1:5" x14ac:dyDescent="0.25">
      <c r="A497" s="40">
        <v>14403</v>
      </c>
      <c r="D497" s="40" t="s">
        <v>3282</v>
      </c>
      <c r="E497" s="40" t="s">
        <v>3406</v>
      </c>
    </row>
    <row r="498" spans="1:5" x14ac:dyDescent="0.25">
      <c r="A498" s="40">
        <v>13737</v>
      </c>
      <c r="D498" s="40" t="s">
        <v>3278</v>
      </c>
      <c r="E498" s="40" t="s">
        <v>3409</v>
      </c>
    </row>
    <row r="499" spans="1:5" x14ac:dyDescent="0.25">
      <c r="A499" s="40">
        <v>14593</v>
      </c>
      <c r="D499" s="40" t="s">
        <v>3278</v>
      </c>
      <c r="E499" s="40" t="s">
        <v>3409</v>
      </c>
    </row>
    <row r="500" spans="1:5" x14ac:dyDescent="0.25">
      <c r="A500" s="40">
        <v>14943</v>
      </c>
      <c r="D500" s="40" t="s">
        <v>3282</v>
      </c>
      <c r="E500" s="40" t="s">
        <v>3406</v>
      </c>
    </row>
    <row r="501" spans="1:5" x14ac:dyDescent="0.25">
      <c r="A501" s="40">
        <v>15639</v>
      </c>
      <c r="D501" s="40" t="s">
        <v>3282</v>
      </c>
      <c r="E501" s="40" t="s">
        <v>3406</v>
      </c>
    </row>
    <row r="502" spans="1:5" x14ac:dyDescent="0.25">
      <c r="A502" s="40">
        <v>17885</v>
      </c>
      <c r="D502" s="40" t="s">
        <v>3282</v>
      </c>
      <c r="E502" s="40" t="s">
        <v>3410</v>
      </c>
    </row>
    <row r="503" spans="1:5" x14ac:dyDescent="0.25">
      <c r="A503" s="40">
        <v>10633</v>
      </c>
      <c r="D503" s="40" t="s">
        <v>3282</v>
      </c>
      <c r="E503" s="40" t="s">
        <v>3411</v>
      </c>
    </row>
    <row r="504" spans="1:5" x14ac:dyDescent="0.25">
      <c r="A504" s="40">
        <v>12485</v>
      </c>
      <c r="D504" s="40" t="s">
        <v>3282</v>
      </c>
      <c r="E504" s="40" t="s">
        <v>3402</v>
      </c>
    </row>
    <row r="505" spans="1:5" x14ac:dyDescent="0.25">
      <c r="A505" s="40">
        <v>7532</v>
      </c>
      <c r="D505" s="40" t="s">
        <v>3282</v>
      </c>
      <c r="E505" s="40" t="s">
        <v>3402</v>
      </c>
    </row>
    <row r="506" spans="1:5" x14ac:dyDescent="0.25">
      <c r="A506" s="40">
        <v>12484</v>
      </c>
      <c r="D506" s="40" t="s">
        <v>3282</v>
      </c>
      <c r="E506" s="40" t="s">
        <v>3402</v>
      </c>
    </row>
    <row r="507" spans="1:5" x14ac:dyDescent="0.25">
      <c r="A507" s="40">
        <v>12486</v>
      </c>
      <c r="D507" s="40" t="s">
        <v>3282</v>
      </c>
      <c r="E507" s="40" t="s">
        <v>3402</v>
      </c>
    </row>
    <row r="508" spans="1:5" x14ac:dyDescent="0.25">
      <c r="A508" s="40">
        <v>1221</v>
      </c>
      <c r="D508" s="40" t="s">
        <v>3282</v>
      </c>
      <c r="E508" s="40" t="s">
        <v>3412</v>
      </c>
    </row>
    <row r="509" spans="1:5" x14ac:dyDescent="0.25">
      <c r="A509" s="40">
        <v>5920</v>
      </c>
      <c r="D509" s="40" t="s">
        <v>3282</v>
      </c>
      <c r="E509" s="40" t="s">
        <v>3413</v>
      </c>
    </row>
    <row r="510" spans="1:5" x14ac:dyDescent="0.25">
      <c r="A510" s="40">
        <v>10191</v>
      </c>
      <c r="D510" s="40" t="s">
        <v>3282</v>
      </c>
      <c r="E510" s="40" t="s">
        <v>3414</v>
      </c>
    </row>
    <row r="511" spans="1:5" x14ac:dyDescent="0.25">
      <c r="A511" s="40">
        <v>10193</v>
      </c>
      <c r="D511" s="40" t="s">
        <v>3282</v>
      </c>
      <c r="E511" s="40" t="s">
        <v>3415</v>
      </c>
    </row>
    <row r="512" spans="1:5" x14ac:dyDescent="0.25">
      <c r="A512" s="40">
        <v>10187</v>
      </c>
      <c r="D512" s="40" t="s">
        <v>3282</v>
      </c>
      <c r="E512" s="40" t="s">
        <v>3413</v>
      </c>
    </row>
    <row r="513" spans="1:5" x14ac:dyDescent="0.25">
      <c r="A513" s="40">
        <v>10189</v>
      </c>
      <c r="D513" s="40" t="s">
        <v>3282</v>
      </c>
      <c r="E513" s="40" t="s">
        <v>3413</v>
      </c>
    </row>
    <row r="514" spans="1:5" x14ac:dyDescent="0.25">
      <c r="A514" s="40">
        <v>10186</v>
      </c>
      <c r="D514" s="40" t="s">
        <v>3282</v>
      </c>
      <c r="E514" s="40" t="s">
        <v>3413</v>
      </c>
    </row>
    <row r="515" spans="1:5" x14ac:dyDescent="0.25">
      <c r="A515" s="40">
        <v>10192</v>
      </c>
      <c r="D515" s="40" t="s">
        <v>3282</v>
      </c>
      <c r="E515" s="40" t="s">
        <v>3414</v>
      </c>
    </row>
    <row r="516" spans="1:5" x14ac:dyDescent="0.25">
      <c r="A516" s="40">
        <v>10194</v>
      </c>
      <c r="D516" s="40" t="s">
        <v>3282</v>
      </c>
      <c r="E516" s="40" t="s">
        <v>3416</v>
      </c>
    </row>
    <row r="517" spans="1:5" x14ac:dyDescent="0.25">
      <c r="A517" s="40">
        <v>10188</v>
      </c>
      <c r="D517" s="40" t="s">
        <v>3282</v>
      </c>
      <c r="E517" s="40" t="s">
        <v>3413</v>
      </c>
    </row>
    <row r="518" spans="1:5" x14ac:dyDescent="0.25">
      <c r="A518" s="40">
        <v>10190</v>
      </c>
      <c r="D518" s="40" t="s">
        <v>3282</v>
      </c>
      <c r="E518" s="40" t="s">
        <v>3413</v>
      </c>
    </row>
    <row r="519" spans="1:5" x14ac:dyDescent="0.25">
      <c r="A519" s="40">
        <v>1490</v>
      </c>
      <c r="D519" s="40" t="s">
        <v>3282</v>
      </c>
      <c r="E519" s="40" t="s">
        <v>3406</v>
      </c>
    </row>
    <row r="520" spans="1:5" x14ac:dyDescent="0.25">
      <c r="A520" s="40">
        <v>6657</v>
      </c>
      <c r="D520" s="40" t="s">
        <v>3282</v>
      </c>
      <c r="E520" s="40" t="s">
        <v>3404</v>
      </c>
    </row>
    <row r="521" spans="1:5" x14ac:dyDescent="0.25">
      <c r="A521" s="40">
        <v>10734</v>
      </c>
      <c r="D521" s="40" t="s">
        <v>3278</v>
      </c>
      <c r="E521" s="40" t="s">
        <v>3417</v>
      </c>
    </row>
    <row r="522" spans="1:5" x14ac:dyDescent="0.25">
      <c r="A522" s="40">
        <v>14218</v>
      </c>
      <c r="D522" s="40" t="s">
        <v>3278</v>
      </c>
      <c r="E522" s="40" t="s">
        <v>3417</v>
      </c>
    </row>
    <row r="523" spans="1:5" x14ac:dyDescent="0.25">
      <c r="A523" s="40">
        <v>14378</v>
      </c>
      <c r="D523" s="40" t="s">
        <v>3282</v>
      </c>
      <c r="E523" s="40" t="s">
        <v>3418</v>
      </c>
    </row>
    <row r="524" spans="1:5" x14ac:dyDescent="0.25">
      <c r="A524" s="40">
        <v>11082</v>
      </c>
      <c r="D524" s="40" t="s">
        <v>3282</v>
      </c>
      <c r="E524" s="40" t="s">
        <v>3418</v>
      </c>
    </row>
    <row r="525" spans="1:5" x14ac:dyDescent="0.25">
      <c r="A525" s="40">
        <v>11241</v>
      </c>
      <c r="D525" s="40" t="s">
        <v>3282</v>
      </c>
      <c r="E525" s="40" t="s">
        <v>3419</v>
      </c>
    </row>
    <row r="526" spans="1:5" x14ac:dyDescent="0.25">
      <c r="A526" s="40">
        <v>14387</v>
      </c>
      <c r="D526" s="40" t="s">
        <v>3282</v>
      </c>
      <c r="E526" s="40" t="s">
        <v>3406</v>
      </c>
    </row>
    <row r="527" spans="1:5" x14ac:dyDescent="0.25">
      <c r="A527" s="40">
        <v>2788</v>
      </c>
      <c r="D527" s="40" t="s">
        <v>3282</v>
      </c>
      <c r="E527" s="40" t="s">
        <v>3404</v>
      </c>
    </row>
    <row r="528" spans="1:5" x14ac:dyDescent="0.25">
      <c r="A528" s="40">
        <v>16342</v>
      </c>
      <c r="D528" s="40" t="s">
        <v>3278</v>
      </c>
      <c r="E528" s="51" t="s">
        <v>3420</v>
      </c>
    </row>
    <row r="529" spans="1:5" x14ac:dyDescent="0.25">
      <c r="A529" s="40">
        <v>1679</v>
      </c>
      <c r="D529" s="40" t="s">
        <v>3278</v>
      </c>
      <c r="E529" s="51" t="s">
        <v>3359</v>
      </c>
    </row>
    <row r="530" spans="1:5" x14ac:dyDescent="0.25">
      <c r="A530" s="40">
        <v>14191</v>
      </c>
      <c r="D530" s="40" t="s">
        <v>3278</v>
      </c>
      <c r="E530" s="51" t="s">
        <v>3359</v>
      </c>
    </row>
    <row r="531" spans="1:5" x14ac:dyDescent="0.25">
      <c r="A531" s="40">
        <v>11749</v>
      </c>
      <c r="D531" s="40" t="s">
        <v>3278</v>
      </c>
      <c r="E531" s="51" t="s">
        <v>3421</v>
      </c>
    </row>
    <row r="532" spans="1:5" x14ac:dyDescent="0.25">
      <c r="A532" s="40">
        <v>11801</v>
      </c>
      <c r="D532" s="40" t="s">
        <v>3278</v>
      </c>
      <c r="E532" s="51" t="s">
        <v>3366</v>
      </c>
    </row>
    <row r="533" spans="1:5" x14ac:dyDescent="0.25">
      <c r="A533" s="40">
        <v>11523</v>
      </c>
      <c r="D533" s="40" t="s">
        <v>3282</v>
      </c>
      <c r="E533" s="51" t="s">
        <v>3360</v>
      </c>
    </row>
    <row r="534" spans="1:5" x14ac:dyDescent="0.25">
      <c r="A534" s="40">
        <v>11782</v>
      </c>
      <c r="D534" s="40" t="s">
        <v>3278</v>
      </c>
      <c r="E534" s="51" t="s">
        <v>3421</v>
      </c>
    </row>
    <row r="535" spans="1:5" x14ac:dyDescent="0.25">
      <c r="A535" s="40">
        <v>13166</v>
      </c>
      <c r="D535" s="40" t="s">
        <v>3278</v>
      </c>
      <c r="E535" s="51" t="s">
        <v>3421</v>
      </c>
    </row>
    <row r="536" spans="1:5" x14ac:dyDescent="0.25">
      <c r="A536" s="40">
        <v>13975</v>
      </c>
      <c r="D536" s="40" t="s">
        <v>3278</v>
      </c>
      <c r="E536" s="51" t="s">
        <v>3421</v>
      </c>
    </row>
    <row r="537" spans="1:5" x14ac:dyDescent="0.25">
      <c r="A537" s="40">
        <v>15248</v>
      </c>
      <c r="D537" s="40" t="s">
        <v>3282</v>
      </c>
      <c r="E537" s="51" t="s">
        <v>3360</v>
      </c>
    </row>
    <row r="538" spans="1:5" x14ac:dyDescent="0.25">
      <c r="A538" s="40">
        <v>15246</v>
      </c>
      <c r="D538" s="40" t="s">
        <v>3282</v>
      </c>
      <c r="E538" s="51" t="s">
        <v>3360</v>
      </c>
    </row>
    <row r="539" spans="1:5" x14ac:dyDescent="0.25">
      <c r="A539" s="40">
        <v>15247</v>
      </c>
      <c r="D539" s="40" t="s">
        <v>3278</v>
      </c>
      <c r="E539" s="51" t="s">
        <v>3367</v>
      </c>
    </row>
    <row r="540" spans="1:5" x14ac:dyDescent="0.25">
      <c r="A540" s="40">
        <v>15249</v>
      </c>
      <c r="D540" s="40" t="s">
        <v>3282</v>
      </c>
      <c r="E540" s="51" t="s">
        <v>3360</v>
      </c>
    </row>
    <row r="541" spans="1:5" x14ac:dyDescent="0.25">
      <c r="A541" s="40">
        <v>15250</v>
      </c>
      <c r="D541" s="40" t="s">
        <v>3282</v>
      </c>
      <c r="E541" s="51" t="s">
        <v>3360</v>
      </c>
    </row>
    <row r="542" spans="1:5" x14ac:dyDescent="0.25">
      <c r="A542" s="40">
        <v>2076</v>
      </c>
      <c r="D542" s="40" t="s">
        <v>3278</v>
      </c>
      <c r="E542" s="43" t="s">
        <v>3417</v>
      </c>
    </row>
    <row r="543" spans="1:5" x14ac:dyDescent="0.25">
      <c r="A543" s="52">
        <v>18637</v>
      </c>
      <c r="B543" s="52"/>
      <c r="C543" s="52"/>
      <c r="D543" s="52" t="s">
        <v>3282</v>
      </c>
      <c r="E543" s="52" t="s">
        <v>3404</v>
      </c>
    </row>
    <row r="544" spans="1:5" x14ac:dyDescent="0.25">
      <c r="A544" s="37">
        <v>5297</v>
      </c>
      <c r="B544" s="37"/>
      <c r="C544" s="37"/>
      <c r="D544" s="37" t="s">
        <v>3422</v>
      </c>
      <c r="E544" s="37" t="s">
        <v>3423</v>
      </c>
    </row>
    <row r="545" spans="1:5" x14ac:dyDescent="0.25">
      <c r="A545" s="37">
        <v>5298</v>
      </c>
      <c r="B545" s="37"/>
      <c r="C545" s="37"/>
      <c r="D545" s="37" t="s">
        <v>3422</v>
      </c>
      <c r="E545" s="37" t="s">
        <v>3423</v>
      </c>
    </row>
    <row r="546" spans="1:5" x14ac:dyDescent="0.25">
      <c r="A546" s="37">
        <v>5299</v>
      </c>
      <c r="B546" s="37"/>
      <c r="C546" s="37"/>
      <c r="D546" s="37" t="s">
        <v>3422</v>
      </c>
      <c r="E546" s="37" t="s">
        <v>3423</v>
      </c>
    </row>
    <row r="547" spans="1:5" x14ac:dyDescent="0.25">
      <c r="A547" s="37">
        <v>5726</v>
      </c>
      <c r="B547" s="37"/>
      <c r="C547" s="37"/>
      <c r="D547" s="37" t="s">
        <v>3422</v>
      </c>
      <c r="E547" s="38" t="s">
        <v>3339</v>
      </c>
    </row>
  </sheetData>
  <autoFilter ref="A1:E547" xr:uid="{ECCA8E2A-AC14-40A4-B0C2-A585942B1285}"/>
  <conditionalFormatting sqref="D80:D100">
    <cfRule type="cellIs" dxfId="472" priority="40" operator="equal">
      <formula>"High"</formula>
    </cfRule>
    <cfRule type="cellIs" dxfId="471" priority="41" operator="equal">
      <formula>"Medium"</formula>
    </cfRule>
    <cfRule type="cellIs" dxfId="470" priority="42" operator="equal">
      <formula>"Low"</formula>
    </cfRule>
  </conditionalFormatting>
  <conditionalFormatting sqref="D37:D39">
    <cfRule type="cellIs" dxfId="469" priority="37" operator="equal">
      <formula>"High"</formula>
    </cfRule>
    <cfRule type="cellIs" dxfId="468" priority="38" operator="equal">
      <formula>"Medium"</formula>
    </cfRule>
    <cfRule type="cellIs" dxfId="467" priority="39" operator="equal">
      <formula>"Low"</formula>
    </cfRule>
  </conditionalFormatting>
  <conditionalFormatting sqref="D50:D51">
    <cfRule type="cellIs" dxfId="466" priority="34" operator="equal">
      <formula>"High"</formula>
    </cfRule>
    <cfRule type="cellIs" dxfId="465" priority="35" operator="equal">
      <formula>"Medium"</formula>
    </cfRule>
    <cfRule type="cellIs" dxfId="464" priority="36" operator="equal">
      <formula>"Low"</formula>
    </cfRule>
  </conditionalFormatting>
  <conditionalFormatting sqref="D54">
    <cfRule type="cellIs" dxfId="463" priority="31" operator="equal">
      <formula>"High"</formula>
    </cfRule>
    <cfRule type="cellIs" dxfId="462" priority="32" operator="equal">
      <formula>"Medium"</formula>
    </cfRule>
    <cfRule type="cellIs" dxfId="461" priority="33" operator="equal">
      <formula>"Low"</formula>
    </cfRule>
  </conditionalFormatting>
  <conditionalFormatting sqref="D79">
    <cfRule type="cellIs" dxfId="460" priority="22" operator="equal">
      <formula>"High"</formula>
    </cfRule>
    <cfRule type="cellIs" dxfId="459" priority="23" operator="equal">
      <formula>"Medium"</formula>
    </cfRule>
    <cfRule type="cellIs" dxfId="458" priority="24" operator="equal">
      <formula>"Low"</formula>
    </cfRule>
  </conditionalFormatting>
  <conditionalFormatting sqref="D57">
    <cfRule type="cellIs" dxfId="457" priority="28" operator="equal">
      <formula>"High"</formula>
    </cfRule>
    <cfRule type="cellIs" dxfId="456" priority="29" operator="equal">
      <formula>"Medium"</formula>
    </cfRule>
    <cfRule type="cellIs" dxfId="455" priority="30" operator="equal">
      <formula>"Low"</formula>
    </cfRule>
  </conditionalFormatting>
  <conditionalFormatting sqref="D45:D49">
    <cfRule type="cellIs" dxfId="454" priority="25" operator="equal">
      <formula>"High"</formula>
    </cfRule>
    <cfRule type="cellIs" dxfId="453" priority="26" operator="equal">
      <formula>"Medium"</formula>
    </cfRule>
    <cfRule type="cellIs" dxfId="452" priority="27" operator="equal">
      <formula>"Low"</formula>
    </cfRule>
  </conditionalFormatting>
  <conditionalFormatting sqref="D62:D68">
    <cfRule type="cellIs" dxfId="451" priority="19" operator="equal">
      <formula>"High"</formula>
    </cfRule>
    <cfRule type="cellIs" dxfId="450" priority="20" operator="equal">
      <formula>"Medium"</formula>
    </cfRule>
    <cfRule type="cellIs" dxfId="449" priority="21" operator="equal">
      <formula>"Low"</formula>
    </cfRule>
  </conditionalFormatting>
  <conditionalFormatting sqref="D75">
    <cfRule type="cellIs" dxfId="448" priority="16" operator="equal">
      <formula>"High"</formula>
    </cfRule>
    <cfRule type="cellIs" dxfId="447" priority="17" operator="equal">
      <formula>"Medium"</formula>
    </cfRule>
    <cfRule type="cellIs" dxfId="446" priority="18" operator="equal">
      <formula>"Low"</formula>
    </cfRule>
  </conditionalFormatting>
  <conditionalFormatting sqref="D76">
    <cfRule type="cellIs" dxfId="445" priority="13" operator="equal">
      <formula>"High"</formula>
    </cfRule>
    <cfRule type="cellIs" dxfId="444" priority="14" operator="equal">
      <formula>"Medium"</formula>
    </cfRule>
    <cfRule type="cellIs" dxfId="443" priority="15" operator="equal">
      <formula>"Low"</formula>
    </cfRule>
  </conditionalFormatting>
  <conditionalFormatting sqref="D72:D74">
    <cfRule type="cellIs" dxfId="442" priority="10" operator="equal">
      <formula>"High"</formula>
    </cfRule>
    <cfRule type="cellIs" dxfId="441" priority="11" operator="equal">
      <formula>"Medium"</formula>
    </cfRule>
    <cfRule type="cellIs" dxfId="440" priority="12" operator="equal">
      <formula>"Low"</formula>
    </cfRule>
  </conditionalFormatting>
  <conditionalFormatting sqref="D61">
    <cfRule type="cellIs" dxfId="439" priority="7" operator="equal">
      <formula>"High"</formula>
    </cfRule>
    <cfRule type="cellIs" dxfId="438" priority="8" operator="equal">
      <formula>"Medium"</formula>
    </cfRule>
    <cfRule type="cellIs" dxfId="437" priority="9" operator="equal">
      <formula>"Low"</formula>
    </cfRule>
  </conditionalFormatting>
  <conditionalFormatting sqref="D60">
    <cfRule type="cellIs" dxfId="436" priority="4" operator="equal">
      <formula>"High"</formula>
    </cfRule>
    <cfRule type="cellIs" dxfId="435" priority="5" operator="equal">
      <formula>"Medium"</formula>
    </cfRule>
    <cfRule type="cellIs" dxfId="434" priority="6" operator="equal">
      <formula>"Low"</formula>
    </cfRule>
  </conditionalFormatting>
  <conditionalFormatting sqref="D69">
    <cfRule type="cellIs" dxfId="433" priority="1" operator="equal">
      <formula>"High"</formula>
    </cfRule>
    <cfRule type="cellIs" dxfId="432" priority="2" operator="equal">
      <formula>"Medium"</formula>
    </cfRule>
    <cfRule type="cellIs" dxfId="431" priority="3" operator="equal">
      <formula>"Low"</formula>
    </cfRule>
  </conditionalFormatting>
  <dataValidations count="1">
    <dataValidation type="list" allowBlank="1" showInputMessage="1" showErrorMessage="1" sqref="D101:D117 D2:D36 D40:D44 D70:D71 D55:D56 D58:D59 D77:D78 D52" xr:uid="{E2C5CACD-E765-4936-80C1-971CFF37BC82}">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47858-15A8-4C26-BF3B-901613484686}">
  <sheetPr>
    <tabColor theme="9"/>
  </sheetPr>
  <dimension ref="A1:F48"/>
  <sheetViews>
    <sheetView zoomScale="87" zoomScaleNormal="87" workbookViewId="0">
      <pane ySplit="4" topLeftCell="A16" activePane="bottomLeft" state="frozen"/>
      <selection pane="bottomLeft" activeCell="A32" sqref="A32"/>
    </sheetView>
  </sheetViews>
  <sheetFormatPr defaultRowHeight="15" x14ac:dyDescent="0.25"/>
  <cols>
    <col min="1" max="1" width="33.42578125" bestFit="1" customWidth="1"/>
    <col min="2" max="2" width="16.7109375" bestFit="1" customWidth="1"/>
    <col min="3" max="3" width="11" bestFit="1" customWidth="1"/>
    <col min="4" max="4" width="10.28515625" bestFit="1" customWidth="1"/>
    <col min="5" max="5" width="9.140625" bestFit="1" customWidth="1"/>
    <col min="6" max="6" width="11.42578125" bestFit="1" customWidth="1"/>
    <col min="7" max="7" width="9.5703125" bestFit="1" customWidth="1"/>
    <col min="8" max="8" width="9.42578125" bestFit="1" customWidth="1"/>
    <col min="9" max="9" width="7.7109375" bestFit="1" customWidth="1"/>
    <col min="10" max="10" width="10.7109375" bestFit="1" customWidth="1"/>
    <col min="11" max="11" width="17.7109375" bestFit="1" customWidth="1"/>
    <col min="12" max="12" width="8.140625" bestFit="1" customWidth="1"/>
    <col min="13" max="13" width="9" bestFit="1" customWidth="1"/>
    <col min="14" max="14" width="10.28515625" bestFit="1" customWidth="1"/>
    <col min="15" max="16" width="3" bestFit="1" customWidth="1"/>
    <col min="17" max="17" width="7.28515625" bestFit="1" customWidth="1"/>
    <col min="18" max="18" width="11.28515625" bestFit="1" customWidth="1"/>
  </cols>
  <sheetData>
    <row r="1" spans="1:6" x14ac:dyDescent="0.25">
      <c r="A1" t="s">
        <v>31</v>
      </c>
      <c r="B1" s="12">
        <v>44182</v>
      </c>
    </row>
    <row r="3" spans="1:6" x14ac:dyDescent="0.25">
      <c r="A3" s="6" t="s">
        <v>32</v>
      </c>
      <c r="B3" s="6" t="s">
        <v>2</v>
      </c>
    </row>
    <row r="4" spans="1:6" x14ac:dyDescent="0.25">
      <c r="A4" s="6" t="s">
        <v>3</v>
      </c>
      <c r="B4" s="4" t="s">
        <v>4</v>
      </c>
      <c r="C4" s="4" t="s">
        <v>33</v>
      </c>
      <c r="D4" s="4" t="s">
        <v>34</v>
      </c>
      <c r="E4" s="4" t="s">
        <v>35</v>
      </c>
      <c r="F4" t="s">
        <v>5</v>
      </c>
    </row>
    <row r="5" spans="1:6" x14ac:dyDescent="0.25">
      <c r="A5" s="7" t="s">
        <v>7</v>
      </c>
      <c r="B5" s="8">
        <v>215</v>
      </c>
      <c r="C5" s="8">
        <v>17</v>
      </c>
      <c r="D5" s="8">
        <v>29</v>
      </c>
      <c r="E5" s="8">
        <v>8</v>
      </c>
      <c r="F5" s="8">
        <v>269</v>
      </c>
    </row>
    <row r="6" spans="1:6" x14ac:dyDescent="0.25">
      <c r="A6" s="14" t="s">
        <v>36</v>
      </c>
      <c r="B6" s="8">
        <v>66</v>
      </c>
      <c r="C6" s="8">
        <v>6</v>
      </c>
      <c r="D6" s="8">
        <v>13</v>
      </c>
      <c r="E6" s="8">
        <v>3</v>
      </c>
      <c r="F6" s="8">
        <v>88</v>
      </c>
    </row>
    <row r="7" spans="1:6" x14ac:dyDescent="0.25">
      <c r="A7" s="14" t="s">
        <v>28</v>
      </c>
      <c r="B7" s="8">
        <v>39</v>
      </c>
      <c r="C7" s="8">
        <v>2</v>
      </c>
      <c r="D7" s="8">
        <v>4</v>
      </c>
      <c r="E7" s="8">
        <v>1</v>
      </c>
      <c r="F7" s="8">
        <v>46</v>
      </c>
    </row>
    <row r="8" spans="1:6" x14ac:dyDescent="0.25">
      <c r="A8" s="14" t="s">
        <v>37</v>
      </c>
      <c r="B8" s="8">
        <v>12</v>
      </c>
      <c r="C8" s="8">
        <v>2</v>
      </c>
      <c r="D8" s="8">
        <v>5</v>
      </c>
      <c r="E8" s="8">
        <v>1</v>
      </c>
      <c r="F8" s="8">
        <v>20</v>
      </c>
    </row>
    <row r="9" spans="1:6" x14ac:dyDescent="0.25">
      <c r="A9" s="14" t="s">
        <v>38</v>
      </c>
      <c r="B9" s="8">
        <v>24</v>
      </c>
      <c r="C9" s="8">
        <v>4</v>
      </c>
      <c r="D9" s="8">
        <v>2</v>
      </c>
      <c r="E9" s="8">
        <v>1</v>
      </c>
      <c r="F9" s="8">
        <v>31</v>
      </c>
    </row>
    <row r="10" spans="1:6" x14ac:dyDescent="0.25">
      <c r="A10" s="14" t="s">
        <v>39</v>
      </c>
      <c r="B10" s="8">
        <v>55</v>
      </c>
      <c r="C10" s="8">
        <v>3</v>
      </c>
      <c r="D10" s="8">
        <v>3</v>
      </c>
      <c r="E10" s="8">
        <v>1</v>
      </c>
      <c r="F10" s="8">
        <v>62</v>
      </c>
    </row>
    <row r="11" spans="1:6" x14ac:dyDescent="0.25">
      <c r="A11" s="14" t="s">
        <v>40</v>
      </c>
      <c r="B11" s="8">
        <v>19</v>
      </c>
      <c r="C11" s="8"/>
      <c r="D11" s="8">
        <v>2</v>
      </c>
      <c r="E11" s="8">
        <v>1</v>
      </c>
      <c r="F11" s="8">
        <v>22</v>
      </c>
    </row>
    <row r="12" spans="1:6" x14ac:dyDescent="0.25">
      <c r="A12" s="7" t="s">
        <v>9</v>
      </c>
      <c r="B12" s="8">
        <v>9</v>
      </c>
      <c r="C12" s="8"/>
      <c r="D12" s="8">
        <v>1</v>
      </c>
      <c r="E12" s="8">
        <v>1</v>
      </c>
      <c r="F12" s="8">
        <v>11</v>
      </c>
    </row>
    <row r="13" spans="1:6" x14ac:dyDescent="0.25">
      <c r="A13" s="14" t="s">
        <v>36</v>
      </c>
      <c r="B13" s="8">
        <v>1</v>
      </c>
      <c r="C13" s="8"/>
      <c r="D13" s="8"/>
      <c r="E13" s="8"/>
      <c r="F13" s="8">
        <v>1</v>
      </c>
    </row>
    <row r="14" spans="1:6" x14ac:dyDescent="0.25">
      <c r="A14" s="14" t="s">
        <v>28</v>
      </c>
      <c r="B14" s="8">
        <v>6</v>
      </c>
      <c r="C14" s="8"/>
      <c r="D14" s="8">
        <v>1</v>
      </c>
      <c r="E14" s="8"/>
      <c r="F14" s="8">
        <v>7</v>
      </c>
    </row>
    <row r="15" spans="1:6" x14ac:dyDescent="0.25">
      <c r="A15" s="14" t="s">
        <v>37</v>
      </c>
      <c r="B15" s="8"/>
      <c r="C15" s="8"/>
      <c r="D15" s="8"/>
      <c r="E15" s="8">
        <v>1</v>
      </c>
      <c r="F15" s="8">
        <v>1</v>
      </c>
    </row>
    <row r="16" spans="1:6" x14ac:dyDescent="0.25">
      <c r="A16" s="14" t="s">
        <v>39</v>
      </c>
      <c r="B16" s="8">
        <v>2</v>
      </c>
      <c r="C16" s="8"/>
      <c r="D16" s="8"/>
      <c r="E16" s="8"/>
      <c r="F16" s="8">
        <v>2</v>
      </c>
    </row>
    <row r="17" spans="1:6" x14ac:dyDescent="0.25">
      <c r="A17" s="7" t="s">
        <v>11</v>
      </c>
      <c r="B17" s="8">
        <v>68</v>
      </c>
      <c r="C17" s="8">
        <v>7</v>
      </c>
      <c r="D17" s="8"/>
      <c r="E17" s="8"/>
      <c r="F17" s="8">
        <v>75</v>
      </c>
    </row>
    <row r="18" spans="1:6" x14ac:dyDescent="0.25">
      <c r="A18" s="14" t="s">
        <v>36</v>
      </c>
      <c r="B18" s="8">
        <v>19</v>
      </c>
      <c r="C18" s="8">
        <v>5</v>
      </c>
      <c r="D18" s="8"/>
      <c r="E18" s="8"/>
      <c r="F18" s="8">
        <v>24</v>
      </c>
    </row>
    <row r="19" spans="1:6" x14ac:dyDescent="0.25">
      <c r="A19" s="14" t="s">
        <v>28</v>
      </c>
      <c r="B19" s="8">
        <v>22</v>
      </c>
      <c r="C19" s="8"/>
      <c r="D19" s="8"/>
      <c r="E19" s="8"/>
      <c r="F19" s="8">
        <v>22</v>
      </c>
    </row>
    <row r="20" spans="1:6" x14ac:dyDescent="0.25">
      <c r="A20" s="14" t="s">
        <v>37</v>
      </c>
      <c r="B20" s="8">
        <v>8</v>
      </c>
      <c r="C20" s="8">
        <v>1</v>
      </c>
      <c r="D20" s="8"/>
      <c r="E20" s="8"/>
      <c r="F20" s="8">
        <v>9</v>
      </c>
    </row>
    <row r="21" spans="1:6" x14ac:dyDescent="0.25">
      <c r="A21" s="14" t="s">
        <v>39</v>
      </c>
      <c r="B21" s="8">
        <v>16</v>
      </c>
      <c r="C21" s="8">
        <v>1</v>
      </c>
      <c r="D21" s="8"/>
      <c r="E21" s="8"/>
      <c r="F21" s="8">
        <v>17</v>
      </c>
    </row>
    <row r="22" spans="1:6" x14ac:dyDescent="0.25">
      <c r="A22" s="14" t="s">
        <v>40</v>
      </c>
      <c r="B22" s="8">
        <v>3</v>
      </c>
      <c r="C22" s="8"/>
      <c r="D22" s="8"/>
      <c r="E22" s="8"/>
      <c r="F22" s="8">
        <v>3</v>
      </c>
    </row>
    <row r="23" spans="1:6" x14ac:dyDescent="0.25">
      <c r="A23" s="7" t="s">
        <v>13</v>
      </c>
      <c r="B23" s="8">
        <v>77</v>
      </c>
      <c r="C23" s="8">
        <v>11</v>
      </c>
      <c r="D23" s="8">
        <v>4</v>
      </c>
      <c r="E23" s="8">
        <v>5</v>
      </c>
      <c r="F23" s="8">
        <v>97</v>
      </c>
    </row>
    <row r="24" spans="1:6" x14ac:dyDescent="0.25">
      <c r="A24" s="14" t="s">
        <v>41</v>
      </c>
      <c r="B24" s="8">
        <v>1</v>
      </c>
      <c r="C24" s="8">
        <v>6</v>
      </c>
      <c r="D24" s="8">
        <v>1</v>
      </c>
      <c r="E24" s="8"/>
      <c r="F24" s="8">
        <v>8</v>
      </c>
    </row>
    <row r="25" spans="1:6" x14ac:dyDescent="0.25">
      <c r="A25" s="14" t="s">
        <v>36</v>
      </c>
      <c r="B25" s="8">
        <v>46</v>
      </c>
      <c r="C25" s="8">
        <v>1</v>
      </c>
      <c r="D25" s="8">
        <v>2</v>
      </c>
      <c r="E25" s="8">
        <v>1</v>
      </c>
      <c r="F25" s="8">
        <v>50</v>
      </c>
    </row>
    <row r="26" spans="1:6" x14ac:dyDescent="0.25">
      <c r="A26" s="14" t="s">
        <v>28</v>
      </c>
      <c r="B26" s="8">
        <v>16</v>
      </c>
      <c r="C26" s="8">
        <v>4</v>
      </c>
      <c r="D26" s="8">
        <v>1</v>
      </c>
      <c r="E26" s="8">
        <v>4</v>
      </c>
      <c r="F26" s="8">
        <v>25</v>
      </c>
    </row>
    <row r="27" spans="1:6" x14ac:dyDescent="0.25">
      <c r="A27" s="14" t="s">
        <v>37</v>
      </c>
      <c r="B27" s="8">
        <v>6</v>
      </c>
      <c r="C27" s="8"/>
      <c r="D27" s="8"/>
      <c r="E27" s="8"/>
      <c r="F27" s="8">
        <v>6</v>
      </c>
    </row>
    <row r="28" spans="1:6" x14ac:dyDescent="0.25">
      <c r="A28" s="14" t="s">
        <v>38</v>
      </c>
      <c r="B28" s="8">
        <v>2</v>
      </c>
      <c r="C28" s="8"/>
      <c r="D28" s="8"/>
      <c r="E28" s="8"/>
      <c r="F28" s="8">
        <v>2</v>
      </c>
    </row>
    <row r="29" spans="1:6" x14ac:dyDescent="0.25">
      <c r="A29" s="14" t="s">
        <v>39</v>
      </c>
      <c r="B29" s="8">
        <v>6</v>
      </c>
      <c r="C29" s="8"/>
      <c r="D29" s="8"/>
      <c r="E29" s="8"/>
      <c r="F29" s="8">
        <v>6</v>
      </c>
    </row>
    <row r="30" spans="1:6" x14ac:dyDescent="0.25">
      <c r="A30" s="7" t="s">
        <v>14</v>
      </c>
      <c r="B30" s="8">
        <v>116</v>
      </c>
      <c r="C30" s="8">
        <v>6</v>
      </c>
      <c r="D30" s="8"/>
      <c r="E30" s="8">
        <v>1</v>
      </c>
      <c r="F30" s="8">
        <v>123</v>
      </c>
    </row>
    <row r="31" spans="1:6" x14ac:dyDescent="0.25">
      <c r="A31" s="14" t="s">
        <v>36</v>
      </c>
      <c r="B31" s="8">
        <v>58</v>
      </c>
      <c r="C31" s="8">
        <v>4</v>
      </c>
      <c r="D31" s="8"/>
      <c r="E31" s="8">
        <v>1</v>
      </c>
      <c r="F31" s="8">
        <v>63</v>
      </c>
    </row>
    <row r="32" spans="1:6" x14ac:dyDescent="0.25">
      <c r="A32" s="14" t="s">
        <v>28</v>
      </c>
      <c r="B32" s="8">
        <v>17</v>
      </c>
      <c r="C32" s="8">
        <v>1</v>
      </c>
      <c r="D32" s="8"/>
      <c r="E32" s="8"/>
      <c r="F32" s="8">
        <v>18</v>
      </c>
    </row>
    <row r="33" spans="1:6" x14ac:dyDescent="0.25">
      <c r="A33" s="14" t="s">
        <v>37</v>
      </c>
      <c r="B33" s="8">
        <v>26</v>
      </c>
      <c r="C33" s="8"/>
      <c r="D33" s="8"/>
      <c r="E33" s="8"/>
      <c r="F33" s="8">
        <v>26</v>
      </c>
    </row>
    <row r="34" spans="1:6" x14ac:dyDescent="0.25">
      <c r="A34" s="14" t="s">
        <v>38</v>
      </c>
      <c r="B34" s="8">
        <v>1</v>
      </c>
      <c r="C34" s="8"/>
      <c r="D34" s="8"/>
      <c r="E34" s="8"/>
      <c r="F34" s="8">
        <v>1</v>
      </c>
    </row>
    <row r="35" spans="1:6" x14ac:dyDescent="0.25">
      <c r="A35" s="14" t="s">
        <v>39</v>
      </c>
      <c r="B35" s="8">
        <v>9</v>
      </c>
      <c r="C35" s="8">
        <v>1</v>
      </c>
      <c r="D35" s="8"/>
      <c r="E35" s="8"/>
      <c r="F35" s="8">
        <v>10</v>
      </c>
    </row>
    <row r="36" spans="1:6" x14ac:dyDescent="0.25">
      <c r="A36" s="14" t="s">
        <v>40</v>
      </c>
      <c r="B36" s="8">
        <v>5</v>
      </c>
      <c r="C36" s="8"/>
      <c r="D36" s="8"/>
      <c r="E36" s="8"/>
      <c r="F36" s="8">
        <v>5</v>
      </c>
    </row>
    <row r="37" spans="1:6" x14ac:dyDescent="0.25">
      <c r="A37" s="7" t="s">
        <v>15</v>
      </c>
      <c r="B37" s="8">
        <v>58</v>
      </c>
      <c r="C37" s="8">
        <v>5</v>
      </c>
      <c r="D37" s="8">
        <v>1</v>
      </c>
      <c r="E37" s="8">
        <v>2</v>
      </c>
      <c r="F37" s="8">
        <v>66</v>
      </c>
    </row>
    <row r="38" spans="1:6" x14ac:dyDescent="0.25">
      <c r="A38" s="14" t="s">
        <v>36</v>
      </c>
      <c r="B38" s="8">
        <v>9</v>
      </c>
      <c r="C38" s="8"/>
      <c r="D38" s="8">
        <v>1</v>
      </c>
      <c r="E38" s="8"/>
      <c r="F38" s="8">
        <v>10</v>
      </c>
    </row>
    <row r="39" spans="1:6" x14ac:dyDescent="0.25">
      <c r="A39" s="14" t="s">
        <v>28</v>
      </c>
      <c r="B39" s="8">
        <v>10</v>
      </c>
      <c r="C39" s="8">
        <v>2</v>
      </c>
      <c r="D39" s="8"/>
      <c r="E39" s="8"/>
      <c r="F39" s="8">
        <v>12</v>
      </c>
    </row>
    <row r="40" spans="1:6" x14ac:dyDescent="0.25">
      <c r="A40" s="14" t="s">
        <v>37</v>
      </c>
      <c r="B40" s="8">
        <v>16</v>
      </c>
      <c r="C40" s="8">
        <v>2</v>
      </c>
      <c r="D40" s="8"/>
      <c r="E40" s="8"/>
      <c r="F40" s="8">
        <v>18</v>
      </c>
    </row>
    <row r="41" spans="1:6" x14ac:dyDescent="0.25">
      <c r="A41" s="14" t="s">
        <v>38</v>
      </c>
      <c r="B41" s="8">
        <v>12</v>
      </c>
      <c r="C41" s="8">
        <v>1</v>
      </c>
      <c r="D41" s="8"/>
      <c r="E41" s="8"/>
      <c r="F41" s="8">
        <v>13</v>
      </c>
    </row>
    <row r="42" spans="1:6" x14ac:dyDescent="0.25">
      <c r="A42" s="14" t="s">
        <v>39</v>
      </c>
      <c r="B42" s="8">
        <v>2</v>
      </c>
      <c r="C42" s="8"/>
      <c r="D42" s="8"/>
      <c r="E42" s="8">
        <v>2</v>
      </c>
      <c r="F42" s="8">
        <v>4</v>
      </c>
    </row>
    <row r="43" spans="1:6" x14ac:dyDescent="0.25">
      <c r="A43" s="14" t="s">
        <v>40</v>
      </c>
      <c r="B43" s="8">
        <v>9</v>
      </c>
      <c r="C43" s="8"/>
      <c r="D43" s="8"/>
      <c r="E43" s="8"/>
      <c r="F43" s="8">
        <v>9</v>
      </c>
    </row>
    <row r="44" spans="1:6" x14ac:dyDescent="0.25">
      <c r="A44" s="7" t="s">
        <v>16</v>
      </c>
      <c r="B44" s="8">
        <v>21</v>
      </c>
      <c r="C44" s="8"/>
      <c r="D44" s="8"/>
      <c r="E44" s="8">
        <v>4</v>
      </c>
      <c r="F44" s="8">
        <v>25</v>
      </c>
    </row>
    <row r="45" spans="1:6" x14ac:dyDescent="0.25">
      <c r="A45" s="14" t="s">
        <v>41</v>
      </c>
      <c r="B45" s="8"/>
      <c r="C45" s="8"/>
      <c r="D45" s="8"/>
      <c r="E45" s="8">
        <v>1</v>
      </c>
      <c r="F45" s="8">
        <v>1</v>
      </c>
    </row>
    <row r="46" spans="1:6" x14ac:dyDescent="0.25">
      <c r="A46" s="14" t="s">
        <v>36</v>
      </c>
      <c r="B46" s="8">
        <v>20</v>
      </c>
      <c r="C46" s="8"/>
      <c r="D46" s="8"/>
      <c r="E46" s="8">
        <v>3</v>
      </c>
      <c r="F46" s="8">
        <v>23</v>
      </c>
    </row>
    <row r="47" spans="1:6" x14ac:dyDescent="0.25">
      <c r="A47" s="14" t="s">
        <v>40</v>
      </c>
      <c r="B47" s="8">
        <v>1</v>
      </c>
      <c r="C47" s="8"/>
      <c r="D47" s="8"/>
      <c r="E47" s="8"/>
      <c r="F47" s="8">
        <v>1</v>
      </c>
    </row>
    <row r="48" spans="1:6" x14ac:dyDescent="0.25">
      <c r="A48" s="7" t="s">
        <v>5</v>
      </c>
      <c r="B48" s="8">
        <v>564</v>
      </c>
      <c r="C48" s="8">
        <v>46</v>
      </c>
      <c r="D48" s="8">
        <v>35</v>
      </c>
      <c r="E48" s="8">
        <v>21</v>
      </c>
      <c r="F48" s="8">
        <v>666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A7F9D-A1E7-4534-8213-7ED94D31F0E5}">
  <sheetPr>
    <tabColor rgb="FFFF0000"/>
  </sheetPr>
  <dimension ref="A2:L412"/>
  <sheetViews>
    <sheetView topLeftCell="A7" zoomScale="82" zoomScaleNormal="82" workbookViewId="0">
      <selection activeCell="C17" sqref="C17"/>
    </sheetView>
  </sheetViews>
  <sheetFormatPr defaultRowHeight="15" x14ac:dyDescent="0.25"/>
  <cols>
    <col min="1" max="1" width="13.140625" customWidth="1"/>
    <col min="2" max="2" width="28.85546875" customWidth="1"/>
    <col min="3" max="3" width="73.42578125" customWidth="1"/>
    <col min="4" max="4" width="21.5703125" style="4" customWidth="1"/>
    <col min="5" max="5" width="13.85546875" style="4" bestFit="1" customWidth="1"/>
    <col min="6" max="11" width="0" hidden="1" customWidth="1"/>
  </cols>
  <sheetData>
    <row r="2" spans="1:5" x14ac:dyDescent="0.25">
      <c r="B2" t="s">
        <v>42</v>
      </c>
      <c r="C2" s="12">
        <f>Dashboard!B1</f>
        <v>44182</v>
      </c>
    </row>
    <row r="5" spans="1:5" x14ac:dyDescent="0.25">
      <c r="A5" s="10" t="s">
        <v>43</v>
      </c>
      <c r="B5" s="10"/>
      <c r="C5" s="10"/>
    </row>
    <row r="6" spans="1:5" hidden="1" x14ac:dyDescent="0.25">
      <c r="A6" s="6" t="s">
        <v>17</v>
      </c>
      <c r="B6" t="s">
        <v>4</v>
      </c>
    </row>
    <row r="8" spans="1:5" x14ac:dyDescent="0.25">
      <c r="D8"/>
      <c r="E8"/>
    </row>
    <row r="9" spans="1:5" x14ac:dyDescent="0.25">
      <c r="A9" s="6" t="s">
        <v>18</v>
      </c>
      <c r="B9" s="6" t="s">
        <v>20</v>
      </c>
      <c r="C9" s="6" t="s">
        <v>21</v>
      </c>
      <c r="D9" s="6" t="s">
        <v>24</v>
      </c>
      <c r="E9" s="6" t="s">
        <v>25</v>
      </c>
    </row>
    <row r="10" spans="1:5" x14ac:dyDescent="0.25">
      <c r="A10" t="s">
        <v>9</v>
      </c>
      <c r="B10" t="s">
        <v>44</v>
      </c>
      <c r="C10" t="s">
        <v>45</v>
      </c>
      <c r="D10" s="17">
        <v>44136</v>
      </c>
      <c r="E10">
        <v>0</v>
      </c>
    </row>
    <row r="11" spans="1:5" x14ac:dyDescent="0.25">
      <c r="C11" t="s">
        <v>46</v>
      </c>
      <c r="D11" s="17">
        <v>44136</v>
      </c>
      <c r="E11">
        <v>0</v>
      </c>
    </row>
    <row r="12" spans="1:5" x14ac:dyDescent="0.25">
      <c r="C12" t="s">
        <v>47</v>
      </c>
      <c r="D12" s="17">
        <v>44136</v>
      </c>
      <c r="E12">
        <v>0</v>
      </c>
    </row>
    <row r="13" spans="1:5" x14ac:dyDescent="0.25">
      <c r="B13" t="s">
        <v>48</v>
      </c>
      <c r="C13" t="s">
        <v>49</v>
      </c>
      <c r="D13" s="17">
        <v>44074</v>
      </c>
      <c r="E13" t="s">
        <v>50</v>
      </c>
    </row>
    <row r="14" spans="1:5" x14ac:dyDescent="0.25">
      <c r="A14" t="s">
        <v>13</v>
      </c>
      <c r="B14" t="s">
        <v>51</v>
      </c>
      <c r="C14" t="s">
        <v>52</v>
      </c>
      <c r="D14" s="17">
        <v>44104</v>
      </c>
      <c r="E14">
        <v>0</v>
      </c>
    </row>
    <row r="15" spans="1:5" x14ac:dyDescent="0.25">
      <c r="C15" t="s">
        <v>53</v>
      </c>
      <c r="D15" s="17">
        <v>44104</v>
      </c>
      <c r="E15">
        <v>0</v>
      </c>
    </row>
    <row r="16" spans="1:5" x14ac:dyDescent="0.25">
      <c r="B16" t="s">
        <v>54</v>
      </c>
      <c r="C16" t="s">
        <v>55</v>
      </c>
      <c r="D16" s="17">
        <v>43921</v>
      </c>
      <c r="E16" t="s">
        <v>50</v>
      </c>
    </row>
    <row r="17" spans="1:12" x14ac:dyDescent="0.25">
      <c r="A17" t="s">
        <v>14</v>
      </c>
      <c r="B17" t="s">
        <v>56</v>
      </c>
      <c r="C17" t="s">
        <v>57</v>
      </c>
      <c r="D17" s="17">
        <v>44146</v>
      </c>
      <c r="E17">
        <v>24</v>
      </c>
    </row>
    <row r="18" spans="1:12" x14ac:dyDescent="0.25">
      <c r="A18" t="s">
        <v>16</v>
      </c>
      <c r="B18" t="s">
        <v>58</v>
      </c>
      <c r="C18" t="s">
        <v>59</v>
      </c>
      <c r="D18" s="17">
        <v>44043</v>
      </c>
      <c r="E18" t="s">
        <v>50</v>
      </c>
      <c r="L18" t="s">
        <v>60</v>
      </c>
    </row>
    <row r="19" spans="1:12" x14ac:dyDescent="0.25">
      <c r="A19" t="s">
        <v>5</v>
      </c>
      <c r="D19"/>
      <c r="E19"/>
    </row>
    <row r="20" spans="1:12" x14ac:dyDescent="0.25">
      <c r="D20"/>
      <c r="E20"/>
    </row>
    <row r="21" spans="1:12" x14ac:dyDescent="0.25">
      <c r="D21"/>
      <c r="E21"/>
    </row>
    <row r="22" spans="1:12" x14ac:dyDescent="0.25">
      <c r="D22"/>
      <c r="E22"/>
    </row>
    <row r="23" spans="1:12" x14ac:dyDescent="0.25">
      <c r="D23"/>
      <c r="E23"/>
    </row>
    <row r="24" spans="1:12" x14ac:dyDescent="0.25">
      <c r="D24"/>
      <c r="E24"/>
    </row>
    <row r="25" spans="1:12" x14ac:dyDescent="0.25">
      <c r="D25"/>
      <c r="E25"/>
    </row>
    <row r="26" spans="1:12" x14ac:dyDescent="0.25">
      <c r="D26"/>
      <c r="E26"/>
    </row>
    <row r="27" spans="1:12" x14ac:dyDescent="0.25">
      <c r="D27"/>
      <c r="E27"/>
    </row>
    <row r="28" spans="1:12" x14ac:dyDescent="0.25">
      <c r="D28"/>
      <c r="E28"/>
    </row>
    <row r="29" spans="1:12" x14ac:dyDescent="0.25">
      <c r="D29"/>
      <c r="E29"/>
    </row>
    <row r="30" spans="1:12" x14ac:dyDescent="0.25">
      <c r="D30"/>
      <c r="E30"/>
    </row>
    <row r="31" spans="1:12" x14ac:dyDescent="0.25">
      <c r="D31"/>
      <c r="E31"/>
    </row>
    <row r="32" spans="1:12" x14ac:dyDescent="0.25">
      <c r="D32"/>
      <c r="E32"/>
    </row>
    <row r="33" spans="4:5" x14ac:dyDescent="0.25">
      <c r="D33"/>
      <c r="E33"/>
    </row>
    <row r="34" spans="4:5" x14ac:dyDescent="0.25">
      <c r="D34"/>
      <c r="E34"/>
    </row>
    <row r="35" spans="4:5" x14ac:dyDescent="0.25">
      <c r="D35"/>
      <c r="E35"/>
    </row>
    <row r="36" spans="4:5" x14ac:dyDescent="0.25">
      <c r="D36"/>
      <c r="E36"/>
    </row>
    <row r="37" spans="4:5" x14ac:dyDescent="0.25">
      <c r="D37"/>
      <c r="E37"/>
    </row>
    <row r="38" spans="4:5" x14ac:dyDescent="0.25">
      <c r="D38"/>
      <c r="E38"/>
    </row>
    <row r="39" spans="4:5" x14ac:dyDescent="0.25">
      <c r="D39"/>
      <c r="E39"/>
    </row>
    <row r="40" spans="4:5" x14ac:dyDescent="0.25">
      <c r="D40"/>
      <c r="E40"/>
    </row>
    <row r="41" spans="4:5" x14ac:dyDescent="0.25">
      <c r="D41"/>
      <c r="E41"/>
    </row>
    <row r="42" spans="4:5" x14ac:dyDescent="0.25">
      <c r="D42"/>
      <c r="E42"/>
    </row>
    <row r="43" spans="4:5" x14ac:dyDescent="0.25">
      <c r="D43"/>
      <c r="E43"/>
    </row>
    <row r="44" spans="4:5" x14ac:dyDescent="0.25">
      <c r="D44"/>
      <c r="E44"/>
    </row>
    <row r="45" spans="4:5" x14ac:dyDescent="0.25">
      <c r="D45"/>
      <c r="E45"/>
    </row>
    <row r="46" spans="4:5" x14ac:dyDescent="0.25">
      <c r="D46"/>
      <c r="E46"/>
    </row>
    <row r="47" spans="4:5" x14ac:dyDescent="0.25">
      <c r="D47"/>
      <c r="E47"/>
    </row>
    <row r="48" spans="4:5" x14ac:dyDescent="0.25">
      <c r="D48"/>
      <c r="E48"/>
    </row>
    <row r="49" spans="4:5" x14ac:dyDescent="0.25">
      <c r="D49"/>
      <c r="E49"/>
    </row>
    <row r="50" spans="4:5" x14ac:dyDescent="0.25">
      <c r="D50"/>
      <c r="E50"/>
    </row>
    <row r="51" spans="4:5" x14ac:dyDescent="0.25">
      <c r="D51"/>
      <c r="E51"/>
    </row>
    <row r="52" spans="4:5" x14ac:dyDescent="0.25">
      <c r="D52"/>
      <c r="E52"/>
    </row>
    <row r="53" spans="4:5" x14ac:dyDescent="0.25">
      <c r="D53"/>
      <c r="E53"/>
    </row>
    <row r="54" spans="4:5" x14ac:dyDescent="0.25">
      <c r="D54"/>
      <c r="E54"/>
    </row>
    <row r="55" spans="4:5" x14ac:dyDescent="0.25">
      <c r="D55"/>
      <c r="E55"/>
    </row>
    <row r="56" spans="4:5" x14ac:dyDescent="0.25">
      <c r="D56"/>
      <c r="E56"/>
    </row>
    <row r="57" spans="4:5" x14ac:dyDescent="0.25">
      <c r="D57"/>
      <c r="E57"/>
    </row>
    <row r="58" spans="4:5" x14ac:dyDescent="0.25">
      <c r="D58"/>
      <c r="E58"/>
    </row>
    <row r="59" spans="4:5" x14ac:dyDescent="0.25">
      <c r="D59"/>
      <c r="E59"/>
    </row>
    <row r="60" spans="4:5" x14ac:dyDescent="0.25">
      <c r="D60"/>
      <c r="E60"/>
    </row>
    <row r="61" spans="4:5" x14ac:dyDescent="0.25">
      <c r="D61"/>
      <c r="E61"/>
    </row>
    <row r="62" spans="4:5" x14ac:dyDescent="0.25">
      <c r="D62"/>
      <c r="E62"/>
    </row>
    <row r="63" spans="4:5" x14ac:dyDescent="0.25">
      <c r="D63"/>
      <c r="E63"/>
    </row>
    <row r="64" spans="4:5" x14ac:dyDescent="0.25">
      <c r="D64"/>
      <c r="E64"/>
    </row>
    <row r="65" spans="4:5" x14ac:dyDescent="0.25">
      <c r="D65"/>
      <c r="E65"/>
    </row>
    <row r="66" spans="4:5" x14ac:dyDescent="0.25">
      <c r="D66"/>
      <c r="E66"/>
    </row>
    <row r="67" spans="4:5" x14ac:dyDescent="0.25">
      <c r="D67"/>
      <c r="E67"/>
    </row>
    <row r="68" spans="4:5" x14ac:dyDescent="0.25">
      <c r="D68"/>
      <c r="E68"/>
    </row>
    <row r="69" spans="4:5" x14ac:dyDescent="0.25">
      <c r="D69"/>
      <c r="E69"/>
    </row>
    <row r="70" spans="4:5" x14ac:dyDescent="0.25">
      <c r="D70"/>
      <c r="E70"/>
    </row>
    <row r="71" spans="4:5" x14ac:dyDescent="0.25">
      <c r="D71"/>
      <c r="E71"/>
    </row>
    <row r="72" spans="4:5" x14ac:dyDescent="0.25">
      <c r="D72"/>
      <c r="E72"/>
    </row>
    <row r="73" spans="4:5" x14ac:dyDescent="0.25">
      <c r="D73"/>
      <c r="E73"/>
    </row>
    <row r="74" spans="4:5" x14ac:dyDescent="0.25">
      <c r="D74"/>
      <c r="E74"/>
    </row>
    <row r="75" spans="4:5" x14ac:dyDescent="0.25">
      <c r="D75"/>
      <c r="E75"/>
    </row>
    <row r="76" spans="4:5" x14ac:dyDescent="0.25">
      <c r="D76"/>
      <c r="E76"/>
    </row>
    <row r="77" spans="4:5" x14ac:dyDescent="0.25">
      <c r="D77"/>
      <c r="E77"/>
    </row>
    <row r="78" spans="4:5" x14ac:dyDescent="0.25">
      <c r="D78"/>
      <c r="E78"/>
    </row>
    <row r="79" spans="4:5" x14ac:dyDescent="0.25">
      <c r="D79"/>
      <c r="E79"/>
    </row>
    <row r="80" spans="4:5" x14ac:dyDescent="0.25">
      <c r="D80"/>
      <c r="E80"/>
    </row>
    <row r="81" spans="4:5" x14ac:dyDescent="0.25">
      <c r="D81"/>
      <c r="E81"/>
    </row>
    <row r="82" spans="4:5" x14ac:dyDescent="0.25">
      <c r="D82"/>
      <c r="E82"/>
    </row>
    <row r="83" spans="4:5" x14ac:dyDescent="0.25">
      <c r="D83"/>
      <c r="E83"/>
    </row>
    <row r="84" spans="4:5" x14ac:dyDescent="0.25">
      <c r="D84"/>
      <c r="E84"/>
    </row>
    <row r="85" spans="4:5" x14ac:dyDescent="0.25">
      <c r="D85"/>
      <c r="E85"/>
    </row>
    <row r="86" spans="4:5" x14ac:dyDescent="0.25">
      <c r="D86"/>
      <c r="E86"/>
    </row>
    <row r="87" spans="4:5" x14ac:dyDescent="0.25">
      <c r="D87"/>
      <c r="E87"/>
    </row>
    <row r="88" spans="4:5" x14ac:dyDescent="0.25">
      <c r="D88"/>
      <c r="E88"/>
    </row>
    <row r="89" spans="4:5" x14ac:dyDescent="0.25">
      <c r="D89"/>
      <c r="E89"/>
    </row>
    <row r="90" spans="4:5" x14ac:dyDescent="0.25">
      <c r="D90"/>
      <c r="E90"/>
    </row>
    <row r="91" spans="4:5" x14ac:dyDescent="0.25">
      <c r="D91"/>
      <c r="E91"/>
    </row>
    <row r="92" spans="4:5" x14ac:dyDescent="0.25">
      <c r="D92"/>
      <c r="E92"/>
    </row>
    <row r="93" spans="4:5" x14ac:dyDescent="0.25">
      <c r="D93"/>
      <c r="E93"/>
    </row>
    <row r="94" spans="4:5" x14ac:dyDescent="0.25">
      <c r="D94"/>
      <c r="E94"/>
    </row>
    <row r="95" spans="4:5" x14ac:dyDescent="0.25">
      <c r="D95"/>
      <c r="E95"/>
    </row>
    <row r="96" spans="4:5" x14ac:dyDescent="0.25">
      <c r="D96"/>
      <c r="E96"/>
    </row>
    <row r="97" spans="4:5" x14ac:dyDescent="0.25">
      <c r="D97"/>
      <c r="E97"/>
    </row>
    <row r="98" spans="4:5" x14ac:dyDescent="0.25">
      <c r="D98"/>
      <c r="E98"/>
    </row>
    <row r="99" spans="4:5" x14ac:dyDescent="0.25">
      <c r="D99"/>
      <c r="E99"/>
    </row>
    <row r="100" spans="4:5" x14ac:dyDescent="0.25">
      <c r="D100"/>
      <c r="E100"/>
    </row>
    <row r="101" spans="4:5" x14ac:dyDescent="0.25">
      <c r="D101"/>
      <c r="E101"/>
    </row>
    <row r="102" spans="4:5" x14ac:dyDescent="0.25">
      <c r="D102"/>
      <c r="E102"/>
    </row>
    <row r="103" spans="4:5" x14ac:dyDescent="0.25">
      <c r="D103"/>
      <c r="E103"/>
    </row>
    <row r="104" spans="4:5" x14ac:dyDescent="0.25">
      <c r="D104"/>
      <c r="E104"/>
    </row>
    <row r="105" spans="4:5" x14ac:dyDescent="0.25">
      <c r="D105"/>
      <c r="E105"/>
    </row>
    <row r="106" spans="4:5" x14ac:dyDescent="0.25">
      <c r="D106"/>
      <c r="E106"/>
    </row>
    <row r="107" spans="4:5" x14ac:dyDescent="0.25">
      <c r="D107"/>
      <c r="E107"/>
    </row>
    <row r="108" spans="4:5" x14ac:dyDescent="0.25">
      <c r="D108"/>
      <c r="E108"/>
    </row>
    <row r="109" spans="4:5" x14ac:dyDescent="0.25">
      <c r="D109"/>
      <c r="E109"/>
    </row>
    <row r="110" spans="4:5" x14ac:dyDescent="0.25">
      <c r="D110"/>
      <c r="E110"/>
    </row>
    <row r="111" spans="4:5" x14ac:dyDescent="0.25">
      <c r="D111"/>
      <c r="E111"/>
    </row>
    <row r="112" spans="4:5" x14ac:dyDescent="0.25">
      <c r="D112"/>
      <c r="E112"/>
    </row>
    <row r="113" spans="4:5" x14ac:dyDescent="0.25">
      <c r="D113"/>
      <c r="E113"/>
    </row>
    <row r="114" spans="4:5" x14ac:dyDescent="0.25">
      <c r="D114"/>
      <c r="E114"/>
    </row>
    <row r="115" spans="4:5" x14ac:dyDescent="0.25">
      <c r="D115"/>
      <c r="E115"/>
    </row>
    <row r="116" spans="4:5" x14ac:dyDescent="0.25">
      <c r="D116"/>
      <c r="E116"/>
    </row>
    <row r="117" spans="4:5" x14ac:dyDescent="0.25">
      <c r="D117"/>
      <c r="E117"/>
    </row>
    <row r="118" spans="4:5" x14ac:dyDescent="0.25">
      <c r="D118"/>
      <c r="E118"/>
    </row>
    <row r="119" spans="4:5" x14ac:dyDescent="0.25">
      <c r="D119"/>
      <c r="E119"/>
    </row>
    <row r="120" spans="4:5" x14ac:dyDescent="0.25">
      <c r="D120"/>
      <c r="E120"/>
    </row>
    <row r="121" spans="4:5" x14ac:dyDescent="0.25">
      <c r="D121"/>
      <c r="E121"/>
    </row>
    <row r="122" spans="4:5" x14ac:dyDescent="0.25">
      <c r="D122"/>
      <c r="E122"/>
    </row>
    <row r="123" spans="4:5" x14ac:dyDescent="0.25">
      <c r="D123"/>
      <c r="E123"/>
    </row>
    <row r="124" spans="4:5" x14ac:dyDescent="0.25">
      <c r="D124"/>
      <c r="E124"/>
    </row>
    <row r="125" spans="4:5" x14ac:dyDescent="0.25">
      <c r="D125"/>
      <c r="E125"/>
    </row>
    <row r="126" spans="4:5" x14ac:dyDescent="0.25">
      <c r="D126"/>
      <c r="E126"/>
    </row>
    <row r="127" spans="4:5" x14ac:dyDescent="0.25">
      <c r="D127"/>
      <c r="E127"/>
    </row>
    <row r="128" spans="4:5" x14ac:dyDescent="0.25">
      <c r="D128"/>
      <c r="E128"/>
    </row>
    <row r="129" spans="4:5" x14ac:dyDescent="0.25">
      <c r="D129"/>
      <c r="E129"/>
    </row>
    <row r="130" spans="4:5" x14ac:dyDescent="0.25">
      <c r="D130"/>
      <c r="E130"/>
    </row>
    <row r="131" spans="4:5" x14ac:dyDescent="0.25">
      <c r="D131"/>
      <c r="E131"/>
    </row>
    <row r="132" spans="4:5" x14ac:dyDescent="0.25">
      <c r="D132"/>
      <c r="E132"/>
    </row>
    <row r="133" spans="4:5" x14ac:dyDescent="0.25">
      <c r="D133"/>
      <c r="E133"/>
    </row>
    <row r="134" spans="4:5" x14ac:dyDescent="0.25">
      <c r="D134"/>
      <c r="E134"/>
    </row>
    <row r="135" spans="4:5" x14ac:dyDescent="0.25">
      <c r="D135"/>
      <c r="E135"/>
    </row>
    <row r="136" spans="4:5" x14ac:dyDescent="0.25">
      <c r="D136"/>
      <c r="E136"/>
    </row>
    <row r="137" spans="4:5" x14ac:dyDescent="0.25">
      <c r="D137"/>
      <c r="E137"/>
    </row>
    <row r="138" spans="4:5" x14ac:dyDescent="0.25">
      <c r="D138"/>
      <c r="E138"/>
    </row>
    <row r="139" spans="4:5" x14ac:dyDescent="0.25">
      <c r="D139"/>
      <c r="E139"/>
    </row>
    <row r="140" spans="4:5" x14ac:dyDescent="0.25">
      <c r="D140"/>
      <c r="E140"/>
    </row>
    <row r="141" spans="4:5" x14ac:dyDescent="0.25">
      <c r="D141"/>
      <c r="E141"/>
    </row>
    <row r="142" spans="4:5" x14ac:dyDescent="0.25">
      <c r="D142"/>
      <c r="E142"/>
    </row>
    <row r="143" spans="4:5" x14ac:dyDescent="0.25">
      <c r="D143"/>
      <c r="E143"/>
    </row>
    <row r="144" spans="4:5" x14ac:dyDescent="0.25">
      <c r="D144"/>
      <c r="E144"/>
    </row>
    <row r="145" spans="4:5" x14ac:dyDescent="0.25">
      <c r="D145"/>
      <c r="E145"/>
    </row>
    <row r="146" spans="4:5" x14ac:dyDescent="0.25">
      <c r="D146"/>
      <c r="E146"/>
    </row>
    <row r="147" spans="4:5" x14ac:dyDescent="0.25">
      <c r="D147"/>
      <c r="E147"/>
    </row>
    <row r="148" spans="4:5" x14ac:dyDescent="0.25">
      <c r="D148"/>
      <c r="E148"/>
    </row>
    <row r="149" spans="4:5" x14ac:dyDescent="0.25">
      <c r="D149"/>
      <c r="E149"/>
    </row>
    <row r="150" spans="4:5" x14ac:dyDescent="0.25">
      <c r="D150"/>
      <c r="E150"/>
    </row>
    <row r="151" spans="4:5" x14ac:dyDescent="0.25">
      <c r="D151"/>
      <c r="E151"/>
    </row>
    <row r="152" spans="4:5" x14ac:dyDescent="0.25">
      <c r="D152"/>
      <c r="E152"/>
    </row>
    <row r="153" spans="4:5" x14ac:dyDescent="0.25">
      <c r="D153"/>
      <c r="E153"/>
    </row>
    <row r="154" spans="4:5" x14ac:dyDescent="0.25">
      <c r="D154"/>
      <c r="E154"/>
    </row>
    <row r="155" spans="4:5" x14ac:dyDescent="0.25">
      <c r="D155"/>
      <c r="E155"/>
    </row>
    <row r="156" spans="4:5" x14ac:dyDescent="0.25">
      <c r="D156"/>
      <c r="E156"/>
    </row>
    <row r="157" spans="4:5" x14ac:dyDescent="0.25">
      <c r="D157"/>
      <c r="E157"/>
    </row>
    <row r="158" spans="4:5" x14ac:dyDescent="0.25">
      <c r="D158"/>
      <c r="E158"/>
    </row>
    <row r="159" spans="4:5" x14ac:dyDescent="0.25">
      <c r="D159"/>
      <c r="E159"/>
    </row>
    <row r="160" spans="4:5" x14ac:dyDescent="0.25">
      <c r="D160"/>
      <c r="E160"/>
    </row>
    <row r="161" spans="4:5" x14ac:dyDescent="0.25">
      <c r="D161"/>
      <c r="E161"/>
    </row>
    <row r="162" spans="4:5" x14ac:dyDescent="0.25">
      <c r="D162"/>
      <c r="E162"/>
    </row>
    <row r="163" spans="4:5" x14ac:dyDescent="0.25">
      <c r="D163"/>
      <c r="E163"/>
    </row>
    <row r="164" spans="4:5" x14ac:dyDescent="0.25">
      <c r="D164"/>
      <c r="E164"/>
    </row>
    <row r="165" spans="4:5" x14ac:dyDescent="0.25">
      <c r="D165"/>
      <c r="E165"/>
    </row>
    <row r="166" spans="4:5" x14ac:dyDescent="0.25">
      <c r="D166"/>
      <c r="E166"/>
    </row>
    <row r="167" spans="4:5" x14ac:dyDescent="0.25">
      <c r="D167"/>
      <c r="E167"/>
    </row>
    <row r="168" spans="4:5" x14ac:dyDescent="0.25">
      <c r="D168"/>
      <c r="E168"/>
    </row>
    <row r="169" spans="4:5" x14ac:dyDescent="0.25">
      <c r="D169"/>
      <c r="E169"/>
    </row>
    <row r="170" spans="4:5" x14ac:dyDescent="0.25">
      <c r="D170"/>
      <c r="E170"/>
    </row>
    <row r="171" spans="4:5" x14ac:dyDescent="0.25">
      <c r="D171"/>
      <c r="E171"/>
    </row>
    <row r="172" spans="4:5" x14ac:dyDescent="0.25">
      <c r="D172"/>
      <c r="E172"/>
    </row>
    <row r="173" spans="4:5" x14ac:dyDescent="0.25">
      <c r="D173"/>
      <c r="E173"/>
    </row>
    <row r="174" spans="4:5" x14ac:dyDescent="0.25">
      <c r="D174"/>
      <c r="E174"/>
    </row>
    <row r="175" spans="4:5" x14ac:dyDescent="0.25">
      <c r="D175"/>
      <c r="E175"/>
    </row>
    <row r="176" spans="4:5" x14ac:dyDescent="0.25">
      <c r="D176"/>
      <c r="E176"/>
    </row>
    <row r="177" spans="4:5" x14ac:dyDescent="0.25">
      <c r="D177"/>
      <c r="E177"/>
    </row>
    <row r="178" spans="4:5" x14ac:dyDescent="0.25">
      <c r="D178"/>
      <c r="E178"/>
    </row>
    <row r="179" spans="4:5" x14ac:dyDescent="0.25">
      <c r="D179"/>
      <c r="E179"/>
    </row>
    <row r="180" spans="4:5" x14ac:dyDescent="0.25">
      <c r="D180"/>
      <c r="E180"/>
    </row>
    <row r="181" spans="4:5" x14ac:dyDescent="0.25">
      <c r="D181"/>
      <c r="E181"/>
    </row>
    <row r="182" spans="4:5" x14ac:dyDescent="0.25">
      <c r="D182"/>
      <c r="E182"/>
    </row>
    <row r="183" spans="4:5" x14ac:dyDescent="0.25">
      <c r="D183"/>
      <c r="E183"/>
    </row>
    <row r="184" spans="4:5" x14ac:dyDescent="0.25">
      <c r="D184"/>
      <c r="E184"/>
    </row>
    <row r="185" spans="4:5" x14ac:dyDescent="0.25">
      <c r="D185"/>
      <c r="E185"/>
    </row>
    <row r="186" spans="4:5" x14ac:dyDescent="0.25">
      <c r="D186"/>
      <c r="E186"/>
    </row>
    <row r="187" spans="4:5" x14ac:dyDescent="0.25">
      <c r="D187"/>
      <c r="E187"/>
    </row>
    <row r="188" spans="4:5" x14ac:dyDescent="0.25">
      <c r="D188"/>
      <c r="E188"/>
    </row>
    <row r="189" spans="4:5" x14ac:dyDescent="0.25">
      <c r="D189"/>
      <c r="E189"/>
    </row>
    <row r="190" spans="4:5" x14ac:dyDescent="0.25">
      <c r="D190"/>
      <c r="E190"/>
    </row>
    <row r="191" spans="4:5" x14ac:dyDescent="0.25">
      <c r="D191"/>
      <c r="E191"/>
    </row>
    <row r="192" spans="4:5" x14ac:dyDescent="0.25">
      <c r="D192"/>
      <c r="E192"/>
    </row>
    <row r="193" spans="4:5" x14ac:dyDescent="0.25">
      <c r="D193"/>
      <c r="E193"/>
    </row>
    <row r="194" spans="4:5" x14ac:dyDescent="0.25">
      <c r="D194"/>
      <c r="E194"/>
    </row>
    <row r="195" spans="4:5" x14ac:dyDescent="0.25">
      <c r="D195"/>
      <c r="E195"/>
    </row>
    <row r="196" spans="4:5" x14ac:dyDescent="0.25">
      <c r="D196"/>
      <c r="E196"/>
    </row>
    <row r="197" spans="4:5" x14ac:dyDescent="0.25">
      <c r="D197"/>
      <c r="E197"/>
    </row>
    <row r="198" spans="4:5" x14ac:dyDescent="0.25">
      <c r="D198"/>
      <c r="E198"/>
    </row>
    <row r="199" spans="4:5" x14ac:dyDescent="0.25">
      <c r="D199"/>
      <c r="E199"/>
    </row>
    <row r="200" spans="4:5" x14ac:dyDescent="0.25">
      <c r="D200"/>
      <c r="E200"/>
    </row>
    <row r="201" spans="4:5" x14ac:dyDescent="0.25">
      <c r="D201"/>
      <c r="E201"/>
    </row>
    <row r="202" spans="4:5" x14ac:dyDescent="0.25">
      <c r="D202"/>
      <c r="E202"/>
    </row>
    <row r="203" spans="4:5" x14ac:dyDescent="0.25">
      <c r="D203"/>
      <c r="E203"/>
    </row>
    <row r="204" spans="4:5" x14ac:dyDescent="0.25">
      <c r="D204"/>
      <c r="E204"/>
    </row>
    <row r="205" spans="4:5" x14ac:dyDescent="0.25">
      <c r="D205"/>
      <c r="E205"/>
    </row>
    <row r="206" spans="4:5" x14ac:dyDescent="0.25">
      <c r="D206"/>
      <c r="E206"/>
    </row>
    <row r="207" spans="4:5" x14ac:dyDescent="0.25">
      <c r="D207"/>
      <c r="E207"/>
    </row>
    <row r="208" spans="4:5" x14ac:dyDescent="0.25">
      <c r="D208"/>
      <c r="E208"/>
    </row>
    <row r="209" spans="4:5" x14ac:dyDescent="0.25">
      <c r="D209"/>
      <c r="E209"/>
    </row>
    <row r="210" spans="4:5" x14ac:dyDescent="0.25">
      <c r="D210"/>
      <c r="E210"/>
    </row>
    <row r="211" spans="4:5" x14ac:dyDescent="0.25">
      <c r="D211"/>
      <c r="E211"/>
    </row>
    <row r="212" spans="4:5" x14ac:dyDescent="0.25">
      <c r="D212"/>
      <c r="E212"/>
    </row>
    <row r="213" spans="4:5" x14ac:dyDescent="0.25">
      <c r="D213"/>
      <c r="E213"/>
    </row>
    <row r="214" spans="4:5" x14ac:dyDescent="0.25">
      <c r="D214"/>
      <c r="E214"/>
    </row>
    <row r="215" spans="4:5" x14ac:dyDescent="0.25">
      <c r="D215"/>
      <c r="E215"/>
    </row>
    <row r="216" spans="4:5" x14ac:dyDescent="0.25">
      <c r="D216"/>
      <c r="E216"/>
    </row>
    <row r="217" spans="4:5" x14ac:dyDescent="0.25">
      <c r="D217"/>
      <c r="E217"/>
    </row>
    <row r="218" spans="4:5" x14ac:dyDescent="0.25">
      <c r="D218"/>
      <c r="E218"/>
    </row>
    <row r="219" spans="4:5" x14ac:dyDescent="0.25">
      <c r="D219"/>
      <c r="E219"/>
    </row>
    <row r="220" spans="4:5" x14ac:dyDescent="0.25">
      <c r="D220"/>
      <c r="E220"/>
    </row>
    <row r="221" spans="4:5" x14ac:dyDescent="0.25">
      <c r="D221"/>
      <c r="E221"/>
    </row>
    <row r="222" spans="4:5" x14ac:dyDescent="0.25">
      <c r="D222"/>
      <c r="E222"/>
    </row>
    <row r="223" spans="4:5" x14ac:dyDescent="0.25">
      <c r="D223"/>
      <c r="E223"/>
    </row>
    <row r="224" spans="4:5" x14ac:dyDescent="0.25">
      <c r="D224"/>
      <c r="E224"/>
    </row>
    <row r="225" spans="4:5" x14ac:dyDescent="0.25">
      <c r="D225"/>
      <c r="E225"/>
    </row>
    <row r="226" spans="4:5" x14ac:dyDescent="0.25">
      <c r="D226"/>
      <c r="E226"/>
    </row>
    <row r="227" spans="4:5" x14ac:dyDescent="0.25">
      <c r="D227"/>
      <c r="E227"/>
    </row>
    <row r="228" spans="4:5" x14ac:dyDescent="0.25">
      <c r="D228"/>
      <c r="E228"/>
    </row>
    <row r="229" spans="4:5" x14ac:dyDescent="0.25">
      <c r="D229"/>
      <c r="E229"/>
    </row>
    <row r="230" spans="4:5" x14ac:dyDescent="0.25">
      <c r="D230"/>
      <c r="E230"/>
    </row>
    <row r="231" spans="4:5" x14ac:dyDescent="0.25">
      <c r="D231"/>
      <c r="E231"/>
    </row>
    <row r="232" spans="4:5" x14ac:dyDescent="0.25">
      <c r="D232"/>
      <c r="E232"/>
    </row>
    <row r="233" spans="4:5" x14ac:dyDescent="0.25">
      <c r="D233"/>
      <c r="E233"/>
    </row>
    <row r="234" spans="4:5" x14ac:dyDescent="0.25">
      <c r="D234"/>
      <c r="E234"/>
    </row>
    <row r="235" spans="4:5" x14ac:dyDescent="0.25">
      <c r="D235"/>
      <c r="E235"/>
    </row>
    <row r="236" spans="4:5" x14ac:dyDescent="0.25">
      <c r="D236"/>
      <c r="E236"/>
    </row>
    <row r="237" spans="4:5" x14ac:dyDescent="0.25">
      <c r="D237"/>
      <c r="E237"/>
    </row>
    <row r="238" spans="4:5" x14ac:dyDescent="0.25">
      <c r="D238"/>
      <c r="E238"/>
    </row>
    <row r="239" spans="4:5" x14ac:dyDescent="0.25">
      <c r="D239"/>
      <c r="E239"/>
    </row>
    <row r="240" spans="4:5" x14ac:dyDescent="0.25">
      <c r="D240"/>
      <c r="E240"/>
    </row>
    <row r="241" spans="4:5" x14ac:dyDescent="0.25">
      <c r="D241"/>
      <c r="E241"/>
    </row>
    <row r="242" spans="4:5" x14ac:dyDescent="0.25">
      <c r="D242"/>
      <c r="E242"/>
    </row>
    <row r="243" spans="4:5" x14ac:dyDescent="0.25">
      <c r="D243"/>
      <c r="E243"/>
    </row>
    <row r="244" spans="4:5" x14ac:dyDescent="0.25">
      <c r="D244"/>
      <c r="E244"/>
    </row>
    <row r="245" spans="4:5" x14ac:dyDescent="0.25">
      <c r="D245"/>
      <c r="E245"/>
    </row>
    <row r="246" spans="4:5" x14ac:dyDescent="0.25">
      <c r="D246"/>
      <c r="E246"/>
    </row>
    <row r="247" spans="4:5" x14ac:dyDescent="0.25">
      <c r="D247"/>
      <c r="E247"/>
    </row>
    <row r="248" spans="4:5" x14ac:dyDescent="0.25">
      <c r="D248"/>
      <c r="E248"/>
    </row>
    <row r="249" spans="4:5" x14ac:dyDescent="0.25">
      <c r="D249"/>
      <c r="E249"/>
    </row>
    <row r="250" spans="4:5" x14ac:dyDescent="0.25">
      <c r="D250"/>
      <c r="E250"/>
    </row>
    <row r="251" spans="4:5" x14ac:dyDescent="0.25">
      <c r="D251"/>
      <c r="E251"/>
    </row>
    <row r="252" spans="4:5" x14ac:dyDescent="0.25">
      <c r="D252"/>
      <c r="E252"/>
    </row>
    <row r="253" spans="4:5" x14ac:dyDescent="0.25">
      <c r="D253"/>
      <c r="E253"/>
    </row>
    <row r="254" spans="4:5" x14ac:dyDescent="0.25">
      <c r="D254"/>
      <c r="E254"/>
    </row>
    <row r="255" spans="4:5" x14ac:dyDescent="0.25">
      <c r="D255"/>
      <c r="E255"/>
    </row>
    <row r="256" spans="4:5" x14ac:dyDescent="0.25">
      <c r="D256"/>
      <c r="E256"/>
    </row>
    <row r="257" spans="4:5" x14ac:dyDescent="0.25">
      <c r="D257"/>
      <c r="E257"/>
    </row>
    <row r="258" spans="4:5" x14ac:dyDescent="0.25">
      <c r="D258"/>
      <c r="E258"/>
    </row>
    <row r="259" spans="4:5" x14ac:dyDescent="0.25">
      <c r="D259"/>
      <c r="E259"/>
    </row>
    <row r="260" spans="4:5" x14ac:dyDescent="0.25">
      <c r="D260"/>
      <c r="E260"/>
    </row>
    <row r="261" spans="4:5" x14ac:dyDescent="0.25">
      <c r="D261"/>
      <c r="E261"/>
    </row>
    <row r="262" spans="4:5" x14ac:dyDescent="0.25">
      <c r="D262"/>
      <c r="E262"/>
    </row>
    <row r="263" spans="4:5" x14ac:dyDescent="0.25">
      <c r="D263"/>
      <c r="E263"/>
    </row>
    <row r="264" spans="4:5" x14ac:dyDescent="0.25">
      <c r="D264"/>
      <c r="E264"/>
    </row>
    <row r="265" spans="4:5" x14ac:dyDescent="0.25">
      <c r="D265"/>
      <c r="E265"/>
    </row>
    <row r="266" spans="4:5" x14ac:dyDescent="0.25">
      <c r="D266"/>
      <c r="E266"/>
    </row>
    <row r="267" spans="4:5" x14ac:dyDescent="0.25">
      <c r="D267"/>
      <c r="E267"/>
    </row>
    <row r="268" spans="4:5" x14ac:dyDescent="0.25">
      <c r="D268"/>
      <c r="E268"/>
    </row>
    <row r="269" spans="4:5" x14ac:dyDescent="0.25">
      <c r="D269"/>
      <c r="E269"/>
    </row>
    <row r="270" spans="4:5" x14ac:dyDescent="0.25">
      <c r="D270"/>
      <c r="E270"/>
    </row>
    <row r="271" spans="4:5" x14ac:dyDescent="0.25">
      <c r="D271"/>
      <c r="E271"/>
    </row>
    <row r="272" spans="4:5" x14ac:dyDescent="0.25">
      <c r="D272"/>
      <c r="E272"/>
    </row>
    <row r="273" spans="4:5" x14ac:dyDescent="0.25">
      <c r="D273"/>
      <c r="E273"/>
    </row>
    <row r="274" spans="4:5" x14ac:dyDescent="0.25">
      <c r="D274"/>
      <c r="E274"/>
    </row>
    <row r="275" spans="4:5" x14ac:dyDescent="0.25">
      <c r="D275"/>
      <c r="E275"/>
    </row>
    <row r="276" spans="4:5" x14ac:dyDescent="0.25">
      <c r="D276"/>
      <c r="E276"/>
    </row>
    <row r="277" spans="4:5" x14ac:dyDescent="0.25">
      <c r="D277"/>
      <c r="E277"/>
    </row>
    <row r="278" spans="4:5" x14ac:dyDescent="0.25">
      <c r="D278"/>
      <c r="E278"/>
    </row>
    <row r="279" spans="4:5" x14ac:dyDescent="0.25">
      <c r="D279"/>
      <c r="E279"/>
    </row>
    <row r="280" spans="4:5" x14ac:dyDescent="0.25">
      <c r="D280"/>
      <c r="E280"/>
    </row>
    <row r="281" spans="4:5" x14ac:dyDescent="0.25">
      <c r="D281"/>
      <c r="E281"/>
    </row>
    <row r="282" spans="4:5" x14ac:dyDescent="0.25">
      <c r="D282"/>
      <c r="E282"/>
    </row>
    <row r="283" spans="4:5" x14ac:dyDescent="0.25">
      <c r="D283"/>
      <c r="E283"/>
    </row>
    <row r="284" spans="4:5" x14ac:dyDescent="0.25">
      <c r="D284"/>
      <c r="E284"/>
    </row>
    <row r="285" spans="4:5" x14ac:dyDescent="0.25">
      <c r="D285"/>
      <c r="E285"/>
    </row>
    <row r="286" spans="4:5" x14ac:dyDescent="0.25">
      <c r="D286"/>
      <c r="E286"/>
    </row>
    <row r="287" spans="4:5" x14ac:dyDescent="0.25">
      <c r="D287"/>
      <c r="E287"/>
    </row>
    <row r="288" spans="4:5" x14ac:dyDescent="0.25">
      <c r="D288"/>
      <c r="E288"/>
    </row>
    <row r="289" spans="4:5" x14ac:dyDescent="0.25">
      <c r="D289"/>
      <c r="E289"/>
    </row>
    <row r="290" spans="4:5" x14ac:dyDescent="0.25">
      <c r="D290"/>
      <c r="E290"/>
    </row>
    <row r="291" spans="4:5" x14ac:dyDescent="0.25">
      <c r="D291"/>
      <c r="E291"/>
    </row>
    <row r="292" spans="4:5" x14ac:dyDescent="0.25">
      <c r="D292"/>
      <c r="E292"/>
    </row>
    <row r="293" spans="4:5" x14ac:dyDescent="0.25">
      <c r="D293"/>
      <c r="E293"/>
    </row>
    <row r="294" spans="4:5" x14ac:dyDescent="0.25">
      <c r="D294"/>
      <c r="E294"/>
    </row>
    <row r="295" spans="4:5" x14ac:dyDescent="0.25">
      <c r="D295"/>
      <c r="E295"/>
    </row>
    <row r="296" spans="4:5" x14ac:dyDescent="0.25">
      <c r="D296"/>
      <c r="E296"/>
    </row>
    <row r="297" spans="4:5" x14ac:dyDescent="0.25">
      <c r="D297"/>
      <c r="E297"/>
    </row>
    <row r="298" spans="4:5" x14ac:dyDescent="0.25">
      <c r="D298"/>
      <c r="E298"/>
    </row>
    <row r="299" spans="4:5" x14ac:dyDescent="0.25">
      <c r="D299"/>
      <c r="E299"/>
    </row>
    <row r="300" spans="4:5" x14ac:dyDescent="0.25">
      <c r="D300"/>
      <c r="E300"/>
    </row>
    <row r="301" spans="4:5" x14ac:dyDescent="0.25">
      <c r="D301"/>
      <c r="E301"/>
    </row>
    <row r="302" spans="4:5" x14ac:dyDescent="0.25">
      <c r="D302"/>
      <c r="E302"/>
    </row>
    <row r="303" spans="4:5" x14ac:dyDescent="0.25">
      <c r="D303"/>
      <c r="E303"/>
    </row>
    <row r="304" spans="4:5" x14ac:dyDescent="0.25">
      <c r="D304"/>
      <c r="E304"/>
    </row>
    <row r="305" spans="4:5" x14ac:dyDescent="0.25">
      <c r="D305"/>
      <c r="E305"/>
    </row>
    <row r="306" spans="4:5" x14ac:dyDescent="0.25">
      <c r="D306"/>
      <c r="E306"/>
    </row>
    <row r="307" spans="4:5" x14ac:dyDescent="0.25">
      <c r="D307"/>
      <c r="E307"/>
    </row>
    <row r="308" spans="4:5" x14ac:dyDescent="0.25">
      <c r="D308"/>
      <c r="E308"/>
    </row>
    <row r="309" spans="4:5" x14ac:dyDescent="0.25">
      <c r="D309"/>
      <c r="E309"/>
    </row>
    <row r="310" spans="4:5" x14ac:dyDescent="0.25">
      <c r="D310"/>
      <c r="E310"/>
    </row>
    <row r="311" spans="4:5" x14ac:dyDescent="0.25">
      <c r="D311"/>
      <c r="E311"/>
    </row>
    <row r="312" spans="4:5" x14ac:dyDescent="0.25">
      <c r="D312"/>
      <c r="E312"/>
    </row>
    <row r="313" spans="4:5" x14ac:dyDescent="0.25">
      <c r="D313"/>
      <c r="E313"/>
    </row>
    <row r="314" spans="4:5" x14ac:dyDescent="0.25">
      <c r="D314"/>
      <c r="E314"/>
    </row>
    <row r="315" spans="4:5" x14ac:dyDescent="0.25">
      <c r="D315"/>
      <c r="E315"/>
    </row>
    <row r="316" spans="4:5" x14ac:dyDescent="0.25">
      <c r="D316"/>
      <c r="E316"/>
    </row>
    <row r="317" spans="4:5" x14ac:dyDescent="0.25">
      <c r="D317"/>
      <c r="E317"/>
    </row>
    <row r="318" spans="4:5" x14ac:dyDescent="0.25">
      <c r="D318"/>
      <c r="E318"/>
    </row>
    <row r="319" spans="4:5" x14ac:dyDescent="0.25">
      <c r="D319"/>
      <c r="E319"/>
    </row>
    <row r="320" spans="4:5" x14ac:dyDescent="0.25">
      <c r="D320"/>
      <c r="E320"/>
    </row>
    <row r="321" spans="4:5" x14ac:dyDescent="0.25">
      <c r="D321"/>
      <c r="E321"/>
    </row>
    <row r="322" spans="4:5" x14ac:dyDescent="0.25">
      <c r="D322"/>
      <c r="E322"/>
    </row>
    <row r="323" spans="4:5" x14ac:dyDescent="0.25">
      <c r="D323"/>
      <c r="E323"/>
    </row>
    <row r="324" spans="4:5" x14ac:dyDescent="0.25">
      <c r="D324"/>
      <c r="E324"/>
    </row>
    <row r="325" spans="4:5" x14ac:dyDescent="0.25">
      <c r="D325"/>
      <c r="E325"/>
    </row>
    <row r="326" spans="4:5" x14ac:dyDescent="0.25">
      <c r="D326"/>
      <c r="E326"/>
    </row>
    <row r="327" spans="4:5" x14ac:dyDescent="0.25">
      <c r="D327"/>
      <c r="E327"/>
    </row>
    <row r="328" spans="4:5" x14ac:dyDescent="0.25">
      <c r="D328"/>
      <c r="E328"/>
    </row>
    <row r="329" spans="4:5" x14ac:dyDescent="0.25">
      <c r="D329"/>
      <c r="E329"/>
    </row>
    <row r="330" spans="4:5" x14ac:dyDescent="0.25">
      <c r="D330"/>
      <c r="E330"/>
    </row>
    <row r="331" spans="4:5" x14ac:dyDescent="0.25">
      <c r="D331"/>
      <c r="E331"/>
    </row>
    <row r="332" spans="4:5" x14ac:dyDescent="0.25">
      <c r="D332"/>
      <c r="E332"/>
    </row>
    <row r="333" spans="4:5" x14ac:dyDescent="0.25">
      <c r="D333"/>
      <c r="E333"/>
    </row>
    <row r="334" spans="4:5" x14ac:dyDescent="0.25">
      <c r="D334"/>
      <c r="E334"/>
    </row>
    <row r="335" spans="4:5" x14ac:dyDescent="0.25">
      <c r="D335"/>
      <c r="E335"/>
    </row>
    <row r="336" spans="4:5" x14ac:dyDescent="0.25">
      <c r="D336"/>
      <c r="E336"/>
    </row>
    <row r="337" spans="4:5" x14ac:dyDescent="0.25">
      <c r="D337"/>
      <c r="E337"/>
    </row>
    <row r="338" spans="4:5" x14ac:dyDescent="0.25">
      <c r="D338"/>
      <c r="E338"/>
    </row>
    <row r="339" spans="4:5" x14ac:dyDescent="0.25">
      <c r="D339"/>
      <c r="E339"/>
    </row>
    <row r="340" spans="4:5" x14ac:dyDescent="0.25">
      <c r="D340"/>
      <c r="E340"/>
    </row>
    <row r="341" spans="4:5" x14ac:dyDescent="0.25">
      <c r="D341"/>
      <c r="E341"/>
    </row>
    <row r="342" spans="4:5" x14ac:dyDescent="0.25">
      <c r="D342"/>
      <c r="E342"/>
    </row>
    <row r="343" spans="4:5" x14ac:dyDescent="0.25">
      <c r="D343"/>
      <c r="E343"/>
    </row>
    <row r="344" spans="4:5" x14ac:dyDescent="0.25">
      <c r="D344"/>
      <c r="E344"/>
    </row>
    <row r="345" spans="4:5" x14ac:dyDescent="0.25">
      <c r="D345"/>
      <c r="E345"/>
    </row>
    <row r="346" spans="4:5" x14ac:dyDescent="0.25">
      <c r="D346"/>
      <c r="E346"/>
    </row>
    <row r="347" spans="4:5" x14ac:dyDescent="0.25">
      <c r="D347"/>
      <c r="E347"/>
    </row>
    <row r="348" spans="4:5" x14ac:dyDescent="0.25">
      <c r="D348"/>
      <c r="E348"/>
    </row>
    <row r="349" spans="4:5" x14ac:dyDescent="0.25">
      <c r="D349"/>
      <c r="E349"/>
    </row>
    <row r="350" spans="4:5" x14ac:dyDescent="0.25">
      <c r="D350"/>
      <c r="E350"/>
    </row>
    <row r="351" spans="4:5" x14ac:dyDescent="0.25">
      <c r="D351"/>
      <c r="E351"/>
    </row>
    <row r="352" spans="4:5" x14ac:dyDescent="0.25">
      <c r="D352"/>
      <c r="E352"/>
    </row>
    <row r="353" spans="4:5" x14ac:dyDescent="0.25">
      <c r="D353"/>
      <c r="E353"/>
    </row>
    <row r="354" spans="4:5" x14ac:dyDescent="0.25">
      <c r="D354"/>
      <c r="E354"/>
    </row>
    <row r="355" spans="4:5" x14ac:dyDescent="0.25">
      <c r="D355"/>
      <c r="E355"/>
    </row>
    <row r="356" spans="4:5" x14ac:dyDescent="0.25">
      <c r="D356"/>
      <c r="E356"/>
    </row>
    <row r="357" spans="4:5" x14ac:dyDescent="0.25">
      <c r="D357"/>
      <c r="E357"/>
    </row>
    <row r="358" spans="4:5" x14ac:dyDescent="0.25">
      <c r="D358"/>
      <c r="E358"/>
    </row>
    <row r="359" spans="4:5" x14ac:dyDescent="0.25">
      <c r="D359"/>
      <c r="E359"/>
    </row>
    <row r="360" spans="4:5" x14ac:dyDescent="0.25">
      <c r="D360"/>
      <c r="E360"/>
    </row>
    <row r="361" spans="4:5" x14ac:dyDescent="0.25">
      <c r="D361"/>
      <c r="E361"/>
    </row>
    <row r="362" spans="4:5" x14ac:dyDescent="0.25">
      <c r="D362"/>
      <c r="E362"/>
    </row>
    <row r="363" spans="4:5" x14ac:dyDescent="0.25">
      <c r="D363"/>
      <c r="E363"/>
    </row>
    <row r="364" spans="4:5" x14ac:dyDescent="0.25">
      <c r="D364"/>
      <c r="E364"/>
    </row>
    <row r="365" spans="4:5" x14ac:dyDescent="0.25">
      <c r="D365"/>
      <c r="E365"/>
    </row>
    <row r="366" spans="4:5" x14ac:dyDescent="0.25">
      <c r="D366"/>
      <c r="E366"/>
    </row>
    <row r="367" spans="4:5" x14ac:dyDescent="0.25">
      <c r="D367"/>
      <c r="E367"/>
    </row>
    <row r="368" spans="4:5" x14ac:dyDescent="0.25">
      <c r="D368"/>
      <c r="E368"/>
    </row>
    <row r="369" spans="4:5" x14ac:dyDescent="0.25">
      <c r="D369"/>
      <c r="E369"/>
    </row>
    <row r="370" spans="4:5" x14ac:dyDescent="0.25">
      <c r="D370"/>
      <c r="E370"/>
    </row>
    <row r="371" spans="4:5" x14ac:dyDescent="0.25">
      <c r="D371"/>
      <c r="E371"/>
    </row>
    <row r="372" spans="4:5" x14ac:dyDescent="0.25">
      <c r="D372"/>
      <c r="E372"/>
    </row>
    <row r="373" spans="4:5" x14ac:dyDescent="0.25">
      <c r="D373"/>
      <c r="E373"/>
    </row>
    <row r="374" spans="4:5" x14ac:dyDescent="0.25">
      <c r="D374"/>
      <c r="E374"/>
    </row>
    <row r="375" spans="4:5" x14ac:dyDescent="0.25">
      <c r="D375"/>
      <c r="E375"/>
    </row>
    <row r="376" spans="4:5" x14ac:dyDescent="0.25">
      <c r="D376"/>
      <c r="E376"/>
    </row>
    <row r="377" spans="4:5" x14ac:dyDescent="0.25">
      <c r="D377"/>
      <c r="E377"/>
    </row>
    <row r="378" spans="4:5" x14ac:dyDescent="0.25">
      <c r="D378"/>
      <c r="E378"/>
    </row>
    <row r="379" spans="4:5" x14ac:dyDescent="0.25">
      <c r="D379"/>
      <c r="E379"/>
    </row>
    <row r="380" spans="4:5" x14ac:dyDescent="0.25">
      <c r="D380"/>
      <c r="E380"/>
    </row>
    <row r="381" spans="4:5" x14ac:dyDescent="0.25">
      <c r="D381"/>
      <c r="E381"/>
    </row>
    <row r="382" spans="4:5" x14ac:dyDescent="0.25">
      <c r="D382"/>
      <c r="E382"/>
    </row>
    <row r="383" spans="4:5" x14ac:dyDescent="0.25">
      <c r="D383"/>
      <c r="E383"/>
    </row>
    <row r="384" spans="4:5" x14ac:dyDescent="0.25">
      <c r="D384"/>
      <c r="E384"/>
    </row>
    <row r="385" spans="4:5" x14ac:dyDescent="0.25">
      <c r="D385"/>
      <c r="E385"/>
    </row>
    <row r="386" spans="4:5" x14ac:dyDescent="0.25">
      <c r="D386"/>
      <c r="E386"/>
    </row>
    <row r="387" spans="4:5" x14ac:dyDescent="0.25">
      <c r="D387"/>
      <c r="E387"/>
    </row>
    <row r="388" spans="4:5" x14ac:dyDescent="0.25">
      <c r="D388"/>
      <c r="E388"/>
    </row>
    <row r="389" spans="4:5" x14ac:dyDescent="0.25">
      <c r="D389"/>
      <c r="E389"/>
    </row>
    <row r="390" spans="4:5" x14ac:dyDescent="0.25">
      <c r="D390"/>
      <c r="E390"/>
    </row>
    <row r="391" spans="4:5" x14ac:dyDescent="0.25">
      <c r="D391"/>
      <c r="E391"/>
    </row>
    <row r="392" spans="4:5" x14ac:dyDescent="0.25">
      <c r="D392"/>
      <c r="E392"/>
    </row>
    <row r="393" spans="4:5" x14ac:dyDescent="0.25">
      <c r="D393"/>
      <c r="E393"/>
    </row>
    <row r="394" spans="4:5" x14ac:dyDescent="0.25">
      <c r="D394"/>
      <c r="E394"/>
    </row>
    <row r="395" spans="4:5" x14ac:dyDescent="0.25">
      <c r="D395"/>
      <c r="E395"/>
    </row>
    <row r="396" spans="4:5" x14ac:dyDescent="0.25">
      <c r="D396"/>
      <c r="E396"/>
    </row>
    <row r="397" spans="4:5" x14ac:dyDescent="0.25">
      <c r="D397"/>
      <c r="E397"/>
    </row>
    <row r="398" spans="4:5" x14ac:dyDescent="0.25">
      <c r="D398"/>
      <c r="E398"/>
    </row>
    <row r="399" spans="4:5" x14ac:dyDescent="0.25">
      <c r="D399"/>
      <c r="E399"/>
    </row>
    <row r="400" spans="4:5" x14ac:dyDescent="0.25">
      <c r="D400"/>
      <c r="E400"/>
    </row>
    <row r="401" spans="4:5" x14ac:dyDescent="0.25">
      <c r="D401"/>
      <c r="E401"/>
    </row>
    <row r="402" spans="4:5" x14ac:dyDescent="0.25">
      <c r="D402"/>
      <c r="E402"/>
    </row>
    <row r="403" spans="4:5" x14ac:dyDescent="0.25">
      <c r="D403"/>
      <c r="E403"/>
    </row>
    <row r="404" spans="4:5" x14ac:dyDescent="0.25">
      <c r="D404"/>
      <c r="E404"/>
    </row>
    <row r="405" spans="4:5" x14ac:dyDescent="0.25">
      <c r="D405"/>
      <c r="E405"/>
    </row>
    <row r="406" spans="4:5" x14ac:dyDescent="0.25">
      <c r="D406"/>
      <c r="E406"/>
    </row>
    <row r="407" spans="4:5" x14ac:dyDescent="0.25">
      <c r="D407"/>
      <c r="E407"/>
    </row>
    <row r="408" spans="4:5" x14ac:dyDescent="0.25">
      <c r="D408"/>
      <c r="E408"/>
    </row>
    <row r="409" spans="4:5" x14ac:dyDescent="0.25">
      <c r="D409"/>
      <c r="E409"/>
    </row>
    <row r="410" spans="4:5" x14ac:dyDescent="0.25">
      <c r="D410"/>
      <c r="E410"/>
    </row>
    <row r="411" spans="4:5" x14ac:dyDescent="0.25">
      <c r="D411"/>
      <c r="E411"/>
    </row>
    <row r="412" spans="4:5" x14ac:dyDescent="0.25">
      <c r="D412"/>
      <c r="E41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5A6C4-D829-47EF-8E0D-95AB394B6E97}">
  <sheetPr>
    <tabColor rgb="FF92D050"/>
  </sheetPr>
  <dimension ref="A1:P1157"/>
  <sheetViews>
    <sheetView topLeftCell="D11" zoomScale="74" zoomScaleNormal="74" workbookViewId="0">
      <selection activeCell="D40" sqref="D40"/>
    </sheetView>
  </sheetViews>
  <sheetFormatPr defaultRowHeight="15" x14ac:dyDescent="0.25"/>
  <cols>
    <col min="1" max="1" width="18.7109375" bestFit="1" customWidth="1"/>
    <col min="2" max="2" width="17.28515625" bestFit="1" customWidth="1"/>
    <col min="3" max="3" width="11.5703125" bestFit="1" customWidth="1"/>
    <col min="4" max="4" width="68.7109375" style="4" customWidth="1"/>
    <col min="5" max="5" width="12.140625" style="4" customWidth="1"/>
    <col min="6" max="6" width="22.85546875" style="4" customWidth="1"/>
    <col min="7" max="7" width="18.5703125" style="4" customWidth="1"/>
    <col min="8" max="8" width="14.28515625" style="4" bestFit="1" customWidth="1"/>
    <col min="9" max="9" width="8.140625" hidden="1" customWidth="1"/>
    <col min="10" max="10" width="17.7109375" hidden="1" customWidth="1"/>
    <col min="11" max="11" width="7.7109375" hidden="1" customWidth="1"/>
    <col min="12" max="12" width="9.42578125" hidden="1" customWidth="1"/>
    <col min="13" max="13" width="7.5703125" hidden="1" customWidth="1"/>
    <col min="14" max="14" width="6.7109375" hidden="1" customWidth="1"/>
    <col min="15" max="15" width="19.85546875" style="4" customWidth="1"/>
    <col min="16" max="16" width="112.85546875" style="19" customWidth="1"/>
    <col min="17" max="17" width="13.28515625" bestFit="1" customWidth="1"/>
    <col min="18" max="18" width="11.28515625" bestFit="1" customWidth="1"/>
  </cols>
  <sheetData>
    <row r="1" spans="1:16" x14ac:dyDescent="0.25">
      <c r="A1" s="11" t="s">
        <v>0</v>
      </c>
      <c r="B1" s="12">
        <f>Dashboard!B1</f>
        <v>44182</v>
      </c>
    </row>
    <row r="3" spans="1:16" hidden="1" x14ac:dyDescent="0.25">
      <c r="A3" s="6" t="s">
        <v>1</v>
      </c>
      <c r="B3" s="6" t="s">
        <v>2</v>
      </c>
    </row>
    <row r="4" spans="1:16" ht="18.75" x14ac:dyDescent="0.3">
      <c r="A4" s="6" t="s">
        <v>3</v>
      </c>
      <c r="B4" s="4" t="s">
        <v>4</v>
      </c>
      <c r="C4" t="s">
        <v>5</v>
      </c>
      <c r="O4" s="22" t="s">
        <v>6</v>
      </c>
    </row>
    <row r="5" spans="1:16" ht="18.75" x14ac:dyDescent="0.3">
      <c r="A5" s="7" t="s">
        <v>7</v>
      </c>
      <c r="B5" s="9">
        <v>215</v>
      </c>
      <c r="C5" s="9">
        <v>215</v>
      </c>
      <c r="O5" s="20">
        <f>COUNTIF(O21:O588,"High")</f>
        <v>36</v>
      </c>
      <c r="P5" s="21" t="s">
        <v>8</v>
      </c>
    </row>
    <row r="6" spans="1:16" ht="18.75" x14ac:dyDescent="0.3">
      <c r="A6" s="7" t="s">
        <v>9</v>
      </c>
      <c r="B6" s="9">
        <v>9</v>
      </c>
      <c r="C6" s="9">
        <v>9</v>
      </c>
      <c r="O6" s="28">
        <f>COUNTIF(O21:O588,"Medium")</f>
        <v>161</v>
      </c>
      <c r="P6" s="29" t="s">
        <v>10</v>
      </c>
    </row>
    <row r="7" spans="1:16" ht="18.75" x14ac:dyDescent="0.3">
      <c r="A7" s="7" t="s">
        <v>11</v>
      </c>
      <c r="B7" s="9">
        <v>68</v>
      </c>
      <c r="C7" s="9">
        <v>68</v>
      </c>
      <c r="O7" s="30">
        <f>COUNTIF(O21:O588,"Low")</f>
        <v>299</v>
      </c>
      <c r="P7" s="31" t="s">
        <v>12</v>
      </c>
    </row>
    <row r="8" spans="1:16" x14ac:dyDescent="0.25">
      <c r="A8" s="7" t="s">
        <v>13</v>
      </c>
      <c r="B8" s="9">
        <v>77</v>
      </c>
      <c r="C8" s="9">
        <v>77</v>
      </c>
      <c r="O8" s="4" t="s">
        <v>61</v>
      </c>
    </row>
    <row r="9" spans="1:16" x14ac:dyDescent="0.25">
      <c r="A9" s="7" t="s">
        <v>14</v>
      </c>
      <c r="B9" s="9">
        <v>116</v>
      </c>
      <c r="C9" s="9">
        <v>116</v>
      </c>
    </row>
    <row r="10" spans="1:16" x14ac:dyDescent="0.25">
      <c r="A10" s="7" t="s">
        <v>15</v>
      </c>
      <c r="B10" s="9">
        <v>58</v>
      </c>
      <c r="C10" s="9">
        <v>58</v>
      </c>
    </row>
    <row r="11" spans="1:16" x14ac:dyDescent="0.25">
      <c r="A11" s="7" t="s">
        <v>16</v>
      </c>
      <c r="B11" s="9">
        <v>21</v>
      </c>
      <c r="C11" s="9">
        <v>21</v>
      </c>
    </row>
    <row r="12" spans="1:16" x14ac:dyDescent="0.25">
      <c r="A12" s="7" t="s">
        <v>5</v>
      </c>
      <c r="B12" s="8">
        <v>564</v>
      </c>
      <c r="C12" s="8">
        <v>564</v>
      </c>
    </row>
    <row r="14" spans="1:16" hidden="1" x14ac:dyDescent="0.25"/>
    <row r="15" spans="1:16" hidden="1" x14ac:dyDescent="0.25">
      <c r="B15" s="13"/>
    </row>
    <row r="16" spans="1:16" hidden="1" x14ac:dyDescent="0.25">
      <c r="A16" s="10"/>
      <c r="B16" s="10"/>
      <c r="C16" s="10"/>
    </row>
    <row r="17" spans="1:16" ht="30" hidden="1" customHeight="1" x14ac:dyDescent="0.25">
      <c r="A17" s="6" t="s">
        <v>17</v>
      </c>
      <c r="B17" t="s">
        <v>4</v>
      </c>
    </row>
    <row r="18" spans="1:16" ht="53.25" hidden="1" customHeight="1" x14ac:dyDescent="0.25"/>
    <row r="19" spans="1:16" x14ac:dyDescent="0.25">
      <c r="A19" s="25"/>
      <c r="B19" s="25"/>
      <c r="C19" s="25"/>
      <c r="D19" s="25"/>
      <c r="E19" s="25"/>
      <c r="F19" s="25"/>
      <c r="G19" s="25"/>
      <c r="H19" s="25"/>
      <c r="O19" s="23"/>
      <c r="P19" s="24"/>
    </row>
    <row r="20" spans="1:16" x14ac:dyDescent="0.25">
      <c r="A20" s="27" t="s">
        <v>18</v>
      </c>
      <c r="B20" s="27" t="s">
        <v>19</v>
      </c>
      <c r="C20" s="27" t="s">
        <v>20</v>
      </c>
      <c r="D20" s="27" t="s">
        <v>21</v>
      </c>
      <c r="E20" s="27" t="s">
        <v>22</v>
      </c>
      <c r="F20" s="27" t="s">
        <v>23</v>
      </c>
      <c r="G20" s="27" t="s">
        <v>24</v>
      </c>
      <c r="H20" s="27" t="s">
        <v>25</v>
      </c>
      <c r="O20" s="32" t="s">
        <v>26</v>
      </c>
      <c r="P20" s="33" t="s">
        <v>27</v>
      </c>
    </row>
    <row r="21" spans="1:16" x14ac:dyDescent="0.25">
      <c r="A21" t="s">
        <v>7</v>
      </c>
      <c r="B21" t="s">
        <v>36</v>
      </c>
      <c r="C21" t="s">
        <v>62</v>
      </c>
      <c r="D21" t="s">
        <v>63</v>
      </c>
      <c r="E21">
        <v>8049</v>
      </c>
      <c r="F21" s="35">
        <v>43034</v>
      </c>
      <c r="G21" s="17">
        <v>44494</v>
      </c>
      <c r="H21">
        <v>0</v>
      </c>
      <c r="O21" s="26" t="str">
        <f>IFERROR(VLOOKUP(E21,'Brexit FW Risk'!A:E,4,FALSE),"")</f>
        <v>Low</v>
      </c>
      <c r="P21" s="34" t="str">
        <f>IFERROR(VLOOKUP(E21,'Brexit FW Risk'!A:E,5,FALSE),"")</f>
        <v xml:space="preserve">No existing projects in process or planned </v>
      </c>
    </row>
    <row r="22" spans="1:16" x14ac:dyDescent="0.25">
      <c r="C22" t="s">
        <v>64</v>
      </c>
      <c r="D22" t="s">
        <v>65</v>
      </c>
      <c r="E22">
        <v>5991</v>
      </c>
      <c r="F22" s="35">
        <v>43454</v>
      </c>
      <c r="G22" s="17">
        <v>44549</v>
      </c>
      <c r="H22">
        <v>12</v>
      </c>
      <c r="O22" s="26" t="str">
        <f>IFERROR(VLOOKUP(E22,'Brexit FW Risk'!A:E,4,FALSE),"")</f>
        <v>Medium</v>
      </c>
      <c r="P22" s="34" t="str">
        <f>IFERROR(VLOOKUP(E22,'Brexit FW Risk'!A:E,5,FALSE),"")</f>
        <v>Potential impact for supply chain for fresh products Imported from EU</v>
      </c>
    </row>
    <row r="23" spans="1:16" x14ac:dyDescent="0.25">
      <c r="C23" t="s">
        <v>66</v>
      </c>
      <c r="D23" t="s">
        <v>67</v>
      </c>
      <c r="E23">
        <v>6096</v>
      </c>
      <c r="F23" s="35">
        <v>43204</v>
      </c>
      <c r="G23" s="35">
        <v>44299</v>
      </c>
      <c r="H23" s="25">
        <v>12</v>
      </c>
      <c r="I23" s="25"/>
      <c r="J23" s="25"/>
      <c r="K23" s="25"/>
      <c r="L23" s="25"/>
      <c r="M23" s="25"/>
      <c r="N23" s="25"/>
      <c r="O23" s="26" t="str">
        <f>IFERROR(VLOOKUP(E23,'Brexit FW Risk'!A:E,4,FALSE),"")</f>
        <v>Low</v>
      </c>
      <c r="P23" s="34" t="str">
        <f>IFERROR(VLOOKUP(E23,'Brexit FW Risk'!A:E,5,FALSE),"")</f>
        <v>No labour, supply chain or regulatory impact</v>
      </c>
    </row>
    <row r="24" spans="1:16" x14ac:dyDescent="0.25">
      <c r="C24" t="s">
        <v>68</v>
      </c>
      <c r="D24" t="s">
        <v>69</v>
      </c>
      <c r="E24">
        <v>6176</v>
      </c>
      <c r="F24" s="35">
        <v>43529</v>
      </c>
      <c r="G24" s="35">
        <v>44259</v>
      </c>
      <c r="H24" s="25">
        <v>24</v>
      </c>
      <c r="I24" s="25"/>
      <c r="J24" s="25"/>
      <c r="K24" s="25"/>
      <c r="L24" s="25"/>
      <c r="M24" s="25"/>
      <c r="N24" s="25"/>
      <c r="O24" s="26" t="str">
        <f>IFERROR(VLOOKUP(E24,'Brexit FW Risk'!A:E,4,FALSE),"")</f>
        <v>Low</v>
      </c>
      <c r="P24" s="34" t="str">
        <f>IFERROR(VLOOKUP(E24,'Brexit FW Risk'!A:E,5,FALSE),"")</f>
        <v>No labour, supply chain or regulatory impact</v>
      </c>
    </row>
    <row r="25" spans="1:16" x14ac:dyDescent="0.25">
      <c r="C25" t="s">
        <v>70</v>
      </c>
      <c r="D25" t="s">
        <v>71</v>
      </c>
      <c r="E25">
        <v>11064</v>
      </c>
      <c r="F25" s="64">
        <v>43715</v>
      </c>
      <c r="G25" s="64">
        <v>44810</v>
      </c>
      <c r="H25" s="65">
        <v>12</v>
      </c>
      <c r="I25" s="25"/>
      <c r="J25" s="25"/>
      <c r="K25" s="25"/>
      <c r="L25" s="25"/>
      <c r="M25" s="25"/>
      <c r="N25" s="25"/>
      <c r="O25" s="26" t="str">
        <f>IFERROR(VLOOKUP(E25,'Brexit FW Risk'!A:E,4,FALSE),"")</f>
        <v>Medium</v>
      </c>
      <c r="P25" s="34" t="str">
        <f>IFERROR(VLOOKUP(E25,'Brexit FW Risk'!A:E,5,FALSE),"")</f>
        <v>Potential impact on labour force and supply chain for raw and finished products</v>
      </c>
    </row>
    <row r="26" spans="1:16" x14ac:dyDescent="0.25">
      <c r="C26" t="s">
        <v>72</v>
      </c>
      <c r="D26" t="s">
        <v>73</v>
      </c>
      <c r="E26">
        <v>2465</v>
      </c>
      <c r="F26" s="35">
        <v>43108</v>
      </c>
      <c r="G26" s="35">
        <v>44568</v>
      </c>
      <c r="H26" s="25">
        <v>0</v>
      </c>
      <c r="I26" s="25"/>
      <c r="J26" s="25"/>
      <c r="K26" s="25"/>
      <c r="L26" s="25"/>
      <c r="M26" s="25"/>
      <c r="N26" s="25"/>
      <c r="O26" s="26" t="str">
        <f>IFERROR(VLOOKUP(E26,'Brexit FW Risk'!A:E,4,FALSE),"")</f>
        <v>Low</v>
      </c>
      <c r="P26" s="34" t="str">
        <f>IFERROR(VLOOKUP(E26,'Brexit FW Risk'!A:E,5,FALSE),"")</f>
        <v>No labour, supply chain or regulatory impact</v>
      </c>
    </row>
    <row r="27" spans="1:16" x14ac:dyDescent="0.25">
      <c r="D27"/>
      <c r="E27">
        <v>12030</v>
      </c>
      <c r="F27" s="17">
        <v>43108</v>
      </c>
      <c r="G27" s="17">
        <v>44568</v>
      </c>
      <c r="H27" s="25">
        <v>0</v>
      </c>
      <c r="I27" s="25"/>
      <c r="J27" s="25"/>
      <c r="K27" s="25"/>
      <c r="L27" s="25"/>
      <c r="M27" s="25"/>
      <c r="N27" s="25"/>
      <c r="O27" s="26" t="str">
        <f>IFERROR(VLOOKUP(E27,'Brexit FW Risk'!A:E,4,FALSE),"")</f>
        <v>Low</v>
      </c>
      <c r="P27" s="34" t="str">
        <f>IFERROR(VLOOKUP(E27,'Brexit FW Risk'!A:E,5,FALSE),"")</f>
        <v>No labour, supply chain or regulatory impact</v>
      </c>
    </row>
    <row r="28" spans="1:16" x14ac:dyDescent="0.25">
      <c r="D28"/>
      <c r="E28">
        <v>12057</v>
      </c>
      <c r="F28" s="17">
        <v>43108</v>
      </c>
      <c r="G28" s="17">
        <v>44568</v>
      </c>
      <c r="H28" s="25">
        <v>0</v>
      </c>
      <c r="I28" s="25"/>
      <c r="J28" s="25"/>
      <c r="K28" s="25"/>
      <c r="L28" s="25"/>
      <c r="M28" s="25"/>
      <c r="N28" s="25"/>
      <c r="O28" s="26" t="str">
        <f>IFERROR(VLOOKUP(E28,'Brexit FW Risk'!A:E,4,FALSE),"")</f>
        <v>Low</v>
      </c>
      <c r="P28" s="34" t="str">
        <f>IFERROR(VLOOKUP(E28,'Brexit FW Risk'!A:E,5,FALSE),"")</f>
        <v>No labour, supply chain or regulatory impact</v>
      </c>
    </row>
    <row r="29" spans="1:16" x14ac:dyDescent="0.25">
      <c r="C29" t="s">
        <v>76</v>
      </c>
      <c r="D29" t="s">
        <v>77</v>
      </c>
      <c r="E29">
        <v>4847</v>
      </c>
      <c r="F29" s="35">
        <v>42850</v>
      </c>
      <c r="G29" s="35">
        <v>44189</v>
      </c>
      <c r="H29" s="25">
        <v>0</v>
      </c>
      <c r="I29" s="25"/>
      <c r="J29" s="25"/>
      <c r="K29" s="25"/>
      <c r="L29" s="25"/>
      <c r="M29" s="25"/>
      <c r="N29" s="25"/>
      <c r="O29" s="26" t="str">
        <f>IFERROR(VLOOKUP(E29,'Brexit FW Risk'!A:E,4,FALSE),"")</f>
        <v>Low</v>
      </c>
      <c r="P29" s="34" t="str">
        <f>IFERROR(VLOOKUP(E29,'Brexit FW Risk'!A:E,5,FALSE),"")</f>
        <v xml:space="preserve">No labour impact and contractors known to be holding increased stocks within UK based supply chain </v>
      </c>
    </row>
    <row r="30" spans="1:16" x14ac:dyDescent="0.25">
      <c r="C30" t="s">
        <v>78</v>
      </c>
      <c r="D30" t="s">
        <v>79</v>
      </c>
      <c r="E30">
        <v>10443</v>
      </c>
      <c r="F30" s="35">
        <v>42858</v>
      </c>
      <c r="G30" s="35">
        <v>44502</v>
      </c>
      <c r="H30" s="25">
        <v>0</v>
      </c>
      <c r="I30" s="25"/>
      <c r="J30" s="25"/>
      <c r="K30" s="25"/>
      <c r="L30" s="25"/>
      <c r="M30" s="25"/>
      <c r="N30" s="25"/>
      <c r="O30" s="26" t="str">
        <f>IFERROR(VLOOKUP(E30,'Brexit FW Risk'!A:E,4,FALSE),"")</f>
        <v>Low</v>
      </c>
      <c r="P30" s="34" t="str">
        <f>IFERROR(VLOOKUP(E30,'Brexit FW Risk'!A:E,5,FALSE),"")</f>
        <v>UK based service operators and labour force, minimal supply chain requirements</v>
      </c>
    </row>
    <row r="31" spans="1:16" x14ac:dyDescent="0.25">
      <c r="D31"/>
      <c r="E31">
        <v>10445</v>
      </c>
      <c r="F31" s="17">
        <v>42858</v>
      </c>
      <c r="G31" s="17">
        <v>44502</v>
      </c>
      <c r="H31" s="25">
        <v>0</v>
      </c>
      <c r="I31" s="25"/>
      <c r="J31" s="25"/>
      <c r="K31" s="25"/>
      <c r="L31" s="25"/>
      <c r="M31" s="25"/>
      <c r="N31" s="25"/>
      <c r="O31" s="26" t="str">
        <f>IFERROR(VLOOKUP(E31,'Brexit FW Risk'!A:E,4,FALSE),"")</f>
        <v>Low</v>
      </c>
      <c r="P31" s="34" t="str">
        <f>IFERROR(VLOOKUP(E31,'Brexit FW Risk'!A:E,5,FALSE),"")</f>
        <v>UK based service operators and labour force, minimal supply chain requirements</v>
      </c>
    </row>
    <row r="32" spans="1:16" x14ac:dyDescent="0.25">
      <c r="D32"/>
      <c r="E32">
        <v>10446</v>
      </c>
      <c r="F32" s="17">
        <v>42858</v>
      </c>
      <c r="G32" s="17">
        <v>44502</v>
      </c>
      <c r="H32" s="25">
        <v>0</v>
      </c>
      <c r="I32" s="25"/>
      <c r="J32" s="25"/>
      <c r="K32" s="25"/>
      <c r="L32" s="25"/>
      <c r="M32" s="25"/>
      <c r="N32" s="25"/>
      <c r="O32" s="26" t="str">
        <f>IFERROR(VLOOKUP(E32,'Brexit FW Risk'!A:E,4,FALSE),"")</f>
        <v>Low</v>
      </c>
      <c r="P32" s="34" t="str">
        <f>IFERROR(VLOOKUP(E32,'Brexit FW Risk'!A:E,5,FALSE),"")</f>
        <v>UK based service operators and labour force, minimal supply chain requirements</v>
      </c>
    </row>
    <row r="33" spans="3:16" x14ac:dyDescent="0.25">
      <c r="D33"/>
      <c r="E33">
        <v>10447</v>
      </c>
      <c r="F33" s="17">
        <v>42858</v>
      </c>
      <c r="G33" s="17">
        <v>44502</v>
      </c>
      <c r="H33" s="25">
        <v>0</v>
      </c>
      <c r="I33" s="25"/>
      <c r="J33" s="25"/>
      <c r="K33" s="25"/>
      <c r="L33" s="25"/>
      <c r="M33" s="25"/>
      <c r="N33" s="25"/>
      <c r="O33" s="26" t="str">
        <f>IFERROR(VLOOKUP(E33,'Brexit FW Risk'!A:E,4,FALSE),"")</f>
        <v>Low</v>
      </c>
      <c r="P33" s="34" t="str">
        <f>IFERROR(VLOOKUP(E33,'Brexit FW Risk'!A:E,5,FALSE),"")</f>
        <v>UK based service operators and labour force, minimal supply chain requirements</v>
      </c>
    </row>
    <row r="34" spans="3:16" x14ac:dyDescent="0.25">
      <c r="D34"/>
      <c r="E34">
        <v>10449</v>
      </c>
      <c r="F34" s="17">
        <v>42858</v>
      </c>
      <c r="G34" s="17">
        <v>44502</v>
      </c>
      <c r="H34" s="25">
        <v>0</v>
      </c>
      <c r="I34" s="25"/>
      <c r="J34" s="25"/>
      <c r="K34" s="25"/>
      <c r="L34" s="25"/>
      <c r="M34" s="25"/>
      <c r="N34" s="25"/>
      <c r="O34" s="26" t="str">
        <f>IFERROR(VLOOKUP(E34,'Brexit FW Risk'!A:E,4,FALSE),"")</f>
        <v>Low</v>
      </c>
      <c r="P34" s="34" t="str">
        <f>IFERROR(VLOOKUP(E34,'Brexit FW Risk'!A:E,5,FALSE),"")</f>
        <v>UK based service operators and labour force, minimal supply chain requirements</v>
      </c>
    </row>
    <row r="35" spans="3:16" x14ac:dyDescent="0.25">
      <c r="D35" t="s">
        <v>80</v>
      </c>
      <c r="E35">
        <v>6560</v>
      </c>
      <c r="F35" s="17">
        <v>42858</v>
      </c>
      <c r="G35" s="17">
        <v>44502</v>
      </c>
      <c r="H35" s="25">
        <v>0</v>
      </c>
      <c r="I35" s="25"/>
      <c r="J35" s="25"/>
      <c r="K35" s="25"/>
      <c r="L35" s="25"/>
      <c r="M35" s="25"/>
      <c r="N35" s="25"/>
      <c r="O35" s="26" t="str">
        <f>IFERROR(VLOOKUP(E35,'Brexit FW Risk'!A:E,4,FALSE),"")</f>
        <v>Low</v>
      </c>
      <c r="P35" s="34" t="str">
        <f>IFERROR(VLOOKUP(E35,'Brexit FW Risk'!A:E,5,FALSE),"")</f>
        <v>No labour, supply chain or regulatory impact</v>
      </c>
    </row>
    <row r="36" spans="3:16" x14ac:dyDescent="0.25">
      <c r="C36" t="s">
        <v>81</v>
      </c>
      <c r="D36" t="s">
        <v>82</v>
      </c>
      <c r="E36">
        <v>10894</v>
      </c>
      <c r="F36" s="35">
        <v>42955</v>
      </c>
      <c r="G36" s="35">
        <v>44415</v>
      </c>
      <c r="H36" s="25">
        <v>0</v>
      </c>
      <c r="I36" s="25"/>
      <c r="J36" s="25"/>
      <c r="K36" s="25"/>
      <c r="L36" s="25"/>
      <c r="M36" s="25"/>
      <c r="N36" s="25"/>
      <c r="O36" s="26" t="str">
        <f>IFERROR(VLOOKUP(E36,'Brexit FW Risk'!A:E,4,FALSE),"")</f>
        <v>Medium</v>
      </c>
      <c r="P36" s="34" t="str">
        <f>IFERROR(VLOOKUP(E36,'Brexit FW Risk'!A:E,5,FALSE),"")</f>
        <v>Potential disruption to supply chain activity and delays in receiving goods</v>
      </c>
    </row>
    <row r="37" spans="3:16" x14ac:dyDescent="0.25">
      <c r="D37" t="s">
        <v>83</v>
      </c>
      <c r="E37">
        <v>10895</v>
      </c>
      <c r="F37" s="17">
        <v>42955</v>
      </c>
      <c r="G37" s="17">
        <v>44415</v>
      </c>
      <c r="H37" s="25">
        <v>0</v>
      </c>
      <c r="I37" s="25"/>
      <c r="J37" s="25"/>
      <c r="K37" s="25"/>
      <c r="L37" s="25"/>
      <c r="M37" s="25"/>
      <c r="N37" s="25"/>
      <c r="O37" s="26" t="str">
        <f>IFERROR(VLOOKUP(E37,'Brexit FW Risk'!A:E,4,FALSE),"")</f>
        <v>Low</v>
      </c>
      <c r="P37" s="34" t="str">
        <f>IFERROR(VLOOKUP(E37,'Brexit FW Risk'!A:E,5,FALSE),"")</f>
        <v>UK based  service operators and test centres</v>
      </c>
    </row>
    <row r="38" spans="3:16" x14ac:dyDescent="0.25">
      <c r="D38" t="s">
        <v>84</v>
      </c>
      <c r="E38">
        <v>7494</v>
      </c>
      <c r="F38" s="17">
        <v>42955</v>
      </c>
      <c r="G38" s="17">
        <v>44415</v>
      </c>
      <c r="H38" s="25">
        <v>0</v>
      </c>
      <c r="I38" s="25"/>
      <c r="J38" s="25"/>
      <c r="K38" s="25"/>
      <c r="L38" s="25"/>
      <c r="M38" s="25"/>
      <c r="N38" s="25"/>
      <c r="O38" s="26" t="str">
        <f>IFERROR(VLOOKUP(E38,'Brexit FW Risk'!A:E,4,FALSE),"")</f>
        <v>Low</v>
      </c>
      <c r="P38" s="34" t="str">
        <f>IFERROR(VLOOKUP(E38,'Brexit FW Risk'!A:E,5,FALSE),"")</f>
        <v>UK based  service operators and test centres</v>
      </c>
    </row>
    <row r="39" spans="3:16" x14ac:dyDescent="0.25">
      <c r="C39" t="s">
        <v>85</v>
      </c>
      <c r="D39" t="s">
        <v>86</v>
      </c>
      <c r="E39">
        <v>7054</v>
      </c>
      <c r="F39" s="35">
        <v>43322</v>
      </c>
      <c r="G39" s="35">
        <v>44417</v>
      </c>
      <c r="H39" s="25">
        <v>12</v>
      </c>
      <c r="I39" s="25"/>
      <c r="J39" s="25"/>
      <c r="K39" s="25"/>
      <c r="L39" s="25"/>
      <c r="M39" s="25"/>
      <c r="N39" s="25"/>
      <c r="O39" s="26" t="str">
        <f>IFERROR(VLOOKUP(E39,'Brexit FW Risk'!A:E,4,FALSE),"")</f>
        <v>Low</v>
      </c>
      <c r="P39" s="34" t="str">
        <f>IFERROR(VLOOKUP(E39,'Brexit FW Risk'!A:E,5,FALSE),"")</f>
        <v>No labour impact and minimal supply chain and regulatory issues</v>
      </c>
    </row>
    <row r="40" spans="3:16" x14ac:dyDescent="0.25">
      <c r="C40" t="s">
        <v>87</v>
      </c>
      <c r="D40" t="s">
        <v>88</v>
      </c>
      <c r="E40">
        <v>6106</v>
      </c>
      <c r="F40" s="35">
        <v>43843</v>
      </c>
      <c r="G40" s="35">
        <v>44573</v>
      </c>
      <c r="H40" s="25">
        <v>24</v>
      </c>
      <c r="I40" s="25"/>
      <c r="J40" s="25"/>
      <c r="K40" s="25"/>
      <c r="L40" s="25"/>
      <c r="M40" s="25"/>
      <c r="N40" s="25"/>
      <c r="O40" s="26" t="str">
        <f>IFERROR(VLOOKUP(E40,'Brexit FW Risk'!A:E,4,FALSE),"")</f>
        <v>Low</v>
      </c>
      <c r="P40" s="34" t="str">
        <f>IFERROR(VLOOKUP(E40,'Brexit FW Risk'!A:E,5,FALSE),"")</f>
        <v>Previous engagement showed no labour, Supply Chain o Only issued flagged related to currency fluctuation for recyclates</v>
      </c>
    </row>
    <row r="41" spans="3:16" x14ac:dyDescent="0.25">
      <c r="C41" t="s">
        <v>89</v>
      </c>
      <c r="D41" t="s">
        <v>90</v>
      </c>
      <c r="E41">
        <v>11140</v>
      </c>
      <c r="F41" s="35">
        <v>43670</v>
      </c>
      <c r="G41" s="35">
        <v>44400</v>
      </c>
      <c r="H41" s="25">
        <v>24</v>
      </c>
      <c r="I41" s="25"/>
      <c r="J41" s="25"/>
      <c r="K41" s="25"/>
      <c r="L41" s="25"/>
      <c r="M41" s="25"/>
      <c r="N41" s="25"/>
      <c r="O41" s="26" t="str">
        <f>IFERROR(VLOOKUP(E41,'Brexit FW Risk'!A:E,4,FALSE),"")</f>
        <v>Low</v>
      </c>
      <c r="P41" s="34" t="str">
        <f>IFERROR(VLOOKUP(E41,'Brexit FW Risk'!A:E,5,FALSE),"")</f>
        <v>UK based service operators and labour force, minimal supply chain requirements</v>
      </c>
    </row>
    <row r="42" spans="3:16" x14ac:dyDescent="0.25">
      <c r="C42" t="s">
        <v>91</v>
      </c>
      <c r="D42" t="s">
        <v>92</v>
      </c>
      <c r="E42">
        <v>11141</v>
      </c>
      <c r="F42" s="35">
        <v>43148</v>
      </c>
      <c r="G42" s="35">
        <v>44243</v>
      </c>
      <c r="H42" s="25">
        <v>12</v>
      </c>
      <c r="I42" s="25"/>
      <c r="J42" s="25"/>
      <c r="K42" s="25"/>
      <c r="L42" s="25"/>
      <c r="M42" s="25"/>
      <c r="N42" s="25"/>
      <c r="O42" s="26" t="str">
        <f>IFERROR(VLOOKUP(E42,'Brexit FW Risk'!A:E,4,FALSE),"")</f>
        <v>Low</v>
      </c>
      <c r="P42" s="34" t="str">
        <f>IFERROR(VLOOKUP(E42,'Brexit FW Risk'!A:E,5,FALSE),"")</f>
        <v>Previous engagement showed no labour, supply chain or regulatory issues</v>
      </c>
    </row>
    <row r="43" spans="3:16" x14ac:dyDescent="0.25">
      <c r="C43" t="s">
        <v>93</v>
      </c>
      <c r="D43" t="s">
        <v>94</v>
      </c>
      <c r="E43">
        <v>11208</v>
      </c>
      <c r="F43" s="35">
        <v>43467</v>
      </c>
      <c r="G43" s="35">
        <v>44197</v>
      </c>
      <c r="H43" s="25">
        <v>24</v>
      </c>
      <c r="I43" s="25"/>
      <c r="J43" s="25"/>
      <c r="K43" s="25"/>
      <c r="L43" s="25"/>
      <c r="M43" s="25"/>
      <c r="N43" s="25"/>
      <c r="O43" s="26" t="str">
        <f>IFERROR(VLOOKUP(E43,'Brexit FW Risk'!A:E,4,FALSE),"")</f>
        <v>Medium</v>
      </c>
      <c r="P43" s="34" t="str">
        <f>IFERROR(VLOOKUP(E43,'Brexit FW Risk'!A:E,5,FALSE),"")</f>
        <v>Potential impact in relation to Supply chain and delays in receipt of parts and finished products from EU</v>
      </c>
    </row>
    <row r="44" spans="3:16" x14ac:dyDescent="0.25">
      <c r="C44" t="s">
        <v>95</v>
      </c>
      <c r="D44" t="s">
        <v>96</v>
      </c>
      <c r="E44">
        <v>11360</v>
      </c>
      <c r="F44" s="35">
        <v>42969</v>
      </c>
      <c r="G44" s="35">
        <v>44429</v>
      </c>
      <c r="H44" s="25">
        <v>0</v>
      </c>
      <c r="I44" s="25"/>
      <c r="J44" s="25"/>
      <c r="K44" s="25"/>
      <c r="L44" s="25"/>
      <c r="M44" s="25"/>
      <c r="N44" s="25"/>
      <c r="O44" s="26" t="str">
        <f>IFERROR(VLOOKUP(E44,'Brexit FW Risk'!A:E,4,FALSE),"")</f>
        <v>Low</v>
      </c>
      <c r="P44" s="34" t="str">
        <f>IFERROR(VLOOKUP(E44,'Brexit FW Risk'!A:E,5,FALSE),"")</f>
        <v>UK based service operators and labour force, minimal supply chain requirements</v>
      </c>
    </row>
    <row r="45" spans="3:16" x14ac:dyDescent="0.25">
      <c r="D45"/>
      <c r="E45">
        <v>11364</v>
      </c>
      <c r="F45" s="17">
        <v>42969</v>
      </c>
      <c r="G45" s="17">
        <v>44429</v>
      </c>
      <c r="H45" s="25">
        <v>0</v>
      </c>
      <c r="I45" s="25"/>
      <c r="J45" s="25"/>
      <c r="K45" s="25"/>
      <c r="L45" s="25"/>
      <c r="M45" s="25"/>
      <c r="N45" s="25"/>
      <c r="O45" s="26" t="str">
        <f>IFERROR(VLOOKUP(E45,'Brexit FW Risk'!A:E,4,FALSE),"")</f>
        <v>Low</v>
      </c>
      <c r="P45" s="34" t="str">
        <f>IFERROR(VLOOKUP(E45,'Brexit FW Risk'!A:E,5,FALSE),"")</f>
        <v>UK based service operators and labour force, minimal supply chain requirements</v>
      </c>
    </row>
    <row r="46" spans="3:16" x14ac:dyDescent="0.25">
      <c r="C46" t="s">
        <v>97</v>
      </c>
      <c r="D46" t="s">
        <v>98</v>
      </c>
      <c r="E46">
        <v>11211</v>
      </c>
      <c r="F46" s="35">
        <v>43578</v>
      </c>
      <c r="G46" s="35">
        <v>44308</v>
      </c>
      <c r="H46" s="25">
        <v>24</v>
      </c>
      <c r="I46" s="25"/>
      <c r="J46" s="25"/>
      <c r="K46" s="25"/>
      <c r="L46" s="25"/>
      <c r="M46" s="25"/>
      <c r="N46" s="25"/>
      <c r="O46" s="26" t="str">
        <f>IFERROR(VLOOKUP(E46,'Brexit FW Risk'!A:E,4,FALSE),"")</f>
        <v>Medium</v>
      </c>
      <c r="P46" s="34" t="str">
        <f>IFERROR(VLOOKUP(E46,'Brexit FW Risk'!A:E,5,FALSE),"")</f>
        <v>Potential impact in relation to Supply chain and delays in receipt of raw materials and finished products from EU</v>
      </c>
    </row>
    <row r="47" spans="3:16" x14ac:dyDescent="0.25">
      <c r="C47" t="s">
        <v>99</v>
      </c>
      <c r="D47" t="s">
        <v>100</v>
      </c>
      <c r="E47">
        <v>11212</v>
      </c>
      <c r="F47" s="35">
        <v>43623</v>
      </c>
      <c r="G47" s="35">
        <v>44718</v>
      </c>
      <c r="H47" s="25">
        <v>12</v>
      </c>
      <c r="I47" s="25"/>
      <c r="J47" s="25"/>
      <c r="K47" s="25"/>
      <c r="L47" s="25"/>
      <c r="M47" s="25"/>
      <c r="N47" s="25"/>
      <c r="O47" s="26" t="str">
        <f>IFERROR(VLOOKUP(E47,'Brexit FW Risk'!A:E,4,FALSE),"")</f>
        <v>Low</v>
      </c>
      <c r="P47" s="34" t="str">
        <f>IFERROR(VLOOKUP(E47,'Brexit FW Risk'!A:E,5,FALSE),"")</f>
        <v>No identified criticality due to low value spend</v>
      </c>
    </row>
    <row r="48" spans="3:16" x14ac:dyDescent="0.25">
      <c r="C48" t="s">
        <v>101</v>
      </c>
      <c r="D48" t="s">
        <v>102</v>
      </c>
      <c r="E48">
        <v>11213</v>
      </c>
      <c r="F48" s="35">
        <v>43647</v>
      </c>
      <c r="G48" s="35">
        <v>44377</v>
      </c>
      <c r="H48" s="25">
        <v>24</v>
      </c>
      <c r="I48" s="25"/>
      <c r="J48" s="25"/>
      <c r="K48" s="25"/>
      <c r="L48" s="25"/>
      <c r="M48" s="25"/>
      <c r="N48" s="25"/>
      <c r="O48" s="26" t="str">
        <f>IFERROR(VLOOKUP(E48,'Brexit FW Risk'!A:E,4,FALSE),"")</f>
        <v>Low</v>
      </c>
      <c r="P48" s="34" t="str">
        <f>IFERROR(VLOOKUP(E48,'Brexit FW Risk'!A:E,5,FALSE),"")</f>
        <v>No labour, supply chain or regulatory impact</v>
      </c>
    </row>
    <row r="49" spans="3:16" x14ac:dyDescent="0.25">
      <c r="C49" t="s">
        <v>103</v>
      </c>
      <c r="D49" t="s">
        <v>104</v>
      </c>
      <c r="E49">
        <v>12083</v>
      </c>
      <c r="F49" s="35">
        <v>43206</v>
      </c>
      <c r="G49" s="35">
        <v>44301</v>
      </c>
      <c r="H49" s="25">
        <v>12</v>
      </c>
      <c r="I49" s="25"/>
      <c r="J49" s="25"/>
      <c r="K49" s="25"/>
      <c r="L49" s="25"/>
      <c r="M49" s="25"/>
      <c r="N49" s="25"/>
      <c r="O49" s="26" t="str">
        <f>IFERROR(VLOOKUP(E49,'Brexit FW Risk'!A:E,4,FALSE),"")</f>
        <v>Low</v>
      </c>
      <c r="P49" s="34" t="str">
        <f>IFERROR(VLOOKUP(E49,'Brexit FW Risk'!A:E,5,FALSE),"")</f>
        <v>UK based service operators and labour force, minimal supply chain requirements</v>
      </c>
    </row>
    <row r="50" spans="3:16" x14ac:dyDescent="0.25">
      <c r="C50" t="s">
        <v>105</v>
      </c>
      <c r="D50" t="s">
        <v>106</v>
      </c>
      <c r="E50">
        <v>12796</v>
      </c>
      <c r="F50" s="35">
        <v>43724</v>
      </c>
      <c r="G50" s="35">
        <v>45184</v>
      </c>
      <c r="H50" s="25">
        <v>0</v>
      </c>
      <c r="I50" s="25"/>
      <c r="J50" s="25"/>
      <c r="K50" s="25"/>
      <c r="L50" s="25"/>
      <c r="M50" s="25"/>
      <c r="N50" s="25"/>
      <c r="O50" s="26" t="str">
        <f>IFERROR(VLOOKUP(E50,'Brexit FW Risk'!A:E,4,FALSE),"")</f>
        <v>Low</v>
      </c>
      <c r="P50" s="34" t="str">
        <f>IFERROR(VLOOKUP(E50,'Brexit FW Risk'!A:E,5,FALSE),"")</f>
        <v>UK based  service operators and test centres</v>
      </c>
    </row>
    <row r="51" spans="3:16" x14ac:dyDescent="0.25">
      <c r="C51" t="s">
        <v>107</v>
      </c>
      <c r="D51" t="s">
        <v>108</v>
      </c>
      <c r="E51">
        <v>13312</v>
      </c>
      <c r="F51" s="35">
        <v>43737</v>
      </c>
      <c r="G51" s="35">
        <v>44467</v>
      </c>
      <c r="H51" s="25">
        <v>24</v>
      </c>
      <c r="I51" s="25"/>
      <c r="J51" s="25"/>
      <c r="K51" s="25"/>
      <c r="L51" s="25"/>
      <c r="M51" s="25"/>
      <c r="N51" s="25"/>
      <c r="O51" s="26" t="str">
        <f>IFERROR(VLOOKUP(E51,'Brexit FW Risk'!A:E,4,FALSE),"")</f>
        <v>Low</v>
      </c>
      <c r="P51" s="34" t="str">
        <f>IFERROR(VLOOKUP(E51,'Brexit FW Risk'!A:E,5,FALSE),"")</f>
        <v>UK based service operators and labour force</v>
      </c>
    </row>
    <row r="52" spans="3:16" x14ac:dyDescent="0.25">
      <c r="C52" t="s">
        <v>729</v>
      </c>
      <c r="D52" t="s">
        <v>730</v>
      </c>
      <c r="E52">
        <v>14520</v>
      </c>
      <c r="F52" s="17">
        <v>44181</v>
      </c>
      <c r="G52" s="17">
        <v>44910</v>
      </c>
      <c r="H52">
        <v>24</v>
      </c>
      <c r="O52" s="26" t="str">
        <f>IFERROR(VLOOKUP(E52,'Brexit FW Risk'!A:E,4,FALSE),"")</f>
        <v/>
      </c>
      <c r="P52" s="34" t="str">
        <f>IFERROR(VLOOKUP(E52,'Brexit FW Risk'!A:E,5,FALSE),"")</f>
        <v/>
      </c>
    </row>
    <row r="53" spans="3:16" x14ac:dyDescent="0.25">
      <c r="C53" t="s">
        <v>731</v>
      </c>
      <c r="D53" t="s">
        <v>732</v>
      </c>
      <c r="E53">
        <v>14521</v>
      </c>
      <c r="F53" s="17">
        <v>44186</v>
      </c>
      <c r="G53" s="17">
        <v>44915</v>
      </c>
      <c r="H53">
        <v>48</v>
      </c>
      <c r="O53" s="26" t="str">
        <f>IFERROR(VLOOKUP(E53,'Brexit FW Risk'!A:E,4,FALSE),"")</f>
        <v/>
      </c>
      <c r="P53" s="34" t="str">
        <f>IFERROR(VLOOKUP(E53,'Brexit FW Risk'!A:E,5,FALSE),"")</f>
        <v/>
      </c>
    </row>
    <row r="54" spans="3:16" x14ac:dyDescent="0.25">
      <c r="C54" t="s">
        <v>109</v>
      </c>
      <c r="D54" t="s">
        <v>110</v>
      </c>
      <c r="E54">
        <v>7055</v>
      </c>
      <c r="F54" s="35">
        <v>43350</v>
      </c>
      <c r="G54" s="35">
        <v>44445</v>
      </c>
      <c r="H54" s="25">
        <v>12</v>
      </c>
      <c r="I54" s="25"/>
      <c r="J54" s="25"/>
      <c r="K54" s="25"/>
      <c r="L54" s="25"/>
      <c r="M54" s="25"/>
      <c r="N54" s="25"/>
      <c r="O54" s="26" t="str">
        <f>IFERROR(VLOOKUP(E54,'Brexit FW Risk'!A:E,4,FALSE),"")</f>
        <v>Low</v>
      </c>
      <c r="P54" s="34" t="str">
        <f>IFERROR(VLOOKUP(E54,'Brexit FW Risk'!A:E,5,FALSE),"")</f>
        <v>UK based service operators, labour force and supply chain</v>
      </c>
    </row>
    <row r="55" spans="3:16" x14ac:dyDescent="0.25">
      <c r="C55" t="s">
        <v>111</v>
      </c>
      <c r="D55" t="s">
        <v>112</v>
      </c>
      <c r="E55">
        <v>7493</v>
      </c>
      <c r="F55" s="35">
        <v>42675</v>
      </c>
      <c r="G55" s="35">
        <v>44227</v>
      </c>
      <c r="H55" s="25">
        <v>0</v>
      </c>
      <c r="I55" s="25"/>
      <c r="J55" s="25"/>
      <c r="K55" s="25"/>
      <c r="L55" s="25"/>
      <c r="M55" s="25"/>
      <c r="N55" s="25"/>
      <c r="O55" s="26" t="str">
        <f>IFERROR(VLOOKUP(E55,'Brexit FW Risk'!A:E,4,FALSE),"")</f>
        <v>Medium</v>
      </c>
      <c r="P55" s="34" t="str">
        <f>IFERROR(VLOOKUP(E55,'Brexit FW Risk'!A:E,5,FALSE),"")</f>
        <v>Potential impact for supply chain for raw and finished materials</v>
      </c>
    </row>
    <row r="56" spans="3:16" x14ac:dyDescent="0.25">
      <c r="C56" t="s">
        <v>113</v>
      </c>
      <c r="D56" t="s">
        <v>114</v>
      </c>
      <c r="E56">
        <v>10050</v>
      </c>
      <c r="F56" s="35">
        <v>43435</v>
      </c>
      <c r="G56" s="17">
        <v>44530</v>
      </c>
      <c r="H56">
        <v>12</v>
      </c>
      <c r="O56" s="26" t="str">
        <f>IFERROR(VLOOKUP(E56,'Brexit FW Risk'!A:E,4,FALSE),"")</f>
        <v>Medium</v>
      </c>
      <c r="P56" s="34" t="str">
        <f>IFERROR(VLOOKUP(E56,'Brexit FW Risk'!A:E,5,FALSE),"")</f>
        <v>Potential impact on labour force and supply chain for raw and finished materials</v>
      </c>
    </row>
    <row r="57" spans="3:16" x14ac:dyDescent="0.25">
      <c r="C57" t="s">
        <v>115</v>
      </c>
      <c r="D57" t="s">
        <v>116</v>
      </c>
      <c r="E57">
        <v>11215</v>
      </c>
      <c r="F57" s="35">
        <v>43550</v>
      </c>
      <c r="G57" s="35">
        <v>44280</v>
      </c>
      <c r="H57" s="25">
        <v>24</v>
      </c>
      <c r="I57" s="25"/>
      <c r="J57" s="25"/>
      <c r="K57" s="25"/>
      <c r="L57" s="25"/>
      <c r="M57" s="25"/>
      <c r="N57" s="25"/>
      <c r="O57" s="26" t="str">
        <f>IFERROR(VLOOKUP(E57,'Brexit FW Risk'!A:E,4,FALSE),"")</f>
        <v>Medium</v>
      </c>
      <c r="P57" s="34" t="str">
        <f>IFERROR(VLOOKUP(E57,'Brexit FW Risk'!A:E,5,FALSE),"")</f>
        <v>Potential impact for supply chain for finished products</v>
      </c>
    </row>
    <row r="58" spans="3:16" x14ac:dyDescent="0.25">
      <c r="C58" t="s">
        <v>117</v>
      </c>
      <c r="D58" t="s">
        <v>118</v>
      </c>
      <c r="E58">
        <v>5916</v>
      </c>
      <c r="F58" s="35">
        <v>43193</v>
      </c>
      <c r="G58" s="35">
        <v>44288</v>
      </c>
      <c r="H58" s="25">
        <v>12</v>
      </c>
      <c r="I58" s="25"/>
      <c r="J58" s="25"/>
      <c r="K58" s="25"/>
      <c r="L58" s="25"/>
      <c r="M58" s="25"/>
      <c r="N58" s="25"/>
      <c r="O58" s="26" t="str">
        <f>IFERROR(VLOOKUP(E58,'Brexit FW Risk'!A:E,4,FALSE),"")</f>
        <v>Medium</v>
      </c>
      <c r="P58" s="34" t="str">
        <f>IFERROR(VLOOKUP(E58,'Brexit FW Risk'!A:E,5,FALSE),"")</f>
        <v>Potential impact in relation to Supply chain and delays in receipt of finished products from EU</v>
      </c>
    </row>
    <row r="59" spans="3:16" x14ac:dyDescent="0.25">
      <c r="C59" t="s">
        <v>119</v>
      </c>
      <c r="D59" t="s">
        <v>120</v>
      </c>
      <c r="E59">
        <v>12189</v>
      </c>
      <c r="F59" s="35">
        <v>43374</v>
      </c>
      <c r="G59" s="35">
        <v>44834</v>
      </c>
      <c r="H59" s="25">
        <v>0</v>
      </c>
      <c r="I59" s="25"/>
      <c r="J59" s="25"/>
      <c r="K59" s="25"/>
      <c r="L59" s="25"/>
      <c r="M59" s="25"/>
      <c r="N59" s="25"/>
      <c r="O59" s="26" t="str">
        <f>IFERROR(VLOOKUP(E59,'Brexit FW Risk'!A:E,4,FALSE),"")</f>
        <v>Low</v>
      </c>
      <c r="P59" s="34" t="str">
        <f>IFERROR(VLOOKUP(E59,'Brexit FW Risk'!A:E,5,FALSE),"")</f>
        <v>No labour, supply chain or regulatory impact</v>
      </c>
    </row>
    <row r="60" spans="3:16" x14ac:dyDescent="0.25">
      <c r="D60"/>
      <c r="E60">
        <v>13538</v>
      </c>
      <c r="F60" s="17">
        <v>43374</v>
      </c>
      <c r="G60" s="17">
        <v>44834</v>
      </c>
      <c r="H60" s="25">
        <v>0</v>
      </c>
      <c r="I60" s="25"/>
      <c r="J60" s="25"/>
      <c r="K60" s="25"/>
      <c r="L60" s="25"/>
      <c r="M60" s="25"/>
      <c r="N60" s="25"/>
      <c r="O60" s="26" t="str">
        <f>IFERROR(VLOOKUP(E60,'Brexit FW Risk'!A:E,4,FALSE),"")</f>
        <v>Medium</v>
      </c>
      <c r="P60" s="34" t="str">
        <f>IFERROR(VLOOKUP(E60,'Brexit FW Risk'!A:E,5,FALSE),"")</f>
        <v>Potential impact in relation to Supply chain and delays in receipt of finished products from EU</v>
      </c>
    </row>
    <row r="61" spans="3:16" x14ac:dyDescent="0.25">
      <c r="C61" t="s">
        <v>121</v>
      </c>
      <c r="D61" t="s">
        <v>122</v>
      </c>
      <c r="E61">
        <v>14130</v>
      </c>
      <c r="F61" s="35">
        <v>43969</v>
      </c>
      <c r="G61" s="35">
        <v>44698</v>
      </c>
      <c r="H61" s="25">
        <v>24</v>
      </c>
      <c r="I61" s="25"/>
      <c r="J61" s="25"/>
      <c r="K61" s="25"/>
      <c r="L61" s="25"/>
      <c r="M61" s="25"/>
      <c r="N61" s="25"/>
      <c r="O61" s="26" t="str">
        <f>IFERROR(VLOOKUP(E61,'Brexit FW Risk'!A:E,4,FALSE),"")</f>
        <v>Low</v>
      </c>
      <c r="P61" s="34" t="str">
        <f>IFERROR(VLOOKUP(E61,'Brexit FW Risk'!A:E,5,FALSE),"")</f>
        <v>No labour, supply chain or regulatory impact</v>
      </c>
    </row>
    <row r="62" spans="3:16" x14ac:dyDescent="0.25">
      <c r="C62" t="s">
        <v>123</v>
      </c>
      <c r="D62" t="s">
        <v>124</v>
      </c>
      <c r="E62">
        <v>11685</v>
      </c>
      <c r="F62" s="35">
        <v>43282</v>
      </c>
      <c r="G62" s="35">
        <v>44742</v>
      </c>
      <c r="H62" s="25">
        <v>0</v>
      </c>
      <c r="I62" s="25"/>
      <c r="J62" s="25"/>
      <c r="K62" s="25"/>
      <c r="L62" s="25"/>
      <c r="M62" s="25"/>
      <c r="N62" s="25"/>
      <c r="O62" s="26" t="str">
        <f>IFERROR(VLOOKUP(E62,'Brexit FW Risk'!A:E,4,FALSE),"")</f>
        <v>Low</v>
      </c>
      <c r="P62" s="34" t="str">
        <f>IFERROR(VLOOKUP(E62,'Brexit FW Risk'!A:E,5,FALSE),"")</f>
        <v>No labour, supply chain or regulatory impact</v>
      </c>
    </row>
    <row r="63" spans="3:16" x14ac:dyDescent="0.25">
      <c r="C63" t="s">
        <v>125</v>
      </c>
      <c r="D63" t="s">
        <v>126</v>
      </c>
      <c r="E63">
        <v>7486</v>
      </c>
      <c r="F63" s="35">
        <v>42644</v>
      </c>
      <c r="G63" s="35">
        <v>44377</v>
      </c>
      <c r="H63" s="25">
        <v>0</v>
      </c>
      <c r="I63" s="25"/>
      <c r="J63" s="25"/>
      <c r="K63" s="25"/>
      <c r="L63" s="25"/>
      <c r="M63" s="25"/>
      <c r="N63" s="25"/>
      <c r="O63" s="26" t="str">
        <f>IFERROR(VLOOKUP(E63,'Brexit FW Risk'!A:E,4,FALSE),"")</f>
        <v>Low</v>
      </c>
      <c r="P63" s="34" t="str">
        <f>IFERROR(VLOOKUP(E63,'Brexit FW Risk'!A:E,5,FALSE),"")</f>
        <v>No labour, supply chain or regulatory impact</v>
      </c>
    </row>
    <row r="64" spans="3:16" x14ac:dyDescent="0.25">
      <c r="C64" t="s">
        <v>127</v>
      </c>
      <c r="D64" t="s">
        <v>128</v>
      </c>
      <c r="E64">
        <v>7495</v>
      </c>
      <c r="F64" s="35">
        <v>42856</v>
      </c>
      <c r="G64" s="17">
        <v>44500</v>
      </c>
      <c r="H64">
        <v>0</v>
      </c>
      <c r="O64" s="26" t="str">
        <f>IFERROR(VLOOKUP(E64,'Brexit FW Risk'!A:E,4,FALSE),"")</f>
        <v>Low</v>
      </c>
      <c r="P64" s="34" t="str">
        <f>IFERROR(VLOOKUP(E64,'Brexit FW Risk'!A:E,5,FALSE),"")</f>
        <v>Previous engagement showed no labour, supply chain or regulatory issues</v>
      </c>
    </row>
    <row r="65" spans="3:16" x14ac:dyDescent="0.25">
      <c r="C65" t="s">
        <v>129</v>
      </c>
      <c r="D65" t="s">
        <v>130</v>
      </c>
      <c r="E65">
        <v>10043</v>
      </c>
      <c r="F65" s="35">
        <v>43556</v>
      </c>
      <c r="G65" s="35">
        <v>44651</v>
      </c>
      <c r="H65" s="25">
        <v>36</v>
      </c>
      <c r="I65" s="25"/>
      <c r="J65" s="25"/>
      <c r="K65" s="25"/>
      <c r="L65" s="25"/>
      <c r="M65" s="25"/>
      <c r="N65" s="25"/>
      <c r="O65" s="26" t="str">
        <f>IFERROR(VLOOKUP(E65,'Brexit FW Risk'!A:E,4,FALSE),"")</f>
        <v>Medium</v>
      </c>
      <c r="P65" s="34" t="str">
        <f>IFERROR(VLOOKUP(E65,'Brexit FW Risk'!A:E,5,FALSE),"")</f>
        <v>Potential impact for supply chain for raw and finished materials</v>
      </c>
    </row>
    <row r="66" spans="3:16" x14ac:dyDescent="0.25">
      <c r="C66" t="s">
        <v>131</v>
      </c>
      <c r="D66" t="s">
        <v>132</v>
      </c>
      <c r="E66">
        <v>11139</v>
      </c>
      <c r="F66" s="39">
        <v>43922</v>
      </c>
      <c r="G66" s="39">
        <v>45016</v>
      </c>
      <c r="H66" s="60">
        <v>36</v>
      </c>
      <c r="I66" s="25"/>
      <c r="J66" s="25"/>
      <c r="K66" s="25"/>
      <c r="L66" s="25"/>
      <c r="M66" s="25"/>
      <c r="N66" s="25"/>
      <c r="O66" s="26" t="str">
        <f>IFERROR(VLOOKUP(E66,'Brexit FW Risk'!A:E,4,FALSE),"")</f>
        <v>Low</v>
      </c>
      <c r="P66" s="34" t="str">
        <f>IFERROR(VLOOKUP(E66,'Brexit FW Risk'!A:E,5,FALSE),"")</f>
        <v>No labour, supply chain or regulatory impact</v>
      </c>
    </row>
    <row r="67" spans="3:16" x14ac:dyDescent="0.25">
      <c r="C67" t="s">
        <v>133</v>
      </c>
      <c r="D67" t="s">
        <v>134</v>
      </c>
      <c r="E67">
        <v>14138</v>
      </c>
      <c r="F67" s="39">
        <v>43752</v>
      </c>
      <c r="G67" s="39">
        <v>44482</v>
      </c>
      <c r="H67" s="60">
        <v>24</v>
      </c>
      <c r="I67" s="25"/>
      <c r="J67" s="25"/>
      <c r="K67" s="25"/>
      <c r="L67" s="25"/>
      <c r="M67" s="25"/>
      <c r="N67" s="25"/>
      <c r="O67" s="26" t="str">
        <f>IFERROR(VLOOKUP(E67,'Brexit FW Risk'!A:E,4,FALSE),"")</f>
        <v>Low</v>
      </c>
      <c r="P67" s="34" t="str">
        <f>IFERROR(VLOOKUP(E67,'Brexit FW Risk'!A:E,5,FALSE),"")</f>
        <v>No labour, supply chain or regulatory impact</v>
      </c>
    </row>
    <row r="68" spans="3:16" x14ac:dyDescent="0.25">
      <c r="C68" t="s">
        <v>135</v>
      </c>
      <c r="D68" t="s">
        <v>136</v>
      </c>
      <c r="E68">
        <v>12080</v>
      </c>
      <c r="F68" s="39">
        <v>43922</v>
      </c>
      <c r="G68" s="39">
        <v>45016</v>
      </c>
      <c r="H68" s="60">
        <v>12</v>
      </c>
      <c r="I68" s="25"/>
      <c r="J68" s="25"/>
      <c r="K68" s="25"/>
      <c r="L68" s="25"/>
      <c r="M68" s="25"/>
      <c r="N68" s="25"/>
      <c r="O68" s="26" t="str">
        <f>IFERROR(VLOOKUP(E68,'Brexit FW Risk'!A:E,4,FALSE),"")</f>
        <v>Low</v>
      </c>
      <c r="P68" s="34" t="str">
        <f>IFERROR(VLOOKUP(E68,'Brexit FW Risk'!A:E,5,FALSE),"")</f>
        <v>No labour, supply chain or regulatory impact</v>
      </c>
    </row>
    <row r="69" spans="3:16" x14ac:dyDescent="0.25">
      <c r="C69" t="s">
        <v>137</v>
      </c>
      <c r="D69" t="s">
        <v>138</v>
      </c>
      <c r="E69">
        <v>11207</v>
      </c>
      <c r="F69" s="35">
        <v>43436</v>
      </c>
      <c r="G69" s="35">
        <v>44531</v>
      </c>
      <c r="H69" s="25">
        <v>12</v>
      </c>
      <c r="I69" s="25"/>
      <c r="J69" s="25"/>
      <c r="K69" s="25"/>
      <c r="L69" s="25"/>
      <c r="M69" s="25"/>
      <c r="N69" s="25"/>
      <c r="O69" s="26" t="str">
        <f>IFERROR(VLOOKUP(E69,'Brexit FW Risk'!A:E,4,FALSE),"")</f>
        <v>Medium</v>
      </c>
      <c r="P69" s="34" t="str">
        <f>IFERROR(VLOOKUP(E69,'Brexit FW Risk'!A:E,5,FALSE),"")</f>
        <v>Reliant on EU supply chain  - potential delays in parts and  products due to regulatory changes</v>
      </c>
    </row>
    <row r="70" spans="3:16" x14ac:dyDescent="0.25">
      <c r="C70" t="s">
        <v>139</v>
      </c>
      <c r="D70" t="s">
        <v>140</v>
      </c>
      <c r="E70">
        <v>5924</v>
      </c>
      <c r="F70" s="35">
        <v>43444</v>
      </c>
      <c r="G70" s="17">
        <v>44539</v>
      </c>
      <c r="H70">
        <v>12</v>
      </c>
      <c r="I70" s="25"/>
      <c r="J70" s="25"/>
      <c r="K70" s="25"/>
      <c r="L70" s="25"/>
      <c r="M70" s="25"/>
      <c r="N70" s="25"/>
      <c r="O70" s="26" t="str">
        <f>IFERROR(VLOOKUP(E70,'Brexit FW Risk'!A:E,4,FALSE),"")</f>
        <v>Low</v>
      </c>
      <c r="P70" s="34" t="str">
        <f>IFERROR(VLOOKUP(E70,'Brexit FW Risk'!A:E,5,FALSE),"")</f>
        <v>No labour, supply chain or regulatory impact</v>
      </c>
    </row>
    <row r="71" spans="3:16" x14ac:dyDescent="0.25">
      <c r="D71" t="s">
        <v>141</v>
      </c>
      <c r="E71">
        <v>14405</v>
      </c>
      <c r="F71" s="17">
        <v>43444</v>
      </c>
      <c r="G71" s="17">
        <v>44539</v>
      </c>
      <c r="H71">
        <v>12</v>
      </c>
      <c r="I71" s="25"/>
      <c r="J71" s="25"/>
      <c r="K71" s="25"/>
      <c r="L71" s="25"/>
      <c r="M71" s="25"/>
      <c r="N71" s="25"/>
      <c r="O71" s="26" t="str">
        <f>IFERROR(VLOOKUP(E71,'Brexit FW Risk'!A:E,4,FALSE),"")</f>
        <v>Medium</v>
      </c>
      <c r="P71" s="34" t="str">
        <f>IFERROR(VLOOKUP(E71,'Brexit FW Risk'!A:E,5,FALSE),"")</f>
        <v>Potential impact on labour force and supply chain for raw and finished products</v>
      </c>
    </row>
    <row r="72" spans="3:16" x14ac:dyDescent="0.25">
      <c r="D72" t="s">
        <v>142</v>
      </c>
      <c r="E72">
        <v>15134</v>
      </c>
      <c r="F72" s="17">
        <v>43444</v>
      </c>
      <c r="G72" s="17">
        <v>44539</v>
      </c>
      <c r="H72">
        <v>12</v>
      </c>
      <c r="I72" s="25"/>
      <c r="J72" s="25"/>
      <c r="K72" s="25"/>
      <c r="L72" s="25"/>
      <c r="M72" s="25"/>
      <c r="N72" s="25"/>
      <c r="O72" s="26" t="str">
        <f>IFERROR(VLOOKUP(E72,'Brexit FW Risk'!A:E,4,FALSE),"")</f>
        <v>Medium</v>
      </c>
      <c r="P72" s="34" t="str">
        <f>IFERROR(VLOOKUP(E72,'Brexit FW Risk'!A:E,5,FALSE),"")</f>
        <v>Potential impact on labour force and supply chain for raw and finished products</v>
      </c>
    </row>
    <row r="73" spans="3:16" x14ac:dyDescent="0.25">
      <c r="C73" t="s">
        <v>143</v>
      </c>
      <c r="D73" t="s">
        <v>144</v>
      </c>
      <c r="E73">
        <v>14407</v>
      </c>
      <c r="F73" s="35">
        <v>43601</v>
      </c>
      <c r="G73" s="35">
        <v>44696</v>
      </c>
      <c r="H73" s="25">
        <v>12</v>
      </c>
      <c r="I73" s="25"/>
      <c r="J73" s="25"/>
      <c r="K73" s="25"/>
      <c r="L73" s="25"/>
      <c r="M73" s="25"/>
      <c r="N73" s="25"/>
      <c r="O73" s="26" t="str">
        <f>IFERROR(VLOOKUP(E73,'Brexit FW Risk'!A:E,4,FALSE),"")</f>
        <v>Medium</v>
      </c>
      <c r="P73" s="34" t="str">
        <f>IFERROR(VLOOKUP(E73,'Brexit FW Risk'!A:E,5,FALSE),"")</f>
        <v>Reliant on EU supply chain  - potential delays in parts and  products due to regulatory changes</v>
      </c>
    </row>
    <row r="74" spans="3:16" x14ac:dyDescent="0.25">
      <c r="C74" t="s">
        <v>736</v>
      </c>
      <c r="D74" t="s">
        <v>737</v>
      </c>
      <c r="E74">
        <v>14766</v>
      </c>
      <c r="F74" s="17">
        <v>44166</v>
      </c>
      <c r="G74" s="17">
        <v>44895</v>
      </c>
      <c r="H74">
        <v>24</v>
      </c>
      <c r="O74" s="26" t="str">
        <f>IFERROR(VLOOKUP(E74,'Brexit FW Risk'!A:E,4,FALSE),"")</f>
        <v/>
      </c>
      <c r="P74" s="34" t="str">
        <f>IFERROR(VLOOKUP(E74,'Brexit FW Risk'!A:E,5,FALSE),"")</f>
        <v/>
      </c>
    </row>
    <row r="75" spans="3:16" x14ac:dyDescent="0.25">
      <c r="D75"/>
      <c r="E75">
        <v>19104</v>
      </c>
      <c r="F75" s="17">
        <v>44166</v>
      </c>
      <c r="G75" s="17">
        <v>44895</v>
      </c>
      <c r="H75">
        <v>24</v>
      </c>
      <c r="O75" s="26" t="str">
        <f>IFERROR(VLOOKUP(E75,'Brexit FW Risk'!A:E,4,FALSE),"")</f>
        <v/>
      </c>
      <c r="P75" s="34" t="str">
        <f>IFERROR(VLOOKUP(E75,'Brexit FW Risk'!A:E,5,FALSE),"")</f>
        <v/>
      </c>
    </row>
    <row r="76" spans="3:16" x14ac:dyDescent="0.25">
      <c r="D76"/>
      <c r="E76">
        <v>19105</v>
      </c>
      <c r="F76" s="17">
        <v>44166</v>
      </c>
      <c r="G76" s="17">
        <v>44895</v>
      </c>
      <c r="H76">
        <v>24</v>
      </c>
      <c r="O76" s="26" t="str">
        <f>IFERROR(VLOOKUP(E76,'Brexit FW Risk'!A:E,4,FALSE),"")</f>
        <v/>
      </c>
      <c r="P76" s="34" t="str">
        <f>IFERROR(VLOOKUP(E76,'Brexit FW Risk'!A:E,5,FALSE),"")</f>
        <v/>
      </c>
    </row>
    <row r="77" spans="3:16" x14ac:dyDescent="0.25">
      <c r="D77"/>
      <c r="E77">
        <v>19106</v>
      </c>
      <c r="F77" s="17">
        <v>44166</v>
      </c>
      <c r="G77" s="17">
        <v>44895</v>
      </c>
      <c r="H77">
        <v>24</v>
      </c>
      <c r="O77" s="26" t="str">
        <f>IFERROR(VLOOKUP(E77,'Brexit FW Risk'!A:E,4,FALSE),"")</f>
        <v/>
      </c>
      <c r="P77" s="34" t="str">
        <f>IFERROR(VLOOKUP(E77,'Brexit FW Risk'!A:E,5,FALSE),"")</f>
        <v/>
      </c>
    </row>
    <row r="78" spans="3:16" x14ac:dyDescent="0.25">
      <c r="D78"/>
      <c r="E78">
        <v>19107</v>
      </c>
      <c r="F78" s="17">
        <v>44166</v>
      </c>
      <c r="G78" s="17">
        <v>44895</v>
      </c>
      <c r="H78">
        <v>24</v>
      </c>
      <c r="O78" s="26" t="str">
        <f>IFERROR(VLOOKUP(E78,'Brexit FW Risk'!A:E,4,FALSE),"")</f>
        <v/>
      </c>
      <c r="P78" s="34" t="str">
        <f>IFERROR(VLOOKUP(E78,'Brexit FW Risk'!A:E,5,FALSE),"")</f>
        <v/>
      </c>
    </row>
    <row r="79" spans="3:16" x14ac:dyDescent="0.25">
      <c r="D79"/>
      <c r="E79">
        <v>19108</v>
      </c>
      <c r="F79" s="17">
        <v>44166</v>
      </c>
      <c r="G79" s="17">
        <v>44895</v>
      </c>
      <c r="H79">
        <v>24</v>
      </c>
      <c r="O79" s="26" t="str">
        <f>IFERROR(VLOOKUP(E79,'Brexit FW Risk'!A:E,4,FALSE),"")</f>
        <v/>
      </c>
      <c r="P79" s="34" t="str">
        <f>IFERROR(VLOOKUP(E79,'Brexit FW Risk'!A:E,5,FALSE),"")</f>
        <v/>
      </c>
    </row>
    <row r="80" spans="3:16" x14ac:dyDescent="0.25">
      <c r="D80"/>
      <c r="E80">
        <v>19109</v>
      </c>
      <c r="F80" s="17">
        <v>44166</v>
      </c>
      <c r="G80" s="17">
        <v>44895</v>
      </c>
      <c r="H80">
        <v>24</v>
      </c>
      <c r="O80" s="26" t="str">
        <f>IFERROR(VLOOKUP(E80,'Brexit FW Risk'!A:E,4,FALSE),"")</f>
        <v/>
      </c>
      <c r="P80" s="34" t="str">
        <f>IFERROR(VLOOKUP(E80,'Brexit FW Risk'!A:E,5,FALSE),"")</f>
        <v/>
      </c>
    </row>
    <row r="81" spans="2:16" x14ac:dyDescent="0.25">
      <c r="D81"/>
      <c r="E81">
        <v>19110</v>
      </c>
      <c r="F81" s="17">
        <v>44166</v>
      </c>
      <c r="G81" s="17">
        <v>44895</v>
      </c>
      <c r="H81">
        <v>24</v>
      </c>
      <c r="O81" s="26" t="str">
        <f>IFERROR(VLOOKUP(E81,'Brexit FW Risk'!A:E,4,FALSE),"")</f>
        <v/>
      </c>
      <c r="P81" s="34" t="str">
        <f>IFERROR(VLOOKUP(E81,'Brexit FW Risk'!A:E,5,FALSE),"")</f>
        <v/>
      </c>
    </row>
    <row r="82" spans="2:16" x14ac:dyDescent="0.25">
      <c r="C82" t="s">
        <v>145</v>
      </c>
      <c r="D82" t="s">
        <v>146</v>
      </c>
      <c r="E82">
        <v>14176</v>
      </c>
      <c r="F82" s="35">
        <v>43769</v>
      </c>
      <c r="G82" s="35">
        <v>46325</v>
      </c>
      <c r="H82" s="25">
        <v>0</v>
      </c>
      <c r="I82" s="25"/>
      <c r="J82" s="25"/>
      <c r="K82" s="25"/>
      <c r="L82" s="25"/>
      <c r="M82" s="25"/>
      <c r="N82" s="25"/>
      <c r="O82" s="26" t="str">
        <f>IFERROR(VLOOKUP(E82,'Brexit FW Risk'!A:E,4,FALSE),"")</f>
        <v>Low</v>
      </c>
      <c r="P82" s="34" t="str">
        <f>IFERROR(VLOOKUP(E82,'Brexit FW Risk'!A:E,5,FALSE),"")</f>
        <v>UK based service operators and labour force, minimal supply chain requirements outside of UK</v>
      </c>
    </row>
    <row r="83" spans="2:16" x14ac:dyDescent="0.25">
      <c r="C83" t="s">
        <v>147</v>
      </c>
      <c r="D83" t="s">
        <v>148</v>
      </c>
      <c r="E83">
        <v>14638</v>
      </c>
      <c r="F83" s="35">
        <v>43922</v>
      </c>
      <c r="G83" s="35">
        <v>45382</v>
      </c>
      <c r="H83" s="25">
        <v>0</v>
      </c>
      <c r="I83" s="25"/>
      <c r="J83" s="25"/>
      <c r="K83" s="25"/>
      <c r="L83" s="25"/>
      <c r="M83" s="25"/>
      <c r="N83" s="25"/>
      <c r="O83" s="26" t="str">
        <f>IFERROR(VLOOKUP(E83,'Brexit FW Risk'!A:E,4,FALSE),"")</f>
        <v/>
      </c>
      <c r="P83" s="34" t="str">
        <f>IFERROR(VLOOKUP(E83,'Brexit FW Risk'!A:E,5,FALSE),"")</f>
        <v/>
      </c>
    </row>
    <row r="84" spans="2:16" x14ac:dyDescent="0.25">
      <c r="C84" t="s">
        <v>149</v>
      </c>
      <c r="D84" t="s">
        <v>150</v>
      </c>
      <c r="E84">
        <v>17346</v>
      </c>
      <c r="F84" s="17">
        <v>44105</v>
      </c>
      <c r="G84" s="17">
        <v>45565</v>
      </c>
      <c r="H84">
        <v>0</v>
      </c>
      <c r="O84" s="26" t="str">
        <f>IFERROR(VLOOKUP(E84,'Brexit FW Risk'!A:E,4,FALSE),"")</f>
        <v/>
      </c>
      <c r="P84" s="34" t="str">
        <f>IFERROR(VLOOKUP(E84,'Brexit FW Risk'!A:E,5,FALSE),"")</f>
        <v/>
      </c>
    </row>
    <row r="85" spans="2:16" x14ac:dyDescent="0.25">
      <c r="C85" t="s">
        <v>151</v>
      </c>
      <c r="D85" t="s">
        <v>152</v>
      </c>
      <c r="E85">
        <v>17347</v>
      </c>
      <c r="F85" s="35">
        <v>43966</v>
      </c>
      <c r="G85" s="35">
        <v>45426</v>
      </c>
      <c r="H85" s="25">
        <v>0</v>
      </c>
      <c r="I85" s="25"/>
      <c r="J85" s="25"/>
      <c r="K85" s="25"/>
      <c r="L85" s="25"/>
      <c r="M85" s="25"/>
      <c r="N85" s="25"/>
      <c r="O85" s="26" t="str">
        <f>IFERROR(VLOOKUP(E85,'Brexit FW Risk'!A:E,4,FALSE),"")</f>
        <v>Low</v>
      </c>
      <c r="P85" s="34" t="str">
        <f>IFERROR(VLOOKUP(E85,'Brexit FW Risk'!A:E,5,FALSE),"")</f>
        <v>No labour, supply chain or regulatory impact</v>
      </c>
    </row>
    <row r="86" spans="2:16" x14ac:dyDescent="0.25">
      <c r="C86" t="s">
        <v>153</v>
      </c>
      <c r="D86" t="s">
        <v>154</v>
      </c>
      <c r="E86">
        <v>17982</v>
      </c>
      <c r="F86" s="35">
        <v>44044</v>
      </c>
      <c r="G86" s="35">
        <v>45504</v>
      </c>
      <c r="H86" s="25">
        <v>0</v>
      </c>
      <c r="I86" s="25"/>
      <c r="J86" s="25"/>
      <c r="K86" s="25"/>
      <c r="L86" s="25"/>
      <c r="M86" s="25"/>
      <c r="N86" s="25"/>
      <c r="O86" s="26" t="str">
        <f>IFERROR(VLOOKUP(E86,'Brexit FW Risk'!A:E,4,FALSE),"")</f>
        <v>Low</v>
      </c>
      <c r="P86" s="34" t="str">
        <f>IFERROR(VLOOKUP(E86,'Brexit FW Risk'!A:E,5,FALSE),"")</f>
        <v>No labour, supply chain or regulatory impact</v>
      </c>
    </row>
    <row r="87" spans="2:16" x14ac:dyDescent="0.25">
      <c r="B87" t="s">
        <v>28</v>
      </c>
      <c r="C87" t="s">
        <v>155</v>
      </c>
      <c r="D87" t="s">
        <v>156</v>
      </c>
      <c r="E87">
        <v>11116</v>
      </c>
      <c r="F87" s="35">
        <v>43404</v>
      </c>
      <c r="G87" s="17">
        <v>44499</v>
      </c>
      <c r="H87">
        <v>12</v>
      </c>
      <c r="O87" s="26" t="str">
        <f>IFERROR(VLOOKUP(E87,'Brexit FW Risk'!A:E,4,FALSE),"")</f>
        <v>Medium</v>
      </c>
      <c r="P87" s="34" t="str">
        <f>IFERROR(VLOOKUP(E87,'Brexit FW Risk'!A:E,5,FALSE),"")</f>
        <v>Manage supply risks</v>
      </c>
    </row>
    <row r="88" spans="2:16" x14ac:dyDescent="0.25">
      <c r="D88" t="s">
        <v>157</v>
      </c>
      <c r="E88">
        <v>13870</v>
      </c>
      <c r="F88" s="17">
        <v>43404</v>
      </c>
      <c r="G88" s="17">
        <v>44499</v>
      </c>
      <c r="H88">
        <v>12</v>
      </c>
      <c r="O88" s="26" t="str">
        <f>IFERROR(VLOOKUP(E88,'Brexit FW Risk'!A:E,4,FALSE),"")</f>
        <v>Medium</v>
      </c>
      <c r="P88" s="34" t="str">
        <f>IFERROR(VLOOKUP(E88,'Brexit FW Risk'!A:E,5,FALSE),"")</f>
        <v>Manage supply risks</v>
      </c>
    </row>
    <row r="89" spans="2:16" x14ac:dyDescent="0.25">
      <c r="C89" t="s">
        <v>158</v>
      </c>
      <c r="D89" t="s">
        <v>159</v>
      </c>
      <c r="E89">
        <v>7179</v>
      </c>
      <c r="F89" s="35">
        <v>43472</v>
      </c>
      <c r="G89" s="35">
        <v>44202</v>
      </c>
      <c r="H89" s="25">
        <v>24</v>
      </c>
      <c r="I89" s="25"/>
      <c r="J89" s="25"/>
      <c r="K89" s="25"/>
      <c r="L89" s="25"/>
      <c r="M89" s="25"/>
      <c r="N89" s="25"/>
      <c r="O89" s="26" t="str">
        <f>IFERROR(VLOOKUP(E89,'Brexit FW Risk'!A:E,4,FALSE),"")</f>
        <v>Low</v>
      </c>
      <c r="P89" s="34" t="str">
        <f>IFERROR(VLOOKUP(E89,'Brexit FW Risk'!A:E,5,FALSE),"")</f>
        <v>Low risk</v>
      </c>
    </row>
    <row r="90" spans="2:16" x14ac:dyDescent="0.25">
      <c r="C90" t="s">
        <v>160</v>
      </c>
      <c r="D90" t="s">
        <v>161</v>
      </c>
      <c r="E90">
        <v>6158</v>
      </c>
      <c r="F90" s="35">
        <v>42979</v>
      </c>
      <c r="G90" s="35">
        <v>44439</v>
      </c>
      <c r="H90" s="25">
        <v>0</v>
      </c>
      <c r="I90" s="25"/>
      <c r="J90" s="25"/>
      <c r="K90" s="25"/>
      <c r="L90" s="25"/>
      <c r="M90" s="25"/>
      <c r="N90" s="25"/>
      <c r="O90" s="26">
        <f>IFERROR(VLOOKUP(E90,'Brexit FW Risk'!A:E,4,FALSE),"")</f>
        <v>0</v>
      </c>
      <c r="P90" s="34" t="str">
        <f>IFERROR(VLOOKUP(E90,'Brexit FW Risk'!A:E,5,FALSE),"")</f>
        <v>Data and commercial risks to be managed</v>
      </c>
    </row>
    <row r="91" spans="2:16" x14ac:dyDescent="0.25">
      <c r="C91" t="s">
        <v>162</v>
      </c>
      <c r="D91" t="s">
        <v>163</v>
      </c>
      <c r="E91">
        <v>6168</v>
      </c>
      <c r="F91" s="35">
        <v>42801</v>
      </c>
      <c r="G91" s="35">
        <v>44261</v>
      </c>
      <c r="H91" s="25">
        <v>0</v>
      </c>
      <c r="I91" s="25"/>
      <c r="J91" s="25"/>
      <c r="K91" s="25"/>
      <c r="L91" s="25"/>
      <c r="M91" s="25"/>
      <c r="N91" s="25"/>
      <c r="O91" s="26">
        <f>IFERROR(VLOOKUP(E91,'Brexit FW Risk'!A:E,4,FALSE),"")</f>
        <v>0</v>
      </c>
      <c r="P91" s="34" t="str">
        <f>IFERROR(VLOOKUP(E91,'Brexit FW Risk'!A:E,5,FALSE),"")</f>
        <v>Data and commercial risks to be managed</v>
      </c>
    </row>
    <row r="92" spans="2:16" x14ac:dyDescent="0.25">
      <c r="C92" t="s">
        <v>164</v>
      </c>
      <c r="D92" t="s">
        <v>165</v>
      </c>
      <c r="E92">
        <v>6242</v>
      </c>
      <c r="F92" s="35">
        <v>43322</v>
      </c>
      <c r="G92" s="35">
        <v>44417</v>
      </c>
      <c r="H92" s="25">
        <v>12</v>
      </c>
      <c r="I92" s="25"/>
      <c r="J92" s="25"/>
      <c r="K92" s="25"/>
      <c r="L92" s="25"/>
      <c r="M92" s="25"/>
      <c r="N92" s="25"/>
      <c r="O92" s="26">
        <f>IFERROR(VLOOKUP(E92,'Brexit FW Risk'!A:E,4,FALSE),"")</f>
        <v>0</v>
      </c>
      <c r="P92" s="34" t="str">
        <f>IFERROR(VLOOKUP(E92,'Brexit FW Risk'!A:E,5,FALSE),"")</f>
        <v>Data and commercial risks to be managed</v>
      </c>
    </row>
    <row r="93" spans="2:16" x14ac:dyDescent="0.25">
      <c r="D93"/>
      <c r="E93">
        <v>12178</v>
      </c>
      <c r="F93" s="17">
        <v>43322</v>
      </c>
      <c r="G93" s="17">
        <v>44417</v>
      </c>
      <c r="H93" s="25">
        <v>12</v>
      </c>
      <c r="I93" s="25"/>
      <c r="J93" s="25"/>
      <c r="K93" s="25"/>
      <c r="L93" s="25"/>
      <c r="M93" s="25"/>
      <c r="N93" s="25"/>
      <c r="O93" s="26">
        <f>IFERROR(VLOOKUP(E93,'Brexit FW Risk'!A:E,4,FALSE),"")</f>
        <v>0</v>
      </c>
      <c r="P93" s="34" t="str">
        <f>IFERROR(VLOOKUP(E93,'Brexit FW Risk'!A:E,5,FALSE),"")</f>
        <v>Data and commercial risks to be managed</v>
      </c>
    </row>
    <row r="94" spans="2:16" x14ac:dyDescent="0.25">
      <c r="D94" t="s">
        <v>166</v>
      </c>
      <c r="E94">
        <v>6227</v>
      </c>
      <c r="F94" s="35">
        <v>43342</v>
      </c>
      <c r="G94" s="35">
        <v>44437</v>
      </c>
      <c r="H94" s="25">
        <v>12</v>
      </c>
      <c r="I94" s="25"/>
      <c r="J94" s="25"/>
      <c r="K94" s="25"/>
      <c r="L94" s="25"/>
      <c r="M94" s="25"/>
      <c r="N94" s="25"/>
      <c r="O94" s="26">
        <f>IFERROR(VLOOKUP(E94,'Brexit FW Risk'!A:E,4,FALSE),"")</f>
        <v>0</v>
      </c>
      <c r="P94" s="34" t="str">
        <f>IFERROR(VLOOKUP(E94,'Brexit FW Risk'!A:E,5,FALSE),"")</f>
        <v>Data and commercial risks to be managed</v>
      </c>
    </row>
    <row r="95" spans="2:16" x14ac:dyDescent="0.25">
      <c r="C95" t="s">
        <v>167</v>
      </c>
      <c r="D95" t="s">
        <v>168</v>
      </c>
      <c r="E95">
        <v>9224</v>
      </c>
      <c r="F95" s="35">
        <v>42944</v>
      </c>
      <c r="G95" s="35">
        <v>44404</v>
      </c>
      <c r="H95" s="25">
        <v>0</v>
      </c>
      <c r="I95" s="25"/>
      <c r="J95" s="25"/>
      <c r="K95" s="25"/>
      <c r="L95" s="25"/>
      <c r="M95" s="25"/>
      <c r="N95" s="25"/>
      <c r="O95" s="26">
        <f>IFERROR(VLOOKUP(E95,'Brexit FW Risk'!A:E,4,FALSE),"")</f>
        <v>0</v>
      </c>
      <c r="P95" s="34" t="str">
        <f>IFERROR(VLOOKUP(E95,'Brexit FW Risk'!A:E,5,FALSE),"")</f>
        <v>Data and commercial risks to be managed</v>
      </c>
    </row>
    <row r="96" spans="2:16" x14ac:dyDescent="0.25">
      <c r="C96" t="s">
        <v>169</v>
      </c>
      <c r="D96" t="s">
        <v>170</v>
      </c>
      <c r="E96">
        <v>10488</v>
      </c>
      <c r="F96" s="35">
        <v>43108</v>
      </c>
      <c r="G96" s="35">
        <v>44203</v>
      </c>
      <c r="H96" s="25">
        <v>12</v>
      </c>
      <c r="I96" s="25"/>
      <c r="J96" s="25"/>
      <c r="K96" s="25"/>
      <c r="L96" s="25"/>
      <c r="M96" s="25"/>
      <c r="N96" s="25"/>
      <c r="O96" s="26" t="str">
        <f>IFERROR(VLOOKUP(E96,'Brexit FW Risk'!A:E,4,FALSE),"")</f>
        <v>Low</v>
      </c>
      <c r="P96" s="34" t="str">
        <f>IFERROR(VLOOKUP(E96,'Brexit FW Risk'!A:E,5,FALSE),"")</f>
        <v>no impact</v>
      </c>
    </row>
    <row r="97" spans="3:16" x14ac:dyDescent="0.25">
      <c r="C97" t="s">
        <v>171</v>
      </c>
      <c r="D97" t="s">
        <v>172</v>
      </c>
      <c r="E97">
        <v>18057</v>
      </c>
      <c r="F97" s="17">
        <v>44134</v>
      </c>
      <c r="G97" s="17">
        <v>44863</v>
      </c>
      <c r="H97">
        <v>24</v>
      </c>
      <c r="O97" s="26" t="str">
        <f>IFERROR(VLOOKUP(E97,'Brexit FW Risk'!A:E,4,FALSE),"")</f>
        <v/>
      </c>
      <c r="P97" s="34" t="str">
        <f>IFERROR(VLOOKUP(E97,'Brexit FW Risk'!A:E,5,FALSE),"")</f>
        <v/>
      </c>
    </row>
    <row r="98" spans="3:16" x14ac:dyDescent="0.25">
      <c r="C98" t="s">
        <v>173</v>
      </c>
      <c r="D98" t="s">
        <v>174</v>
      </c>
      <c r="E98">
        <v>11694</v>
      </c>
      <c r="F98" s="35">
        <v>43173</v>
      </c>
      <c r="G98" s="35">
        <v>44268</v>
      </c>
      <c r="H98" s="25">
        <v>12</v>
      </c>
      <c r="I98" s="25"/>
      <c r="J98" s="25"/>
      <c r="K98" s="25"/>
      <c r="L98" s="25"/>
      <c r="M98" s="25"/>
      <c r="N98" s="25"/>
      <c r="O98" s="26" t="str">
        <f>IFERROR(VLOOKUP(E98,'Brexit FW Risk'!A:E,4,FALSE),"")</f>
        <v>Medium</v>
      </c>
      <c r="P98" s="34" t="str">
        <f>IFERROR(VLOOKUP(E98,'Brexit FW Risk'!A:E,5,FALSE),"")</f>
        <v>Manage supply risks</v>
      </c>
    </row>
    <row r="99" spans="3:16" x14ac:dyDescent="0.25">
      <c r="C99" t="s">
        <v>175</v>
      </c>
      <c r="D99" t="s">
        <v>176</v>
      </c>
      <c r="E99">
        <v>12145</v>
      </c>
      <c r="F99" s="35">
        <v>43654</v>
      </c>
      <c r="G99" s="35">
        <v>44384</v>
      </c>
      <c r="H99" s="25">
        <v>24</v>
      </c>
      <c r="I99" s="25"/>
      <c r="J99" s="25"/>
      <c r="K99" s="25"/>
      <c r="L99" s="25"/>
      <c r="M99" s="25"/>
      <c r="N99" s="25"/>
      <c r="O99" s="26">
        <f>IFERROR(VLOOKUP(E99,'Brexit FW Risk'!A:E,4,FALSE),"")</f>
        <v>0</v>
      </c>
      <c r="P99" s="34" t="str">
        <f>IFERROR(VLOOKUP(E99,'Brexit FW Risk'!A:E,5,FALSE),"")</f>
        <v>Data and commercial risks to be managed</v>
      </c>
    </row>
    <row r="100" spans="3:16" x14ac:dyDescent="0.25">
      <c r="C100" t="s">
        <v>177</v>
      </c>
      <c r="D100" t="s">
        <v>178</v>
      </c>
      <c r="E100">
        <v>13746</v>
      </c>
      <c r="F100" s="35">
        <v>43409</v>
      </c>
      <c r="G100" s="35">
        <v>45234</v>
      </c>
      <c r="H100" s="25">
        <v>24</v>
      </c>
      <c r="I100" s="25"/>
      <c r="J100" s="25"/>
      <c r="K100" s="25"/>
      <c r="L100" s="25"/>
      <c r="M100" s="25"/>
      <c r="N100" s="25"/>
      <c r="O100" s="26" t="str">
        <f>IFERROR(VLOOKUP(E100,'Brexit FW Risk'!A:E,4,FALSE),"")</f>
        <v>Low</v>
      </c>
      <c r="P100" s="34" t="str">
        <f>IFERROR(VLOOKUP(E100,'Brexit FW Risk'!A:E,5,FALSE),"")</f>
        <v>Low Risk Local Supplier</v>
      </c>
    </row>
    <row r="101" spans="3:16" x14ac:dyDescent="0.25">
      <c r="C101" t="s">
        <v>179</v>
      </c>
      <c r="D101" t="s">
        <v>180</v>
      </c>
      <c r="E101">
        <v>11269</v>
      </c>
      <c r="F101" s="35">
        <v>43042</v>
      </c>
      <c r="G101" s="17">
        <v>44502</v>
      </c>
      <c r="H101">
        <v>0</v>
      </c>
      <c r="I101" s="25"/>
      <c r="J101" s="25"/>
      <c r="K101" s="25"/>
      <c r="L101" s="25"/>
      <c r="M101" s="25"/>
      <c r="N101" s="25"/>
      <c r="O101" s="26" t="str">
        <f>IFERROR(VLOOKUP(E101,'Brexit FW Risk'!A:E,4,FALSE),"")</f>
        <v>Low</v>
      </c>
      <c r="P101" s="34" t="str">
        <f>IFERROR(VLOOKUP(E101,'Brexit FW Risk'!A:E,5,FALSE),"")</f>
        <v>Based on previous commentary</v>
      </c>
    </row>
    <row r="102" spans="3:16" x14ac:dyDescent="0.25">
      <c r="C102" t="s">
        <v>181</v>
      </c>
      <c r="D102" t="s">
        <v>182</v>
      </c>
      <c r="E102">
        <v>13855</v>
      </c>
      <c r="F102" s="35">
        <v>43269</v>
      </c>
      <c r="G102" s="35">
        <v>44729</v>
      </c>
      <c r="H102" s="25">
        <v>0</v>
      </c>
      <c r="I102" s="25"/>
      <c r="J102" s="25"/>
      <c r="K102" s="25"/>
      <c r="L102" s="25"/>
      <c r="M102" s="25"/>
      <c r="N102" s="25"/>
      <c r="O102" s="26" t="str">
        <f>IFERROR(VLOOKUP(E102,'Brexit FW Risk'!A:E,4,FALSE),"")</f>
        <v>Medium</v>
      </c>
      <c r="P102" s="34" t="str">
        <f>IFERROR(VLOOKUP(E102,'Brexit FW Risk'!A:E,5,FALSE),"")</f>
        <v>Data risk - Scottish procurement to comment</v>
      </c>
    </row>
    <row r="103" spans="3:16" x14ac:dyDescent="0.25">
      <c r="C103" t="s">
        <v>183</v>
      </c>
      <c r="D103" t="s">
        <v>184</v>
      </c>
      <c r="E103">
        <v>5098</v>
      </c>
      <c r="F103" s="35">
        <v>42522</v>
      </c>
      <c r="G103" s="35">
        <v>44286</v>
      </c>
      <c r="H103" s="25">
        <v>0</v>
      </c>
      <c r="I103" s="25"/>
      <c r="J103" s="25"/>
      <c r="K103" s="25"/>
      <c r="L103" s="25"/>
      <c r="M103" s="25"/>
      <c r="N103" s="25"/>
      <c r="O103" s="26" t="str">
        <f>IFERROR(VLOOKUP(E103,'Brexit FW Risk'!A:E,4,FALSE),"")</f>
        <v>Medium</v>
      </c>
      <c r="P103" s="34" t="str">
        <f>IFERROR(VLOOKUP(E103,'Brexit FW Risk'!A:E,5,FALSE),"")</f>
        <v>Supply and commercial risks to be managed</v>
      </c>
    </row>
    <row r="104" spans="3:16" x14ac:dyDescent="0.25">
      <c r="C104" t="s">
        <v>185</v>
      </c>
      <c r="D104" t="s">
        <v>186</v>
      </c>
      <c r="E104">
        <v>5818</v>
      </c>
      <c r="F104" s="35">
        <v>42324</v>
      </c>
      <c r="G104" s="35">
        <v>44423</v>
      </c>
      <c r="H104" s="25">
        <v>0</v>
      </c>
      <c r="I104" s="25"/>
      <c r="J104" s="25"/>
      <c r="K104" s="25"/>
      <c r="L104" s="25"/>
      <c r="M104" s="25"/>
      <c r="N104" s="25"/>
      <c r="O104" s="26" t="str">
        <f>IFERROR(VLOOKUP(E104,'Brexit FW Risk'!A:E,4,FALSE),"")</f>
        <v>Medium</v>
      </c>
      <c r="P104" s="34" t="str">
        <f>IFERROR(VLOOKUP(E104,'Brexit FW Risk'!A:E,5,FALSE),"")</f>
        <v>Supply and commercial risks to be managed</v>
      </c>
    </row>
    <row r="105" spans="3:16" x14ac:dyDescent="0.25">
      <c r="C105" t="s">
        <v>187</v>
      </c>
      <c r="D105" t="s">
        <v>188</v>
      </c>
      <c r="E105">
        <v>5822</v>
      </c>
      <c r="F105" s="35">
        <v>42445</v>
      </c>
      <c r="G105" s="17">
        <v>44423</v>
      </c>
      <c r="H105" s="25">
        <v>0</v>
      </c>
      <c r="I105" s="25"/>
      <c r="J105" s="25"/>
      <c r="K105" s="25"/>
      <c r="L105" s="25"/>
      <c r="M105" s="25"/>
      <c r="N105" s="25"/>
      <c r="O105" s="26" t="str">
        <f>IFERROR(VLOOKUP(E105,'Brexit FW Risk'!A:E,4,FALSE),"")</f>
        <v>Medium</v>
      </c>
      <c r="P105" s="34" t="str">
        <f>IFERROR(VLOOKUP(E105,'Brexit FW Risk'!A:E,5,FALSE),"")</f>
        <v>Supply and commercial risks to be managed</v>
      </c>
    </row>
    <row r="106" spans="3:16" x14ac:dyDescent="0.25">
      <c r="C106" t="s">
        <v>189</v>
      </c>
      <c r="D106" t="s">
        <v>190</v>
      </c>
      <c r="E106">
        <v>9142</v>
      </c>
      <c r="F106" s="35">
        <v>42675</v>
      </c>
      <c r="G106" s="35">
        <v>44286</v>
      </c>
      <c r="H106" s="25">
        <v>0</v>
      </c>
      <c r="I106" s="25"/>
      <c r="J106" s="25"/>
      <c r="K106" s="25"/>
      <c r="L106" s="25"/>
      <c r="M106" s="25"/>
      <c r="N106" s="25"/>
      <c r="O106" s="26" t="str">
        <f>IFERROR(VLOOKUP(E106,'Brexit FW Risk'!A:E,4,FALSE),"")</f>
        <v>Medium</v>
      </c>
      <c r="P106" s="34" t="str">
        <f>IFERROR(VLOOKUP(E106,'Brexit FW Risk'!A:E,5,FALSE),"")</f>
        <v>Supply and commercial risks to be managed</v>
      </c>
    </row>
    <row r="107" spans="3:16" x14ac:dyDescent="0.25">
      <c r="C107" t="s">
        <v>191</v>
      </c>
      <c r="D107" t="s">
        <v>192</v>
      </c>
      <c r="E107">
        <v>10559</v>
      </c>
      <c r="F107" s="35">
        <v>42889</v>
      </c>
      <c r="G107" s="35">
        <v>44349</v>
      </c>
      <c r="H107" s="25">
        <v>0</v>
      </c>
      <c r="I107" s="25"/>
      <c r="J107" s="25"/>
      <c r="K107" s="25"/>
      <c r="L107" s="25"/>
      <c r="M107" s="25"/>
      <c r="N107" s="25"/>
      <c r="O107" s="26" t="str">
        <f>IFERROR(VLOOKUP(E107,'Brexit FW Risk'!A:E,4,FALSE),"")</f>
        <v>Medium</v>
      </c>
      <c r="P107" s="34" t="str">
        <f>IFERROR(VLOOKUP(E107,'Brexit FW Risk'!A:E,5,FALSE),"")</f>
        <v>Supply and commercial risks to be managed</v>
      </c>
    </row>
    <row r="108" spans="3:16" x14ac:dyDescent="0.25">
      <c r="C108" t="s">
        <v>193</v>
      </c>
      <c r="D108" t="s">
        <v>194</v>
      </c>
      <c r="E108">
        <v>12592</v>
      </c>
      <c r="F108" s="35">
        <v>43276</v>
      </c>
      <c r="G108" s="35">
        <v>44554</v>
      </c>
      <c r="H108" s="61" t="s">
        <v>50</v>
      </c>
      <c r="I108" s="25"/>
      <c r="J108" s="25"/>
      <c r="K108" s="25"/>
      <c r="L108" s="25"/>
      <c r="M108" s="25"/>
      <c r="N108" s="25"/>
      <c r="O108" s="26" t="str">
        <f>IFERROR(VLOOKUP(E108,'Brexit FW Risk'!A:E,4,FALSE),"")</f>
        <v/>
      </c>
      <c r="P108" s="34" t="str">
        <f>IFERROR(VLOOKUP(E108,'Brexit FW Risk'!A:E,5,FALSE),"")</f>
        <v/>
      </c>
    </row>
    <row r="109" spans="3:16" x14ac:dyDescent="0.25">
      <c r="C109" t="s">
        <v>195</v>
      </c>
      <c r="D109" t="s">
        <v>196</v>
      </c>
      <c r="E109">
        <v>14398</v>
      </c>
      <c r="F109" s="35">
        <v>43677</v>
      </c>
      <c r="G109" s="35">
        <v>44407</v>
      </c>
      <c r="H109" s="25">
        <v>24</v>
      </c>
      <c r="I109" s="25"/>
      <c r="J109" s="25"/>
      <c r="K109" s="25"/>
      <c r="L109" s="25"/>
      <c r="M109" s="25"/>
      <c r="N109" s="25"/>
      <c r="O109" s="26" t="str">
        <f>IFERROR(VLOOKUP(E109,'Brexit FW Risk'!A:E,4,FALSE),"")</f>
        <v>Medium</v>
      </c>
      <c r="P109" s="34" t="str">
        <f>IFERROR(VLOOKUP(E109,'Brexit FW Risk'!A:E,5,FALSE),"")</f>
        <v>Data risk - Scottish procurement to comment</v>
      </c>
    </row>
    <row r="110" spans="3:16" x14ac:dyDescent="0.25">
      <c r="C110" t="s">
        <v>197</v>
      </c>
      <c r="D110" t="s">
        <v>198</v>
      </c>
      <c r="E110">
        <v>14383</v>
      </c>
      <c r="F110" s="35">
        <v>43683</v>
      </c>
      <c r="G110" s="35">
        <v>44413</v>
      </c>
      <c r="H110" s="25">
        <v>24</v>
      </c>
      <c r="I110" s="25"/>
      <c r="J110" s="25"/>
      <c r="K110" s="25"/>
      <c r="L110" s="25"/>
      <c r="M110" s="25"/>
      <c r="N110" s="25"/>
      <c r="O110" s="26" t="str">
        <f>IFERROR(VLOOKUP(E110,'Brexit FW Risk'!A:E,4,FALSE),"")</f>
        <v/>
      </c>
      <c r="P110" s="34" t="str">
        <f>IFERROR(VLOOKUP(E110,'Brexit FW Risk'!A:E,5,FALSE),"")</f>
        <v/>
      </c>
    </row>
    <row r="111" spans="3:16" x14ac:dyDescent="0.25">
      <c r="C111" t="s">
        <v>199</v>
      </c>
      <c r="D111" t="s">
        <v>200</v>
      </c>
      <c r="E111">
        <v>14575</v>
      </c>
      <c r="F111" s="35">
        <v>43543</v>
      </c>
      <c r="G111" s="35">
        <v>44245</v>
      </c>
      <c r="H111" s="25" t="s">
        <v>50</v>
      </c>
      <c r="I111" s="25"/>
      <c r="J111" s="25"/>
      <c r="K111" s="25"/>
      <c r="L111" s="25"/>
      <c r="M111" s="25"/>
      <c r="N111" s="25"/>
      <c r="O111" s="26" t="str">
        <f>IFERROR(VLOOKUP(E111,'Brexit FW Risk'!A:E,4,FALSE),"")</f>
        <v/>
      </c>
      <c r="P111" s="34" t="str">
        <f>IFERROR(VLOOKUP(E111,'Brexit FW Risk'!A:E,5,FALSE),"")</f>
        <v/>
      </c>
    </row>
    <row r="112" spans="3:16" x14ac:dyDescent="0.25">
      <c r="D112"/>
      <c r="E112">
        <v>14577</v>
      </c>
      <c r="F112" s="17">
        <v>43543</v>
      </c>
      <c r="G112" s="17">
        <v>44245</v>
      </c>
      <c r="H112" s="25">
        <v>0</v>
      </c>
      <c r="I112" s="25"/>
      <c r="J112" s="25"/>
      <c r="K112" s="25"/>
      <c r="L112" s="25"/>
      <c r="M112" s="25"/>
      <c r="N112" s="25"/>
      <c r="O112" s="26" t="str">
        <f>IFERROR(VLOOKUP(E112,'Brexit FW Risk'!A:E,4,FALSE),"")</f>
        <v/>
      </c>
      <c r="P112" s="34" t="str">
        <f>IFERROR(VLOOKUP(E112,'Brexit FW Risk'!A:E,5,FALSE),"")</f>
        <v/>
      </c>
    </row>
    <row r="113" spans="2:16" x14ac:dyDescent="0.25">
      <c r="D113"/>
      <c r="E113">
        <v>14578</v>
      </c>
      <c r="F113" s="17">
        <v>43543</v>
      </c>
      <c r="G113" s="17">
        <v>44245</v>
      </c>
      <c r="H113" s="25" t="s">
        <v>50</v>
      </c>
      <c r="I113" s="25"/>
      <c r="J113" s="25"/>
      <c r="K113" s="25"/>
      <c r="L113" s="25"/>
      <c r="M113" s="25"/>
      <c r="N113" s="25"/>
      <c r="O113" s="26" t="str">
        <f>IFERROR(VLOOKUP(E113,'Brexit FW Risk'!A:E,4,FALSE),"")</f>
        <v/>
      </c>
      <c r="P113" s="34" t="str">
        <f>IFERROR(VLOOKUP(E113,'Brexit FW Risk'!A:E,5,FALSE),"")</f>
        <v/>
      </c>
    </row>
    <row r="114" spans="2:16" x14ac:dyDescent="0.25">
      <c r="C114" t="s">
        <v>201</v>
      </c>
      <c r="D114" t="s">
        <v>202</v>
      </c>
      <c r="E114">
        <v>10215</v>
      </c>
      <c r="F114" s="35">
        <v>43371</v>
      </c>
      <c r="G114" s="35">
        <v>44831</v>
      </c>
      <c r="H114" s="25">
        <v>0</v>
      </c>
      <c r="I114" s="25"/>
      <c r="J114" s="25"/>
      <c r="K114" s="25"/>
      <c r="L114" s="25"/>
      <c r="M114" s="25"/>
      <c r="N114" s="25"/>
      <c r="O114" s="26" t="str">
        <f>IFERROR(VLOOKUP(E114,'Brexit FW Risk'!A:E,4,FALSE),"")</f>
        <v>Low</v>
      </c>
      <c r="P114" s="34" t="str">
        <f>IFERROR(VLOOKUP(E114,'Brexit FW Risk'!A:E,5,FALSE),"")</f>
        <v>Low Risk - Scottish Procurement Managed</v>
      </c>
    </row>
    <row r="115" spans="2:16" x14ac:dyDescent="0.25">
      <c r="C115" t="s">
        <v>139</v>
      </c>
      <c r="D115" t="s">
        <v>203</v>
      </c>
      <c r="E115">
        <v>14396</v>
      </c>
      <c r="F115" s="35">
        <v>43444</v>
      </c>
      <c r="G115" s="17">
        <v>44539</v>
      </c>
      <c r="H115">
        <v>12</v>
      </c>
      <c r="I115" s="25"/>
      <c r="J115" s="25"/>
      <c r="K115" s="25"/>
      <c r="L115" s="25"/>
      <c r="M115" s="25"/>
      <c r="N115" s="25"/>
      <c r="O115" s="26" t="str">
        <f>IFERROR(VLOOKUP(E115,'Brexit FW Risk'!A:E,4,FALSE),"")</f>
        <v>Low</v>
      </c>
      <c r="P115" s="34" t="str">
        <f>IFERROR(VLOOKUP(E115,'Brexit FW Risk'!A:E,5,FALSE),"")</f>
        <v>Low Risk Local Suppliers</v>
      </c>
    </row>
    <row r="116" spans="2:16" x14ac:dyDescent="0.25">
      <c r="C116" t="s">
        <v>204</v>
      </c>
      <c r="D116" t="s">
        <v>205</v>
      </c>
      <c r="E116">
        <v>14414</v>
      </c>
      <c r="F116" s="35">
        <v>43798</v>
      </c>
      <c r="G116" s="35">
        <v>44528</v>
      </c>
      <c r="H116" s="25">
        <v>0</v>
      </c>
      <c r="I116" s="25"/>
      <c r="J116" s="25"/>
      <c r="K116" s="25"/>
      <c r="L116" s="25"/>
      <c r="M116" s="25"/>
      <c r="N116" s="25"/>
      <c r="O116" s="26" t="str">
        <f>IFERROR(VLOOKUP(E116,'Brexit FW Risk'!A:E,4,FALSE),"")</f>
        <v>Medium</v>
      </c>
      <c r="P116" s="34" t="str">
        <f>IFERROR(VLOOKUP(E116,'Brexit FW Risk'!A:E,5,FALSE),"")</f>
        <v>Supply and commercial risks to be managed</v>
      </c>
    </row>
    <row r="117" spans="2:16" x14ac:dyDescent="0.25">
      <c r="C117" t="s">
        <v>206</v>
      </c>
      <c r="D117" t="s">
        <v>207</v>
      </c>
      <c r="E117">
        <v>14415</v>
      </c>
      <c r="F117" s="35">
        <v>43831</v>
      </c>
      <c r="G117" s="35">
        <v>44561</v>
      </c>
      <c r="H117" s="25">
        <v>24</v>
      </c>
      <c r="I117" s="25"/>
      <c r="J117" s="25"/>
      <c r="K117" s="25"/>
      <c r="L117" s="25"/>
      <c r="M117" s="25"/>
      <c r="N117" s="25"/>
      <c r="O117" s="26" t="str">
        <f>IFERROR(VLOOKUP(E117,'Brexit FW Risk'!A:E,4,FALSE),"")</f>
        <v>Medium</v>
      </c>
      <c r="P117" s="34" t="str">
        <f>IFERROR(VLOOKUP(E117,'Brexit FW Risk'!A:E,5,FALSE),"")</f>
        <v>Supply and commercial risks to be managed</v>
      </c>
    </row>
    <row r="118" spans="2:16" x14ac:dyDescent="0.25">
      <c r="C118" t="s">
        <v>208</v>
      </c>
      <c r="D118" t="s">
        <v>209</v>
      </c>
      <c r="E118">
        <v>16474</v>
      </c>
      <c r="F118" s="35">
        <v>43921</v>
      </c>
      <c r="G118" s="35">
        <v>44650</v>
      </c>
      <c r="H118" s="25">
        <v>12</v>
      </c>
      <c r="I118" s="25"/>
      <c r="J118" s="25"/>
      <c r="K118" s="25"/>
      <c r="L118" s="25"/>
      <c r="M118" s="25"/>
      <c r="N118" s="25"/>
      <c r="O118" s="26" t="str">
        <f>IFERROR(VLOOKUP(E118,'Brexit FW Risk'!A:E,4,FALSE),"")</f>
        <v>Medium</v>
      </c>
      <c r="P118" s="34" t="str">
        <f>IFERROR(VLOOKUP(E118,'Brexit FW Risk'!A:E,5,FALSE),"")</f>
        <v>Change to EU mobile tariffs?</v>
      </c>
    </row>
    <row r="119" spans="2:16" x14ac:dyDescent="0.25">
      <c r="C119" t="s">
        <v>210</v>
      </c>
      <c r="D119" t="s">
        <v>211</v>
      </c>
      <c r="E119">
        <v>16913</v>
      </c>
      <c r="F119" s="35">
        <v>43679</v>
      </c>
      <c r="G119" s="35">
        <v>44409</v>
      </c>
      <c r="H119" s="25">
        <v>24</v>
      </c>
      <c r="I119" s="25"/>
      <c r="J119" s="25"/>
      <c r="K119" s="25"/>
      <c r="L119" s="25"/>
      <c r="M119" s="25"/>
      <c r="N119" s="25"/>
      <c r="O119" s="26" t="str">
        <f>IFERROR(VLOOKUP(E119,'Brexit FW Risk'!A:E,4,FALSE),"")</f>
        <v>Low</v>
      </c>
      <c r="P119" s="34" t="str">
        <f>IFERROR(VLOOKUP(E119,'Brexit FW Risk'!A:E,5,FALSE),"")</f>
        <v>Scottish supplier</v>
      </c>
    </row>
    <row r="120" spans="2:16" x14ac:dyDescent="0.25">
      <c r="C120" t="s">
        <v>212</v>
      </c>
      <c r="D120" t="s">
        <v>213</v>
      </c>
      <c r="E120">
        <v>16932</v>
      </c>
      <c r="F120" s="35">
        <v>43809</v>
      </c>
      <c r="G120" s="17">
        <v>44904</v>
      </c>
      <c r="H120">
        <v>12</v>
      </c>
      <c r="O120" s="26" t="str">
        <f>IFERROR(VLOOKUP(E120,'Brexit FW Risk'!A:E,4,FALSE),"")</f>
        <v>Medium</v>
      </c>
      <c r="P120" s="34" t="str">
        <f>IFERROR(VLOOKUP(E120,'Brexit FW Risk'!A:E,5,FALSE),"")</f>
        <v>CCS to comment as not managed by APUC</v>
      </c>
    </row>
    <row r="121" spans="2:16" x14ac:dyDescent="0.25">
      <c r="D121"/>
      <c r="E121">
        <v>16934</v>
      </c>
      <c r="F121" s="17">
        <v>43809</v>
      </c>
      <c r="G121" s="17">
        <v>44904</v>
      </c>
      <c r="H121">
        <v>12</v>
      </c>
      <c r="O121" s="26" t="str">
        <f>IFERROR(VLOOKUP(E121,'Brexit FW Risk'!A:E,4,FALSE),"")</f>
        <v>Medium</v>
      </c>
      <c r="P121" s="34" t="str">
        <f>IFERROR(VLOOKUP(E121,'Brexit FW Risk'!A:E,5,FALSE),"")</f>
        <v>CCS to comment as not managed by APUC</v>
      </c>
    </row>
    <row r="122" spans="2:16" x14ac:dyDescent="0.25">
      <c r="D122"/>
      <c r="E122">
        <v>16935</v>
      </c>
      <c r="F122" s="17">
        <v>43809</v>
      </c>
      <c r="G122" s="17">
        <v>44904</v>
      </c>
      <c r="H122">
        <v>12</v>
      </c>
      <c r="O122" s="26" t="str">
        <f>IFERROR(VLOOKUP(E122,'Brexit FW Risk'!A:E,4,FALSE),"")</f>
        <v>Medium</v>
      </c>
      <c r="P122" s="34" t="str">
        <f>IFERROR(VLOOKUP(E122,'Brexit FW Risk'!A:E,5,FALSE),"")</f>
        <v>CCS to comment as not managed by APUC</v>
      </c>
    </row>
    <row r="123" spans="2:16" x14ac:dyDescent="0.25">
      <c r="C123" t="s">
        <v>214</v>
      </c>
      <c r="D123" t="s">
        <v>215</v>
      </c>
      <c r="E123">
        <v>13785</v>
      </c>
      <c r="F123" s="35">
        <v>43937</v>
      </c>
      <c r="G123" s="35">
        <v>44666</v>
      </c>
      <c r="H123" s="25">
        <v>24</v>
      </c>
      <c r="I123" s="25"/>
      <c r="J123" s="25"/>
      <c r="K123" s="25"/>
      <c r="L123" s="25"/>
      <c r="M123" s="25"/>
      <c r="N123" s="25"/>
      <c r="O123" s="26">
        <f>IFERROR(VLOOKUP(E123,'Brexit FW Risk'!A:E,4,FALSE),"")</f>
        <v>0</v>
      </c>
      <c r="P123" s="34" t="str">
        <f>IFERROR(VLOOKUP(E123,'Brexit FW Risk'!A:E,5,FALSE),"")</f>
        <v>Data and commercial risks to be managed</v>
      </c>
    </row>
    <row r="124" spans="2:16" x14ac:dyDescent="0.25">
      <c r="D124" t="s">
        <v>216</v>
      </c>
      <c r="E124">
        <v>12144</v>
      </c>
      <c r="F124" s="17">
        <v>43937</v>
      </c>
      <c r="G124" s="17">
        <v>44666</v>
      </c>
      <c r="H124" s="25">
        <v>24</v>
      </c>
      <c r="I124" s="25"/>
      <c r="J124" s="25"/>
      <c r="K124" s="25"/>
      <c r="L124" s="25"/>
      <c r="M124" s="25"/>
      <c r="N124" s="25"/>
      <c r="O124" s="26">
        <f>IFERROR(VLOOKUP(E124,'Brexit FW Risk'!A:E,4,FALSE),"")</f>
        <v>0</v>
      </c>
      <c r="P124" s="34" t="str">
        <f>IFERROR(VLOOKUP(E124,'Brexit FW Risk'!A:E,5,FALSE),"")</f>
        <v>Data and commercial risks to be managed</v>
      </c>
    </row>
    <row r="125" spans="2:16" x14ac:dyDescent="0.25">
      <c r="C125" t="s">
        <v>217</v>
      </c>
      <c r="D125" t="s">
        <v>218</v>
      </c>
      <c r="E125">
        <v>18223</v>
      </c>
      <c r="F125" s="35">
        <v>43426</v>
      </c>
      <c r="G125" s="17">
        <v>44521</v>
      </c>
      <c r="H125">
        <v>0</v>
      </c>
      <c r="O125" s="26" t="str">
        <f>IFERROR(VLOOKUP(E125,'Brexit FW Risk'!A:E,4,FALSE),"")</f>
        <v>Low</v>
      </c>
      <c r="P125" s="34" t="str">
        <f>IFERROR(VLOOKUP(E125,'Brexit FW Risk'!A:E,5,FALSE),"")</f>
        <v>Professional services based in Scotland</v>
      </c>
    </row>
    <row r="126" spans="2:16" x14ac:dyDescent="0.25">
      <c r="B126" t="s">
        <v>37</v>
      </c>
      <c r="C126" t="s">
        <v>219</v>
      </c>
      <c r="D126" t="s">
        <v>220</v>
      </c>
      <c r="E126">
        <v>1968</v>
      </c>
      <c r="F126" s="35">
        <v>42797</v>
      </c>
      <c r="G126" s="35">
        <v>44257</v>
      </c>
      <c r="H126" s="25">
        <v>0</v>
      </c>
      <c r="I126" s="25"/>
      <c r="J126" s="25"/>
      <c r="K126" s="25"/>
      <c r="L126" s="25"/>
      <c r="M126" s="25"/>
      <c r="N126" s="25"/>
      <c r="O126" s="26" t="str">
        <f>IFERROR(VLOOKUP(E126,'Brexit FW Risk'!A:E,4,FALSE),"")</f>
        <v>Medium</v>
      </c>
      <c r="P126" s="34" t="str">
        <f>IFERROR(VLOOKUP(E126,'Brexit FW Risk'!A:E,5,FALSE),"")</f>
        <v>Majority of systems/consumables imported.</v>
      </c>
    </row>
    <row r="127" spans="2:16" ht="30" x14ac:dyDescent="0.25">
      <c r="C127" t="s">
        <v>221</v>
      </c>
      <c r="D127" t="s">
        <v>222</v>
      </c>
      <c r="E127">
        <v>7917</v>
      </c>
      <c r="F127" s="35">
        <v>42887</v>
      </c>
      <c r="G127" s="35">
        <v>44347</v>
      </c>
      <c r="H127" s="25">
        <v>0</v>
      </c>
      <c r="I127" s="25"/>
      <c r="J127" s="25"/>
      <c r="K127" s="25"/>
      <c r="L127" s="25"/>
      <c r="M127" s="25"/>
      <c r="N127" s="25"/>
      <c r="O127" s="26" t="str">
        <f>IFERROR(VLOOKUP(E127,'Brexit FW Risk'!A:E,4,FALSE),"")</f>
        <v>High</v>
      </c>
      <c r="P127" s="34" t="str">
        <f>IFERROR(VLOOKUP(E127,'Brexit FW Risk'!A:E,5,FALSE),"")</f>
        <v>Agreement of strategic importance. Supply chains vulnerable to disruption. COVID19 exposed a number of weaknesses. Very few products manufactured in the UK.</v>
      </c>
    </row>
    <row r="128" spans="2:16" ht="30" x14ac:dyDescent="0.25">
      <c r="C128" t="s">
        <v>223</v>
      </c>
      <c r="D128" t="s">
        <v>224</v>
      </c>
      <c r="E128">
        <v>8050</v>
      </c>
      <c r="F128" s="35">
        <v>42961</v>
      </c>
      <c r="G128" s="35">
        <v>44421</v>
      </c>
      <c r="H128" s="25">
        <v>0</v>
      </c>
      <c r="I128" s="25"/>
      <c r="J128" s="25"/>
      <c r="K128" s="25"/>
      <c r="L128" s="25"/>
      <c r="M128" s="25"/>
      <c r="N128" s="25"/>
      <c r="O128" s="26" t="str">
        <f>IFERROR(VLOOKUP(E128,'Brexit FW Risk'!A:E,4,FALSE),"")</f>
        <v>Medium</v>
      </c>
      <c r="P128" s="34" t="str">
        <f>IFERROR(VLOOKUP(E128,'Brexit FW Risk'!A:E,5,FALSE),"")</f>
        <v>No systems will be wholly manufactured in the UK. At least some sub-assemblies will be manufactured overseas. However, longer leadtimes on these products should mean any delays are easily planned for.</v>
      </c>
    </row>
    <row r="129" spans="2:16" ht="30" x14ac:dyDescent="0.25">
      <c r="C129" t="s">
        <v>225</v>
      </c>
      <c r="D129" t="s">
        <v>226</v>
      </c>
      <c r="E129">
        <v>8052</v>
      </c>
      <c r="F129" s="35">
        <v>43251</v>
      </c>
      <c r="G129" s="35">
        <v>44346</v>
      </c>
      <c r="H129" s="25">
        <v>12</v>
      </c>
      <c r="I129" s="25"/>
      <c r="J129" s="25"/>
      <c r="K129" s="25"/>
      <c r="L129" s="25"/>
      <c r="M129" s="25"/>
      <c r="N129" s="25"/>
      <c r="O129" s="26" t="str">
        <f>IFERROR(VLOOKUP(E129,'Brexit FW Risk'!A:E,4,FALSE),"")</f>
        <v>Medium</v>
      </c>
      <c r="P129" s="34" t="str">
        <f>IFERROR(VLOOKUP(E129,'Brexit FW Risk'!A:E,5,FALSE),"")</f>
        <v>No systems will be wholly manufactured in the UK. At least some sub-assemblies will be manufactured overseas. However, longer leadtimes on these products should mean any delays are easily planned for.</v>
      </c>
    </row>
    <row r="130" spans="2:16" ht="30" x14ac:dyDescent="0.25">
      <c r="C130" t="s">
        <v>227</v>
      </c>
      <c r="D130" t="s">
        <v>228</v>
      </c>
      <c r="E130">
        <v>8053</v>
      </c>
      <c r="F130" s="35">
        <v>43374</v>
      </c>
      <c r="G130" s="35">
        <v>44469</v>
      </c>
      <c r="H130" s="25">
        <v>12</v>
      </c>
      <c r="I130" s="25"/>
      <c r="J130" s="25"/>
      <c r="K130" s="25"/>
      <c r="L130" s="25"/>
      <c r="M130" s="25"/>
      <c r="N130" s="25"/>
      <c r="O130" s="26" t="str">
        <f>IFERROR(VLOOKUP(E130,'Brexit FW Risk'!A:E,4,FALSE),"")</f>
        <v>Medium</v>
      </c>
      <c r="P130" s="34" t="str">
        <f>IFERROR(VLOOKUP(E130,'Brexit FW Risk'!A:E,5,FALSE),"")</f>
        <v>No systems will be wholly manufactured in the UK. At least some sub-assemblies will be manufactured overseas. However, longer leadtimes on these products should mean any delays are easily planned for.</v>
      </c>
    </row>
    <row r="131" spans="2:16" ht="30" x14ac:dyDescent="0.25">
      <c r="C131" t="s">
        <v>229</v>
      </c>
      <c r="D131" t="s">
        <v>230</v>
      </c>
      <c r="E131">
        <v>8085</v>
      </c>
      <c r="F131" s="35">
        <v>43038</v>
      </c>
      <c r="G131" s="35">
        <v>44498</v>
      </c>
      <c r="H131" s="25">
        <v>0</v>
      </c>
      <c r="I131" s="25"/>
      <c r="J131" s="25"/>
      <c r="K131" s="25"/>
      <c r="L131" s="25"/>
      <c r="M131" s="25"/>
      <c r="N131" s="25"/>
      <c r="O131" s="26" t="str">
        <f>IFERROR(VLOOKUP(E131,'Brexit FW Risk'!A:E,4,FALSE),"")</f>
        <v>High</v>
      </c>
      <c r="P131" s="34" t="str">
        <f>IFERROR(VLOOKUP(E131,'Brexit FW Risk'!A:E,5,FALSE),"")</f>
        <v>Agreement of strategic importance. Supply chains vulnerable to disruption. COVID19 exposed a number of weaknesses. Very few products manufactured in the UK.</v>
      </c>
    </row>
    <row r="132" spans="2:16" ht="30" x14ac:dyDescent="0.25">
      <c r="C132" t="s">
        <v>231</v>
      </c>
      <c r="D132" t="s">
        <v>232</v>
      </c>
      <c r="E132">
        <v>11021</v>
      </c>
      <c r="F132" s="35">
        <v>43871</v>
      </c>
      <c r="G132" s="35">
        <v>45331</v>
      </c>
      <c r="H132" s="25">
        <v>0</v>
      </c>
      <c r="I132" s="25"/>
      <c r="J132" s="25"/>
      <c r="K132" s="25"/>
      <c r="L132" s="25"/>
      <c r="M132" s="25"/>
      <c r="N132" s="25"/>
      <c r="O132" s="26" t="str">
        <f>IFERROR(VLOOKUP(E132,'Brexit FW Risk'!A:E,4,FALSE),"")</f>
        <v>Medium</v>
      </c>
      <c r="P132" s="34" t="str">
        <f>IFERROR(VLOOKUP(E132,'Brexit FW Risk'!A:E,5,FALSE),"")</f>
        <v>No systems will be wholly manufactured in the UK. At least some sub-assemblies will be manufactured overseas. However, longer leadtimes on these products should mean any delays are easily planned for.</v>
      </c>
    </row>
    <row r="133" spans="2:16" x14ac:dyDescent="0.25">
      <c r="C133" t="s">
        <v>233</v>
      </c>
      <c r="D133" t="s">
        <v>234</v>
      </c>
      <c r="E133">
        <v>11022</v>
      </c>
      <c r="F133" s="35">
        <v>43491</v>
      </c>
      <c r="G133" s="35">
        <v>44951</v>
      </c>
      <c r="H133" s="25">
        <v>0</v>
      </c>
      <c r="I133" s="25"/>
      <c r="J133" s="25"/>
      <c r="K133" s="25"/>
      <c r="L133" s="25"/>
      <c r="M133" s="25"/>
      <c r="N133" s="25"/>
      <c r="O133" s="26" t="str">
        <f>IFERROR(VLOOKUP(E133,'Brexit FW Risk'!A:E,4,FALSE),"")</f>
        <v>Medium</v>
      </c>
      <c r="P133" s="34" t="str">
        <f>IFERROR(VLOOKUP(E133,'Brexit FW Risk'!A:E,5,FALSE),"")</f>
        <v>NHS Agreement</v>
      </c>
    </row>
    <row r="134" spans="2:16" x14ac:dyDescent="0.25">
      <c r="C134" t="s">
        <v>235</v>
      </c>
      <c r="D134" t="s">
        <v>236</v>
      </c>
      <c r="E134">
        <v>11530</v>
      </c>
      <c r="F134" s="35">
        <v>43766</v>
      </c>
      <c r="G134" s="35">
        <v>45226</v>
      </c>
      <c r="H134" s="25">
        <v>0</v>
      </c>
      <c r="I134" s="25"/>
      <c r="J134" s="25"/>
      <c r="K134" s="25"/>
      <c r="L134" s="25"/>
      <c r="M134" s="25"/>
      <c r="N134" s="25"/>
      <c r="O134" s="26" t="str">
        <f>IFERROR(VLOOKUP(E134,'Brexit FW Risk'!A:E,4,FALSE),"")</f>
        <v>Low</v>
      </c>
      <c r="P134" s="34" t="str">
        <f>IFERROR(VLOOKUP(E134,'Brexit FW Risk'!A:E,5,FALSE),"")</f>
        <v>Predominantly service-based Agreement.</v>
      </c>
    </row>
    <row r="135" spans="2:16" ht="30" x14ac:dyDescent="0.25">
      <c r="C135" t="s">
        <v>237</v>
      </c>
      <c r="D135" t="s">
        <v>238</v>
      </c>
      <c r="E135">
        <v>11532</v>
      </c>
      <c r="F135" s="35">
        <v>43313</v>
      </c>
      <c r="G135" s="35">
        <v>44408</v>
      </c>
      <c r="H135" s="25">
        <v>12</v>
      </c>
      <c r="I135" s="25"/>
      <c r="J135" s="25"/>
      <c r="K135" s="25"/>
      <c r="L135" s="25"/>
      <c r="M135" s="25"/>
      <c r="N135" s="25"/>
      <c r="O135" s="26" t="str">
        <f>IFERROR(VLOOKUP(E135,'Brexit FW Risk'!A:E,4,FALSE),"")</f>
        <v>High</v>
      </c>
      <c r="P135" s="34" t="str">
        <f>IFERROR(VLOOKUP(E135,'Brexit FW Risk'!A:E,5,FALSE),"")</f>
        <v>Supply chains vulnerable to disruption. Equpiment bougft through this Agreement tends to be lower end and consequently more frequently purchased.</v>
      </c>
    </row>
    <row r="136" spans="2:16" ht="30" x14ac:dyDescent="0.25">
      <c r="C136" t="s">
        <v>239</v>
      </c>
      <c r="D136" t="s">
        <v>240</v>
      </c>
      <c r="E136">
        <v>11681</v>
      </c>
      <c r="F136" s="35">
        <v>44043</v>
      </c>
      <c r="G136" s="35">
        <v>44772</v>
      </c>
      <c r="H136" s="25">
        <v>24</v>
      </c>
      <c r="I136" s="25"/>
      <c r="J136" s="25"/>
      <c r="K136" s="25"/>
      <c r="L136" s="25"/>
      <c r="M136" s="25"/>
      <c r="N136" s="25"/>
      <c r="O136" s="26" t="str">
        <f>IFERROR(VLOOKUP(E136,'Brexit FW Risk'!A:E,4,FALSE),"")</f>
        <v>Medium</v>
      </c>
      <c r="P136" s="34" t="str">
        <f>IFERROR(VLOOKUP(E136,'Brexit FW Risk'!A:E,5,FALSE),"")</f>
        <v>No systems will be wholly manufactured in the UK. At least some sub-assemblies will be manufactured overseas. However, longer leadtimes on these products should mean any delays are easily planned for.</v>
      </c>
    </row>
    <row r="137" spans="2:16" x14ac:dyDescent="0.25">
      <c r="C137" t="s">
        <v>241</v>
      </c>
      <c r="D137" t="s">
        <v>242</v>
      </c>
      <c r="E137">
        <v>1590</v>
      </c>
      <c r="F137" s="35">
        <v>41526</v>
      </c>
      <c r="G137" s="35">
        <v>44538</v>
      </c>
      <c r="H137" s="25">
        <v>0</v>
      </c>
      <c r="I137" s="25"/>
      <c r="J137" s="25"/>
      <c r="K137" s="25"/>
      <c r="L137" s="25"/>
      <c r="M137" s="25"/>
      <c r="N137" s="25"/>
      <c r="O137" s="26" t="str">
        <f>IFERROR(VLOOKUP(E137,'Brexit FW Risk'!A:E,4,FALSE),"")</f>
        <v>High</v>
      </c>
      <c r="P137" s="34" t="str">
        <f>IFERROR(VLOOKUP(E137,'Brexit FW Risk'!A:E,5,FALSE),"")</f>
        <v>NHS Agreement</v>
      </c>
    </row>
    <row r="138" spans="2:16" x14ac:dyDescent="0.25">
      <c r="B138" t="s">
        <v>38</v>
      </c>
      <c r="C138" t="s">
        <v>243</v>
      </c>
      <c r="D138" t="s">
        <v>244</v>
      </c>
      <c r="E138">
        <v>12053</v>
      </c>
      <c r="F138" s="35">
        <v>43132</v>
      </c>
      <c r="G138" s="17">
        <v>44592</v>
      </c>
      <c r="H138">
        <v>0</v>
      </c>
      <c r="I138" s="25"/>
      <c r="J138" s="25"/>
      <c r="K138" s="25"/>
      <c r="L138" s="25"/>
      <c r="M138" s="25"/>
      <c r="N138" s="25"/>
      <c r="O138" s="26" t="str">
        <f>IFERROR(VLOOKUP(E138,'Brexit FW Risk'!A:E,4,FALSE),"")</f>
        <v>Low</v>
      </c>
      <c r="P138" s="34" t="str">
        <f>IFERROR(VLOOKUP(E138,'Brexit FW Risk'!A:E,5,FALSE),"")</f>
        <v>No impact forecast</v>
      </c>
    </row>
    <row r="139" spans="2:16" x14ac:dyDescent="0.25">
      <c r="D139"/>
      <c r="E139">
        <v>12054</v>
      </c>
      <c r="F139" s="17">
        <v>43132</v>
      </c>
      <c r="G139" s="17">
        <v>44592</v>
      </c>
      <c r="H139">
        <v>0</v>
      </c>
      <c r="I139" s="25"/>
      <c r="J139" s="25"/>
      <c r="K139" s="25"/>
      <c r="L139" s="25"/>
      <c r="M139" s="25"/>
      <c r="N139" s="25"/>
      <c r="O139" s="26" t="str">
        <f>IFERROR(VLOOKUP(E139,'Brexit FW Risk'!A:E,4,FALSE),"")</f>
        <v>Low</v>
      </c>
      <c r="P139" s="34" t="str">
        <f>IFERROR(VLOOKUP(E139,'Brexit FW Risk'!A:E,5,FALSE),"")</f>
        <v>No impact forecast</v>
      </c>
    </row>
    <row r="140" spans="2:16" x14ac:dyDescent="0.25">
      <c r="D140"/>
      <c r="E140">
        <v>12058</v>
      </c>
      <c r="F140" s="17">
        <v>43132</v>
      </c>
      <c r="G140" s="17">
        <v>44592</v>
      </c>
      <c r="H140">
        <v>0</v>
      </c>
      <c r="I140" s="25"/>
      <c r="J140" s="25"/>
      <c r="K140" s="25"/>
      <c r="L140" s="25"/>
      <c r="M140" s="25"/>
      <c r="N140" s="25"/>
      <c r="O140" s="26" t="str">
        <f>IFERROR(VLOOKUP(E140,'Brexit FW Risk'!A:E,4,FALSE),"")</f>
        <v>Low</v>
      </c>
      <c r="P140" s="34" t="str">
        <f>IFERROR(VLOOKUP(E140,'Brexit FW Risk'!A:E,5,FALSE),"")</f>
        <v>No impact forecast</v>
      </c>
    </row>
    <row r="141" spans="2:16" x14ac:dyDescent="0.25">
      <c r="D141"/>
      <c r="E141">
        <v>12059</v>
      </c>
      <c r="F141" s="17">
        <v>43132</v>
      </c>
      <c r="G141" s="17">
        <v>44592</v>
      </c>
      <c r="H141">
        <v>0</v>
      </c>
      <c r="I141" s="25"/>
      <c r="J141" s="25"/>
      <c r="K141" s="25"/>
      <c r="L141" s="25"/>
      <c r="M141" s="25"/>
      <c r="N141" s="25"/>
      <c r="O141" s="26" t="str">
        <f>IFERROR(VLOOKUP(E141,'Brexit FW Risk'!A:E,4,FALSE),"")</f>
        <v>Low</v>
      </c>
      <c r="P141" s="34" t="str">
        <f>IFERROR(VLOOKUP(E141,'Brexit FW Risk'!A:E,5,FALSE),"")</f>
        <v>No impact forecast</v>
      </c>
    </row>
    <row r="142" spans="2:16" x14ac:dyDescent="0.25">
      <c r="D142"/>
      <c r="E142">
        <v>12060</v>
      </c>
      <c r="F142" s="17">
        <v>43132</v>
      </c>
      <c r="G142" s="17">
        <v>44592</v>
      </c>
      <c r="H142">
        <v>0</v>
      </c>
      <c r="I142" s="25"/>
      <c r="J142" s="25"/>
      <c r="K142" s="25"/>
      <c r="L142" s="25"/>
      <c r="M142" s="25"/>
      <c r="N142" s="25"/>
      <c r="O142" s="26" t="str">
        <f>IFERROR(VLOOKUP(E142,'Brexit FW Risk'!A:E,4,FALSE),"")</f>
        <v>Low</v>
      </c>
      <c r="P142" s="34" t="str">
        <f>IFERROR(VLOOKUP(E142,'Brexit FW Risk'!A:E,5,FALSE),"")</f>
        <v>No impact forecast</v>
      </c>
    </row>
    <row r="143" spans="2:16" x14ac:dyDescent="0.25">
      <c r="D143"/>
      <c r="E143">
        <v>12061</v>
      </c>
      <c r="F143" s="17">
        <v>43132</v>
      </c>
      <c r="G143" s="17">
        <v>44592</v>
      </c>
      <c r="H143">
        <v>0</v>
      </c>
      <c r="I143" s="25"/>
      <c r="J143" s="25"/>
      <c r="K143" s="25"/>
      <c r="L143" s="25"/>
      <c r="M143" s="25"/>
      <c r="N143" s="25"/>
      <c r="O143" s="26" t="str">
        <f>IFERROR(VLOOKUP(E143,'Brexit FW Risk'!A:E,4,FALSE),"")</f>
        <v>Low</v>
      </c>
      <c r="P143" s="34" t="str">
        <f>IFERROR(VLOOKUP(E143,'Brexit FW Risk'!A:E,5,FALSE),"")</f>
        <v>No impact forecast</v>
      </c>
    </row>
    <row r="144" spans="2:16" x14ac:dyDescent="0.25">
      <c r="D144"/>
      <c r="E144">
        <v>12064</v>
      </c>
      <c r="F144" s="17">
        <v>43132</v>
      </c>
      <c r="G144" s="17">
        <v>44592</v>
      </c>
      <c r="H144">
        <v>0</v>
      </c>
      <c r="I144" s="25"/>
      <c r="J144" s="25"/>
      <c r="K144" s="25"/>
      <c r="L144" s="25"/>
      <c r="M144" s="25"/>
      <c r="N144" s="25"/>
      <c r="O144" s="26" t="str">
        <f>IFERROR(VLOOKUP(E144,'Brexit FW Risk'!A:E,4,FALSE),"")</f>
        <v>Low</v>
      </c>
      <c r="P144" s="34" t="str">
        <f>IFERROR(VLOOKUP(E144,'Brexit FW Risk'!A:E,5,FALSE),"")</f>
        <v>No impact forecast</v>
      </c>
    </row>
    <row r="145" spans="3:16" x14ac:dyDescent="0.25">
      <c r="D145"/>
      <c r="E145">
        <v>12065</v>
      </c>
      <c r="F145" s="17">
        <v>43132</v>
      </c>
      <c r="G145" s="17">
        <v>44592</v>
      </c>
      <c r="H145">
        <v>0</v>
      </c>
      <c r="I145" s="25"/>
      <c r="J145" s="25"/>
      <c r="K145" s="25"/>
      <c r="L145" s="25"/>
      <c r="M145" s="25"/>
      <c r="N145" s="25"/>
      <c r="O145" s="26" t="str">
        <f>IFERROR(VLOOKUP(E145,'Brexit FW Risk'!A:E,4,FALSE),"")</f>
        <v>Low</v>
      </c>
      <c r="P145" s="34" t="str">
        <f>IFERROR(VLOOKUP(E145,'Brexit FW Risk'!A:E,5,FALSE),"")</f>
        <v>No impact forecast</v>
      </c>
    </row>
    <row r="146" spans="3:16" x14ac:dyDescent="0.25">
      <c r="D146"/>
      <c r="E146">
        <v>12066</v>
      </c>
      <c r="F146" s="17">
        <v>43132</v>
      </c>
      <c r="G146" s="17">
        <v>44592</v>
      </c>
      <c r="H146">
        <v>0</v>
      </c>
      <c r="I146" s="25"/>
      <c r="J146" s="25"/>
      <c r="K146" s="25"/>
      <c r="L146" s="25"/>
      <c r="M146" s="25"/>
      <c r="N146" s="25"/>
      <c r="O146" s="26" t="str">
        <f>IFERROR(VLOOKUP(E146,'Brexit FW Risk'!A:E,4,FALSE),"")</f>
        <v>Low</v>
      </c>
      <c r="P146" s="34" t="str">
        <f>IFERROR(VLOOKUP(E146,'Brexit FW Risk'!A:E,5,FALSE),"")</f>
        <v>No impact forecast</v>
      </c>
    </row>
    <row r="147" spans="3:16" x14ac:dyDescent="0.25">
      <c r="D147"/>
      <c r="E147">
        <v>15032</v>
      </c>
      <c r="F147" s="17">
        <v>43132</v>
      </c>
      <c r="G147" s="17">
        <v>44592</v>
      </c>
      <c r="H147">
        <v>0</v>
      </c>
      <c r="I147" s="25"/>
      <c r="J147" s="25"/>
      <c r="K147" s="25"/>
      <c r="L147" s="25"/>
      <c r="M147" s="25"/>
      <c r="N147" s="25"/>
      <c r="O147" s="26" t="str">
        <f>IFERROR(VLOOKUP(E147,'Brexit FW Risk'!A:E,4,FALSE),"")</f>
        <v>Low</v>
      </c>
      <c r="P147" s="34" t="str">
        <f>IFERROR(VLOOKUP(E147,'Brexit FW Risk'!A:E,5,FALSE),"")</f>
        <v>No impact forecast</v>
      </c>
    </row>
    <row r="148" spans="3:16" x14ac:dyDescent="0.25">
      <c r="D148"/>
      <c r="E148">
        <v>15033</v>
      </c>
      <c r="F148" s="17">
        <v>43132</v>
      </c>
      <c r="G148" s="17">
        <v>44592</v>
      </c>
      <c r="H148">
        <v>0</v>
      </c>
      <c r="I148" s="25"/>
      <c r="J148" s="25"/>
      <c r="K148" s="25"/>
      <c r="L148" s="25"/>
      <c r="M148" s="25"/>
      <c r="N148" s="25"/>
      <c r="O148" s="26" t="str">
        <f>IFERROR(VLOOKUP(E148,'Brexit FW Risk'!A:E,4,FALSE),"")</f>
        <v>Low</v>
      </c>
      <c r="P148" s="34" t="str">
        <f>IFERROR(VLOOKUP(E148,'Brexit FW Risk'!A:E,5,FALSE),"")</f>
        <v>No impact forecast</v>
      </c>
    </row>
    <row r="149" spans="3:16" x14ac:dyDescent="0.25">
      <c r="C149" t="s">
        <v>171</v>
      </c>
      <c r="D149" t="s">
        <v>172</v>
      </c>
      <c r="E149">
        <v>14379</v>
      </c>
      <c r="F149" s="17">
        <v>44134</v>
      </c>
      <c r="G149" s="17">
        <v>44863</v>
      </c>
      <c r="H149">
        <v>24</v>
      </c>
      <c r="O149" s="26" t="str">
        <f>IFERROR(VLOOKUP(E149,'Brexit FW Risk'!A:E,4,FALSE),"")</f>
        <v/>
      </c>
      <c r="P149" s="34" t="str">
        <f>IFERROR(VLOOKUP(E149,'Brexit FW Risk'!A:E,5,FALSE),"")</f>
        <v/>
      </c>
    </row>
    <row r="150" spans="3:16" x14ac:dyDescent="0.25">
      <c r="D150"/>
      <c r="E150">
        <v>18055</v>
      </c>
      <c r="F150" s="17">
        <v>44134</v>
      </c>
      <c r="G150" s="17">
        <v>44863</v>
      </c>
      <c r="H150">
        <v>24</v>
      </c>
      <c r="O150" s="26" t="str">
        <f>IFERROR(VLOOKUP(E150,'Brexit FW Risk'!A:E,4,FALSE),"")</f>
        <v/>
      </c>
      <c r="P150" s="34" t="str">
        <f>IFERROR(VLOOKUP(E150,'Brexit FW Risk'!A:E,5,FALSE),"")</f>
        <v/>
      </c>
    </row>
    <row r="151" spans="3:16" x14ac:dyDescent="0.25">
      <c r="D151"/>
      <c r="E151">
        <v>18056</v>
      </c>
      <c r="F151" s="17">
        <v>44134</v>
      </c>
      <c r="G151" s="17">
        <v>44863</v>
      </c>
      <c r="H151">
        <v>24</v>
      </c>
      <c r="O151" s="26" t="str">
        <f>IFERROR(VLOOKUP(E151,'Brexit FW Risk'!A:E,4,FALSE),"")</f>
        <v/>
      </c>
      <c r="P151" s="34" t="str">
        <f>IFERROR(VLOOKUP(E151,'Brexit FW Risk'!A:E,5,FALSE),"")</f>
        <v/>
      </c>
    </row>
    <row r="152" spans="3:16" x14ac:dyDescent="0.25">
      <c r="C152" t="s">
        <v>245</v>
      </c>
      <c r="D152" t="s">
        <v>246</v>
      </c>
      <c r="E152">
        <v>7553</v>
      </c>
      <c r="F152" s="35">
        <v>42736</v>
      </c>
      <c r="G152" s="35">
        <v>44196</v>
      </c>
      <c r="H152" s="25">
        <v>0</v>
      </c>
      <c r="I152" s="25"/>
      <c r="J152" s="25"/>
      <c r="K152" s="25"/>
      <c r="L152" s="25"/>
      <c r="M152" s="25"/>
      <c r="N152" s="25"/>
      <c r="O152" s="26" t="str">
        <f>IFERROR(VLOOKUP(E152,'Brexit FW Risk'!A:E,4,FALSE),"")</f>
        <v>Medium</v>
      </c>
      <c r="P152" s="34" t="str">
        <f>IFERROR(VLOOKUP(E152,'Brexit FW Risk'!A:E,5,FALSE),"")</f>
        <v>Agreement to be replaced-New agreement to be evaluated</v>
      </c>
    </row>
    <row r="153" spans="3:16" x14ac:dyDescent="0.25">
      <c r="C153" t="s">
        <v>247</v>
      </c>
      <c r="D153" t="s">
        <v>248</v>
      </c>
      <c r="E153">
        <v>8151</v>
      </c>
      <c r="F153" s="35">
        <v>43081</v>
      </c>
      <c r="G153" s="17">
        <v>44541</v>
      </c>
      <c r="H153">
        <v>0</v>
      </c>
      <c r="O153" s="26" t="str">
        <f>IFERROR(VLOOKUP(E153,'Brexit FW Risk'!A:E,4,FALSE),"")</f>
        <v>Low</v>
      </c>
      <c r="P153" s="34" t="str">
        <f>IFERROR(VLOOKUP(E153,'Brexit FW Risk'!A:E,5,FALSE),"")</f>
        <v>Based on responses to previous Brexit Comms</v>
      </c>
    </row>
    <row r="154" spans="3:16" x14ac:dyDescent="0.25">
      <c r="D154"/>
      <c r="E154">
        <v>11498</v>
      </c>
      <c r="F154" s="17">
        <v>43081</v>
      </c>
      <c r="G154" s="17">
        <v>44541</v>
      </c>
      <c r="H154">
        <v>0</v>
      </c>
      <c r="O154" s="26" t="str">
        <f>IFERROR(VLOOKUP(E154,'Brexit FW Risk'!A:E,4,FALSE),"")</f>
        <v>Low</v>
      </c>
      <c r="P154" s="34" t="str">
        <f>IFERROR(VLOOKUP(E154,'Brexit FW Risk'!A:E,5,FALSE),"")</f>
        <v>Based on responses to previous Brexit Comms</v>
      </c>
    </row>
    <row r="155" spans="3:16" x14ac:dyDescent="0.25">
      <c r="D155"/>
      <c r="E155">
        <v>11499</v>
      </c>
      <c r="F155" s="17">
        <v>43081</v>
      </c>
      <c r="G155" s="17">
        <v>44541</v>
      </c>
      <c r="H155">
        <v>0</v>
      </c>
      <c r="O155" s="26" t="str">
        <f>IFERROR(VLOOKUP(E155,'Brexit FW Risk'!A:E,4,FALSE),"")</f>
        <v>Low</v>
      </c>
      <c r="P155" s="34" t="str">
        <f>IFERROR(VLOOKUP(E155,'Brexit FW Risk'!A:E,5,FALSE),"")</f>
        <v>Based on responses to previous Brexit Comms</v>
      </c>
    </row>
    <row r="156" spans="3:16" x14ac:dyDescent="0.25">
      <c r="D156"/>
      <c r="E156">
        <v>11500</v>
      </c>
      <c r="F156" s="17">
        <v>43081</v>
      </c>
      <c r="G156" s="17">
        <v>44541</v>
      </c>
      <c r="H156">
        <v>0</v>
      </c>
      <c r="O156" s="26" t="str">
        <f>IFERROR(VLOOKUP(E156,'Brexit FW Risk'!A:E,4,FALSE),"")</f>
        <v>Low</v>
      </c>
      <c r="P156" s="34" t="str">
        <f>IFERROR(VLOOKUP(E156,'Brexit FW Risk'!A:E,5,FALSE),"")</f>
        <v>Based on responses to previous Brexit Comms</v>
      </c>
    </row>
    <row r="157" spans="3:16" x14ac:dyDescent="0.25">
      <c r="C157" t="s">
        <v>179</v>
      </c>
      <c r="D157" t="s">
        <v>180</v>
      </c>
      <c r="E157">
        <v>9594</v>
      </c>
      <c r="F157" s="35">
        <v>43042</v>
      </c>
      <c r="G157" s="17">
        <v>44502</v>
      </c>
      <c r="H157">
        <v>0</v>
      </c>
      <c r="I157" s="25"/>
      <c r="J157" s="25"/>
      <c r="K157" s="25"/>
      <c r="L157" s="25"/>
      <c r="M157" s="25"/>
      <c r="N157" s="25"/>
      <c r="O157" s="26" t="str">
        <f>IFERROR(VLOOKUP(E157,'Brexit FW Risk'!A:E,4,FALSE),"")</f>
        <v>Low</v>
      </c>
      <c r="P157" s="34" t="str">
        <f>IFERROR(VLOOKUP(E157,'Brexit FW Risk'!A:E,5,FALSE),"")</f>
        <v>Based on responses to previous Brexit Comms</v>
      </c>
    </row>
    <row r="158" spans="3:16" x14ac:dyDescent="0.25">
      <c r="C158" t="s">
        <v>249</v>
      </c>
      <c r="D158" t="s">
        <v>250</v>
      </c>
      <c r="E158">
        <v>14767</v>
      </c>
      <c r="F158" s="17">
        <v>44063</v>
      </c>
      <c r="G158" s="17">
        <v>44792</v>
      </c>
      <c r="H158">
        <v>24</v>
      </c>
      <c r="O158" s="26" t="str">
        <f>IFERROR(VLOOKUP(E158,'Brexit FW Risk'!A:E,4,FALSE),"")</f>
        <v/>
      </c>
      <c r="P158" s="34" t="str">
        <f>IFERROR(VLOOKUP(E158,'Brexit FW Risk'!A:E,5,FALSE),"")</f>
        <v/>
      </c>
    </row>
    <row r="159" spans="3:16" x14ac:dyDescent="0.25">
      <c r="D159"/>
      <c r="E159">
        <v>16764</v>
      </c>
      <c r="F159" s="35">
        <v>43332</v>
      </c>
      <c r="G159" s="35">
        <v>44427</v>
      </c>
      <c r="H159" s="25">
        <v>12</v>
      </c>
      <c r="I159" s="25"/>
      <c r="J159" s="25"/>
      <c r="K159" s="25"/>
      <c r="L159" s="25"/>
      <c r="M159" s="25"/>
      <c r="N159" s="25"/>
      <c r="O159" s="26" t="str">
        <f>IFERROR(VLOOKUP(E159,'Brexit FW Risk'!A:E,4,FALSE),"")</f>
        <v>Medium</v>
      </c>
      <c r="P159" s="34" t="str">
        <f>IFERROR(VLOOKUP(E159,'Brexit FW Risk'!A:E,5,FALSE),"")</f>
        <v>Based on responses to previous Brexit Comms</v>
      </c>
    </row>
    <row r="160" spans="3:16" x14ac:dyDescent="0.25">
      <c r="D160" t="s">
        <v>251</v>
      </c>
      <c r="E160">
        <v>11493</v>
      </c>
      <c r="F160" s="17">
        <v>43332</v>
      </c>
      <c r="G160" s="17">
        <v>44427</v>
      </c>
      <c r="H160" s="25">
        <v>12</v>
      </c>
      <c r="I160" s="25"/>
      <c r="J160" s="25"/>
      <c r="K160" s="25"/>
      <c r="L160" s="25"/>
      <c r="M160" s="25"/>
      <c r="N160" s="25"/>
      <c r="O160" s="26" t="str">
        <f>IFERROR(VLOOKUP(E160,'Brexit FW Risk'!A:E,4,FALSE),"")</f>
        <v>Medium</v>
      </c>
      <c r="P160" s="34" t="str">
        <f>IFERROR(VLOOKUP(E160,'Brexit FW Risk'!A:E,5,FALSE),"")</f>
        <v>Based on responses to previous Brexit Comms</v>
      </c>
    </row>
    <row r="161" spans="2:16" x14ac:dyDescent="0.25">
      <c r="C161" t="s">
        <v>252</v>
      </c>
      <c r="D161" t="s">
        <v>253</v>
      </c>
      <c r="E161">
        <v>11588</v>
      </c>
      <c r="F161" s="35">
        <v>43419</v>
      </c>
      <c r="G161" s="17">
        <v>44514</v>
      </c>
      <c r="H161">
        <v>12</v>
      </c>
      <c r="O161" s="26" t="str">
        <f>IFERROR(VLOOKUP(E161,'Brexit FW Risk'!A:E,4,FALSE),"")</f>
        <v>Low</v>
      </c>
      <c r="P161" s="34" t="str">
        <f>IFERROR(VLOOKUP(E161,'Brexit FW Risk'!A:E,5,FALSE),"")</f>
        <v>No notable impact predicted as demand for services is currently low and inhibited due to COVID.</v>
      </c>
    </row>
    <row r="162" spans="2:16" ht="30" x14ac:dyDescent="0.25">
      <c r="B162" t="s">
        <v>39</v>
      </c>
      <c r="C162" t="s">
        <v>254</v>
      </c>
      <c r="D162" t="s">
        <v>255</v>
      </c>
      <c r="E162">
        <v>12056</v>
      </c>
      <c r="F162" s="35">
        <v>43876</v>
      </c>
      <c r="G162" s="35">
        <v>44606</v>
      </c>
      <c r="H162" s="25">
        <v>24</v>
      </c>
      <c r="I162" s="25"/>
      <c r="J162" s="25"/>
      <c r="K162" s="25"/>
      <c r="L162" s="25"/>
      <c r="M162" s="25"/>
      <c r="N162" s="25"/>
      <c r="O162" s="26" t="str">
        <f>IFERROR(VLOOKUP(E162,'Brexit FW Risk'!A:E,4,FALSE),"")</f>
        <v>Medium</v>
      </c>
      <c r="P162" s="34" t="str">
        <f>IFERROR(VLOOKUP(E162,'Brexit FW Risk'!A:E,5,FALSE),"")</f>
        <v>Agreement includes the procurement of products that are sourced from the Far East.  Maintaining a sustainable supply of products may be an issue.</v>
      </c>
    </row>
    <row r="163" spans="2:16" ht="30" x14ac:dyDescent="0.25">
      <c r="D163" t="s">
        <v>256</v>
      </c>
      <c r="E163">
        <v>16950</v>
      </c>
      <c r="F163" s="17">
        <v>43876</v>
      </c>
      <c r="G163" s="17">
        <v>44606</v>
      </c>
      <c r="H163" s="25">
        <v>24</v>
      </c>
      <c r="I163" s="25"/>
      <c r="J163" s="25"/>
      <c r="K163" s="25"/>
      <c r="L163" s="25"/>
      <c r="M163" s="25"/>
      <c r="N163" s="25"/>
      <c r="O163" s="26" t="str">
        <f>IFERROR(VLOOKUP(E163,'Brexit FW Risk'!A:E,4,FALSE),"")</f>
        <v>Medium</v>
      </c>
      <c r="P163" s="34" t="str">
        <f>IFERROR(VLOOKUP(E163,'Brexit FW Risk'!A:E,5,FALSE),"")</f>
        <v>Agreement includes the procurement of products that are sourced from the Far East.  Maintaining a sustainable supply of products may be an issue.</v>
      </c>
    </row>
    <row r="164" spans="2:16" ht="30" x14ac:dyDescent="0.25">
      <c r="D164" t="s">
        <v>257</v>
      </c>
      <c r="E164">
        <v>16951</v>
      </c>
      <c r="F164" s="17">
        <v>43876</v>
      </c>
      <c r="G164" s="17">
        <v>44606</v>
      </c>
      <c r="H164" s="25">
        <v>24</v>
      </c>
      <c r="I164" s="25"/>
      <c r="J164" s="25"/>
      <c r="K164" s="25"/>
      <c r="L164" s="25"/>
      <c r="M164" s="25"/>
      <c r="N164" s="25"/>
      <c r="O164" s="26" t="str">
        <f>IFERROR(VLOOKUP(E164,'Brexit FW Risk'!A:E,4,FALSE),"")</f>
        <v>Medium</v>
      </c>
      <c r="P164" s="34" t="str">
        <f>IFERROR(VLOOKUP(E164,'Brexit FW Risk'!A:E,5,FALSE),"")</f>
        <v>Agreement includes the procurement of products that are sourced from the Far East.  Maintaining a sustainable supply of products may be an issue.</v>
      </c>
    </row>
    <row r="165" spans="2:16" ht="30" x14ac:dyDescent="0.25">
      <c r="D165" t="s">
        <v>258</v>
      </c>
      <c r="E165">
        <v>16952</v>
      </c>
      <c r="F165" s="17">
        <v>43876</v>
      </c>
      <c r="G165" s="17">
        <v>44606</v>
      </c>
      <c r="H165" s="25">
        <v>24</v>
      </c>
      <c r="I165" s="25"/>
      <c r="J165" s="25"/>
      <c r="K165" s="25"/>
      <c r="L165" s="25"/>
      <c r="M165" s="25"/>
      <c r="N165" s="25"/>
      <c r="O165" s="26" t="str">
        <f>IFERROR(VLOOKUP(E165,'Brexit FW Risk'!A:E,4,FALSE),"")</f>
        <v>Medium</v>
      </c>
      <c r="P165" s="34" t="str">
        <f>IFERROR(VLOOKUP(E165,'Brexit FW Risk'!A:E,5,FALSE),"")</f>
        <v>Agreement includes the procurement of products that are sourced from the Far East.  Maintaining a sustainable supply of products may be an issue.</v>
      </c>
    </row>
    <row r="166" spans="2:16" ht="30" x14ac:dyDescent="0.25">
      <c r="D166" t="s">
        <v>259</v>
      </c>
      <c r="E166">
        <v>16953</v>
      </c>
      <c r="F166" s="17">
        <v>43876</v>
      </c>
      <c r="G166" s="17">
        <v>44606</v>
      </c>
      <c r="H166" s="25">
        <v>24</v>
      </c>
      <c r="I166" s="25"/>
      <c r="J166" s="25"/>
      <c r="K166" s="25"/>
      <c r="L166" s="25"/>
      <c r="M166" s="25"/>
      <c r="N166" s="25"/>
      <c r="O166" s="26" t="str">
        <f>IFERROR(VLOOKUP(E166,'Brexit FW Risk'!A:E,4,FALSE),"")</f>
        <v>Medium</v>
      </c>
      <c r="P166" s="34" t="str">
        <f>IFERROR(VLOOKUP(E166,'Brexit FW Risk'!A:E,5,FALSE),"")</f>
        <v>Agreement includes the procurement of products that are sourced from the Far East.  Maintaining a sustainable supply of products may be an issue.</v>
      </c>
    </row>
    <row r="167" spans="2:16" ht="30" x14ac:dyDescent="0.25">
      <c r="D167" t="s">
        <v>260</v>
      </c>
      <c r="E167">
        <v>16954</v>
      </c>
      <c r="F167" s="17">
        <v>43876</v>
      </c>
      <c r="G167" s="17">
        <v>44606</v>
      </c>
      <c r="H167" s="25">
        <v>24</v>
      </c>
      <c r="I167" s="25"/>
      <c r="J167" s="25"/>
      <c r="K167" s="25"/>
      <c r="L167" s="25"/>
      <c r="M167" s="25"/>
      <c r="N167" s="25"/>
      <c r="O167" s="26" t="str">
        <f>IFERROR(VLOOKUP(E167,'Brexit FW Risk'!A:E,4,FALSE),"")</f>
        <v>Medium</v>
      </c>
      <c r="P167" s="34" t="str">
        <f>IFERROR(VLOOKUP(E167,'Brexit FW Risk'!A:E,5,FALSE),"")</f>
        <v>Agreement includes the procurement of products that are sourced from the Far East.  Maintaining a sustainable supply of products may be an issue.</v>
      </c>
    </row>
    <row r="168" spans="2:16" ht="30" x14ac:dyDescent="0.25">
      <c r="D168" t="s">
        <v>261</v>
      </c>
      <c r="E168">
        <v>16955</v>
      </c>
      <c r="F168" s="17">
        <v>43876</v>
      </c>
      <c r="G168" s="17">
        <v>44606</v>
      </c>
      <c r="H168" s="25">
        <v>24</v>
      </c>
      <c r="I168" s="25"/>
      <c r="J168" s="25"/>
      <c r="K168" s="25"/>
      <c r="L168" s="25"/>
      <c r="M168" s="25"/>
      <c r="N168" s="25"/>
      <c r="O168" s="26" t="str">
        <f>IFERROR(VLOOKUP(E168,'Brexit FW Risk'!A:E,4,FALSE),"")</f>
        <v>Medium</v>
      </c>
      <c r="P168" s="34" t="str">
        <f>IFERROR(VLOOKUP(E168,'Brexit FW Risk'!A:E,5,FALSE),"")</f>
        <v>Agreement includes the procurement of products that are sourced from the Far East.  Maintaining a sustainable supply of products may be an issue.</v>
      </c>
    </row>
    <row r="169" spans="2:16" ht="30" x14ac:dyDescent="0.25">
      <c r="D169" t="s">
        <v>262</v>
      </c>
      <c r="E169">
        <v>16956</v>
      </c>
      <c r="F169" s="17">
        <v>43876</v>
      </c>
      <c r="G169" s="17">
        <v>44606</v>
      </c>
      <c r="H169" s="25">
        <v>24</v>
      </c>
      <c r="I169" s="25"/>
      <c r="J169" s="25"/>
      <c r="K169" s="25"/>
      <c r="L169" s="25"/>
      <c r="M169" s="25"/>
      <c r="N169" s="25"/>
      <c r="O169" s="26" t="str">
        <f>IFERROR(VLOOKUP(E169,'Brexit FW Risk'!A:E,4,FALSE),"")</f>
        <v>Medium</v>
      </c>
      <c r="P169" s="34" t="str">
        <f>IFERROR(VLOOKUP(E169,'Brexit FW Risk'!A:E,5,FALSE),"")</f>
        <v>Agreement includes the procurement of products that are sourced from the Far East.  Maintaining a sustainable supply of products may be an issue.</v>
      </c>
    </row>
    <row r="170" spans="2:16" ht="30" x14ac:dyDescent="0.25">
      <c r="C170" t="s">
        <v>263</v>
      </c>
      <c r="D170" t="s">
        <v>264</v>
      </c>
      <c r="E170">
        <v>10633</v>
      </c>
      <c r="F170" s="39">
        <v>43678</v>
      </c>
      <c r="G170" s="39">
        <v>44773</v>
      </c>
      <c r="H170" s="60">
        <v>12</v>
      </c>
      <c r="I170" s="25"/>
      <c r="J170" s="25"/>
      <c r="K170" s="25"/>
      <c r="L170" s="25"/>
      <c r="M170" s="25"/>
      <c r="N170" s="25"/>
      <c r="O170" s="26" t="str">
        <f>IFERROR(VLOOKUP(E170,'Brexit FW Risk'!A:E,4,FALSE),"")</f>
        <v>Low</v>
      </c>
      <c r="P170" s="34" t="str">
        <f>IFERROR(VLOOKUP(E170,'Brexit FW Risk'!A:E,5,FALSE),"")</f>
        <v xml:space="preserve">No notable impact predicted to service delivery apart from financial market volatility and changes to the regulatory framework that contractors operate in.  </v>
      </c>
    </row>
    <row r="171" spans="2:16" x14ac:dyDescent="0.25">
      <c r="C171" t="s">
        <v>265</v>
      </c>
      <c r="D171" t="s">
        <v>266</v>
      </c>
      <c r="E171">
        <v>5925</v>
      </c>
      <c r="F171" s="35">
        <v>42615</v>
      </c>
      <c r="G171" s="35">
        <v>44256</v>
      </c>
      <c r="H171" s="25">
        <v>0</v>
      </c>
      <c r="I171" s="25"/>
      <c r="J171" s="25"/>
      <c r="K171" s="25"/>
      <c r="L171" s="25"/>
      <c r="M171" s="25"/>
      <c r="N171" s="25"/>
      <c r="O171" s="26" t="str">
        <f>IFERROR(VLOOKUP(E171,'Brexit FW Risk'!A:E,4,FALSE),"")</f>
        <v>Medium</v>
      </c>
      <c r="P171" s="34" t="str">
        <f>IFERROR(VLOOKUP(E171,'Brexit FW Risk'!A:E,5,FALSE),"")</f>
        <v xml:space="preserve">Agreement includes the delivery of a service which may rely on EU Nationals to fill posts.      </v>
      </c>
    </row>
    <row r="172" spans="2:16" x14ac:dyDescent="0.25">
      <c r="D172"/>
      <c r="E172">
        <v>8916</v>
      </c>
      <c r="F172" s="17">
        <v>42615</v>
      </c>
      <c r="G172" s="17">
        <v>44256</v>
      </c>
      <c r="H172" s="25">
        <v>0</v>
      </c>
      <c r="I172" s="25"/>
      <c r="J172" s="25"/>
      <c r="K172" s="25"/>
      <c r="L172" s="25"/>
      <c r="M172" s="25"/>
      <c r="N172" s="25"/>
      <c r="O172" s="26" t="str">
        <f>IFERROR(VLOOKUP(E172,'Brexit FW Risk'!A:E,4,FALSE),"")</f>
        <v>Medium</v>
      </c>
      <c r="P172" s="34" t="str">
        <f>IFERROR(VLOOKUP(E172,'Brexit FW Risk'!A:E,5,FALSE),"")</f>
        <v xml:space="preserve">Agreement includes the delivery of a service which may rely on EU Nationals to fill posts.      </v>
      </c>
    </row>
    <row r="173" spans="2:16" x14ac:dyDescent="0.25">
      <c r="D173"/>
      <c r="E173">
        <v>8917</v>
      </c>
      <c r="F173" s="17">
        <v>42615</v>
      </c>
      <c r="G173" s="17">
        <v>44256</v>
      </c>
      <c r="H173" s="25">
        <v>0</v>
      </c>
      <c r="I173" s="25"/>
      <c r="J173" s="25"/>
      <c r="K173" s="25"/>
      <c r="L173" s="25"/>
      <c r="M173" s="25"/>
      <c r="N173" s="25"/>
      <c r="O173" s="26" t="str">
        <f>IFERROR(VLOOKUP(E173,'Brexit FW Risk'!A:E,4,FALSE),"")</f>
        <v>Medium</v>
      </c>
      <c r="P173" s="34" t="str">
        <f>IFERROR(VLOOKUP(E173,'Brexit FW Risk'!A:E,5,FALSE),"")</f>
        <v xml:space="preserve">Agreement includes the delivery of a service which may rely on EU Nationals to fill posts.      </v>
      </c>
    </row>
    <row r="174" spans="2:16" x14ac:dyDescent="0.25">
      <c r="D174"/>
      <c r="E174">
        <v>8950</v>
      </c>
      <c r="F174" s="17">
        <v>42615</v>
      </c>
      <c r="G174" s="17">
        <v>44256</v>
      </c>
      <c r="H174" s="25">
        <v>0</v>
      </c>
      <c r="I174" s="25"/>
      <c r="J174" s="25"/>
      <c r="K174" s="25"/>
      <c r="L174" s="25"/>
      <c r="M174" s="25"/>
      <c r="N174" s="25"/>
      <c r="O174" s="26" t="str">
        <f>IFERROR(VLOOKUP(E174,'Brexit FW Risk'!A:E,4,FALSE),"")</f>
        <v>Medium</v>
      </c>
      <c r="P174" s="34" t="str">
        <f>IFERROR(VLOOKUP(E174,'Brexit FW Risk'!A:E,5,FALSE),"")</f>
        <v xml:space="preserve">Agreement includes the delivery of a service which may rely on EU Nationals to fill posts.      </v>
      </c>
    </row>
    <row r="175" spans="2:16" x14ac:dyDescent="0.25">
      <c r="D175"/>
      <c r="E175">
        <v>8962</v>
      </c>
      <c r="F175" s="17">
        <v>42615</v>
      </c>
      <c r="G175" s="17">
        <v>44256</v>
      </c>
      <c r="H175" s="25">
        <v>0</v>
      </c>
      <c r="I175" s="25"/>
      <c r="J175" s="25"/>
      <c r="K175" s="25"/>
      <c r="L175" s="25"/>
      <c r="M175" s="25"/>
      <c r="N175" s="25"/>
      <c r="O175" s="26" t="str">
        <f>IFERROR(VLOOKUP(E175,'Brexit FW Risk'!A:E,4,FALSE),"")</f>
        <v>Medium</v>
      </c>
      <c r="P175" s="34" t="str">
        <f>IFERROR(VLOOKUP(E175,'Brexit FW Risk'!A:E,5,FALSE),"")</f>
        <v xml:space="preserve">Agreement includes the delivery of a service which may rely on EU Nationals to fill posts.      </v>
      </c>
    </row>
    <row r="176" spans="2:16" x14ac:dyDescent="0.25">
      <c r="D176"/>
      <c r="E176">
        <v>8965</v>
      </c>
      <c r="F176" s="17">
        <v>42615</v>
      </c>
      <c r="G176" s="17">
        <v>44256</v>
      </c>
      <c r="H176" s="25">
        <v>0</v>
      </c>
      <c r="I176" s="25"/>
      <c r="J176" s="25"/>
      <c r="K176" s="25"/>
      <c r="L176" s="25"/>
      <c r="M176" s="25"/>
      <c r="N176" s="25"/>
      <c r="O176" s="26" t="str">
        <f>IFERROR(VLOOKUP(E176,'Brexit FW Risk'!A:E,4,FALSE),"")</f>
        <v>Medium</v>
      </c>
      <c r="P176" s="34" t="str">
        <f>IFERROR(VLOOKUP(E176,'Brexit FW Risk'!A:E,5,FALSE),"")</f>
        <v xml:space="preserve">Agreement includes the delivery of a service which may rely on EU Nationals to fill posts.      </v>
      </c>
    </row>
    <row r="177" spans="3:16" x14ac:dyDescent="0.25">
      <c r="D177"/>
      <c r="E177">
        <v>8966</v>
      </c>
      <c r="F177" s="17">
        <v>42615</v>
      </c>
      <c r="G177" s="17">
        <v>44256</v>
      </c>
      <c r="H177" s="25">
        <v>0</v>
      </c>
      <c r="I177" s="25"/>
      <c r="J177" s="25"/>
      <c r="K177" s="25"/>
      <c r="L177" s="25"/>
      <c r="M177" s="25"/>
      <c r="N177" s="25"/>
      <c r="O177" s="26" t="str">
        <f>IFERROR(VLOOKUP(E177,'Brexit FW Risk'!A:E,4,FALSE),"")</f>
        <v>Medium</v>
      </c>
      <c r="P177" s="34" t="str">
        <f>IFERROR(VLOOKUP(E177,'Brexit FW Risk'!A:E,5,FALSE),"")</f>
        <v xml:space="preserve">Agreement includes the delivery of a service which may rely on EU Nationals to fill posts.      </v>
      </c>
    </row>
    <row r="178" spans="3:16" x14ac:dyDescent="0.25">
      <c r="D178"/>
      <c r="E178">
        <v>8967</v>
      </c>
      <c r="F178" s="17">
        <v>42615</v>
      </c>
      <c r="G178" s="17">
        <v>44256</v>
      </c>
      <c r="H178" s="25">
        <v>0</v>
      </c>
      <c r="I178" s="25"/>
      <c r="J178" s="25"/>
      <c r="K178" s="25"/>
      <c r="L178" s="25"/>
      <c r="M178" s="25"/>
      <c r="N178" s="25"/>
      <c r="O178" s="26" t="str">
        <f>IFERROR(VLOOKUP(E178,'Brexit FW Risk'!A:E,4,FALSE),"")</f>
        <v>Medium</v>
      </c>
      <c r="P178" s="34" t="str">
        <f>IFERROR(VLOOKUP(E178,'Brexit FW Risk'!A:E,5,FALSE),"")</f>
        <v xml:space="preserve">Agreement includes the delivery of a service which may rely on EU Nationals to fill posts.      </v>
      </c>
    </row>
    <row r="179" spans="3:16" x14ac:dyDescent="0.25">
      <c r="D179"/>
      <c r="E179">
        <v>8968</v>
      </c>
      <c r="F179" s="17">
        <v>42615</v>
      </c>
      <c r="G179" s="17">
        <v>44256</v>
      </c>
      <c r="H179" s="25">
        <v>0</v>
      </c>
      <c r="I179" s="25"/>
      <c r="J179" s="25"/>
      <c r="K179" s="25"/>
      <c r="L179" s="25"/>
      <c r="M179" s="25"/>
      <c r="N179" s="25"/>
      <c r="O179" s="26" t="str">
        <f>IFERROR(VLOOKUP(E179,'Brexit FW Risk'!A:E,4,FALSE),"")</f>
        <v>Medium</v>
      </c>
      <c r="P179" s="34" t="str">
        <f>IFERROR(VLOOKUP(E179,'Brexit FW Risk'!A:E,5,FALSE),"")</f>
        <v xml:space="preserve">Agreement includes the delivery of a service which may rely on EU Nationals to fill posts.      </v>
      </c>
    </row>
    <row r="180" spans="3:16" x14ac:dyDescent="0.25">
      <c r="D180"/>
      <c r="E180">
        <v>8969</v>
      </c>
      <c r="F180" s="17">
        <v>42615</v>
      </c>
      <c r="G180" s="17">
        <v>44256</v>
      </c>
      <c r="H180" s="25">
        <v>0</v>
      </c>
      <c r="I180" s="25"/>
      <c r="J180" s="25"/>
      <c r="K180" s="25"/>
      <c r="L180" s="25"/>
      <c r="M180" s="25"/>
      <c r="N180" s="25"/>
      <c r="O180" s="26" t="str">
        <f>IFERROR(VLOOKUP(E180,'Brexit FW Risk'!A:E,4,FALSE),"")</f>
        <v>Medium</v>
      </c>
      <c r="P180" s="34" t="str">
        <f>IFERROR(VLOOKUP(E180,'Brexit FW Risk'!A:E,5,FALSE),"")</f>
        <v xml:space="preserve">Agreement includes the delivery of a service which may rely on EU Nationals to fill posts.      </v>
      </c>
    </row>
    <row r="181" spans="3:16" ht="30" x14ac:dyDescent="0.25">
      <c r="C181" t="s">
        <v>267</v>
      </c>
      <c r="D181" t="s">
        <v>268</v>
      </c>
      <c r="E181">
        <v>11534</v>
      </c>
      <c r="F181" s="35">
        <v>43088</v>
      </c>
      <c r="G181" s="17">
        <v>44548</v>
      </c>
      <c r="H181">
        <v>0</v>
      </c>
      <c r="O181" s="26" t="str">
        <f>IFERROR(VLOOKUP(E181,'Brexit FW Risk'!A:E,4,FALSE),"")</f>
        <v>Low</v>
      </c>
      <c r="P181" s="34" t="str">
        <f>IFERROR(VLOOKUP(E181,'Brexit FW Risk'!A:E,5,FALSE),"")</f>
        <v>No notable impact predicted to service delivery apart from changes to the regulatory and legislative framework that contractors operate in.</v>
      </c>
    </row>
    <row r="182" spans="3:16" ht="30" x14ac:dyDescent="0.25">
      <c r="D182" t="s">
        <v>269</v>
      </c>
      <c r="E182">
        <v>7669</v>
      </c>
      <c r="F182" s="17">
        <v>43088</v>
      </c>
      <c r="G182" s="17">
        <v>44548</v>
      </c>
      <c r="H182">
        <v>0</v>
      </c>
      <c r="O182" s="26" t="str">
        <f>IFERROR(VLOOKUP(E182,'Brexit FW Risk'!A:E,4,FALSE),"")</f>
        <v>Low</v>
      </c>
      <c r="P182" s="34" t="str">
        <f>IFERROR(VLOOKUP(E182,'Brexit FW Risk'!A:E,5,FALSE),"")</f>
        <v>No notable impact predicted to service delivery apart from changes to the regulatory and legislative framework that contractors operate in.</v>
      </c>
    </row>
    <row r="183" spans="3:16" ht="30" x14ac:dyDescent="0.25">
      <c r="D183" t="s">
        <v>270</v>
      </c>
      <c r="E183">
        <v>11531</v>
      </c>
      <c r="F183" s="17">
        <v>43088</v>
      </c>
      <c r="G183" s="17">
        <v>44548</v>
      </c>
      <c r="H183">
        <v>0</v>
      </c>
      <c r="O183" s="26" t="str">
        <f>IFERROR(VLOOKUP(E183,'Brexit FW Risk'!A:E,4,FALSE),"")</f>
        <v>Low</v>
      </c>
      <c r="P183" s="34" t="str">
        <f>IFERROR(VLOOKUP(E183,'Brexit FW Risk'!A:E,5,FALSE),"")</f>
        <v>No notable impact predicted to service delivery apart from changes to the regulatory and legislative framework that contractors operate in.</v>
      </c>
    </row>
    <row r="184" spans="3:16" ht="30" x14ac:dyDescent="0.25">
      <c r="D184" t="s">
        <v>271</v>
      </c>
      <c r="E184">
        <v>11535</v>
      </c>
      <c r="F184" s="17">
        <v>43088</v>
      </c>
      <c r="G184" s="17">
        <v>44548</v>
      </c>
      <c r="H184">
        <v>0</v>
      </c>
      <c r="O184" s="26" t="str">
        <f>IFERROR(VLOOKUP(E184,'Brexit FW Risk'!A:E,4,FALSE),"")</f>
        <v>Low</v>
      </c>
      <c r="P184" s="34" t="str">
        <f>IFERROR(VLOOKUP(E184,'Brexit FW Risk'!A:E,5,FALSE),"")</f>
        <v>No notable impact predicted to service delivery apart from changes to the regulatory and legislative framework that contractors operate in.</v>
      </c>
    </row>
    <row r="185" spans="3:16" ht="30" x14ac:dyDescent="0.25">
      <c r="D185" t="s">
        <v>272</v>
      </c>
      <c r="E185">
        <v>11536</v>
      </c>
      <c r="F185" s="17">
        <v>43088</v>
      </c>
      <c r="G185" s="17">
        <v>44548</v>
      </c>
      <c r="H185">
        <v>0</v>
      </c>
      <c r="O185" s="26" t="str">
        <f>IFERROR(VLOOKUP(E185,'Brexit FW Risk'!A:E,4,FALSE),"")</f>
        <v>Low</v>
      </c>
      <c r="P185" s="34" t="str">
        <f>IFERROR(VLOOKUP(E185,'Brexit FW Risk'!A:E,5,FALSE),"")</f>
        <v>No notable impact predicted to service delivery apart from changes to the regulatory and legislative framework that contractors operate in.</v>
      </c>
    </row>
    <row r="186" spans="3:16" ht="30" x14ac:dyDescent="0.25">
      <c r="D186" t="s">
        <v>273</v>
      </c>
      <c r="E186">
        <v>11537</v>
      </c>
      <c r="F186" s="17">
        <v>43088</v>
      </c>
      <c r="G186" s="17">
        <v>44548</v>
      </c>
      <c r="H186">
        <v>0</v>
      </c>
      <c r="O186" s="26" t="str">
        <f>IFERROR(VLOOKUP(E186,'Brexit FW Risk'!A:E,4,FALSE),"")</f>
        <v>Low</v>
      </c>
      <c r="P186" s="34" t="str">
        <f>IFERROR(VLOOKUP(E186,'Brexit FW Risk'!A:E,5,FALSE),"")</f>
        <v>No notable impact predicted to service delivery apart from changes to the regulatory and legislative framework that contractors operate in.</v>
      </c>
    </row>
    <row r="187" spans="3:16" ht="30" x14ac:dyDescent="0.25">
      <c r="C187" t="s">
        <v>274</v>
      </c>
      <c r="D187" t="s">
        <v>3425</v>
      </c>
      <c r="E187">
        <v>7532</v>
      </c>
      <c r="F187" s="17">
        <v>43262</v>
      </c>
      <c r="G187" s="17">
        <v>44357</v>
      </c>
      <c r="H187">
        <v>12</v>
      </c>
      <c r="O187" s="26" t="str">
        <f>IFERROR(VLOOKUP(E187,'Brexit FW Risk'!A:E,4,FALSE),"")</f>
        <v>Low</v>
      </c>
      <c r="P187" s="34" t="str">
        <f>IFERROR(VLOOKUP(E187,'Brexit FW Risk'!A:E,5,FALSE),"")</f>
        <v>No notable impact predicted to service delivery apart from changes to the regulatory and legislative framework that contractors operate in.</v>
      </c>
    </row>
    <row r="188" spans="3:16" ht="30" x14ac:dyDescent="0.25">
      <c r="D188" t="s">
        <v>3427</v>
      </c>
      <c r="E188">
        <v>12484</v>
      </c>
      <c r="F188" s="17">
        <v>43262</v>
      </c>
      <c r="G188" s="17">
        <v>44357</v>
      </c>
      <c r="H188">
        <v>12</v>
      </c>
      <c r="O188" s="26" t="str">
        <f>IFERROR(VLOOKUP(E188,'Brexit FW Risk'!A:E,4,FALSE),"")</f>
        <v>Low</v>
      </c>
      <c r="P188" s="34" t="str">
        <f>IFERROR(VLOOKUP(E188,'Brexit FW Risk'!A:E,5,FALSE),"")</f>
        <v>No notable impact predicted to service delivery apart from changes to the regulatory and legislative framework that contractors operate in.</v>
      </c>
    </row>
    <row r="189" spans="3:16" ht="22.5" customHeight="1" x14ac:dyDescent="0.25">
      <c r="D189" t="s">
        <v>3428</v>
      </c>
      <c r="E189">
        <v>12485</v>
      </c>
      <c r="F189" s="17">
        <v>43262</v>
      </c>
      <c r="G189" s="17">
        <v>44357</v>
      </c>
      <c r="H189">
        <v>12</v>
      </c>
      <c r="O189" s="26" t="str">
        <f>IFERROR(VLOOKUP(E189,'Brexit FW Risk'!A:E,4,FALSE),"")</f>
        <v>Low</v>
      </c>
      <c r="P189" s="34" t="str">
        <f>IFERROR(VLOOKUP(E189,'Brexit FW Risk'!A:E,5,FALSE),"")</f>
        <v>No notable impact predicted to service delivery apart from changes to the regulatory and legislative framework that contractors operate in.</v>
      </c>
    </row>
    <row r="190" spans="3:16" ht="30" x14ac:dyDescent="0.25">
      <c r="D190" t="s">
        <v>3429</v>
      </c>
      <c r="E190">
        <v>12486</v>
      </c>
      <c r="F190" s="17">
        <v>43262</v>
      </c>
      <c r="G190" s="17">
        <v>44357</v>
      </c>
      <c r="H190">
        <v>12</v>
      </c>
      <c r="O190" s="26" t="str">
        <f>IFERROR(VLOOKUP(E190,'Brexit FW Risk'!A:E,4,FALSE),"")</f>
        <v>Low</v>
      </c>
      <c r="P190" s="34" t="str">
        <f>IFERROR(VLOOKUP(E190,'Brexit FW Risk'!A:E,5,FALSE),"")</f>
        <v>No notable impact predicted to service delivery apart from changes to the regulatory and legislative framework that contractors operate in.</v>
      </c>
    </row>
    <row r="191" spans="3:16" ht="30" x14ac:dyDescent="0.25">
      <c r="C191" t="s">
        <v>276</v>
      </c>
      <c r="D191" t="s">
        <v>277</v>
      </c>
      <c r="E191">
        <v>9223</v>
      </c>
      <c r="F191" s="35">
        <v>43265</v>
      </c>
      <c r="G191" s="35">
        <v>44360</v>
      </c>
      <c r="H191" s="25">
        <v>12</v>
      </c>
      <c r="I191" s="25"/>
      <c r="J191" s="25"/>
      <c r="K191" s="25"/>
      <c r="L191" s="25"/>
      <c r="M191" s="25"/>
      <c r="N191" s="25"/>
      <c r="O191" s="26" t="str">
        <f>IFERROR(VLOOKUP(E191,'Brexit FW Risk'!A:E,4,FALSE),"")</f>
        <v>Low</v>
      </c>
      <c r="P191" s="34" t="str">
        <f>IFERROR(VLOOKUP(E191,'Brexit FW Risk'!A:E,5,FALSE),"")</f>
        <v>Agreement includes the procurement of products that are manufactured overseas however potential delays in supply are not predicted to have a critical impact.</v>
      </c>
    </row>
    <row r="192" spans="3:16" ht="30" x14ac:dyDescent="0.25">
      <c r="D192" t="s">
        <v>278</v>
      </c>
      <c r="E192">
        <v>12562</v>
      </c>
      <c r="F192" s="17">
        <v>43265</v>
      </c>
      <c r="G192" s="17">
        <v>44360</v>
      </c>
      <c r="H192" s="25">
        <v>12</v>
      </c>
      <c r="I192" s="25"/>
      <c r="J192" s="25"/>
      <c r="K192" s="25"/>
      <c r="L192" s="25"/>
      <c r="M192" s="25"/>
      <c r="N192" s="25"/>
      <c r="O192" s="26" t="str">
        <f>IFERROR(VLOOKUP(E192,'Brexit FW Risk'!A:E,4,FALSE),"")</f>
        <v>Low</v>
      </c>
      <c r="P192" s="34" t="str">
        <f>IFERROR(VLOOKUP(E192,'Brexit FW Risk'!A:E,5,FALSE),"")</f>
        <v>Agreement includes the procurement of products that are manufactured overseas however potential delays in supply are not predicted to have a critical impact.</v>
      </c>
    </row>
    <row r="193" spans="3:16" ht="30" x14ac:dyDescent="0.25">
      <c r="D193" t="s">
        <v>279</v>
      </c>
      <c r="E193">
        <v>12565</v>
      </c>
      <c r="F193" s="17">
        <v>43265</v>
      </c>
      <c r="G193" s="17">
        <v>44360</v>
      </c>
      <c r="H193" s="25">
        <v>12</v>
      </c>
      <c r="I193" s="25"/>
      <c r="J193" s="25"/>
      <c r="K193" s="25"/>
      <c r="L193" s="25"/>
      <c r="M193" s="25"/>
      <c r="N193" s="25"/>
      <c r="O193" s="26" t="str">
        <f>IFERROR(VLOOKUP(E193,'Brexit FW Risk'!A:E,4,FALSE),"")</f>
        <v>Low</v>
      </c>
      <c r="P193" s="34" t="str">
        <f>IFERROR(VLOOKUP(E193,'Brexit FW Risk'!A:E,5,FALSE),"")</f>
        <v>Agreement includes the procurement of products that are manufactured overseas however potential delays in supply are not predicted to have a critical impact.</v>
      </c>
    </row>
    <row r="194" spans="3:16" ht="30" x14ac:dyDescent="0.25">
      <c r="D194" t="s">
        <v>280</v>
      </c>
      <c r="E194">
        <v>12567</v>
      </c>
      <c r="F194" s="17">
        <v>43265</v>
      </c>
      <c r="G194" s="17">
        <v>44360</v>
      </c>
      <c r="H194" s="25">
        <v>12</v>
      </c>
      <c r="I194" s="25"/>
      <c r="J194" s="25"/>
      <c r="K194" s="25"/>
      <c r="L194" s="25"/>
      <c r="M194" s="25"/>
      <c r="N194" s="25"/>
      <c r="O194" s="26" t="str">
        <f>IFERROR(VLOOKUP(E194,'Brexit FW Risk'!A:E,4,FALSE),"")</f>
        <v>Low</v>
      </c>
      <c r="P194" s="34" t="str">
        <f>IFERROR(VLOOKUP(E194,'Brexit FW Risk'!A:E,5,FALSE),"")</f>
        <v>Agreement includes the procurement of products that are manufactured overseas however potential delays in supply are not predicted to have a critical impact.</v>
      </c>
    </row>
    <row r="195" spans="3:16" ht="30" x14ac:dyDescent="0.25">
      <c r="D195" t="s">
        <v>281</v>
      </c>
      <c r="E195">
        <v>12568</v>
      </c>
      <c r="F195" s="17">
        <v>43265</v>
      </c>
      <c r="G195" s="17">
        <v>44360</v>
      </c>
      <c r="H195" s="25">
        <v>12</v>
      </c>
      <c r="I195" s="25"/>
      <c r="J195" s="25"/>
      <c r="K195" s="25"/>
      <c r="L195" s="25"/>
      <c r="M195" s="25"/>
      <c r="N195" s="25"/>
      <c r="O195" s="26" t="str">
        <f>IFERROR(VLOOKUP(E195,'Brexit FW Risk'!A:E,4,FALSE),"")</f>
        <v>Low</v>
      </c>
      <c r="P195" s="34" t="str">
        <f>IFERROR(VLOOKUP(E195,'Brexit FW Risk'!A:E,5,FALSE),"")</f>
        <v>Agreement includes the procurement of products that are manufactured overseas however potential delays in supply are not predicted to have a critical impact.</v>
      </c>
    </row>
    <row r="196" spans="3:16" ht="30" x14ac:dyDescent="0.25">
      <c r="D196" t="s">
        <v>282</v>
      </c>
      <c r="E196">
        <v>12569</v>
      </c>
      <c r="F196" s="17">
        <v>43265</v>
      </c>
      <c r="G196" s="17">
        <v>44360</v>
      </c>
      <c r="H196" s="25">
        <v>12</v>
      </c>
      <c r="I196" s="25"/>
      <c r="J196" s="25"/>
      <c r="K196" s="25"/>
      <c r="L196" s="25"/>
      <c r="M196" s="25"/>
      <c r="N196" s="25"/>
      <c r="O196" s="26" t="str">
        <f>IFERROR(VLOOKUP(E196,'Brexit FW Risk'!A:E,4,FALSE),"")</f>
        <v>Low</v>
      </c>
      <c r="P196" s="34" t="str">
        <f>IFERROR(VLOOKUP(E196,'Brexit FW Risk'!A:E,5,FALSE),"")</f>
        <v>Agreement includes the procurement of products that are manufactured overseas however potential delays in supply are not predicted to have a critical impact.</v>
      </c>
    </row>
    <row r="197" spans="3:16" x14ac:dyDescent="0.25">
      <c r="C197" t="s">
        <v>283</v>
      </c>
      <c r="D197" t="s">
        <v>284</v>
      </c>
      <c r="E197">
        <v>1221</v>
      </c>
      <c r="F197" s="35">
        <v>43525</v>
      </c>
      <c r="G197" s="35">
        <v>44620</v>
      </c>
      <c r="H197" s="25">
        <v>12</v>
      </c>
      <c r="I197" s="25"/>
      <c r="J197" s="25"/>
      <c r="K197" s="25"/>
      <c r="L197" s="25"/>
      <c r="M197" s="25"/>
      <c r="N197" s="25"/>
      <c r="O197" s="26" t="str">
        <f>IFERROR(VLOOKUP(E197,'Brexit FW Risk'!A:E,4,FALSE),"")</f>
        <v>Low</v>
      </c>
      <c r="P197" s="34" t="str">
        <f>IFERROR(VLOOKUP(E197,'Brexit FW Risk'!A:E,5,FALSE),"")</f>
        <v>No notable impact predicted to service delivery as performance of service will be online, electronic and UK based.</v>
      </c>
    </row>
    <row r="198" spans="3:16" x14ac:dyDescent="0.25">
      <c r="C198" t="s">
        <v>285</v>
      </c>
      <c r="D198" t="s">
        <v>286</v>
      </c>
      <c r="E198">
        <v>10489</v>
      </c>
      <c r="F198" s="35">
        <v>42982</v>
      </c>
      <c r="G198" s="35">
        <v>44442</v>
      </c>
      <c r="H198" s="25">
        <v>0</v>
      </c>
      <c r="I198" s="25"/>
      <c r="J198" s="25"/>
      <c r="K198" s="25"/>
      <c r="L198" s="25"/>
      <c r="M198" s="25"/>
      <c r="N198" s="25"/>
      <c r="O198" s="26" t="str">
        <f>IFERROR(VLOOKUP(E198,'Brexit FW Risk'!A:E,4,FALSE),"")</f>
        <v/>
      </c>
      <c r="P198" s="34" t="str">
        <f>IFERROR(VLOOKUP(E198,'Brexit FW Risk'!A:E,5,FALSE),"")</f>
        <v/>
      </c>
    </row>
    <row r="199" spans="3:16" x14ac:dyDescent="0.25">
      <c r="C199" t="s">
        <v>287</v>
      </c>
      <c r="D199" t="s">
        <v>288</v>
      </c>
      <c r="E199">
        <v>9342</v>
      </c>
      <c r="F199" s="35">
        <v>42675</v>
      </c>
      <c r="G199" s="35">
        <v>44439</v>
      </c>
      <c r="H199" s="25">
        <v>0</v>
      </c>
      <c r="I199" s="25"/>
      <c r="J199" s="25"/>
      <c r="K199" s="25"/>
      <c r="L199" s="25"/>
      <c r="M199" s="25"/>
      <c r="N199" s="25"/>
      <c r="O199" s="26" t="str">
        <f>IFERROR(VLOOKUP(E199,'Brexit FW Risk'!A:E,4,FALSE),"")</f>
        <v>Low</v>
      </c>
      <c r="P199" s="34" t="str">
        <f>IFERROR(VLOOKUP(E199,'Brexit FW Risk'!A:E,5,FALSE),"")</f>
        <v>No notable impact predicted to service delivery as performance of service will be online, electronic or UK based.</v>
      </c>
    </row>
    <row r="200" spans="3:16" x14ac:dyDescent="0.25">
      <c r="D200"/>
      <c r="E200">
        <v>11235</v>
      </c>
      <c r="F200" s="35">
        <v>42703</v>
      </c>
      <c r="G200" s="35">
        <v>44436</v>
      </c>
      <c r="H200" s="25">
        <v>0</v>
      </c>
      <c r="I200" s="25"/>
      <c r="J200" s="25"/>
      <c r="K200" s="25"/>
      <c r="L200" s="25"/>
      <c r="M200" s="25"/>
      <c r="N200" s="25"/>
      <c r="O200" s="26" t="str">
        <f>IFERROR(VLOOKUP(E200,'Brexit FW Risk'!A:E,4,FALSE),"")</f>
        <v>Low</v>
      </c>
      <c r="P200" s="34" t="str">
        <f>IFERROR(VLOOKUP(E200,'Brexit FW Risk'!A:E,5,FALSE),"")</f>
        <v>No notable impact predicted to service delivery as performance of service will be online, electronic or UK based.</v>
      </c>
    </row>
    <row r="201" spans="3:16" x14ac:dyDescent="0.25">
      <c r="C201" t="s">
        <v>289</v>
      </c>
      <c r="D201" t="s">
        <v>290</v>
      </c>
      <c r="E201">
        <v>10719</v>
      </c>
      <c r="F201" s="35">
        <v>42917</v>
      </c>
      <c r="G201" s="35">
        <v>44742</v>
      </c>
      <c r="H201">
        <v>0</v>
      </c>
      <c r="I201" s="25"/>
      <c r="J201" s="25"/>
      <c r="K201" s="25"/>
      <c r="L201" s="25"/>
      <c r="M201" s="25"/>
      <c r="N201" s="25"/>
      <c r="O201" s="26" t="str">
        <f>IFERROR(VLOOKUP(E201,'Brexit FW Risk'!A:E,4,FALSE),"")</f>
        <v>Low</v>
      </c>
      <c r="P201" s="34" t="str">
        <f>IFERROR(VLOOKUP(E201,'Brexit FW Risk'!A:E,5,FALSE),"")</f>
        <v>No notable impact predicted to service delivery as performance of service will be online, electronic or UK based.</v>
      </c>
    </row>
    <row r="202" spans="3:16" x14ac:dyDescent="0.25">
      <c r="C202" t="s">
        <v>291</v>
      </c>
      <c r="D202" t="s">
        <v>292</v>
      </c>
      <c r="E202">
        <v>10722</v>
      </c>
      <c r="F202" s="17">
        <v>42917</v>
      </c>
      <c r="G202" s="17">
        <v>44742</v>
      </c>
      <c r="H202">
        <v>0</v>
      </c>
      <c r="I202" s="25"/>
      <c r="J202" s="25"/>
      <c r="K202" s="25"/>
      <c r="L202" s="25"/>
      <c r="M202" s="25"/>
      <c r="N202" s="25"/>
      <c r="O202" s="26" t="str">
        <f>IFERROR(VLOOKUP(E202,'Brexit FW Risk'!A:E,4,FALSE),"")</f>
        <v>Low</v>
      </c>
      <c r="P202" s="34" t="str">
        <f>IFERROR(VLOOKUP(E202,'Brexit FW Risk'!A:E,5,FALSE),"")</f>
        <v>No notable impact predicted to service delivery as performance of service will be online, electronic or UK based.</v>
      </c>
    </row>
    <row r="203" spans="3:16" x14ac:dyDescent="0.25">
      <c r="C203" t="s">
        <v>293</v>
      </c>
      <c r="D203" t="s">
        <v>294</v>
      </c>
      <c r="E203">
        <v>10726</v>
      </c>
      <c r="F203" s="17">
        <v>42917</v>
      </c>
      <c r="G203" s="17">
        <v>44742</v>
      </c>
      <c r="H203">
        <v>0</v>
      </c>
      <c r="I203" s="25"/>
      <c r="J203" s="25"/>
      <c r="K203" s="25"/>
      <c r="L203" s="25"/>
      <c r="M203" s="25"/>
      <c r="N203" s="25"/>
      <c r="O203" s="26" t="str">
        <f>IFERROR(VLOOKUP(E203,'Brexit FW Risk'!A:E,4,FALSE),"")</f>
        <v>Low</v>
      </c>
      <c r="P203" s="34" t="str">
        <f>IFERROR(VLOOKUP(E203,'Brexit FW Risk'!A:E,5,FALSE),"")</f>
        <v>No notable impact predicted to service delivery as performance of service will be online, electronic or UK based.</v>
      </c>
    </row>
    <row r="204" spans="3:16" x14ac:dyDescent="0.25">
      <c r="C204" t="s">
        <v>295</v>
      </c>
      <c r="D204" t="s">
        <v>296</v>
      </c>
      <c r="E204">
        <v>10728</v>
      </c>
      <c r="F204" s="17">
        <v>42917</v>
      </c>
      <c r="G204" s="17">
        <v>44742</v>
      </c>
      <c r="H204">
        <v>0</v>
      </c>
      <c r="I204" s="25"/>
      <c r="J204" s="25"/>
      <c r="K204" s="25"/>
      <c r="L204" s="25"/>
      <c r="M204" s="25"/>
      <c r="N204" s="25"/>
      <c r="O204" s="26" t="str">
        <f>IFERROR(VLOOKUP(E204,'Brexit FW Risk'!A:E,4,FALSE),"")</f>
        <v>Low</v>
      </c>
      <c r="P204" s="34" t="str">
        <f>IFERROR(VLOOKUP(E204,'Brexit FW Risk'!A:E,5,FALSE),"")</f>
        <v>No notable impact predicted to service delivery as performance of service will be online, electronic or UK based.</v>
      </c>
    </row>
    <row r="205" spans="3:16" ht="30" x14ac:dyDescent="0.25">
      <c r="C205" t="s">
        <v>297</v>
      </c>
      <c r="D205" t="s">
        <v>298</v>
      </c>
      <c r="E205">
        <v>10730</v>
      </c>
      <c r="F205" s="17">
        <v>42917</v>
      </c>
      <c r="G205" s="17">
        <v>44742</v>
      </c>
      <c r="H205">
        <v>0</v>
      </c>
      <c r="I205" s="25"/>
      <c r="J205" s="25"/>
      <c r="K205" s="25"/>
      <c r="L205" s="25"/>
      <c r="M205" s="25"/>
      <c r="N205" s="25"/>
      <c r="O205" s="26" t="str">
        <f>IFERROR(VLOOKUP(E205,'Brexit FW Risk'!A:E,4,FALSE),"")</f>
        <v>Low</v>
      </c>
      <c r="P205" s="34" t="str">
        <f>IFERROR(VLOOKUP(E205,'Brexit FW Risk'!A:E,5,FALSE),"")</f>
        <v>No notable impact predicted to service delivery as performance of service will be online, electronic or UK based. Demand for service may be low due to COVID.</v>
      </c>
    </row>
    <row r="206" spans="3:16" x14ac:dyDescent="0.25">
      <c r="C206" t="s">
        <v>299</v>
      </c>
      <c r="D206" t="s">
        <v>300</v>
      </c>
      <c r="E206">
        <v>14403</v>
      </c>
      <c r="F206" s="35">
        <v>43313</v>
      </c>
      <c r="G206" s="35">
        <v>44773</v>
      </c>
      <c r="H206" s="25">
        <v>0</v>
      </c>
      <c r="I206" s="25"/>
      <c r="J206" s="25"/>
      <c r="K206" s="25"/>
      <c r="L206" s="25"/>
      <c r="M206" s="25"/>
      <c r="N206" s="25"/>
      <c r="O206" s="26" t="str">
        <f>IFERROR(VLOOKUP(E206,'Brexit FW Risk'!A:E,4,FALSE),"")</f>
        <v>Low</v>
      </c>
      <c r="P206" s="34" t="str">
        <f>IFERROR(VLOOKUP(E206,'Brexit FW Risk'!A:E,5,FALSE),"")</f>
        <v>No notable impact predicted to service delivery as performance of service will be online, electronic or UK based.</v>
      </c>
    </row>
    <row r="207" spans="3:16" x14ac:dyDescent="0.25">
      <c r="C207" t="s">
        <v>301</v>
      </c>
      <c r="D207" t="s">
        <v>302</v>
      </c>
      <c r="E207">
        <v>13737</v>
      </c>
      <c r="F207" s="35">
        <v>43374</v>
      </c>
      <c r="G207" s="35">
        <v>45199</v>
      </c>
      <c r="H207" s="25">
        <v>24</v>
      </c>
      <c r="I207" s="25"/>
      <c r="J207" s="25"/>
      <c r="K207" s="25"/>
      <c r="L207" s="25"/>
      <c r="M207" s="25"/>
      <c r="N207" s="25"/>
      <c r="O207" s="26" t="str">
        <f>IFERROR(VLOOKUP(E207,'Brexit FW Risk'!A:E,4,FALSE),"")</f>
        <v>Medium</v>
      </c>
      <c r="P207" s="34" t="str">
        <f>IFERROR(VLOOKUP(E207,'Brexit FW Risk'!A:E,5,FALSE),"")</f>
        <v xml:space="preserve">Agreement includes the requirement for materials which may be impacted by tariff and market pricing volatility.   </v>
      </c>
    </row>
    <row r="208" spans="3:16" x14ac:dyDescent="0.25">
      <c r="C208" t="s">
        <v>303</v>
      </c>
      <c r="D208" t="s">
        <v>304</v>
      </c>
      <c r="E208">
        <v>14593</v>
      </c>
      <c r="F208" s="35">
        <v>43556</v>
      </c>
      <c r="G208" s="35">
        <v>44286</v>
      </c>
      <c r="H208" s="25">
        <v>24</v>
      </c>
      <c r="I208" s="25"/>
      <c r="J208" s="25"/>
      <c r="K208" s="25"/>
      <c r="L208" s="25"/>
      <c r="M208" s="25"/>
      <c r="N208" s="25"/>
      <c r="O208" s="26" t="str">
        <f>IFERROR(VLOOKUP(E208,'Brexit FW Risk'!A:E,4,FALSE),"")</f>
        <v>Medium</v>
      </c>
      <c r="P208" s="34" t="str">
        <f>IFERROR(VLOOKUP(E208,'Brexit FW Risk'!A:E,5,FALSE),"")</f>
        <v xml:space="preserve">Agreement includes the requirement for materials which may be impacted by tariff and market pricing volatility.   </v>
      </c>
    </row>
    <row r="209" spans="2:16" x14ac:dyDescent="0.25">
      <c r="C209" t="s">
        <v>305</v>
      </c>
      <c r="D209" t="s">
        <v>306</v>
      </c>
      <c r="E209">
        <v>14943</v>
      </c>
      <c r="F209" s="39">
        <v>43709</v>
      </c>
      <c r="G209" s="39">
        <v>45169</v>
      </c>
      <c r="H209" s="60">
        <v>0</v>
      </c>
      <c r="I209" s="25"/>
      <c r="J209" s="25"/>
      <c r="K209" s="25"/>
      <c r="L209" s="25"/>
      <c r="M209" s="25"/>
      <c r="N209" s="25"/>
      <c r="O209" s="26" t="str">
        <f>IFERROR(VLOOKUP(E209,'Brexit FW Risk'!A:E,4,FALSE),"")</f>
        <v>Low</v>
      </c>
      <c r="P209" s="34" t="str">
        <f>IFERROR(VLOOKUP(E209,'Brexit FW Risk'!A:E,5,FALSE),"")</f>
        <v>No notable impact predicted to service delivery as performance of service will be online, electronic or UK based.</v>
      </c>
    </row>
    <row r="210" spans="2:16" x14ac:dyDescent="0.25">
      <c r="D210" t="s">
        <v>307</v>
      </c>
      <c r="E210">
        <v>15639</v>
      </c>
      <c r="F210" s="17">
        <v>43709</v>
      </c>
      <c r="G210" s="17">
        <v>45169</v>
      </c>
      <c r="H210" s="25">
        <v>0</v>
      </c>
      <c r="I210" s="25"/>
      <c r="J210" s="25"/>
      <c r="K210" s="25"/>
      <c r="L210" s="25"/>
      <c r="M210" s="25"/>
      <c r="N210" s="25"/>
      <c r="O210" s="26" t="str">
        <f>IFERROR(VLOOKUP(E210,'Brexit FW Risk'!A:E,4,FALSE),"")</f>
        <v>Low</v>
      </c>
      <c r="P210" s="34" t="str">
        <f>IFERROR(VLOOKUP(E210,'Brexit FW Risk'!A:E,5,FALSE),"")</f>
        <v>No notable impact predicted to service delivery as performance of service will be online, electronic or UK based.</v>
      </c>
    </row>
    <row r="211" spans="2:16" x14ac:dyDescent="0.25">
      <c r="C211" t="s">
        <v>308</v>
      </c>
      <c r="D211" t="s">
        <v>309</v>
      </c>
      <c r="E211">
        <v>16331</v>
      </c>
      <c r="F211" s="35">
        <v>43801</v>
      </c>
      <c r="G211" s="35">
        <v>44896</v>
      </c>
      <c r="H211" s="25">
        <v>12</v>
      </c>
      <c r="I211" s="25"/>
      <c r="J211" s="25"/>
      <c r="K211" s="25"/>
      <c r="L211" s="25"/>
      <c r="M211" s="25"/>
      <c r="N211" s="25"/>
      <c r="O211" s="26" t="str">
        <f>IFERROR(VLOOKUP(E211,'Brexit FW Risk'!A:E,4,FALSE),"")</f>
        <v>Low</v>
      </c>
      <c r="P211" s="34" t="str">
        <f>IFERROR(VLOOKUP(E211,'Brexit FW Risk'!A:E,5,FALSE),"")</f>
        <v>No notable impact predicted to service delivery as performance of service will be electronic and UK based.</v>
      </c>
    </row>
    <row r="212" spans="2:16" x14ac:dyDescent="0.25">
      <c r="C212" t="s">
        <v>310</v>
      </c>
      <c r="D212" t="s">
        <v>311</v>
      </c>
      <c r="E212">
        <v>16336</v>
      </c>
      <c r="F212" s="35">
        <v>43984</v>
      </c>
      <c r="G212" s="35">
        <v>44713</v>
      </c>
      <c r="H212" s="25">
        <v>24</v>
      </c>
      <c r="I212" s="25"/>
      <c r="J212" s="25"/>
      <c r="K212" s="25"/>
      <c r="L212" s="25"/>
      <c r="M212" s="25"/>
      <c r="N212" s="25"/>
      <c r="O212" s="26" t="str">
        <f>IFERROR(VLOOKUP(E212,'Brexit FW Risk'!A:E,4,FALSE),"")</f>
        <v>Low</v>
      </c>
      <c r="P212" s="34" t="str">
        <f>IFERROR(VLOOKUP(E212,'Brexit FW Risk'!A:E,5,FALSE),"")</f>
        <v>No notable impact predicted to service delivery as performance of service will be online or UK based.</v>
      </c>
    </row>
    <row r="213" spans="2:16" x14ac:dyDescent="0.25">
      <c r="C213" t="s">
        <v>312</v>
      </c>
      <c r="D213" t="s">
        <v>313</v>
      </c>
      <c r="E213">
        <v>16528</v>
      </c>
      <c r="F213" s="35">
        <v>43347</v>
      </c>
      <c r="G213" s="35">
        <v>44442</v>
      </c>
      <c r="H213" s="25">
        <v>12</v>
      </c>
      <c r="I213" s="25"/>
      <c r="J213" s="25"/>
      <c r="K213" s="25"/>
      <c r="L213" s="25"/>
      <c r="M213" s="25"/>
      <c r="N213" s="25"/>
      <c r="O213" s="26" t="str">
        <f>IFERROR(VLOOKUP(E213,'Brexit FW Risk'!A:E,4,FALSE),"")</f>
        <v/>
      </c>
      <c r="P213" s="34" t="str">
        <f>IFERROR(VLOOKUP(E213,'Brexit FW Risk'!A:E,5,FALSE),"")</f>
        <v/>
      </c>
    </row>
    <row r="214" spans="2:16" x14ac:dyDescent="0.25">
      <c r="C214" t="s">
        <v>314</v>
      </c>
      <c r="D214" t="s">
        <v>315</v>
      </c>
      <c r="E214">
        <v>16671</v>
      </c>
      <c r="F214" s="35">
        <v>43051</v>
      </c>
      <c r="G214" s="35">
        <v>44511</v>
      </c>
      <c r="H214" s="25">
        <v>0</v>
      </c>
      <c r="I214" s="25"/>
      <c r="J214" s="25"/>
      <c r="K214" s="25"/>
      <c r="L214" s="25"/>
      <c r="M214" s="25"/>
      <c r="N214" s="25"/>
      <c r="O214" s="26" t="str">
        <f>IFERROR(VLOOKUP(E214,'Brexit FW Risk'!A:E,4,FALSE),"")</f>
        <v>Medium</v>
      </c>
      <c r="P214" s="34" t="str">
        <f>IFERROR(VLOOKUP(E214,'Brexit FW Risk'!A:E,5,FALSE),"")</f>
        <v xml:space="preserve">Agreement includes a service provision which may rely on EU National persons to perform services.      </v>
      </c>
    </row>
    <row r="215" spans="2:16" x14ac:dyDescent="0.25">
      <c r="C215" t="s">
        <v>316</v>
      </c>
      <c r="D215" t="s">
        <v>317</v>
      </c>
      <c r="E215">
        <v>9225</v>
      </c>
      <c r="F215" s="35">
        <v>43091</v>
      </c>
      <c r="G215" s="17">
        <v>44551</v>
      </c>
      <c r="H215">
        <v>0</v>
      </c>
      <c r="O215" s="26" t="str">
        <f>IFERROR(VLOOKUP(E215,'Brexit FW Risk'!A:E,4,FALSE),"")</f>
        <v>Low</v>
      </c>
      <c r="P215" s="34" t="str">
        <f>IFERROR(VLOOKUP(E215,'Brexit FW Risk'!A:E,5,FALSE),"")</f>
        <v>No notable impact predicted to service delivery as performance of service will be electronic and UK based.</v>
      </c>
    </row>
    <row r="216" spans="2:16" ht="30" x14ac:dyDescent="0.25">
      <c r="C216" t="s">
        <v>318</v>
      </c>
      <c r="D216" t="s">
        <v>319</v>
      </c>
      <c r="E216">
        <v>17885</v>
      </c>
      <c r="F216" s="35">
        <v>43709</v>
      </c>
      <c r="G216" s="35">
        <v>45169</v>
      </c>
      <c r="H216" s="25">
        <v>0</v>
      </c>
      <c r="I216" s="25"/>
      <c r="J216" s="25"/>
      <c r="K216" s="25"/>
      <c r="L216" s="25"/>
      <c r="M216" s="25"/>
      <c r="N216" s="25"/>
      <c r="O216" s="26" t="str">
        <f>IFERROR(VLOOKUP(E216,'Brexit FW Risk'!A:E,4,FALSE),"")</f>
        <v>Low</v>
      </c>
      <c r="P216" s="34" t="str">
        <f>IFERROR(VLOOKUP(E216,'Brexit FW Risk'!A:E,5,FALSE),"")</f>
        <v>No notable impact predicted to service delivery as performance of service will be UK based.  Demand for service may be low due to COVID.</v>
      </c>
    </row>
    <row r="217" spans="2:16" ht="30" x14ac:dyDescent="0.25">
      <c r="B217" t="s">
        <v>40</v>
      </c>
      <c r="C217" t="s">
        <v>320</v>
      </c>
      <c r="D217" t="s">
        <v>321</v>
      </c>
      <c r="E217">
        <v>10186</v>
      </c>
      <c r="F217" s="35">
        <v>42842</v>
      </c>
      <c r="G217" s="62">
        <v>44577</v>
      </c>
      <c r="H217">
        <v>0</v>
      </c>
      <c r="O217" s="26" t="str">
        <f>IFERROR(VLOOKUP(E217,'Brexit FW Risk'!A:E,4,FALSE),"")</f>
        <v>Low</v>
      </c>
      <c r="P217" s="34" t="str">
        <f>IFERROR(VLOOKUP(E217,'Brexit FW Risk'!A:E,5,FALSE),"")</f>
        <v>No notable impact predicted to service delivery as agreement includes the recruitment for roles which does not rely on EU National candidates to fill posts.</v>
      </c>
    </row>
    <row r="218" spans="2:16" ht="30" x14ac:dyDescent="0.25">
      <c r="D218"/>
      <c r="E218">
        <v>10188</v>
      </c>
      <c r="F218" s="17">
        <v>42842</v>
      </c>
      <c r="G218" s="17">
        <v>44577</v>
      </c>
      <c r="H218">
        <v>0</v>
      </c>
      <c r="O218" s="26" t="str">
        <f>IFERROR(VLOOKUP(E218,'Brexit FW Risk'!A:E,4,FALSE),"")</f>
        <v>Low</v>
      </c>
      <c r="P218" s="34" t="str">
        <f>IFERROR(VLOOKUP(E218,'Brexit FW Risk'!A:E,5,FALSE),"")</f>
        <v>No notable impact predicted to service delivery as agreement includes the recruitment for roles which does not rely on EU National candidates to fill posts.</v>
      </c>
    </row>
    <row r="219" spans="2:16" ht="30" x14ac:dyDescent="0.25">
      <c r="D219"/>
      <c r="E219">
        <v>10190</v>
      </c>
      <c r="F219" s="17">
        <v>42842</v>
      </c>
      <c r="G219" s="17">
        <v>44577</v>
      </c>
      <c r="H219">
        <v>0</v>
      </c>
      <c r="O219" s="26" t="str">
        <f>IFERROR(VLOOKUP(E219,'Brexit FW Risk'!A:E,4,FALSE),"")</f>
        <v>Low</v>
      </c>
      <c r="P219" s="34" t="str">
        <f>IFERROR(VLOOKUP(E219,'Brexit FW Risk'!A:E,5,FALSE),"")</f>
        <v>No notable impact predicted to service delivery as agreement includes the recruitment for roles which does not rely on EU National candidates to fill posts.</v>
      </c>
    </row>
    <row r="220" spans="2:16" ht="45" x14ac:dyDescent="0.25">
      <c r="D220"/>
      <c r="E220">
        <v>10192</v>
      </c>
      <c r="F220" s="17">
        <v>42842</v>
      </c>
      <c r="G220" s="17">
        <v>44577</v>
      </c>
      <c r="H220">
        <v>0</v>
      </c>
      <c r="O220" s="26" t="str">
        <f>IFERROR(VLOOKUP(E220,'Brexit FW Risk'!A:E,4,FALSE),"")</f>
        <v>Low</v>
      </c>
      <c r="P220" s="34" t="str">
        <f>IFERROR(VLOOKUP(E220,'Brexit FW Risk'!A:E,5,FALSE),"")</f>
        <v>No notable impact predicted to service delivery as agreement includes the recuitment of roles which does not rely on EU National candidates to fill posts.  There may be changes to the regulatory and legislative framework that contractors operate in.</v>
      </c>
    </row>
    <row r="221" spans="2:16" x14ac:dyDescent="0.25">
      <c r="D221"/>
      <c r="E221">
        <v>10194</v>
      </c>
      <c r="F221" s="17">
        <v>42842</v>
      </c>
      <c r="G221" s="17">
        <v>44577</v>
      </c>
      <c r="H221">
        <v>0</v>
      </c>
      <c r="O221" s="26" t="str">
        <f>IFERROR(VLOOKUP(E221,'Brexit FW Risk'!A:E,4,FALSE),"")</f>
        <v>Low</v>
      </c>
      <c r="P221" s="34" t="str">
        <f>IFERROR(VLOOKUP(E221,'Brexit FW Risk'!A:E,5,FALSE),"")</f>
        <v>No notable impact on service delivery as performance of service will be UK based.</v>
      </c>
    </row>
    <row r="222" spans="2:16" ht="30" x14ac:dyDescent="0.25">
      <c r="D222" t="s">
        <v>322</v>
      </c>
      <c r="E222">
        <v>5920</v>
      </c>
      <c r="F222" s="17">
        <v>42842</v>
      </c>
      <c r="G222" s="17">
        <v>44577</v>
      </c>
      <c r="H222">
        <v>0</v>
      </c>
      <c r="O222" s="26" t="str">
        <f>IFERROR(VLOOKUP(E222,'Brexit FW Risk'!A:E,4,FALSE),"")</f>
        <v>Low</v>
      </c>
      <c r="P222" s="34" t="str">
        <f>IFERROR(VLOOKUP(E222,'Brexit FW Risk'!A:E,5,FALSE),"")</f>
        <v>No notable impact predicted to service delivery as agreement includes the recruitment for roles which does not rely on EU National candidates to fill posts.</v>
      </c>
    </row>
    <row r="223" spans="2:16" ht="30" x14ac:dyDescent="0.25">
      <c r="D223" t="s">
        <v>323</v>
      </c>
      <c r="E223">
        <v>10187</v>
      </c>
      <c r="F223" s="17">
        <v>42842</v>
      </c>
      <c r="G223" s="17">
        <v>44577</v>
      </c>
      <c r="H223">
        <v>0</v>
      </c>
      <c r="O223" s="26" t="str">
        <f>IFERROR(VLOOKUP(E223,'Brexit FW Risk'!A:E,4,FALSE),"")</f>
        <v>Low</v>
      </c>
      <c r="P223" s="34" t="str">
        <f>IFERROR(VLOOKUP(E223,'Brexit FW Risk'!A:E,5,FALSE),"")</f>
        <v>No notable impact predicted to service delivery as agreement includes the recruitment for roles which does not rely on EU National candidates to fill posts.</v>
      </c>
    </row>
    <row r="224" spans="2:16" ht="30" x14ac:dyDescent="0.25">
      <c r="D224" t="s">
        <v>324</v>
      </c>
      <c r="E224">
        <v>10189</v>
      </c>
      <c r="F224" s="17">
        <v>42842</v>
      </c>
      <c r="G224" s="17">
        <v>44577</v>
      </c>
      <c r="H224">
        <v>0</v>
      </c>
      <c r="O224" s="26" t="str">
        <f>IFERROR(VLOOKUP(E224,'Brexit FW Risk'!A:E,4,FALSE),"")</f>
        <v>Low</v>
      </c>
      <c r="P224" s="34" t="str">
        <f>IFERROR(VLOOKUP(E224,'Brexit FW Risk'!A:E,5,FALSE),"")</f>
        <v>No notable impact predicted to service delivery as agreement includes the recruitment for roles which does not rely on EU National candidates to fill posts.</v>
      </c>
    </row>
    <row r="225" spans="1:16" ht="45" x14ac:dyDescent="0.25">
      <c r="D225" t="s">
        <v>325</v>
      </c>
      <c r="E225">
        <v>10191</v>
      </c>
      <c r="F225" s="17">
        <v>42842</v>
      </c>
      <c r="G225" s="17">
        <v>44577</v>
      </c>
      <c r="H225">
        <v>0</v>
      </c>
      <c r="O225" s="26" t="str">
        <f>IFERROR(VLOOKUP(E225,'Brexit FW Risk'!A:E,4,FALSE),"")</f>
        <v>Low</v>
      </c>
      <c r="P225" s="34" t="str">
        <f>IFERROR(VLOOKUP(E225,'Brexit FW Risk'!A:E,5,FALSE),"")</f>
        <v>No notable impact predicted to service delivery as agreement includes the recuitment of roles which does not rely on EU National candidates to fill posts.  There may be changes to the regulatory and legislative framework that contractors operate in.</v>
      </c>
    </row>
    <row r="226" spans="1:16" x14ac:dyDescent="0.25">
      <c r="D226" t="s">
        <v>326</v>
      </c>
      <c r="E226">
        <v>10193</v>
      </c>
      <c r="F226" s="17">
        <v>42842</v>
      </c>
      <c r="G226" s="17">
        <v>44577</v>
      </c>
      <c r="H226">
        <v>0</v>
      </c>
      <c r="O226" s="26" t="str">
        <f>IFERROR(VLOOKUP(E226,'Brexit FW Risk'!A:E,4,FALSE),"")</f>
        <v>Low</v>
      </c>
      <c r="P226" s="34" t="str">
        <f>IFERROR(VLOOKUP(E226,'Brexit FW Risk'!A:E,5,FALSE),"")</f>
        <v>No notable impact predicted to service delivery as performance of service will be UK based.</v>
      </c>
    </row>
    <row r="227" spans="1:16" x14ac:dyDescent="0.25">
      <c r="C227" t="s">
        <v>327</v>
      </c>
      <c r="D227" t="s">
        <v>328</v>
      </c>
      <c r="E227">
        <v>1490</v>
      </c>
      <c r="F227" s="35">
        <v>43707</v>
      </c>
      <c r="G227" s="35">
        <v>44802</v>
      </c>
      <c r="H227" s="25">
        <v>0</v>
      </c>
      <c r="I227" s="25"/>
      <c r="J227" s="25"/>
      <c r="K227" s="25"/>
      <c r="L227" s="25"/>
      <c r="M227" s="25"/>
      <c r="N227" s="25"/>
      <c r="O227" s="26" t="str">
        <f>IFERROR(VLOOKUP(E227,'Brexit FW Risk'!A:E,4,FALSE),"")</f>
        <v>Low</v>
      </c>
      <c r="P227" s="34" t="str">
        <f>IFERROR(VLOOKUP(E227,'Brexit FW Risk'!A:E,5,FALSE),"")</f>
        <v>No notable impact predicted to service delivery as performance of service will be online, electronic or UK based.</v>
      </c>
    </row>
    <row r="228" spans="1:16" x14ac:dyDescent="0.25">
      <c r="C228" t="s">
        <v>329</v>
      </c>
      <c r="D228" t="s">
        <v>330</v>
      </c>
      <c r="E228">
        <v>10734</v>
      </c>
      <c r="F228" s="35">
        <v>43568</v>
      </c>
      <c r="G228" s="35">
        <v>44663</v>
      </c>
      <c r="H228" s="25">
        <v>12</v>
      </c>
      <c r="I228" s="25"/>
      <c r="J228" s="25"/>
      <c r="K228" s="25"/>
      <c r="L228" s="25"/>
      <c r="M228" s="25"/>
      <c r="N228" s="25"/>
      <c r="O228" s="26" t="str">
        <f>IFERROR(VLOOKUP(E228,'Brexit FW Risk'!A:E,4,FALSE),"")</f>
        <v>Medium</v>
      </c>
      <c r="P228" s="34" t="str">
        <f>IFERROR(VLOOKUP(E228,'Brexit FW Risk'!A:E,5,FALSE),"")</f>
        <v xml:space="preserve">Agreement includes the recruitment for roles which may rely on EU National candidates to fill placements.      </v>
      </c>
    </row>
    <row r="229" spans="1:16" x14ac:dyDescent="0.25">
      <c r="C229" t="s">
        <v>331</v>
      </c>
      <c r="D229" t="s">
        <v>332</v>
      </c>
      <c r="E229">
        <v>14218</v>
      </c>
      <c r="F229" s="17">
        <v>43568</v>
      </c>
      <c r="G229" s="17">
        <v>44663</v>
      </c>
      <c r="H229" s="25">
        <v>12</v>
      </c>
      <c r="I229" s="25"/>
      <c r="J229" s="25"/>
      <c r="K229" s="25"/>
      <c r="L229" s="25"/>
      <c r="M229" s="25"/>
      <c r="N229" s="25"/>
      <c r="O229" s="26" t="str">
        <f>IFERROR(VLOOKUP(E229,'Brexit FW Risk'!A:E,4,FALSE),"")</f>
        <v>Medium</v>
      </c>
      <c r="P229" s="34" t="str">
        <f>IFERROR(VLOOKUP(E229,'Brexit FW Risk'!A:E,5,FALSE),"")</f>
        <v xml:space="preserve">Agreement includes the recruitment for roles which may rely on EU National candidates to fill placements.      </v>
      </c>
    </row>
    <row r="230" spans="1:16" ht="30" x14ac:dyDescent="0.25">
      <c r="C230" t="s">
        <v>333</v>
      </c>
      <c r="D230" t="s">
        <v>334</v>
      </c>
      <c r="E230">
        <v>14378</v>
      </c>
      <c r="F230" s="17">
        <v>43568</v>
      </c>
      <c r="G230" s="17">
        <v>44663</v>
      </c>
      <c r="H230" s="25">
        <v>12</v>
      </c>
      <c r="I230" s="25"/>
      <c r="J230" s="25"/>
      <c r="K230" s="25"/>
      <c r="L230" s="25"/>
      <c r="M230" s="25"/>
      <c r="N230" s="25"/>
      <c r="O230" s="26" t="str">
        <f>IFERROR(VLOOKUP(E230,'Brexit FW Risk'!A:E,4,FALSE),"")</f>
        <v>Low</v>
      </c>
      <c r="P230" s="34" t="str">
        <f>IFERROR(VLOOKUP(E230,'Brexit FW Risk'!A:E,5,FALSE),"")</f>
        <v>No notable impact predicted to service delivery as agreement includes the recruitment for roles which does not rely on EU National candidates to fill placements.</v>
      </c>
    </row>
    <row r="231" spans="1:16" ht="30" x14ac:dyDescent="0.25">
      <c r="C231" t="s">
        <v>335</v>
      </c>
      <c r="D231" t="s">
        <v>336</v>
      </c>
      <c r="E231">
        <v>11082</v>
      </c>
      <c r="F231" s="17">
        <v>43568</v>
      </c>
      <c r="G231" s="17">
        <v>44663</v>
      </c>
      <c r="H231" s="25">
        <v>12</v>
      </c>
      <c r="I231" s="25"/>
      <c r="J231" s="25"/>
      <c r="K231" s="25"/>
      <c r="L231" s="25"/>
      <c r="M231" s="25"/>
      <c r="N231" s="25"/>
      <c r="O231" s="26" t="str">
        <f>IFERROR(VLOOKUP(E231,'Brexit FW Risk'!A:E,4,FALSE),"")</f>
        <v>Low</v>
      </c>
      <c r="P231" s="34" t="str">
        <f>IFERROR(VLOOKUP(E231,'Brexit FW Risk'!A:E,5,FALSE),"")</f>
        <v>No notable impact predicted to service delivery as agreement includes the recruitment for roles which does not rely on EU National candidates to fill placements.</v>
      </c>
    </row>
    <row r="232" spans="1:16" ht="30" x14ac:dyDescent="0.25">
      <c r="C232" t="s">
        <v>337</v>
      </c>
      <c r="D232" t="s">
        <v>338</v>
      </c>
      <c r="E232">
        <v>11241</v>
      </c>
      <c r="F232" s="39">
        <v>43922</v>
      </c>
      <c r="G232" s="39">
        <v>45382</v>
      </c>
      <c r="H232" s="60">
        <v>0</v>
      </c>
      <c r="I232" s="25"/>
      <c r="J232" s="25"/>
      <c r="K232" s="25"/>
      <c r="L232" s="25"/>
      <c r="M232" s="25"/>
      <c r="N232" s="25"/>
      <c r="O232" s="26" t="str">
        <f>IFERROR(VLOOKUP(E232,'Brexit FW Risk'!A:E,4,FALSE),"")</f>
        <v>Low</v>
      </c>
      <c r="P232" s="34" t="str">
        <f>IFERROR(VLOOKUP(E232,'Brexit FW Risk'!A:E,5,FALSE),"")</f>
        <v>No notable impact predicted to service delivery apart from changes to visa and import/export duties.  Staff migration will be low due to COVID.</v>
      </c>
    </row>
    <row r="233" spans="1:16" x14ac:dyDescent="0.25">
      <c r="C233" t="s">
        <v>339</v>
      </c>
      <c r="D233" t="s">
        <v>3443</v>
      </c>
      <c r="E233">
        <v>18637</v>
      </c>
      <c r="F233" s="17">
        <v>44086</v>
      </c>
      <c r="G233" s="17">
        <v>44815</v>
      </c>
      <c r="H233">
        <v>24</v>
      </c>
      <c r="O233" s="26" t="str">
        <f>IFERROR(VLOOKUP(E233,'Brexit FW Risk'!A:E,4,FALSE),"")</f>
        <v>Low</v>
      </c>
      <c r="P233" s="34" t="str">
        <f>IFERROR(VLOOKUP(E233,'Brexit FW Risk'!A:E,5,FALSE),"")</f>
        <v>No notable impact predicted to service delivery as performance of service will be online or UK based.</v>
      </c>
    </row>
    <row r="234" spans="1:16" x14ac:dyDescent="0.25">
      <c r="D234" t="s">
        <v>3455</v>
      </c>
      <c r="E234">
        <v>19117</v>
      </c>
      <c r="F234" s="17">
        <v>44086</v>
      </c>
      <c r="G234" s="17">
        <v>44815</v>
      </c>
      <c r="H234">
        <v>24</v>
      </c>
      <c r="O234" s="26" t="str">
        <f>IFERROR(VLOOKUP(E234,'Brexit FW Risk'!A:E,4,FALSE),"")</f>
        <v/>
      </c>
      <c r="P234" s="34" t="str">
        <f>IFERROR(VLOOKUP(E234,'Brexit FW Risk'!A:E,5,FALSE),"")</f>
        <v/>
      </c>
    </row>
    <row r="235" spans="1:16" x14ac:dyDescent="0.25">
      <c r="C235" t="s">
        <v>341</v>
      </c>
      <c r="D235" t="s">
        <v>342</v>
      </c>
      <c r="E235">
        <v>14387</v>
      </c>
      <c r="F235" s="35">
        <v>44023</v>
      </c>
      <c r="G235" s="35">
        <v>45117</v>
      </c>
      <c r="H235" s="25">
        <v>12</v>
      </c>
      <c r="I235" s="25"/>
      <c r="J235" s="25"/>
      <c r="K235" s="25"/>
      <c r="L235" s="25"/>
      <c r="M235" s="25"/>
      <c r="N235" s="25"/>
      <c r="O235" s="58" t="str">
        <f>IFERROR(VLOOKUP(E235,'Brexit FW Risk'!A:E,4,FALSE),"")</f>
        <v>Low</v>
      </c>
      <c r="P235" s="34" t="str">
        <f>IFERROR(VLOOKUP(E235,'Brexit FW Risk'!A:E,5,FALSE),"")</f>
        <v>No notable impact predicted to service delivery as performance of service will be online, electronic or UK based.</v>
      </c>
    </row>
    <row r="236" spans="1:16" x14ac:dyDescent="0.25">
      <c r="A236" t="s">
        <v>9</v>
      </c>
      <c r="D236"/>
      <c r="E236"/>
      <c r="F236"/>
      <c r="G236"/>
      <c r="H236"/>
      <c r="O236" s="58" t="str">
        <f>IFERROR(VLOOKUP(E236,'Brexit FW Risk'!A:E,4,FALSE),"")</f>
        <v/>
      </c>
      <c r="P236" s="34" t="str">
        <f>IFERROR(VLOOKUP(E236,'Brexit FW Risk'!A:E,5,FALSE),"")</f>
        <v/>
      </c>
    </row>
    <row r="237" spans="1:16" x14ac:dyDescent="0.25">
      <c r="A237" t="s">
        <v>11</v>
      </c>
      <c r="B237" t="s">
        <v>36</v>
      </c>
      <c r="C237" t="s">
        <v>343</v>
      </c>
      <c r="D237" t="s">
        <v>344</v>
      </c>
      <c r="E237">
        <v>9183</v>
      </c>
      <c r="F237" s="35">
        <v>42982</v>
      </c>
      <c r="G237" s="35">
        <v>44442</v>
      </c>
      <c r="H237" s="25">
        <v>0</v>
      </c>
      <c r="I237" s="25"/>
      <c r="J237" s="25"/>
      <c r="K237" s="25"/>
      <c r="L237" s="25"/>
      <c r="M237" s="25"/>
      <c r="N237" s="25"/>
      <c r="O237" s="58" t="str">
        <f>IFERROR(VLOOKUP(E237,'Brexit FW Risk'!A:E,4,FALSE),"")</f>
        <v>Low</v>
      </c>
      <c r="P237" s="34" t="str">
        <f>IFERROR(VLOOKUP(E237,'Brexit FW Risk'!A:E,5,FALSE),"")</f>
        <v>Consultants continuing to operate as normal.</v>
      </c>
    </row>
    <row r="238" spans="1:16" x14ac:dyDescent="0.25">
      <c r="C238" t="s">
        <v>345</v>
      </c>
      <c r="D238" t="s">
        <v>346</v>
      </c>
      <c r="E238">
        <v>9971</v>
      </c>
      <c r="F238" s="35">
        <v>43178</v>
      </c>
      <c r="G238" s="35">
        <v>44273</v>
      </c>
      <c r="H238" s="25">
        <v>12</v>
      </c>
      <c r="I238" s="25"/>
      <c r="J238" s="25"/>
      <c r="K238" s="25"/>
      <c r="L238" s="25"/>
      <c r="M238" s="25"/>
      <c r="N238" s="25"/>
      <c r="O238" s="58" t="str">
        <f>IFERROR(VLOOKUP(E238,'Brexit FW Risk'!A:E,4,FALSE),"")</f>
        <v>Low</v>
      </c>
      <c r="P238" s="34" t="str">
        <f>IFERROR(VLOOKUP(E238,'Brexit FW Risk'!A:E,5,FALSE),"")</f>
        <v xml:space="preserve">Menu Changing and pre planning are essential.   Staffing risk lowered </v>
      </c>
    </row>
    <row r="239" spans="1:16" x14ac:dyDescent="0.25">
      <c r="D239"/>
      <c r="E239">
        <v>12087</v>
      </c>
      <c r="F239" s="17">
        <v>43178</v>
      </c>
      <c r="G239" s="17">
        <v>44273</v>
      </c>
      <c r="H239" s="25">
        <v>12</v>
      </c>
      <c r="I239" s="25"/>
      <c r="J239" s="25"/>
      <c r="K239" s="25"/>
      <c r="L239" s="25"/>
      <c r="M239" s="25"/>
      <c r="N239" s="25"/>
      <c r="O239" s="26" t="str">
        <f>IFERROR(VLOOKUP(E239,'Brexit FW Risk'!A:E,4,FALSE),"")</f>
        <v>Low</v>
      </c>
      <c r="P239" s="34" t="str">
        <f>IFERROR(VLOOKUP(E239,'Brexit FW Risk'!A:E,5,FALSE),"")</f>
        <v xml:space="preserve">Menu Changing and pre planning are essential.   Staffing risk lowered </v>
      </c>
    </row>
    <row r="240" spans="1:16" x14ac:dyDescent="0.25">
      <c r="C240" t="s">
        <v>347</v>
      </c>
      <c r="D240" t="s">
        <v>348</v>
      </c>
      <c r="E240">
        <v>4920</v>
      </c>
      <c r="F240" s="35">
        <v>42261</v>
      </c>
      <c r="G240" s="35">
        <v>44452</v>
      </c>
      <c r="H240" s="25">
        <v>0</v>
      </c>
      <c r="I240" s="25"/>
      <c r="J240" s="25"/>
      <c r="K240" s="25"/>
      <c r="L240" s="25"/>
      <c r="M240" s="25"/>
      <c r="N240" s="25"/>
      <c r="O240" s="26" t="str">
        <f>IFERROR(VLOOKUP(E240,'Brexit FW Risk'!A:E,4,FALSE),"")</f>
        <v>Low</v>
      </c>
      <c r="P240" s="34" t="str">
        <f>IFERROR(VLOOKUP(E240,'Brexit FW Risk'!A:E,5,FALSE),"")</f>
        <v>Previous risk due to Furloughed staff / or those without UK valid visa -now mitigated</v>
      </c>
    </row>
    <row r="241" spans="2:16" x14ac:dyDescent="0.25">
      <c r="D241"/>
      <c r="E241">
        <v>7082</v>
      </c>
      <c r="F241" s="17">
        <v>42261</v>
      </c>
      <c r="G241" s="17">
        <v>44452</v>
      </c>
      <c r="H241" s="25">
        <v>0</v>
      </c>
      <c r="I241" s="25"/>
      <c r="J241" s="25"/>
      <c r="K241" s="25"/>
      <c r="L241" s="25"/>
      <c r="M241" s="25"/>
      <c r="N241" s="25"/>
      <c r="O241" s="26" t="str">
        <f>IFERROR(VLOOKUP(E241,'Brexit FW Risk'!A:E,4,FALSE),"")</f>
        <v>Low</v>
      </c>
      <c r="P241" s="34" t="str">
        <f>IFERROR(VLOOKUP(E241,'Brexit FW Risk'!A:E,5,FALSE),"")</f>
        <v>Previous risk due to Furloughed staff / or those without UK valid visa -now mitigated</v>
      </c>
    </row>
    <row r="242" spans="2:16" x14ac:dyDescent="0.25">
      <c r="D242"/>
      <c r="E242">
        <v>7083</v>
      </c>
      <c r="F242" s="17">
        <v>42261</v>
      </c>
      <c r="G242" s="17">
        <v>44452</v>
      </c>
      <c r="H242" s="25">
        <v>0</v>
      </c>
      <c r="I242" s="25"/>
      <c r="J242" s="25"/>
      <c r="K242" s="25"/>
      <c r="L242" s="25"/>
      <c r="M242" s="25"/>
      <c r="N242" s="25"/>
      <c r="O242" s="26" t="str">
        <f>IFERROR(VLOOKUP(E242,'Brexit FW Risk'!A:E,4,FALSE),"")</f>
        <v>Low</v>
      </c>
      <c r="P242" s="34" t="str">
        <f>IFERROR(VLOOKUP(E242,'Brexit FW Risk'!A:E,5,FALSE),"")</f>
        <v>Previous risk due to Furloughed staff / or those without UK valid visa -now mitigated</v>
      </c>
    </row>
    <row r="243" spans="2:16" x14ac:dyDescent="0.25">
      <c r="D243"/>
      <c r="E243">
        <v>7084</v>
      </c>
      <c r="F243" s="17">
        <v>42261</v>
      </c>
      <c r="G243" s="17">
        <v>44452</v>
      </c>
      <c r="H243" s="25">
        <v>0</v>
      </c>
      <c r="I243" s="25"/>
      <c r="J243" s="25"/>
      <c r="K243" s="25"/>
      <c r="L243" s="25"/>
      <c r="M243" s="25"/>
      <c r="N243" s="25"/>
      <c r="O243" s="26" t="str">
        <f>IFERROR(VLOOKUP(E243,'Brexit FW Risk'!A:E,4,FALSE),"")</f>
        <v>Low</v>
      </c>
      <c r="P243" s="34" t="str">
        <f>IFERROR(VLOOKUP(E243,'Brexit FW Risk'!A:E,5,FALSE),"")</f>
        <v>Previous risk due to Furloughed staff / or those without UK valid visa -now mitigated</v>
      </c>
    </row>
    <row r="244" spans="2:16" x14ac:dyDescent="0.25">
      <c r="D244"/>
      <c r="E244">
        <v>7085</v>
      </c>
      <c r="F244" s="17">
        <v>42261</v>
      </c>
      <c r="G244" s="17">
        <v>44452</v>
      </c>
      <c r="H244" s="25">
        <v>0</v>
      </c>
      <c r="I244" s="25"/>
      <c r="J244" s="25"/>
      <c r="K244" s="25"/>
      <c r="L244" s="25"/>
      <c r="M244" s="25"/>
      <c r="N244" s="25"/>
      <c r="O244" s="26" t="str">
        <f>IFERROR(VLOOKUP(E244,'Brexit FW Risk'!A:E,4,FALSE),"")</f>
        <v>Low</v>
      </c>
      <c r="P244" s="34" t="str">
        <f>IFERROR(VLOOKUP(E244,'Brexit FW Risk'!A:E,5,FALSE),"")</f>
        <v>Previous risk due to Furloughed staff / or those without UK valid visa -now mitigated</v>
      </c>
    </row>
    <row r="245" spans="2:16" x14ac:dyDescent="0.25">
      <c r="D245"/>
      <c r="E245">
        <v>7086</v>
      </c>
      <c r="F245" s="17">
        <v>42261</v>
      </c>
      <c r="G245" s="17">
        <v>44452</v>
      </c>
      <c r="H245" s="25">
        <v>0</v>
      </c>
      <c r="I245" s="25"/>
      <c r="J245" s="25"/>
      <c r="K245" s="25"/>
      <c r="L245" s="25"/>
      <c r="M245" s="25"/>
      <c r="N245" s="25"/>
      <c r="O245" s="26" t="str">
        <f>IFERROR(VLOOKUP(E245,'Brexit FW Risk'!A:E,4,FALSE),"")</f>
        <v>Low</v>
      </c>
      <c r="P245" s="34" t="str">
        <f>IFERROR(VLOOKUP(E245,'Brexit FW Risk'!A:E,5,FALSE),"")</f>
        <v>Previous risk due to Furloughed staff / or those without UK valid visa -now mitigated</v>
      </c>
    </row>
    <row r="246" spans="2:16" x14ac:dyDescent="0.25">
      <c r="C246" t="s">
        <v>349</v>
      </c>
      <c r="D246" t="s">
        <v>350</v>
      </c>
      <c r="E246">
        <v>7257</v>
      </c>
      <c r="F246" s="35">
        <v>43535</v>
      </c>
      <c r="G246" s="35">
        <v>44265</v>
      </c>
      <c r="H246" s="25">
        <v>24</v>
      </c>
      <c r="I246" s="25"/>
      <c r="J246" s="25"/>
      <c r="K246" s="25"/>
      <c r="L246" s="25"/>
      <c r="M246" s="25"/>
      <c r="N246" s="25"/>
      <c r="O246" s="26" t="str">
        <f>IFERROR(VLOOKUP(E246,'Brexit FW Risk'!A:E,4,FALSE),"")</f>
        <v>Low</v>
      </c>
      <c r="P246" s="34" t="str">
        <f>IFERROR(VLOOKUP(E246,'Brexit FW Risk'!A:E,5,FALSE),"")</f>
        <v>Predominatly UK industry</v>
      </c>
    </row>
    <row r="247" spans="2:16" x14ac:dyDescent="0.25">
      <c r="D247"/>
      <c r="E247">
        <v>14489</v>
      </c>
      <c r="F247" s="17">
        <v>43535</v>
      </c>
      <c r="G247" s="17">
        <v>44265</v>
      </c>
      <c r="H247" s="25">
        <v>24</v>
      </c>
      <c r="I247" s="25"/>
      <c r="J247" s="25"/>
      <c r="K247" s="25"/>
      <c r="L247" s="25"/>
      <c r="M247" s="25"/>
      <c r="N247" s="25"/>
      <c r="O247" s="26" t="str">
        <f>IFERROR(VLOOKUP(E247,'Brexit FW Risk'!A:E,4,FALSE),"")</f>
        <v>Low</v>
      </c>
      <c r="P247" s="34" t="str">
        <f>IFERROR(VLOOKUP(E247,'Brexit FW Risk'!A:E,5,FALSE),"")</f>
        <v>Predominatly UK industry</v>
      </c>
    </row>
    <row r="248" spans="2:16" x14ac:dyDescent="0.25">
      <c r="D248"/>
      <c r="E248">
        <v>14492</v>
      </c>
      <c r="F248" s="17">
        <v>43535</v>
      </c>
      <c r="G248" s="17">
        <v>44265</v>
      </c>
      <c r="H248" s="25">
        <v>24</v>
      </c>
      <c r="I248" s="25"/>
      <c r="J248" s="25"/>
      <c r="K248" s="25"/>
      <c r="L248" s="25"/>
      <c r="M248" s="25"/>
      <c r="N248" s="25"/>
      <c r="O248" s="26" t="str">
        <f>IFERROR(VLOOKUP(E248,'Brexit FW Risk'!A:E,4,FALSE),"")</f>
        <v>Low</v>
      </c>
      <c r="P248" s="34" t="str">
        <f>IFERROR(VLOOKUP(E248,'Brexit FW Risk'!A:E,5,FALSE),"")</f>
        <v>Predominatly UK industry</v>
      </c>
    </row>
    <row r="249" spans="2:16" x14ac:dyDescent="0.25">
      <c r="D249"/>
      <c r="E249">
        <v>14494</v>
      </c>
      <c r="F249" s="17">
        <v>43535</v>
      </c>
      <c r="G249" s="17">
        <v>44265</v>
      </c>
      <c r="H249" s="25">
        <v>24</v>
      </c>
      <c r="I249" s="25"/>
      <c r="J249" s="25"/>
      <c r="K249" s="25"/>
      <c r="L249" s="25"/>
      <c r="M249" s="25"/>
      <c r="N249" s="25"/>
      <c r="O249" s="26" t="str">
        <f>IFERROR(VLOOKUP(E249,'Brexit FW Risk'!A:E,4,FALSE),"")</f>
        <v>Low</v>
      </c>
      <c r="P249" s="34" t="str">
        <f>IFERROR(VLOOKUP(E249,'Brexit FW Risk'!A:E,5,FALSE),"")</f>
        <v>Predominatly UK industry</v>
      </c>
    </row>
    <row r="250" spans="2:16" x14ac:dyDescent="0.25">
      <c r="D250"/>
      <c r="E250">
        <v>14497</v>
      </c>
      <c r="F250" s="17">
        <v>43535</v>
      </c>
      <c r="G250" s="17">
        <v>44265</v>
      </c>
      <c r="H250" s="25">
        <v>24</v>
      </c>
      <c r="I250" s="25"/>
      <c r="J250" s="25"/>
      <c r="K250" s="25"/>
      <c r="L250" s="25"/>
      <c r="M250" s="25"/>
      <c r="N250" s="25"/>
      <c r="O250" s="26" t="str">
        <f>IFERROR(VLOOKUP(E250,'Brexit FW Risk'!A:E,4,FALSE),"")</f>
        <v>Low</v>
      </c>
      <c r="P250" s="34" t="str">
        <f>IFERROR(VLOOKUP(E250,'Brexit FW Risk'!A:E,5,FALSE),"")</f>
        <v>Predominatly UK industry</v>
      </c>
    </row>
    <row r="251" spans="2:16" x14ac:dyDescent="0.25">
      <c r="C251" t="s">
        <v>351</v>
      </c>
      <c r="D251" t="s">
        <v>352</v>
      </c>
      <c r="E251">
        <v>7045</v>
      </c>
      <c r="F251" s="35">
        <v>42598</v>
      </c>
      <c r="G251" s="35">
        <v>44423</v>
      </c>
      <c r="H251" s="25">
        <v>0</v>
      </c>
      <c r="I251" s="25"/>
      <c r="J251" s="25"/>
      <c r="K251" s="25"/>
      <c r="L251" s="25"/>
      <c r="M251" s="25"/>
      <c r="N251" s="25"/>
      <c r="O251" s="26" t="str">
        <f>IFERROR(VLOOKUP(E251,'Brexit FW Risk'!A:E,4,FALSE),"")</f>
        <v>Low</v>
      </c>
      <c r="P251" s="34" t="str">
        <f>IFERROR(VLOOKUP(E251,'Brexit FW Risk'!A:E,5,FALSE),"")</f>
        <v>Employment rates different now / more available domestic staff + Visa issue resolved</v>
      </c>
    </row>
    <row r="252" spans="2:16" x14ac:dyDescent="0.25">
      <c r="D252"/>
      <c r="E252">
        <v>7046</v>
      </c>
      <c r="F252" s="17">
        <v>42598</v>
      </c>
      <c r="G252" s="17">
        <v>44423</v>
      </c>
      <c r="H252" s="25">
        <v>0</v>
      </c>
      <c r="I252" s="25"/>
      <c r="J252" s="25"/>
      <c r="K252" s="25"/>
      <c r="L252" s="25"/>
      <c r="M252" s="25"/>
      <c r="N252" s="25"/>
      <c r="O252" s="26" t="str">
        <f>IFERROR(VLOOKUP(E252,'Brexit FW Risk'!A:E,4,FALSE),"")</f>
        <v>Low</v>
      </c>
      <c r="P252" s="34" t="str">
        <f>IFERROR(VLOOKUP(E252,'Brexit FW Risk'!A:E,5,FALSE),"")</f>
        <v>Employment rates different now / more available domestic staff + Visa issue resolved</v>
      </c>
    </row>
    <row r="253" spans="2:16" x14ac:dyDescent="0.25">
      <c r="D253"/>
      <c r="E253">
        <v>7176</v>
      </c>
      <c r="F253" s="17">
        <v>42598</v>
      </c>
      <c r="G253" s="17">
        <v>44423</v>
      </c>
      <c r="H253" s="25">
        <v>0</v>
      </c>
      <c r="I253" s="25"/>
      <c r="J253" s="25"/>
      <c r="K253" s="25"/>
      <c r="L253" s="25"/>
      <c r="M253" s="25"/>
      <c r="N253" s="25"/>
      <c r="O253" s="26" t="str">
        <f>IFERROR(VLOOKUP(E253,'Brexit FW Risk'!A:E,4,FALSE),"")</f>
        <v>Low</v>
      </c>
      <c r="P253" s="34" t="str">
        <f>IFERROR(VLOOKUP(E253,'Brexit FW Risk'!A:E,5,FALSE),"")</f>
        <v>Employment rates different now / more available domestic staff + Visa issue resolved</v>
      </c>
    </row>
    <row r="254" spans="2:16" x14ac:dyDescent="0.25">
      <c r="C254" t="s">
        <v>353</v>
      </c>
      <c r="D254" t="s">
        <v>354</v>
      </c>
      <c r="E254">
        <v>7628</v>
      </c>
      <c r="F254" s="35">
        <v>42632</v>
      </c>
      <c r="G254" s="35">
        <v>44457</v>
      </c>
      <c r="H254" s="25">
        <v>0</v>
      </c>
      <c r="I254" s="25"/>
      <c r="J254" s="25"/>
      <c r="K254" s="25"/>
      <c r="L254" s="25"/>
      <c r="M254" s="25"/>
      <c r="N254" s="25"/>
      <c r="O254" s="26" t="str">
        <f>IFERROR(VLOOKUP(E254,'Brexit FW Risk'!A:E,4,FALSE),"")</f>
        <v>Low</v>
      </c>
      <c r="P254" s="34" t="str">
        <f>IFERROR(VLOOKUP(E254,'Brexit FW Risk'!A:E,5,FALSE),"")</f>
        <v>Employment rates different now / more available domestic staff + Visa issue resolved</v>
      </c>
    </row>
    <row r="255" spans="2:16" x14ac:dyDescent="0.25">
      <c r="D255"/>
      <c r="E255">
        <v>9045</v>
      </c>
      <c r="F255" s="17">
        <v>42632</v>
      </c>
      <c r="G255" s="17">
        <v>44457</v>
      </c>
      <c r="H255" s="25">
        <v>0</v>
      </c>
      <c r="I255" s="25"/>
      <c r="J255" s="25"/>
      <c r="K255" s="25"/>
      <c r="L255" s="25"/>
      <c r="M255" s="25"/>
      <c r="N255" s="25"/>
      <c r="O255" s="26" t="str">
        <f>IFERROR(VLOOKUP(E255,'Brexit FW Risk'!A:E,4,FALSE),"")</f>
        <v>Low</v>
      </c>
      <c r="P255" s="34" t="str">
        <f>IFERROR(VLOOKUP(E255,'Brexit FW Risk'!A:E,5,FALSE),"")</f>
        <v>Employment rates different now / more available domestic staff + Visa issue resolved</v>
      </c>
    </row>
    <row r="256" spans="2:16" x14ac:dyDescent="0.25">
      <c r="B256" t="s">
        <v>28</v>
      </c>
      <c r="C256" t="s">
        <v>355</v>
      </c>
      <c r="D256" t="s">
        <v>356</v>
      </c>
      <c r="E256">
        <v>5558</v>
      </c>
      <c r="F256" s="35">
        <v>41834</v>
      </c>
      <c r="G256" s="35">
        <v>45486</v>
      </c>
      <c r="H256" s="25">
        <v>60</v>
      </c>
      <c r="I256" s="25"/>
      <c r="J256" s="25"/>
      <c r="K256" s="25"/>
      <c r="L256" s="25"/>
      <c r="M256" s="25"/>
      <c r="N256" s="25"/>
      <c r="O256" s="26" t="str">
        <f>IFERROR(VLOOKUP(E256,'Brexit FW Risk'!A:E,4,FALSE),"")</f>
        <v>Low</v>
      </c>
      <c r="P256" s="34" t="str">
        <f>IFERROR(VLOOKUP(E256,'Brexit FW Risk'!A:E,5,FALSE),"")</f>
        <v>UK wide</v>
      </c>
    </row>
    <row r="257" spans="3:16" x14ac:dyDescent="0.25">
      <c r="C257" t="s">
        <v>29</v>
      </c>
      <c r="D257" t="s">
        <v>30</v>
      </c>
      <c r="E257">
        <v>9162</v>
      </c>
      <c r="F257" s="35">
        <v>42979</v>
      </c>
      <c r="G257" s="35">
        <v>44439</v>
      </c>
      <c r="H257" s="25">
        <v>0</v>
      </c>
      <c r="I257" s="25"/>
      <c r="J257" s="25"/>
      <c r="K257" s="25"/>
      <c r="L257" s="25"/>
      <c r="M257" s="25"/>
      <c r="N257" s="25"/>
      <c r="O257" s="26" t="str">
        <f>IFERROR(VLOOKUP(E257,'Brexit FW Risk'!A:E,4,FALSE),"")</f>
        <v>Medium</v>
      </c>
      <c r="P257" s="34" t="str">
        <f>IFERROR(VLOOKUP(E257,'Brexit FW Risk'!A:E,5,FALSE),"")</f>
        <v xml:space="preserve">Potential risk of delays in supply chain.  </v>
      </c>
    </row>
    <row r="258" spans="3:16" x14ac:dyDescent="0.25">
      <c r="D258"/>
      <c r="E258">
        <v>9163</v>
      </c>
      <c r="F258" s="17">
        <v>42979</v>
      </c>
      <c r="G258" s="17">
        <v>44439</v>
      </c>
      <c r="H258" s="25">
        <v>0</v>
      </c>
      <c r="I258" s="25"/>
      <c r="J258" s="25"/>
      <c r="K258" s="25"/>
      <c r="L258" s="25"/>
      <c r="M258" s="25"/>
      <c r="N258" s="25"/>
      <c r="O258" s="26" t="str">
        <f>IFERROR(VLOOKUP(E258,'Brexit FW Risk'!A:E,4,FALSE),"")</f>
        <v>Medium</v>
      </c>
      <c r="P258" s="34" t="str">
        <f>IFERROR(VLOOKUP(E258,'Brexit FW Risk'!A:E,5,FALSE),"")</f>
        <v xml:space="preserve">Potential risk of delays in supply chain.  </v>
      </c>
    </row>
    <row r="259" spans="3:16" x14ac:dyDescent="0.25">
      <c r="D259"/>
      <c r="E259">
        <v>9164</v>
      </c>
      <c r="F259" s="17">
        <v>42979</v>
      </c>
      <c r="G259" s="17">
        <v>44439</v>
      </c>
      <c r="H259" s="25">
        <v>0</v>
      </c>
      <c r="I259" s="25"/>
      <c r="J259" s="25"/>
      <c r="K259" s="25"/>
      <c r="L259" s="25"/>
      <c r="M259" s="25"/>
      <c r="N259" s="25"/>
      <c r="O259" s="26" t="str">
        <f>IFERROR(VLOOKUP(E259,'Brexit FW Risk'!A:E,4,FALSE),"")</f>
        <v>Medium</v>
      </c>
      <c r="P259" s="34" t="str">
        <f>IFERROR(VLOOKUP(E259,'Brexit FW Risk'!A:E,5,FALSE),"")</f>
        <v xml:space="preserve">Potential risk of delays in supply chain.  </v>
      </c>
    </row>
    <row r="260" spans="3:16" x14ac:dyDescent="0.25">
      <c r="C260" t="s">
        <v>357</v>
      </c>
      <c r="D260" t="s">
        <v>358</v>
      </c>
      <c r="E260">
        <v>12206</v>
      </c>
      <c r="F260" s="35">
        <v>43221</v>
      </c>
      <c r="G260" s="35">
        <v>44681</v>
      </c>
      <c r="H260" s="25">
        <v>0</v>
      </c>
      <c r="I260" s="25"/>
      <c r="J260" s="25"/>
      <c r="K260" s="25"/>
      <c r="L260" s="25"/>
      <c r="M260" s="25"/>
      <c r="N260" s="25"/>
      <c r="O260" s="26" t="str">
        <f>IFERROR(VLOOKUP(E260,'Brexit FW Risk'!A:E,4,FALSE),"")</f>
        <v>Low</v>
      </c>
      <c r="P260" s="34" t="str">
        <f>IFERROR(VLOOKUP(E260,'Brexit FW Risk'!A:E,5,FALSE),"")</f>
        <v>Online / Virtual business</v>
      </c>
    </row>
    <row r="261" spans="3:16" x14ac:dyDescent="0.25">
      <c r="C261" t="s">
        <v>359</v>
      </c>
      <c r="D261" t="s">
        <v>360</v>
      </c>
      <c r="E261">
        <v>12813</v>
      </c>
      <c r="F261" s="35">
        <v>43297</v>
      </c>
      <c r="G261" s="35">
        <v>44757</v>
      </c>
      <c r="H261" s="25">
        <v>0</v>
      </c>
      <c r="I261" s="25"/>
      <c r="J261" s="25"/>
      <c r="K261" s="25"/>
      <c r="L261" s="25"/>
      <c r="M261" s="25"/>
      <c r="N261" s="25"/>
      <c r="O261" s="26" t="str">
        <f>IFERROR(VLOOKUP(E261,'Brexit FW Risk'!A:E,4,FALSE),"")</f>
        <v>Low</v>
      </c>
      <c r="P261" s="34" t="str">
        <f>IFERROR(VLOOKUP(E261,'Brexit FW Risk'!A:E,5,FALSE),"")</f>
        <v>Online / Virtual business</v>
      </c>
    </row>
    <row r="262" spans="3:16" x14ac:dyDescent="0.25">
      <c r="D262"/>
      <c r="E262">
        <v>12815</v>
      </c>
      <c r="F262" s="17">
        <v>43297</v>
      </c>
      <c r="G262" s="17">
        <v>44757</v>
      </c>
      <c r="H262" s="61" t="s">
        <v>50</v>
      </c>
      <c r="I262" s="25"/>
      <c r="J262" s="25"/>
      <c r="K262" s="25"/>
      <c r="L262" s="25"/>
      <c r="M262" s="25"/>
      <c r="N262" s="25"/>
      <c r="O262" s="26" t="str">
        <f>IFERROR(VLOOKUP(E262,'Brexit FW Risk'!A:E,4,FALSE),"")</f>
        <v>Low</v>
      </c>
      <c r="P262" s="34" t="str">
        <f>IFERROR(VLOOKUP(E262,'Brexit FW Risk'!A:E,5,FALSE),"")</f>
        <v>Online / Virtual business</v>
      </c>
    </row>
    <row r="263" spans="3:16" x14ac:dyDescent="0.25">
      <c r="C263" t="s">
        <v>361</v>
      </c>
      <c r="D263" t="s">
        <v>362</v>
      </c>
      <c r="E263">
        <v>8159</v>
      </c>
      <c r="F263" s="35">
        <v>43724</v>
      </c>
      <c r="G263" s="35">
        <v>44819</v>
      </c>
      <c r="H263" s="25">
        <v>24</v>
      </c>
      <c r="I263" s="25"/>
      <c r="J263" s="25"/>
      <c r="K263" s="25"/>
      <c r="L263" s="25"/>
      <c r="M263" s="25"/>
      <c r="N263" s="25"/>
      <c r="O263" s="26" t="str">
        <f>IFERROR(VLOOKUP(E263,'Brexit FW Risk'!A:E,4,FALSE),"")</f>
        <v>Low</v>
      </c>
      <c r="P263" s="34" t="str">
        <f>IFERROR(VLOOKUP(E263,'Brexit FW Risk'!A:E,5,FALSE),"")</f>
        <v>Online  - UK business</v>
      </c>
    </row>
    <row r="264" spans="3:16" x14ac:dyDescent="0.25">
      <c r="C264" t="s">
        <v>363</v>
      </c>
      <c r="D264" t="s">
        <v>364</v>
      </c>
      <c r="E264">
        <v>15551</v>
      </c>
      <c r="F264" s="39">
        <v>43739</v>
      </c>
      <c r="G264" s="39">
        <v>44469</v>
      </c>
      <c r="H264" s="60">
        <v>24</v>
      </c>
      <c r="I264" s="25"/>
      <c r="J264" s="25"/>
      <c r="K264" s="25"/>
      <c r="L264" s="25"/>
      <c r="M264" s="25"/>
      <c r="N264" s="25"/>
      <c r="O264" s="26" t="str">
        <f>IFERROR(VLOOKUP(E264,'Brexit FW Risk'!A:E,4,FALSE),"")</f>
        <v>Medium</v>
      </c>
      <c r="P264" s="34" t="str">
        <f>IFERROR(VLOOKUP(E264,'Brexit FW Risk'!A:E,5,FALSE),"")</f>
        <v xml:space="preserve">Potential risk of delays in supply chain.  </v>
      </c>
    </row>
    <row r="265" spans="3:16" x14ac:dyDescent="0.25">
      <c r="D265"/>
      <c r="E265">
        <v>15561</v>
      </c>
      <c r="F265" s="59">
        <v>43739</v>
      </c>
      <c r="G265" s="59">
        <v>44469</v>
      </c>
      <c r="H265" s="60">
        <v>24</v>
      </c>
      <c r="I265" s="25"/>
      <c r="J265" s="25"/>
      <c r="K265" s="25"/>
      <c r="L265" s="25"/>
      <c r="M265" s="25"/>
      <c r="N265" s="25"/>
      <c r="O265" s="26" t="str">
        <f>IFERROR(VLOOKUP(E265,'Brexit FW Risk'!A:E,4,FALSE),"")</f>
        <v>Medium</v>
      </c>
      <c r="P265" s="34" t="str">
        <f>IFERROR(VLOOKUP(E265,'Brexit FW Risk'!A:E,5,FALSE),"")</f>
        <v xml:space="preserve">Potential risk of delays in supply chain.  </v>
      </c>
    </row>
    <row r="266" spans="3:16" x14ac:dyDescent="0.25">
      <c r="D266"/>
      <c r="E266">
        <v>15563</v>
      </c>
      <c r="F266" s="59">
        <v>43739</v>
      </c>
      <c r="G266" s="59">
        <v>44469</v>
      </c>
      <c r="H266" s="60">
        <v>24</v>
      </c>
      <c r="I266" s="25"/>
      <c r="J266" s="25"/>
      <c r="K266" s="25"/>
      <c r="L266" s="25"/>
      <c r="M266" s="25"/>
      <c r="N266" s="25"/>
      <c r="O266" s="26" t="str">
        <f>IFERROR(VLOOKUP(E266,'Brexit FW Risk'!A:E,4,FALSE),"")</f>
        <v>Medium</v>
      </c>
      <c r="P266" s="34" t="str">
        <f>IFERROR(VLOOKUP(E266,'Brexit FW Risk'!A:E,5,FALSE),"")</f>
        <v xml:space="preserve">Potential risk of delays in supply chain.  </v>
      </c>
    </row>
    <row r="267" spans="3:16" x14ac:dyDescent="0.25">
      <c r="D267"/>
      <c r="E267">
        <v>15564</v>
      </c>
      <c r="F267" s="59">
        <v>43739</v>
      </c>
      <c r="G267" s="59">
        <v>44469</v>
      </c>
      <c r="H267" s="60">
        <v>24</v>
      </c>
      <c r="I267" s="25"/>
      <c r="J267" s="25"/>
      <c r="K267" s="25"/>
      <c r="L267" s="25"/>
      <c r="M267" s="25"/>
      <c r="N267" s="25"/>
      <c r="O267" s="26" t="str">
        <f>IFERROR(VLOOKUP(E267,'Brexit FW Risk'!A:E,4,FALSE),"")</f>
        <v>Medium</v>
      </c>
      <c r="P267" s="34" t="str">
        <f>IFERROR(VLOOKUP(E267,'Brexit FW Risk'!A:E,5,FALSE),"")</f>
        <v xml:space="preserve">Potential risk of delays in supply chain.  </v>
      </c>
    </row>
    <row r="268" spans="3:16" x14ac:dyDescent="0.25">
      <c r="D268"/>
      <c r="E268">
        <v>15565</v>
      </c>
      <c r="F268" s="59">
        <v>43739</v>
      </c>
      <c r="G268" s="59">
        <v>44469</v>
      </c>
      <c r="H268" s="60">
        <v>24</v>
      </c>
      <c r="I268" s="25"/>
      <c r="J268" s="25"/>
      <c r="K268" s="25"/>
      <c r="L268" s="25"/>
      <c r="M268" s="25"/>
      <c r="N268" s="25"/>
      <c r="O268" s="26" t="str">
        <f>IFERROR(VLOOKUP(E268,'Brexit FW Risk'!A:E,4,FALSE),"")</f>
        <v>Medium</v>
      </c>
      <c r="P268" s="34" t="str">
        <f>IFERROR(VLOOKUP(E268,'Brexit FW Risk'!A:E,5,FALSE),"")</f>
        <v xml:space="preserve">Potential risk of delays in supply chain.  </v>
      </c>
    </row>
    <row r="269" spans="3:16" x14ac:dyDescent="0.25">
      <c r="D269"/>
      <c r="E269">
        <v>15566</v>
      </c>
      <c r="F269" s="59">
        <v>43739</v>
      </c>
      <c r="G269" s="59">
        <v>44469</v>
      </c>
      <c r="H269" s="60">
        <v>24</v>
      </c>
      <c r="I269" s="25"/>
      <c r="J269" s="25"/>
      <c r="K269" s="25"/>
      <c r="L269" s="25"/>
      <c r="M269" s="25"/>
      <c r="N269" s="25"/>
      <c r="O269" s="26" t="str">
        <f>IFERROR(VLOOKUP(E269,'Brexit FW Risk'!A:E,4,FALSE),"")</f>
        <v>Medium</v>
      </c>
      <c r="P269" s="34" t="str">
        <f>IFERROR(VLOOKUP(E269,'Brexit FW Risk'!A:E,5,FALSE),"")</f>
        <v xml:space="preserve">Potential risk of delays in supply chain.  </v>
      </c>
    </row>
    <row r="270" spans="3:16" x14ac:dyDescent="0.25">
      <c r="D270"/>
      <c r="E270">
        <v>15567</v>
      </c>
      <c r="F270" s="59">
        <v>43739</v>
      </c>
      <c r="G270" s="59">
        <v>44469</v>
      </c>
      <c r="H270" s="60">
        <v>24</v>
      </c>
      <c r="I270" s="25"/>
      <c r="J270" s="25"/>
      <c r="K270" s="25"/>
      <c r="L270" s="25"/>
      <c r="M270" s="25"/>
      <c r="N270" s="25"/>
      <c r="O270" s="26" t="str">
        <f>IFERROR(VLOOKUP(E270,'Brexit FW Risk'!A:E,4,FALSE),"")</f>
        <v>Medium</v>
      </c>
      <c r="P270" s="34" t="str">
        <f>IFERROR(VLOOKUP(E270,'Brexit FW Risk'!A:E,5,FALSE),"")</f>
        <v xml:space="preserve">Potential risk of delays in supply chain.  </v>
      </c>
    </row>
    <row r="271" spans="3:16" x14ac:dyDescent="0.25">
      <c r="C271" t="s">
        <v>365</v>
      </c>
      <c r="D271" t="s">
        <v>366</v>
      </c>
      <c r="E271">
        <v>15552</v>
      </c>
      <c r="F271" s="35">
        <v>43801</v>
      </c>
      <c r="G271" s="35">
        <v>44531</v>
      </c>
      <c r="H271" s="25">
        <v>24</v>
      </c>
      <c r="I271" s="25"/>
      <c r="J271" s="25"/>
      <c r="K271" s="25"/>
      <c r="L271" s="25"/>
      <c r="M271" s="25"/>
      <c r="N271" s="25"/>
      <c r="O271" s="26" t="str">
        <f>IFERROR(VLOOKUP(E271,'Brexit FW Risk'!A:E,4,FALSE),"")</f>
        <v>Medium</v>
      </c>
      <c r="P271" s="34" t="str">
        <f>IFERROR(VLOOKUP(E271,'Brexit FW Risk'!A:E,5,FALSE),"")</f>
        <v xml:space="preserve">Potential risk of delays in supply chain.  </v>
      </c>
    </row>
    <row r="272" spans="3:16" x14ac:dyDescent="0.25">
      <c r="C272" t="s">
        <v>367</v>
      </c>
      <c r="D272" t="s">
        <v>368</v>
      </c>
      <c r="E272">
        <v>16910</v>
      </c>
      <c r="F272" s="35">
        <v>43878</v>
      </c>
      <c r="G272" s="35">
        <v>44608</v>
      </c>
      <c r="H272" s="25">
        <v>24</v>
      </c>
      <c r="I272" s="25"/>
      <c r="J272" s="25"/>
      <c r="K272" s="25"/>
      <c r="L272" s="25"/>
      <c r="M272" s="25"/>
      <c r="N272" s="25"/>
      <c r="O272" s="26" t="str">
        <f>IFERROR(VLOOKUP(E272,'Brexit FW Risk'!A:E,4,FALSE),"")</f>
        <v>Low</v>
      </c>
      <c r="P272" s="34" t="str">
        <f>IFERROR(VLOOKUP(E272,'Brexit FW Risk'!A:E,5,FALSE),"")</f>
        <v xml:space="preserve">Low demand - </v>
      </c>
    </row>
    <row r="273" spans="2:16" x14ac:dyDescent="0.25">
      <c r="C273" t="s">
        <v>369</v>
      </c>
      <c r="D273" t="s">
        <v>370</v>
      </c>
      <c r="E273">
        <v>17131</v>
      </c>
      <c r="F273" s="35">
        <v>43937</v>
      </c>
      <c r="G273" s="35">
        <v>44666</v>
      </c>
      <c r="H273" s="25">
        <v>24</v>
      </c>
      <c r="I273" s="25"/>
      <c r="J273" s="25"/>
      <c r="K273" s="25"/>
      <c r="L273" s="25"/>
      <c r="M273" s="25"/>
      <c r="N273" s="25"/>
      <c r="O273" s="26" t="str">
        <f>IFERROR(VLOOKUP(E273,'Brexit FW Risk'!A:E,4,FALSE),"")</f>
        <v>Low</v>
      </c>
      <c r="P273" s="34" t="str">
        <f>IFERROR(VLOOKUP(E273,'Brexit FW Risk'!A:E,5,FALSE),"")</f>
        <v>Online / Virtual business</v>
      </c>
    </row>
    <row r="274" spans="2:16" x14ac:dyDescent="0.25">
      <c r="D274"/>
      <c r="E274">
        <v>17540</v>
      </c>
      <c r="F274" s="17">
        <v>43937</v>
      </c>
      <c r="G274" s="17">
        <v>44666</v>
      </c>
      <c r="H274" s="25">
        <v>24</v>
      </c>
      <c r="I274" s="25"/>
      <c r="J274" s="25"/>
      <c r="K274" s="25"/>
      <c r="L274" s="25"/>
      <c r="M274" s="25"/>
      <c r="N274" s="25"/>
      <c r="O274" s="26" t="str">
        <f>IFERROR(VLOOKUP(E274,'Brexit FW Risk'!A:E,4,FALSE),"")</f>
        <v>Low</v>
      </c>
      <c r="P274" s="34" t="str">
        <f>IFERROR(VLOOKUP(E274,'Brexit FW Risk'!A:E,5,FALSE),"")</f>
        <v>Online / Virtual business</v>
      </c>
    </row>
    <row r="275" spans="2:16" x14ac:dyDescent="0.25">
      <c r="D275"/>
      <c r="E275">
        <v>17541</v>
      </c>
      <c r="F275" s="17">
        <v>43937</v>
      </c>
      <c r="G275" s="17">
        <v>44666</v>
      </c>
      <c r="H275" s="25">
        <v>24</v>
      </c>
      <c r="I275" s="25"/>
      <c r="J275" s="25"/>
      <c r="K275" s="25"/>
      <c r="L275" s="25"/>
      <c r="M275" s="25"/>
      <c r="N275" s="25"/>
      <c r="O275" s="26" t="str">
        <f>IFERROR(VLOOKUP(E275,'Brexit FW Risk'!A:E,4,FALSE),"")</f>
        <v>Low</v>
      </c>
      <c r="P275" s="34" t="str">
        <f>IFERROR(VLOOKUP(E275,'Brexit FW Risk'!A:E,5,FALSE),"")</f>
        <v>Online / Virtual business</v>
      </c>
    </row>
    <row r="276" spans="2:16" x14ac:dyDescent="0.25">
      <c r="D276"/>
      <c r="E276">
        <v>17542</v>
      </c>
      <c r="F276" s="17">
        <v>43937</v>
      </c>
      <c r="G276" s="17">
        <v>44666</v>
      </c>
      <c r="H276" s="25">
        <v>24</v>
      </c>
      <c r="I276" s="25"/>
      <c r="J276" s="25"/>
      <c r="K276" s="25"/>
      <c r="L276" s="25"/>
      <c r="M276" s="25"/>
      <c r="N276" s="25"/>
      <c r="O276" s="26" t="str">
        <f>IFERROR(VLOOKUP(E276,'Brexit FW Risk'!A:E,4,FALSE),"")</f>
        <v>Low</v>
      </c>
      <c r="P276" s="34" t="str">
        <f>IFERROR(VLOOKUP(E276,'Brexit FW Risk'!A:E,5,FALSE),"")</f>
        <v>Online / Virtual business</v>
      </c>
    </row>
    <row r="277" spans="2:16" x14ac:dyDescent="0.25">
      <c r="C277" t="s">
        <v>371</v>
      </c>
      <c r="D277" t="s">
        <v>372</v>
      </c>
      <c r="E277">
        <v>17948</v>
      </c>
      <c r="F277" s="35">
        <v>43949</v>
      </c>
      <c r="G277" s="35">
        <v>44678</v>
      </c>
      <c r="H277" s="25">
        <v>24</v>
      </c>
      <c r="I277" s="25"/>
      <c r="J277" s="25"/>
      <c r="K277" s="25"/>
      <c r="L277" s="25"/>
      <c r="M277" s="25"/>
      <c r="N277" s="25"/>
      <c r="O277" s="26" t="str">
        <f>IFERROR(VLOOKUP(E277,'Brexit FW Risk'!A:E,4,FALSE),"")</f>
        <v>Low</v>
      </c>
      <c r="P277" s="34" t="str">
        <f>IFERROR(VLOOKUP(E277,'Brexit FW Risk'!A:E,5,FALSE),"")</f>
        <v xml:space="preserve">Online / Virtual business / storage </v>
      </c>
    </row>
    <row r="278" spans="2:16" x14ac:dyDescent="0.25">
      <c r="B278" t="s">
        <v>37</v>
      </c>
      <c r="C278" t="s">
        <v>373</v>
      </c>
      <c r="D278" t="s">
        <v>374</v>
      </c>
      <c r="E278">
        <v>4734</v>
      </c>
      <c r="F278" s="35">
        <v>42521</v>
      </c>
      <c r="G278" s="35">
        <v>44346</v>
      </c>
      <c r="H278" s="25">
        <v>0</v>
      </c>
      <c r="I278" s="25"/>
      <c r="J278" s="25"/>
      <c r="K278" s="25"/>
      <c r="L278" s="25"/>
      <c r="M278" s="25"/>
      <c r="N278" s="25"/>
      <c r="O278" s="26" t="str">
        <f>IFERROR(VLOOKUP(E278,'Brexit FW Risk'!A:E,4,FALSE),"")</f>
        <v>High</v>
      </c>
      <c r="P278" s="34" t="str">
        <f>IFERROR(VLOOKUP(E278,'Brexit FW Risk'!A:E,5,FALSE),"")</f>
        <v>Supply chain in Europe and beyond</v>
      </c>
    </row>
    <row r="279" spans="2:16" x14ac:dyDescent="0.25">
      <c r="C279" t="s">
        <v>375</v>
      </c>
      <c r="D279" t="s">
        <v>376</v>
      </c>
      <c r="E279">
        <v>14912</v>
      </c>
      <c r="F279" s="35">
        <v>43647</v>
      </c>
      <c r="G279" s="35">
        <v>44742</v>
      </c>
      <c r="H279" s="25">
        <v>12</v>
      </c>
      <c r="I279" s="25"/>
      <c r="J279" s="25"/>
      <c r="K279" s="25"/>
      <c r="L279" s="25"/>
      <c r="M279" s="25"/>
      <c r="N279" s="25"/>
      <c r="O279" s="26" t="str">
        <f>IFERROR(VLOOKUP(E279,'Brexit FW Risk'!A:E,4,FALSE),"")</f>
        <v>High</v>
      </c>
      <c r="P279" s="34" t="str">
        <f>IFERROR(VLOOKUP(E279,'Brexit FW Risk'!A:E,5,FALSE),"")</f>
        <v>Supply chain in Europe and beyond</v>
      </c>
    </row>
    <row r="280" spans="2:16" x14ac:dyDescent="0.25">
      <c r="D280"/>
      <c r="E280">
        <v>15281</v>
      </c>
      <c r="F280" s="17">
        <v>43647</v>
      </c>
      <c r="G280" s="17">
        <v>44742</v>
      </c>
      <c r="H280" s="25">
        <v>12</v>
      </c>
      <c r="I280" s="25"/>
      <c r="J280" s="25"/>
      <c r="K280" s="25"/>
      <c r="L280" s="25"/>
      <c r="M280" s="25"/>
      <c r="N280" s="25"/>
      <c r="O280" s="26" t="str">
        <f>IFERROR(VLOOKUP(E280,'Brexit FW Risk'!A:E,4,FALSE),"")</f>
        <v>High</v>
      </c>
      <c r="P280" s="34" t="str">
        <f>IFERROR(VLOOKUP(E280,'Brexit FW Risk'!A:E,5,FALSE),"")</f>
        <v>Supply chain in Europe and beyond</v>
      </c>
    </row>
    <row r="281" spans="2:16" x14ac:dyDescent="0.25">
      <c r="D281"/>
      <c r="E281">
        <v>15282</v>
      </c>
      <c r="F281" s="17">
        <v>43647</v>
      </c>
      <c r="G281" s="17">
        <v>44742</v>
      </c>
      <c r="H281" s="25">
        <v>12</v>
      </c>
      <c r="I281" s="25"/>
      <c r="J281" s="25"/>
      <c r="K281" s="25"/>
      <c r="L281" s="25"/>
      <c r="M281" s="25"/>
      <c r="N281" s="25"/>
      <c r="O281" s="26" t="str">
        <f>IFERROR(VLOOKUP(E281,'Brexit FW Risk'!A:E,4,FALSE),"")</f>
        <v>High</v>
      </c>
      <c r="P281" s="34" t="str">
        <f>IFERROR(VLOOKUP(E281,'Brexit FW Risk'!A:E,5,FALSE),"")</f>
        <v>Supply chain in Europe and beyond</v>
      </c>
    </row>
    <row r="282" spans="2:16" x14ac:dyDescent="0.25">
      <c r="D282"/>
      <c r="E282">
        <v>15283</v>
      </c>
      <c r="F282" s="17">
        <v>43647</v>
      </c>
      <c r="G282" s="17">
        <v>44742</v>
      </c>
      <c r="H282" s="25">
        <v>12</v>
      </c>
      <c r="I282" s="25"/>
      <c r="J282" s="25"/>
      <c r="K282" s="25"/>
      <c r="L282" s="25"/>
      <c r="M282" s="25"/>
      <c r="N282" s="25"/>
      <c r="O282" s="26" t="str">
        <f>IFERROR(VLOOKUP(E282,'Brexit FW Risk'!A:E,4,FALSE),"")</f>
        <v>High</v>
      </c>
      <c r="P282" s="34" t="str">
        <f>IFERROR(VLOOKUP(E282,'Brexit FW Risk'!A:E,5,FALSE),"")</f>
        <v>Supply chain in Europe and beyond</v>
      </c>
    </row>
    <row r="283" spans="2:16" x14ac:dyDescent="0.25">
      <c r="D283"/>
      <c r="E283">
        <v>15284</v>
      </c>
      <c r="F283" s="17">
        <v>43647</v>
      </c>
      <c r="G283" s="17">
        <v>44742</v>
      </c>
      <c r="H283" s="25">
        <v>12</v>
      </c>
      <c r="I283" s="25"/>
      <c r="J283" s="25"/>
      <c r="K283" s="25"/>
      <c r="L283" s="25"/>
      <c r="M283" s="25"/>
      <c r="N283" s="25"/>
      <c r="O283" s="26" t="str">
        <f>IFERROR(VLOOKUP(E283,'Brexit FW Risk'!A:E,4,FALSE),"")</f>
        <v>High</v>
      </c>
      <c r="P283" s="34" t="str">
        <f>IFERROR(VLOOKUP(E283,'Brexit FW Risk'!A:E,5,FALSE),"")</f>
        <v>Supply chain in Europe and beyond</v>
      </c>
    </row>
    <row r="284" spans="2:16" x14ac:dyDescent="0.25">
      <c r="D284"/>
      <c r="E284">
        <v>15285</v>
      </c>
      <c r="F284" s="17">
        <v>43647</v>
      </c>
      <c r="G284" s="17">
        <v>44742</v>
      </c>
      <c r="H284" s="25">
        <v>12</v>
      </c>
      <c r="I284" s="25"/>
      <c r="J284" s="25"/>
      <c r="K284" s="25"/>
      <c r="L284" s="25"/>
      <c r="M284" s="25"/>
      <c r="N284" s="25"/>
      <c r="O284" s="26" t="str">
        <f>IFERROR(VLOOKUP(E284,'Brexit FW Risk'!A:E,4,FALSE),"")</f>
        <v>High</v>
      </c>
      <c r="P284" s="34" t="str">
        <f>IFERROR(VLOOKUP(E284,'Brexit FW Risk'!A:E,5,FALSE),"")</f>
        <v>Supply chain in Europe and beyond</v>
      </c>
    </row>
    <row r="285" spans="2:16" x14ac:dyDescent="0.25">
      <c r="D285"/>
      <c r="E285">
        <v>15286</v>
      </c>
      <c r="F285" s="35">
        <v>43654</v>
      </c>
      <c r="G285" s="35">
        <v>44749</v>
      </c>
      <c r="H285" s="25">
        <v>12</v>
      </c>
      <c r="I285" s="25"/>
      <c r="J285" s="25"/>
      <c r="K285" s="25"/>
      <c r="L285" s="25"/>
      <c r="M285" s="25"/>
      <c r="N285" s="25"/>
      <c r="O285" s="26" t="str">
        <f>IFERROR(VLOOKUP(E285,'Brexit FW Risk'!A:E,4,FALSE),"")</f>
        <v>Low</v>
      </c>
      <c r="P285" s="34" t="str">
        <f>IFERROR(VLOOKUP(E285,'Brexit FW Risk'!A:E,5,FALSE),"")</f>
        <v>UK service -parts may be an issue but low risk</v>
      </c>
    </row>
    <row r="286" spans="2:16" x14ac:dyDescent="0.25">
      <c r="B286" t="s">
        <v>39</v>
      </c>
      <c r="C286" t="s">
        <v>377</v>
      </c>
      <c r="D286" t="s">
        <v>378</v>
      </c>
      <c r="E286">
        <v>6949</v>
      </c>
      <c r="F286" s="35">
        <v>42614</v>
      </c>
      <c r="G286" s="35">
        <v>44439</v>
      </c>
      <c r="H286" s="25">
        <v>0</v>
      </c>
      <c r="I286" s="25"/>
      <c r="J286" s="25"/>
      <c r="K286" s="25"/>
      <c r="L286" s="25"/>
      <c r="M286" s="25"/>
      <c r="N286" s="25"/>
      <c r="O286" s="26" t="str">
        <f>IFERROR(VLOOKUP(E286,'Brexit FW Risk'!A:E,4,FALSE),"")</f>
        <v>Low</v>
      </c>
      <c r="P286" s="34" t="str">
        <f>IFERROR(VLOOKUP(E286,'Brexit FW Risk'!A:E,5,FALSE),"")</f>
        <v>Global industry led by UK service providers</v>
      </c>
    </row>
    <row r="287" spans="2:16" x14ac:dyDescent="0.25">
      <c r="C287" t="s">
        <v>379</v>
      </c>
      <c r="D287" t="s">
        <v>380</v>
      </c>
      <c r="E287">
        <v>7048</v>
      </c>
      <c r="F287" s="35">
        <v>43178</v>
      </c>
      <c r="G287" s="35">
        <v>44638</v>
      </c>
      <c r="H287" s="25">
        <v>0</v>
      </c>
      <c r="I287" s="25"/>
      <c r="J287" s="25"/>
      <c r="K287" s="25"/>
      <c r="L287" s="25"/>
      <c r="M287" s="25"/>
      <c r="N287" s="25"/>
      <c r="O287" s="26" t="str">
        <f>IFERROR(VLOOKUP(E287,'Brexit FW Risk'!A:E,4,FALSE),"")</f>
        <v>Low</v>
      </c>
      <c r="P287" s="34" t="str">
        <f>IFERROR(VLOOKUP(E287,'Brexit FW Risk'!A:E,5,FALSE),"")</f>
        <v>No demand - considering Covid.  Supply unlikely to be an issue</v>
      </c>
    </row>
    <row r="288" spans="2:16" x14ac:dyDescent="0.25">
      <c r="D288"/>
      <c r="E288">
        <v>12011</v>
      </c>
      <c r="F288" s="17">
        <v>43178</v>
      </c>
      <c r="G288" s="17">
        <v>44638</v>
      </c>
      <c r="H288" s="25">
        <v>0</v>
      </c>
      <c r="I288" s="25"/>
      <c r="J288" s="25"/>
      <c r="K288" s="25"/>
      <c r="L288" s="25"/>
      <c r="M288" s="25"/>
      <c r="N288" s="25"/>
      <c r="O288" s="26" t="str">
        <f>IFERROR(VLOOKUP(E288,'Brexit FW Risk'!A:E,4,FALSE),"")</f>
        <v>Low</v>
      </c>
      <c r="P288" s="34" t="str">
        <f>IFERROR(VLOOKUP(E288,'Brexit FW Risk'!A:E,5,FALSE),"")</f>
        <v>No demand - considering Covid.  Supply unlikely to be an issue</v>
      </c>
    </row>
    <row r="289" spans="2:16" x14ac:dyDescent="0.25">
      <c r="D289"/>
      <c r="E289">
        <v>12015</v>
      </c>
      <c r="F289" s="17">
        <v>43178</v>
      </c>
      <c r="G289" s="17">
        <v>44638</v>
      </c>
      <c r="H289" s="25">
        <v>0</v>
      </c>
      <c r="I289" s="25"/>
      <c r="J289" s="25"/>
      <c r="K289" s="25"/>
      <c r="L289" s="25"/>
      <c r="M289" s="25"/>
      <c r="N289" s="25"/>
      <c r="O289" s="26" t="str">
        <f>IFERROR(VLOOKUP(E289,'Brexit FW Risk'!A:E,4,FALSE),"")</f>
        <v>Low</v>
      </c>
      <c r="P289" s="34" t="str">
        <f>IFERROR(VLOOKUP(E289,'Brexit FW Risk'!A:E,5,FALSE),"")</f>
        <v>No demand - considering Covid.  Supply unlikely to be an issue</v>
      </c>
    </row>
    <row r="290" spans="2:16" x14ac:dyDescent="0.25">
      <c r="D290"/>
      <c r="E290">
        <v>12016</v>
      </c>
      <c r="F290" s="17">
        <v>43178</v>
      </c>
      <c r="G290" s="17">
        <v>44638</v>
      </c>
      <c r="H290" s="25">
        <v>0</v>
      </c>
      <c r="I290" s="25"/>
      <c r="J290" s="25"/>
      <c r="K290" s="25"/>
      <c r="L290" s="25"/>
      <c r="M290" s="25"/>
      <c r="N290" s="25"/>
      <c r="O290" s="26" t="str">
        <f>IFERROR(VLOOKUP(E290,'Brexit FW Risk'!A:E,4,FALSE),"")</f>
        <v>Low</v>
      </c>
      <c r="P290" s="34" t="str">
        <f>IFERROR(VLOOKUP(E290,'Brexit FW Risk'!A:E,5,FALSE),"")</f>
        <v>No demand - considering Covid.  Supply unlikely to be an issue</v>
      </c>
    </row>
    <row r="291" spans="2:16" x14ac:dyDescent="0.25">
      <c r="C291" t="s">
        <v>381</v>
      </c>
      <c r="D291" t="s">
        <v>382</v>
      </c>
      <c r="E291">
        <v>7649</v>
      </c>
      <c r="F291" s="35">
        <v>42874</v>
      </c>
      <c r="G291" s="35">
        <v>44334</v>
      </c>
      <c r="H291" s="25">
        <v>0</v>
      </c>
      <c r="I291" s="25"/>
      <c r="J291" s="25"/>
      <c r="K291" s="25"/>
      <c r="L291" s="25"/>
      <c r="M291" s="25"/>
      <c r="N291" s="25"/>
      <c r="O291" s="26" t="str">
        <f>IFERROR(VLOOKUP(E291,'Brexit FW Risk'!A:E,4,FALSE),"")</f>
        <v>Low</v>
      </c>
      <c r="P291" s="34" t="str">
        <f>IFERROR(VLOOKUP(E291,'Brexit FW Risk'!A:E,5,FALSE),"")</f>
        <v xml:space="preserve">UK Service   </v>
      </c>
    </row>
    <row r="292" spans="2:16" x14ac:dyDescent="0.25">
      <c r="D292"/>
      <c r="E292">
        <v>10441</v>
      </c>
      <c r="F292" s="17">
        <v>42874</v>
      </c>
      <c r="G292" s="17">
        <v>44334</v>
      </c>
      <c r="H292" s="25">
        <v>0</v>
      </c>
      <c r="I292" s="25"/>
      <c r="J292" s="25"/>
      <c r="K292" s="25"/>
      <c r="L292" s="25"/>
      <c r="M292" s="25"/>
      <c r="N292" s="25"/>
      <c r="O292" s="26" t="str">
        <f>IFERROR(VLOOKUP(E292,'Brexit FW Risk'!A:E,4,FALSE),"")</f>
        <v>Low</v>
      </c>
      <c r="P292" s="34" t="str">
        <f>IFERROR(VLOOKUP(E292,'Brexit FW Risk'!A:E,5,FALSE),"")</f>
        <v xml:space="preserve">UK Service   </v>
      </c>
    </row>
    <row r="293" spans="2:16" x14ac:dyDescent="0.25">
      <c r="D293"/>
      <c r="E293">
        <v>10503</v>
      </c>
      <c r="F293" s="17">
        <v>42874</v>
      </c>
      <c r="G293" s="17">
        <v>44334</v>
      </c>
      <c r="H293" s="25">
        <v>0</v>
      </c>
      <c r="I293" s="25"/>
      <c r="J293" s="25"/>
      <c r="K293" s="25"/>
      <c r="L293" s="25"/>
      <c r="M293" s="25"/>
      <c r="N293" s="25"/>
      <c r="O293" s="26" t="str">
        <f>IFERROR(VLOOKUP(E293,'Brexit FW Risk'!A:E,4,FALSE),"")</f>
        <v>Low</v>
      </c>
      <c r="P293" s="34" t="str">
        <f>IFERROR(VLOOKUP(E293,'Brexit FW Risk'!A:E,5,FALSE),"")</f>
        <v xml:space="preserve">UK Service   </v>
      </c>
    </row>
    <row r="294" spans="2:16" x14ac:dyDescent="0.25">
      <c r="D294"/>
      <c r="E294">
        <v>10574</v>
      </c>
      <c r="F294" s="17">
        <v>42874</v>
      </c>
      <c r="G294" s="17">
        <v>44334</v>
      </c>
      <c r="H294" s="25">
        <v>0</v>
      </c>
      <c r="I294" s="25"/>
      <c r="J294" s="25"/>
      <c r="K294" s="25"/>
      <c r="L294" s="25"/>
      <c r="M294" s="25"/>
      <c r="N294" s="25"/>
      <c r="O294" s="26" t="str">
        <f>IFERROR(VLOOKUP(E294,'Brexit FW Risk'!A:E,4,FALSE),"")</f>
        <v>Low</v>
      </c>
      <c r="P294" s="34" t="str">
        <f>IFERROR(VLOOKUP(E294,'Brexit FW Risk'!A:E,5,FALSE),"")</f>
        <v xml:space="preserve">UK Service   </v>
      </c>
    </row>
    <row r="295" spans="2:16" x14ac:dyDescent="0.25">
      <c r="D295"/>
      <c r="E295">
        <v>10575</v>
      </c>
      <c r="F295" s="17">
        <v>42874</v>
      </c>
      <c r="G295" s="17">
        <v>44334</v>
      </c>
      <c r="H295" s="25">
        <v>0</v>
      </c>
      <c r="I295" s="25"/>
      <c r="J295" s="25"/>
      <c r="K295" s="25"/>
      <c r="L295" s="25"/>
      <c r="M295" s="25"/>
      <c r="N295" s="25"/>
      <c r="O295" s="26" t="str">
        <f>IFERROR(VLOOKUP(E295,'Brexit FW Risk'!A:E,4,FALSE),"")</f>
        <v>Low</v>
      </c>
      <c r="P295" s="34" t="str">
        <f>IFERROR(VLOOKUP(E295,'Brexit FW Risk'!A:E,5,FALSE),"")</f>
        <v xml:space="preserve">UK Service   </v>
      </c>
    </row>
    <row r="296" spans="2:16" x14ac:dyDescent="0.25">
      <c r="D296"/>
      <c r="E296">
        <v>10576</v>
      </c>
      <c r="F296" s="17">
        <v>42874</v>
      </c>
      <c r="G296" s="17">
        <v>44334</v>
      </c>
      <c r="H296" s="25">
        <v>0</v>
      </c>
      <c r="I296" s="25"/>
      <c r="J296" s="25"/>
      <c r="K296" s="25"/>
      <c r="L296" s="25"/>
      <c r="M296" s="25"/>
      <c r="N296" s="25"/>
      <c r="O296" s="26" t="str">
        <f>IFERROR(VLOOKUP(E296,'Brexit FW Risk'!A:E,4,FALSE),"")</f>
        <v>Low</v>
      </c>
      <c r="P296" s="34" t="str">
        <f>IFERROR(VLOOKUP(E296,'Brexit FW Risk'!A:E,5,FALSE),"")</f>
        <v xml:space="preserve">UK Service   </v>
      </c>
    </row>
    <row r="297" spans="2:16" x14ac:dyDescent="0.25">
      <c r="D297"/>
      <c r="E297">
        <v>10577</v>
      </c>
      <c r="F297" s="17">
        <v>42874</v>
      </c>
      <c r="G297" s="17">
        <v>44334</v>
      </c>
      <c r="H297" s="25">
        <v>0</v>
      </c>
      <c r="I297" s="25"/>
      <c r="J297" s="25"/>
      <c r="K297" s="25"/>
      <c r="L297" s="25"/>
      <c r="M297" s="25"/>
      <c r="N297" s="25"/>
      <c r="O297" s="26" t="str">
        <f>IFERROR(VLOOKUP(E297,'Brexit FW Risk'!A:E,4,FALSE),"")</f>
        <v>Low</v>
      </c>
      <c r="P297" s="34" t="str">
        <f>IFERROR(VLOOKUP(E297,'Brexit FW Risk'!A:E,5,FALSE),"")</f>
        <v xml:space="preserve">UK Service   </v>
      </c>
    </row>
    <row r="298" spans="2:16" x14ac:dyDescent="0.25">
      <c r="C298" t="s">
        <v>383</v>
      </c>
      <c r="D298" t="s">
        <v>384</v>
      </c>
      <c r="E298">
        <v>7727</v>
      </c>
      <c r="F298" s="35">
        <v>43395</v>
      </c>
      <c r="G298" s="35">
        <v>44490</v>
      </c>
      <c r="H298" s="25">
        <v>12</v>
      </c>
      <c r="I298" s="25"/>
      <c r="J298" s="25"/>
      <c r="K298" s="25"/>
      <c r="L298" s="25"/>
      <c r="M298" s="25"/>
      <c r="N298" s="25"/>
      <c r="O298" s="26" t="str">
        <f>IFERROR(VLOOKUP(E298,'Brexit FW Risk'!A:E,4,FALSE),"")</f>
        <v>Low</v>
      </c>
      <c r="P298" s="34" t="str">
        <f>IFERROR(VLOOKUP(E298,'Brexit FW Risk'!A:E,5,FALSE),"")</f>
        <v xml:space="preserve">UK Service   </v>
      </c>
    </row>
    <row r="299" spans="2:16" x14ac:dyDescent="0.25">
      <c r="D299"/>
      <c r="E299">
        <v>13829</v>
      </c>
      <c r="F299" s="17">
        <v>43395</v>
      </c>
      <c r="G299" s="17">
        <v>44490</v>
      </c>
      <c r="H299" s="25" t="s">
        <v>50</v>
      </c>
      <c r="I299" s="25"/>
      <c r="J299" s="25"/>
      <c r="K299" s="25"/>
      <c r="L299" s="25"/>
      <c r="M299" s="25"/>
      <c r="N299" s="25"/>
      <c r="O299" s="26" t="str">
        <f>IFERROR(VLOOKUP(E299,'Brexit FW Risk'!A:E,4,FALSE),"")</f>
        <v>Low</v>
      </c>
      <c r="P299" s="34" t="str">
        <f>IFERROR(VLOOKUP(E299,'Brexit FW Risk'!A:E,5,FALSE),"")</f>
        <v xml:space="preserve">UK Service   </v>
      </c>
    </row>
    <row r="300" spans="2:16" x14ac:dyDescent="0.25">
      <c r="C300" t="s">
        <v>385</v>
      </c>
      <c r="D300" t="s">
        <v>386</v>
      </c>
      <c r="E300">
        <v>9891</v>
      </c>
      <c r="F300" s="35">
        <v>43691</v>
      </c>
      <c r="G300" s="35">
        <v>44421</v>
      </c>
      <c r="H300" s="25">
        <v>24</v>
      </c>
      <c r="I300" s="25"/>
      <c r="J300" s="25"/>
      <c r="K300" s="25"/>
      <c r="L300" s="25"/>
      <c r="M300" s="25"/>
      <c r="N300" s="25"/>
      <c r="O300" s="26" t="str">
        <f>IFERROR(VLOOKUP(E300,'Brexit FW Risk'!A:E,4,FALSE),"")</f>
        <v>Low</v>
      </c>
      <c r="P300" s="34" t="str">
        <f>IFERROR(VLOOKUP(E300,'Brexit FW Risk'!A:E,5,FALSE),"")</f>
        <v xml:space="preserve">Low demand - </v>
      </c>
    </row>
    <row r="301" spans="2:16" x14ac:dyDescent="0.25">
      <c r="D301"/>
      <c r="E301">
        <v>15335</v>
      </c>
      <c r="F301" s="17">
        <v>43691</v>
      </c>
      <c r="G301" s="17">
        <v>44421</v>
      </c>
      <c r="H301" s="25" t="s">
        <v>50</v>
      </c>
      <c r="I301" s="25"/>
      <c r="J301" s="25"/>
      <c r="K301" s="25"/>
      <c r="L301" s="25"/>
      <c r="M301" s="25"/>
      <c r="N301" s="25"/>
      <c r="O301" s="26" t="str">
        <f>IFERROR(VLOOKUP(E301,'Brexit FW Risk'!A:E,4,FALSE),"")</f>
        <v>Low</v>
      </c>
      <c r="P301" s="34" t="str">
        <f>IFERROR(VLOOKUP(E301,'Brexit FW Risk'!A:E,5,FALSE),"")</f>
        <v xml:space="preserve">Low demand - </v>
      </c>
    </row>
    <row r="302" spans="2:16" x14ac:dyDescent="0.25">
      <c r="B302" t="s">
        <v>40</v>
      </c>
      <c r="C302" t="s">
        <v>387</v>
      </c>
      <c r="D302" t="s">
        <v>388</v>
      </c>
      <c r="E302">
        <v>11786</v>
      </c>
      <c r="F302" s="35">
        <v>43607</v>
      </c>
      <c r="G302" s="35">
        <v>44337</v>
      </c>
      <c r="H302" s="25">
        <v>24</v>
      </c>
      <c r="I302" s="25"/>
      <c r="J302" s="25"/>
      <c r="K302" s="25"/>
      <c r="L302" s="25"/>
      <c r="M302" s="25"/>
      <c r="N302" s="25"/>
      <c r="O302" s="26" t="str">
        <f>IFERROR(VLOOKUP(E302,'Brexit FW Risk'!A:E,4,FALSE),"")</f>
        <v>Low</v>
      </c>
      <c r="P302" s="34" t="str">
        <f>IFERROR(VLOOKUP(E302,'Brexit FW Risk'!A:E,5,FALSE),"")</f>
        <v>UK Service - no staffing issues</v>
      </c>
    </row>
    <row r="303" spans="2:16" x14ac:dyDescent="0.25">
      <c r="D303"/>
      <c r="E303">
        <v>14996</v>
      </c>
      <c r="F303" s="17">
        <v>43607</v>
      </c>
      <c r="G303" s="17">
        <v>44337</v>
      </c>
      <c r="H303" s="25">
        <v>24</v>
      </c>
      <c r="I303" s="25"/>
      <c r="J303" s="25"/>
      <c r="K303" s="25"/>
      <c r="L303" s="25"/>
      <c r="M303" s="25"/>
      <c r="N303" s="25"/>
      <c r="O303" s="26" t="str">
        <f>IFERROR(VLOOKUP(E303,'Brexit FW Risk'!A:E,4,FALSE),"")</f>
        <v>Low</v>
      </c>
      <c r="P303" s="34" t="str">
        <f>IFERROR(VLOOKUP(E303,'Brexit FW Risk'!A:E,5,FALSE),"")</f>
        <v>UK Service - no staffing issues</v>
      </c>
    </row>
    <row r="304" spans="2:16" x14ac:dyDescent="0.25">
      <c r="D304"/>
      <c r="E304">
        <v>14997</v>
      </c>
      <c r="F304" s="17">
        <v>43607</v>
      </c>
      <c r="G304" s="17">
        <v>44337</v>
      </c>
      <c r="H304" s="25" t="s">
        <v>50</v>
      </c>
      <c r="I304" s="25"/>
      <c r="J304" s="25"/>
      <c r="K304" s="25"/>
      <c r="L304" s="25"/>
      <c r="M304" s="25"/>
      <c r="N304" s="25"/>
      <c r="O304" s="26" t="str">
        <f>IFERROR(VLOOKUP(E304,'Brexit FW Risk'!A:E,4,FALSE),"")</f>
        <v>Low</v>
      </c>
      <c r="P304" s="34" t="str">
        <f>IFERROR(VLOOKUP(E304,'Brexit FW Risk'!A:E,5,FALSE),"")</f>
        <v>UK Service - no staffing issues</v>
      </c>
    </row>
    <row r="305" spans="1:16" ht="30" x14ac:dyDescent="0.25">
      <c r="A305" t="s">
        <v>13</v>
      </c>
      <c r="B305" t="s">
        <v>41</v>
      </c>
      <c r="C305" t="s">
        <v>389</v>
      </c>
      <c r="D305" t="s">
        <v>390</v>
      </c>
      <c r="E305">
        <v>12454</v>
      </c>
      <c r="F305" s="35">
        <v>44050</v>
      </c>
      <c r="G305" s="35">
        <v>45144</v>
      </c>
      <c r="H305" s="25">
        <v>12</v>
      </c>
      <c r="I305" s="25"/>
      <c r="J305" s="25"/>
      <c r="K305" s="25"/>
      <c r="L305" s="25"/>
      <c r="M305" s="25"/>
      <c r="N305" s="25"/>
      <c r="O305" s="26" t="str">
        <f>IFERROR(VLOOKUP(E305,'Brexit FW Risk'!A:E,4,FALSE),"")</f>
        <v>Low</v>
      </c>
      <c r="P305" s="34" t="str">
        <f>IFERROR(VLOOKUP(E305,'Brexit FW Risk'!A:E,5,FALSE),"")</f>
        <v>UK based market, UK based labour, risk to supply chain largely mitigated/overshadowed during Covid.  Exchange rate fluctuation influential regardless of Brexit</v>
      </c>
    </row>
    <row r="306" spans="1:16" x14ac:dyDescent="0.25">
      <c r="B306" t="s">
        <v>36</v>
      </c>
      <c r="C306" t="s">
        <v>391</v>
      </c>
      <c r="D306" t="s">
        <v>392</v>
      </c>
      <c r="E306">
        <v>1916</v>
      </c>
      <c r="F306" s="35">
        <v>43265</v>
      </c>
      <c r="G306" s="35">
        <v>44360</v>
      </c>
      <c r="H306" s="61" t="s">
        <v>50</v>
      </c>
      <c r="I306" s="25"/>
      <c r="J306" s="25"/>
      <c r="K306" s="25"/>
      <c r="L306" s="25"/>
      <c r="M306" s="25"/>
      <c r="N306" s="25"/>
      <c r="O306" s="26" t="str">
        <f>IFERROR(VLOOKUP(E306,'Brexit FW Risk'!A:E,4,FALSE),"")</f>
        <v>Low</v>
      </c>
      <c r="P306" s="34" t="str">
        <f>IFERROR(VLOOKUP(E306,'Brexit FW Risk'!A:E,5,FALSE),"")</f>
        <v>UK based market, predominantly UK based labour, predominantly UK sourced materials</v>
      </c>
    </row>
    <row r="307" spans="1:16" x14ac:dyDescent="0.25">
      <c r="C307" t="s">
        <v>51</v>
      </c>
      <c r="D307" t="s">
        <v>52</v>
      </c>
      <c r="E307">
        <v>1834</v>
      </c>
      <c r="F307" s="35">
        <v>42644</v>
      </c>
      <c r="G307" s="35">
        <v>44104</v>
      </c>
      <c r="H307" s="25">
        <v>0</v>
      </c>
      <c r="I307" s="25"/>
      <c r="J307" s="25"/>
      <c r="K307" s="25"/>
      <c r="L307" s="25"/>
      <c r="M307" s="25"/>
      <c r="N307" s="25"/>
      <c r="O307" s="26" t="str">
        <f>IFERROR(VLOOKUP(E307,'Brexit FW Risk'!A:E,4,FALSE),"")</f>
        <v>Low</v>
      </c>
      <c r="P307" s="34" t="str">
        <f>IFERROR(VLOOKUP(E307,'Brexit FW Risk'!A:E,5,FALSE),"")</f>
        <v>UK based market, UK based labour, no materials supply chain, UK legislated</v>
      </c>
    </row>
    <row r="308" spans="1:16" x14ac:dyDescent="0.25">
      <c r="D308" t="s">
        <v>53</v>
      </c>
      <c r="E308">
        <v>9799</v>
      </c>
      <c r="F308" s="17">
        <v>42644</v>
      </c>
      <c r="G308" s="17">
        <v>44104</v>
      </c>
      <c r="H308" s="25">
        <v>0</v>
      </c>
      <c r="I308" s="25"/>
      <c r="J308" s="25"/>
      <c r="K308" s="25"/>
      <c r="L308" s="25"/>
      <c r="M308" s="25"/>
      <c r="N308" s="25"/>
      <c r="O308" s="26" t="str">
        <f>IFERROR(VLOOKUP(E308,'Brexit FW Risk'!A:E,4,FALSE),"")</f>
        <v>Low</v>
      </c>
      <c r="P308" s="34" t="str">
        <f>IFERROR(VLOOKUP(E308,'Brexit FW Risk'!A:E,5,FALSE),"")</f>
        <v>UK based market, UK based labour, predominantly UK sourced materials, UK legislated</v>
      </c>
    </row>
    <row r="309" spans="1:16" x14ac:dyDescent="0.25">
      <c r="C309" t="s">
        <v>393</v>
      </c>
      <c r="D309" t="s">
        <v>394</v>
      </c>
      <c r="E309">
        <v>6793</v>
      </c>
      <c r="F309" s="35">
        <v>43066</v>
      </c>
      <c r="G309" s="17">
        <v>44526</v>
      </c>
      <c r="H309">
        <v>0</v>
      </c>
      <c r="O309" s="26" t="str">
        <f>IFERROR(VLOOKUP(E309,'Brexit FW Risk'!A:E,4,FALSE),"")</f>
        <v>Low</v>
      </c>
      <c r="P309" s="34" t="str">
        <f>IFERROR(VLOOKUP(E309,'Brexit FW Risk'!A:E,5,FALSE),"")</f>
        <v>UK based market, UK based labour, predominantly UK sourced materials</v>
      </c>
    </row>
    <row r="310" spans="1:16" x14ac:dyDescent="0.25">
      <c r="C310" t="s">
        <v>395</v>
      </c>
      <c r="D310" t="s">
        <v>396</v>
      </c>
      <c r="E310">
        <v>9365</v>
      </c>
      <c r="F310" s="17">
        <v>42934</v>
      </c>
      <c r="G310" s="17">
        <v>45124</v>
      </c>
      <c r="H310">
        <v>48</v>
      </c>
      <c r="O310" s="26" t="str">
        <f>IFERROR(VLOOKUP(E310,'Brexit FW Risk'!A:E,4,FALSE),"")</f>
        <v>Low</v>
      </c>
      <c r="P310" s="34" t="str">
        <f>IFERROR(VLOOKUP(E310,'Brexit FW Risk'!A:E,5,FALSE),"")</f>
        <v>UK based market, predominantly UK based labour, predominantly UK sourced materials, UK legislated</v>
      </c>
    </row>
    <row r="311" spans="1:16" x14ac:dyDescent="0.25">
      <c r="C311" t="s">
        <v>397</v>
      </c>
      <c r="D311" t="s">
        <v>398</v>
      </c>
      <c r="E311">
        <v>12237</v>
      </c>
      <c r="F311" s="35">
        <v>43374</v>
      </c>
      <c r="G311" s="35">
        <v>45199</v>
      </c>
      <c r="H311" s="25">
        <v>24</v>
      </c>
      <c r="I311" s="25"/>
      <c r="J311" s="25"/>
      <c r="K311" s="25"/>
      <c r="L311" s="25"/>
      <c r="M311" s="25"/>
      <c r="N311" s="25"/>
      <c r="O311" s="26" t="str">
        <f>IFERROR(VLOOKUP(E311,'Brexit FW Risk'!A:E,4,FALSE),"")</f>
        <v>Low</v>
      </c>
      <c r="P311" s="34" t="str">
        <f>IFERROR(VLOOKUP(E311,'Brexit FW Risk'!A:E,5,FALSE),"")</f>
        <v>UK based market, UK based labour, no materials supply chain, UK legislated</v>
      </c>
    </row>
    <row r="312" spans="1:16" x14ac:dyDescent="0.25">
      <c r="D312" t="s">
        <v>399</v>
      </c>
      <c r="E312">
        <v>12236</v>
      </c>
      <c r="F312" s="17">
        <v>43374</v>
      </c>
      <c r="G312" s="17">
        <v>45199</v>
      </c>
      <c r="H312" s="25">
        <v>24</v>
      </c>
      <c r="I312" s="25"/>
      <c r="J312" s="25"/>
      <c r="K312" s="25"/>
      <c r="L312" s="25"/>
      <c r="M312" s="25"/>
      <c r="N312" s="25"/>
      <c r="O312" s="26" t="str">
        <f>IFERROR(VLOOKUP(E312,'Brexit FW Risk'!A:E,4,FALSE),"")</f>
        <v>Low</v>
      </c>
      <c r="P312" s="34" t="str">
        <f>IFERROR(VLOOKUP(E312,'Brexit FW Risk'!A:E,5,FALSE),"")</f>
        <v>UK based market, UK based labour, no materials supply chain, UK legislated</v>
      </c>
    </row>
    <row r="313" spans="1:16" x14ac:dyDescent="0.25">
      <c r="D313" t="s">
        <v>400</v>
      </c>
      <c r="E313">
        <v>12238</v>
      </c>
      <c r="F313" s="17">
        <v>43374</v>
      </c>
      <c r="G313" s="17">
        <v>45199</v>
      </c>
      <c r="H313" s="25">
        <v>24</v>
      </c>
      <c r="I313" s="25"/>
      <c r="J313" s="25"/>
      <c r="K313" s="25"/>
      <c r="L313" s="25"/>
      <c r="M313" s="25"/>
      <c r="N313" s="25"/>
      <c r="O313" s="26" t="str">
        <f>IFERROR(VLOOKUP(E313,'Brexit FW Risk'!A:E,4,FALSE),"")</f>
        <v>Low</v>
      </c>
      <c r="P313" s="34" t="str">
        <f>IFERROR(VLOOKUP(E313,'Brexit FW Risk'!A:E,5,FALSE),"")</f>
        <v>UK based market, UK based labour, no materials supply chain, UK legislated</v>
      </c>
    </row>
    <row r="314" spans="1:16" x14ac:dyDescent="0.25">
      <c r="D314" t="s">
        <v>401</v>
      </c>
      <c r="E314">
        <v>12235</v>
      </c>
      <c r="F314" s="17">
        <v>43374</v>
      </c>
      <c r="G314" s="17">
        <v>45199</v>
      </c>
      <c r="H314" s="25">
        <v>24</v>
      </c>
      <c r="I314" s="25"/>
      <c r="J314" s="25"/>
      <c r="K314" s="25"/>
      <c r="L314" s="25"/>
      <c r="M314" s="25"/>
      <c r="N314" s="25"/>
      <c r="O314" s="26" t="str">
        <f>IFERROR(VLOOKUP(E314,'Brexit FW Risk'!A:E,4,FALSE),"")</f>
        <v>Low</v>
      </c>
      <c r="P314" s="34" t="str">
        <f>IFERROR(VLOOKUP(E314,'Brexit FW Risk'!A:E,5,FALSE),"")</f>
        <v>UK based market, UK based labour, no materials supply chain, UK legislated</v>
      </c>
    </row>
    <row r="315" spans="1:16" x14ac:dyDescent="0.25">
      <c r="C315" t="s">
        <v>402</v>
      </c>
      <c r="D315" t="s">
        <v>403</v>
      </c>
      <c r="E315">
        <v>12313</v>
      </c>
      <c r="F315" s="35">
        <v>43600</v>
      </c>
      <c r="G315" s="35">
        <v>44695</v>
      </c>
      <c r="H315" s="25">
        <v>12</v>
      </c>
      <c r="I315" s="25"/>
      <c r="J315" s="25"/>
      <c r="K315" s="25"/>
      <c r="L315" s="25"/>
      <c r="M315" s="25"/>
      <c r="N315" s="25"/>
      <c r="O315" s="26" t="str">
        <f>IFERROR(VLOOKUP(E315,'Brexit FW Risk'!A:E,4,FALSE),"")</f>
        <v>Low</v>
      </c>
      <c r="P315" s="34" t="str">
        <f>IFERROR(VLOOKUP(E315,'Brexit FW Risk'!A:E,5,FALSE),"")</f>
        <v>UK based market, UK based labour, no materials supply chain, UK legislated</v>
      </c>
    </row>
    <row r="316" spans="1:16" x14ac:dyDescent="0.25">
      <c r="C316" t="s">
        <v>404</v>
      </c>
      <c r="D316" t="s">
        <v>405</v>
      </c>
      <c r="E316">
        <v>12314</v>
      </c>
      <c r="F316" s="35">
        <v>43678</v>
      </c>
      <c r="G316" s="35">
        <v>44773</v>
      </c>
      <c r="H316" s="25">
        <v>12</v>
      </c>
      <c r="I316" s="25"/>
      <c r="J316" s="25"/>
      <c r="K316" s="25"/>
      <c r="L316" s="25"/>
      <c r="M316" s="25"/>
      <c r="N316" s="25"/>
      <c r="O316" s="26" t="str">
        <f>IFERROR(VLOOKUP(E316,'Brexit FW Risk'!A:E,4,FALSE),"")</f>
        <v>Low</v>
      </c>
      <c r="P316" s="34" t="str">
        <f>IFERROR(VLOOKUP(E316,'Brexit FW Risk'!A:E,5,FALSE),"")</f>
        <v>UK based market, UK based labour, predominantly UK sourced materials, UK legislated</v>
      </c>
    </row>
    <row r="317" spans="1:16" x14ac:dyDescent="0.25">
      <c r="C317" t="s">
        <v>406</v>
      </c>
      <c r="D317" t="s">
        <v>407</v>
      </c>
      <c r="E317">
        <v>2069</v>
      </c>
      <c r="F317" s="35">
        <v>42767</v>
      </c>
      <c r="G317" s="35">
        <v>44227</v>
      </c>
      <c r="H317" s="25">
        <v>0</v>
      </c>
      <c r="I317" s="25"/>
      <c r="J317" s="25"/>
      <c r="K317" s="25"/>
      <c r="L317" s="25"/>
      <c r="M317" s="25"/>
      <c r="N317" s="25"/>
      <c r="O317" s="26" t="str">
        <f>IFERROR(VLOOKUP(E317,'Brexit FW Risk'!A:E,4,FALSE),"")</f>
        <v>Low</v>
      </c>
      <c r="P317" s="34" t="str">
        <f>IFERROR(VLOOKUP(E317,'Brexit FW Risk'!A:E,5,FALSE),"")</f>
        <v>UK based market, predominantly UK based labour, no materials supply chain,</v>
      </c>
    </row>
    <row r="318" spans="1:16" x14ac:dyDescent="0.25">
      <c r="D318" t="s">
        <v>408</v>
      </c>
      <c r="E318">
        <v>10519</v>
      </c>
      <c r="F318" s="35">
        <v>42856</v>
      </c>
      <c r="G318" s="17">
        <v>44227</v>
      </c>
      <c r="H318" s="25">
        <v>0</v>
      </c>
      <c r="I318" s="25"/>
      <c r="J318" s="25"/>
      <c r="K318" s="25"/>
      <c r="L318" s="25"/>
      <c r="M318" s="25"/>
      <c r="N318" s="25"/>
      <c r="O318" s="26" t="str">
        <f>IFERROR(VLOOKUP(E318,'Brexit FW Risk'!A:E,4,FALSE),"")</f>
        <v>Low</v>
      </c>
      <c r="P318" s="34" t="str">
        <f>IFERROR(VLOOKUP(E318,'Brexit FW Risk'!A:E,5,FALSE),"")</f>
        <v xml:space="preserve">UK based market, predominantly UK based labour, no materials supply chain, </v>
      </c>
    </row>
    <row r="319" spans="1:16" x14ac:dyDescent="0.25">
      <c r="D319" t="s">
        <v>409</v>
      </c>
      <c r="E319">
        <v>10102</v>
      </c>
      <c r="F319" s="35">
        <v>42767</v>
      </c>
      <c r="G319" s="17">
        <v>44227</v>
      </c>
      <c r="H319" s="25">
        <v>0</v>
      </c>
      <c r="I319" s="25"/>
      <c r="J319" s="25"/>
      <c r="K319" s="25"/>
      <c r="L319" s="25"/>
      <c r="M319" s="25"/>
      <c r="N319" s="25"/>
      <c r="O319" s="26" t="str">
        <f>IFERROR(VLOOKUP(E319,'Brexit FW Risk'!A:E,4,FALSE),"")</f>
        <v>Low</v>
      </c>
      <c r="P319" s="34" t="str">
        <f>IFERROR(VLOOKUP(E319,'Brexit FW Risk'!A:E,5,FALSE),"")</f>
        <v xml:space="preserve">UK based market, predominantly UK based labour, no materials supply chain, </v>
      </c>
    </row>
    <row r="320" spans="1:16" x14ac:dyDescent="0.25">
      <c r="D320" t="s">
        <v>410</v>
      </c>
      <c r="E320">
        <v>10103</v>
      </c>
      <c r="F320" s="17">
        <v>42767</v>
      </c>
      <c r="G320" s="17">
        <v>44227</v>
      </c>
      <c r="H320" s="25">
        <v>0</v>
      </c>
      <c r="I320" s="25"/>
      <c r="J320" s="25"/>
      <c r="K320" s="25"/>
      <c r="L320" s="25"/>
      <c r="M320" s="25"/>
      <c r="N320" s="25"/>
      <c r="O320" s="26" t="str">
        <f>IFERROR(VLOOKUP(E320,'Brexit FW Risk'!A:E,4,FALSE),"")</f>
        <v>Low</v>
      </c>
      <c r="P320" s="34" t="str">
        <f>IFERROR(VLOOKUP(E320,'Brexit FW Risk'!A:E,5,FALSE),"")</f>
        <v xml:space="preserve">UK based market, predominantly UK based labour, no materials supply chain, </v>
      </c>
    </row>
    <row r="321" spans="3:16" x14ac:dyDescent="0.25">
      <c r="C321" t="s">
        <v>411</v>
      </c>
      <c r="D321" t="s">
        <v>412</v>
      </c>
      <c r="E321">
        <v>9652</v>
      </c>
      <c r="F321" s="17">
        <v>43074</v>
      </c>
      <c r="G321" s="17">
        <v>44534</v>
      </c>
      <c r="H321">
        <v>0</v>
      </c>
      <c r="O321" s="26" t="str">
        <f>IFERROR(VLOOKUP(E321,'Brexit FW Risk'!A:E,4,FALSE),"")</f>
        <v>Low</v>
      </c>
      <c r="P321" s="34" t="str">
        <f>IFERROR(VLOOKUP(E321,'Brexit FW Risk'!A:E,5,FALSE),"")</f>
        <v>UK based market, UK based labour, predominantly UK sourced materials</v>
      </c>
    </row>
    <row r="322" spans="3:16" x14ac:dyDescent="0.25">
      <c r="D322" t="s">
        <v>413</v>
      </c>
      <c r="E322">
        <v>9653</v>
      </c>
      <c r="F322" s="35">
        <v>43296</v>
      </c>
      <c r="G322" s="35">
        <v>44391</v>
      </c>
      <c r="H322" s="25">
        <v>12</v>
      </c>
      <c r="I322" s="25"/>
      <c r="J322" s="25"/>
      <c r="K322" s="25"/>
      <c r="L322" s="25"/>
      <c r="M322" s="25"/>
      <c r="N322" s="25"/>
      <c r="O322" s="26" t="str">
        <f>IFERROR(VLOOKUP(E322,'Brexit FW Risk'!A:E,4,FALSE),"")</f>
        <v>Low</v>
      </c>
      <c r="P322" s="34" t="str">
        <f>IFERROR(VLOOKUP(E322,'Brexit FW Risk'!A:E,5,FALSE),"")</f>
        <v>UK based market, UK based labour, predominantly UK sourced materials</v>
      </c>
    </row>
    <row r="323" spans="3:16" x14ac:dyDescent="0.25">
      <c r="D323" t="s">
        <v>414</v>
      </c>
      <c r="E323">
        <v>520</v>
      </c>
      <c r="F323" s="35">
        <v>43390</v>
      </c>
      <c r="G323" s="35">
        <v>44485</v>
      </c>
      <c r="H323" s="25">
        <v>12</v>
      </c>
      <c r="I323" s="25"/>
      <c r="J323" s="25"/>
      <c r="K323" s="25"/>
      <c r="L323" s="25"/>
      <c r="M323" s="25"/>
      <c r="N323" s="25"/>
      <c r="O323" s="26" t="str">
        <f>IFERROR(VLOOKUP(E323,'Brexit FW Risk'!A:E,4,FALSE),"")</f>
        <v>Low</v>
      </c>
      <c r="P323" s="34" t="str">
        <f>IFERROR(VLOOKUP(E323,'Brexit FW Risk'!A:E,5,FALSE),"")</f>
        <v>UK based market, UK based labour, predominantly UK sourced materials</v>
      </c>
    </row>
    <row r="324" spans="3:16" x14ac:dyDescent="0.25">
      <c r="D324" t="s">
        <v>415</v>
      </c>
      <c r="E324">
        <v>521</v>
      </c>
      <c r="F324" s="17">
        <v>43074</v>
      </c>
      <c r="G324" s="17">
        <v>44534</v>
      </c>
      <c r="H324">
        <v>0</v>
      </c>
      <c r="O324" s="26" t="str">
        <f>IFERROR(VLOOKUP(E324,'Brexit FW Risk'!A:E,4,FALSE),"")</f>
        <v>Low</v>
      </c>
      <c r="P324" s="34" t="str">
        <f>IFERROR(VLOOKUP(E324,'Brexit FW Risk'!A:E,5,FALSE),"")</f>
        <v>UK based market, UK based labour, predominantly UK sourced materials</v>
      </c>
    </row>
    <row r="325" spans="3:16" x14ac:dyDescent="0.25">
      <c r="D325" t="s">
        <v>416</v>
      </c>
      <c r="E325">
        <v>9654</v>
      </c>
      <c r="F325" s="35">
        <v>43353</v>
      </c>
      <c r="G325" s="35">
        <v>44448</v>
      </c>
      <c r="H325" s="25">
        <v>12</v>
      </c>
      <c r="I325" s="25"/>
      <c r="J325" s="25"/>
      <c r="K325" s="25"/>
      <c r="L325" s="25"/>
      <c r="M325" s="25"/>
      <c r="N325" s="25"/>
      <c r="O325" s="26" t="str">
        <f>IFERROR(VLOOKUP(E325,'Brexit FW Risk'!A:E,4,FALSE),"")</f>
        <v>Low</v>
      </c>
      <c r="P325" s="34" t="str">
        <f>IFERROR(VLOOKUP(E325,'Brexit FW Risk'!A:E,5,FALSE),"")</f>
        <v>UK based market, UK based labour, predominantly UK sourced materials</v>
      </c>
    </row>
    <row r="326" spans="3:16" x14ac:dyDescent="0.25">
      <c r="D326" t="s">
        <v>417</v>
      </c>
      <c r="E326">
        <v>2881</v>
      </c>
      <c r="F326" s="35">
        <v>43074</v>
      </c>
      <c r="G326" s="17">
        <v>44534</v>
      </c>
      <c r="H326">
        <v>0</v>
      </c>
      <c r="O326" s="26" t="str">
        <f>IFERROR(VLOOKUP(E326,'Brexit FW Risk'!A:E,4,FALSE),"")</f>
        <v>Low</v>
      </c>
      <c r="P326" s="34" t="str">
        <f>IFERROR(VLOOKUP(E326,'Brexit FW Risk'!A:E,5,FALSE),"")</f>
        <v>UK based market, UK based labour, predominantly UK sourced materials</v>
      </c>
    </row>
    <row r="327" spans="3:16" x14ac:dyDescent="0.25">
      <c r="D327" t="s">
        <v>418</v>
      </c>
      <c r="E327">
        <v>3541</v>
      </c>
      <c r="F327" s="17">
        <v>43074</v>
      </c>
      <c r="G327" s="17">
        <v>44534</v>
      </c>
      <c r="H327">
        <v>0</v>
      </c>
      <c r="O327" s="26" t="str">
        <f>IFERROR(VLOOKUP(E327,'Brexit FW Risk'!A:E,4,FALSE),"")</f>
        <v>Low</v>
      </c>
      <c r="P327" s="34" t="str">
        <f>IFERROR(VLOOKUP(E327,'Brexit FW Risk'!A:E,5,FALSE),"")</f>
        <v>UK based market, UK based labour, predominantly UK sourced materials</v>
      </c>
    </row>
    <row r="328" spans="3:16" x14ac:dyDescent="0.25">
      <c r="D328" t="s">
        <v>419</v>
      </c>
      <c r="E328">
        <v>9656</v>
      </c>
      <c r="F328" s="17">
        <v>43074</v>
      </c>
      <c r="G328" s="17">
        <v>44534</v>
      </c>
      <c r="H328">
        <v>0</v>
      </c>
      <c r="O328" s="26" t="str">
        <f>IFERROR(VLOOKUP(E328,'Brexit FW Risk'!A:E,4,FALSE),"")</f>
        <v>Low</v>
      </c>
      <c r="P328" s="34" t="str">
        <f>IFERROR(VLOOKUP(E328,'Brexit FW Risk'!A:E,5,FALSE),"")</f>
        <v>UK based market, UK based labour, predominantly UK sourced materials</v>
      </c>
    </row>
    <row r="329" spans="3:16" x14ac:dyDescent="0.25">
      <c r="C329" t="s">
        <v>420</v>
      </c>
      <c r="D329" t="s">
        <v>421</v>
      </c>
      <c r="E329">
        <v>2879</v>
      </c>
      <c r="F329" s="35">
        <v>42919</v>
      </c>
      <c r="G329" s="35">
        <v>44379</v>
      </c>
      <c r="H329" s="25">
        <v>0</v>
      </c>
      <c r="I329" s="25"/>
      <c r="J329" s="25"/>
      <c r="K329" s="25"/>
      <c r="L329" s="25"/>
      <c r="M329" s="25"/>
      <c r="N329" s="25"/>
      <c r="O329" s="26" t="str">
        <f>IFERROR(VLOOKUP(E329,'Brexit FW Risk'!A:E,4,FALSE),"")</f>
        <v>Low</v>
      </c>
      <c r="P329" s="34" t="str">
        <f>IFERROR(VLOOKUP(E329,'Brexit FW Risk'!A:E,5,FALSE),"")</f>
        <v>UK based market, UK based labour, predominantly UK sourced materials</v>
      </c>
    </row>
    <row r="330" spans="3:16" ht="30" x14ac:dyDescent="0.25">
      <c r="C330" t="s">
        <v>422</v>
      </c>
      <c r="D330" t="s">
        <v>423</v>
      </c>
      <c r="E330">
        <v>7400</v>
      </c>
      <c r="F330" s="35">
        <v>43555</v>
      </c>
      <c r="G330" s="35">
        <v>45381</v>
      </c>
      <c r="H330" s="61" t="s">
        <v>50</v>
      </c>
      <c r="I330" s="25"/>
      <c r="J330" s="25"/>
      <c r="K330" s="25"/>
      <c r="L330" s="25"/>
      <c r="M330" s="25"/>
      <c r="N330" s="25"/>
      <c r="O330" s="26" t="str">
        <f>IFERROR(VLOOKUP(E330,'Brexit FW Risk'!A:E,4,FALSE),"")</f>
        <v>Low</v>
      </c>
      <c r="P330" s="34" t="str">
        <f>IFERROR(VLOOKUP(E330,'Brexit FW Risk'!A:E,5,FALSE),"")</f>
        <v>UK and EU based market, UK based labour, predominantly UK sourced materials, uncertainty over cross border transit regulation</v>
      </c>
    </row>
    <row r="331" spans="3:16" x14ac:dyDescent="0.25">
      <c r="D331" t="s">
        <v>424</v>
      </c>
      <c r="E331">
        <v>14528</v>
      </c>
      <c r="F331" s="17">
        <v>43555</v>
      </c>
      <c r="G331" s="17">
        <v>45381</v>
      </c>
      <c r="H331" s="61" t="s">
        <v>50</v>
      </c>
      <c r="I331" s="25"/>
      <c r="J331" s="25"/>
      <c r="K331" s="25"/>
      <c r="L331" s="25"/>
      <c r="M331" s="25"/>
      <c r="N331" s="25"/>
      <c r="O331" s="26" t="str">
        <f>IFERROR(VLOOKUP(E331,'Brexit FW Risk'!A:E,4,FALSE),"")</f>
        <v>Low</v>
      </c>
      <c r="P331" s="34" t="str">
        <f>IFERROR(VLOOKUP(E331,'Brexit FW Risk'!A:E,5,FALSE),"")</f>
        <v>UK based market, UK based labour, predominantly UK sourced materials</v>
      </c>
    </row>
    <row r="332" spans="3:16" x14ac:dyDescent="0.25">
      <c r="C332" t="s">
        <v>425</v>
      </c>
      <c r="D332" t="s">
        <v>426</v>
      </c>
      <c r="E332">
        <v>14726</v>
      </c>
      <c r="F332" s="35">
        <v>43710</v>
      </c>
      <c r="G332" s="35">
        <v>44805</v>
      </c>
      <c r="H332" s="25">
        <v>12</v>
      </c>
      <c r="I332" s="25"/>
      <c r="J332" s="25"/>
      <c r="K332" s="25"/>
      <c r="L332" s="25"/>
      <c r="M332" s="25"/>
      <c r="N332" s="25"/>
      <c r="O332" s="26" t="str">
        <f>IFERROR(VLOOKUP(E332,'Brexit FW Risk'!A:E,4,FALSE),"")</f>
        <v>Low</v>
      </c>
      <c r="P332" s="34" t="str">
        <f>IFERROR(VLOOKUP(E332,'Brexit FW Risk'!A:E,5,FALSE),"")</f>
        <v>UK based market, predominantly UK based labour, no materials supply chain,</v>
      </c>
    </row>
    <row r="333" spans="3:16" ht="30" x14ac:dyDescent="0.25">
      <c r="D333"/>
      <c r="E333">
        <v>15504</v>
      </c>
      <c r="F333" s="17">
        <v>43710</v>
      </c>
      <c r="G333" s="17">
        <v>44805</v>
      </c>
      <c r="H333" s="25">
        <v>12</v>
      </c>
      <c r="I333" s="25"/>
      <c r="J333" s="25"/>
      <c r="K333" s="25"/>
      <c r="L333" s="25"/>
      <c r="M333" s="25"/>
      <c r="N333" s="25"/>
      <c r="O333" s="26" t="str">
        <f>IFERROR(VLOOKUP(E333,'Brexit FW Risk'!A:E,4,FALSE),"")</f>
        <v>Low</v>
      </c>
      <c r="P333" s="34" t="str">
        <f>IFERROR(VLOOKUP(E333,'Brexit FW Risk'!A:E,5,FALSE),"")</f>
        <v>UK based market, Home nation labour market, no materials supply chain, limited uncertainty over cross border transit regulation</v>
      </c>
    </row>
    <row r="334" spans="3:16" ht="30" x14ac:dyDescent="0.25">
      <c r="D334"/>
      <c r="E334">
        <v>15505</v>
      </c>
      <c r="F334" s="17">
        <v>43710</v>
      </c>
      <c r="G334" s="17">
        <v>44805</v>
      </c>
      <c r="H334" s="25">
        <v>12</v>
      </c>
      <c r="I334" s="25"/>
      <c r="J334" s="25"/>
      <c r="K334" s="25"/>
      <c r="L334" s="25"/>
      <c r="M334" s="25"/>
      <c r="N334" s="25"/>
      <c r="O334" s="26" t="str">
        <f>IFERROR(VLOOKUP(E334,'Brexit FW Risk'!A:E,4,FALSE),"")</f>
        <v>Low</v>
      </c>
      <c r="P334" s="34" t="str">
        <f>IFERROR(VLOOKUP(E334,'Brexit FW Risk'!A:E,5,FALSE),"")</f>
        <v>UK and EU based market, UK based labour, predominantly UK sourced materials, uncertainty over cross border transit regulation</v>
      </c>
    </row>
    <row r="335" spans="3:16" x14ac:dyDescent="0.25">
      <c r="C335" t="s">
        <v>427</v>
      </c>
      <c r="D335" t="s">
        <v>428</v>
      </c>
      <c r="E335">
        <v>541</v>
      </c>
      <c r="F335" s="55" t="s">
        <v>50</v>
      </c>
      <c r="G335" s="55" t="s">
        <v>50</v>
      </c>
      <c r="H335" s="60">
        <v>0</v>
      </c>
      <c r="I335" s="25"/>
      <c r="J335" s="25"/>
      <c r="K335" s="25"/>
      <c r="L335" s="25"/>
      <c r="M335" s="25"/>
      <c r="N335" s="25"/>
      <c r="O335" s="26" t="str">
        <f>IFERROR(VLOOKUP(E335,'Brexit FW Risk'!A:E,4,FALSE),"")</f>
        <v>Low</v>
      </c>
      <c r="P335" s="34" t="str">
        <f>IFERROR(VLOOKUP(E335,'Brexit FW Risk'!A:E,5,FALSE),"")</f>
        <v>Supply agreements are secured years in advance</v>
      </c>
    </row>
    <row r="336" spans="3:16" x14ac:dyDescent="0.25">
      <c r="C336" t="s">
        <v>429</v>
      </c>
      <c r="D336" t="s">
        <v>430</v>
      </c>
      <c r="E336">
        <v>10904</v>
      </c>
      <c r="F336" s="35">
        <v>42767</v>
      </c>
      <c r="G336" s="35">
        <v>44227</v>
      </c>
      <c r="H336" s="25">
        <v>0</v>
      </c>
      <c r="I336" s="25"/>
      <c r="J336" s="25"/>
      <c r="K336" s="25"/>
      <c r="L336" s="25"/>
      <c r="M336" s="25"/>
      <c r="N336" s="25"/>
      <c r="O336" s="26" t="str">
        <f>IFERROR(VLOOKUP(E336,'Brexit FW Risk'!A:E,4,FALSE),"")</f>
        <v>Low</v>
      </c>
      <c r="P336" s="34" t="str">
        <f>IFERROR(VLOOKUP(E336,'Brexit FW Risk'!A:E,5,FALSE),"")</f>
        <v>UK based market, predominantly UK based labour, predominantly UK sourced materials, UK legislated</v>
      </c>
    </row>
    <row r="337" spans="2:16" x14ac:dyDescent="0.25">
      <c r="C337" t="s">
        <v>431</v>
      </c>
      <c r="D337" t="s">
        <v>432</v>
      </c>
      <c r="E337">
        <v>14878</v>
      </c>
      <c r="F337" s="39">
        <v>43659</v>
      </c>
      <c r="G337" s="39">
        <v>44754</v>
      </c>
      <c r="H337" s="60">
        <v>12</v>
      </c>
      <c r="I337" s="25"/>
      <c r="J337" s="25"/>
      <c r="K337" s="25"/>
      <c r="L337" s="25"/>
      <c r="M337" s="25"/>
      <c r="N337" s="25"/>
      <c r="O337" s="26" t="str">
        <f>IFERROR(VLOOKUP(E337,'Brexit FW Risk'!A:E,4,FALSE),"")</f>
        <v>Low</v>
      </c>
      <c r="P337" s="34" t="str">
        <f>IFERROR(VLOOKUP(E337,'Brexit FW Risk'!A:E,5,FALSE),"")</f>
        <v>UK based market, UK based labour, predominantly UK sourced materials</v>
      </c>
    </row>
    <row r="338" spans="2:16" x14ac:dyDescent="0.25">
      <c r="C338" t="s">
        <v>433</v>
      </c>
      <c r="D338" t="s">
        <v>434</v>
      </c>
      <c r="E338">
        <v>15463</v>
      </c>
      <c r="F338" s="39">
        <v>43801</v>
      </c>
      <c r="G338" s="35">
        <v>44896</v>
      </c>
      <c r="H338" s="25">
        <v>12</v>
      </c>
      <c r="I338" s="25"/>
      <c r="J338" s="25"/>
      <c r="K338" s="25"/>
      <c r="L338" s="25"/>
      <c r="M338" s="25"/>
      <c r="N338" s="25"/>
      <c r="O338" s="26" t="str">
        <f>IFERROR(VLOOKUP(E338,'Brexit FW Risk'!A:E,4,FALSE),"")</f>
        <v>Medium</v>
      </c>
      <c r="P338" s="34" t="str">
        <f>IFERROR(VLOOKUP(E338,'Brexit FW Risk'!A:E,5,FALSE),"")</f>
        <v>percentage of workforce being non UK nationals</v>
      </c>
    </row>
    <row r="339" spans="2:16" x14ac:dyDescent="0.25">
      <c r="C339" t="s">
        <v>435</v>
      </c>
      <c r="D339" t="s">
        <v>436</v>
      </c>
      <c r="E339">
        <v>15495</v>
      </c>
      <c r="F339" s="35">
        <v>43567</v>
      </c>
      <c r="G339" s="35">
        <v>45027</v>
      </c>
      <c r="H339" s="25">
        <v>0</v>
      </c>
      <c r="I339" s="25"/>
      <c r="J339" s="25"/>
      <c r="K339" s="25"/>
      <c r="L339" s="25"/>
      <c r="M339" s="25"/>
      <c r="N339" s="25"/>
      <c r="O339" s="26" t="str">
        <f>IFERROR(VLOOKUP(E339,'Brexit FW Risk'!A:E,4,FALSE),"")</f>
        <v>Low</v>
      </c>
      <c r="P339" s="34" t="str">
        <f>IFERROR(VLOOKUP(E339,'Brexit FW Risk'!A:E,5,FALSE),"")</f>
        <v>UK based market, UK based labour, predominantly UK sourced materials</v>
      </c>
    </row>
    <row r="340" spans="2:16" x14ac:dyDescent="0.25">
      <c r="C340" t="s">
        <v>437</v>
      </c>
      <c r="D340" t="s">
        <v>438</v>
      </c>
      <c r="E340">
        <v>15517</v>
      </c>
      <c r="F340" s="35">
        <v>43658</v>
      </c>
      <c r="G340" s="35">
        <v>45118</v>
      </c>
      <c r="H340" s="25">
        <v>0</v>
      </c>
      <c r="I340" s="25"/>
      <c r="J340" s="25"/>
      <c r="K340" s="25"/>
      <c r="L340" s="25"/>
      <c r="M340" s="25"/>
      <c r="N340" s="25"/>
      <c r="O340" s="26" t="str">
        <f>IFERROR(VLOOKUP(E340,'Brexit FW Risk'!A:E,4,FALSE),"")</f>
        <v>Low</v>
      </c>
      <c r="P340" s="34" t="str">
        <f>IFERROR(VLOOKUP(E340,'Brexit FW Risk'!A:E,5,FALSE),"")</f>
        <v>UK based market, predominantly UK based labour, predominantly UK sourced materials, UK legislated</v>
      </c>
    </row>
    <row r="341" spans="2:16" x14ac:dyDescent="0.25">
      <c r="C341" t="s">
        <v>439</v>
      </c>
      <c r="D341" t="s">
        <v>440</v>
      </c>
      <c r="E341">
        <v>14879</v>
      </c>
      <c r="F341" s="35">
        <v>43885</v>
      </c>
      <c r="G341" s="35">
        <v>44615</v>
      </c>
      <c r="H341" s="25">
        <v>24</v>
      </c>
      <c r="I341" s="25"/>
      <c r="J341" s="25"/>
      <c r="K341" s="25"/>
      <c r="L341" s="25"/>
      <c r="M341" s="25"/>
      <c r="N341" s="25"/>
      <c r="O341" s="26" t="str">
        <f>IFERROR(VLOOKUP(E341,'Brexit FW Risk'!A:E,4,FALSE),"")</f>
        <v>Low</v>
      </c>
      <c r="P341" s="34" t="str">
        <f>IFERROR(VLOOKUP(E341,'Brexit FW Risk'!A:E,5,FALSE),"")</f>
        <v>UK based market, UK based labour, predominantly UK sourced materials, UK legislated</v>
      </c>
    </row>
    <row r="342" spans="2:16" x14ac:dyDescent="0.25">
      <c r="D342"/>
      <c r="E342">
        <v>17567</v>
      </c>
      <c r="F342" s="17">
        <v>43885</v>
      </c>
      <c r="G342" s="17">
        <v>44615</v>
      </c>
      <c r="H342" s="25">
        <v>24</v>
      </c>
      <c r="I342" s="25"/>
      <c r="J342" s="25"/>
      <c r="K342" s="25"/>
      <c r="L342" s="25"/>
      <c r="M342" s="25"/>
      <c r="N342" s="25"/>
      <c r="O342" s="26" t="str">
        <f>IFERROR(VLOOKUP(E342,'Brexit FW Risk'!A:E,4,FALSE),"")</f>
        <v>Low</v>
      </c>
      <c r="P342" s="34" t="str">
        <f>IFERROR(VLOOKUP(E342,'Brexit FW Risk'!A:E,5,FALSE),"")</f>
        <v>UK based market, UK based labour, predominantly UK sourced materials, UK legislated</v>
      </c>
    </row>
    <row r="343" spans="2:16" x14ac:dyDescent="0.25">
      <c r="C343" t="s">
        <v>441</v>
      </c>
      <c r="D343" t="s">
        <v>442</v>
      </c>
      <c r="E343">
        <v>12070</v>
      </c>
      <c r="F343" s="35">
        <v>43710</v>
      </c>
      <c r="G343" s="35">
        <v>44805</v>
      </c>
      <c r="H343" s="25">
        <v>12</v>
      </c>
      <c r="I343" s="25"/>
      <c r="J343" s="25"/>
      <c r="K343" s="25"/>
      <c r="L343" s="25"/>
      <c r="M343" s="25"/>
      <c r="N343" s="25"/>
      <c r="O343" s="26" t="str">
        <f>IFERROR(VLOOKUP(E343,'Brexit FW Risk'!A:E,4,FALSE),"")</f>
        <v>Low</v>
      </c>
      <c r="P343" s="34" t="str">
        <f>IFERROR(VLOOKUP(E343,'Brexit FW Risk'!A:E,5,FALSE),"")</f>
        <v>UK based market, UK based labour, predominantly UK sourced materials</v>
      </c>
    </row>
    <row r="344" spans="2:16" x14ac:dyDescent="0.25">
      <c r="C344" t="s">
        <v>54</v>
      </c>
      <c r="D344" t="s">
        <v>443</v>
      </c>
      <c r="E344">
        <v>10909</v>
      </c>
      <c r="F344" s="35">
        <v>43191</v>
      </c>
      <c r="G344" s="35">
        <v>44286</v>
      </c>
      <c r="H344" s="25">
        <v>12</v>
      </c>
      <c r="I344" s="25"/>
      <c r="J344" s="25"/>
      <c r="K344" s="25"/>
      <c r="L344" s="25"/>
      <c r="M344" s="25"/>
      <c r="N344" s="25"/>
      <c r="O344" s="26" t="str">
        <f>IFERROR(VLOOKUP(E344,'Brexit FW Risk'!A:E,4,FALSE),"")</f>
        <v>Low</v>
      </c>
      <c r="P344" s="34" t="str">
        <f>IFERROR(VLOOKUP(E344,'Brexit FW Risk'!A:E,5,FALSE),"")</f>
        <v>UK based market, predominantly UK based labour, no materials supply chain, UK legislated</v>
      </c>
    </row>
    <row r="345" spans="2:16" x14ac:dyDescent="0.25">
      <c r="D345" t="s">
        <v>55</v>
      </c>
      <c r="E345">
        <v>10910</v>
      </c>
      <c r="F345" s="17">
        <v>43191</v>
      </c>
      <c r="G345" s="35">
        <v>43921</v>
      </c>
      <c r="H345" s="61" t="s">
        <v>50</v>
      </c>
      <c r="I345" s="25"/>
      <c r="J345" s="25"/>
      <c r="K345" s="25"/>
      <c r="L345" s="25"/>
      <c r="M345" s="25"/>
      <c r="N345" s="25"/>
      <c r="O345" s="26" t="str">
        <f>IFERROR(VLOOKUP(E345,'Brexit FW Risk'!A:E,4,FALSE),"")</f>
        <v>Low</v>
      </c>
      <c r="P345" s="34" t="str">
        <f>IFERROR(VLOOKUP(E345,'Brexit FW Risk'!A:E,5,FALSE),"")</f>
        <v>UK based market, predominantly UK based labour, predominantly UK sourced materials, UK legislated</v>
      </c>
    </row>
    <row r="346" spans="2:16" x14ac:dyDescent="0.25">
      <c r="C346" t="s">
        <v>444</v>
      </c>
      <c r="D346" t="s">
        <v>445</v>
      </c>
      <c r="E346">
        <v>15650</v>
      </c>
      <c r="F346" s="35">
        <v>44082</v>
      </c>
      <c r="G346" s="35">
        <v>45542</v>
      </c>
      <c r="H346" s="25">
        <v>0</v>
      </c>
      <c r="I346" s="25"/>
      <c r="J346" s="25"/>
      <c r="K346" s="25"/>
      <c r="L346" s="25"/>
      <c r="M346" s="25"/>
      <c r="N346" s="25"/>
      <c r="O346" s="26" t="str">
        <f>IFERROR(VLOOKUP(E346,'Brexit FW Risk'!A:E,4,FALSE),"")</f>
        <v>Low</v>
      </c>
      <c r="P346" s="34" t="str">
        <f>IFERROR(VLOOKUP(E346,'Brexit FW Risk'!A:E,5,FALSE),"")</f>
        <v>UK based market, UK based labour, predominantly UK sourced materials</v>
      </c>
    </row>
    <row r="347" spans="2:16" x14ac:dyDescent="0.25">
      <c r="D347" t="s">
        <v>446</v>
      </c>
      <c r="E347">
        <v>18243</v>
      </c>
      <c r="F347" s="17">
        <v>44082</v>
      </c>
      <c r="G347" s="17">
        <v>45542</v>
      </c>
      <c r="H347" s="25">
        <v>0</v>
      </c>
      <c r="I347" s="25"/>
      <c r="J347" s="25"/>
      <c r="K347" s="25"/>
      <c r="L347" s="25"/>
      <c r="M347" s="25"/>
      <c r="N347" s="25"/>
      <c r="O347" s="26" t="str">
        <f>IFERROR(VLOOKUP(E347,'Brexit FW Risk'!A:E,4,FALSE),"")</f>
        <v>Low</v>
      </c>
      <c r="P347" s="34" t="str">
        <f>IFERROR(VLOOKUP(E347,'Brexit FW Risk'!A:E,5,FALSE),"")</f>
        <v>UK based market, UK based labour, predominantly UK sourced materials</v>
      </c>
    </row>
    <row r="348" spans="2:16" x14ac:dyDescent="0.25">
      <c r="C348" t="s">
        <v>447</v>
      </c>
      <c r="D348" t="s">
        <v>448</v>
      </c>
      <c r="E348">
        <v>16894</v>
      </c>
      <c r="F348" s="35">
        <v>43854</v>
      </c>
      <c r="G348" s="35">
        <v>45314</v>
      </c>
      <c r="H348" s="25">
        <v>0</v>
      </c>
      <c r="I348" s="25"/>
      <c r="J348" s="25"/>
      <c r="K348" s="25"/>
      <c r="L348" s="25"/>
      <c r="M348" s="25"/>
      <c r="N348" s="25"/>
      <c r="O348" s="26" t="str">
        <f>IFERROR(VLOOKUP(E348,'Brexit FW Risk'!A:E,4,FALSE),"")</f>
        <v>Low</v>
      </c>
      <c r="P348" s="34" t="str">
        <f>IFERROR(VLOOKUP(E348,'Brexit FW Risk'!A:E,5,FALSE),"")</f>
        <v>UK based market, predominantly UK based labour, predominantly UK sourced materials, UK legislated</v>
      </c>
    </row>
    <row r="349" spans="2:16" x14ac:dyDescent="0.25">
      <c r="C349" t="s">
        <v>449</v>
      </c>
      <c r="D349" t="s">
        <v>450</v>
      </c>
      <c r="E349">
        <v>17517</v>
      </c>
      <c r="F349" s="35">
        <v>43927</v>
      </c>
      <c r="G349" s="35">
        <v>45387</v>
      </c>
      <c r="H349" s="25">
        <v>0</v>
      </c>
      <c r="I349" s="25"/>
      <c r="J349" s="25"/>
      <c r="K349" s="25"/>
      <c r="L349" s="25"/>
      <c r="M349" s="25"/>
      <c r="N349" s="25"/>
      <c r="O349" s="26" t="str">
        <f>IFERROR(VLOOKUP(E349,'Brexit FW Risk'!A:E,4,FALSE),"")</f>
        <v>Medium</v>
      </c>
      <c r="P349" s="34" t="str">
        <f>IFERROR(VLOOKUP(E349,'Brexit FW Risk'!A:E,5,FALSE),"")</f>
        <v>percentage of workforce being non UK nationals</v>
      </c>
    </row>
    <row r="350" spans="2:16" x14ac:dyDescent="0.25">
      <c r="C350" t="s">
        <v>451</v>
      </c>
      <c r="D350" t="s">
        <v>452</v>
      </c>
      <c r="E350">
        <v>17555</v>
      </c>
      <c r="F350" s="35">
        <v>43966</v>
      </c>
      <c r="G350" s="35">
        <v>45426</v>
      </c>
      <c r="H350" s="25">
        <v>0</v>
      </c>
      <c r="I350" s="25"/>
      <c r="J350" s="25"/>
      <c r="K350" s="25"/>
      <c r="L350" s="25"/>
      <c r="M350" s="25"/>
      <c r="N350" s="25"/>
      <c r="O350" s="26" t="str">
        <f>IFERROR(VLOOKUP(E350,'Brexit FW Risk'!A:E,4,FALSE),"")</f>
        <v>Low</v>
      </c>
      <c r="P350" s="34" t="str">
        <f>IFERROR(VLOOKUP(E350,'Brexit FW Risk'!A:E,5,FALSE),"")</f>
        <v>UK based market, predominantly UK based labour, predominantly UK sourced materials, UK legislated</v>
      </c>
    </row>
    <row r="351" spans="2:16" x14ac:dyDescent="0.25">
      <c r="C351" t="s">
        <v>453</v>
      </c>
      <c r="D351" t="s">
        <v>454</v>
      </c>
      <c r="E351">
        <v>18214</v>
      </c>
      <c r="F351" s="35">
        <v>43442</v>
      </c>
      <c r="G351" s="35">
        <v>44902</v>
      </c>
      <c r="H351" s="25">
        <v>0</v>
      </c>
      <c r="I351" s="25"/>
      <c r="J351" s="25"/>
      <c r="K351" s="25"/>
      <c r="L351" s="25"/>
      <c r="M351" s="25"/>
      <c r="N351" s="25"/>
      <c r="O351" s="26" t="str">
        <f>IFERROR(VLOOKUP(E351,'Brexit FW Risk'!A:E,4,FALSE),"")</f>
        <v>Low</v>
      </c>
      <c r="P351" s="34" t="str">
        <f>IFERROR(VLOOKUP(E351,'Brexit FW Risk'!A:E,5,FALSE),"")</f>
        <v>UK based market, UK based labour, no materials supply chain, UK legislated</v>
      </c>
    </row>
    <row r="352" spans="2:16" ht="30" x14ac:dyDescent="0.25">
      <c r="B352" t="s">
        <v>28</v>
      </c>
      <c r="C352" t="s">
        <v>455</v>
      </c>
      <c r="D352" t="s">
        <v>390</v>
      </c>
      <c r="E352">
        <v>4409</v>
      </c>
      <c r="F352" s="35">
        <v>42450</v>
      </c>
      <c r="G352" s="35">
        <v>44185</v>
      </c>
      <c r="H352" s="25">
        <v>0</v>
      </c>
      <c r="I352" s="25"/>
      <c r="J352" s="25"/>
      <c r="K352" s="25"/>
      <c r="L352" s="25"/>
      <c r="M352" s="25"/>
      <c r="N352" s="25"/>
      <c r="O352" s="26" t="str">
        <f>IFERROR(VLOOKUP(E352,'Brexit FW Risk'!A:E,4,FALSE),"")</f>
        <v>Low</v>
      </c>
      <c r="P352" s="34" t="str">
        <f>IFERROR(VLOOKUP(E352,'Brexit FW Risk'!A:E,5,FALSE),"")</f>
        <v>UK based market, UK based labour, risk to supply chain largely mitigated/overshadowed during Covid.  Exchange rate fluctuation influential regardless of Brexit</v>
      </c>
    </row>
    <row r="353" spans="2:16" ht="30" x14ac:dyDescent="0.25">
      <c r="C353" t="s">
        <v>456</v>
      </c>
      <c r="D353" t="s">
        <v>457</v>
      </c>
      <c r="E353">
        <v>2072</v>
      </c>
      <c r="F353" s="35">
        <v>42583</v>
      </c>
      <c r="G353" s="35">
        <v>44227</v>
      </c>
      <c r="H353" s="25">
        <v>0</v>
      </c>
      <c r="I353" s="25"/>
      <c r="J353" s="25"/>
      <c r="K353" s="25"/>
      <c r="L353" s="25"/>
      <c r="M353" s="25"/>
      <c r="N353" s="25"/>
      <c r="O353" s="26" t="str">
        <f>IFERROR(VLOOKUP(E353,'Brexit FW Risk'!A:E,4,FALSE),"")</f>
        <v>Medium</v>
      </c>
      <c r="P353" s="34" t="str">
        <f>IFERROR(VLOOKUP(E353,'Brexit FW Risk'!A:E,5,FALSE),"")</f>
        <v>Low risk of any labour issues but risks are medium to high of impact on supply chain due to a number of suppliers having european hubs for stock and impact on exchange rates. Mitigated by holding stock</v>
      </c>
    </row>
    <row r="354" spans="2:16" ht="30" x14ac:dyDescent="0.25">
      <c r="D354"/>
      <c r="E354">
        <v>8030</v>
      </c>
      <c r="F354" s="17">
        <v>42583</v>
      </c>
      <c r="G354" s="17">
        <v>44227</v>
      </c>
      <c r="H354" s="25">
        <v>0</v>
      </c>
      <c r="I354" s="25"/>
      <c r="J354" s="25"/>
      <c r="K354" s="25"/>
      <c r="L354" s="25"/>
      <c r="M354" s="25"/>
      <c r="N354" s="25"/>
      <c r="O354" s="26" t="str">
        <f>IFERROR(VLOOKUP(E354,'Brexit FW Risk'!A:E,4,FALSE),"")</f>
        <v>Medium</v>
      </c>
      <c r="P354" s="34" t="str">
        <f>IFERROR(VLOOKUP(E354,'Brexit FW Risk'!A:E,5,FALSE),"")</f>
        <v>Low risk of any labour issues but risks are medium to high of impact on supply chain due to a number of suppliers having european hubs for stock and impact on exchange rates. Mitigated by holding stock</v>
      </c>
    </row>
    <row r="355" spans="2:16" ht="30" x14ac:dyDescent="0.25">
      <c r="D355"/>
      <c r="E355">
        <v>8031</v>
      </c>
      <c r="F355" s="17">
        <v>42583</v>
      </c>
      <c r="G355" s="17">
        <v>44227</v>
      </c>
      <c r="H355" s="25">
        <v>0</v>
      </c>
      <c r="I355" s="25"/>
      <c r="J355" s="25"/>
      <c r="K355" s="25"/>
      <c r="L355" s="25"/>
      <c r="M355" s="25"/>
      <c r="N355" s="25"/>
      <c r="O355" s="26" t="str">
        <f>IFERROR(VLOOKUP(E355,'Brexit FW Risk'!A:E,4,FALSE),"")</f>
        <v>Medium</v>
      </c>
      <c r="P355" s="34" t="str">
        <f>IFERROR(VLOOKUP(E355,'Brexit FW Risk'!A:E,5,FALSE),"")</f>
        <v>Low risk of any labour issues but risks are medium to high of impact on supply chain due to a number of suppliers having european hubs for stock and impact on exchange rates. Mitigated by holding stock</v>
      </c>
    </row>
    <row r="356" spans="2:16" ht="30" x14ac:dyDescent="0.25">
      <c r="D356"/>
      <c r="E356">
        <v>8032</v>
      </c>
      <c r="F356" s="17">
        <v>42583</v>
      </c>
      <c r="G356" s="17">
        <v>44227</v>
      </c>
      <c r="H356" s="25">
        <v>0</v>
      </c>
      <c r="I356" s="25"/>
      <c r="J356" s="25"/>
      <c r="K356" s="25"/>
      <c r="L356" s="25"/>
      <c r="M356" s="25"/>
      <c r="N356" s="25"/>
      <c r="O356" s="26" t="str">
        <f>IFERROR(VLOOKUP(E356,'Brexit FW Risk'!A:E,4,FALSE),"")</f>
        <v>Medium</v>
      </c>
      <c r="P356" s="34" t="str">
        <f>IFERROR(VLOOKUP(E356,'Brexit FW Risk'!A:E,5,FALSE),"")</f>
        <v>Low risk of any labour issues but risks are medium to high of impact on supply chain due to a number of suppliers having european hubs for stock and impact on exchange rates. Mitigated by holding stock</v>
      </c>
    </row>
    <row r="357" spans="2:16" x14ac:dyDescent="0.25">
      <c r="D357"/>
      <c r="E357">
        <v>8033</v>
      </c>
      <c r="F357" s="17">
        <v>42583</v>
      </c>
      <c r="G357" s="17">
        <v>44227</v>
      </c>
      <c r="H357" s="25">
        <v>0</v>
      </c>
      <c r="I357" s="25"/>
      <c r="J357" s="25"/>
      <c r="K357" s="25"/>
      <c r="L357" s="25"/>
      <c r="M357" s="25"/>
      <c r="N357" s="25"/>
      <c r="O357" s="26" t="str">
        <f>IFERROR(VLOOKUP(E357,'Brexit FW Risk'!A:E,4,FALSE),"")</f>
        <v>Low</v>
      </c>
      <c r="P357" s="34" t="str">
        <f>IFERROR(VLOOKUP(E357,'Brexit FW Risk'!A:E,5,FALSE),"")</f>
        <v xml:space="preserve">UK based service market </v>
      </c>
    </row>
    <row r="358" spans="2:16" x14ac:dyDescent="0.25">
      <c r="C358" t="s">
        <v>458</v>
      </c>
      <c r="D358" t="s">
        <v>459</v>
      </c>
      <c r="E358">
        <v>13203</v>
      </c>
      <c r="F358" s="35">
        <v>43374</v>
      </c>
      <c r="G358" s="35">
        <v>44469</v>
      </c>
      <c r="H358" s="25">
        <v>12</v>
      </c>
      <c r="I358" s="25"/>
      <c r="J358" s="25"/>
      <c r="K358" s="25"/>
      <c r="L358" s="25"/>
      <c r="M358" s="25"/>
      <c r="N358" s="25"/>
      <c r="O358" s="26" t="str">
        <f>IFERROR(VLOOKUP(E358,'Brexit FW Risk'!A:E,4,FALSE),"")</f>
        <v>Low</v>
      </c>
      <c r="P358" s="34" t="str">
        <f>IFERROR(VLOOKUP(E358,'Brexit FW Risk'!A:E,5,FALSE),"")</f>
        <v xml:space="preserve">UK based service market </v>
      </c>
    </row>
    <row r="359" spans="2:16" ht="30" x14ac:dyDescent="0.25">
      <c r="D359" t="s">
        <v>460</v>
      </c>
      <c r="E359">
        <v>13580</v>
      </c>
      <c r="F359" s="17">
        <v>43374</v>
      </c>
      <c r="G359" s="17">
        <v>44469</v>
      </c>
      <c r="H359" s="25">
        <v>12</v>
      </c>
      <c r="I359" s="25"/>
      <c r="J359" s="25"/>
      <c r="K359" s="25"/>
      <c r="L359" s="25"/>
      <c r="M359" s="25"/>
      <c r="N359" s="25"/>
      <c r="O359" s="26" t="str">
        <f>IFERROR(VLOOKUP(E359,'Brexit FW Risk'!A:E,4,FALSE),"")</f>
        <v>Medium</v>
      </c>
      <c r="P359" s="34" t="str">
        <f>IFERROR(VLOOKUP(E359,'Brexit FW Risk'!A:E,5,FALSE),"")</f>
        <v>Low risk of any labour issues but risks are medium to high of impact on supply chain due to a number of suppliers having european hubs for stock and impact on exchange rates. Mitigated by holding stock</v>
      </c>
    </row>
    <row r="360" spans="2:16" ht="30" x14ac:dyDescent="0.25">
      <c r="D360" t="s">
        <v>461</v>
      </c>
      <c r="E360">
        <v>13582</v>
      </c>
      <c r="F360" s="17">
        <v>43374</v>
      </c>
      <c r="G360" s="17">
        <v>44469</v>
      </c>
      <c r="H360" s="25">
        <v>12</v>
      </c>
      <c r="I360" s="25"/>
      <c r="J360" s="25"/>
      <c r="K360" s="25"/>
      <c r="L360" s="25"/>
      <c r="M360" s="25"/>
      <c r="N360" s="25"/>
      <c r="O360" s="26" t="str">
        <f>IFERROR(VLOOKUP(E360,'Brexit FW Risk'!A:E,4,FALSE),"")</f>
        <v>Medium</v>
      </c>
      <c r="P360" s="34" t="str">
        <f>IFERROR(VLOOKUP(E360,'Brexit FW Risk'!A:E,5,FALSE),"")</f>
        <v>Low risk of any labour issues but risks are medium to high of impact on supply chain due to a number of suppliers having european hubs for stock and impact on exchange rates. Mitigated by holding stock</v>
      </c>
    </row>
    <row r="361" spans="2:16" ht="30" x14ac:dyDescent="0.25">
      <c r="D361" t="s">
        <v>462</v>
      </c>
      <c r="E361">
        <v>13583</v>
      </c>
      <c r="F361" s="17">
        <v>43374</v>
      </c>
      <c r="G361" s="17">
        <v>44469</v>
      </c>
      <c r="H361" s="25">
        <v>12</v>
      </c>
      <c r="I361" s="25"/>
      <c r="J361" s="25"/>
      <c r="K361" s="25"/>
      <c r="L361" s="25"/>
      <c r="M361" s="25"/>
      <c r="N361" s="25"/>
      <c r="O361" s="26" t="str">
        <f>IFERROR(VLOOKUP(E361,'Brexit FW Risk'!A:E,4,FALSE),"")</f>
        <v>Medium</v>
      </c>
      <c r="P361" s="34" t="str">
        <f>IFERROR(VLOOKUP(E361,'Brexit FW Risk'!A:E,5,FALSE),"")</f>
        <v>Low risk of any labour issues but risks are medium to high of impact on supply chain due to a number of suppliers having european hubs for stock and impact on exchange rates. Mitigated by holding stock</v>
      </c>
    </row>
    <row r="362" spans="2:16" x14ac:dyDescent="0.25">
      <c r="C362" t="s">
        <v>463</v>
      </c>
      <c r="D362" t="s">
        <v>464</v>
      </c>
      <c r="E362">
        <v>15739</v>
      </c>
      <c r="F362" s="35">
        <v>43694</v>
      </c>
      <c r="G362" s="35">
        <v>44789</v>
      </c>
      <c r="H362" s="25">
        <v>12</v>
      </c>
      <c r="I362" s="25"/>
      <c r="J362" s="25"/>
      <c r="K362" s="25"/>
      <c r="L362" s="25"/>
      <c r="M362" s="25"/>
      <c r="N362" s="25"/>
      <c r="O362" s="26" t="str">
        <f>IFERROR(VLOOKUP(E362,'Brexit FW Risk'!A:E,4,FALSE),"")</f>
        <v>Low</v>
      </c>
      <c r="P362" s="34" t="str">
        <f>IFERROR(VLOOKUP(E362,'Brexit FW Risk'!A:E,5,FALSE),"")</f>
        <v xml:space="preserve">UK based service market </v>
      </c>
    </row>
    <row r="363" spans="2:16" x14ac:dyDescent="0.25">
      <c r="D363"/>
      <c r="E363">
        <v>15779</v>
      </c>
      <c r="F363" s="17">
        <v>43694</v>
      </c>
      <c r="G363" s="17">
        <v>44789</v>
      </c>
      <c r="H363" s="25">
        <v>12</v>
      </c>
      <c r="I363" s="25"/>
      <c r="J363" s="25"/>
      <c r="K363" s="25"/>
      <c r="L363" s="25"/>
      <c r="M363" s="25"/>
      <c r="N363" s="25"/>
      <c r="O363" s="26" t="str">
        <f>IFERROR(VLOOKUP(E363,'Brexit FW Risk'!A:E,4,FALSE),"")</f>
        <v>Low</v>
      </c>
      <c r="P363" s="34" t="str">
        <f>IFERROR(VLOOKUP(E363,'Brexit FW Risk'!A:E,5,FALSE),"")</f>
        <v xml:space="preserve">UK based service market </v>
      </c>
    </row>
    <row r="364" spans="2:16" x14ac:dyDescent="0.25">
      <c r="D364"/>
      <c r="E364">
        <v>15780</v>
      </c>
      <c r="F364" s="17">
        <v>43694</v>
      </c>
      <c r="G364" s="17">
        <v>44789</v>
      </c>
      <c r="H364" s="25" t="s">
        <v>50</v>
      </c>
      <c r="I364" s="25"/>
      <c r="J364" s="25"/>
      <c r="K364" s="25"/>
      <c r="L364" s="25"/>
      <c r="M364" s="25"/>
      <c r="N364" s="25"/>
      <c r="O364" s="26" t="str">
        <f>IFERROR(VLOOKUP(E364,'Brexit FW Risk'!A:E,4,FALSE),"")</f>
        <v>Low</v>
      </c>
      <c r="P364" s="34" t="str">
        <f>IFERROR(VLOOKUP(E364,'Brexit FW Risk'!A:E,5,FALSE),"")</f>
        <v xml:space="preserve">UK based service market </v>
      </c>
    </row>
    <row r="365" spans="2:16" ht="30" x14ac:dyDescent="0.25">
      <c r="C365" t="s">
        <v>465</v>
      </c>
      <c r="D365" t="s">
        <v>466</v>
      </c>
      <c r="E365">
        <v>13079</v>
      </c>
      <c r="F365" s="35">
        <v>43843</v>
      </c>
      <c r="G365" s="35">
        <v>44573</v>
      </c>
      <c r="H365" s="25">
        <v>24</v>
      </c>
      <c r="I365" s="25"/>
      <c r="J365" s="25"/>
      <c r="K365" s="25"/>
      <c r="L365" s="25"/>
      <c r="M365" s="25"/>
      <c r="N365" s="25"/>
      <c r="O365" s="26" t="str">
        <f>IFERROR(VLOOKUP(E365,'Brexit FW Risk'!A:E,4,FALSE),"")</f>
        <v>Medium</v>
      </c>
      <c r="P365" s="34" t="str">
        <f>IFERROR(VLOOKUP(E365,'Brexit FW Risk'!A:E,5,FALSE),"")</f>
        <v>Low risk of any labour issues but risks are medium to high of impact on supply chain due to a number of suppliers having european hubs for stock and impact on exchange rates. Mitigated by holding stock</v>
      </c>
    </row>
    <row r="366" spans="2:16" x14ac:dyDescent="0.25">
      <c r="C366" t="s">
        <v>467</v>
      </c>
      <c r="D366" t="s">
        <v>468</v>
      </c>
      <c r="E366">
        <v>17917</v>
      </c>
      <c r="F366" s="35">
        <v>44018</v>
      </c>
      <c r="G366" s="35">
        <v>44747</v>
      </c>
      <c r="H366" s="25">
        <v>24</v>
      </c>
      <c r="I366" s="25"/>
      <c r="J366" s="25"/>
      <c r="K366" s="25"/>
      <c r="L366" s="25"/>
      <c r="M366" s="25"/>
      <c r="N366" s="25"/>
      <c r="O366" s="26" t="str">
        <f>IFERROR(VLOOKUP(E366,'Brexit FW Risk'!A:E,4,FALSE),"")</f>
        <v>Low</v>
      </c>
      <c r="P366" s="34" t="str">
        <f>IFERROR(VLOOKUP(E366,'Brexit FW Risk'!A:E,5,FALSE),"")</f>
        <v>UK based labour market with supply chain available in the uk</v>
      </c>
    </row>
    <row r="367" spans="2:16" x14ac:dyDescent="0.25">
      <c r="D367" t="s">
        <v>469</v>
      </c>
      <c r="E367">
        <v>17918</v>
      </c>
      <c r="F367" s="17">
        <v>44018</v>
      </c>
      <c r="G367" s="17">
        <v>44747</v>
      </c>
      <c r="H367" s="25">
        <v>24</v>
      </c>
      <c r="I367" s="25"/>
      <c r="J367" s="25"/>
      <c r="K367" s="25"/>
      <c r="L367" s="25"/>
      <c r="M367" s="25"/>
      <c r="N367" s="25"/>
      <c r="O367" s="26" t="str">
        <f>IFERROR(VLOOKUP(E367,'Brexit FW Risk'!A:E,4,FALSE),"")</f>
        <v>Low</v>
      </c>
      <c r="P367" s="34" t="str">
        <f>IFERROR(VLOOKUP(E367,'Brexit FW Risk'!A:E,5,FALSE),"")</f>
        <v>UK based labour market with supply chain available in the uk</v>
      </c>
    </row>
    <row r="368" spans="2:16" x14ac:dyDescent="0.25">
      <c r="B368" t="s">
        <v>37</v>
      </c>
      <c r="C368" t="s">
        <v>470</v>
      </c>
      <c r="D368" t="s">
        <v>471</v>
      </c>
      <c r="E368">
        <v>13187</v>
      </c>
      <c r="F368" s="35">
        <v>43530</v>
      </c>
      <c r="G368" s="35">
        <v>44260</v>
      </c>
      <c r="H368" s="61" t="s">
        <v>50</v>
      </c>
      <c r="I368" s="25"/>
      <c r="J368" s="25"/>
      <c r="K368" s="25"/>
      <c r="L368" s="25"/>
      <c r="M368" s="25"/>
      <c r="N368" s="25"/>
      <c r="O368" s="26" t="str">
        <f>IFERROR(VLOOKUP(E368,'Brexit FW Risk'!A:E,4,FALSE),"")</f>
        <v>Medium</v>
      </c>
      <c r="P368" s="34" t="str">
        <f>IFERROR(VLOOKUP(E368,'Brexit FW Risk'!A:E,5,FALSE),"")</f>
        <v xml:space="preserve">Medium risk of labor issues and consumables kits supplies need to recheck </v>
      </c>
    </row>
    <row r="369" spans="1:16" x14ac:dyDescent="0.25">
      <c r="D369" t="s">
        <v>472</v>
      </c>
      <c r="E369">
        <v>13185</v>
      </c>
      <c r="F369" s="17">
        <v>43530</v>
      </c>
      <c r="G369" s="17">
        <v>44260</v>
      </c>
      <c r="H369" s="61" t="s">
        <v>50</v>
      </c>
      <c r="I369" s="25"/>
      <c r="J369" s="25"/>
      <c r="K369" s="25"/>
      <c r="L369" s="25"/>
      <c r="M369" s="25"/>
      <c r="N369" s="25"/>
      <c r="O369" s="26" t="str">
        <f>IFERROR(VLOOKUP(E369,'Brexit FW Risk'!A:E,4,FALSE),"")</f>
        <v>Medium</v>
      </c>
      <c r="P369" s="34" t="str">
        <f>IFERROR(VLOOKUP(E369,'Brexit FW Risk'!A:E,5,FALSE),"")</f>
        <v xml:space="preserve">Medium risk of labor issues and consumables kits supplies need to recheck </v>
      </c>
    </row>
    <row r="370" spans="1:16" x14ac:dyDescent="0.25">
      <c r="D370" t="s">
        <v>473</v>
      </c>
      <c r="E370">
        <v>13182</v>
      </c>
      <c r="F370" s="17">
        <v>43530</v>
      </c>
      <c r="G370" s="17">
        <v>44260</v>
      </c>
      <c r="H370" s="25">
        <v>24</v>
      </c>
      <c r="I370" s="25"/>
      <c r="J370" s="25"/>
      <c r="K370" s="25"/>
      <c r="L370" s="25"/>
      <c r="M370" s="25"/>
      <c r="N370" s="25"/>
      <c r="O370" s="26" t="str">
        <f>IFERROR(VLOOKUP(E370,'Brexit FW Risk'!A:E,4,FALSE),"")</f>
        <v>Medium</v>
      </c>
      <c r="P370" s="34" t="str">
        <f>IFERROR(VLOOKUP(E370,'Brexit FW Risk'!A:E,5,FALSE),"")</f>
        <v xml:space="preserve">Medium risk of labor issues and consumables kits supplies need to recheck </v>
      </c>
    </row>
    <row r="371" spans="1:16" x14ac:dyDescent="0.25">
      <c r="D371" t="s">
        <v>474</v>
      </c>
      <c r="E371">
        <v>13188</v>
      </c>
      <c r="F371" s="17">
        <v>43530</v>
      </c>
      <c r="G371" s="17">
        <v>44260</v>
      </c>
      <c r="H371" s="61" t="s">
        <v>50</v>
      </c>
      <c r="I371" s="25"/>
      <c r="J371" s="25"/>
      <c r="K371" s="25"/>
      <c r="L371" s="25"/>
      <c r="M371" s="25"/>
      <c r="N371" s="25"/>
      <c r="O371" s="26" t="str">
        <f>IFERROR(VLOOKUP(E371,'Brexit FW Risk'!A:E,4,FALSE),"")</f>
        <v>Medium</v>
      </c>
      <c r="P371" s="34" t="str">
        <f>IFERROR(VLOOKUP(E371,'Brexit FW Risk'!A:E,5,FALSE),"")</f>
        <v xml:space="preserve">Medium risk of labor issues and consumables kits supplies need to recheck </v>
      </c>
    </row>
    <row r="372" spans="1:16" x14ac:dyDescent="0.25">
      <c r="D372" t="s">
        <v>475</v>
      </c>
      <c r="E372">
        <v>13184</v>
      </c>
      <c r="F372" s="17">
        <v>43530</v>
      </c>
      <c r="G372" s="17">
        <v>44260</v>
      </c>
      <c r="H372" s="61" t="s">
        <v>50</v>
      </c>
      <c r="I372" s="25"/>
      <c r="J372" s="25"/>
      <c r="K372" s="25"/>
      <c r="L372" s="25"/>
      <c r="M372" s="25"/>
      <c r="N372" s="25"/>
      <c r="O372" s="26" t="str">
        <f>IFERROR(VLOOKUP(E372,'Brexit FW Risk'!A:E,4,FALSE),"")</f>
        <v>Medium</v>
      </c>
      <c r="P372" s="34" t="str">
        <f>IFERROR(VLOOKUP(E372,'Brexit FW Risk'!A:E,5,FALSE),"")</f>
        <v xml:space="preserve">Medium risk of labor issues and consumables kits supplies need to recheck </v>
      </c>
    </row>
    <row r="373" spans="1:16" x14ac:dyDescent="0.25">
      <c r="C373" t="s">
        <v>476</v>
      </c>
      <c r="D373" t="s">
        <v>477</v>
      </c>
      <c r="E373">
        <v>15542</v>
      </c>
      <c r="F373" s="35">
        <v>43899</v>
      </c>
      <c r="G373" s="35">
        <v>44993</v>
      </c>
      <c r="H373" s="25">
        <v>12</v>
      </c>
      <c r="I373" s="25"/>
      <c r="J373" s="25"/>
      <c r="K373" s="25"/>
      <c r="L373" s="25"/>
      <c r="M373" s="25"/>
      <c r="N373" s="25"/>
      <c r="O373" s="26" t="str">
        <f>IFERROR(VLOOKUP(E373,'Brexit FW Risk'!A:E,4,FALSE),"")</f>
        <v>Medium</v>
      </c>
      <c r="P373" s="34" t="str">
        <f>IFERROR(VLOOKUP(E373,'Brexit FW Risk'!A:E,5,FALSE),"")</f>
        <v xml:space="preserve">Medium risk of labor issues and consumables kits supplies need to recheck </v>
      </c>
    </row>
    <row r="374" spans="1:16" x14ac:dyDescent="0.25">
      <c r="B374" t="s">
        <v>38</v>
      </c>
      <c r="C374" t="s">
        <v>478</v>
      </c>
      <c r="D374" t="s">
        <v>479</v>
      </c>
      <c r="E374">
        <v>1900</v>
      </c>
      <c r="F374" s="35">
        <v>43952</v>
      </c>
      <c r="G374" s="35">
        <v>44681</v>
      </c>
      <c r="H374" s="25">
        <v>24</v>
      </c>
      <c r="I374" s="25"/>
      <c r="J374" s="25"/>
      <c r="K374" s="25"/>
      <c r="L374" s="25"/>
      <c r="M374" s="25"/>
      <c r="N374" s="25"/>
      <c r="O374" s="26" t="str">
        <f>IFERROR(VLOOKUP(E374,'Brexit FW Risk'!A:E,4,FALSE),"")</f>
        <v>Low</v>
      </c>
      <c r="P374" s="34" t="str">
        <f>IFERROR(VLOOKUP(E374,'Brexit FW Risk'!A:E,5,FALSE),"")</f>
        <v>Low risk of supply chain issues as alternative supply market within UK for any products delayed</v>
      </c>
    </row>
    <row r="375" spans="1:16" x14ac:dyDescent="0.25">
      <c r="D375"/>
      <c r="E375">
        <v>17566</v>
      </c>
      <c r="F375" s="17">
        <v>43952</v>
      </c>
      <c r="G375" s="17">
        <v>44681</v>
      </c>
      <c r="H375" s="25">
        <v>24</v>
      </c>
      <c r="I375" s="25"/>
      <c r="J375" s="25"/>
      <c r="K375" s="25"/>
      <c r="L375" s="25"/>
      <c r="M375" s="25"/>
      <c r="N375" s="25"/>
      <c r="O375" s="26" t="str">
        <f>IFERROR(VLOOKUP(E375,'Brexit FW Risk'!A:E,4,FALSE),"")</f>
        <v>Low</v>
      </c>
      <c r="P375" s="34" t="str">
        <f>IFERROR(VLOOKUP(E375,'Brexit FW Risk'!A:E,5,FALSE),"")</f>
        <v>Low risk of supply chain issues as alternative supply market within UK for any products delayed</v>
      </c>
    </row>
    <row r="376" spans="1:16" x14ac:dyDescent="0.25">
      <c r="B376" t="s">
        <v>39</v>
      </c>
      <c r="C376" t="s">
        <v>480</v>
      </c>
      <c r="D376" t="s">
        <v>481</v>
      </c>
      <c r="E376">
        <v>8885</v>
      </c>
      <c r="F376" s="35">
        <v>43343</v>
      </c>
      <c r="G376" s="35">
        <v>44438</v>
      </c>
      <c r="H376" s="25">
        <v>12</v>
      </c>
      <c r="I376" s="25"/>
      <c r="J376" s="25"/>
      <c r="K376" s="25"/>
      <c r="L376" s="25"/>
      <c r="M376" s="25"/>
      <c r="N376" s="25"/>
      <c r="O376" s="26" t="str">
        <f>IFERROR(VLOOKUP(E376,'Brexit FW Risk'!A:E,4,FALSE),"")</f>
        <v>Low</v>
      </c>
      <c r="P376" s="34" t="str">
        <f>IFERROR(VLOOKUP(E376,'Brexit FW Risk'!A:E,5,FALSE),"")</f>
        <v xml:space="preserve">UK based service market </v>
      </c>
    </row>
    <row r="377" spans="1:16" x14ac:dyDescent="0.25">
      <c r="D377" t="s">
        <v>482</v>
      </c>
      <c r="E377">
        <v>13388</v>
      </c>
      <c r="F377" s="17">
        <v>43343</v>
      </c>
      <c r="G377" s="17">
        <v>44438</v>
      </c>
      <c r="H377" s="25">
        <v>12</v>
      </c>
      <c r="I377" s="25"/>
      <c r="J377" s="25"/>
      <c r="K377" s="25"/>
      <c r="L377" s="25"/>
      <c r="M377" s="25"/>
      <c r="N377" s="25"/>
      <c r="O377" s="26" t="str">
        <f>IFERROR(VLOOKUP(E377,'Brexit FW Risk'!A:E,4,FALSE),"")</f>
        <v>Low</v>
      </c>
      <c r="P377" s="34" t="str">
        <f>IFERROR(VLOOKUP(E377,'Brexit FW Risk'!A:E,5,FALSE),"")</f>
        <v xml:space="preserve">UK based service market </v>
      </c>
    </row>
    <row r="378" spans="1:16" x14ac:dyDescent="0.25">
      <c r="D378" t="s">
        <v>483</v>
      </c>
      <c r="E378">
        <v>13389</v>
      </c>
      <c r="F378" s="17">
        <v>43343</v>
      </c>
      <c r="G378" s="17">
        <v>44438</v>
      </c>
      <c r="H378" s="25">
        <v>12</v>
      </c>
      <c r="I378" s="25"/>
      <c r="J378" s="25"/>
      <c r="K378" s="25"/>
      <c r="L378" s="25"/>
      <c r="M378" s="25"/>
      <c r="N378" s="25"/>
      <c r="O378" s="26" t="str">
        <f>IFERROR(VLOOKUP(E378,'Brexit FW Risk'!A:E,4,FALSE),"")</f>
        <v>Low</v>
      </c>
      <c r="P378" s="34" t="str">
        <f>IFERROR(VLOOKUP(E378,'Brexit FW Risk'!A:E,5,FALSE),"")</f>
        <v xml:space="preserve">UK based service market </v>
      </c>
    </row>
    <row r="379" spans="1:16" x14ac:dyDescent="0.25">
      <c r="D379" t="s">
        <v>484</v>
      </c>
      <c r="E379">
        <v>13391</v>
      </c>
      <c r="F379" s="17">
        <v>43343</v>
      </c>
      <c r="G379" s="17">
        <v>44438</v>
      </c>
      <c r="H379" s="25">
        <v>12</v>
      </c>
      <c r="I379" s="25"/>
      <c r="J379" s="25"/>
      <c r="K379" s="25"/>
      <c r="L379" s="25"/>
      <c r="M379" s="25"/>
      <c r="N379" s="25"/>
      <c r="O379" s="26" t="str">
        <f>IFERROR(VLOOKUP(E379,'Brexit FW Risk'!A:E,4,FALSE),"")</f>
        <v>Low</v>
      </c>
      <c r="P379" s="34" t="str">
        <f>IFERROR(VLOOKUP(E379,'Brexit FW Risk'!A:E,5,FALSE),"")</f>
        <v xml:space="preserve">UK based service market </v>
      </c>
    </row>
    <row r="380" spans="1:16" x14ac:dyDescent="0.25">
      <c r="D380" t="s">
        <v>485</v>
      </c>
      <c r="E380">
        <v>13392</v>
      </c>
      <c r="F380" s="17">
        <v>43343</v>
      </c>
      <c r="G380" s="17">
        <v>44438</v>
      </c>
      <c r="H380" s="25">
        <v>12</v>
      </c>
      <c r="I380" s="25"/>
      <c r="J380" s="25"/>
      <c r="K380" s="25"/>
      <c r="L380" s="25"/>
      <c r="M380" s="25"/>
      <c r="N380" s="25"/>
      <c r="O380" s="26" t="str">
        <f>IFERROR(VLOOKUP(E380,'Brexit FW Risk'!A:E,4,FALSE),"")</f>
        <v>Low</v>
      </c>
      <c r="P380" s="34" t="str">
        <f>IFERROR(VLOOKUP(E380,'Brexit FW Risk'!A:E,5,FALSE),"")</f>
        <v xml:space="preserve">UK based service market </v>
      </c>
    </row>
    <row r="381" spans="1:16" x14ac:dyDescent="0.25">
      <c r="C381" t="s">
        <v>486</v>
      </c>
      <c r="D381" t="s">
        <v>487</v>
      </c>
      <c r="E381">
        <v>11777</v>
      </c>
      <c r="F381" s="35">
        <v>43164</v>
      </c>
      <c r="G381" s="35">
        <v>44259</v>
      </c>
      <c r="H381" s="25">
        <v>12</v>
      </c>
      <c r="I381" s="25"/>
      <c r="J381" s="25"/>
      <c r="K381" s="25"/>
      <c r="L381" s="25"/>
      <c r="M381" s="25"/>
      <c r="N381" s="25"/>
      <c r="O381" s="26" t="str">
        <f>IFERROR(VLOOKUP(E381,'Brexit FW Risk'!A:E,4,FALSE),"")</f>
        <v>Low</v>
      </c>
      <c r="P381" s="34" t="str">
        <f>IFERROR(VLOOKUP(E381,'Brexit FW Risk'!A:E,5,FALSE),"")</f>
        <v xml:space="preserve">UK based service market </v>
      </c>
    </row>
    <row r="382" spans="1:16" x14ac:dyDescent="0.25">
      <c r="A382" t="s">
        <v>14</v>
      </c>
      <c r="B382" t="s">
        <v>36</v>
      </c>
      <c r="C382" t="s">
        <v>488</v>
      </c>
      <c r="D382" t="s">
        <v>489</v>
      </c>
      <c r="E382">
        <v>1360</v>
      </c>
      <c r="F382" s="35">
        <v>43549</v>
      </c>
      <c r="G382" s="35">
        <v>44279</v>
      </c>
      <c r="H382" s="61" t="s">
        <v>50</v>
      </c>
      <c r="I382" s="25"/>
      <c r="J382" s="25"/>
      <c r="K382" s="25"/>
      <c r="L382" s="25"/>
      <c r="M382" s="25"/>
      <c r="N382" s="25"/>
      <c r="O382" s="26">
        <f>IFERROR(VLOOKUP(E382,'Brexit FW Risk'!A:E,4,FALSE),"")</f>
        <v>0</v>
      </c>
      <c r="P382" s="34">
        <f>IFERROR(VLOOKUP(E382,'Brexit FW Risk'!A:E,5,FALSE),"")</f>
        <v>0</v>
      </c>
    </row>
    <row r="383" spans="1:16" x14ac:dyDescent="0.25">
      <c r="C383" t="s">
        <v>490</v>
      </c>
      <c r="D383" t="s">
        <v>491</v>
      </c>
      <c r="E383">
        <v>11030</v>
      </c>
      <c r="F383" s="35">
        <v>42961</v>
      </c>
      <c r="G383" s="17">
        <v>44421</v>
      </c>
      <c r="H383">
        <v>12</v>
      </c>
      <c r="I383" s="25"/>
      <c r="J383" s="25"/>
      <c r="K383" s="25"/>
      <c r="L383" s="25"/>
      <c r="M383" s="25"/>
      <c r="N383" s="25"/>
      <c r="O383" s="26">
        <f>IFERROR(VLOOKUP(E383,'Brexit FW Risk'!A:E,4,FALSE),"")</f>
        <v>0</v>
      </c>
      <c r="P383" s="34">
        <f>IFERROR(VLOOKUP(E383,'Brexit FW Risk'!A:E,5,FALSE),"")</f>
        <v>0</v>
      </c>
    </row>
    <row r="384" spans="1:16" x14ac:dyDescent="0.25">
      <c r="C384" t="s">
        <v>56</v>
      </c>
      <c r="D384" t="s">
        <v>57</v>
      </c>
      <c r="E384">
        <v>11299</v>
      </c>
      <c r="F384" s="35">
        <v>43416</v>
      </c>
      <c r="G384" s="35">
        <v>44146</v>
      </c>
      <c r="H384" s="25">
        <v>24</v>
      </c>
      <c r="I384" s="25"/>
      <c r="J384" s="25"/>
      <c r="K384" s="25"/>
      <c r="L384" s="25"/>
      <c r="M384" s="25"/>
      <c r="N384" s="25"/>
      <c r="O384" s="26">
        <f>IFERROR(VLOOKUP(E384,'Brexit FW Risk'!A:E,4,FALSE),"")</f>
        <v>0</v>
      </c>
      <c r="P384" s="34">
        <f>IFERROR(VLOOKUP(E384,'Brexit FW Risk'!A:E,5,FALSE),"")</f>
        <v>0</v>
      </c>
    </row>
    <row r="385" spans="3:16" x14ac:dyDescent="0.25">
      <c r="C385" t="s">
        <v>492</v>
      </c>
      <c r="D385" t="s">
        <v>493</v>
      </c>
      <c r="E385">
        <v>11300</v>
      </c>
      <c r="F385" s="17">
        <v>43720</v>
      </c>
      <c r="G385" s="17">
        <v>44450</v>
      </c>
      <c r="H385">
        <v>24</v>
      </c>
      <c r="O385" s="26">
        <f>IFERROR(VLOOKUP(E385,'Brexit FW Risk'!A:E,4,FALSE),"")</f>
        <v>0</v>
      </c>
      <c r="P385" s="34">
        <f>IFERROR(VLOOKUP(E385,'Brexit FW Risk'!A:E,5,FALSE),"")</f>
        <v>0</v>
      </c>
    </row>
    <row r="386" spans="3:16" x14ac:dyDescent="0.25">
      <c r="C386" t="s">
        <v>494</v>
      </c>
      <c r="D386" t="s">
        <v>495</v>
      </c>
      <c r="E386">
        <v>11302</v>
      </c>
      <c r="F386" s="35">
        <v>43862</v>
      </c>
      <c r="G386" s="35">
        <v>44592</v>
      </c>
      <c r="H386" s="25">
        <v>24</v>
      </c>
      <c r="I386" s="25"/>
      <c r="J386" s="25"/>
      <c r="K386" s="25"/>
      <c r="L386" s="25"/>
      <c r="M386" s="25"/>
      <c r="N386" s="25"/>
      <c r="O386" s="26">
        <f>IFERROR(VLOOKUP(E386,'Brexit FW Risk'!A:E,4,FALSE),"")</f>
        <v>0</v>
      </c>
      <c r="P386" s="34">
        <f>IFERROR(VLOOKUP(E386,'Brexit FW Risk'!A:E,5,FALSE),"")</f>
        <v>0</v>
      </c>
    </row>
    <row r="387" spans="3:16" ht="45" x14ac:dyDescent="0.25">
      <c r="C387" t="s">
        <v>496</v>
      </c>
      <c r="D387" t="s">
        <v>497</v>
      </c>
      <c r="E387">
        <v>15558</v>
      </c>
      <c r="F387" s="35">
        <v>43891</v>
      </c>
      <c r="G387" s="35">
        <v>44620</v>
      </c>
      <c r="H387" s="25">
        <v>24</v>
      </c>
      <c r="I387" s="25"/>
      <c r="J387" s="25"/>
      <c r="K387" s="25"/>
      <c r="L387" s="25"/>
      <c r="M387" s="25"/>
      <c r="N387" s="25"/>
      <c r="O387" s="26" t="str">
        <f>IFERROR(VLOOKUP(E387,'Brexit FW Risk'!A:E,4,FALSE),"")</f>
        <v>Medium</v>
      </c>
      <c r="P387" s="34" t="str">
        <f>IFERROR(VLOOKUP(E387,'Brexit FW Risk'!A:E,5,FALSE),"")</f>
        <v xml:space="preserve">Majority of Suppliers that our Suppliers use are UK based. Although potential for prices to increase with these Suppliers due to currency fluctuations etc., our awarded Suppliers should mitigate any price increases they receive. However some price increases are beginning to be seen therefore the risk could be medium to low. </v>
      </c>
    </row>
    <row r="388" spans="3:16" ht="45" x14ac:dyDescent="0.25">
      <c r="C388" t="s">
        <v>498</v>
      </c>
      <c r="D388" t="s">
        <v>499</v>
      </c>
      <c r="E388">
        <v>9323</v>
      </c>
      <c r="F388" s="35">
        <v>42948</v>
      </c>
      <c r="G388" s="35">
        <v>44408</v>
      </c>
      <c r="H388" s="25">
        <v>0</v>
      </c>
      <c r="I388" s="25"/>
      <c r="J388" s="25"/>
      <c r="K388" s="25"/>
      <c r="L388" s="25"/>
      <c r="M388" s="25"/>
      <c r="N388" s="25"/>
      <c r="O388" s="26" t="str">
        <f>IFERROR(VLOOKUP(E388,'Brexit FW Risk'!A:E,4,FALSE),"")</f>
        <v>Medium</v>
      </c>
      <c r="P388" s="34" t="str">
        <f>IFERROR(VLOOKUP(E388,'Brexit FW Risk'!A:E,5,FALSE),"")</f>
        <v xml:space="preserve">A percentage of raw materials are imported from EU countries. With the rest coming from the rest of the world. Potential import issues here, although one company did state 65% of raw materials are purchased from locations out of the EU. Which could help to balance the impact. </v>
      </c>
    </row>
    <row r="389" spans="3:16" ht="60" x14ac:dyDescent="0.25">
      <c r="D389" t="s">
        <v>500</v>
      </c>
      <c r="E389">
        <v>10793</v>
      </c>
      <c r="F389" s="17">
        <v>42948</v>
      </c>
      <c r="G389" s="17">
        <v>44408</v>
      </c>
      <c r="H389" s="25">
        <v>0</v>
      </c>
      <c r="I389" s="25"/>
      <c r="J389" s="25"/>
      <c r="K389" s="25"/>
      <c r="L389" s="25"/>
      <c r="M389" s="25"/>
      <c r="N389" s="25"/>
      <c r="O389" s="26" t="str">
        <f>IFERROR(VLOOKUP(E389,'Brexit FW Risk'!A:E,4,FALSE),"")</f>
        <v>Medium</v>
      </c>
      <c r="P389" s="34" t="str">
        <f>IFERROR(VLOOKUP(E389,'Brexit FW Risk'!A:E,5,FALSE),"")</f>
        <v xml:space="preserve">A percentage of raw materials are imported from EU countries. With the rest coming from the rest of the world. Potential import issues here, although one company did state 65% of raw materials are purchased from locations out of the EU. Which could help to balance the impact.  No impact reported in terms of availability of employees to conduct fit, removal and maintenance work. </v>
      </c>
    </row>
    <row r="390" spans="3:16" ht="60" x14ac:dyDescent="0.25">
      <c r="D390" t="s">
        <v>501</v>
      </c>
      <c r="E390">
        <v>10794</v>
      </c>
      <c r="F390" s="17">
        <v>42948</v>
      </c>
      <c r="G390" s="17">
        <v>44408</v>
      </c>
      <c r="H390" s="25">
        <v>0</v>
      </c>
      <c r="I390" s="25"/>
      <c r="J390" s="25"/>
      <c r="K390" s="25"/>
      <c r="L390" s="25"/>
      <c r="M390" s="25"/>
      <c r="N390" s="25"/>
      <c r="O390" s="26" t="str">
        <f>IFERROR(VLOOKUP(E390,'Brexit FW Risk'!A:E,4,FALSE),"")</f>
        <v>Medium</v>
      </c>
      <c r="P390" s="34" t="str">
        <f>IFERROR(VLOOKUP(E390,'Brexit FW Risk'!A:E,5,FALSE),"")</f>
        <v xml:space="preserve">A percentage of raw materials are imported from EU countries. With the rest coming from the rest of the world. Potential import issues here, although one company did state 65% of raw materials are purchased from locations out of the EU. Which could help to balance the impact.  No impact reported in terms of availability of employees to conduct fit, removal and maintenance work. </v>
      </c>
    </row>
    <row r="391" spans="3:16" x14ac:dyDescent="0.25">
      <c r="C391" t="s">
        <v>504</v>
      </c>
      <c r="D391" t="s">
        <v>505</v>
      </c>
      <c r="E391">
        <v>842</v>
      </c>
      <c r="F391" s="35">
        <v>43568</v>
      </c>
      <c r="G391" s="35">
        <v>44298</v>
      </c>
      <c r="H391" s="25">
        <v>12</v>
      </c>
      <c r="I391" s="25"/>
      <c r="J391" s="25"/>
      <c r="K391" s="25"/>
      <c r="L391" s="25"/>
      <c r="M391" s="25"/>
      <c r="N391" s="25"/>
      <c r="O391" s="26">
        <f>IFERROR(VLOOKUP(E391,'Brexit FW Risk'!A:E,4,FALSE),"")</f>
        <v>0</v>
      </c>
      <c r="P391" s="34">
        <f>IFERROR(VLOOKUP(E391,'Brexit FW Risk'!A:E,5,FALSE),"")</f>
        <v>0</v>
      </c>
    </row>
    <row r="392" spans="3:16" ht="30" x14ac:dyDescent="0.25">
      <c r="C392" t="s">
        <v>506</v>
      </c>
      <c r="D392" t="s">
        <v>507</v>
      </c>
      <c r="E392">
        <v>21</v>
      </c>
      <c r="F392" s="35">
        <v>43678</v>
      </c>
      <c r="G392" s="35">
        <v>45138</v>
      </c>
      <c r="H392" s="61" t="s">
        <v>50</v>
      </c>
      <c r="I392" s="25"/>
      <c r="J392" s="25"/>
      <c r="K392" s="25"/>
      <c r="L392" s="25"/>
      <c r="M392" s="25"/>
      <c r="N392" s="25"/>
      <c r="O392" s="26" t="str">
        <f>IFERROR(VLOOKUP(E392,'Brexit FW Risk'!A:E,4,FALSE),"")</f>
        <v>Low</v>
      </c>
      <c r="P392" s="34" t="str">
        <f>IFERROR(VLOOKUP(E392,'Brexit FW Risk'!A:E,5,FALSE),"")</f>
        <v xml:space="preserve">The service elements with this agreement are seen to not be effected. Energy industry set to be stable, any equipment needed is often tied into long standing agreements. </v>
      </c>
    </row>
    <row r="393" spans="3:16" ht="30" x14ac:dyDescent="0.25">
      <c r="D393" t="s">
        <v>508</v>
      </c>
      <c r="E393">
        <v>1605</v>
      </c>
      <c r="F393" s="17">
        <v>43678</v>
      </c>
      <c r="G393" s="17">
        <v>45138</v>
      </c>
      <c r="H393" s="61" t="s">
        <v>50</v>
      </c>
      <c r="I393" s="25"/>
      <c r="J393" s="25"/>
      <c r="K393" s="25"/>
      <c r="L393" s="25"/>
      <c r="M393" s="25"/>
      <c r="N393" s="25"/>
      <c r="O393" s="26" t="str">
        <f>IFERROR(VLOOKUP(E393,'Brexit FW Risk'!A:E,4,FALSE),"")</f>
        <v>Low</v>
      </c>
      <c r="P393" s="34" t="str">
        <f>IFERROR(VLOOKUP(E393,'Brexit FW Risk'!A:E,5,FALSE),"")</f>
        <v xml:space="preserve">The service elements with this agreement are seen to not be effected. Energy industry set to be stable, any equipment needed is often tied into long standing agreements. </v>
      </c>
    </row>
    <row r="394" spans="3:16" ht="30" x14ac:dyDescent="0.25">
      <c r="D394" t="s">
        <v>509</v>
      </c>
      <c r="E394">
        <v>1895</v>
      </c>
      <c r="F394" s="17">
        <v>43678</v>
      </c>
      <c r="G394" s="17">
        <v>45138</v>
      </c>
      <c r="H394" s="61" t="s">
        <v>50</v>
      </c>
      <c r="I394" s="25"/>
      <c r="J394" s="25"/>
      <c r="K394" s="25"/>
      <c r="L394" s="25"/>
      <c r="M394" s="25"/>
      <c r="N394" s="25"/>
      <c r="O394" s="26" t="str">
        <f>IFERROR(VLOOKUP(E394,'Brexit FW Risk'!A:E,4,FALSE),"")</f>
        <v>Low</v>
      </c>
      <c r="P394" s="34" t="str">
        <f>IFERROR(VLOOKUP(E394,'Brexit FW Risk'!A:E,5,FALSE),"")</f>
        <v xml:space="preserve">The service elements with this agreement are seen to not be effected. Energy industry set to be stable, any equipment needed is often tied into long standing agreements. </v>
      </c>
    </row>
    <row r="395" spans="3:16" ht="30" x14ac:dyDescent="0.25">
      <c r="D395" t="s">
        <v>510</v>
      </c>
      <c r="E395">
        <v>6497</v>
      </c>
      <c r="F395" s="17">
        <v>43678</v>
      </c>
      <c r="G395" s="17">
        <v>45138</v>
      </c>
      <c r="H395" s="61" t="s">
        <v>50</v>
      </c>
      <c r="I395" s="25"/>
      <c r="J395" s="25"/>
      <c r="K395" s="25"/>
      <c r="L395" s="25"/>
      <c r="M395" s="25"/>
      <c r="N395" s="25"/>
      <c r="O395" s="26" t="str">
        <f>IFERROR(VLOOKUP(E395,'Brexit FW Risk'!A:E,4,FALSE),"")</f>
        <v>Low</v>
      </c>
      <c r="P395" s="34" t="str">
        <f>IFERROR(VLOOKUP(E395,'Brexit FW Risk'!A:E,5,FALSE),"")</f>
        <v xml:space="preserve">The service elements with this agreement are seen to not be effected. Energy industry set to be stable, any equipment needed is often tied into long standing agreements. </v>
      </c>
    </row>
    <row r="396" spans="3:16" ht="30" x14ac:dyDescent="0.25">
      <c r="D396" t="s">
        <v>511</v>
      </c>
      <c r="E396">
        <v>6498</v>
      </c>
      <c r="F396" s="17">
        <v>43678</v>
      </c>
      <c r="G396" s="17">
        <v>45138</v>
      </c>
      <c r="H396" s="61" t="s">
        <v>50</v>
      </c>
      <c r="I396" s="25"/>
      <c r="J396" s="25"/>
      <c r="K396" s="25"/>
      <c r="L396" s="25"/>
      <c r="M396" s="25"/>
      <c r="N396" s="25"/>
      <c r="O396" s="26" t="str">
        <f>IFERROR(VLOOKUP(E396,'Brexit FW Risk'!A:E,4,FALSE),"")</f>
        <v>Low</v>
      </c>
      <c r="P396" s="34" t="str">
        <f>IFERROR(VLOOKUP(E396,'Brexit FW Risk'!A:E,5,FALSE),"")</f>
        <v xml:space="preserve">The service elements with this agreement are seen to not be effected. Energy industry set to be stable, any equipment needed is often tied into long standing agreements. </v>
      </c>
    </row>
    <row r="397" spans="3:16" ht="30" x14ac:dyDescent="0.25">
      <c r="D397" t="s">
        <v>512</v>
      </c>
      <c r="E397">
        <v>6499</v>
      </c>
      <c r="F397" s="17">
        <v>43678</v>
      </c>
      <c r="G397" s="17">
        <v>45138</v>
      </c>
      <c r="H397" s="61" t="s">
        <v>50</v>
      </c>
      <c r="I397" s="25"/>
      <c r="J397" s="25"/>
      <c r="K397" s="25"/>
      <c r="L397" s="25"/>
      <c r="M397" s="25"/>
      <c r="N397" s="25"/>
      <c r="O397" s="26" t="str">
        <f>IFERROR(VLOOKUP(E397,'Brexit FW Risk'!A:E,4,FALSE),"")</f>
        <v>Low</v>
      </c>
      <c r="P397" s="34" t="str">
        <f>IFERROR(VLOOKUP(E397,'Brexit FW Risk'!A:E,5,FALSE),"")</f>
        <v xml:space="preserve">The service elements with this agreement are seen to not be effected. Energy industry set to be stable, any equipment needed is often tied into long standing agreements. </v>
      </c>
    </row>
    <row r="398" spans="3:16" ht="30" x14ac:dyDescent="0.25">
      <c r="D398" t="s">
        <v>513</v>
      </c>
      <c r="E398">
        <v>6500</v>
      </c>
      <c r="F398" s="17">
        <v>43678</v>
      </c>
      <c r="G398" s="17">
        <v>45138</v>
      </c>
      <c r="H398" s="61" t="s">
        <v>50</v>
      </c>
      <c r="I398" s="25"/>
      <c r="J398" s="25"/>
      <c r="K398" s="25"/>
      <c r="L398" s="25"/>
      <c r="M398" s="25"/>
      <c r="N398" s="25"/>
      <c r="O398" s="26" t="str">
        <f>IFERROR(VLOOKUP(E398,'Brexit FW Risk'!A:E,4,FALSE),"")</f>
        <v>Low</v>
      </c>
      <c r="P398" s="34" t="str">
        <f>IFERROR(VLOOKUP(E398,'Brexit FW Risk'!A:E,5,FALSE),"")</f>
        <v xml:space="preserve">The service elements with this agreement are seen to not be effected. Energy industry set to be stable, any equipment needed is often tied into long standing agreements. </v>
      </c>
    </row>
    <row r="399" spans="3:16" ht="30" x14ac:dyDescent="0.25">
      <c r="D399" t="s">
        <v>514</v>
      </c>
      <c r="E399">
        <v>7069</v>
      </c>
      <c r="F399" s="17">
        <v>43678</v>
      </c>
      <c r="G399" s="17">
        <v>45138</v>
      </c>
      <c r="H399" s="61" t="s">
        <v>50</v>
      </c>
      <c r="I399" s="25"/>
      <c r="J399" s="25"/>
      <c r="K399" s="25"/>
      <c r="L399" s="25"/>
      <c r="M399" s="25"/>
      <c r="N399" s="25"/>
      <c r="O399" s="26" t="str">
        <f>IFERROR(VLOOKUP(E399,'Brexit FW Risk'!A:E,4,FALSE),"")</f>
        <v>Low</v>
      </c>
      <c r="P399" s="34" t="str">
        <f>IFERROR(VLOOKUP(E399,'Brexit FW Risk'!A:E,5,FALSE),"")</f>
        <v xml:space="preserve">The service elements with this agreement are seen to not be effected. Energy industry set to be stable, any equipment needed is often tied into long standing agreements. </v>
      </c>
    </row>
    <row r="400" spans="3:16" ht="30" x14ac:dyDescent="0.25">
      <c r="D400" t="s">
        <v>515</v>
      </c>
      <c r="E400">
        <v>4899</v>
      </c>
      <c r="F400" s="17">
        <v>43678</v>
      </c>
      <c r="G400" s="17">
        <v>45138</v>
      </c>
      <c r="H400" s="61" t="s">
        <v>50</v>
      </c>
      <c r="I400" s="25"/>
      <c r="J400" s="25"/>
      <c r="K400" s="25"/>
      <c r="L400" s="25"/>
      <c r="M400" s="25"/>
      <c r="N400" s="25"/>
      <c r="O400" s="26" t="str">
        <f>IFERROR(VLOOKUP(E400,'Brexit FW Risk'!A:E,4,FALSE),"")</f>
        <v>Low</v>
      </c>
      <c r="P400" s="34" t="str">
        <f>IFERROR(VLOOKUP(E400,'Brexit FW Risk'!A:E,5,FALSE),"")</f>
        <v xml:space="preserve">The service elements with this agreement are seen to not be effected. Energy industry set to be stable, any equipment needed is often tied into long standing agreements. </v>
      </c>
    </row>
    <row r="401" spans="3:16" ht="30" x14ac:dyDescent="0.25">
      <c r="D401" t="s">
        <v>516</v>
      </c>
      <c r="E401">
        <v>4908</v>
      </c>
      <c r="F401" s="17">
        <v>43678</v>
      </c>
      <c r="G401" s="17">
        <v>45138</v>
      </c>
      <c r="H401" s="61" t="s">
        <v>50</v>
      </c>
      <c r="I401" s="25"/>
      <c r="J401" s="25"/>
      <c r="K401" s="25"/>
      <c r="L401" s="25"/>
      <c r="M401" s="25"/>
      <c r="N401" s="25"/>
      <c r="O401" s="26" t="str">
        <f>IFERROR(VLOOKUP(E401,'Brexit FW Risk'!A:E,4,FALSE),"")</f>
        <v>Low</v>
      </c>
      <c r="P401" s="34" t="str">
        <f>IFERROR(VLOOKUP(E401,'Brexit FW Risk'!A:E,5,FALSE),"")</f>
        <v xml:space="preserve">The service elements with this agreement are seen to not be effected. Energy industry set to be stable, any equipment needed is often tied into long standing agreements. </v>
      </c>
    </row>
    <row r="402" spans="3:16" ht="30" x14ac:dyDescent="0.25">
      <c r="D402" t="s">
        <v>517</v>
      </c>
      <c r="E402">
        <v>5398</v>
      </c>
      <c r="F402" s="17">
        <v>43678</v>
      </c>
      <c r="G402" s="17">
        <v>45138</v>
      </c>
      <c r="H402" s="61" t="s">
        <v>50</v>
      </c>
      <c r="I402" s="25"/>
      <c r="J402" s="25"/>
      <c r="K402" s="25"/>
      <c r="L402" s="25"/>
      <c r="M402" s="25"/>
      <c r="N402" s="25"/>
      <c r="O402" s="26" t="str">
        <f>IFERROR(VLOOKUP(E402,'Brexit FW Risk'!A:E,4,FALSE),"")</f>
        <v>Low</v>
      </c>
      <c r="P402" s="34" t="str">
        <f>IFERROR(VLOOKUP(E402,'Brexit FW Risk'!A:E,5,FALSE),"")</f>
        <v xml:space="preserve">The service elements with this agreement are seen to not be effected. Energy industry set to be stable, any equipment needed is often tied into long standing agreements. </v>
      </c>
    </row>
    <row r="403" spans="3:16" ht="30" x14ac:dyDescent="0.25">
      <c r="D403" t="s">
        <v>518</v>
      </c>
      <c r="E403">
        <v>6495</v>
      </c>
      <c r="F403" s="17">
        <v>43678</v>
      </c>
      <c r="G403" s="17">
        <v>45138</v>
      </c>
      <c r="H403" s="61" t="s">
        <v>50</v>
      </c>
      <c r="I403" s="25"/>
      <c r="J403" s="25"/>
      <c r="K403" s="25"/>
      <c r="L403" s="25"/>
      <c r="M403" s="25"/>
      <c r="N403" s="25"/>
      <c r="O403" s="26" t="str">
        <f>IFERROR(VLOOKUP(E403,'Brexit FW Risk'!A:E,4,FALSE),"")</f>
        <v>Low</v>
      </c>
      <c r="P403" s="34" t="str">
        <f>IFERROR(VLOOKUP(E403,'Brexit FW Risk'!A:E,5,FALSE),"")</f>
        <v xml:space="preserve">The service elements with this agreement are seen to not be effected. Energy industry set to be stable, any equipment needed is often tied into long standing agreements. </v>
      </c>
    </row>
    <row r="404" spans="3:16" ht="30" x14ac:dyDescent="0.25">
      <c r="D404" t="s">
        <v>519</v>
      </c>
      <c r="E404">
        <v>11422</v>
      </c>
      <c r="F404" s="17">
        <v>43678</v>
      </c>
      <c r="G404" s="17">
        <v>45138</v>
      </c>
      <c r="H404" s="61" t="s">
        <v>50</v>
      </c>
      <c r="I404" s="25"/>
      <c r="J404" s="25"/>
      <c r="K404" s="25"/>
      <c r="L404" s="25"/>
      <c r="M404" s="25"/>
      <c r="N404" s="25"/>
      <c r="O404" s="26" t="str">
        <f>IFERROR(VLOOKUP(E404,'Brexit FW Risk'!A:E,4,FALSE),"")</f>
        <v>Low</v>
      </c>
      <c r="P404" s="34" t="str">
        <f>IFERROR(VLOOKUP(E404,'Brexit FW Risk'!A:E,5,FALSE),"")</f>
        <v xml:space="preserve">The service elements with this agreement are seen to not be effected. Energy industry set to be stable, any equipment needed is often tied into long standing agreements. </v>
      </c>
    </row>
    <row r="405" spans="3:16" ht="30" x14ac:dyDescent="0.25">
      <c r="D405" t="s">
        <v>520</v>
      </c>
      <c r="E405">
        <v>14199</v>
      </c>
      <c r="F405" s="17">
        <v>43678</v>
      </c>
      <c r="G405" s="17">
        <v>45138</v>
      </c>
      <c r="H405" s="61" t="s">
        <v>50</v>
      </c>
      <c r="I405" s="25"/>
      <c r="J405" s="25"/>
      <c r="K405" s="25"/>
      <c r="L405" s="25"/>
      <c r="M405" s="25"/>
      <c r="N405" s="25"/>
      <c r="O405" s="26" t="str">
        <f>IFERROR(VLOOKUP(E405,'Brexit FW Risk'!A:E,4,FALSE),"")</f>
        <v>Low</v>
      </c>
      <c r="P405" s="34" t="str">
        <f>IFERROR(VLOOKUP(E405,'Brexit FW Risk'!A:E,5,FALSE),"")</f>
        <v xml:space="preserve">The service elements with this agreement are seen to not be effected. Energy industry set to be stable, any equipment needed is often tied into long standing agreements. </v>
      </c>
    </row>
    <row r="406" spans="3:16" ht="120" x14ac:dyDescent="0.25">
      <c r="C406" t="s">
        <v>521</v>
      </c>
      <c r="D406" s="11" t="s">
        <v>522</v>
      </c>
      <c r="E406">
        <v>11780</v>
      </c>
      <c r="F406" s="35">
        <v>43586</v>
      </c>
      <c r="G406" s="35">
        <v>44316</v>
      </c>
      <c r="H406" s="25">
        <v>24</v>
      </c>
      <c r="I406" s="25"/>
      <c r="J406" s="25"/>
      <c r="K406" s="25"/>
      <c r="L406" s="25"/>
      <c r="M406" s="25"/>
      <c r="N406" s="25"/>
      <c r="O406" s="26" t="str">
        <f>IFERROR(VLOOKUP(E406,'Brexit FW Risk'!A:E,4,FALSE),"")</f>
        <v>High</v>
      </c>
      <c r="P406" s="34" t="str">
        <f>IFERROR(VLOOKUP(E406,'Brexit FW Risk'!A:E,5,FALSE),"")</f>
        <v xml:space="preserve">Significant UK manufacturing from suppliers on this agreement though those operating as brokers will have some significant dependence on products manufactured in Europe particularly Italy; and Sweden for EFG.  Significant supply of raw materials from Europe. Currency and import risks.  There has been some forward buying of raw materials and finished products, along with an exploration of ranges from outside of the EU, in particular the Far East. At least one supplier has UK sourced timber and steel which would be the most commonly used raw materials for furniture.  There is also significantly less uptake on this agreement due to social distancing on campus and the prevalence of home working at the moment meaning that many of the manufacturers have high stock holding linked to drops in demand.
</v>
      </c>
    </row>
    <row r="407" spans="3:16" ht="120" x14ac:dyDescent="0.25">
      <c r="D407" s="11" t="s">
        <v>523</v>
      </c>
      <c r="E407">
        <v>1361</v>
      </c>
      <c r="F407" s="17">
        <v>43586</v>
      </c>
      <c r="G407" s="17">
        <v>44316</v>
      </c>
      <c r="H407" s="25">
        <v>24</v>
      </c>
      <c r="I407" s="25"/>
      <c r="J407" s="25"/>
      <c r="K407" s="25"/>
      <c r="L407" s="25"/>
      <c r="M407" s="25"/>
      <c r="N407" s="25"/>
      <c r="O407" s="26" t="str">
        <f>IFERROR(VLOOKUP(E407,'Brexit FW Risk'!A:E,4,FALSE),"")</f>
        <v>High</v>
      </c>
      <c r="P407" s="34" t="str">
        <f>IFERROR(VLOOKUP(E407,'Brexit FW Risk'!A:E,5,FALSE),"")</f>
        <v xml:space="preserve">Significant UK manufacturing from suppliers on this agreement though those operating as brokers will have some significant dependence on products manufactured in Europe particularly Italy; and Sweden for EFG.  Significant supply of raw materials from Europe. Currency and import risks.  There has been some forward buying of raw materials and finished products, along with an exploration of ranges from outside of the EU, in particular the Far East. At least one supplier has UK sourced timber and steel which would be the most commonly used raw materials for furniture.  There is also significantly less uptake on this agreement due to social distancing on campus and the prevalence of home working at the moment meaning that many of the manufacturers have high stock holding linked to drops in demand.
</v>
      </c>
    </row>
    <row r="408" spans="3:16" ht="120" x14ac:dyDescent="0.25">
      <c r="D408" s="11" t="s">
        <v>524</v>
      </c>
      <c r="E408">
        <v>4854</v>
      </c>
      <c r="F408" s="17">
        <v>43586</v>
      </c>
      <c r="G408" s="17">
        <v>44316</v>
      </c>
      <c r="H408" s="25">
        <v>24</v>
      </c>
      <c r="I408" s="25"/>
      <c r="J408" s="25"/>
      <c r="K408" s="25"/>
      <c r="L408" s="25"/>
      <c r="M408" s="25"/>
      <c r="N408" s="25"/>
      <c r="O408" s="26" t="str">
        <f>IFERROR(VLOOKUP(E408,'Brexit FW Risk'!A:E,4,FALSE),"")</f>
        <v>High</v>
      </c>
      <c r="P408" s="34" t="str">
        <f>IFERROR(VLOOKUP(E408,'Brexit FW Risk'!A:E,5,FALSE),"")</f>
        <v xml:space="preserve">Significant UK manufacturing from suppliers on this agreement though those operating as brokers will have some significant dependence on products manufactured in Europe particularly Italy; and Sweden for EFG.  Significant supply of raw materials from Europe. Currency and import risks.  There has been some forward buying of raw materials and finished products, along with an exploration of ranges from outside of the EU, in particular the Far East. At least one supplier has UK sourced timber and steel which would be the most commonly used raw materials for furniture.  There is also significantly less uptake on this agreement due to social distancing on campus and the prevalence of home working at the moment meaning that many of the manufacturers have high stock holding linked to drops in demand.
</v>
      </c>
    </row>
    <row r="409" spans="3:16" ht="90" x14ac:dyDescent="0.25">
      <c r="C409" t="s">
        <v>525</v>
      </c>
      <c r="D409" t="s">
        <v>526</v>
      </c>
      <c r="E409">
        <v>10178</v>
      </c>
      <c r="F409" s="35">
        <v>43160</v>
      </c>
      <c r="G409" s="35">
        <v>44620</v>
      </c>
      <c r="H409" s="25">
        <v>0</v>
      </c>
      <c r="I409" s="25"/>
      <c r="J409" s="25"/>
      <c r="K409" s="25"/>
      <c r="L409" s="25"/>
      <c r="M409" s="25"/>
      <c r="N409" s="25"/>
      <c r="O409" s="26" t="str">
        <f>IFERROR(VLOOKUP(E409,'Brexit FW Risk'!A:E,4,FALSE),"")</f>
        <v>Medium</v>
      </c>
      <c r="P409" s="34" t="str">
        <f>IFERROR(VLOOKUP(E409,'Brexit FW Risk'!A:E,5,FALSE),"")</f>
        <v xml:space="preserve">Most finished products and raw materials are purchased outside the EU but are typically pegged against the Dollar.  Possible currency risks.  High dependence of products from overseas, possible logistics risks (port) is there are delays at the borders.  Dominant suppliers on the agreement have built up stock holding to provide a buffer in case of immediate delays.  Less uptake on this agreement over the summer months due to the absence of conferencing means suppliers continue to have access to healthy stock levels.
</v>
      </c>
    </row>
    <row r="410" spans="3:16" ht="90" x14ac:dyDescent="0.25">
      <c r="D410" t="s">
        <v>527</v>
      </c>
      <c r="E410">
        <v>11804</v>
      </c>
      <c r="F410" s="17">
        <v>43160</v>
      </c>
      <c r="G410" s="17">
        <v>44620</v>
      </c>
      <c r="H410" s="25">
        <v>0</v>
      </c>
      <c r="I410" s="25"/>
      <c r="J410" s="25"/>
      <c r="K410" s="25"/>
      <c r="L410" s="25"/>
      <c r="M410" s="25"/>
      <c r="N410" s="25"/>
      <c r="O410" s="26" t="str">
        <f>IFERROR(VLOOKUP(E410,'Brexit FW Risk'!A:E,4,FALSE),"")</f>
        <v>Medium</v>
      </c>
      <c r="P410" s="34" t="str">
        <f>IFERROR(VLOOKUP(E410,'Brexit FW Risk'!A:E,5,FALSE),"")</f>
        <v xml:space="preserve">Most finished products and raw materials are purchased outside the EU but are typically pegged against the Dollar.  Possible currency risks.  High dependence of products from overseas, possible logistics risks (port) is there are delays at the borders.  Dominant suppliers on the agreement have built up stock holding to provide a buffer in case of immediate delays.  Less uptake on this agreement over the summer months due to the absence of conferencing means suppliers continue to have access to healthy stock levels.
</v>
      </c>
    </row>
    <row r="411" spans="3:16" ht="90" x14ac:dyDescent="0.25">
      <c r="D411" t="s">
        <v>528</v>
      </c>
      <c r="E411">
        <v>11805</v>
      </c>
      <c r="F411" s="17">
        <v>43160</v>
      </c>
      <c r="G411" s="17">
        <v>44620</v>
      </c>
      <c r="H411" s="25">
        <v>0</v>
      </c>
      <c r="I411" s="25"/>
      <c r="J411" s="25"/>
      <c r="K411" s="25"/>
      <c r="L411" s="25"/>
      <c r="M411" s="25"/>
      <c r="N411" s="25"/>
      <c r="O411" s="26" t="str">
        <f>IFERROR(VLOOKUP(E411,'Brexit FW Risk'!A:E,4,FALSE),"")</f>
        <v>Medium</v>
      </c>
      <c r="P411" s="34" t="str">
        <f>IFERROR(VLOOKUP(E411,'Brexit FW Risk'!A:E,5,FALSE),"")</f>
        <v xml:space="preserve">Most finished products and raw materials are purchased outside the EU but are typically pegged against the Dollar.  Possible currency risks.  High dependence of products from overseas, possible logistics risks (port) is there are delays at the borders.  Dominant suppliers on the agreement have built up stock holding to provide a buffer in case of immediate delays.  Less uptake on this agreement over the summer months due to the absence of conferencing means suppliers continue to have access to healthy stock levels.
</v>
      </c>
    </row>
    <row r="412" spans="3:16" ht="60" x14ac:dyDescent="0.25">
      <c r="C412" t="s">
        <v>529</v>
      </c>
      <c r="D412" t="s">
        <v>530</v>
      </c>
      <c r="E412">
        <v>525</v>
      </c>
      <c r="F412" s="39">
        <v>43739</v>
      </c>
      <c r="G412" s="39">
        <v>44469</v>
      </c>
      <c r="H412" s="60">
        <v>24</v>
      </c>
      <c r="I412" s="25"/>
      <c r="J412" s="25"/>
      <c r="K412" s="25"/>
      <c r="L412" s="25"/>
      <c r="M412" s="25"/>
      <c r="N412" s="25"/>
      <c r="O412" s="26" t="str">
        <f>IFERROR(VLOOKUP(E412,'Brexit FW Risk'!A:E,4,FALSE),"")</f>
        <v>Low</v>
      </c>
      <c r="P412" s="34" t="str">
        <f>IFERROR(VLOOKUP(E412,'Brexit FW Risk'!A:E,5,FALSE),"")</f>
        <v xml:space="preserve">Of the dominant suppliers, the bulk of the products are manufactured in the UK with the raw materials and inputs sourced from the UK.  Some products have steel components sourced from Europe but this is a limited selection of products which are not widely bought.  Suppliers have strong stock-holding of finished goods.
</v>
      </c>
    </row>
    <row r="413" spans="3:16" ht="60" x14ac:dyDescent="0.25">
      <c r="D413"/>
      <c r="E413">
        <v>11421</v>
      </c>
      <c r="F413" s="59">
        <v>43739</v>
      </c>
      <c r="G413" s="59">
        <v>44469</v>
      </c>
      <c r="H413" s="25" t="s">
        <v>50</v>
      </c>
      <c r="I413" s="25"/>
      <c r="J413" s="25"/>
      <c r="K413" s="25"/>
      <c r="L413" s="25"/>
      <c r="M413" s="25"/>
      <c r="N413" s="25"/>
      <c r="O413" s="26" t="str">
        <f>IFERROR(VLOOKUP(E413,'Brexit FW Risk'!A:E,4,FALSE),"")</f>
        <v>Low</v>
      </c>
      <c r="P413" s="34" t="str">
        <f>IFERROR(VLOOKUP(E413,'Brexit FW Risk'!A:E,5,FALSE),"")</f>
        <v xml:space="preserve">Of the dominant suppliers, the bulk of the products are manufactured in the UK with the raw materials and inputs sourced from the UK.  Some products have steel components sourced from Europe but this is a limited selection of products which are not widely bought.  Suppliers have strong stock-holding of finished goods.
</v>
      </c>
    </row>
    <row r="414" spans="3:16" ht="120" x14ac:dyDescent="0.25">
      <c r="C414" t="s">
        <v>531</v>
      </c>
      <c r="D414" s="11" t="s">
        <v>532</v>
      </c>
      <c r="E414">
        <v>4855</v>
      </c>
      <c r="F414" s="35">
        <v>42614</v>
      </c>
      <c r="G414" s="35">
        <v>44255</v>
      </c>
      <c r="H414" s="25">
        <v>0</v>
      </c>
      <c r="I414" s="25"/>
      <c r="J414" s="25"/>
      <c r="K414" s="25"/>
      <c r="L414" s="25"/>
      <c r="M414" s="25"/>
      <c r="N414" s="25"/>
      <c r="O414" s="26" t="str">
        <f>IFERROR(VLOOKUP(E414,'Brexit FW Risk'!A:E,4,FALSE),"")</f>
        <v>High</v>
      </c>
      <c r="P414" s="34" t="str">
        <f>IFERROR(VLOOKUP(E414,'Brexit FW Risk'!A:E,5,FALSE),"")</f>
        <v xml:space="preserve">Most finished products and raw materials are purchased outside the EU but are typically pegged against the Dollar.  Currency risk.  High dependence of products from overseas, possible logistics risks (port) is there are delays at the borders.  This is compounded by some notable current product delays due to covid related factory shut downs, though these should have stabilised by December. 
Some UK manufacturers utilised by dominant supplier, not the popular products though provides potential for substitution  However, there would be challenges around inputs even with UK manufacturing 
Alternative supply routes available
</v>
      </c>
    </row>
    <row r="415" spans="3:16" ht="75" x14ac:dyDescent="0.25">
      <c r="C415" t="s">
        <v>533</v>
      </c>
      <c r="D415" s="11" t="s">
        <v>534</v>
      </c>
      <c r="E415">
        <v>4856</v>
      </c>
      <c r="F415" s="35">
        <v>42767</v>
      </c>
      <c r="G415" s="35">
        <v>44316</v>
      </c>
      <c r="H415" s="25">
        <v>0</v>
      </c>
      <c r="I415" s="25"/>
      <c r="J415" s="25"/>
      <c r="K415" s="25"/>
      <c r="L415" s="25"/>
      <c r="M415" s="25"/>
      <c r="N415" s="25"/>
      <c r="O415" s="26" t="str">
        <f>IFERROR(VLOOKUP(E415,'Brexit FW Risk'!A:E,4,FALSE),"")</f>
        <v>Medium</v>
      </c>
      <c r="P415" s="34" t="str">
        <f>IFERROR(VLOOKUP(E415,'Brexit FW Risk'!A:E,5,FALSE),"")</f>
        <v>Services Driven.  However, in the long term, the dependence on low paid staff may be impacted by the new points based immigration system given the challenges that exist in the industry already in terms of attracting and retaining staff.  May be a greater impact where local contracts have a high level of consumables supply- though this is not a significant part of the framework and alternative sources of supply exist.  There are also high levels of stock holding with the dominant suppliers.</v>
      </c>
    </row>
    <row r="416" spans="3:16" ht="60" x14ac:dyDescent="0.25">
      <c r="C416" t="s">
        <v>535</v>
      </c>
      <c r="D416" t="s">
        <v>536</v>
      </c>
      <c r="E416">
        <v>4857</v>
      </c>
      <c r="F416" s="35">
        <v>43525</v>
      </c>
      <c r="G416" s="35">
        <v>44255</v>
      </c>
      <c r="H416" s="61" t="s">
        <v>50</v>
      </c>
      <c r="I416" s="25"/>
      <c r="J416" s="25"/>
      <c r="K416" s="25"/>
      <c r="L416" s="25"/>
      <c r="M416" s="25"/>
      <c r="N416" s="25"/>
      <c r="O416" s="26" t="str">
        <f>IFERROR(VLOOKUP(E416,'Brexit FW Risk'!A:E,4,FALSE),"")</f>
        <v>Low</v>
      </c>
      <c r="P416" s="34" t="str">
        <f>IFERROR(VLOOKUP(E416,'Brexit FW Risk'!A:E,5,FALSE),"")</f>
        <v xml:space="preserve">Some Currency Risks.  Some logistics risks.  Dominant suppliers have high inventory holdings for the short term.  However, any border delays from Brexit combined with a 'second wave' of Covid may lead to some product shortages for products used in response to the pandemic e.g. foggers and sprayers.  Low levels of utilisation of this agreement and alternative supply routes available. </v>
      </c>
    </row>
    <row r="417" spans="3:16" x14ac:dyDescent="0.25">
      <c r="D417" t="s">
        <v>537</v>
      </c>
      <c r="E417">
        <v>2101</v>
      </c>
      <c r="F417" s="17">
        <v>43525</v>
      </c>
      <c r="G417" s="17">
        <v>44255</v>
      </c>
      <c r="H417" s="61" t="s">
        <v>50</v>
      </c>
      <c r="I417" s="25"/>
      <c r="J417" s="25"/>
      <c r="K417" s="25"/>
      <c r="L417" s="25"/>
      <c r="M417" s="25"/>
      <c r="N417" s="25"/>
      <c r="O417" s="26" t="str">
        <f>IFERROR(VLOOKUP(E417,'Brexit FW Risk'!A:E,4,FALSE),"")</f>
        <v>Low</v>
      </c>
      <c r="P417" s="34" t="str">
        <f>IFERROR(VLOOKUP(E417,'Brexit FW Risk'!A:E,5,FALSE),"")</f>
        <v>Services Driven.  Local supply.  No current utilisation of this lot.</v>
      </c>
    </row>
    <row r="418" spans="3:16" ht="75" x14ac:dyDescent="0.25">
      <c r="C418" t="s">
        <v>538</v>
      </c>
      <c r="D418" s="11" t="s">
        <v>539</v>
      </c>
      <c r="E418">
        <v>7070</v>
      </c>
      <c r="F418" s="35">
        <v>43132</v>
      </c>
      <c r="G418" s="35">
        <v>44227</v>
      </c>
      <c r="H418" s="25">
        <v>12</v>
      </c>
      <c r="I418" s="25"/>
      <c r="J418" s="25"/>
      <c r="K418" s="25"/>
      <c r="L418" s="25"/>
      <c r="M418" s="25"/>
      <c r="N418" s="25"/>
      <c r="O418" s="26" t="str">
        <f>IFERROR(VLOOKUP(E418,'Brexit FW Risk'!A:E,4,FALSE),"")</f>
        <v>Medium</v>
      </c>
      <c r="P418" s="34" t="str">
        <f>IFERROR(VLOOKUP(E418,'Brexit FW Risk'!A:E,5,FALSE),"")</f>
        <v xml:space="preserve">Many Suppliers are distributers and have access to an extremely high number of Suppliers to purchase on, so will not be dependant on specific Suppliers. A lot of products in this area are purchased from outside of the EU so import processes should not be effected. A number of Suppliers provide own brand products that are either manufactured by themselves in the UK or are already subject to WTO terms so should not be effected. Obvious risk of currency fluctuations that would affect too. </v>
      </c>
    </row>
    <row r="419" spans="3:16" x14ac:dyDescent="0.25">
      <c r="C419" t="s">
        <v>540</v>
      </c>
      <c r="D419" t="s">
        <v>541</v>
      </c>
      <c r="E419">
        <v>12450</v>
      </c>
      <c r="F419" s="35">
        <v>43344</v>
      </c>
      <c r="G419" s="17">
        <v>44439</v>
      </c>
      <c r="H419">
        <v>12</v>
      </c>
      <c r="I419" s="25"/>
      <c r="J419" s="25"/>
      <c r="K419" s="25"/>
      <c r="L419" s="25"/>
      <c r="M419" s="25"/>
      <c r="N419" s="25"/>
      <c r="O419" s="26">
        <f>IFERROR(VLOOKUP(E419,'Brexit FW Risk'!A:E,4,FALSE),"")</f>
        <v>0</v>
      </c>
      <c r="P419" s="34">
        <f>IFERROR(VLOOKUP(E419,'Brexit FW Risk'!A:E,5,FALSE),"")</f>
        <v>0</v>
      </c>
    </row>
    <row r="420" spans="3:16" x14ac:dyDescent="0.25">
      <c r="C420" t="s">
        <v>542</v>
      </c>
      <c r="D420" s="11" t="s">
        <v>543</v>
      </c>
      <c r="E420">
        <v>4909</v>
      </c>
      <c r="F420" s="35">
        <v>42826</v>
      </c>
      <c r="G420" s="35">
        <v>44286</v>
      </c>
      <c r="H420" s="25">
        <v>0</v>
      </c>
      <c r="I420" s="25"/>
      <c r="J420" s="25"/>
      <c r="K420" s="25"/>
      <c r="L420" s="25"/>
      <c r="M420" s="25"/>
      <c r="N420" s="25"/>
      <c r="O420" s="26" t="str">
        <f>IFERROR(VLOOKUP(E420,'Brexit FW Risk'!A:E,4,FALSE),"")</f>
        <v>High</v>
      </c>
      <c r="P420" s="34" t="str">
        <f>IFERROR(VLOOKUP(E420,'Brexit FW Risk'!A:E,5,FALSE),"")</f>
        <v>Vehicles are typically sourced outside of the UK and traded in Euros.  Pricing of vehicles will be affected.</v>
      </c>
    </row>
    <row r="421" spans="3:16" x14ac:dyDescent="0.25">
      <c r="D421" t="s">
        <v>544</v>
      </c>
      <c r="E421">
        <v>9915</v>
      </c>
      <c r="F421" s="17">
        <v>42826</v>
      </c>
      <c r="G421" s="17">
        <v>44286</v>
      </c>
      <c r="H421" s="25">
        <v>0</v>
      </c>
      <c r="I421" s="25"/>
      <c r="J421" s="25"/>
      <c r="K421" s="25"/>
      <c r="L421" s="25"/>
      <c r="M421" s="25"/>
      <c r="N421" s="25"/>
      <c r="O421" s="26" t="str">
        <f>IFERROR(VLOOKUP(E421,'Brexit FW Risk'!A:E,4,FALSE),"")</f>
        <v>Medium</v>
      </c>
      <c r="P421" s="34" t="str">
        <f>IFERROR(VLOOKUP(E421,'Brexit FW Risk'!A:E,5,FALSE),"")</f>
        <v>Vehicles are typically sourced outside of the UK and traded in Euros.  Pricing of vehicles will be affected.</v>
      </c>
    </row>
    <row r="422" spans="3:16" x14ac:dyDescent="0.25">
      <c r="D422" t="s">
        <v>545</v>
      </c>
      <c r="E422">
        <v>9916</v>
      </c>
      <c r="F422" s="17">
        <v>42826</v>
      </c>
      <c r="G422" s="17">
        <v>44286</v>
      </c>
      <c r="H422" s="25">
        <v>0</v>
      </c>
      <c r="I422" s="25"/>
      <c r="J422" s="25"/>
      <c r="K422" s="25"/>
      <c r="L422" s="25"/>
      <c r="M422" s="25"/>
      <c r="N422" s="25"/>
      <c r="O422" s="26" t="str">
        <f>IFERROR(VLOOKUP(E422,'Brexit FW Risk'!A:E,4,FALSE),"")</f>
        <v>Medium</v>
      </c>
      <c r="P422" s="34" t="str">
        <f>IFERROR(VLOOKUP(E422,'Brexit FW Risk'!A:E,5,FALSE),"")</f>
        <v>Vehicles are typically sourced outside of the UK and traded in Euros.  Pricing of vehicles will be affected.</v>
      </c>
    </row>
    <row r="423" spans="3:16" ht="45" x14ac:dyDescent="0.25">
      <c r="C423" t="s">
        <v>546</v>
      </c>
      <c r="D423" t="s">
        <v>547</v>
      </c>
      <c r="E423">
        <v>1917</v>
      </c>
      <c r="F423" s="35">
        <v>43678</v>
      </c>
      <c r="G423" s="35">
        <v>44408</v>
      </c>
      <c r="H423" s="25">
        <v>24</v>
      </c>
      <c r="I423" s="25"/>
      <c r="J423" s="25"/>
      <c r="K423" s="25"/>
      <c r="L423" s="25"/>
      <c r="M423" s="25"/>
      <c r="N423" s="25"/>
      <c r="O423" s="26" t="str">
        <f>IFERROR(VLOOKUP(E423,'Brexit FW Risk'!A:E,4,FALSE),"")</f>
        <v>Low</v>
      </c>
      <c r="P423" s="34" t="str">
        <f>IFERROR(VLOOKUP(E423,'Brexit FW Risk'!A:E,5,FALSE),"")</f>
        <v xml:space="preserve">Mainly service based to which no changes should be seen in terms of employees, some parts are provided however the majority of Suppliers provide these FOC. These parts are general parts that are available from a vast number of Suppliers both EU and rest of the world based. </v>
      </c>
    </row>
    <row r="424" spans="3:16" ht="45" x14ac:dyDescent="0.25">
      <c r="D424" t="s">
        <v>548</v>
      </c>
      <c r="E424">
        <v>15491</v>
      </c>
      <c r="F424" s="17">
        <v>43678</v>
      </c>
      <c r="G424" s="17">
        <v>44408</v>
      </c>
      <c r="H424" s="25">
        <v>24</v>
      </c>
      <c r="I424" s="25"/>
      <c r="J424" s="25"/>
      <c r="K424" s="25"/>
      <c r="L424" s="25"/>
      <c r="M424" s="25"/>
      <c r="N424" s="25"/>
      <c r="O424" s="26" t="str">
        <f>IFERROR(VLOOKUP(E424,'Brexit FW Risk'!A:E,4,FALSE),"")</f>
        <v>Low</v>
      </c>
      <c r="P424" s="34" t="str">
        <f>IFERROR(VLOOKUP(E424,'Brexit FW Risk'!A:E,5,FALSE),"")</f>
        <v xml:space="preserve">Mainly service based to which no changes should be seen in terms of employees, some parts are provided however the majority of Suppliers provide these FOC. These parts are general parts that are available from a vast number of Suppliers both EU and rest of the world based. </v>
      </c>
    </row>
    <row r="425" spans="3:16" ht="45" x14ac:dyDescent="0.25">
      <c r="D425" t="s">
        <v>549</v>
      </c>
      <c r="E425">
        <v>15492</v>
      </c>
      <c r="F425" s="17">
        <v>43678</v>
      </c>
      <c r="G425" s="17">
        <v>44408</v>
      </c>
      <c r="H425" s="25">
        <v>24</v>
      </c>
      <c r="I425" s="25"/>
      <c r="J425" s="25"/>
      <c r="K425" s="25"/>
      <c r="L425" s="25"/>
      <c r="M425" s="25"/>
      <c r="N425" s="25"/>
      <c r="O425" s="26" t="str">
        <f>IFERROR(VLOOKUP(E425,'Brexit FW Risk'!A:E,4,FALSE),"")</f>
        <v>Low</v>
      </c>
      <c r="P425" s="34" t="str">
        <f>IFERROR(VLOOKUP(E425,'Brexit FW Risk'!A:E,5,FALSE),"")</f>
        <v xml:space="preserve">Mainly service based to which no changes should be seen in terms of employees, some parts are provided however the majority of Suppliers provide these FOC. These parts are general parts that are available from a vast number of Suppliers both EU and rest of the world based. </v>
      </c>
    </row>
    <row r="426" spans="3:16" ht="45" x14ac:dyDescent="0.25">
      <c r="C426" t="s">
        <v>550</v>
      </c>
      <c r="D426" t="s">
        <v>551</v>
      </c>
      <c r="E426">
        <v>7805</v>
      </c>
      <c r="F426" s="35">
        <v>43690</v>
      </c>
      <c r="G426" s="35">
        <v>44420</v>
      </c>
      <c r="H426" s="25">
        <v>24</v>
      </c>
      <c r="I426" s="25"/>
      <c r="J426" s="25"/>
      <c r="K426" s="25"/>
      <c r="L426" s="25"/>
      <c r="M426" s="25"/>
      <c r="N426" s="25"/>
      <c r="O426" s="26" t="str">
        <f>IFERROR(VLOOKUP(E426,'Brexit FW Risk'!A:E,4,FALSE),"")</f>
        <v>Low</v>
      </c>
      <c r="P426" s="34" t="str">
        <f>IFERROR(VLOOKUP(E426,'Brexit FW Risk'!A:E,5,FALSE),"")</f>
        <v xml:space="preserve">Mainly service based to which no changes should be seen in terms of employees, some parts are provided however the majority of Suppliers provide these FOC. These parts are general parts that are available from a vast number of Suppliers both EU and rest of the world based. </v>
      </c>
    </row>
    <row r="427" spans="3:16" ht="45" x14ac:dyDescent="0.25">
      <c r="D427" t="s">
        <v>552</v>
      </c>
      <c r="E427">
        <v>15534</v>
      </c>
      <c r="F427" s="17">
        <v>43690</v>
      </c>
      <c r="G427" s="17">
        <v>44420</v>
      </c>
      <c r="H427" s="25">
        <v>24</v>
      </c>
      <c r="I427" s="25"/>
      <c r="J427" s="25"/>
      <c r="K427" s="25"/>
      <c r="L427" s="25"/>
      <c r="M427" s="25"/>
      <c r="N427" s="25"/>
      <c r="O427" s="26" t="str">
        <f>IFERROR(VLOOKUP(E427,'Brexit FW Risk'!A:E,4,FALSE),"")</f>
        <v>Low</v>
      </c>
      <c r="P427" s="34" t="str">
        <f>IFERROR(VLOOKUP(E427,'Brexit FW Risk'!A:E,5,FALSE),"")</f>
        <v xml:space="preserve">Mainly service based to which no changes should be seen in terms of employees, some parts are provided however the majority of Suppliers provide these FOC. These parts are general parts that are available from a vast number of Suppliers both EU and rest of the world based. </v>
      </c>
    </row>
    <row r="428" spans="3:16" x14ac:dyDescent="0.25">
      <c r="C428" t="s">
        <v>553</v>
      </c>
      <c r="D428" t="s">
        <v>554</v>
      </c>
      <c r="E428">
        <v>20</v>
      </c>
      <c r="F428" s="35">
        <v>43605</v>
      </c>
      <c r="G428" s="35">
        <v>44335</v>
      </c>
      <c r="H428" s="25">
        <v>24</v>
      </c>
      <c r="I428" s="25"/>
      <c r="J428" s="25"/>
      <c r="K428" s="25"/>
      <c r="L428" s="25"/>
      <c r="M428" s="25"/>
      <c r="N428" s="25"/>
      <c r="O428" s="26">
        <f>IFERROR(VLOOKUP(E428,'Brexit FW Risk'!A:E,4,FALSE),"")</f>
        <v>0</v>
      </c>
      <c r="P428" s="34">
        <f>IFERROR(VLOOKUP(E428,'Brexit FW Risk'!A:E,5,FALSE),"")</f>
        <v>0</v>
      </c>
    </row>
    <row r="429" spans="3:16" x14ac:dyDescent="0.25">
      <c r="C429" t="s">
        <v>555</v>
      </c>
      <c r="D429" t="s">
        <v>556</v>
      </c>
      <c r="E429">
        <v>4314</v>
      </c>
      <c r="F429" s="35">
        <v>43514</v>
      </c>
      <c r="G429" s="35">
        <v>44609</v>
      </c>
      <c r="H429" s="25">
        <v>12</v>
      </c>
      <c r="I429" s="25"/>
      <c r="J429" s="25"/>
      <c r="K429" s="25"/>
      <c r="L429" s="25"/>
      <c r="M429" s="25"/>
      <c r="N429" s="25"/>
      <c r="O429" s="26">
        <f>IFERROR(VLOOKUP(E429,'Brexit FW Risk'!A:E,4,FALSE),"")</f>
        <v>0</v>
      </c>
      <c r="P429" s="34">
        <f>IFERROR(VLOOKUP(E429,'Brexit FW Risk'!A:E,5,FALSE),"")</f>
        <v>0</v>
      </c>
    </row>
    <row r="430" spans="3:16" x14ac:dyDescent="0.25">
      <c r="C430" t="s">
        <v>557</v>
      </c>
      <c r="D430" t="s">
        <v>558</v>
      </c>
      <c r="E430">
        <v>16342</v>
      </c>
      <c r="F430" s="35">
        <v>43961</v>
      </c>
      <c r="G430" s="35">
        <v>44690</v>
      </c>
      <c r="H430" s="61" t="s">
        <v>50</v>
      </c>
      <c r="I430" s="25"/>
      <c r="J430" s="25"/>
      <c r="K430" s="25"/>
      <c r="L430" s="25"/>
      <c r="M430" s="25"/>
      <c r="N430" s="25"/>
      <c r="O430" s="26">
        <f>IFERROR(VLOOKUP(E430,'Brexit FW Risk'!A:E,4,FALSE),"")</f>
        <v>0</v>
      </c>
      <c r="P430" s="34">
        <f>IFERROR(VLOOKUP(E430,'Brexit FW Risk'!A:E,5,FALSE),"")</f>
        <v>0</v>
      </c>
    </row>
    <row r="431" spans="3:16" ht="60" x14ac:dyDescent="0.25">
      <c r="C431" t="s">
        <v>559</v>
      </c>
      <c r="D431" s="11" t="s">
        <v>560</v>
      </c>
      <c r="E431">
        <v>16343</v>
      </c>
      <c r="F431" s="35">
        <v>43922</v>
      </c>
      <c r="G431" s="35">
        <v>45016</v>
      </c>
      <c r="H431" s="25">
        <v>12</v>
      </c>
      <c r="I431" s="25"/>
      <c r="J431" s="25"/>
      <c r="K431" s="25"/>
      <c r="L431" s="25"/>
      <c r="M431" s="25"/>
      <c r="N431" s="25"/>
      <c r="O431" s="26" t="str">
        <f>IFERROR(VLOOKUP(E431,'Brexit FW Risk'!A:E,4,FALSE),"")</f>
        <v>High</v>
      </c>
      <c r="P431" s="34" t="str">
        <f>IFERROR(VLOOKUP(E431,'Brexit FW Risk'!A:E,5,FALSE),"")</f>
        <v>Some Currency Risks.  Some logistics risks.  Covid-19 has highlighted an overdependence on the Far East which has resulted in greater identification of alternative UK supply partners which may provide an alternative offering should there be stock shortages.  Dominant suppliers have high inventory holdings for the short term.  However, any border delays from Brexit combined with a 'second wave' of Covid may lead to some product shortages.</v>
      </c>
    </row>
    <row r="432" spans="3:16" ht="60" x14ac:dyDescent="0.25">
      <c r="D432" s="11" t="s">
        <v>561</v>
      </c>
      <c r="E432">
        <v>17329</v>
      </c>
      <c r="F432" s="17">
        <v>43922</v>
      </c>
      <c r="G432" s="17">
        <v>45016</v>
      </c>
      <c r="H432" s="25">
        <v>12</v>
      </c>
      <c r="I432" s="25"/>
      <c r="J432" s="25"/>
      <c r="K432" s="25"/>
      <c r="L432" s="25"/>
      <c r="M432" s="25"/>
      <c r="N432" s="25"/>
      <c r="O432" s="26" t="str">
        <f>IFERROR(VLOOKUP(E432,'Brexit FW Risk'!A:E,4,FALSE),"")</f>
        <v>High</v>
      </c>
      <c r="P432" s="34" t="str">
        <f>IFERROR(VLOOKUP(E432,'Brexit FW Risk'!A:E,5,FALSE),"")</f>
        <v>Some Currency Risks.  Some logistics risks.  Covid-19 has highlighted an overdependence on the Far East which has resulted in greater identification of alternative UK supply partners which may provide an alternative offering should there be stock shortages.  Dominant suppliers have high inventory holdings for the short term.  However, any border delays from Brexit combined with a 'second wave' of Covid may lead to some product shortages.</v>
      </c>
    </row>
    <row r="433" spans="2:16" ht="60" x14ac:dyDescent="0.25">
      <c r="D433" s="11" t="s">
        <v>562</v>
      </c>
      <c r="E433">
        <v>17330</v>
      </c>
      <c r="F433" s="17">
        <v>43922</v>
      </c>
      <c r="G433" s="17">
        <v>45016</v>
      </c>
      <c r="H433" s="25">
        <v>12</v>
      </c>
      <c r="I433" s="25"/>
      <c r="J433" s="25"/>
      <c r="K433" s="25"/>
      <c r="L433" s="25"/>
      <c r="M433" s="25"/>
      <c r="N433" s="25"/>
      <c r="O433" s="26" t="str">
        <f>IFERROR(VLOOKUP(E433,'Brexit FW Risk'!A:E,4,FALSE),"")</f>
        <v>High</v>
      </c>
      <c r="P433" s="34" t="str">
        <f>IFERROR(VLOOKUP(E433,'Brexit FW Risk'!A:E,5,FALSE),"")</f>
        <v>Some Currency Risks.  Some logistics risks.  Covid-19 has highlighted an overdependence on the Far East which has resulted in greater identification of alternative UK supply partners which may provide an alternative offering should there be stock shortages.  Dominant suppliers have high inventory holdings for the short term.  However, any border delays from Brexit combined with a 'second wave' of Covid may lead to some product shortages.</v>
      </c>
    </row>
    <row r="434" spans="2:16" ht="60" x14ac:dyDescent="0.25">
      <c r="D434" s="11" t="s">
        <v>563</v>
      </c>
      <c r="E434">
        <v>17331</v>
      </c>
      <c r="F434" s="17">
        <v>43922</v>
      </c>
      <c r="G434" s="17">
        <v>45016</v>
      </c>
      <c r="H434" s="25">
        <v>12</v>
      </c>
      <c r="I434" s="25"/>
      <c r="J434" s="25"/>
      <c r="K434" s="25"/>
      <c r="L434" s="25"/>
      <c r="M434" s="25"/>
      <c r="N434" s="25"/>
      <c r="O434" s="26" t="str">
        <f>IFERROR(VLOOKUP(E434,'Brexit FW Risk'!A:E,4,FALSE),"")</f>
        <v>High</v>
      </c>
      <c r="P434" s="34" t="str">
        <f>IFERROR(VLOOKUP(E434,'Brexit FW Risk'!A:E,5,FALSE),"")</f>
        <v>Some Currency Risks.  Some logistics risks.  Covid-19 has highlighted an overdependence on the Far East which has resulted in greater identification of alternative UK supply partners which may provide an alternative offering should there be stock shortages.  Dominant suppliers have high inventory holdings for the short term.  However, any border delays from Brexit combined with a 'second wave' of Covid may lead to some product shortages.</v>
      </c>
    </row>
    <row r="435" spans="2:16" ht="60" x14ac:dyDescent="0.25">
      <c r="D435" s="11" t="s">
        <v>564</v>
      </c>
      <c r="E435">
        <v>17332</v>
      </c>
      <c r="F435" s="17">
        <v>43922</v>
      </c>
      <c r="G435" s="17">
        <v>45016</v>
      </c>
      <c r="H435" s="25">
        <v>12</v>
      </c>
      <c r="I435" s="25"/>
      <c r="J435" s="25"/>
      <c r="K435" s="25"/>
      <c r="L435" s="25"/>
      <c r="M435" s="25"/>
      <c r="N435" s="25"/>
      <c r="O435" s="26" t="str">
        <f>IFERROR(VLOOKUP(E435,'Brexit FW Risk'!A:E,4,FALSE),"")</f>
        <v>High</v>
      </c>
      <c r="P435" s="34" t="str">
        <f>IFERROR(VLOOKUP(E435,'Brexit FW Risk'!A:E,5,FALSE),"")</f>
        <v>Some Currency Risks.  Some logistics risks.  Covid-19 has highlighted an overdependence on the Far East which has resulted in greater identification of alternative UK supply partners which may provide an alternative offering should there be stock shortages.  Dominant suppliers have high inventory holdings for the short term.  However, any border delays from Brexit combined with a 'second wave' of Covid may lead to some product shortages.</v>
      </c>
    </row>
    <row r="436" spans="2:16" x14ac:dyDescent="0.25">
      <c r="C436" t="s">
        <v>565</v>
      </c>
      <c r="D436" t="s">
        <v>566</v>
      </c>
      <c r="E436">
        <v>16344</v>
      </c>
      <c r="F436" s="35">
        <v>43878</v>
      </c>
      <c r="G436" s="35">
        <v>44608</v>
      </c>
      <c r="H436" s="25">
        <v>24</v>
      </c>
      <c r="I436" s="25"/>
      <c r="J436" s="25"/>
      <c r="K436" s="25"/>
      <c r="L436" s="25"/>
      <c r="M436" s="25"/>
      <c r="N436" s="25"/>
      <c r="O436" s="26">
        <f>IFERROR(VLOOKUP(E436,'Brexit FW Risk'!A:E,4,FALSE),"")</f>
        <v>0</v>
      </c>
      <c r="P436" s="34">
        <f>IFERROR(VLOOKUP(E436,'Brexit FW Risk'!A:E,5,FALSE),"")</f>
        <v>0</v>
      </c>
    </row>
    <row r="437" spans="2:16" x14ac:dyDescent="0.25">
      <c r="C437" t="s">
        <v>567</v>
      </c>
      <c r="D437" t="s">
        <v>568</v>
      </c>
      <c r="E437">
        <v>15559</v>
      </c>
      <c r="F437" s="35">
        <v>43892</v>
      </c>
      <c r="G437" s="35">
        <v>44621</v>
      </c>
      <c r="H437" s="25">
        <v>24</v>
      </c>
      <c r="I437" s="25"/>
      <c r="J437" s="25"/>
      <c r="K437" s="25"/>
      <c r="L437" s="25"/>
      <c r="M437" s="25"/>
      <c r="N437" s="25"/>
      <c r="O437" s="26">
        <f>IFERROR(VLOOKUP(E437,'Brexit FW Risk'!A:E,4,FALSE),"")</f>
        <v>0</v>
      </c>
      <c r="P437" s="34">
        <f>IFERROR(VLOOKUP(E437,'Brexit FW Risk'!A:E,5,FALSE),"")</f>
        <v>0</v>
      </c>
    </row>
    <row r="438" spans="2:16" x14ac:dyDescent="0.25">
      <c r="C438" t="s">
        <v>569</v>
      </c>
      <c r="D438" t="s">
        <v>570</v>
      </c>
      <c r="E438">
        <v>17411</v>
      </c>
      <c r="F438" s="35">
        <v>43934</v>
      </c>
      <c r="G438" s="35">
        <v>45028</v>
      </c>
      <c r="H438" s="25">
        <v>12</v>
      </c>
      <c r="I438" s="25"/>
      <c r="J438" s="25"/>
      <c r="K438" s="25"/>
      <c r="L438" s="25"/>
      <c r="M438" s="25"/>
      <c r="N438" s="25"/>
      <c r="O438" s="26">
        <f>IFERROR(VLOOKUP(E438,'Brexit FW Risk'!A:E,4,FALSE),"")</f>
        <v>0</v>
      </c>
      <c r="P438" s="34">
        <f>IFERROR(VLOOKUP(E438,'Brexit FW Risk'!A:E,5,FALSE),"")</f>
        <v>0</v>
      </c>
    </row>
    <row r="439" spans="2:16" x14ac:dyDescent="0.25">
      <c r="C439" t="s">
        <v>3457</v>
      </c>
      <c r="D439" t="s">
        <v>503</v>
      </c>
      <c r="E439">
        <v>19159</v>
      </c>
      <c r="F439" s="17">
        <v>44158</v>
      </c>
      <c r="G439" s="17">
        <v>45252</v>
      </c>
      <c r="H439" t="s">
        <v>50</v>
      </c>
      <c r="O439" s="26" t="str">
        <f>IFERROR(VLOOKUP(E439,'Brexit FW Risk'!A:E,4,FALSE),"")</f>
        <v/>
      </c>
      <c r="P439" s="34" t="str">
        <f>IFERROR(VLOOKUP(E439,'Brexit FW Risk'!A:E,5,FALSE),"")</f>
        <v/>
      </c>
    </row>
    <row r="440" spans="2:16" x14ac:dyDescent="0.25">
      <c r="B440" t="s">
        <v>28</v>
      </c>
      <c r="C440" t="s">
        <v>571</v>
      </c>
      <c r="D440" s="11" t="s">
        <v>572</v>
      </c>
      <c r="E440">
        <v>1919</v>
      </c>
      <c r="F440" s="35">
        <v>43647</v>
      </c>
      <c r="G440" s="35">
        <v>44377</v>
      </c>
      <c r="H440" s="61" t="s">
        <v>50</v>
      </c>
      <c r="I440" s="25"/>
      <c r="J440" s="25"/>
      <c r="K440" s="25"/>
      <c r="L440" s="25"/>
      <c r="M440" s="25"/>
      <c r="N440" s="25"/>
      <c r="O440" s="26" t="str">
        <f>IFERROR(VLOOKUP(E440,'Brexit FW Risk'!A:E,4,FALSE),"")</f>
        <v>High</v>
      </c>
      <c r="P440" s="34" t="str">
        <f>IFERROR(VLOOKUP(E440,'Brexit FW Risk'!A:E,5,FALSE),"")</f>
        <v xml:space="preserve">Some potential supply delays and price increases with products coming in from the EU. </v>
      </c>
    </row>
    <row r="441" spans="2:16" x14ac:dyDescent="0.25">
      <c r="D441" s="11" t="s">
        <v>573</v>
      </c>
      <c r="E441">
        <v>4900</v>
      </c>
      <c r="F441" s="17">
        <v>43647</v>
      </c>
      <c r="G441" s="17">
        <v>44377</v>
      </c>
      <c r="H441" s="61" t="s">
        <v>50</v>
      </c>
      <c r="I441" s="25"/>
      <c r="J441" s="25"/>
      <c r="K441" s="25"/>
      <c r="L441" s="25"/>
      <c r="M441" s="25"/>
      <c r="N441" s="25"/>
      <c r="O441" s="26" t="str">
        <f>IFERROR(VLOOKUP(E441,'Brexit FW Risk'!A:E,4,FALSE),"")</f>
        <v>High</v>
      </c>
      <c r="P441" s="34" t="str">
        <f>IFERROR(VLOOKUP(E441,'Brexit FW Risk'!A:E,5,FALSE),"")</f>
        <v xml:space="preserve">Some potential supply delays and price increases with products coming in from the EU. </v>
      </c>
    </row>
    <row r="442" spans="2:16" x14ac:dyDescent="0.25">
      <c r="D442" s="11" t="s">
        <v>574</v>
      </c>
      <c r="E442">
        <v>4902</v>
      </c>
      <c r="F442" s="17">
        <v>43647</v>
      </c>
      <c r="G442" s="17">
        <v>44377</v>
      </c>
      <c r="H442" s="61" t="s">
        <v>50</v>
      </c>
      <c r="I442" s="25"/>
      <c r="J442" s="25"/>
      <c r="K442" s="25"/>
      <c r="L442" s="25"/>
      <c r="M442" s="25"/>
      <c r="N442" s="25"/>
      <c r="O442" s="26" t="str">
        <f>IFERROR(VLOOKUP(E442,'Brexit FW Risk'!A:E,4,FALSE),"")</f>
        <v>High</v>
      </c>
      <c r="P442" s="34" t="str">
        <f>IFERROR(VLOOKUP(E442,'Brexit FW Risk'!A:E,5,FALSE),"")</f>
        <v xml:space="preserve">Some potential supply delays and price increases with products coming in from the EU. </v>
      </c>
    </row>
    <row r="443" spans="2:16" x14ac:dyDescent="0.25">
      <c r="D443" s="11" t="s">
        <v>575</v>
      </c>
      <c r="E443">
        <v>4903</v>
      </c>
      <c r="F443" s="17">
        <v>43647</v>
      </c>
      <c r="G443" s="17">
        <v>44377</v>
      </c>
      <c r="H443" s="61" t="s">
        <v>50</v>
      </c>
      <c r="I443" s="25"/>
      <c r="J443" s="25"/>
      <c r="K443" s="25"/>
      <c r="L443" s="25"/>
      <c r="M443" s="25"/>
      <c r="N443" s="25"/>
      <c r="O443" s="26" t="str">
        <f>IFERROR(VLOOKUP(E443,'Brexit FW Risk'!A:E,4,FALSE),"")</f>
        <v>High</v>
      </c>
      <c r="P443" s="34" t="str">
        <f>IFERROR(VLOOKUP(E443,'Brexit FW Risk'!A:E,5,FALSE),"")</f>
        <v xml:space="preserve">Some potential supply delays and price increases with products coming in from the EU. </v>
      </c>
    </row>
    <row r="444" spans="2:16" x14ac:dyDescent="0.25">
      <c r="D444" s="11" t="s">
        <v>576</v>
      </c>
      <c r="E444">
        <v>4904</v>
      </c>
      <c r="F444" s="17">
        <v>43647</v>
      </c>
      <c r="G444" s="17">
        <v>44377</v>
      </c>
      <c r="H444" s="61" t="s">
        <v>50</v>
      </c>
      <c r="I444" s="25"/>
      <c r="J444" s="25"/>
      <c r="K444" s="25"/>
      <c r="L444" s="25"/>
      <c r="M444" s="25"/>
      <c r="N444" s="25"/>
      <c r="O444" s="26" t="str">
        <f>IFERROR(VLOOKUP(E444,'Brexit FW Risk'!A:E,4,FALSE),"")</f>
        <v>High</v>
      </c>
      <c r="P444" s="34" t="str">
        <f>IFERROR(VLOOKUP(E444,'Brexit FW Risk'!A:E,5,FALSE),"")</f>
        <v xml:space="preserve">Some potential supply delays and price increases with products coming in from the EU. </v>
      </c>
    </row>
    <row r="445" spans="2:16" x14ac:dyDescent="0.25">
      <c r="D445" s="11" t="s">
        <v>577</v>
      </c>
      <c r="E445">
        <v>11420</v>
      </c>
      <c r="F445" s="17">
        <v>43647</v>
      </c>
      <c r="G445" s="17">
        <v>44377</v>
      </c>
      <c r="H445" s="61" t="s">
        <v>50</v>
      </c>
      <c r="I445" s="25"/>
      <c r="J445" s="25"/>
      <c r="K445" s="25"/>
      <c r="L445" s="25"/>
      <c r="M445" s="25"/>
      <c r="N445" s="25"/>
      <c r="O445" s="26" t="str">
        <f>IFERROR(VLOOKUP(E445,'Brexit FW Risk'!A:E,4,FALSE),"")</f>
        <v>High</v>
      </c>
      <c r="P445" s="34" t="str">
        <f>IFERROR(VLOOKUP(E445,'Brexit FW Risk'!A:E,5,FALSE),"")</f>
        <v xml:space="preserve">Some potential supply delays and price increases with products coming in from the EU. </v>
      </c>
    </row>
    <row r="446" spans="2:16" x14ac:dyDescent="0.25">
      <c r="D446" s="11" t="s">
        <v>578</v>
      </c>
      <c r="E446">
        <v>12069</v>
      </c>
      <c r="F446" s="17">
        <v>43647</v>
      </c>
      <c r="G446" s="17">
        <v>44377</v>
      </c>
      <c r="H446" s="61" t="s">
        <v>50</v>
      </c>
      <c r="I446" s="25"/>
      <c r="J446" s="25"/>
      <c r="K446" s="25"/>
      <c r="L446" s="25"/>
      <c r="M446" s="25"/>
      <c r="N446" s="25"/>
      <c r="O446" s="26" t="str">
        <f>IFERROR(VLOOKUP(E446,'Brexit FW Risk'!A:E,4,FALSE),"")</f>
        <v>High</v>
      </c>
      <c r="P446" s="34" t="str">
        <f>IFERROR(VLOOKUP(E446,'Brexit FW Risk'!A:E,5,FALSE),"")</f>
        <v xml:space="preserve">Some potential supply delays and price increases with products coming in from the EU. </v>
      </c>
    </row>
    <row r="447" spans="2:16" ht="30" x14ac:dyDescent="0.25">
      <c r="C447" t="s">
        <v>579</v>
      </c>
      <c r="D447" t="s">
        <v>580</v>
      </c>
      <c r="E447">
        <v>7415</v>
      </c>
      <c r="F447" s="35">
        <v>42370</v>
      </c>
      <c r="G447" s="35">
        <v>44286</v>
      </c>
      <c r="H447" s="25">
        <v>-15</v>
      </c>
      <c r="I447" s="25"/>
      <c r="J447" s="25"/>
      <c r="K447" s="25"/>
      <c r="L447" s="25"/>
      <c r="M447" s="25"/>
      <c r="N447" s="25"/>
      <c r="O447" s="26" t="str">
        <f>IFERROR(VLOOKUP(E447,'Brexit FW Risk'!A:E,4,FALSE),"")</f>
        <v>Medium</v>
      </c>
      <c r="P447" s="34" t="str">
        <f>IFERROR(VLOOKUP(E447,'Brexit FW Risk'!A:E,5,FALSE),"")</f>
        <v>Many of the components are sent to Asia for reuse, there may be issues with the cost of transportation of these items as border regulation changes</v>
      </c>
    </row>
    <row r="448" spans="2:16" x14ac:dyDescent="0.25">
      <c r="C448" t="s">
        <v>581</v>
      </c>
      <c r="D448" t="s">
        <v>582</v>
      </c>
      <c r="E448">
        <v>9522</v>
      </c>
      <c r="F448" s="35">
        <v>42723</v>
      </c>
      <c r="G448" s="17">
        <v>44365</v>
      </c>
      <c r="H448">
        <v>0</v>
      </c>
      <c r="O448" s="26">
        <f>IFERROR(VLOOKUP(E448,'Brexit FW Risk'!A:E,4,FALSE),"")</f>
        <v>0</v>
      </c>
      <c r="P448" s="34">
        <f>IFERROR(VLOOKUP(E448,'Brexit FW Risk'!A:E,5,FALSE),"")</f>
        <v>0</v>
      </c>
    </row>
    <row r="449" spans="2:16" ht="45" x14ac:dyDescent="0.25">
      <c r="C449" t="s">
        <v>583</v>
      </c>
      <c r="D449" s="11" t="s">
        <v>584</v>
      </c>
      <c r="E449">
        <v>10177</v>
      </c>
      <c r="F449" s="35">
        <v>43101</v>
      </c>
      <c r="G449" s="35">
        <v>44561</v>
      </c>
      <c r="H449" s="25">
        <v>0</v>
      </c>
      <c r="I449" s="25"/>
      <c r="J449" s="25"/>
      <c r="K449" s="25"/>
      <c r="L449" s="25"/>
      <c r="M449" s="25"/>
      <c r="N449" s="25"/>
      <c r="O449" s="26" t="str">
        <f>IFERROR(VLOOKUP(E449,'Brexit FW Risk'!A:E,4,FALSE),"")</f>
        <v>High</v>
      </c>
      <c r="P449" s="34" t="str">
        <f>IFERROR(VLOOKUP(E449,'Brexit FW Risk'!A:E,5,FALSE),"")</f>
        <v>All paper products purchased through the Framework are manufactured in Europe and supply issues are on the increase.  This is a highly volatile market stemming from pulp pricing which is sensitive to the exchange rate. The impact of Covide details that there is more than abundant stock within the supply chhain at present.</v>
      </c>
    </row>
    <row r="450" spans="2:16" ht="45" x14ac:dyDescent="0.25">
      <c r="C450" t="s">
        <v>585</v>
      </c>
      <c r="D450" s="11" t="s">
        <v>586</v>
      </c>
      <c r="E450">
        <v>3800</v>
      </c>
      <c r="F450" s="35">
        <v>43282</v>
      </c>
      <c r="G450" s="35">
        <v>44377</v>
      </c>
      <c r="H450" s="25">
        <v>12</v>
      </c>
      <c r="I450" s="25"/>
      <c r="J450" s="25"/>
      <c r="K450" s="25"/>
      <c r="L450" s="25"/>
      <c r="M450" s="25"/>
      <c r="N450" s="25"/>
      <c r="O450" s="26" t="str">
        <f>IFERROR(VLOOKUP(E450,'Brexit FW Risk'!A:E,4,FALSE),"")</f>
        <v>Medium</v>
      </c>
      <c r="P450" s="34" t="str">
        <f>IFERROR(VLOOKUP(E450,'Brexit FW Risk'!A:E,5,FALSE),"")</f>
        <v xml:space="preserve">The main consumable in this Framework is paper and the majority of paper products purchased through the Framework are manufactured in Europe and supply issues are on the increase.  This is a highly volatile market stemming from pulp pricing which is sensitive to the exchange rate. </v>
      </c>
    </row>
    <row r="451" spans="2:16" ht="60" x14ac:dyDescent="0.25">
      <c r="C451" t="s">
        <v>587</v>
      </c>
      <c r="D451" t="s">
        <v>588</v>
      </c>
      <c r="E451">
        <v>2087</v>
      </c>
      <c r="F451" s="17">
        <v>43678</v>
      </c>
      <c r="G451" s="17">
        <v>45138</v>
      </c>
      <c r="H451" t="s">
        <v>50</v>
      </c>
      <c r="O451" s="26" t="str">
        <f>IFERROR(VLOOKUP(E451,'Brexit FW Risk'!A:E,4,FALSE),"")</f>
        <v>High</v>
      </c>
      <c r="P451" s="34" t="str">
        <f>IFERROR(VLOOKUP(E451,'Brexit FW Risk'!A:E,5,FALSE),"")</f>
        <v>All paper products purchased through the Framework are manufactured in Europe and supply issues are on the increase. EOS is traded firstly in dollars and then converted to euros and then sterling, could have significant price impact. Many of the items have low intrinsic value and therefore are not manufactured in the UK so may be customs issues.In light of covid, there is a surfeit stock within the supply chain, with a wide variety of alternatives available.</v>
      </c>
    </row>
    <row r="452" spans="2:16" ht="60" x14ac:dyDescent="0.25">
      <c r="D452" t="s">
        <v>589</v>
      </c>
      <c r="E452">
        <v>5891</v>
      </c>
      <c r="F452" s="17">
        <v>43678</v>
      </c>
      <c r="G452" s="17">
        <v>45138</v>
      </c>
      <c r="H452" t="s">
        <v>50</v>
      </c>
      <c r="O452" s="26" t="str">
        <f>IFERROR(VLOOKUP(E452,'Brexit FW Risk'!A:E,4,FALSE),"")</f>
        <v>High</v>
      </c>
      <c r="P452" s="34" t="str">
        <f>IFERROR(VLOOKUP(E452,'Brexit FW Risk'!A:E,5,FALSE),"")</f>
        <v>All paper products purchased through the Framework are manufactured in Europe and supply issues are on the increase. EOS is traded firstly in dollars and then converted to euros and then sterling, could have significant price impact. Many of the items have low intrinsic value and therefore are not manufactured in the UK so may be customs issues.In light of covid, there is a surfeit stock within the supply chain, with a wide variety of alternatives available.</v>
      </c>
    </row>
    <row r="453" spans="2:16" ht="60" x14ac:dyDescent="0.25">
      <c r="D453" t="s">
        <v>590</v>
      </c>
      <c r="E453">
        <v>7804</v>
      </c>
      <c r="F453" s="17">
        <v>43678</v>
      </c>
      <c r="G453" s="17">
        <v>45138</v>
      </c>
      <c r="H453" t="s">
        <v>50</v>
      </c>
      <c r="O453" s="26" t="str">
        <f>IFERROR(VLOOKUP(E453,'Brexit FW Risk'!A:E,4,FALSE),"")</f>
        <v>High</v>
      </c>
      <c r="P453" s="34" t="str">
        <f>IFERROR(VLOOKUP(E453,'Brexit FW Risk'!A:E,5,FALSE),"")</f>
        <v>All paper products purchased through the Framework are manufactured in Europe and supply issues are on the increase. EOS is traded firstly in dollars and then converted to euros and then sterling, could have significant price impact. Many of the items have low intrinsic value and therefore are not manufactured in the UK so may be customs issues.In light of covid, there is a surfeit stock within the supply chain, with a wide variety of alternatives available.</v>
      </c>
    </row>
    <row r="454" spans="2:16" ht="30" x14ac:dyDescent="0.25">
      <c r="C454" t="s">
        <v>591</v>
      </c>
      <c r="D454" s="11" t="s">
        <v>592</v>
      </c>
      <c r="E454">
        <v>15556</v>
      </c>
      <c r="F454" s="35">
        <v>43891</v>
      </c>
      <c r="G454" s="35">
        <v>44620</v>
      </c>
      <c r="H454" s="25">
        <v>12</v>
      </c>
      <c r="I454" s="25"/>
      <c r="J454" s="25"/>
      <c r="K454" s="25"/>
      <c r="L454" s="25"/>
      <c r="M454" s="25"/>
      <c r="N454" s="25"/>
      <c r="O454" s="26" t="str">
        <f>IFERROR(VLOOKUP(E454,'Brexit FW Risk'!A:E,4,FALSE),"")</f>
        <v>High</v>
      </c>
      <c r="P454" s="34" t="str">
        <f>IFERROR(VLOOKUP(E454,'Brexit FW Risk'!A:E,5,FALSE),"")</f>
        <v xml:space="preserve">Products sourced from all over the world, but a lot of manufacturers head quarters are based within the EU (outside of UK). Therefore potential for some stock delays and price increases. </v>
      </c>
    </row>
    <row r="455" spans="2:16" ht="45" x14ac:dyDescent="0.25">
      <c r="D455" s="11" t="s">
        <v>593</v>
      </c>
      <c r="E455">
        <v>17213</v>
      </c>
      <c r="F455" s="17">
        <v>43891</v>
      </c>
      <c r="G455" s="17">
        <v>44620</v>
      </c>
      <c r="H455" s="25">
        <v>12</v>
      </c>
      <c r="I455" s="25"/>
      <c r="J455" s="25"/>
      <c r="K455" s="25"/>
      <c r="L455" s="25"/>
      <c r="M455" s="25"/>
      <c r="N455" s="25"/>
      <c r="O455" s="26" t="str">
        <f>IFERROR(VLOOKUP(E455,'Brexit FW Risk'!A:E,4,FALSE),"")</f>
        <v>High</v>
      </c>
      <c r="P455" s="34" t="str">
        <f>IFERROR(VLOOKUP(E455,'Brexit FW Risk'!A:E,5,FALSE),"")</f>
        <v xml:space="preserve">Products sourced from all over the world, but a lot of manufacturers head quarters are based within the EU (outside of UK). Therefore potential for some stock delays and price increases.  Installation times should not be affected, it will be product availability. </v>
      </c>
    </row>
    <row r="456" spans="2:16" x14ac:dyDescent="0.25">
      <c r="C456" t="s">
        <v>594</v>
      </c>
      <c r="D456" s="11" t="s">
        <v>595</v>
      </c>
      <c r="E456">
        <v>15557</v>
      </c>
      <c r="F456" s="35">
        <v>43831</v>
      </c>
      <c r="G456" s="35">
        <v>44561</v>
      </c>
      <c r="H456" s="25">
        <v>24</v>
      </c>
      <c r="I456" s="25"/>
      <c r="J456" s="25"/>
      <c r="K456" s="25"/>
      <c r="L456" s="25"/>
      <c r="M456" s="25"/>
      <c r="N456" s="25"/>
      <c r="O456" s="26" t="str">
        <f>IFERROR(VLOOKUP(E456,'Brexit FW Risk'!A:E,4,FALSE),"")</f>
        <v>High</v>
      </c>
      <c r="P456" s="34" t="str">
        <f>IFERROR(VLOOKUP(E456,'Brexit FW Risk'!A:E,5,FALSE),"")</f>
        <v xml:space="preserve">Some potential supply delays and price increases with products coming in from the EU. </v>
      </c>
    </row>
    <row r="457" spans="2:16" ht="30" x14ac:dyDescent="0.25">
      <c r="B457" t="s">
        <v>37</v>
      </c>
      <c r="C457" t="s">
        <v>596</v>
      </c>
      <c r="D457" s="11" t="s">
        <v>597</v>
      </c>
      <c r="E457">
        <v>5301</v>
      </c>
      <c r="F457" s="17">
        <v>43678</v>
      </c>
      <c r="G457" s="17">
        <v>45138</v>
      </c>
      <c r="H457" s="61" t="s">
        <v>50</v>
      </c>
      <c r="I457" s="25"/>
      <c r="J457" s="25"/>
      <c r="K457" s="25"/>
      <c r="L457" s="25"/>
      <c r="M457" s="25"/>
      <c r="N457" s="25"/>
      <c r="O457" s="26" t="str">
        <f>IFERROR(VLOOKUP(E457,'Brexit FW Risk'!A:E,4,FALSE),"")</f>
        <v>Medium</v>
      </c>
      <c r="P457" s="34" t="str">
        <f>IFERROR(VLOOKUP(E457,'Brexit FW Risk'!A:E,5,FALSE),"")</f>
        <v>None of this is made in UK; importedfrom somewhere in the EU, or passing through EU ports -m ore stringent checks, VAT implications etc.</v>
      </c>
    </row>
    <row r="458" spans="2:16" ht="30" x14ac:dyDescent="0.25">
      <c r="D458" s="11" t="s">
        <v>598</v>
      </c>
      <c r="E458">
        <v>12553</v>
      </c>
      <c r="F458" s="17">
        <v>43678</v>
      </c>
      <c r="G458" s="17">
        <v>45138</v>
      </c>
      <c r="H458" s="61" t="s">
        <v>50</v>
      </c>
      <c r="I458" s="25"/>
      <c r="J458" s="25"/>
      <c r="K458" s="25"/>
      <c r="L458" s="25"/>
      <c r="M458" s="25"/>
      <c r="N458" s="25"/>
      <c r="O458" s="26" t="str">
        <f>IFERROR(VLOOKUP(E458,'Brexit FW Risk'!A:E,4,FALSE),"")</f>
        <v>Medium</v>
      </c>
      <c r="P458" s="34" t="str">
        <f>IFERROR(VLOOKUP(E458,'Brexit FW Risk'!A:E,5,FALSE),"")</f>
        <v>None of this is made in UK; importedfrom somewhere in the EU, or passing through EU ports -m ore stringent checks, VAT implications etc.</v>
      </c>
    </row>
    <row r="459" spans="2:16" ht="30" x14ac:dyDescent="0.25">
      <c r="D459" s="11" t="s">
        <v>599</v>
      </c>
      <c r="E459">
        <v>12558</v>
      </c>
      <c r="F459" s="17">
        <v>43678</v>
      </c>
      <c r="G459" s="17">
        <v>45138</v>
      </c>
      <c r="H459" s="61" t="s">
        <v>50</v>
      </c>
      <c r="I459" s="25"/>
      <c r="J459" s="25"/>
      <c r="K459" s="25"/>
      <c r="L459" s="25"/>
      <c r="M459" s="25"/>
      <c r="N459" s="25"/>
      <c r="O459" s="26" t="str">
        <f>IFERROR(VLOOKUP(E459,'Brexit FW Risk'!A:E,4,FALSE),"")</f>
        <v>Medium</v>
      </c>
      <c r="P459" s="34" t="str">
        <f>IFERROR(VLOOKUP(E459,'Brexit FW Risk'!A:E,5,FALSE),"")</f>
        <v>None of this is made in UK; importedfrom somewhere in the EU, or passing through EU ports -m ore stringent checks, VAT implications etc.</v>
      </c>
    </row>
    <row r="460" spans="2:16" ht="30" x14ac:dyDescent="0.25">
      <c r="D460" s="11" t="s">
        <v>600</v>
      </c>
      <c r="E460">
        <v>12559</v>
      </c>
      <c r="F460" s="17">
        <v>43678</v>
      </c>
      <c r="G460" s="17">
        <v>45138</v>
      </c>
      <c r="H460" s="61" t="s">
        <v>50</v>
      </c>
      <c r="I460" s="25"/>
      <c r="J460" s="25"/>
      <c r="K460" s="25"/>
      <c r="L460" s="25"/>
      <c r="M460" s="25"/>
      <c r="N460" s="25"/>
      <c r="O460" s="26" t="str">
        <f>IFERROR(VLOOKUP(E460,'Brexit FW Risk'!A:E,4,FALSE),"")</f>
        <v>Medium</v>
      </c>
      <c r="P460" s="34" t="str">
        <f>IFERROR(VLOOKUP(E460,'Brexit FW Risk'!A:E,5,FALSE),"")</f>
        <v>None of this is made in UK; importedfrom somewhere in the EU, or passing through EU ports -m ore stringent checks, VAT implications etc.</v>
      </c>
    </row>
    <row r="461" spans="2:16" ht="30" x14ac:dyDescent="0.25">
      <c r="D461" s="11" t="s">
        <v>601</v>
      </c>
      <c r="E461">
        <v>12560</v>
      </c>
      <c r="F461" s="17">
        <v>43678</v>
      </c>
      <c r="G461" s="17">
        <v>45138</v>
      </c>
      <c r="H461" s="61" t="s">
        <v>50</v>
      </c>
      <c r="I461" s="25"/>
      <c r="J461" s="25"/>
      <c r="K461" s="25"/>
      <c r="L461" s="25"/>
      <c r="M461" s="25"/>
      <c r="N461" s="25"/>
      <c r="O461" s="26" t="str">
        <f>IFERROR(VLOOKUP(E461,'Brexit FW Risk'!A:E,4,FALSE),"")</f>
        <v>Medium</v>
      </c>
      <c r="P461" s="34" t="str">
        <f>IFERROR(VLOOKUP(E461,'Brexit FW Risk'!A:E,5,FALSE),"")</f>
        <v>None of this is made in UK; importedfrom somewhere in the EU, or passing through EU ports -m ore stringent checks, VAT implications etc.</v>
      </c>
    </row>
    <row r="462" spans="2:16" ht="30" x14ac:dyDescent="0.25">
      <c r="D462" s="11" t="s">
        <v>602</v>
      </c>
      <c r="E462">
        <v>12561</v>
      </c>
      <c r="F462" s="17">
        <v>43678</v>
      </c>
      <c r="G462" s="17">
        <v>45138</v>
      </c>
      <c r="H462" s="61" t="s">
        <v>50</v>
      </c>
      <c r="I462" s="25"/>
      <c r="J462" s="25"/>
      <c r="K462" s="25"/>
      <c r="L462" s="25"/>
      <c r="M462" s="25"/>
      <c r="N462" s="25"/>
      <c r="O462" s="26" t="str">
        <f>IFERROR(VLOOKUP(E462,'Brexit FW Risk'!A:E,4,FALSE),"")</f>
        <v>Medium</v>
      </c>
      <c r="P462" s="34" t="str">
        <f>IFERROR(VLOOKUP(E462,'Brexit FW Risk'!A:E,5,FALSE),"")</f>
        <v>None of this is made in UK; importedfrom somewhere in the EU, or passing through EU ports -m ore stringent checks, VAT implications etc.</v>
      </c>
    </row>
    <row r="463" spans="2:16" ht="30" x14ac:dyDescent="0.25">
      <c r="D463" s="11" t="s">
        <v>603</v>
      </c>
      <c r="E463">
        <v>12563</v>
      </c>
      <c r="F463" s="17">
        <v>43678</v>
      </c>
      <c r="G463" s="17">
        <v>45138</v>
      </c>
      <c r="H463" s="61" t="s">
        <v>50</v>
      </c>
      <c r="I463" s="25"/>
      <c r="J463" s="25"/>
      <c r="K463" s="25"/>
      <c r="L463" s="25"/>
      <c r="M463" s="25"/>
      <c r="N463" s="25"/>
      <c r="O463" s="26" t="str">
        <f>IFERROR(VLOOKUP(E463,'Brexit FW Risk'!A:E,4,FALSE),"")</f>
        <v>Medium</v>
      </c>
      <c r="P463" s="34" t="str">
        <f>IFERROR(VLOOKUP(E463,'Brexit FW Risk'!A:E,5,FALSE),"")</f>
        <v>None of this is made in UK; importedfrom somewhere in the EU, or passing through EU ports -m ore stringent checks, VAT implications etc.</v>
      </c>
    </row>
    <row r="464" spans="2:16" ht="30" x14ac:dyDescent="0.25">
      <c r="D464" s="11" t="s">
        <v>604</v>
      </c>
      <c r="E464">
        <v>12564</v>
      </c>
      <c r="F464" s="17">
        <v>43678</v>
      </c>
      <c r="G464" s="17">
        <v>45138</v>
      </c>
      <c r="H464" s="61" t="s">
        <v>50</v>
      </c>
      <c r="I464" s="25"/>
      <c r="J464" s="25"/>
      <c r="K464" s="25"/>
      <c r="L464" s="25"/>
      <c r="M464" s="25"/>
      <c r="N464" s="25"/>
      <c r="O464" s="26" t="str">
        <f>IFERROR(VLOOKUP(E464,'Brexit FW Risk'!A:E,4,FALSE),"")</f>
        <v>Medium</v>
      </c>
      <c r="P464" s="34" t="str">
        <f>IFERROR(VLOOKUP(E464,'Brexit FW Risk'!A:E,5,FALSE),"")</f>
        <v>None of this is made in UK; importedfrom somewhere in the EU, or passing through EU ports -m ore stringent checks, VAT implications etc.</v>
      </c>
    </row>
    <row r="465" spans="3:16" ht="30" x14ac:dyDescent="0.25">
      <c r="D465" s="11" t="s">
        <v>605</v>
      </c>
      <c r="E465">
        <v>15488</v>
      </c>
      <c r="F465" s="17">
        <v>43678</v>
      </c>
      <c r="G465" s="17">
        <v>45138</v>
      </c>
      <c r="H465" s="61" t="s">
        <v>50</v>
      </c>
      <c r="I465" s="25"/>
      <c r="J465" s="25"/>
      <c r="K465" s="25"/>
      <c r="L465" s="25"/>
      <c r="M465" s="25"/>
      <c r="N465" s="25"/>
      <c r="O465" s="26" t="str">
        <f>IFERROR(VLOOKUP(E465,'Brexit FW Risk'!A:E,4,FALSE),"")</f>
        <v>Medium</v>
      </c>
      <c r="P465" s="34" t="str">
        <f>IFERROR(VLOOKUP(E465,'Brexit FW Risk'!A:E,5,FALSE),"")</f>
        <v>None of this is made in UK; importedfrom somewhere in the EU, or passing through EU ports -m ore stringent checks, VAT implications etc.</v>
      </c>
    </row>
    <row r="466" spans="3:16" ht="30" x14ac:dyDescent="0.25">
      <c r="D466" s="11" t="s">
        <v>606</v>
      </c>
      <c r="E466">
        <v>15489</v>
      </c>
      <c r="F466" s="17">
        <v>43678</v>
      </c>
      <c r="G466" s="17">
        <v>45138</v>
      </c>
      <c r="H466" s="61" t="s">
        <v>50</v>
      </c>
      <c r="I466" s="25"/>
      <c r="J466" s="25"/>
      <c r="K466" s="25"/>
      <c r="L466" s="25"/>
      <c r="M466" s="25"/>
      <c r="N466" s="25"/>
      <c r="O466" s="26" t="str">
        <f>IFERROR(VLOOKUP(E466,'Brexit FW Risk'!A:E,4,FALSE),"")</f>
        <v>Medium</v>
      </c>
      <c r="P466" s="34" t="str">
        <f>IFERROR(VLOOKUP(E466,'Brexit FW Risk'!A:E,5,FALSE),"")</f>
        <v>None of this is made in UK; importedfrom somewhere in the EU, or passing through EU ports -m ore stringent checks, VAT implications etc.</v>
      </c>
    </row>
    <row r="467" spans="3:16" ht="30" x14ac:dyDescent="0.25">
      <c r="D467" s="11" t="s">
        <v>607</v>
      </c>
      <c r="E467">
        <v>1002</v>
      </c>
      <c r="F467" s="17">
        <v>43678</v>
      </c>
      <c r="G467" s="17">
        <v>45138</v>
      </c>
      <c r="H467" s="61" t="s">
        <v>50</v>
      </c>
      <c r="I467" s="25"/>
      <c r="J467" s="25"/>
      <c r="K467" s="25"/>
      <c r="L467" s="25"/>
      <c r="M467" s="25"/>
      <c r="N467" s="25"/>
      <c r="O467" s="26" t="str">
        <f>IFERROR(VLOOKUP(E467,'Brexit FW Risk'!A:E,4,FALSE),"")</f>
        <v>Medium</v>
      </c>
      <c r="P467" s="34" t="str">
        <f>IFERROR(VLOOKUP(E467,'Brexit FW Risk'!A:E,5,FALSE),"")</f>
        <v>None of this is made in UK; importedfrom somewhere in the EU, or passing through EU ports -m ore stringent checks, VAT implications etc.</v>
      </c>
    </row>
    <row r="468" spans="3:16" ht="30" x14ac:dyDescent="0.25">
      <c r="D468" s="11" t="s">
        <v>608</v>
      </c>
      <c r="E468">
        <v>2099</v>
      </c>
      <c r="F468" s="17">
        <v>43678</v>
      </c>
      <c r="G468" s="17">
        <v>45138</v>
      </c>
      <c r="H468" s="61" t="s">
        <v>50</v>
      </c>
      <c r="I468" s="25"/>
      <c r="J468" s="25"/>
      <c r="K468" s="25"/>
      <c r="L468" s="25"/>
      <c r="M468" s="25"/>
      <c r="N468" s="25"/>
      <c r="O468" s="26" t="str">
        <f>IFERROR(VLOOKUP(E468,'Brexit FW Risk'!A:E,4,FALSE),"")</f>
        <v>Medium</v>
      </c>
      <c r="P468" s="34" t="str">
        <f>IFERROR(VLOOKUP(E468,'Brexit FW Risk'!A:E,5,FALSE),"")</f>
        <v>None of this is made in UK; importedfrom somewhere in the EU, or passing through EU ports -m ore stringent checks, VAT implications etc.</v>
      </c>
    </row>
    <row r="469" spans="3:16" ht="30" x14ac:dyDescent="0.25">
      <c r="D469" s="11" t="s">
        <v>609</v>
      </c>
      <c r="E469">
        <v>7566</v>
      </c>
      <c r="F469" s="17">
        <v>43678</v>
      </c>
      <c r="G469" s="17">
        <v>45138</v>
      </c>
      <c r="H469" s="61" t="s">
        <v>50</v>
      </c>
      <c r="I469" s="25"/>
      <c r="J469" s="25"/>
      <c r="K469" s="25"/>
      <c r="L469" s="25"/>
      <c r="M469" s="25"/>
      <c r="N469" s="25"/>
      <c r="O469" s="26" t="str">
        <f>IFERROR(VLOOKUP(E469,'Brexit FW Risk'!A:E,4,FALSE),"")</f>
        <v>Medium</v>
      </c>
      <c r="P469" s="34" t="str">
        <f>IFERROR(VLOOKUP(E469,'Brexit FW Risk'!A:E,5,FALSE),"")</f>
        <v>None of this is made in UK; importedfrom somewhere in the EU, or passing through EU ports -m ore stringent checks, VAT implications etc.</v>
      </c>
    </row>
    <row r="470" spans="3:16" ht="30" x14ac:dyDescent="0.25">
      <c r="D470" s="11" t="s">
        <v>610</v>
      </c>
      <c r="E470">
        <v>12555</v>
      </c>
      <c r="F470" s="17">
        <v>43678</v>
      </c>
      <c r="G470" s="17">
        <v>45138</v>
      </c>
      <c r="H470" s="61" t="s">
        <v>50</v>
      </c>
      <c r="I470" s="25"/>
      <c r="J470" s="25"/>
      <c r="K470" s="25"/>
      <c r="L470" s="25"/>
      <c r="M470" s="25"/>
      <c r="N470" s="25"/>
      <c r="O470" s="26" t="str">
        <f>IFERROR(VLOOKUP(E470,'Brexit FW Risk'!A:E,4,FALSE),"")</f>
        <v>Medium</v>
      </c>
      <c r="P470" s="34" t="str">
        <f>IFERROR(VLOOKUP(E470,'Brexit FW Risk'!A:E,5,FALSE),"")</f>
        <v>None of this is made in UK; importedfrom somewhere in the EU, or passing through EU ports -m ore stringent checks, VAT implications etc.</v>
      </c>
    </row>
    <row r="471" spans="3:16" ht="30" x14ac:dyDescent="0.25">
      <c r="D471" s="11" t="s">
        <v>611</v>
      </c>
      <c r="E471">
        <v>12566</v>
      </c>
      <c r="F471" s="17">
        <v>43678</v>
      </c>
      <c r="G471" s="17">
        <v>45138</v>
      </c>
      <c r="H471" s="61" t="s">
        <v>50</v>
      </c>
      <c r="I471" s="25"/>
      <c r="J471" s="25"/>
      <c r="K471" s="25"/>
      <c r="L471" s="25"/>
      <c r="M471" s="25"/>
      <c r="N471" s="25"/>
      <c r="O471" s="26" t="str">
        <f>IFERROR(VLOOKUP(E471,'Brexit FW Risk'!A:E,4,FALSE),"")</f>
        <v>Medium</v>
      </c>
      <c r="P471" s="34" t="str">
        <f>IFERROR(VLOOKUP(E471,'Brexit FW Risk'!A:E,5,FALSE),"")</f>
        <v>None of this is made in UK; importedfrom somewhere in the EU, or passing through EU ports -m ore stringent checks, VAT implications etc.</v>
      </c>
    </row>
    <row r="472" spans="3:16" ht="30" x14ac:dyDescent="0.25">
      <c r="D472" s="11" t="s">
        <v>612</v>
      </c>
      <c r="E472">
        <v>12606</v>
      </c>
      <c r="F472" s="17">
        <v>43678</v>
      </c>
      <c r="G472" s="17">
        <v>45138</v>
      </c>
      <c r="H472" s="61" t="s">
        <v>50</v>
      </c>
      <c r="I472" s="25"/>
      <c r="J472" s="25"/>
      <c r="K472" s="25"/>
      <c r="L472" s="25"/>
      <c r="M472" s="25"/>
      <c r="N472" s="25"/>
      <c r="O472" s="26" t="str">
        <f>IFERROR(VLOOKUP(E472,'Brexit FW Risk'!A:E,4,FALSE),"")</f>
        <v>Medium</v>
      </c>
      <c r="P472" s="34" t="str">
        <f>IFERROR(VLOOKUP(E472,'Brexit FW Risk'!A:E,5,FALSE),"")</f>
        <v>None of this is made in UK; importedfrom somewhere in the EU, or passing through EU ports -m ore stringent checks, VAT implications etc.</v>
      </c>
    </row>
    <row r="473" spans="3:16" ht="30" x14ac:dyDescent="0.25">
      <c r="D473" s="11" t="s">
        <v>613</v>
      </c>
      <c r="E473">
        <v>13161</v>
      </c>
      <c r="F473" s="17">
        <v>43678</v>
      </c>
      <c r="G473" s="17">
        <v>45138</v>
      </c>
      <c r="H473" s="61" t="s">
        <v>50</v>
      </c>
      <c r="I473" s="25"/>
      <c r="J473" s="25"/>
      <c r="K473" s="25"/>
      <c r="L473" s="25"/>
      <c r="M473" s="25"/>
      <c r="N473" s="25"/>
      <c r="O473" s="26" t="str">
        <f>IFERROR(VLOOKUP(E473,'Brexit FW Risk'!A:E,4,FALSE),"")</f>
        <v>Medium</v>
      </c>
      <c r="P473" s="34" t="str">
        <f>IFERROR(VLOOKUP(E473,'Brexit FW Risk'!A:E,5,FALSE),"")</f>
        <v>None of this is made in UK; importedfrom somewhere in the EU, or passing through EU ports -m ore stringent checks, VAT implications etc.</v>
      </c>
    </row>
    <row r="474" spans="3:16" ht="30" x14ac:dyDescent="0.25">
      <c r="D474" s="11" t="s">
        <v>614</v>
      </c>
      <c r="E474">
        <v>13162</v>
      </c>
      <c r="F474" s="17">
        <v>43678</v>
      </c>
      <c r="G474" s="17">
        <v>45138</v>
      </c>
      <c r="H474" s="61" t="s">
        <v>50</v>
      </c>
      <c r="I474" s="25"/>
      <c r="J474" s="25"/>
      <c r="K474" s="25"/>
      <c r="L474" s="25"/>
      <c r="M474" s="25"/>
      <c r="N474" s="25"/>
      <c r="O474" s="26" t="str">
        <f>IFERROR(VLOOKUP(E474,'Brexit FW Risk'!A:E,4,FALSE),"")</f>
        <v>Medium</v>
      </c>
      <c r="P474" s="34" t="str">
        <f>IFERROR(VLOOKUP(E474,'Brexit FW Risk'!A:E,5,FALSE),"")</f>
        <v>None of this is made in UK; importedfrom somewhere in the EU, or passing through EU ports -m ore stringent checks, VAT implications etc.</v>
      </c>
    </row>
    <row r="475" spans="3:16" ht="30" x14ac:dyDescent="0.25">
      <c r="D475" s="11" t="s">
        <v>615</v>
      </c>
      <c r="E475">
        <v>13165</v>
      </c>
      <c r="F475" s="17">
        <v>43678</v>
      </c>
      <c r="G475" s="17">
        <v>45138</v>
      </c>
      <c r="H475" s="61" t="s">
        <v>50</v>
      </c>
      <c r="I475" s="25"/>
      <c r="J475" s="25"/>
      <c r="K475" s="25"/>
      <c r="L475" s="25"/>
      <c r="M475" s="25"/>
      <c r="N475" s="25"/>
      <c r="O475" s="26" t="str">
        <f>IFERROR(VLOOKUP(E475,'Brexit FW Risk'!A:E,4,FALSE),"")</f>
        <v>Medium</v>
      </c>
      <c r="P475" s="34" t="str">
        <f>IFERROR(VLOOKUP(E475,'Brexit FW Risk'!A:E,5,FALSE),"")</f>
        <v>None of this is made in UK; importedfrom somewhere in the EU, or passing through EU ports -m ore stringent checks, VAT implications etc.</v>
      </c>
    </row>
    <row r="476" spans="3:16" ht="30" x14ac:dyDescent="0.25">
      <c r="D476" t="s">
        <v>616</v>
      </c>
      <c r="E476">
        <v>2089</v>
      </c>
      <c r="F476" s="17">
        <v>43678</v>
      </c>
      <c r="G476" s="17">
        <v>45138</v>
      </c>
      <c r="H476" t="s">
        <v>50</v>
      </c>
      <c r="O476" s="26" t="str">
        <f>IFERROR(VLOOKUP(E476,'Brexit FW Risk'!A:E,4,FALSE),"")</f>
        <v>Medium</v>
      </c>
      <c r="P476" s="34" t="str">
        <f>IFERROR(VLOOKUP(E476,'Brexit FW Risk'!A:E,5,FALSE),"")</f>
        <v>None of this is made in UK; importedfrom somewhere in the EU, or passing through EU ports -m ore stringent checks, VAT implications etc.</v>
      </c>
    </row>
    <row r="477" spans="3:16" ht="30" x14ac:dyDescent="0.25">
      <c r="D477" t="s">
        <v>617</v>
      </c>
      <c r="E477">
        <v>15490</v>
      </c>
      <c r="F477" s="17">
        <v>43678</v>
      </c>
      <c r="G477" s="17">
        <v>45138</v>
      </c>
      <c r="H477" t="s">
        <v>50</v>
      </c>
      <c r="O477" s="26" t="str">
        <f>IFERROR(VLOOKUP(E477,'Brexit FW Risk'!A:E,4,FALSE),"")</f>
        <v>Medium</v>
      </c>
      <c r="P477" s="34" t="str">
        <f>IFERROR(VLOOKUP(E477,'Brexit FW Risk'!A:E,5,FALSE),"")</f>
        <v>None of this is made in UK; importedfrom somewhere in the EU, or passing through EU ports -m ore stringent checks, VAT implications etc.</v>
      </c>
    </row>
    <row r="478" spans="3:16" ht="45" x14ac:dyDescent="0.25">
      <c r="C478" t="s">
        <v>618</v>
      </c>
      <c r="D478" t="s">
        <v>619</v>
      </c>
      <c r="E478">
        <v>16559</v>
      </c>
      <c r="F478" s="35">
        <v>43831</v>
      </c>
      <c r="G478" s="35">
        <v>44926</v>
      </c>
      <c r="H478" s="25">
        <v>12</v>
      </c>
      <c r="I478" s="25"/>
      <c r="J478" s="25"/>
      <c r="K478" s="25"/>
      <c r="L478" s="25"/>
      <c r="M478" s="25"/>
      <c r="N478" s="25"/>
      <c r="O478" s="26" t="str">
        <f>IFERROR(VLOOKUP(E478,'Brexit FW Risk'!A:E,4,FALSE),"")</f>
        <v>Medium</v>
      </c>
      <c r="P478" s="34" t="str">
        <f>IFERROR(VLOOKUP(E478,'Brexit FW Risk'!A:E,5,FALSE),"")</f>
        <v>Some of the goods on this Agreement are made in the UK, or are cheap enough and subject to sufficient frequent demand that they are well stocked to offset any supply disruption. Imports typically from outside of Europe.  Some buying in dollars. Good Variety of suppliers on the framework to support access to products when required .</v>
      </c>
    </row>
    <row r="479" spans="3:16" ht="45" x14ac:dyDescent="0.25">
      <c r="D479" t="s">
        <v>620</v>
      </c>
      <c r="E479">
        <v>16560</v>
      </c>
      <c r="F479" s="17">
        <v>43831</v>
      </c>
      <c r="G479" s="17">
        <v>44926</v>
      </c>
      <c r="H479" s="25">
        <v>12</v>
      </c>
      <c r="I479" s="25"/>
      <c r="J479" s="25"/>
      <c r="K479" s="25"/>
      <c r="L479" s="25"/>
      <c r="M479" s="25"/>
      <c r="N479" s="25"/>
      <c r="O479" s="26" t="str">
        <f>IFERROR(VLOOKUP(E479,'Brexit FW Risk'!A:E,4,FALSE),"")</f>
        <v>Medium</v>
      </c>
      <c r="P479" s="34" t="str">
        <f>IFERROR(VLOOKUP(E479,'Brexit FW Risk'!A:E,5,FALSE),"")</f>
        <v>Some of the goods on this Agreement are made in the UK, or are cheap enough and subject to sufficient frequent demand that they are well stocked to offset any supply disruption. Imports typically from outside of Europe.  Some buying in dollars. Good Variety of suppliers on the framework to support access to products when required .</v>
      </c>
    </row>
    <row r="480" spans="3:16" ht="45" x14ac:dyDescent="0.25">
      <c r="D480" t="s">
        <v>621</v>
      </c>
      <c r="E480">
        <v>16561</v>
      </c>
      <c r="F480" s="17">
        <v>43831</v>
      </c>
      <c r="G480" s="17">
        <v>44926</v>
      </c>
      <c r="H480" s="25">
        <v>12</v>
      </c>
      <c r="I480" s="25"/>
      <c r="J480" s="25"/>
      <c r="K480" s="25"/>
      <c r="L480" s="25"/>
      <c r="M480" s="25"/>
      <c r="N480" s="25"/>
      <c r="O480" s="26" t="str">
        <f>IFERROR(VLOOKUP(E480,'Brexit FW Risk'!A:E,4,FALSE),"")</f>
        <v>Medium</v>
      </c>
      <c r="P480" s="34" t="str">
        <f>IFERROR(VLOOKUP(E480,'Brexit FW Risk'!A:E,5,FALSE),"")</f>
        <v>Some of the goods on this Agreement are made in the UK, or are cheap enough and subject to sufficient frequent demand that they are well stocked to offset any supply disruption. Imports typically from outside of Europe.  Some buying in dollars. Good Variety of suppliers on the framework to support access to products when required .</v>
      </c>
    </row>
    <row r="481" spans="2:16" ht="45" x14ac:dyDescent="0.25">
      <c r="D481" t="s">
        <v>622</v>
      </c>
      <c r="E481">
        <v>14280</v>
      </c>
      <c r="F481" s="17">
        <v>43831</v>
      </c>
      <c r="G481" s="17">
        <v>44926</v>
      </c>
      <c r="H481" s="25">
        <v>12</v>
      </c>
      <c r="I481" s="25"/>
      <c r="J481" s="25"/>
      <c r="K481" s="25"/>
      <c r="L481" s="25"/>
      <c r="M481" s="25"/>
      <c r="N481" s="25"/>
      <c r="O481" s="26" t="str">
        <f>IFERROR(VLOOKUP(E481,'Brexit FW Risk'!A:E,4,FALSE),"")</f>
        <v>Medium</v>
      </c>
      <c r="P481" s="34" t="str">
        <f>IFERROR(VLOOKUP(E481,'Brexit FW Risk'!A:E,5,FALSE),"")</f>
        <v>Some of the goods on this Agreement are made in the UK, or are cheap enough and subject to sufficient frequent demand that they are well stocked to offset any supply disruption. Imports typically from outside of Europe.  Some buying in dollars. Good Variety of suppliers on the framework to support access to products when required .</v>
      </c>
    </row>
    <row r="482" spans="2:16" ht="45" x14ac:dyDescent="0.25">
      <c r="D482" t="s">
        <v>623</v>
      </c>
      <c r="E482">
        <v>16562</v>
      </c>
      <c r="F482" s="17">
        <v>43831</v>
      </c>
      <c r="G482" s="17">
        <v>44926</v>
      </c>
      <c r="H482" s="25">
        <v>12</v>
      </c>
      <c r="I482" s="25"/>
      <c r="J482" s="25"/>
      <c r="K482" s="25"/>
      <c r="L482" s="25"/>
      <c r="M482" s="25"/>
      <c r="N482" s="25"/>
      <c r="O482" s="26" t="str">
        <f>IFERROR(VLOOKUP(E482,'Brexit FW Risk'!A:E,4,FALSE),"")</f>
        <v>Medium</v>
      </c>
      <c r="P482" s="34" t="str">
        <f>IFERROR(VLOOKUP(E482,'Brexit FW Risk'!A:E,5,FALSE),"")</f>
        <v>Some of the goods on this Agreement are made in the UK, or are cheap enough and subject to sufficient frequent demand that they are well stocked to offset any supply disruption. Imports typically from outside of Europe.  Some buying in dollars. Good Variety of suppliers on the framework to support access to products when required .</v>
      </c>
    </row>
    <row r="483" spans="2:16" x14ac:dyDescent="0.25">
      <c r="B483" t="s">
        <v>38</v>
      </c>
      <c r="C483" t="s">
        <v>624</v>
      </c>
      <c r="D483" t="s">
        <v>625</v>
      </c>
      <c r="E483">
        <v>18995</v>
      </c>
      <c r="F483" s="17">
        <v>44113</v>
      </c>
      <c r="G483" s="17">
        <v>44842</v>
      </c>
      <c r="H483">
        <v>24</v>
      </c>
      <c r="O483" s="26" t="str">
        <f>IFERROR(VLOOKUP(E483,'Brexit FW Risk'!A:E,4,FALSE),"")</f>
        <v/>
      </c>
      <c r="P483" s="34" t="str">
        <f>IFERROR(VLOOKUP(E483,'Brexit FW Risk'!A:E,5,FALSE),"")</f>
        <v/>
      </c>
    </row>
    <row r="484" spans="2:16" x14ac:dyDescent="0.25">
      <c r="B484" t="s">
        <v>39</v>
      </c>
      <c r="C484" t="s">
        <v>626</v>
      </c>
      <c r="D484" t="s">
        <v>627</v>
      </c>
      <c r="E484">
        <v>10179</v>
      </c>
      <c r="F484" s="17">
        <v>43525</v>
      </c>
      <c r="G484" s="17">
        <v>44620</v>
      </c>
      <c r="H484">
        <v>12</v>
      </c>
      <c r="I484" s="25"/>
      <c r="J484" s="25"/>
      <c r="K484" s="25"/>
      <c r="L484" s="25"/>
      <c r="M484" s="25"/>
      <c r="N484" s="25"/>
      <c r="O484" s="26" t="str">
        <f>IFERROR(VLOOKUP(E484,'Brexit FW Risk'!A:E,4,FALSE),"")</f>
        <v>High</v>
      </c>
      <c r="P484" s="34" t="str">
        <f>IFERROR(VLOOKUP(E484,'Brexit FW Risk'!A:E,5,FALSE),"")</f>
        <v>Potential impact on pricing due to fluctuations in the market. Wide choice of suppliers and manufacturers</v>
      </c>
    </row>
    <row r="485" spans="2:16" x14ac:dyDescent="0.25">
      <c r="D485" t="s">
        <v>628</v>
      </c>
      <c r="E485">
        <v>14312</v>
      </c>
      <c r="F485" s="17">
        <v>43525</v>
      </c>
      <c r="G485" s="17">
        <v>44620</v>
      </c>
      <c r="H485">
        <v>12</v>
      </c>
      <c r="I485" s="25"/>
      <c r="J485" s="25"/>
      <c r="K485" s="25"/>
      <c r="L485" s="25"/>
      <c r="M485" s="25"/>
      <c r="N485" s="25"/>
      <c r="O485" s="26" t="str">
        <f>IFERROR(VLOOKUP(E485,'Brexit FW Risk'!A:E,4,FALSE),"")</f>
        <v>Low</v>
      </c>
      <c r="P485" s="34" t="str">
        <f>IFERROR(VLOOKUP(E485,'Brexit FW Risk'!A:E,5,FALSE),"")</f>
        <v>Little to no risk here</v>
      </c>
    </row>
    <row r="486" spans="2:16" x14ac:dyDescent="0.25">
      <c r="D486" t="s">
        <v>629</v>
      </c>
      <c r="E486">
        <v>14313</v>
      </c>
      <c r="F486" s="17">
        <v>43525</v>
      </c>
      <c r="G486" s="17">
        <v>44620</v>
      </c>
      <c r="H486">
        <v>12</v>
      </c>
      <c r="I486" s="25"/>
      <c r="J486" s="25"/>
      <c r="K486" s="25"/>
      <c r="L486" s="25"/>
      <c r="M486" s="25"/>
      <c r="N486" s="25"/>
      <c r="O486" s="26" t="str">
        <f>IFERROR(VLOOKUP(E486,'Brexit FW Risk'!A:E,4,FALSE),"")</f>
        <v>Low</v>
      </c>
      <c r="P486" s="34" t="str">
        <f>IFERROR(VLOOKUP(E486,'Brexit FW Risk'!A:E,5,FALSE),"")</f>
        <v>Potential impact on pricing due to fluctuations in the market. Wide choice of suppliers and manufacturers</v>
      </c>
    </row>
    <row r="487" spans="2:16" x14ac:dyDescent="0.25">
      <c r="C487" t="s">
        <v>630</v>
      </c>
      <c r="D487" t="s">
        <v>631</v>
      </c>
      <c r="E487">
        <v>11671</v>
      </c>
      <c r="F487" s="35">
        <v>43044</v>
      </c>
      <c r="G487" s="35">
        <v>44504</v>
      </c>
      <c r="H487" s="25">
        <v>0</v>
      </c>
      <c r="I487" s="25"/>
      <c r="J487" s="25"/>
      <c r="K487" s="25"/>
      <c r="L487" s="25"/>
      <c r="M487" s="25"/>
      <c r="N487" s="25"/>
      <c r="O487" s="26">
        <f>IFERROR(VLOOKUP(E487,'Brexit FW Risk'!A:E,4,FALSE),"")</f>
        <v>0</v>
      </c>
      <c r="P487" s="34">
        <f>IFERROR(VLOOKUP(E487,'Brexit FW Risk'!A:E,5,FALSE),"")</f>
        <v>0</v>
      </c>
    </row>
    <row r="488" spans="2:16" ht="30" x14ac:dyDescent="0.25">
      <c r="C488" t="s">
        <v>632</v>
      </c>
      <c r="D488" t="s">
        <v>633</v>
      </c>
      <c r="E488">
        <v>1921</v>
      </c>
      <c r="F488" s="35">
        <v>43678</v>
      </c>
      <c r="G488" s="35">
        <v>45138</v>
      </c>
      <c r="H488" s="61" t="s">
        <v>50</v>
      </c>
      <c r="I488" s="25"/>
      <c r="J488" s="25"/>
      <c r="K488" s="25"/>
      <c r="L488" s="25"/>
      <c r="M488" s="25"/>
      <c r="N488" s="25"/>
      <c r="O488" s="26" t="str">
        <f>IFERROR(VLOOKUP(E488,'Brexit FW Risk'!A:E,4,FALSE),"")</f>
        <v>Low</v>
      </c>
      <c r="P488" s="34" t="str">
        <f>IFERROR(VLOOKUP(E488,'Brexit FW Risk'!A:E,5,FALSE),"")</f>
        <v xml:space="preserve">No changes to service levels or pricing foreseen. Services provided by organisations that have a UK base and are working on a national scale rather than internationally. </v>
      </c>
    </row>
    <row r="489" spans="2:16" ht="30" x14ac:dyDescent="0.25">
      <c r="D489" t="s">
        <v>634</v>
      </c>
      <c r="E489">
        <v>7111</v>
      </c>
      <c r="F489" s="17">
        <v>43678</v>
      </c>
      <c r="G489" s="17">
        <v>45138</v>
      </c>
      <c r="H489" s="61" t="s">
        <v>50</v>
      </c>
      <c r="I489" s="25"/>
      <c r="J489" s="25"/>
      <c r="K489" s="25"/>
      <c r="L489" s="25"/>
      <c r="M489" s="25"/>
      <c r="N489" s="25"/>
      <c r="O489" s="26" t="str">
        <f>IFERROR(VLOOKUP(E489,'Brexit FW Risk'!A:E,4,FALSE),"")</f>
        <v>Low</v>
      </c>
      <c r="P489" s="34" t="str">
        <f>IFERROR(VLOOKUP(E489,'Brexit FW Risk'!A:E,5,FALSE),"")</f>
        <v xml:space="preserve">No changes to service levels or pricing foreseen. Services provided by organisations that have a UK base and are working on a national scale rather than internationally. </v>
      </c>
    </row>
    <row r="490" spans="2:16" ht="30" x14ac:dyDescent="0.25">
      <c r="D490" t="s">
        <v>635</v>
      </c>
      <c r="E490">
        <v>9636</v>
      </c>
      <c r="F490" s="17">
        <v>43678</v>
      </c>
      <c r="G490" s="17">
        <v>45138</v>
      </c>
      <c r="H490" s="61" t="s">
        <v>50</v>
      </c>
      <c r="I490" s="25"/>
      <c r="J490" s="25"/>
      <c r="K490" s="25"/>
      <c r="L490" s="25"/>
      <c r="M490" s="25"/>
      <c r="N490" s="25"/>
      <c r="O490" s="26" t="str">
        <f>IFERROR(VLOOKUP(E490,'Brexit FW Risk'!A:E,4,FALSE),"")</f>
        <v>Low</v>
      </c>
      <c r="P490" s="34" t="str">
        <f>IFERROR(VLOOKUP(E490,'Brexit FW Risk'!A:E,5,FALSE),"")</f>
        <v xml:space="preserve">No changes to service levels or pricing foreseen. Services provided by organisations that have a UK base and are working on a national scale rather than internationally. </v>
      </c>
    </row>
    <row r="491" spans="2:16" ht="30" x14ac:dyDescent="0.25">
      <c r="D491" t="s">
        <v>636</v>
      </c>
      <c r="E491">
        <v>13163</v>
      </c>
      <c r="F491" s="17">
        <v>43678</v>
      </c>
      <c r="G491" s="17">
        <v>45138</v>
      </c>
      <c r="H491" s="61" t="s">
        <v>50</v>
      </c>
      <c r="I491" s="25"/>
      <c r="J491" s="25"/>
      <c r="K491" s="25"/>
      <c r="L491" s="25"/>
      <c r="M491" s="25"/>
      <c r="N491" s="25"/>
      <c r="O491" s="26" t="str">
        <f>IFERROR(VLOOKUP(E491,'Brexit FW Risk'!A:E,4,FALSE),"")</f>
        <v>Low</v>
      </c>
      <c r="P491" s="34" t="str">
        <f>IFERROR(VLOOKUP(E491,'Brexit FW Risk'!A:E,5,FALSE),"")</f>
        <v xml:space="preserve">No changes to service levels or pricing foreseen. Services provided by organisations that have a UK base and are working on a national scale rather than internationally. </v>
      </c>
    </row>
    <row r="492" spans="2:16" ht="30" x14ac:dyDescent="0.25">
      <c r="D492" t="s">
        <v>637</v>
      </c>
      <c r="E492">
        <v>13164</v>
      </c>
      <c r="F492" s="17">
        <v>43678</v>
      </c>
      <c r="G492" s="17">
        <v>45138</v>
      </c>
      <c r="H492" s="61" t="s">
        <v>50</v>
      </c>
      <c r="I492" s="25"/>
      <c r="J492" s="25"/>
      <c r="K492" s="25"/>
      <c r="L492" s="25"/>
      <c r="M492" s="25"/>
      <c r="N492" s="25"/>
      <c r="O492" s="26" t="str">
        <f>IFERROR(VLOOKUP(E492,'Brexit FW Risk'!A:E,4,FALSE),"")</f>
        <v>Low</v>
      </c>
      <c r="P492" s="34" t="str">
        <f>IFERROR(VLOOKUP(E492,'Brexit FW Risk'!A:E,5,FALSE),"")</f>
        <v xml:space="preserve">No changes to service levels or pricing foreseen. Services provided by organisations that have a UK base and are working on a national scale rather than internationally. </v>
      </c>
    </row>
    <row r="493" spans="2:16" ht="45" x14ac:dyDescent="0.25">
      <c r="B493" t="s">
        <v>40</v>
      </c>
      <c r="C493" t="s">
        <v>638</v>
      </c>
      <c r="D493" t="s">
        <v>639</v>
      </c>
      <c r="E493">
        <v>5837</v>
      </c>
      <c r="F493" s="35">
        <v>42644</v>
      </c>
      <c r="G493" s="35">
        <v>44286</v>
      </c>
      <c r="H493" s="25">
        <v>0</v>
      </c>
      <c r="I493" s="25"/>
      <c r="J493" s="25"/>
      <c r="K493" s="25"/>
      <c r="L493" s="25"/>
      <c r="M493" s="25"/>
      <c r="N493" s="25"/>
      <c r="O493" s="26" t="str">
        <f>IFERROR(VLOOKUP(E493,'Brexit FW Risk'!A:E,4,FALSE),"")</f>
        <v>Medium</v>
      </c>
      <c r="P493" s="34" t="str">
        <f>IFERROR(VLOOKUP(E493,'Brexit FW Risk'!A:E,5,FALSE),"")</f>
        <v xml:space="preserve">Potential for services to take longer in terms of additional steps needed when working with EU countries, however these probably won't come into place straight away and no price increases have been forseen due to this. No changes to service levels are foreseen. </v>
      </c>
    </row>
    <row r="494" spans="2:16" ht="45" x14ac:dyDescent="0.25">
      <c r="D494" t="s">
        <v>640</v>
      </c>
      <c r="E494">
        <v>9168</v>
      </c>
      <c r="F494" s="17">
        <v>42644</v>
      </c>
      <c r="G494" s="17">
        <v>44286</v>
      </c>
      <c r="H494" s="25">
        <v>0</v>
      </c>
      <c r="I494" s="25"/>
      <c r="J494" s="25"/>
      <c r="K494" s="25"/>
      <c r="L494" s="25"/>
      <c r="M494" s="25"/>
      <c r="N494" s="25"/>
      <c r="O494" s="26" t="str">
        <f>IFERROR(VLOOKUP(E494,'Brexit FW Risk'!A:E,4,FALSE),"")</f>
        <v>Medium</v>
      </c>
      <c r="P494" s="34" t="str">
        <f>IFERROR(VLOOKUP(E494,'Brexit FW Risk'!A:E,5,FALSE),"")</f>
        <v xml:space="preserve">Potential for services to take longer in terms of additional steps needed when working with EU countries, however these probably won't come into place straight away and no price increases have been forseen due to this. No changes to service levels are foreseen. </v>
      </c>
    </row>
    <row r="495" spans="2:16" ht="45" x14ac:dyDescent="0.25">
      <c r="D495" t="s">
        <v>641</v>
      </c>
      <c r="E495">
        <v>9169</v>
      </c>
      <c r="F495" s="17">
        <v>42644</v>
      </c>
      <c r="G495" s="17">
        <v>44286</v>
      </c>
      <c r="H495" s="25">
        <v>0</v>
      </c>
      <c r="I495" s="25"/>
      <c r="J495" s="25"/>
      <c r="K495" s="25"/>
      <c r="L495" s="25"/>
      <c r="M495" s="25"/>
      <c r="N495" s="25"/>
      <c r="O495" s="26" t="str">
        <f>IFERROR(VLOOKUP(E495,'Brexit FW Risk'!A:E,4,FALSE),"")</f>
        <v>Medium</v>
      </c>
      <c r="P495" s="34" t="str">
        <f>IFERROR(VLOOKUP(E495,'Brexit FW Risk'!A:E,5,FALSE),"")</f>
        <v xml:space="preserve">Potential for services to take longer in terms of additional steps needed when working with EU countries, however these probably won't come into place straight away and no price increases have been forseen due to this. No changes to service levels are foreseen. </v>
      </c>
    </row>
    <row r="496" spans="2:16" ht="45" x14ac:dyDescent="0.25">
      <c r="D496" t="s">
        <v>642</v>
      </c>
      <c r="E496">
        <v>9170</v>
      </c>
      <c r="F496" s="17">
        <v>42644</v>
      </c>
      <c r="G496" s="17">
        <v>44286</v>
      </c>
      <c r="H496" s="25">
        <v>0</v>
      </c>
      <c r="I496" s="25"/>
      <c r="J496" s="25"/>
      <c r="K496" s="25"/>
      <c r="L496" s="25"/>
      <c r="M496" s="25"/>
      <c r="N496" s="25"/>
      <c r="O496" s="26" t="str">
        <f>IFERROR(VLOOKUP(E496,'Brexit FW Risk'!A:E,4,FALSE),"")</f>
        <v>Medium</v>
      </c>
      <c r="P496" s="34" t="str">
        <f>IFERROR(VLOOKUP(E496,'Brexit FW Risk'!A:E,5,FALSE),"")</f>
        <v xml:space="preserve">Potential for services to take longer in terms of additional steps needed when working with EU countries, however these probably won't come into place straight away and no price increases have been forseen due to this. No changes to service levels are foreseen. </v>
      </c>
    </row>
    <row r="497" spans="1:16" ht="45" x14ac:dyDescent="0.25">
      <c r="D497" t="s">
        <v>643</v>
      </c>
      <c r="E497">
        <v>9171</v>
      </c>
      <c r="F497" s="17">
        <v>42644</v>
      </c>
      <c r="G497" s="17">
        <v>44286</v>
      </c>
      <c r="H497" s="25">
        <v>0</v>
      </c>
      <c r="I497" s="25"/>
      <c r="J497" s="25"/>
      <c r="K497" s="25"/>
      <c r="L497" s="25"/>
      <c r="M497" s="25"/>
      <c r="N497" s="25"/>
      <c r="O497" s="26" t="str">
        <f>IFERROR(VLOOKUP(E497,'Brexit FW Risk'!A:E,4,FALSE),"")</f>
        <v>Medium</v>
      </c>
      <c r="P497" s="34" t="str">
        <f>IFERROR(VLOOKUP(E497,'Brexit FW Risk'!A:E,5,FALSE),"")</f>
        <v xml:space="preserve">Potential for services to take longer in terms of additional steps needed when working with EU countries, however these probably won't come into place straight away and no price increases have been forseen due to this. No changes to service levels are foreseen. </v>
      </c>
    </row>
    <row r="498" spans="1:16" x14ac:dyDescent="0.25">
      <c r="A498" t="s">
        <v>15</v>
      </c>
      <c r="B498" t="s">
        <v>36</v>
      </c>
      <c r="C498" t="s">
        <v>644</v>
      </c>
      <c r="D498" t="s">
        <v>645</v>
      </c>
      <c r="E498">
        <v>7489</v>
      </c>
      <c r="F498" s="35">
        <v>42828</v>
      </c>
      <c r="G498" s="35">
        <v>44288</v>
      </c>
      <c r="H498" s="25">
        <v>0</v>
      </c>
      <c r="I498" s="25"/>
      <c r="J498" s="25"/>
      <c r="K498" s="25"/>
      <c r="L498" s="25"/>
      <c r="M498" s="25"/>
      <c r="N498" s="25"/>
      <c r="O498" s="26" t="str">
        <f>IFERROR(VLOOKUP(E498,'Brexit FW Risk'!A:E,4,FALSE),"")</f>
        <v>Low</v>
      </c>
      <c r="P498" s="34" t="str">
        <f>IFERROR(VLOOKUP(E498,'Brexit FW Risk'!A:E,5,FALSE),"")</f>
        <v>UK based provision of service with negligible EU/international input.</v>
      </c>
    </row>
    <row r="499" spans="1:16" x14ac:dyDescent="0.25">
      <c r="C499" t="s">
        <v>646</v>
      </c>
      <c r="D499" t="s">
        <v>647</v>
      </c>
      <c r="E499">
        <v>11844</v>
      </c>
      <c r="F499" s="35">
        <v>42948</v>
      </c>
      <c r="G499" s="35">
        <v>44408</v>
      </c>
      <c r="H499" s="25">
        <v>0</v>
      </c>
      <c r="I499" s="25"/>
      <c r="J499" s="25"/>
      <c r="K499" s="25"/>
      <c r="L499" s="25"/>
      <c r="M499" s="25"/>
      <c r="N499" s="25"/>
      <c r="O499" s="26" t="str">
        <f>IFERROR(VLOOKUP(E499,'Brexit FW Risk'!A:E,4,FALSE),"")</f>
        <v>Low</v>
      </c>
      <c r="P499" s="34" t="str">
        <f>IFERROR(VLOOKUP(E499,'Brexit FW Risk'!A:E,5,FALSE),"")</f>
        <v>UK based provision of service with negligible EU/international input.</v>
      </c>
    </row>
    <row r="500" spans="1:16" x14ac:dyDescent="0.25">
      <c r="D500"/>
      <c r="E500">
        <v>11845</v>
      </c>
      <c r="F500" s="17">
        <v>42948</v>
      </c>
      <c r="G500" s="17">
        <v>44408</v>
      </c>
      <c r="H500" s="25">
        <v>0</v>
      </c>
      <c r="I500" s="25"/>
      <c r="J500" s="25"/>
      <c r="K500" s="25"/>
      <c r="L500" s="25"/>
      <c r="M500" s="25"/>
      <c r="N500" s="25"/>
      <c r="O500" s="26" t="str">
        <f>IFERROR(VLOOKUP(E500,'Brexit FW Risk'!A:E,4,FALSE),"")</f>
        <v>Low</v>
      </c>
      <c r="P500" s="34" t="str">
        <f>IFERROR(VLOOKUP(E500,'Brexit FW Risk'!A:E,5,FALSE),"")</f>
        <v>UK based provision of service with negligible EU/international input.</v>
      </c>
    </row>
    <row r="501" spans="1:16" x14ac:dyDescent="0.25">
      <c r="D501"/>
      <c r="E501">
        <v>11847</v>
      </c>
      <c r="F501" s="17">
        <v>42948</v>
      </c>
      <c r="G501" s="17">
        <v>44408</v>
      </c>
      <c r="H501" s="25">
        <v>0</v>
      </c>
      <c r="I501" s="25"/>
      <c r="J501" s="25"/>
      <c r="K501" s="25"/>
      <c r="L501" s="25"/>
      <c r="M501" s="25"/>
      <c r="N501" s="25"/>
      <c r="O501" s="26" t="str">
        <f>IFERROR(VLOOKUP(E501,'Brexit FW Risk'!A:E,4,FALSE),"")</f>
        <v>Low</v>
      </c>
      <c r="P501" s="34" t="str">
        <f>IFERROR(VLOOKUP(E501,'Brexit FW Risk'!A:E,5,FALSE),"")</f>
        <v>UK based provision of service with negligible EU/international input.</v>
      </c>
    </row>
    <row r="502" spans="1:16" x14ac:dyDescent="0.25">
      <c r="D502"/>
      <c r="E502">
        <v>11850</v>
      </c>
      <c r="F502" s="17">
        <v>42948</v>
      </c>
      <c r="G502" s="17">
        <v>44408</v>
      </c>
      <c r="H502" s="25">
        <v>0</v>
      </c>
      <c r="I502" s="25"/>
      <c r="J502" s="25"/>
      <c r="K502" s="25"/>
      <c r="L502" s="25"/>
      <c r="M502" s="25"/>
      <c r="N502" s="25"/>
      <c r="O502" s="26" t="str">
        <f>IFERROR(VLOOKUP(E502,'Brexit FW Risk'!A:E,4,FALSE),"")</f>
        <v>Low</v>
      </c>
      <c r="P502" s="34" t="str">
        <f>IFERROR(VLOOKUP(E502,'Brexit FW Risk'!A:E,5,FALSE),"")</f>
        <v>UK based provision of service with negligible EU/international input.</v>
      </c>
    </row>
    <row r="503" spans="1:16" x14ac:dyDescent="0.25">
      <c r="D503"/>
      <c r="E503">
        <v>11851</v>
      </c>
      <c r="F503" s="17">
        <v>42948</v>
      </c>
      <c r="G503" s="17">
        <v>44408</v>
      </c>
      <c r="H503" s="25">
        <v>0</v>
      </c>
      <c r="I503" s="25"/>
      <c r="J503" s="25"/>
      <c r="K503" s="25"/>
      <c r="L503" s="25"/>
      <c r="M503" s="25"/>
      <c r="N503" s="25"/>
      <c r="O503" s="26" t="str">
        <f>IFERROR(VLOOKUP(E503,'Brexit FW Risk'!A:E,4,FALSE),"")</f>
        <v>Low</v>
      </c>
      <c r="P503" s="34" t="str">
        <f>IFERROR(VLOOKUP(E503,'Brexit FW Risk'!A:E,5,FALSE),"")</f>
        <v>UK based provision of service with negligible EU/international input.</v>
      </c>
    </row>
    <row r="504" spans="1:16" x14ac:dyDescent="0.25">
      <c r="D504"/>
      <c r="E504">
        <v>11852</v>
      </c>
      <c r="F504" s="17">
        <v>42948</v>
      </c>
      <c r="G504" s="17">
        <v>44408</v>
      </c>
      <c r="H504" s="25">
        <v>0</v>
      </c>
      <c r="I504" s="25"/>
      <c r="J504" s="25"/>
      <c r="K504" s="25"/>
      <c r="L504" s="25"/>
      <c r="M504" s="25"/>
      <c r="N504" s="25"/>
      <c r="O504" s="26" t="str">
        <f>IFERROR(VLOOKUP(E504,'Brexit FW Risk'!A:E,4,FALSE),"")</f>
        <v>Low</v>
      </c>
      <c r="P504" s="34" t="str">
        <f>IFERROR(VLOOKUP(E504,'Brexit FW Risk'!A:E,5,FALSE),"")</f>
        <v>UK based provision of service with negligible EU/international input.</v>
      </c>
    </row>
    <row r="505" spans="1:16" x14ac:dyDescent="0.25">
      <c r="D505"/>
      <c r="E505">
        <v>11853</v>
      </c>
      <c r="F505" s="17">
        <v>42948</v>
      </c>
      <c r="G505" s="17">
        <v>44408</v>
      </c>
      <c r="H505" s="25">
        <v>0</v>
      </c>
      <c r="I505" s="25"/>
      <c r="J505" s="25"/>
      <c r="K505" s="25"/>
      <c r="L505" s="25"/>
      <c r="M505" s="25"/>
      <c r="N505" s="25"/>
      <c r="O505" s="26" t="str">
        <f>IFERROR(VLOOKUP(E505,'Brexit FW Risk'!A:E,4,FALSE),"")</f>
        <v>Low</v>
      </c>
      <c r="P505" s="34" t="str">
        <f>IFERROR(VLOOKUP(E505,'Brexit FW Risk'!A:E,5,FALSE),"")</f>
        <v>UK based provision of service with negligible EU/international input.</v>
      </c>
    </row>
    <row r="506" spans="1:16" x14ac:dyDescent="0.25">
      <c r="D506"/>
      <c r="E506">
        <v>11854</v>
      </c>
      <c r="F506" s="17">
        <v>42948</v>
      </c>
      <c r="G506" s="17">
        <v>44408</v>
      </c>
      <c r="H506" s="25">
        <v>0</v>
      </c>
      <c r="I506" s="25"/>
      <c r="J506" s="25"/>
      <c r="K506" s="25"/>
      <c r="L506" s="25"/>
      <c r="M506" s="25"/>
      <c r="N506" s="25"/>
      <c r="O506" s="26" t="str">
        <f>IFERROR(VLOOKUP(E506,'Brexit FW Risk'!A:E,4,FALSE),"")</f>
        <v>Low</v>
      </c>
      <c r="P506" s="34" t="str">
        <f>IFERROR(VLOOKUP(E506,'Brexit FW Risk'!A:E,5,FALSE),"")</f>
        <v>UK based provision of service with negligible EU/international input.</v>
      </c>
    </row>
    <row r="507" spans="1:16" x14ac:dyDescent="0.25">
      <c r="B507" t="s">
        <v>28</v>
      </c>
      <c r="C507" t="s">
        <v>648</v>
      </c>
      <c r="D507" t="s">
        <v>649</v>
      </c>
      <c r="E507">
        <v>1954</v>
      </c>
      <c r="F507" s="35">
        <v>42675</v>
      </c>
      <c r="G507" s="35">
        <v>44316</v>
      </c>
      <c r="H507" s="25">
        <v>0</v>
      </c>
      <c r="I507" s="25"/>
      <c r="J507" s="25"/>
      <c r="K507" s="25"/>
      <c r="L507" s="25"/>
      <c r="M507" s="25"/>
      <c r="N507" s="25"/>
      <c r="O507" s="26" t="str">
        <f>IFERROR(VLOOKUP(E507,'Brexit FW Risk'!A:E,4,FALSE),"")</f>
        <v>Low</v>
      </c>
      <c r="P507" s="34" t="str">
        <f>IFERROR(VLOOKUP(E507,'Brexit FW Risk'!A:E,5,FALSE),"")</f>
        <v>Limited impact anticipated despite international manufacture</v>
      </c>
    </row>
    <row r="508" spans="1:16" x14ac:dyDescent="0.25">
      <c r="D508"/>
      <c r="E508">
        <v>5066</v>
      </c>
      <c r="F508" s="17">
        <v>42675</v>
      </c>
      <c r="G508" s="17">
        <v>44316</v>
      </c>
      <c r="H508" s="25">
        <v>0</v>
      </c>
      <c r="I508" s="25"/>
      <c r="J508" s="25"/>
      <c r="K508" s="25"/>
      <c r="L508" s="25"/>
      <c r="M508" s="25"/>
      <c r="N508" s="25"/>
      <c r="O508" s="26" t="str">
        <f>IFERROR(VLOOKUP(E508,'Brexit FW Risk'!A:E,4,FALSE),"")</f>
        <v>Low</v>
      </c>
      <c r="P508" s="34" t="str">
        <f>IFERROR(VLOOKUP(E508,'Brexit FW Risk'!A:E,5,FALSE),"")</f>
        <v>Limited impact anticipated despite international manufacture</v>
      </c>
    </row>
    <row r="509" spans="1:16" x14ac:dyDescent="0.25">
      <c r="D509"/>
      <c r="E509">
        <v>9542</v>
      </c>
      <c r="F509" s="17">
        <v>42675</v>
      </c>
      <c r="G509" s="17">
        <v>44316</v>
      </c>
      <c r="H509" s="25">
        <v>0</v>
      </c>
      <c r="I509" s="25"/>
      <c r="J509" s="25"/>
      <c r="K509" s="25"/>
      <c r="L509" s="25"/>
      <c r="M509" s="25"/>
      <c r="N509" s="25"/>
      <c r="O509" s="26" t="str">
        <f>IFERROR(VLOOKUP(E509,'Brexit FW Risk'!A:E,4,FALSE),"")</f>
        <v>Low</v>
      </c>
      <c r="P509" s="34" t="str">
        <f>IFERROR(VLOOKUP(E509,'Brexit FW Risk'!A:E,5,FALSE),"")</f>
        <v>Limited impact anticipated despite international manufacture</v>
      </c>
    </row>
    <row r="510" spans="1:16" x14ac:dyDescent="0.25">
      <c r="D510"/>
      <c r="E510">
        <v>9591</v>
      </c>
      <c r="F510" s="17">
        <v>42675</v>
      </c>
      <c r="G510" s="17">
        <v>44316</v>
      </c>
      <c r="H510" s="25">
        <v>0</v>
      </c>
      <c r="I510" s="25"/>
      <c r="J510" s="25"/>
      <c r="K510" s="25"/>
      <c r="L510" s="25"/>
      <c r="M510" s="25"/>
      <c r="N510" s="25"/>
      <c r="O510" s="26" t="str">
        <f>IFERROR(VLOOKUP(E510,'Brexit FW Risk'!A:E,4,FALSE),"")</f>
        <v>Low</v>
      </c>
      <c r="P510" s="34" t="str">
        <f>IFERROR(VLOOKUP(E510,'Brexit FW Risk'!A:E,5,FALSE),"")</f>
        <v>Limited impact anticipated despite international manufacture</v>
      </c>
    </row>
    <row r="511" spans="1:16" x14ac:dyDescent="0.25">
      <c r="C511" t="s">
        <v>650</v>
      </c>
      <c r="D511" t="s">
        <v>651</v>
      </c>
      <c r="E511">
        <v>1958</v>
      </c>
      <c r="F511" s="35">
        <v>42705</v>
      </c>
      <c r="G511" s="17">
        <v>44227</v>
      </c>
      <c r="H511">
        <v>0</v>
      </c>
      <c r="I511" s="25"/>
      <c r="J511" s="25"/>
      <c r="K511" s="25"/>
      <c r="L511" s="25"/>
      <c r="M511" s="25"/>
      <c r="N511" s="25"/>
      <c r="O511" s="26" t="str">
        <f>IFERROR(VLOOKUP(E511,'Brexit FW Risk'!A:E,4,FALSE),"")</f>
        <v>Low</v>
      </c>
      <c r="P511" s="34" t="str">
        <f>IFERROR(VLOOKUP(E511,'Brexit FW Risk'!A:E,5,FALSE),"")</f>
        <v>UK based provision of service with negligible EU/international input.</v>
      </c>
    </row>
    <row r="512" spans="1:16" x14ac:dyDescent="0.25">
      <c r="D512"/>
      <c r="E512">
        <v>8566</v>
      </c>
      <c r="F512" s="17">
        <v>42705</v>
      </c>
      <c r="G512" s="17">
        <v>44227</v>
      </c>
      <c r="H512">
        <v>0</v>
      </c>
      <c r="I512" s="25"/>
      <c r="J512" s="25"/>
      <c r="K512" s="25"/>
      <c r="L512" s="25"/>
      <c r="M512" s="25"/>
      <c r="N512" s="25"/>
      <c r="O512" s="26" t="str">
        <f>IFERROR(VLOOKUP(E512,'Brexit FW Risk'!A:E,4,FALSE),"")</f>
        <v>Low</v>
      </c>
      <c r="P512" s="34" t="str">
        <f>IFERROR(VLOOKUP(E512,'Brexit FW Risk'!A:E,5,FALSE),"")</f>
        <v>UK based provision of service with negligible EU/international input.</v>
      </c>
    </row>
    <row r="513" spans="2:16" x14ac:dyDescent="0.25">
      <c r="D513"/>
      <c r="E513">
        <v>9256</v>
      </c>
      <c r="F513" s="17">
        <v>42705</v>
      </c>
      <c r="G513" s="17">
        <v>44227</v>
      </c>
      <c r="H513">
        <v>0</v>
      </c>
      <c r="I513" s="25"/>
      <c r="J513" s="25"/>
      <c r="K513" s="25"/>
      <c r="L513" s="25"/>
      <c r="M513" s="25"/>
      <c r="N513" s="25"/>
      <c r="O513" s="26" t="str">
        <f>IFERROR(VLOOKUP(E513,'Brexit FW Risk'!A:E,4,FALSE),"")</f>
        <v>Low</v>
      </c>
      <c r="P513" s="34" t="str">
        <f>IFERROR(VLOOKUP(E513,'Brexit FW Risk'!A:E,5,FALSE),"")</f>
        <v>UK based provision of service with negligible EU/international input.</v>
      </c>
    </row>
    <row r="514" spans="2:16" x14ac:dyDescent="0.25">
      <c r="D514"/>
      <c r="E514">
        <v>9547</v>
      </c>
      <c r="F514" s="17">
        <v>42705</v>
      </c>
      <c r="G514" s="17">
        <v>44227</v>
      </c>
      <c r="H514">
        <v>0</v>
      </c>
      <c r="I514" s="25"/>
      <c r="J514" s="25"/>
      <c r="K514" s="25"/>
      <c r="L514" s="25"/>
      <c r="M514" s="25"/>
      <c r="N514" s="25"/>
      <c r="O514" s="26" t="str">
        <f>IFERROR(VLOOKUP(E514,'Brexit FW Risk'!A:E,4,FALSE),"")</f>
        <v>Low</v>
      </c>
      <c r="P514" s="34" t="str">
        <f>IFERROR(VLOOKUP(E514,'Brexit FW Risk'!A:E,5,FALSE),"")</f>
        <v>UK based provision of service with negligible EU/international input.</v>
      </c>
    </row>
    <row r="515" spans="2:16" x14ac:dyDescent="0.25">
      <c r="D515"/>
      <c r="E515">
        <v>9592</v>
      </c>
      <c r="F515" s="17">
        <v>42705</v>
      </c>
      <c r="G515" s="17">
        <v>44227</v>
      </c>
      <c r="H515">
        <v>0</v>
      </c>
      <c r="I515" s="25"/>
      <c r="J515" s="25"/>
      <c r="K515" s="25"/>
      <c r="L515" s="25"/>
      <c r="M515" s="25"/>
      <c r="N515" s="25"/>
      <c r="O515" s="26" t="str">
        <f>IFERROR(VLOOKUP(E515,'Brexit FW Risk'!A:E,4,FALSE),"")</f>
        <v>Low</v>
      </c>
      <c r="P515" s="34" t="str">
        <f>IFERROR(VLOOKUP(E515,'Brexit FW Risk'!A:E,5,FALSE),"")</f>
        <v>UK based provision of service with negligible EU/international input.</v>
      </c>
    </row>
    <row r="516" spans="2:16" x14ac:dyDescent="0.25">
      <c r="C516" t="s">
        <v>652</v>
      </c>
      <c r="D516" t="s">
        <v>653</v>
      </c>
      <c r="E516">
        <v>14987</v>
      </c>
      <c r="F516" s="35">
        <v>43864</v>
      </c>
      <c r="G516" s="35">
        <v>44959</v>
      </c>
      <c r="H516" s="25">
        <v>12</v>
      </c>
      <c r="I516" s="25"/>
      <c r="J516" s="25"/>
      <c r="K516" s="25"/>
      <c r="L516" s="25"/>
      <c r="M516" s="25"/>
      <c r="N516" s="25"/>
      <c r="O516" s="26" t="str">
        <f>IFERROR(VLOOKUP(E516,'Brexit FW Risk'!A:E,4,FALSE),"")</f>
        <v>Low</v>
      </c>
      <c r="P516" s="34" t="str">
        <f>IFERROR(VLOOKUP(E516,'Brexit FW Risk'!A:E,5,FALSE),"")</f>
        <v>UK based provision of service with negligible EU/international input.</v>
      </c>
    </row>
    <row r="517" spans="2:16" x14ac:dyDescent="0.25">
      <c r="B517" t="s">
        <v>37</v>
      </c>
      <c r="C517" t="s">
        <v>654</v>
      </c>
      <c r="D517" t="s">
        <v>655</v>
      </c>
      <c r="E517">
        <v>10749</v>
      </c>
      <c r="F517" s="35">
        <v>42917</v>
      </c>
      <c r="G517" s="35">
        <v>44377</v>
      </c>
      <c r="H517" s="25">
        <v>0</v>
      </c>
      <c r="I517" s="25"/>
      <c r="J517" s="25"/>
      <c r="K517" s="25"/>
      <c r="L517" s="25"/>
      <c r="M517" s="25"/>
      <c r="N517" s="25"/>
      <c r="O517" s="26" t="str">
        <f>IFERROR(VLOOKUP(E517,'Brexit FW Risk'!A:E,4,FALSE),"")</f>
        <v>Medium</v>
      </c>
      <c r="P517" s="34" t="str">
        <f>IFERROR(VLOOKUP(E517,'Brexit FW Risk'!A:E,5,FALSE),"")</f>
        <v>Internationally sourced products which may be impacted by delays in freight forwarding or customs clearance</v>
      </c>
    </row>
    <row r="518" spans="2:16" x14ac:dyDescent="0.25">
      <c r="D518"/>
      <c r="E518">
        <v>10750</v>
      </c>
      <c r="F518" s="17">
        <v>42917</v>
      </c>
      <c r="G518" s="17">
        <v>44377</v>
      </c>
      <c r="H518" s="25">
        <v>0</v>
      </c>
      <c r="I518" s="25"/>
      <c r="J518" s="25"/>
      <c r="K518" s="25"/>
      <c r="L518" s="25"/>
      <c r="M518" s="25"/>
      <c r="N518" s="25"/>
      <c r="O518" s="26" t="str">
        <f>IFERROR(VLOOKUP(E518,'Brexit FW Risk'!A:E,4,FALSE),"")</f>
        <v>Medium</v>
      </c>
      <c r="P518" s="34" t="str">
        <f>IFERROR(VLOOKUP(E518,'Brexit FW Risk'!A:E,5,FALSE),"")</f>
        <v>Internationally sourced products which may be impacted by delays in freight forwarding or customs clearance</v>
      </c>
    </row>
    <row r="519" spans="2:16" x14ac:dyDescent="0.25">
      <c r="C519" t="s">
        <v>656</v>
      </c>
      <c r="D519" t="s">
        <v>657</v>
      </c>
      <c r="E519">
        <v>7416</v>
      </c>
      <c r="F519" s="35">
        <v>42675</v>
      </c>
      <c r="G519" s="35">
        <v>44469</v>
      </c>
      <c r="H519" s="25">
        <v>0</v>
      </c>
      <c r="I519" s="25"/>
      <c r="J519" s="25"/>
      <c r="K519" s="25"/>
      <c r="L519" s="25"/>
      <c r="M519" s="25"/>
      <c r="N519" s="25"/>
      <c r="O519" s="26" t="str">
        <f>IFERROR(VLOOKUP(E519,'Brexit FW Risk'!A:E,4,FALSE),"")</f>
        <v>Medium</v>
      </c>
      <c r="P519" s="34" t="str">
        <f>IFERROR(VLOOKUP(E519,'Brexit FW Risk'!A:E,5,FALSE),"")</f>
        <v>Internationally sourced products which may be impacted by delays in freight forwarding or customs clearance</v>
      </c>
    </row>
    <row r="520" spans="2:16" x14ac:dyDescent="0.25">
      <c r="C520" t="s">
        <v>658</v>
      </c>
      <c r="D520" t="s">
        <v>659</v>
      </c>
      <c r="E520">
        <v>5908</v>
      </c>
      <c r="F520" s="35">
        <v>43710</v>
      </c>
      <c r="G520" s="35">
        <v>44805</v>
      </c>
      <c r="H520" s="25">
        <v>12</v>
      </c>
      <c r="I520" s="25"/>
      <c r="J520" s="25"/>
      <c r="K520" s="25"/>
      <c r="L520" s="25"/>
      <c r="M520" s="25"/>
      <c r="N520" s="25"/>
      <c r="O520" s="26" t="str">
        <f>IFERROR(VLOOKUP(E520,'Brexit FW Risk'!A:E,4,FALSE),"")</f>
        <v>Medium</v>
      </c>
      <c r="P520" s="34" t="str">
        <f>IFERROR(VLOOKUP(E520,'Brexit FW Risk'!A:E,5,FALSE),"")</f>
        <v>Internationally sourced products which may be impacted by delays in freight forwarding or customs clearance</v>
      </c>
    </row>
    <row r="521" spans="2:16" x14ac:dyDescent="0.25">
      <c r="D521"/>
      <c r="E521">
        <v>16019</v>
      </c>
      <c r="F521" s="17">
        <v>43710</v>
      </c>
      <c r="G521" s="17">
        <v>44805</v>
      </c>
      <c r="H521" s="25">
        <v>12</v>
      </c>
      <c r="I521" s="25"/>
      <c r="J521" s="25"/>
      <c r="K521" s="25"/>
      <c r="L521" s="25"/>
      <c r="M521" s="25"/>
      <c r="N521" s="25"/>
      <c r="O521" s="26" t="str">
        <f>IFERROR(VLOOKUP(E521,'Brexit FW Risk'!A:E,4,FALSE),"")</f>
        <v>Medium</v>
      </c>
      <c r="P521" s="34" t="str">
        <f>IFERROR(VLOOKUP(E521,'Brexit FW Risk'!A:E,5,FALSE),"")</f>
        <v>Internationally sourced products which may be impacted by delays in freight forwarding or customs clearance</v>
      </c>
    </row>
    <row r="522" spans="2:16" x14ac:dyDescent="0.25">
      <c r="D522"/>
      <c r="E522">
        <v>16021</v>
      </c>
      <c r="F522" s="17">
        <v>43710</v>
      </c>
      <c r="G522" s="17">
        <v>44805</v>
      </c>
      <c r="H522" s="25">
        <v>12</v>
      </c>
      <c r="I522" s="25"/>
      <c r="J522" s="25"/>
      <c r="K522" s="25"/>
      <c r="L522" s="25"/>
      <c r="M522" s="25"/>
      <c r="N522" s="25"/>
      <c r="O522" s="26" t="str">
        <f>IFERROR(VLOOKUP(E522,'Brexit FW Risk'!A:E,4,FALSE),"")</f>
        <v>Medium</v>
      </c>
      <c r="P522" s="34" t="str">
        <f>IFERROR(VLOOKUP(E522,'Brexit FW Risk'!A:E,5,FALSE),"")</f>
        <v>Internationally sourced products which may be impacted by delays in freight forwarding or customs clearance</v>
      </c>
    </row>
    <row r="523" spans="2:16" x14ac:dyDescent="0.25">
      <c r="D523"/>
      <c r="E523">
        <v>16022</v>
      </c>
      <c r="F523" s="17">
        <v>43710</v>
      </c>
      <c r="G523" s="17">
        <v>44805</v>
      </c>
      <c r="H523" s="25">
        <v>12</v>
      </c>
      <c r="I523" s="25"/>
      <c r="J523" s="25"/>
      <c r="K523" s="25"/>
      <c r="L523" s="25"/>
      <c r="M523" s="25"/>
      <c r="N523" s="25"/>
      <c r="O523" s="26" t="str">
        <f>IFERROR(VLOOKUP(E523,'Brexit FW Risk'!A:E,4,FALSE),"")</f>
        <v>Medium</v>
      </c>
      <c r="P523" s="34" t="str">
        <f>IFERROR(VLOOKUP(E523,'Brexit FW Risk'!A:E,5,FALSE),"")</f>
        <v>Internationally sourced products which may be impacted by delays in freight forwarding or customs clearance</v>
      </c>
    </row>
    <row r="524" spans="2:16" x14ac:dyDescent="0.25">
      <c r="D524"/>
      <c r="E524">
        <v>16023</v>
      </c>
      <c r="F524" s="17">
        <v>43710</v>
      </c>
      <c r="G524" s="17">
        <v>44805</v>
      </c>
      <c r="H524" s="25">
        <v>12</v>
      </c>
      <c r="I524" s="25"/>
      <c r="J524" s="25"/>
      <c r="K524" s="25"/>
      <c r="L524" s="25"/>
      <c r="M524" s="25"/>
      <c r="N524" s="25"/>
      <c r="O524" s="26" t="str">
        <f>IFERROR(VLOOKUP(E524,'Brexit FW Risk'!A:E,4,FALSE),"")</f>
        <v>Medium</v>
      </c>
      <c r="P524" s="34" t="str">
        <f>IFERROR(VLOOKUP(E524,'Brexit FW Risk'!A:E,5,FALSE),"")</f>
        <v>Internationally sourced products which may be impacted by delays in freight forwarding or customs clearance</v>
      </c>
    </row>
    <row r="525" spans="2:16" x14ac:dyDescent="0.25">
      <c r="D525"/>
      <c r="E525">
        <v>16026</v>
      </c>
      <c r="F525" s="17">
        <v>43710</v>
      </c>
      <c r="G525" s="17">
        <v>44805</v>
      </c>
      <c r="H525" s="25">
        <v>12</v>
      </c>
      <c r="I525" s="25"/>
      <c r="J525" s="25"/>
      <c r="K525" s="25"/>
      <c r="L525" s="25"/>
      <c r="M525" s="25"/>
      <c r="N525" s="25"/>
      <c r="O525" s="26" t="str">
        <f>IFERROR(VLOOKUP(E525,'Brexit FW Risk'!A:E,4,FALSE),"")</f>
        <v>Medium</v>
      </c>
      <c r="P525" s="34" t="str">
        <f>IFERROR(VLOOKUP(E525,'Brexit FW Risk'!A:E,5,FALSE),"")</f>
        <v>Internationally sourced products which may be impacted by delays in freight forwarding or customs clearance</v>
      </c>
    </row>
    <row r="526" spans="2:16" x14ac:dyDescent="0.25">
      <c r="D526"/>
      <c r="E526">
        <v>16027</v>
      </c>
      <c r="F526" s="17">
        <v>43710</v>
      </c>
      <c r="G526" s="17">
        <v>44805</v>
      </c>
      <c r="H526" s="25">
        <v>12</v>
      </c>
      <c r="I526" s="25"/>
      <c r="J526" s="25"/>
      <c r="K526" s="25"/>
      <c r="L526" s="25"/>
      <c r="M526" s="25"/>
      <c r="N526" s="25"/>
      <c r="O526" s="26" t="str">
        <f>IFERROR(VLOOKUP(E526,'Brexit FW Risk'!A:E,4,FALSE),"")</f>
        <v>Medium</v>
      </c>
      <c r="P526" s="34" t="str">
        <f>IFERROR(VLOOKUP(E526,'Brexit FW Risk'!A:E,5,FALSE),"")</f>
        <v>Internationally sourced products which may be impacted by delays in freight forwarding or customs clearance</v>
      </c>
    </row>
    <row r="527" spans="2:16" x14ac:dyDescent="0.25">
      <c r="D527"/>
      <c r="E527">
        <v>16029</v>
      </c>
      <c r="F527" s="17">
        <v>43710</v>
      </c>
      <c r="G527" s="17">
        <v>44805</v>
      </c>
      <c r="H527" s="25">
        <v>12</v>
      </c>
      <c r="I527" s="25"/>
      <c r="J527" s="25"/>
      <c r="K527" s="25"/>
      <c r="L527" s="25"/>
      <c r="M527" s="25"/>
      <c r="N527" s="25"/>
      <c r="O527" s="26" t="str">
        <f>IFERROR(VLOOKUP(E527,'Brexit FW Risk'!A:E,4,FALSE),"")</f>
        <v>Medium</v>
      </c>
      <c r="P527" s="34" t="str">
        <f>IFERROR(VLOOKUP(E527,'Brexit FW Risk'!A:E,5,FALSE),"")</f>
        <v>Internationally sourced products which may be impacted by delays in freight forwarding or customs clearance</v>
      </c>
    </row>
    <row r="528" spans="2:16" x14ac:dyDescent="0.25">
      <c r="D528"/>
      <c r="E528">
        <v>16030</v>
      </c>
      <c r="F528" s="17">
        <v>43710</v>
      </c>
      <c r="G528" s="17">
        <v>44805</v>
      </c>
      <c r="H528" s="25">
        <v>12</v>
      </c>
      <c r="I528" s="25"/>
      <c r="J528" s="25"/>
      <c r="K528" s="25"/>
      <c r="L528" s="25"/>
      <c r="M528" s="25"/>
      <c r="N528" s="25"/>
      <c r="O528" s="26" t="str">
        <f>IFERROR(VLOOKUP(E528,'Brexit FW Risk'!A:E,4,FALSE),"")</f>
        <v>Medium</v>
      </c>
      <c r="P528" s="34" t="str">
        <f>IFERROR(VLOOKUP(E528,'Brexit FW Risk'!A:E,5,FALSE),"")</f>
        <v>Internationally sourced products which may be impacted by delays in freight forwarding or customs clearance</v>
      </c>
    </row>
    <row r="529" spans="2:16" x14ac:dyDescent="0.25">
      <c r="D529"/>
      <c r="E529">
        <v>16031</v>
      </c>
      <c r="F529" s="17">
        <v>43710</v>
      </c>
      <c r="G529" s="17">
        <v>44805</v>
      </c>
      <c r="H529" s="25">
        <v>12</v>
      </c>
      <c r="I529" s="25"/>
      <c r="J529" s="25"/>
      <c r="K529" s="25"/>
      <c r="L529" s="25"/>
      <c r="M529" s="25"/>
      <c r="N529" s="25"/>
      <c r="O529" s="26" t="str">
        <f>IFERROR(VLOOKUP(E529,'Brexit FW Risk'!A:E,4,FALSE),"")</f>
        <v>Medium</v>
      </c>
      <c r="P529" s="34" t="str">
        <f>IFERROR(VLOOKUP(E529,'Brexit FW Risk'!A:E,5,FALSE),"")</f>
        <v>Internationally sourced products which may be impacted by delays in freight forwarding or customs clearance</v>
      </c>
    </row>
    <row r="530" spans="2:16" x14ac:dyDescent="0.25">
      <c r="D530"/>
      <c r="E530">
        <v>16032</v>
      </c>
      <c r="F530" s="17">
        <v>43710</v>
      </c>
      <c r="G530" s="17">
        <v>44805</v>
      </c>
      <c r="H530" s="25">
        <v>12</v>
      </c>
      <c r="I530" s="25"/>
      <c r="J530" s="25"/>
      <c r="K530" s="25"/>
      <c r="L530" s="25"/>
      <c r="M530" s="25"/>
      <c r="N530" s="25"/>
      <c r="O530" s="26" t="str">
        <f>IFERROR(VLOOKUP(E530,'Brexit FW Risk'!A:E,4,FALSE),"")</f>
        <v>Medium</v>
      </c>
      <c r="P530" s="34" t="str">
        <f>IFERROR(VLOOKUP(E530,'Brexit FW Risk'!A:E,5,FALSE),"")</f>
        <v>Internationally sourced products which may be impacted by delays in freight forwarding or customs clearance</v>
      </c>
    </row>
    <row r="531" spans="2:16" x14ac:dyDescent="0.25">
      <c r="D531"/>
      <c r="E531">
        <v>16033</v>
      </c>
      <c r="F531" s="17">
        <v>43710</v>
      </c>
      <c r="G531" s="17">
        <v>44805</v>
      </c>
      <c r="H531" s="25">
        <v>12</v>
      </c>
      <c r="I531" s="25"/>
      <c r="J531" s="25"/>
      <c r="K531" s="25"/>
      <c r="L531" s="25"/>
      <c r="M531" s="25"/>
      <c r="N531" s="25"/>
      <c r="O531" s="26" t="str">
        <f>IFERROR(VLOOKUP(E531,'Brexit FW Risk'!A:E,4,FALSE),"")</f>
        <v>Medium</v>
      </c>
      <c r="P531" s="34" t="str">
        <f>IFERROR(VLOOKUP(E531,'Brexit FW Risk'!A:E,5,FALSE),"")</f>
        <v>Internationally sourced products which may be impacted by delays in freight forwarding or customs clearance</v>
      </c>
    </row>
    <row r="532" spans="2:16" x14ac:dyDescent="0.25">
      <c r="D532"/>
      <c r="E532">
        <v>16034</v>
      </c>
      <c r="F532" s="17">
        <v>43710</v>
      </c>
      <c r="G532" s="17">
        <v>44805</v>
      </c>
      <c r="H532" s="25">
        <v>12</v>
      </c>
      <c r="I532" s="25"/>
      <c r="J532" s="25"/>
      <c r="K532" s="25"/>
      <c r="L532" s="25"/>
      <c r="M532" s="25"/>
      <c r="N532" s="25"/>
      <c r="O532" s="26" t="str">
        <f>IFERROR(VLOOKUP(E532,'Brexit FW Risk'!A:E,4,FALSE),"")</f>
        <v>Medium</v>
      </c>
      <c r="P532" s="34" t="str">
        <f>IFERROR(VLOOKUP(E532,'Brexit FW Risk'!A:E,5,FALSE),"")</f>
        <v>Internationally sourced products which may be impacted by delays in freight forwarding or customs clearance</v>
      </c>
    </row>
    <row r="533" spans="2:16" x14ac:dyDescent="0.25">
      <c r="B533" t="s">
        <v>38</v>
      </c>
      <c r="C533" t="s">
        <v>660</v>
      </c>
      <c r="D533" t="s">
        <v>661</v>
      </c>
      <c r="E533">
        <v>7863</v>
      </c>
      <c r="F533" s="35">
        <v>42948</v>
      </c>
      <c r="G533" s="35">
        <v>44408</v>
      </c>
      <c r="H533" s="25">
        <v>0</v>
      </c>
      <c r="I533" s="25"/>
      <c r="J533" s="25"/>
      <c r="K533" s="25"/>
      <c r="L533" s="25"/>
      <c r="M533" s="25"/>
      <c r="N533" s="25"/>
      <c r="O533" s="26" t="str">
        <f>IFERROR(VLOOKUP(E533,'Brexit FW Risk'!A:E,4,FALSE),"")</f>
        <v>Low</v>
      </c>
      <c r="P533" s="34" t="str">
        <f>IFERROR(VLOOKUP(E533,'Brexit FW Risk'!A:E,5,FALSE),"")</f>
        <v>UK based provision of service with negligible EU/international input.</v>
      </c>
    </row>
    <row r="534" spans="2:16" x14ac:dyDescent="0.25">
      <c r="D534" t="s">
        <v>662</v>
      </c>
      <c r="E534">
        <v>10836</v>
      </c>
      <c r="F534" s="17">
        <v>42948</v>
      </c>
      <c r="G534" s="17">
        <v>44408</v>
      </c>
      <c r="H534" s="25">
        <v>0</v>
      </c>
      <c r="I534" s="25"/>
      <c r="J534" s="25"/>
      <c r="K534" s="25"/>
      <c r="L534" s="25"/>
      <c r="M534" s="25"/>
      <c r="N534" s="25"/>
      <c r="O534" s="26" t="str">
        <f>IFERROR(VLOOKUP(E534,'Brexit FW Risk'!A:E,4,FALSE),"")</f>
        <v>Low</v>
      </c>
      <c r="P534" s="34" t="str">
        <f>IFERROR(VLOOKUP(E534,'Brexit FW Risk'!A:E,5,FALSE),"")</f>
        <v>UK based provision of service with negligible EU/international input.</v>
      </c>
    </row>
    <row r="535" spans="2:16" x14ac:dyDescent="0.25">
      <c r="D535" t="s">
        <v>663</v>
      </c>
      <c r="E535">
        <v>10837</v>
      </c>
      <c r="F535" s="17">
        <v>42948</v>
      </c>
      <c r="G535" s="17">
        <v>44408</v>
      </c>
      <c r="H535" s="25">
        <v>0</v>
      </c>
      <c r="I535" s="25"/>
      <c r="J535" s="25"/>
      <c r="K535" s="25"/>
      <c r="L535" s="25"/>
      <c r="M535" s="25"/>
      <c r="N535" s="25"/>
      <c r="O535" s="26" t="str">
        <f>IFERROR(VLOOKUP(E535,'Brexit FW Risk'!A:E,4,FALSE),"")</f>
        <v>Low</v>
      </c>
      <c r="P535" s="34" t="str">
        <f>IFERROR(VLOOKUP(E535,'Brexit FW Risk'!A:E,5,FALSE),"")</f>
        <v>UK based provision of service with negligible EU/international input.</v>
      </c>
    </row>
    <row r="536" spans="2:16" x14ac:dyDescent="0.25">
      <c r="D536" t="s">
        <v>664</v>
      </c>
      <c r="E536">
        <v>10839</v>
      </c>
      <c r="F536" s="17">
        <v>42948</v>
      </c>
      <c r="G536" s="17">
        <v>44408</v>
      </c>
      <c r="H536" s="25">
        <v>0</v>
      </c>
      <c r="I536" s="25"/>
      <c r="J536" s="25"/>
      <c r="K536" s="25"/>
      <c r="L536" s="25"/>
      <c r="M536" s="25"/>
      <c r="N536" s="25"/>
      <c r="O536" s="26" t="str">
        <f>IFERROR(VLOOKUP(E536,'Brexit FW Risk'!A:E,4,FALSE),"")</f>
        <v>Low</v>
      </c>
      <c r="P536" s="34" t="str">
        <f>IFERROR(VLOOKUP(E536,'Brexit FW Risk'!A:E,5,FALSE),"")</f>
        <v>UK based provision of service with negligible EU/international input.</v>
      </c>
    </row>
    <row r="537" spans="2:16" x14ac:dyDescent="0.25">
      <c r="D537" t="s">
        <v>665</v>
      </c>
      <c r="E537">
        <v>10838</v>
      </c>
      <c r="F537" s="17">
        <v>42948</v>
      </c>
      <c r="G537" s="17">
        <v>44408</v>
      </c>
      <c r="H537" s="25">
        <v>0</v>
      </c>
      <c r="I537" s="25"/>
      <c r="J537" s="25"/>
      <c r="K537" s="25"/>
      <c r="L537" s="25"/>
      <c r="M537" s="25"/>
      <c r="N537" s="25"/>
      <c r="O537" s="26" t="str">
        <f>IFERROR(VLOOKUP(E537,'Brexit FW Risk'!A:E,4,FALSE),"")</f>
        <v>Low</v>
      </c>
      <c r="P537" s="34" t="str">
        <f>IFERROR(VLOOKUP(E537,'Brexit FW Risk'!A:E,5,FALSE),"")</f>
        <v>UK based provision of service with negligible EU/international input.</v>
      </c>
    </row>
    <row r="538" spans="2:16" x14ac:dyDescent="0.25">
      <c r="D538" t="s">
        <v>666</v>
      </c>
      <c r="E538">
        <v>10840</v>
      </c>
      <c r="F538" s="17">
        <v>42948</v>
      </c>
      <c r="G538" s="17">
        <v>44408</v>
      </c>
      <c r="H538" s="25">
        <v>0</v>
      </c>
      <c r="I538" s="25"/>
      <c r="J538" s="25"/>
      <c r="K538" s="25"/>
      <c r="L538" s="25"/>
      <c r="M538" s="25"/>
      <c r="N538" s="25"/>
      <c r="O538" s="26" t="str">
        <f>IFERROR(VLOOKUP(E538,'Brexit FW Risk'!A:E,4,FALSE),"")</f>
        <v>Low</v>
      </c>
      <c r="P538" s="34" t="str">
        <f>IFERROR(VLOOKUP(E538,'Brexit FW Risk'!A:E,5,FALSE),"")</f>
        <v>UK based provision of service with negligible EU/international input.</v>
      </c>
    </row>
    <row r="539" spans="2:16" x14ac:dyDescent="0.25">
      <c r="D539" t="s">
        <v>667</v>
      </c>
      <c r="E539">
        <v>10841</v>
      </c>
      <c r="F539" s="17">
        <v>42948</v>
      </c>
      <c r="G539" s="17">
        <v>44408</v>
      </c>
      <c r="H539" s="25">
        <v>0</v>
      </c>
      <c r="I539" s="25"/>
      <c r="J539" s="25"/>
      <c r="K539" s="25"/>
      <c r="L539" s="25"/>
      <c r="M539" s="25"/>
      <c r="N539" s="25"/>
      <c r="O539" s="26" t="str">
        <f>IFERROR(VLOOKUP(E539,'Brexit FW Risk'!A:E,4,FALSE),"")</f>
        <v>Low</v>
      </c>
      <c r="P539" s="34" t="str">
        <f>IFERROR(VLOOKUP(E539,'Brexit FW Risk'!A:E,5,FALSE),"")</f>
        <v>UK based provision of service with negligible EU/international input.</v>
      </c>
    </row>
    <row r="540" spans="2:16" x14ac:dyDescent="0.25">
      <c r="D540" t="s">
        <v>668</v>
      </c>
      <c r="E540">
        <v>10842</v>
      </c>
      <c r="F540" s="17">
        <v>42948</v>
      </c>
      <c r="G540" s="17">
        <v>44408</v>
      </c>
      <c r="H540" s="25">
        <v>0</v>
      </c>
      <c r="I540" s="25"/>
      <c r="J540" s="25"/>
      <c r="K540" s="25"/>
      <c r="L540" s="25"/>
      <c r="M540" s="25"/>
      <c r="N540" s="25"/>
      <c r="O540" s="26" t="str">
        <f>IFERROR(VLOOKUP(E540,'Brexit FW Risk'!A:E,4,FALSE),"")</f>
        <v>Low</v>
      </c>
      <c r="P540" s="34" t="str">
        <f>IFERROR(VLOOKUP(E540,'Brexit FW Risk'!A:E,5,FALSE),"")</f>
        <v>UK based provision of service with negligible EU/international input.</v>
      </c>
    </row>
    <row r="541" spans="2:16" x14ac:dyDescent="0.25">
      <c r="D541" t="s">
        <v>669</v>
      </c>
      <c r="E541">
        <v>10843</v>
      </c>
      <c r="F541" s="17">
        <v>42948</v>
      </c>
      <c r="G541" s="17">
        <v>44408</v>
      </c>
      <c r="H541" s="25">
        <v>0</v>
      </c>
      <c r="I541" s="25"/>
      <c r="J541" s="25"/>
      <c r="K541" s="25"/>
      <c r="L541" s="25"/>
      <c r="M541" s="25"/>
      <c r="N541" s="25"/>
      <c r="O541" s="26" t="str">
        <f>IFERROR(VLOOKUP(E541,'Brexit FW Risk'!A:E,4,FALSE),"")</f>
        <v>Low</v>
      </c>
      <c r="P541" s="34" t="str">
        <f>IFERROR(VLOOKUP(E541,'Brexit FW Risk'!A:E,5,FALSE),"")</f>
        <v>UK based provision of service with negligible EU/international input.</v>
      </c>
    </row>
    <row r="542" spans="2:16" x14ac:dyDescent="0.25">
      <c r="D542" t="s">
        <v>670</v>
      </c>
      <c r="E542">
        <v>10846</v>
      </c>
      <c r="F542" s="17">
        <v>42948</v>
      </c>
      <c r="G542" s="17">
        <v>44408</v>
      </c>
      <c r="H542" s="25">
        <v>0</v>
      </c>
      <c r="I542" s="25"/>
      <c r="J542" s="25"/>
      <c r="K542" s="25"/>
      <c r="L542" s="25"/>
      <c r="M542" s="25"/>
      <c r="N542" s="25"/>
      <c r="O542" s="26" t="str">
        <f>IFERROR(VLOOKUP(E542,'Brexit FW Risk'!A:E,4,FALSE),"")</f>
        <v>Low</v>
      </c>
      <c r="P542" s="34" t="str">
        <f>IFERROR(VLOOKUP(E542,'Brexit FW Risk'!A:E,5,FALSE),"")</f>
        <v>UK based provision of service with negligible EU/international input.</v>
      </c>
    </row>
    <row r="543" spans="2:16" x14ac:dyDescent="0.25">
      <c r="D543" t="s">
        <v>671</v>
      </c>
      <c r="E543">
        <v>10847</v>
      </c>
      <c r="F543" s="17">
        <v>42948</v>
      </c>
      <c r="G543" s="17">
        <v>44408</v>
      </c>
      <c r="H543" s="25">
        <v>0</v>
      </c>
      <c r="I543" s="25"/>
      <c r="J543" s="25"/>
      <c r="K543" s="25"/>
      <c r="L543" s="25"/>
      <c r="M543" s="25"/>
      <c r="N543" s="25"/>
      <c r="O543" s="26" t="str">
        <f>IFERROR(VLOOKUP(E543,'Brexit FW Risk'!A:E,4,FALSE),"")</f>
        <v>Low</v>
      </c>
      <c r="P543" s="34" t="str">
        <f>IFERROR(VLOOKUP(E543,'Brexit FW Risk'!A:E,5,FALSE),"")</f>
        <v>UK based provision of service with negligible EU/international input.</v>
      </c>
    </row>
    <row r="544" spans="2:16" x14ac:dyDescent="0.25">
      <c r="C544" t="s">
        <v>672</v>
      </c>
      <c r="D544" t="s">
        <v>673</v>
      </c>
      <c r="E544">
        <v>12861</v>
      </c>
      <c r="F544" s="35">
        <v>43586</v>
      </c>
      <c r="G544" s="35">
        <v>44316</v>
      </c>
      <c r="H544" s="25">
        <v>24</v>
      </c>
      <c r="I544" s="25"/>
      <c r="J544" s="25"/>
      <c r="K544" s="25"/>
      <c r="L544" s="25"/>
      <c r="M544" s="25"/>
      <c r="N544" s="25"/>
      <c r="O544" s="26" t="str">
        <f>IFERROR(VLOOKUP(E544,'Brexit FW Risk'!A:E,4,FALSE),"")</f>
        <v>Low</v>
      </c>
      <c r="P544" s="34" t="str">
        <f>IFERROR(VLOOKUP(E544,'Brexit FW Risk'!A:E,5,FALSE),"")</f>
        <v>UK based provision of service with negligible EU/international input.</v>
      </c>
    </row>
    <row r="545" spans="1:16" x14ac:dyDescent="0.25">
      <c r="B545" t="s">
        <v>39</v>
      </c>
      <c r="C545" t="s">
        <v>674</v>
      </c>
      <c r="D545" t="s">
        <v>3430</v>
      </c>
      <c r="E545">
        <v>14204</v>
      </c>
      <c r="F545" s="17">
        <v>43696</v>
      </c>
      <c r="G545" s="17">
        <v>44791</v>
      </c>
      <c r="H545">
        <v>12</v>
      </c>
      <c r="O545" s="26" t="str">
        <f>IFERROR(VLOOKUP(E545,'Brexit FW Risk'!A:E,4,FALSE),"")</f>
        <v>Medium</v>
      </c>
      <c r="P545" s="34" t="str">
        <f>IFERROR(VLOOKUP(E545,'Brexit FW Risk'!A:E,5,FALSE),"")</f>
        <v>International travel has been ignificantly impacted by Covid 19. Travel bans and restrictions limit capacity to travel.</v>
      </c>
    </row>
    <row r="546" spans="1:16" x14ac:dyDescent="0.25">
      <c r="D546" t="s">
        <v>3438</v>
      </c>
      <c r="E546">
        <v>15185</v>
      </c>
      <c r="F546" s="17">
        <v>43696</v>
      </c>
      <c r="G546" s="17">
        <v>44791</v>
      </c>
      <c r="H546">
        <v>12</v>
      </c>
      <c r="O546" s="26" t="str">
        <f>IFERROR(VLOOKUP(E546,'Brexit FW Risk'!A:E,4,FALSE),"")</f>
        <v>Medium</v>
      </c>
      <c r="P546" s="34" t="str">
        <f>IFERROR(VLOOKUP(E546,'Brexit FW Risk'!A:E,5,FALSE),"")</f>
        <v>International travel has been ignificantly impacted by Covid 19. Travel bans and restrictions limit capacity to travel.</v>
      </c>
    </row>
    <row r="547" spans="1:16" x14ac:dyDescent="0.25">
      <c r="B547" t="s">
        <v>40</v>
      </c>
      <c r="C547" t="s">
        <v>676</v>
      </c>
      <c r="D547" t="s">
        <v>677</v>
      </c>
      <c r="E547">
        <v>12734</v>
      </c>
      <c r="F547" s="35">
        <v>43466</v>
      </c>
      <c r="G547" s="35">
        <v>45291</v>
      </c>
      <c r="H547" s="25">
        <v>0</v>
      </c>
      <c r="I547" s="25"/>
      <c r="J547" s="25"/>
      <c r="K547" s="25"/>
      <c r="L547" s="25"/>
      <c r="M547" s="25"/>
      <c r="N547" s="25"/>
      <c r="O547" s="26" t="str">
        <f>IFERROR(VLOOKUP(E547,'Brexit FW Risk'!A:E,4,FALSE),"")</f>
        <v>Low</v>
      </c>
      <c r="P547" s="34" t="str">
        <f>IFERROR(VLOOKUP(E547,'Brexit FW Risk'!A:E,5,FALSE),"")</f>
        <v>UK based provision of service with negligible EU/international input.</v>
      </c>
    </row>
    <row r="548" spans="1:16" x14ac:dyDescent="0.25">
      <c r="C548" t="s">
        <v>678</v>
      </c>
      <c r="D548" t="s">
        <v>3426</v>
      </c>
      <c r="E548">
        <v>11598</v>
      </c>
      <c r="F548" s="17">
        <v>43605</v>
      </c>
      <c r="G548" s="17">
        <v>44700</v>
      </c>
      <c r="H548">
        <v>12</v>
      </c>
      <c r="O548" s="26" t="str">
        <f>IFERROR(VLOOKUP(E548,'Brexit FW Risk'!A:E,4,FALSE),"")</f>
        <v>Low</v>
      </c>
      <c r="P548" s="34" t="str">
        <f>IFERROR(VLOOKUP(E548,'Brexit FW Risk'!A:E,5,FALSE),"")</f>
        <v>UK based provision of service with negligible EU/international input.</v>
      </c>
    </row>
    <row r="549" spans="1:16" x14ac:dyDescent="0.25">
      <c r="D549" t="s">
        <v>3431</v>
      </c>
      <c r="E549">
        <v>15151</v>
      </c>
      <c r="F549" s="17">
        <v>43605</v>
      </c>
      <c r="G549" s="17">
        <v>44700</v>
      </c>
      <c r="H549">
        <v>12</v>
      </c>
      <c r="O549" s="26" t="str">
        <f>IFERROR(VLOOKUP(E549,'Brexit FW Risk'!A:E,4,FALSE),"")</f>
        <v>Low</v>
      </c>
      <c r="P549" s="34" t="str">
        <f>IFERROR(VLOOKUP(E549,'Brexit FW Risk'!A:E,5,FALSE),"")</f>
        <v>UK based provision of service with negligible EU/international input.</v>
      </c>
    </row>
    <row r="550" spans="1:16" x14ac:dyDescent="0.25">
      <c r="D550" t="s">
        <v>3432</v>
      </c>
      <c r="E550">
        <v>15152</v>
      </c>
      <c r="F550" s="17">
        <v>43605</v>
      </c>
      <c r="G550" s="17">
        <v>44700</v>
      </c>
      <c r="H550">
        <v>12</v>
      </c>
      <c r="O550" s="26" t="str">
        <f>IFERROR(VLOOKUP(E550,'Brexit FW Risk'!A:E,4,FALSE),"")</f>
        <v>Low</v>
      </c>
      <c r="P550" s="34" t="str">
        <f>IFERROR(VLOOKUP(E550,'Brexit FW Risk'!A:E,5,FALSE),"")</f>
        <v>UK based provision of service with negligible EU/international input.</v>
      </c>
    </row>
    <row r="551" spans="1:16" x14ac:dyDescent="0.25">
      <c r="D551" t="s">
        <v>3433</v>
      </c>
      <c r="E551">
        <v>15153</v>
      </c>
      <c r="F551" s="17">
        <v>43605</v>
      </c>
      <c r="G551" s="17">
        <v>44700</v>
      </c>
      <c r="H551">
        <v>12</v>
      </c>
      <c r="O551" s="26" t="str">
        <f>IFERROR(VLOOKUP(E551,'Brexit FW Risk'!A:E,4,FALSE),"")</f>
        <v>Low</v>
      </c>
      <c r="P551" s="34" t="str">
        <f>IFERROR(VLOOKUP(E551,'Brexit FW Risk'!A:E,5,FALSE),"")</f>
        <v>UK based provision of service with negligible EU/international input.</v>
      </c>
    </row>
    <row r="552" spans="1:16" x14ac:dyDescent="0.25">
      <c r="D552" t="s">
        <v>3434</v>
      </c>
      <c r="E552">
        <v>15154</v>
      </c>
      <c r="F552" s="17">
        <v>43605</v>
      </c>
      <c r="G552" s="17">
        <v>44700</v>
      </c>
      <c r="H552">
        <v>12</v>
      </c>
      <c r="O552" s="26" t="str">
        <f>IFERROR(VLOOKUP(E552,'Brexit FW Risk'!A:E,4,FALSE),"")</f>
        <v>Low</v>
      </c>
      <c r="P552" s="34" t="str">
        <f>IFERROR(VLOOKUP(E552,'Brexit FW Risk'!A:E,5,FALSE),"")</f>
        <v>UK based provision of service with negligible EU/international input.</v>
      </c>
    </row>
    <row r="553" spans="1:16" x14ac:dyDescent="0.25">
      <c r="D553" t="s">
        <v>3435</v>
      </c>
      <c r="E553">
        <v>15155</v>
      </c>
      <c r="F553" s="17">
        <v>43605</v>
      </c>
      <c r="G553" s="17">
        <v>44700</v>
      </c>
      <c r="H553">
        <v>12</v>
      </c>
      <c r="O553" s="26" t="str">
        <f>IFERROR(VLOOKUP(E553,'Brexit FW Risk'!A:E,4,FALSE),"")</f>
        <v>Low</v>
      </c>
      <c r="P553" s="34" t="str">
        <f>IFERROR(VLOOKUP(E553,'Brexit FW Risk'!A:E,5,FALSE),"")</f>
        <v>UK based provision of service with negligible EU/international input.</v>
      </c>
    </row>
    <row r="554" spans="1:16" x14ac:dyDescent="0.25">
      <c r="D554" t="s">
        <v>3436</v>
      </c>
      <c r="E554">
        <v>15156</v>
      </c>
      <c r="F554" s="17">
        <v>43605</v>
      </c>
      <c r="G554" s="17">
        <v>44700</v>
      </c>
      <c r="H554">
        <v>12</v>
      </c>
      <c r="O554" s="26" t="str">
        <f>IFERROR(VLOOKUP(E554,'Brexit FW Risk'!A:E,4,FALSE),"")</f>
        <v>Low</v>
      </c>
      <c r="P554" s="34" t="str">
        <f>IFERROR(VLOOKUP(E554,'Brexit FW Risk'!A:E,5,FALSE),"")</f>
        <v>UK based provision of service with negligible EU/international input.</v>
      </c>
    </row>
    <row r="555" spans="1:16" x14ac:dyDescent="0.25">
      <c r="D555" t="s">
        <v>3437</v>
      </c>
      <c r="E555">
        <v>15157</v>
      </c>
      <c r="F555" s="17">
        <v>43605</v>
      </c>
      <c r="G555" s="17">
        <v>44700</v>
      </c>
      <c r="H555">
        <v>12</v>
      </c>
      <c r="O555" s="26" t="str">
        <f>IFERROR(VLOOKUP(E555,'Brexit FW Risk'!A:E,4,FALSE),"")</f>
        <v>Low</v>
      </c>
      <c r="P555" s="34" t="str">
        <f>IFERROR(VLOOKUP(E555,'Brexit FW Risk'!A:E,5,FALSE),"")</f>
        <v>UK based provision of service with negligible EU/international input.</v>
      </c>
    </row>
    <row r="556" spans="1:16" x14ac:dyDescent="0.25">
      <c r="A556" t="s">
        <v>16</v>
      </c>
      <c r="B556" t="s">
        <v>36</v>
      </c>
      <c r="C556" t="s">
        <v>680</v>
      </c>
      <c r="D556" t="s">
        <v>681</v>
      </c>
      <c r="E556">
        <v>7538</v>
      </c>
      <c r="F556" s="35">
        <v>42667</v>
      </c>
      <c r="G556" s="35">
        <v>44492</v>
      </c>
      <c r="H556" s="25">
        <v>0</v>
      </c>
      <c r="I556" s="25"/>
      <c r="J556" s="25"/>
      <c r="K556" s="25"/>
      <c r="L556" s="25"/>
      <c r="M556" s="25"/>
      <c r="N556" s="25"/>
      <c r="O556" s="26" t="str">
        <f>IFERROR(VLOOKUP(E556,'Brexit FW Risk'!A:E,4,FALSE),"")</f>
        <v/>
      </c>
      <c r="P556" s="34" t="str">
        <f>IFERROR(VLOOKUP(E556,'Brexit FW Risk'!A:E,5,FALSE),"")</f>
        <v/>
      </c>
    </row>
    <row r="557" spans="1:16" x14ac:dyDescent="0.25">
      <c r="C557" t="s">
        <v>682</v>
      </c>
      <c r="D557" t="s">
        <v>683</v>
      </c>
      <c r="E557">
        <v>11103</v>
      </c>
      <c r="F557" s="35">
        <v>43191</v>
      </c>
      <c r="G557" s="35">
        <v>44286</v>
      </c>
      <c r="H557" s="25">
        <v>12</v>
      </c>
      <c r="I557" s="25"/>
      <c r="J557" s="25"/>
      <c r="K557" s="25"/>
      <c r="L557" s="25"/>
      <c r="M557" s="25"/>
      <c r="N557" s="25"/>
      <c r="O557" s="26" t="str">
        <f>IFERROR(VLOOKUP(E557,'Brexit FW Risk'!A:E,4,FALSE),"")</f>
        <v/>
      </c>
      <c r="P557" s="34" t="str">
        <f>IFERROR(VLOOKUP(E557,'Brexit FW Risk'!A:E,5,FALSE),"")</f>
        <v/>
      </c>
    </row>
    <row r="558" spans="1:16" x14ac:dyDescent="0.25">
      <c r="C558" t="s">
        <v>58</v>
      </c>
      <c r="D558" t="s">
        <v>59</v>
      </c>
      <c r="E558">
        <v>7859</v>
      </c>
      <c r="F558" s="35">
        <v>42948</v>
      </c>
      <c r="G558" s="35">
        <v>44043</v>
      </c>
      <c r="H558" s="61" t="s">
        <v>50</v>
      </c>
      <c r="I558" s="25"/>
      <c r="J558" s="25"/>
      <c r="K558" s="25"/>
      <c r="L558" s="25"/>
      <c r="M558" s="25"/>
      <c r="N558" s="25"/>
      <c r="O558" s="26" t="str">
        <f>IFERROR(VLOOKUP(E558,'Brexit FW Risk'!A:E,4,FALSE),"")</f>
        <v/>
      </c>
      <c r="P558" s="34" t="str">
        <f>IFERROR(VLOOKUP(E558,'Brexit FW Risk'!A:E,5,FALSE),"")</f>
        <v/>
      </c>
    </row>
    <row r="559" spans="1:16" x14ac:dyDescent="0.25">
      <c r="C559" t="s">
        <v>684</v>
      </c>
      <c r="D559" t="s">
        <v>685</v>
      </c>
      <c r="E559">
        <v>14191</v>
      </c>
      <c r="F559" s="35">
        <v>43556</v>
      </c>
      <c r="G559" s="35">
        <v>44286</v>
      </c>
      <c r="H559" s="61" t="s">
        <v>50</v>
      </c>
      <c r="I559" s="25"/>
      <c r="J559" s="25"/>
      <c r="K559" s="25"/>
      <c r="L559" s="25"/>
      <c r="M559" s="25"/>
      <c r="N559" s="25"/>
      <c r="O559" s="26" t="str">
        <f>IFERROR(VLOOKUP(E559,'Brexit FW Risk'!A:E,4,FALSE),"")</f>
        <v>Medium</v>
      </c>
      <c r="P559" s="34" t="str">
        <f>IFERROR(VLOOKUP(E559,'Brexit FW Risk'!A:E,5,FALSE),"")</f>
        <v>Potential impact for supply chain for finished products</v>
      </c>
    </row>
    <row r="560" spans="1:16" x14ac:dyDescent="0.25">
      <c r="C560" t="s">
        <v>686</v>
      </c>
      <c r="D560" t="s">
        <v>687</v>
      </c>
      <c r="E560">
        <v>10542</v>
      </c>
      <c r="F560" s="35">
        <v>43144</v>
      </c>
      <c r="G560" s="35">
        <v>44239</v>
      </c>
      <c r="H560" s="25">
        <v>12</v>
      </c>
      <c r="I560" s="25"/>
      <c r="J560" s="25"/>
      <c r="K560" s="25"/>
      <c r="L560" s="25"/>
      <c r="M560" s="25"/>
      <c r="N560" s="25"/>
      <c r="O560" s="26" t="str">
        <f>IFERROR(VLOOKUP(E560,'Brexit FW Risk'!A:E,4,FALSE),"")</f>
        <v/>
      </c>
      <c r="P560" s="34" t="str">
        <f>IFERROR(VLOOKUP(E560,'Brexit FW Risk'!A:E,5,FALSE),"")</f>
        <v/>
      </c>
    </row>
    <row r="561" spans="2:16" x14ac:dyDescent="0.25">
      <c r="C561" t="s">
        <v>688</v>
      </c>
      <c r="D561" t="s">
        <v>689</v>
      </c>
      <c r="E561">
        <v>10543</v>
      </c>
      <c r="F561" s="35">
        <v>43101</v>
      </c>
      <c r="G561" s="35">
        <v>44196</v>
      </c>
      <c r="H561" s="61" t="s">
        <v>50</v>
      </c>
      <c r="I561" s="25"/>
      <c r="J561" s="25"/>
      <c r="K561" s="25"/>
      <c r="L561" s="25"/>
      <c r="M561" s="25"/>
      <c r="N561" s="25"/>
      <c r="O561" s="26" t="str">
        <f>IFERROR(VLOOKUP(E561,'Brexit FW Risk'!A:E,4,FALSE),"")</f>
        <v/>
      </c>
      <c r="P561" s="34" t="str">
        <f>IFERROR(VLOOKUP(E561,'Brexit FW Risk'!A:E,5,FALSE),"")</f>
        <v/>
      </c>
    </row>
    <row r="562" spans="2:16" x14ac:dyDescent="0.25">
      <c r="C562" t="s">
        <v>690</v>
      </c>
      <c r="D562" t="s">
        <v>691</v>
      </c>
      <c r="E562">
        <v>10541</v>
      </c>
      <c r="F562" s="35">
        <v>43313</v>
      </c>
      <c r="G562" s="17">
        <v>44408</v>
      </c>
      <c r="H562" t="s">
        <v>50</v>
      </c>
      <c r="I562" s="25"/>
      <c r="J562" s="25"/>
      <c r="K562" s="25"/>
      <c r="L562" s="25"/>
      <c r="M562" s="25"/>
      <c r="N562" s="25"/>
      <c r="O562" s="26" t="str">
        <f>IFERROR(VLOOKUP(E562,'Brexit FW Risk'!A:E,4,FALSE),"")</f>
        <v/>
      </c>
      <c r="P562" s="34" t="str">
        <f>IFERROR(VLOOKUP(E562,'Brexit FW Risk'!A:E,5,FALSE),"")</f>
        <v/>
      </c>
    </row>
    <row r="563" spans="2:16" x14ac:dyDescent="0.25">
      <c r="C563" t="s">
        <v>692</v>
      </c>
      <c r="D563" t="s">
        <v>693</v>
      </c>
      <c r="E563">
        <v>11749</v>
      </c>
      <c r="F563" s="35">
        <v>43282</v>
      </c>
      <c r="G563" s="35">
        <v>44377</v>
      </c>
      <c r="H563" s="25">
        <v>12</v>
      </c>
      <c r="I563" s="25"/>
      <c r="J563" s="25"/>
      <c r="K563" s="25"/>
      <c r="L563" s="25"/>
      <c r="M563" s="25"/>
      <c r="N563" s="25"/>
      <c r="O563" s="26" t="str">
        <f>IFERROR(VLOOKUP(E563,'Brexit FW Risk'!A:E,4,FALSE),"")</f>
        <v>Medium</v>
      </c>
      <c r="P563" s="34" t="str">
        <f>IFERROR(VLOOKUP(E563,'Brexit FW Risk'!A:E,5,FALSE),"")</f>
        <v>Potential impact for supply chain  and regulatory changes delaying or affecting availability of ingredients</v>
      </c>
    </row>
    <row r="564" spans="2:16" x14ac:dyDescent="0.25">
      <c r="C564" t="s">
        <v>694</v>
      </c>
      <c r="D564" t="s">
        <v>695</v>
      </c>
      <c r="E564">
        <v>11801</v>
      </c>
      <c r="F564" s="35">
        <v>43416</v>
      </c>
      <c r="G564" s="35">
        <v>44511</v>
      </c>
      <c r="H564" s="61" t="s">
        <v>50</v>
      </c>
      <c r="I564" s="25"/>
      <c r="J564" s="25"/>
      <c r="K564" s="25"/>
      <c r="L564" s="25"/>
      <c r="M564" s="25"/>
      <c r="N564" s="25"/>
      <c r="O564" s="26" t="str">
        <f>IFERROR(VLOOKUP(E564,'Brexit FW Risk'!A:E,4,FALSE),"")</f>
        <v>Medium</v>
      </c>
      <c r="P564" s="34" t="str">
        <f>IFERROR(VLOOKUP(E564,'Brexit FW Risk'!A:E,5,FALSE),"")</f>
        <v>Potential impact on labour force and supply chain for raw and finished products</v>
      </c>
    </row>
    <row r="565" spans="2:16" x14ac:dyDescent="0.25">
      <c r="C565" t="s">
        <v>696</v>
      </c>
      <c r="D565" t="s">
        <v>697</v>
      </c>
      <c r="E565">
        <v>11523</v>
      </c>
      <c r="F565" s="35">
        <v>43374</v>
      </c>
      <c r="G565" s="17">
        <v>44469</v>
      </c>
      <c r="H565" t="s">
        <v>50</v>
      </c>
      <c r="I565" s="25"/>
      <c r="J565" s="25"/>
      <c r="K565" s="25"/>
      <c r="L565" s="25"/>
      <c r="M565" s="25"/>
      <c r="N565" s="25"/>
      <c r="O565" s="26" t="str">
        <f>IFERROR(VLOOKUP(E565,'Brexit FW Risk'!A:E,4,FALSE),"")</f>
        <v>Low</v>
      </c>
      <c r="P565" s="34" t="str">
        <f>IFERROR(VLOOKUP(E565,'Brexit FW Risk'!A:E,5,FALSE),"")</f>
        <v>No labour, supply chain or regulatory impact</v>
      </c>
    </row>
    <row r="566" spans="2:16" x14ac:dyDescent="0.25">
      <c r="C566" t="s">
        <v>698</v>
      </c>
      <c r="D566" t="s">
        <v>699</v>
      </c>
      <c r="E566">
        <v>11782</v>
      </c>
      <c r="F566" s="35">
        <v>43344</v>
      </c>
      <c r="G566" s="35">
        <v>44439</v>
      </c>
      <c r="H566" s="61" t="s">
        <v>50</v>
      </c>
      <c r="I566" s="25"/>
      <c r="J566" s="25"/>
      <c r="K566" s="25"/>
      <c r="L566" s="25"/>
      <c r="M566" s="25"/>
      <c r="N566" s="25"/>
      <c r="O566" s="26" t="str">
        <f>IFERROR(VLOOKUP(E566,'Brexit FW Risk'!A:E,4,FALSE),"")</f>
        <v>Medium</v>
      </c>
      <c r="P566" s="34" t="str">
        <f>IFERROR(VLOOKUP(E566,'Brexit FW Risk'!A:E,5,FALSE),"")</f>
        <v>Potential impact for supply chain  and regulatory changes delaying or affecting availability of ingredients</v>
      </c>
    </row>
    <row r="567" spans="2:16" x14ac:dyDescent="0.25">
      <c r="C567" t="s">
        <v>700</v>
      </c>
      <c r="D567" t="s">
        <v>701</v>
      </c>
      <c r="E567">
        <v>13166</v>
      </c>
      <c r="F567" s="35">
        <v>43556</v>
      </c>
      <c r="G567" s="35">
        <v>44286</v>
      </c>
      <c r="H567" s="61" t="s">
        <v>50</v>
      </c>
      <c r="I567" s="25"/>
      <c r="J567" s="25"/>
      <c r="K567" s="25"/>
      <c r="L567" s="25"/>
      <c r="M567" s="25"/>
      <c r="N567" s="25"/>
      <c r="O567" s="26" t="str">
        <f>IFERROR(VLOOKUP(E567,'Brexit FW Risk'!A:E,4,FALSE),"")</f>
        <v>Medium</v>
      </c>
      <c r="P567" s="34" t="str">
        <f>IFERROR(VLOOKUP(E567,'Brexit FW Risk'!A:E,5,FALSE),"")</f>
        <v>Potential impact for supply chain  and regulatory changes delaying or affecting availability of ingredients</v>
      </c>
    </row>
    <row r="568" spans="2:16" x14ac:dyDescent="0.25">
      <c r="C568" t="s">
        <v>702</v>
      </c>
      <c r="D568" t="s">
        <v>703</v>
      </c>
      <c r="E568">
        <v>13975</v>
      </c>
      <c r="F568" s="35">
        <v>43570</v>
      </c>
      <c r="G568" s="35">
        <v>44300</v>
      </c>
      <c r="H568" s="61" t="s">
        <v>50</v>
      </c>
      <c r="I568" s="25"/>
      <c r="J568" s="25"/>
      <c r="K568" s="25"/>
      <c r="L568" s="25"/>
      <c r="M568" s="25"/>
      <c r="N568" s="25"/>
      <c r="O568" s="26" t="str">
        <f>IFERROR(VLOOKUP(E568,'Brexit FW Risk'!A:E,4,FALSE),"")</f>
        <v>Medium</v>
      </c>
      <c r="P568" s="34" t="str">
        <f>IFERROR(VLOOKUP(E568,'Brexit FW Risk'!A:E,5,FALSE),"")</f>
        <v>Potential impact for supply chain  and regulatory changes delaying or affecting availability of ingredients</v>
      </c>
    </row>
    <row r="569" spans="2:16" x14ac:dyDescent="0.25">
      <c r="C569" t="s">
        <v>704</v>
      </c>
      <c r="D569" t="s">
        <v>705</v>
      </c>
      <c r="E569">
        <v>14141</v>
      </c>
      <c r="F569" s="35">
        <v>43647</v>
      </c>
      <c r="G569" s="35">
        <v>49734</v>
      </c>
      <c r="H569" s="61" t="s">
        <v>50</v>
      </c>
      <c r="I569" s="25"/>
      <c r="J569" s="25"/>
      <c r="K569" s="25"/>
      <c r="L569" s="25"/>
      <c r="M569" s="25"/>
      <c r="N569" s="25"/>
      <c r="O569" s="26" t="str">
        <f>IFERROR(VLOOKUP(E569,'Brexit FW Risk'!A:E,4,FALSE),"")</f>
        <v/>
      </c>
      <c r="P569" s="34" t="str">
        <f>IFERROR(VLOOKUP(E569,'Brexit FW Risk'!A:E,5,FALSE),"")</f>
        <v/>
      </c>
    </row>
    <row r="570" spans="2:16" x14ac:dyDescent="0.25">
      <c r="C570" t="s">
        <v>706</v>
      </c>
      <c r="D570" t="s">
        <v>707</v>
      </c>
      <c r="E570">
        <v>15249</v>
      </c>
      <c r="F570" s="35">
        <v>44013</v>
      </c>
      <c r="G570" s="35">
        <v>44742</v>
      </c>
      <c r="H570" s="61" t="s">
        <v>50</v>
      </c>
      <c r="I570" s="25"/>
      <c r="J570" s="25"/>
      <c r="K570" s="25"/>
      <c r="L570" s="25"/>
      <c r="M570" s="25"/>
      <c r="N570" s="25"/>
      <c r="O570" s="26" t="str">
        <f>IFERROR(VLOOKUP(E570,'Brexit FW Risk'!A:E,4,FALSE),"")</f>
        <v>Low</v>
      </c>
      <c r="P570" s="34" t="str">
        <f>IFERROR(VLOOKUP(E570,'Brexit FW Risk'!A:E,5,FALSE),"")</f>
        <v>No labour, supply chain or regulatory impact</v>
      </c>
    </row>
    <row r="571" spans="2:16" x14ac:dyDescent="0.25">
      <c r="C571" t="s">
        <v>708</v>
      </c>
      <c r="D571" t="s">
        <v>709</v>
      </c>
      <c r="E571">
        <v>15246</v>
      </c>
      <c r="F571" s="39">
        <v>43834</v>
      </c>
      <c r="G571" s="35">
        <v>44564</v>
      </c>
      <c r="H571" s="61" t="s">
        <v>50</v>
      </c>
      <c r="I571" s="25"/>
      <c r="J571" s="25"/>
      <c r="K571" s="25"/>
      <c r="L571" s="25"/>
      <c r="M571" s="25"/>
      <c r="N571" s="25"/>
      <c r="O571" s="26" t="str">
        <f>IFERROR(VLOOKUP(E571,'Brexit FW Risk'!A:E,4,FALSE),"")</f>
        <v>Low</v>
      </c>
      <c r="P571" s="34" t="str">
        <f>IFERROR(VLOOKUP(E571,'Brexit FW Risk'!A:E,5,FALSE),"")</f>
        <v>No labour, supply chain or regulatory impact</v>
      </c>
    </row>
    <row r="572" spans="2:16" x14ac:dyDescent="0.25">
      <c r="C572" t="s">
        <v>710</v>
      </c>
      <c r="D572" t="s">
        <v>711</v>
      </c>
      <c r="E572">
        <v>15247</v>
      </c>
      <c r="F572" s="35">
        <v>43814</v>
      </c>
      <c r="G572" s="35">
        <v>44544</v>
      </c>
      <c r="H572" s="61" t="s">
        <v>50</v>
      </c>
      <c r="I572" s="25"/>
      <c r="J572" s="25"/>
      <c r="K572" s="25"/>
      <c r="L572" s="25"/>
      <c r="M572" s="25"/>
      <c r="N572" s="25"/>
      <c r="O572" s="26" t="str">
        <f>IFERROR(VLOOKUP(E572,'Brexit FW Risk'!A:E,4,FALSE),"")</f>
        <v>Medium</v>
      </c>
      <c r="P572" s="34" t="str">
        <f>IFERROR(VLOOKUP(E572,'Brexit FW Risk'!A:E,5,FALSE),"")</f>
        <v>Potential impact in relation to Supply chain and delays in receipt of finished products from EU</v>
      </c>
    </row>
    <row r="573" spans="2:16" x14ac:dyDescent="0.25">
      <c r="C573" t="s">
        <v>712</v>
      </c>
      <c r="D573" t="s">
        <v>713</v>
      </c>
      <c r="E573">
        <v>15248</v>
      </c>
      <c r="F573" s="35">
        <v>43846</v>
      </c>
      <c r="G573" s="35">
        <v>44576</v>
      </c>
      <c r="H573" s="61" t="s">
        <v>50</v>
      </c>
      <c r="I573" s="25"/>
      <c r="J573" s="25"/>
      <c r="K573" s="25"/>
      <c r="L573" s="25"/>
      <c r="M573" s="25"/>
      <c r="N573" s="25"/>
      <c r="O573" s="26" t="str">
        <f>IFERROR(VLOOKUP(E573,'Brexit FW Risk'!A:E,4,FALSE),"")</f>
        <v>Low</v>
      </c>
      <c r="P573" s="34" t="str">
        <f>IFERROR(VLOOKUP(E573,'Brexit FW Risk'!A:E,5,FALSE),"")</f>
        <v>No labour, supply chain or regulatory impact</v>
      </c>
    </row>
    <row r="574" spans="2:16" x14ac:dyDescent="0.25">
      <c r="C574" t="s">
        <v>714</v>
      </c>
      <c r="D574" t="s">
        <v>715</v>
      </c>
      <c r="E574">
        <v>15250</v>
      </c>
      <c r="F574" s="35">
        <v>43955</v>
      </c>
      <c r="G574" s="35">
        <v>44684</v>
      </c>
      <c r="H574" s="61" t="s">
        <v>50</v>
      </c>
      <c r="I574" s="25"/>
      <c r="J574" s="25"/>
      <c r="K574" s="25"/>
      <c r="L574" s="25"/>
      <c r="M574" s="25"/>
      <c r="N574" s="25"/>
      <c r="O574" s="26" t="str">
        <f>IFERROR(VLOOKUP(E574,'Brexit FW Risk'!A:E,4,FALSE),"")</f>
        <v>Low</v>
      </c>
      <c r="P574" s="34" t="str">
        <f>IFERROR(VLOOKUP(E574,'Brexit FW Risk'!A:E,5,FALSE),"")</f>
        <v>No labour, supply chain or regulatory impact</v>
      </c>
    </row>
    <row r="575" spans="2:16" x14ac:dyDescent="0.25">
      <c r="C575" t="s">
        <v>716</v>
      </c>
      <c r="D575" t="s">
        <v>717</v>
      </c>
      <c r="E575">
        <v>16648</v>
      </c>
      <c r="F575" s="62">
        <v>44105</v>
      </c>
      <c r="G575" s="62">
        <v>44834</v>
      </c>
      <c r="H575" t="s">
        <v>50</v>
      </c>
      <c r="O575" s="26" t="str">
        <f>IFERROR(VLOOKUP(E575,'Brexit FW Risk'!A:E,4,FALSE),"")</f>
        <v/>
      </c>
      <c r="P575" s="34" t="str">
        <f>IFERROR(VLOOKUP(E575,'Brexit FW Risk'!A:E,5,FALSE),"")</f>
        <v/>
      </c>
    </row>
    <row r="576" spans="2:16" x14ac:dyDescent="0.25">
      <c r="B576" t="s">
        <v>40</v>
      </c>
      <c r="C576" t="s">
        <v>718</v>
      </c>
      <c r="D576" t="s">
        <v>719</v>
      </c>
      <c r="E576">
        <v>2076</v>
      </c>
      <c r="F576" s="35">
        <v>42614</v>
      </c>
      <c r="G576" s="35">
        <v>44439</v>
      </c>
      <c r="H576" s="25">
        <v>0</v>
      </c>
      <c r="I576" s="25"/>
      <c r="J576" s="25"/>
      <c r="K576" s="25"/>
      <c r="L576" s="25"/>
      <c r="M576" s="25"/>
      <c r="N576" s="25"/>
      <c r="O576" s="26" t="str">
        <f>IFERROR(VLOOKUP(E576,'Brexit FW Risk'!A:E,4,FALSE),"")</f>
        <v>Medium</v>
      </c>
      <c r="P576" s="34" t="str">
        <f>IFERROR(VLOOKUP(E576,'Brexit FW Risk'!A:E,5,FALSE),"")</f>
        <v xml:space="preserve">Agreement includes the recruitment for roles which may rely on EU National candidates to fill placements.      </v>
      </c>
    </row>
    <row r="577" spans="1:16" x14ac:dyDescent="0.25">
      <c r="A577" t="s">
        <v>5</v>
      </c>
      <c r="D577"/>
      <c r="E577"/>
      <c r="F577"/>
      <c r="G577"/>
      <c r="H577"/>
      <c r="O577" s="26" t="str">
        <f>IFERROR(VLOOKUP(E577,'Brexit FW Risk'!A:E,4,FALSE),"")</f>
        <v/>
      </c>
      <c r="P577" s="34" t="str">
        <f>IFERROR(VLOOKUP(E577,'Brexit FW Risk'!A:E,5,FALSE),"")</f>
        <v/>
      </c>
    </row>
    <row r="578" spans="1:16" x14ac:dyDescent="0.25">
      <c r="D578"/>
      <c r="E578"/>
      <c r="F578"/>
      <c r="G578"/>
      <c r="H578"/>
      <c r="O578" s="26" t="str">
        <f>IFERROR(VLOOKUP(E578,'Brexit FW Risk'!A:E,4,FALSE),"")</f>
        <v/>
      </c>
      <c r="P578" s="34" t="str">
        <f>IFERROR(VLOOKUP(E578,'Brexit FW Risk'!A:E,5,FALSE),"")</f>
        <v/>
      </c>
    </row>
    <row r="579" spans="1:16" x14ac:dyDescent="0.25">
      <c r="D579"/>
      <c r="E579"/>
      <c r="F579"/>
      <c r="G579"/>
      <c r="H579"/>
      <c r="O579" s="26" t="str">
        <f>IFERROR(VLOOKUP(E579,'Brexit FW Risk'!A:E,4,FALSE),"")</f>
        <v/>
      </c>
      <c r="P579" s="34" t="str">
        <f>IFERROR(VLOOKUP(E579,'Brexit FW Risk'!A:E,5,FALSE),"")</f>
        <v/>
      </c>
    </row>
    <row r="580" spans="1:16" x14ac:dyDescent="0.25">
      <c r="D580"/>
      <c r="E580"/>
      <c r="F580"/>
      <c r="G580"/>
      <c r="H580"/>
      <c r="O580" s="26" t="str">
        <f>IFERROR(VLOOKUP(E580,'Brexit FW Risk'!A:E,4,FALSE),"")</f>
        <v/>
      </c>
      <c r="P580" s="34" t="str">
        <f>IFERROR(VLOOKUP(E580,'Brexit FW Risk'!A:E,5,FALSE),"")</f>
        <v/>
      </c>
    </row>
    <row r="581" spans="1:16" x14ac:dyDescent="0.25">
      <c r="D581"/>
      <c r="E581"/>
      <c r="F581"/>
      <c r="G581"/>
      <c r="H581"/>
      <c r="O581" s="26" t="str">
        <f>IFERROR(VLOOKUP(E581,'Brexit FW Risk'!A:E,4,FALSE),"")</f>
        <v/>
      </c>
      <c r="P581" s="34" t="str">
        <f>IFERROR(VLOOKUP(E581,'Brexit FW Risk'!A:E,5,FALSE),"")</f>
        <v/>
      </c>
    </row>
    <row r="582" spans="1:16" x14ac:dyDescent="0.25">
      <c r="D582"/>
      <c r="E582"/>
      <c r="F582"/>
      <c r="G582"/>
      <c r="H582"/>
      <c r="O582" s="26" t="str">
        <f>IFERROR(VLOOKUP(E582,'Brexit FW Risk'!A:E,4,FALSE),"")</f>
        <v/>
      </c>
      <c r="P582" s="34" t="str">
        <f>IFERROR(VLOOKUP(E582,'Brexit FW Risk'!A:E,5,FALSE),"")</f>
        <v/>
      </c>
    </row>
    <row r="583" spans="1:16" x14ac:dyDescent="0.25">
      <c r="D583"/>
      <c r="E583"/>
      <c r="F583"/>
      <c r="G583"/>
      <c r="H583"/>
      <c r="O583" s="26" t="str">
        <f>IFERROR(VLOOKUP(E583,'Brexit FW Risk'!A:E,4,FALSE),"")</f>
        <v/>
      </c>
      <c r="P583" s="34" t="str">
        <f>IFERROR(VLOOKUP(E583,'Brexit FW Risk'!A:E,5,FALSE),"")</f>
        <v/>
      </c>
    </row>
    <row r="584" spans="1:16" x14ac:dyDescent="0.25">
      <c r="D584"/>
      <c r="E584"/>
      <c r="F584"/>
      <c r="G584"/>
      <c r="H584"/>
      <c r="O584" s="26" t="str">
        <f>IFERROR(VLOOKUP(E584,'Brexit FW Risk'!A:E,4,FALSE),"")</f>
        <v/>
      </c>
      <c r="P584" s="34" t="str">
        <f>IFERROR(VLOOKUP(E584,'Brexit FW Risk'!A:E,5,FALSE),"")</f>
        <v/>
      </c>
    </row>
    <row r="585" spans="1:16" x14ac:dyDescent="0.25">
      <c r="D585"/>
      <c r="E585"/>
      <c r="F585"/>
      <c r="G585"/>
      <c r="H585"/>
      <c r="O585" s="26" t="str">
        <f>IFERROR(VLOOKUP(E585,'Brexit FW Risk'!A:E,4,FALSE),"")</f>
        <v/>
      </c>
      <c r="P585" s="34" t="str">
        <f>IFERROR(VLOOKUP(E585,'Brexit FW Risk'!A:E,5,FALSE),"")</f>
        <v/>
      </c>
    </row>
    <row r="586" spans="1:16" x14ac:dyDescent="0.25">
      <c r="D586"/>
      <c r="E586"/>
      <c r="F586"/>
      <c r="G586"/>
      <c r="H586"/>
      <c r="O586" s="26" t="str">
        <f>IFERROR(VLOOKUP(E586,'Brexit FW Risk'!A:E,4,FALSE),"")</f>
        <v/>
      </c>
      <c r="P586" s="34" t="str">
        <f>IFERROR(VLOOKUP(E586,'Brexit FW Risk'!A:E,5,FALSE),"")</f>
        <v/>
      </c>
    </row>
    <row r="587" spans="1:16" x14ac:dyDescent="0.25">
      <c r="D587"/>
      <c r="E587"/>
      <c r="F587"/>
      <c r="G587"/>
      <c r="H587"/>
      <c r="O587" s="26" t="str">
        <f>IFERROR(VLOOKUP(E587,'Brexit FW Risk'!A:E,4,FALSE),"")</f>
        <v/>
      </c>
      <c r="P587" s="34" t="str">
        <f>IFERROR(VLOOKUP(E587,'Brexit FW Risk'!A:E,5,FALSE),"")</f>
        <v/>
      </c>
    </row>
    <row r="588" spans="1:16" x14ac:dyDescent="0.25">
      <c r="D588"/>
      <c r="E588"/>
      <c r="F588"/>
      <c r="G588"/>
      <c r="H588"/>
      <c r="O588" s="26" t="str">
        <f>IFERROR(VLOOKUP(E588,'Brexit FW Risk'!A:E,4,FALSE),"")</f>
        <v/>
      </c>
      <c r="P588" s="34" t="str">
        <f>IFERROR(VLOOKUP(E588,'Brexit FW Risk'!A:E,5,FALSE),"")</f>
        <v/>
      </c>
    </row>
    <row r="589" spans="1:16" x14ac:dyDescent="0.25">
      <c r="D589"/>
      <c r="E589"/>
      <c r="F589"/>
      <c r="G589"/>
      <c r="H589"/>
    </row>
    <row r="590" spans="1:16" x14ac:dyDescent="0.25">
      <c r="D590"/>
    </row>
    <row r="591" spans="1:16" x14ac:dyDescent="0.25">
      <c r="D591"/>
    </row>
    <row r="592" spans="1:16" x14ac:dyDescent="0.25">
      <c r="D592"/>
    </row>
    <row r="593" spans="4:4" x14ac:dyDescent="0.25">
      <c r="D593"/>
    </row>
    <row r="594" spans="4:4" x14ac:dyDescent="0.25">
      <c r="D594"/>
    </row>
    <row r="595" spans="4:4" x14ac:dyDescent="0.25">
      <c r="D595"/>
    </row>
    <row r="596" spans="4:4" x14ac:dyDescent="0.25">
      <c r="D596"/>
    </row>
    <row r="597" spans="4:4" x14ac:dyDescent="0.25">
      <c r="D597"/>
    </row>
    <row r="598" spans="4:4" x14ac:dyDescent="0.25">
      <c r="D598"/>
    </row>
    <row r="599" spans="4:4" x14ac:dyDescent="0.25">
      <c r="D599"/>
    </row>
    <row r="600" spans="4:4" x14ac:dyDescent="0.25">
      <c r="D600"/>
    </row>
    <row r="601" spans="4:4" x14ac:dyDescent="0.25">
      <c r="D601"/>
    </row>
    <row r="602" spans="4:4" x14ac:dyDescent="0.25">
      <c r="D602"/>
    </row>
    <row r="603" spans="4:4" x14ac:dyDescent="0.25">
      <c r="D603"/>
    </row>
    <row r="604" spans="4:4" x14ac:dyDescent="0.25">
      <c r="D604"/>
    </row>
    <row r="605" spans="4:4" x14ac:dyDescent="0.25">
      <c r="D605"/>
    </row>
    <row r="606" spans="4:4" x14ac:dyDescent="0.25">
      <c r="D606"/>
    </row>
    <row r="607" spans="4:4" x14ac:dyDescent="0.25">
      <c r="D607"/>
    </row>
    <row r="608" spans="4:4" x14ac:dyDescent="0.25">
      <c r="D608"/>
    </row>
    <row r="609" spans="4:4" x14ac:dyDescent="0.25">
      <c r="D609"/>
    </row>
    <row r="610" spans="4:4" x14ac:dyDescent="0.25">
      <c r="D610"/>
    </row>
    <row r="611" spans="4:4" x14ac:dyDescent="0.25">
      <c r="D611"/>
    </row>
    <row r="612" spans="4:4" x14ac:dyDescent="0.25">
      <c r="D612"/>
    </row>
    <row r="613" spans="4:4" x14ac:dyDescent="0.25">
      <c r="D613"/>
    </row>
    <row r="614" spans="4:4" x14ac:dyDescent="0.25">
      <c r="D614"/>
    </row>
    <row r="615" spans="4:4" x14ac:dyDescent="0.25">
      <c r="D615"/>
    </row>
    <row r="616" spans="4:4" x14ac:dyDescent="0.25">
      <c r="D616"/>
    </row>
    <row r="617" spans="4:4" x14ac:dyDescent="0.25">
      <c r="D617"/>
    </row>
    <row r="618" spans="4:4" x14ac:dyDescent="0.25">
      <c r="D618"/>
    </row>
    <row r="619" spans="4:4" x14ac:dyDescent="0.25">
      <c r="D619"/>
    </row>
    <row r="620" spans="4:4" x14ac:dyDescent="0.25">
      <c r="D620"/>
    </row>
    <row r="621" spans="4:4" x14ac:dyDescent="0.25">
      <c r="D621"/>
    </row>
    <row r="622" spans="4:4" x14ac:dyDescent="0.25">
      <c r="D622"/>
    </row>
    <row r="623" spans="4:4" x14ac:dyDescent="0.25">
      <c r="D623"/>
    </row>
    <row r="624" spans="4:4" x14ac:dyDescent="0.25">
      <c r="D624"/>
    </row>
    <row r="625" spans="4:4" x14ac:dyDescent="0.25">
      <c r="D625"/>
    </row>
    <row r="626" spans="4:4" x14ac:dyDescent="0.25">
      <c r="D626"/>
    </row>
    <row r="627" spans="4:4" x14ac:dyDescent="0.25">
      <c r="D627"/>
    </row>
    <row r="628" spans="4:4" x14ac:dyDescent="0.25">
      <c r="D628"/>
    </row>
    <row r="629" spans="4:4" x14ac:dyDescent="0.25">
      <c r="D629"/>
    </row>
    <row r="630" spans="4:4" x14ac:dyDescent="0.25">
      <c r="D630"/>
    </row>
    <row r="631" spans="4:4" x14ac:dyDescent="0.25">
      <c r="D631"/>
    </row>
    <row r="632" spans="4:4" x14ac:dyDescent="0.25">
      <c r="D632"/>
    </row>
    <row r="633" spans="4:4" x14ac:dyDescent="0.25">
      <c r="D633"/>
    </row>
    <row r="634" spans="4:4" x14ac:dyDescent="0.25">
      <c r="D634"/>
    </row>
    <row r="635" spans="4:4" x14ac:dyDescent="0.25">
      <c r="D635"/>
    </row>
    <row r="636" spans="4:4" x14ac:dyDescent="0.25">
      <c r="D636"/>
    </row>
    <row r="637" spans="4:4" x14ac:dyDescent="0.25">
      <c r="D637"/>
    </row>
    <row r="638" spans="4:4" x14ac:dyDescent="0.25">
      <c r="D638"/>
    </row>
    <row r="639" spans="4:4" x14ac:dyDescent="0.25">
      <c r="D639"/>
    </row>
    <row r="640" spans="4:4" x14ac:dyDescent="0.25">
      <c r="D640"/>
    </row>
    <row r="641" spans="4:4" x14ac:dyDescent="0.25">
      <c r="D641"/>
    </row>
    <row r="642" spans="4:4" x14ac:dyDescent="0.25">
      <c r="D642"/>
    </row>
    <row r="643" spans="4:4" x14ac:dyDescent="0.25">
      <c r="D643"/>
    </row>
    <row r="644" spans="4:4" x14ac:dyDescent="0.25">
      <c r="D644"/>
    </row>
    <row r="645" spans="4:4" x14ac:dyDescent="0.25">
      <c r="D645"/>
    </row>
    <row r="646" spans="4:4" x14ac:dyDescent="0.25">
      <c r="D646"/>
    </row>
    <row r="647" spans="4:4" x14ac:dyDescent="0.25">
      <c r="D647"/>
    </row>
    <row r="648" spans="4:4" x14ac:dyDescent="0.25">
      <c r="D648"/>
    </row>
    <row r="649" spans="4:4" x14ac:dyDescent="0.25">
      <c r="D649"/>
    </row>
    <row r="650" spans="4:4" x14ac:dyDescent="0.25">
      <c r="D650"/>
    </row>
    <row r="651" spans="4:4" x14ac:dyDescent="0.25">
      <c r="D651"/>
    </row>
    <row r="652" spans="4:4" x14ac:dyDescent="0.25">
      <c r="D652"/>
    </row>
    <row r="653" spans="4:4" x14ac:dyDescent="0.25">
      <c r="D653"/>
    </row>
    <row r="654" spans="4:4" x14ac:dyDescent="0.25">
      <c r="D654"/>
    </row>
    <row r="655" spans="4:4" x14ac:dyDescent="0.25">
      <c r="D655"/>
    </row>
    <row r="656" spans="4:4" x14ac:dyDescent="0.25">
      <c r="D656"/>
    </row>
    <row r="657" spans="4:4" x14ac:dyDescent="0.25">
      <c r="D657"/>
    </row>
    <row r="658" spans="4:4" x14ac:dyDescent="0.25">
      <c r="D658"/>
    </row>
    <row r="659" spans="4:4" x14ac:dyDescent="0.25">
      <c r="D659"/>
    </row>
    <row r="660" spans="4:4" x14ac:dyDescent="0.25">
      <c r="D660"/>
    </row>
    <row r="661" spans="4:4" x14ac:dyDescent="0.25">
      <c r="D661"/>
    </row>
    <row r="662" spans="4:4" x14ac:dyDescent="0.25">
      <c r="D662"/>
    </row>
    <row r="663" spans="4:4" x14ac:dyDescent="0.25">
      <c r="D663"/>
    </row>
    <row r="664" spans="4:4" x14ac:dyDescent="0.25">
      <c r="D664"/>
    </row>
    <row r="665" spans="4:4" x14ac:dyDescent="0.25">
      <c r="D665"/>
    </row>
    <row r="666" spans="4:4" x14ac:dyDescent="0.25">
      <c r="D666"/>
    </row>
    <row r="667" spans="4:4" x14ac:dyDescent="0.25">
      <c r="D667"/>
    </row>
    <row r="668" spans="4:4" x14ac:dyDescent="0.25">
      <c r="D668"/>
    </row>
    <row r="669" spans="4:4" x14ac:dyDescent="0.25">
      <c r="D669"/>
    </row>
    <row r="670" spans="4:4" x14ac:dyDescent="0.25">
      <c r="D670"/>
    </row>
    <row r="671" spans="4:4" x14ac:dyDescent="0.25">
      <c r="D671"/>
    </row>
    <row r="672" spans="4:4" x14ac:dyDescent="0.25">
      <c r="D672"/>
    </row>
    <row r="673" spans="4:4" x14ac:dyDescent="0.25">
      <c r="D673"/>
    </row>
    <row r="674" spans="4:4" x14ac:dyDescent="0.25">
      <c r="D674"/>
    </row>
    <row r="675" spans="4:4" x14ac:dyDescent="0.25">
      <c r="D675"/>
    </row>
    <row r="676" spans="4:4" x14ac:dyDescent="0.25">
      <c r="D676"/>
    </row>
    <row r="677" spans="4:4" x14ac:dyDescent="0.25">
      <c r="D677"/>
    </row>
    <row r="678" spans="4:4" x14ac:dyDescent="0.25">
      <c r="D678"/>
    </row>
    <row r="679" spans="4:4" x14ac:dyDescent="0.25">
      <c r="D679"/>
    </row>
    <row r="680" spans="4:4" x14ac:dyDescent="0.25">
      <c r="D680"/>
    </row>
    <row r="681" spans="4:4" x14ac:dyDescent="0.25">
      <c r="D681"/>
    </row>
    <row r="682" spans="4:4" x14ac:dyDescent="0.25">
      <c r="D682"/>
    </row>
    <row r="683" spans="4:4" x14ac:dyDescent="0.25">
      <c r="D683"/>
    </row>
    <row r="684" spans="4:4" x14ac:dyDescent="0.25">
      <c r="D684"/>
    </row>
    <row r="685" spans="4:4" x14ac:dyDescent="0.25">
      <c r="D685"/>
    </row>
    <row r="686" spans="4:4" x14ac:dyDescent="0.25">
      <c r="D686"/>
    </row>
    <row r="687" spans="4:4" x14ac:dyDescent="0.25">
      <c r="D687"/>
    </row>
    <row r="688" spans="4:4" x14ac:dyDescent="0.25">
      <c r="D688"/>
    </row>
    <row r="689" spans="4:4" x14ac:dyDescent="0.25">
      <c r="D689"/>
    </row>
    <row r="690" spans="4:4" x14ac:dyDescent="0.25">
      <c r="D690"/>
    </row>
    <row r="691" spans="4:4" x14ac:dyDescent="0.25">
      <c r="D691"/>
    </row>
    <row r="692" spans="4:4" x14ac:dyDescent="0.25">
      <c r="D692"/>
    </row>
    <row r="693" spans="4:4" x14ac:dyDescent="0.25">
      <c r="D693"/>
    </row>
    <row r="694" spans="4:4" x14ac:dyDescent="0.25">
      <c r="D694"/>
    </row>
    <row r="695" spans="4:4" x14ac:dyDescent="0.25">
      <c r="D695"/>
    </row>
    <row r="696" spans="4:4" x14ac:dyDescent="0.25">
      <c r="D696"/>
    </row>
    <row r="697" spans="4:4" x14ac:dyDescent="0.25">
      <c r="D697"/>
    </row>
    <row r="698" spans="4:4" x14ac:dyDescent="0.25">
      <c r="D698"/>
    </row>
    <row r="699" spans="4:4" x14ac:dyDescent="0.25">
      <c r="D699"/>
    </row>
    <row r="700" spans="4:4" x14ac:dyDescent="0.25">
      <c r="D700"/>
    </row>
    <row r="701" spans="4:4" x14ac:dyDescent="0.25">
      <c r="D701"/>
    </row>
    <row r="702" spans="4:4" x14ac:dyDescent="0.25">
      <c r="D702"/>
    </row>
    <row r="703" spans="4:4" x14ac:dyDescent="0.25">
      <c r="D703"/>
    </row>
    <row r="704" spans="4:4" x14ac:dyDescent="0.25">
      <c r="D704"/>
    </row>
    <row r="705" spans="4:4" x14ac:dyDescent="0.25">
      <c r="D705"/>
    </row>
    <row r="706" spans="4:4" x14ac:dyDescent="0.25">
      <c r="D706"/>
    </row>
    <row r="707" spans="4:4" x14ac:dyDescent="0.25">
      <c r="D707"/>
    </row>
    <row r="708" spans="4:4" x14ac:dyDescent="0.25">
      <c r="D708"/>
    </row>
    <row r="709" spans="4:4" x14ac:dyDescent="0.25">
      <c r="D709"/>
    </row>
    <row r="710" spans="4:4" x14ac:dyDescent="0.25">
      <c r="D710"/>
    </row>
    <row r="711" spans="4:4" x14ac:dyDescent="0.25">
      <c r="D711"/>
    </row>
    <row r="712" spans="4:4" x14ac:dyDescent="0.25">
      <c r="D712"/>
    </row>
    <row r="713" spans="4:4" x14ac:dyDescent="0.25">
      <c r="D713"/>
    </row>
    <row r="714" spans="4:4" x14ac:dyDescent="0.25">
      <c r="D714"/>
    </row>
    <row r="715" spans="4:4" x14ac:dyDescent="0.25">
      <c r="D715"/>
    </row>
    <row r="716" spans="4:4" x14ac:dyDescent="0.25">
      <c r="D716"/>
    </row>
    <row r="717" spans="4:4" x14ac:dyDescent="0.25">
      <c r="D717"/>
    </row>
    <row r="718" spans="4:4" x14ac:dyDescent="0.25">
      <c r="D718"/>
    </row>
    <row r="719" spans="4:4" x14ac:dyDescent="0.25">
      <c r="D719"/>
    </row>
    <row r="720" spans="4:4" x14ac:dyDescent="0.25">
      <c r="D720"/>
    </row>
    <row r="721" spans="4:4" x14ac:dyDescent="0.25">
      <c r="D721"/>
    </row>
    <row r="722" spans="4:4" x14ac:dyDescent="0.25">
      <c r="D722"/>
    </row>
    <row r="723" spans="4:4" x14ac:dyDescent="0.25">
      <c r="D723"/>
    </row>
    <row r="724" spans="4:4" x14ac:dyDescent="0.25">
      <c r="D724"/>
    </row>
    <row r="725" spans="4:4" x14ac:dyDescent="0.25">
      <c r="D725"/>
    </row>
    <row r="726" spans="4:4" x14ac:dyDescent="0.25">
      <c r="D726"/>
    </row>
    <row r="727" spans="4:4" x14ac:dyDescent="0.25">
      <c r="D727"/>
    </row>
    <row r="728" spans="4:4" x14ac:dyDescent="0.25">
      <c r="D728"/>
    </row>
    <row r="729" spans="4:4" x14ac:dyDescent="0.25">
      <c r="D729"/>
    </row>
    <row r="730" spans="4:4" x14ac:dyDescent="0.25">
      <c r="D730"/>
    </row>
    <row r="731" spans="4:4" x14ac:dyDescent="0.25">
      <c r="D731"/>
    </row>
    <row r="732" spans="4:4" x14ac:dyDescent="0.25">
      <c r="D732"/>
    </row>
    <row r="733" spans="4:4" x14ac:dyDescent="0.25">
      <c r="D733"/>
    </row>
    <row r="734" spans="4:4" x14ac:dyDescent="0.25">
      <c r="D734"/>
    </row>
    <row r="735" spans="4:4" x14ac:dyDescent="0.25">
      <c r="D735"/>
    </row>
    <row r="736" spans="4:4" x14ac:dyDescent="0.25">
      <c r="D736"/>
    </row>
    <row r="737" spans="4:4" x14ac:dyDescent="0.25">
      <c r="D737"/>
    </row>
    <row r="738" spans="4:4" x14ac:dyDescent="0.25">
      <c r="D738"/>
    </row>
    <row r="739" spans="4:4" x14ac:dyDescent="0.25">
      <c r="D739"/>
    </row>
    <row r="740" spans="4:4" x14ac:dyDescent="0.25">
      <c r="D740"/>
    </row>
    <row r="741" spans="4:4" x14ac:dyDescent="0.25">
      <c r="D741"/>
    </row>
    <row r="742" spans="4:4" x14ac:dyDescent="0.25">
      <c r="D742"/>
    </row>
    <row r="743" spans="4:4" x14ac:dyDescent="0.25">
      <c r="D743"/>
    </row>
    <row r="744" spans="4:4" x14ac:dyDescent="0.25">
      <c r="D744"/>
    </row>
    <row r="745" spans="4:4" x14ac:dyDescent="0.25">
      <c r="D745"/>
    </row>
    <row r="746" spans="4:4" x14ac:dyDescent="0.25">
      <c r="D746"/>
    </row>
    <row r="747" spans="4:4" x14ac:dyDescent="0.25">
      <c r="D747"/>
    </row>
    <row r="748" spans="4:4" x14ac:dyDescent="0.25">
      <c r="D748"/>
    </row>
    <row r="749" spans="4:4" x14ac:dyDescent="0.25">
      <c r="D749"/>
    </row>
    <row r="750" spans="4:4" x14ac:dyDescent="0.25">
      <c r="D750"/>
    </row>
    <row r="751" spans="4:4" x14ac:dyDescent="0.25">
      <c r="D751"/>
    </row>
    <row r="752" spans="4:4" x14ac:dyDescent="0.25">
      <c r="D752"/>
    </row>
    <row r="753" spans="4:4" x14ac:dyDescent="0.25">
      <c r="D753"/>
    </row>
    <row r="754" spans="4:4" x14ac:dyDescent="0.25">
      <c r="D754"/>
    </row>
    <row r="755" spans="4:4" x14ac:dyDescent="0.25">
      <c r="D755"/>
    </row>
    <row r="756" spans="4:4" x14ac:dyDescent="0.25">
      <c r="D756"/>
    </row>
    <row r="757" spans="4:4" x14ac:dyDescent="0.25">
      <c r="D757"/>
    </row>
    <row r="758" spans="4:4" x14ac:dyDescent="0.25">
      <c r="D758"/>
    </row>
    <row r="759" spans="4:4" x14ac:dyDescent="0.25">
      <c r="D759"/>
    </row>
    <row r="760" spans="4:4" x14ac:dyDescent="0.25">
      <c r="D760"/>
    </row>
    <row r="761" spans="4:4" x14ac:dyDescent="0.25">
      <c r="D761"/>
    </row>
    <row r="762" spans="4:4" x14ac:dyDescent="0.25">
      <c r="D762"/>
    </row>
    <row r="763" spans="4:4" x14ac:dyDescent="0.25">
      <c r="D763"/>
    </row>
    <row r="764" spans="4:4" x14ac:dyDescent="0.25">
      <c r="D764"/>
    </row>
    <row r="765" spans="4:4" x14ac:dyDescent="0.25">
      <c r="D765"/>
    </row>
    <row r="766" spans="4:4" x14ac:dyDescent="0.25">
      <c r="D766"/>
    </row>
    <row r="767" spans="4:4" x14ac:dyDescent="0.25">
      <c r="D767"/>
    </row>
    <row r="768" spans="4:4" x14ac:dyDescent="0.25">
      <c r="D768"/>
    </row>
    <row r="769" spans="4:4" x14ac:dyDescent="0.25">
      <c r="D769"/>
    </row>
    <row r="770" spans="4:4" x14ac:dyDescent="0.25">
      <c r="D770"/>
    </row>
    <row r="771" spans="4:4" x14ac:dyDescent="0.25">
      <c r="D771"/>
    </row>
    <row r="772" spans="4:4" x14ac:dyDescent="0.25">
      <c r="D772"/>
    </row>
    <row r="773" spans="4:4" x14ac:dyDescent="0.25">
      <c r="D773"/>
    </row>
    <row r="774" spans="4:4" x14ac:dyDescent="0.25">
      <c r="D774"/>
    </row>
    <row r="775" spans="4:4" x14ac:dyDescent="0.25">
      <c r="D775"/>
    </row>
    <row r="776" spans="4:4" x14ac:dyDescent="0.25">
      <c r="D776"/>
    </row>
    <row r="777" spans="4:4" x14ac:dyDescent="0.25">
      <c r="D777"/>
    </row>
    <row r="778" spans="4:4" x14ac:dyDescent="0.25">
      <c r="D778"/>
    </row>
    <row r="779" spans="4:4" x14ac:dyDescent="0.25">
      <c r="D779"/>
    </row>
    <row r="780" spans="4:4" x14ac:dyDescent="0.25">
      <c r="D780"/>
    </row>
    <row r="781" spans="4:4" x14ac:dyDescent="0.25">
      <c r="D781"/>
    </row>
    <row r="782" spans="4:4" x14ac:dyDescent="0.25">
      <c r="D782"/>
    </row>
    <row r="783" spans="4:4" x14ac:dyDescent="0.25">
      <c r="D783"/>
    </row>
    <row r="784" spans="4:4" x14ac:dyDescent="0.25">
      <c r="D784"/>
    </row>
    <row r="785" spans="4:4" x14ac:dyDescent="0.25">
      <c r="D785"/>
    </row>
    <row r="786" spans="4:4" x14ac:dyDescent="0.25">
      <c r="D786"/>
    </row>
    <row r="787" spans="4:4" x14ac:dyDescent="0.25">
      <c r="D787"/>
    </row>
    <row r="788" spans="4:4" x14ac:dyDescent="0.25">
      <c r="D788"/>
    </row>
    <row r="789" spans="4:4" x14ac:dyDescent="0.25">
      <c r="D789"/>
    </row>
    <row r="790" spans="4:4" x14ac:dyDescent="0.25">
      <c r="D790"/>
    </row>
    <row r="791" spans="4:4" x14ac:dyDescent="0.25">
      <c r="D791"/>
    </row>
    <row r="792" spans="4:4" x14ac:dyDescent="0.25">
      <c r="D792"/>
    </row>
    <row r="793" spans="4:4" x14ac:dyDescent="0.25">
      <c r="D793"/>
    </row>
    <row r="794" spans="4:4" x14ac:dyDescent="0.25">
      <c r="D794"/>
    </row>
    <row r="795" spans="4:4" x14ac:dyDescent="0.25">
      <c r="D795"/>
    </row>
    <row r="796" spans="4:4" x14ac:dyDescent="0.25">
      <c r="D796"/>
    </row>
    <row r="797" spans="4:4" x14ac:dyDescent="0.25">
      <c r="D797"/>
    </row>
    <row r="798" spans="4:4" x14ac:dyDescent="0.25">
      <c r="D798"/>
    </row>
    <row r="799" spans="4:4" x14ac:dyDescent="0.25">
      <c r="D799"/>
    </row>
    <row r="800" spans="4:4" x14ac:dyDescent="0.25">
      <c r="D800"/>
    </row>
    <row r="801" spans="4:4" x14ac:dyDescent="0.25">
      <c r="D801"/>
    </row>
    <row r="802" spans="4:4" x14ac:dyDescent="0.25">
      <c r="D802"/>
    </row>
    <row r="803" spans="4:4" x14ac:dyDescent="0.25">
      <c r="D803"/>
    </row>
    <row r="804" spans="4:4" x14ac:dyDescent="0.25">
      <c r="D804"/>
    </row>
    <row r="805" spans="4:4" x14ac:dyDescent="0.25">
      <c r="D805"/>
    </row>
    <row r="806" spans="4:4" x14ac:dyDescent="0.25">
      <c r="D806"/>
    </row>
    <row r="807" spans="4:4" x14ac:dyDescent="0.25">
      <c r="D807"/>
    </row>
    <row r="808" spans="4:4" x14ac:dyDescent="0.25">
      <c r="D808"/>
    </row>
    <row r="809" spans="4:4" x14ac:dyDescent="0.25">
      <c r="D809"/>
    </row>
    <row r="810" spans="4:4" x14ac:dyDescent="0.25">
      <c r="D810"/>
    </row>
    <row r="811" spans="4:4" x14ac:dyDescent="0.25">
      <c r="D811"/>
    </row>
    <row r="812" spans="4:4" x14ac:dyDescent="0.25">
      <c r="D812"/>
    </row>
    <row r="813" spans="4:4" x14ac:dyDescent="0.25">
      <c r="D813"/>
    </row>
    <row r="814" spans="4:4" x14ac:dyDescent="0.25">
      <c r="D814"/>
    </row>
    <row r="815" spans="4:4" x14ac:dyDescent="0.25">
      <c r="D815"/>
    </row>
    <row r="816" spans="4:4" x14ac:dyDescent="0.25">
      <c r="D816"/>
    </row>
    <row r="817" spans="4:4" x14ac:dyDescent="0.25">
      <c r="D817"/>
    </row>
    <row r="818" spans="4:4" x14ac:dyDescent="0.25">
      <c r="D818"/>
    </row>
    <row r="819" spans="4:4" x14ac:dyDescent="0.25">
      <c r="D819"/>
    </row>
    <row r="820" spans="4:4" x14ac:dyDescent="0.25">
      <c r="D820"/>
    </row>
    <row r="821" spans="4:4" x14ac:dyDescent="0.25">
      <c r="D821"/>
    </row>
    <row r="822" spans="4:4" x14ac:dyDescent="0.25">
      <c r="D822"/>
    </row>
    <row r="823" spans="4:4" x14ac:dyDescent="0.25">
      <c r="D823"/>
    </row>
    <row r="824" spans="4:4" x14ac:dyDescent="0.25">
      <c r="D824"/>
    </row>
    <row r="825" spans="4:4" x14ac:dyDescent="0.25">
      <c r="D825"/>
    </row>
    <row r="826" spans="4:4" x14ac:dyDescent="0.25">
      <c r="D826"/>
    </row>
    <row r="827" spans="4:4" x14ac:dyDescent="0.25">
      <c r="D827"/>
    </row>
    <row r="828" spans="4:4" x14ac:dyDescent="0.25">
      <c r="D828"/>
    </row>
    <row r="829" spans="4:4" x14ac:dyDescent="0.25">
      <c r="D829"/>
    </row>
    <row r="830" spans="4:4" x14ac:dyDescent="0.25">
      <c r="D830"/>
    </row>
    <row r="831" spans="4:4" x14ac:dyDescent="0.25">
      <c r="D831"/>
    </row>
    <row r="832" spans="4:4" x14ac:dyDescent="0.25">
      <c r="D832"/>
    </row>
    <row r="833" spans="4:4" x14ac:dyDescent="0.25">
      <c r="D833"/>
    </row>
    <row r="834" spans="4:4" x14ac:dyDescent="0.25">
      <c r="D834"/>
    </row>
    <row r="835" spans="4:4" x14ac:dyDescent="0.25">
      <c r="D835"/>
    </row>
    <row r="836" spans="4:4" x14ac:dyDescent="0.25">
      <c r="D836"/>
    </row>
    <row r="837" spans="4:4" x14ac:dyDescent="0.25">
      <c r="D837"/>
    </row>
    <row r="838" spans="4:4" x14ac:dyDescent="0.25">
      <c r="D838"/>
    </row>
    <row r="839" spans="4:4" x14ac:dyDescent="0.25">
      <c r="D839"/>
    </row>
    <row r="840" spans="4:4" x14ac:dyDescent="0.25">
      <c r="D840"/>
    </row>
    <row r="841" spans="4:4" x14ac:dyDescent="0.25">
      <c r="D841"/>
    </row>
    <row r="842" spans="4:4" x14ac:dyDescent="0.25">
      <c r="D842"/>
    </row>
    <row r="843" spans="4:4" x14ac:dyDescent="0.25">
      <c r="D843"/>
    </row>
    <row r="844" spans="4:4" x14ac:dyDescent="0.25">
      <c r="D844"/>
    </row>
    <row r="845" spans="4:4" x14ac:dyDescent="0.25">
      <c r="D845"/>
    </row>
    <row r="846" spans="4:4" x14ac:dyDescent="0.25">
      <c r="D846"/>
    </row>
    <row r="847" spans="4:4" x14ac:dyDescent="0.25">
      <c r="D847"/>
    </row>
    <row r="848" spans="4:4" x14ac:dyDescent="0.25">
      <c r="D848"/>
    </row>
    <row r="849" spans="4:4" x14ac:dyDescent="0.25">
      <c r="D849"/>
    </row>
    <row r="850" spans="4:4" x14ac:dyDescent="0.25">
      <c r="D850"/>
    </row>
    <row r="851" spans="4:4" x14ac:dyDescent="0.25">
      <c r="D851"/>
    </row>
    <row r="852" spans="4:4" x14ac:dyDescent="0.25">
      <c r="D852"/>
    </row>
    <row r="853" spans="4:4" x14ac:dyDescent="0.25">
      <c r="D853"/>
    </row>
    <row r="854" spans="4:4" x14ac:dyDescent="0.25">
      <c r="D854"/>
    </row>
    <row r="855" spans="4:4" x14ac:dyDescent="0.25">
      <c r="D855"/>
    </row>
    <row r="856" spans="4:4" x14ac:dyDescent="0.25">
      <c r="D856"/>
    </row>
    <row r="857" spans="4:4" x14ac:dyDescent="0.25">
      <c r="D857"/>
    </row>
    <row r="858" spans="4:4" x14ac:dyDescent="0.25">
      <c r="D858"/>
    </row>
    <row r="859" spans="4:4" x14ac:dyDescent="0.25">
      <c r="D859"/>
    </row>
    <row r="860" spans="4:4" x14ac:dyDescent="0.25">
      <c r="D860"/>
    </row>
    <row r="861" spans="4:4" x14ac:dyDescent="0.25">
      <c r="D861"/>
    </row>
    <row r="862" spans="4:4" x14ac:dyDescent="0.25">
      <c r="D862"/>
    </row>
    <row r="863" spans="4:4" x14ac:dyDescent="0.25">
      <c r="D863"/>
    </row>
    <row r="864" spans="4:4" x14ac:dyDescent="0.25">
      <c r="D864"/>
    </row>
    <row r="865" spans="4:4" x14ac:dyDescent="0.25">
      <c r="D865"/>
    </row>
    <row r="866" spans="4:4" x14ac:dyDescent="0.25">
      <c r="D866"/>
    </row>
    <row r="867" spans="4:4" x14ac:dyDescent="0.25">
      <c r="D867"/>
    </row>
    <row r="868" spans="4:4" x14ac:dyDescent="0.25">
      <c r="D868"/>
    </row>
    <row r="869" spans="4:4" x14ac:dyDescent="0.25">
      <c r="D869"/>
    </row>
    <row r="870" spans="4:4" x14ac:dyDescent="0.25">
      <c r="D870"/>
    </row>
    <row r="871" spans="4:4" x14ac:dyDescent="0.25">
      <c r="D871"/>
    </row>
    <row r="872" spans="4:4" x14ac:dyDescent="0.25">
      <c r="D872"/>
    </row>
    <row r="873" spans="4:4" x14ac:dyDescent="0.25">
      <c r="D873"/>
    </row>
    <row r="874" spans="4:4" x14ac:dyDescent="0.25">
      <c r="D874"/>
    </row>
    <row r="875" spans="4:4" x14ac:dyDescent="0.25">
      <c r="D875"/>
    </row>
    <row r="876" spans="4:4" x14ac:dyDescent="0.25">
      <c r="D876"/>
    </row>
    <row r="877" spans="4:4" x14ac:dyDescent="0.25">
      <c r="D877"/>
    </row>
    <row r="878" spans="4:4" x14ac:dyDescent="0.25">
      <c r="D878"/>
    </row>
    <row r="879" spans="4:4" x14ac:dyDescent="0.25">
      <c r="D879"/>
    </row>
    <row r="880" spans="4:4" x14ac:dyDescent="0.25">
      <c r="D880"/>
    </row>
    <row r="881" spans="4:4" x14ac:dyDescent="0.25">
      <c r="D881"/>
    </row>
    <row r="882" spans="4:4" x14ac:dyDescent="0.25">
      <c r="D882"/>
    </row>
    <row r="883" spans="4:4" x14ac:dyDescent="0.25">
      <c r="D883"/>
    </row>
    <row r="884" spans="4:4" x14ac:dyDescent="0.25">
      <c r="D884"/>
    </row>
    <row r="885" spans="4:4" x14ac:dyDescent="0.25">
      <c r="D885"/>
    </row>
    <row r="886" spans="4:4" x14ac:dyDescent="0.25">
      <c r="D886"/>
    </row>
    <row r="887" spans="4:4" x14ac:dyDescent="0.25">
      <c r="D887"/>
    </row>
    <row r="888" spans="4:4" x14ac:dyDescent="0.25">
      <c r="D888"/>
    </row>
    <row r="889" spans="4:4" x14ac:dyDescent="0.25">
      <c r="D889"/>
    </row>
    <row r="890" spans="4:4" x14ac:dyDescent="0.25">
      <c r="D890"/>
    </row>
    <row r="891" spans="4:4" x14ac:dyDescent="0.25">
      <c r="D891"/>
    </row>
    <row r="892" spans="4:4" x14ac:dyDescent="0.25">
      <c r="D892"/>
    </row>
    <row r="893" spans="4:4" x14ac:dyDescent="0.25">
      <c r="D893"/>
    </row>
    <row r="894" spans="4:4" x14ac:dyDescent="0.25">
      <c r="D894"/>
    </row>
    <row r="895" spans="4:4" x14ac:dyDescent="0.25">
      <c r="D895"/>
    </row>
    <row r="896" spans="4:4" x14ac:dyDescent="0.25">
      <c r="D896"/>
    </row>
    <row r="897" spans="4:4" x14ac:dyDescent="0.25">
      <c r="D897"/>
    </row>
    <row r="898" spans="4:4" x14ac:dyDescent="0.25">
      <c r="D898"/>
    </row>
    <row r="899" spans="4:4" x14ac:dyDescent="0.25">
      <c r="D899"/>
    </row>
    <row r="900" spans="4:4" x14ac:dyDescent="0.25">
      <c r="D900"/>
    </row>
    <row r="901" spans="4:4" x14ac:dyDescent="0.25">
      <c r="D901"/>
    </row>
    <row r="902" spans="4:4" x14ac:dyDescent="0.25">
      <c r="D902"/>
    </row>
    <row r="903" spans="4:4" x14ac:dyDescent="0.25">
      <c r="D903"/>
    </row>
    <row r="904" spans="4:4" x14ac:dyDescent="0.25">
      <c r="D904"/>
    </row>
    <row r="905" spans="4:4" x14ac:dyDescent="0.25">
      <c r="D905"/>
    </row>
    <row r="906" spans="4:4" x14ac:dyDescent="0.25">
      <c r="D906"/>
    </row>
    <row r="907" spans="4:4" x14ac:dyDescent="0.25">
      <c r="D907"/>
    </row>
    <row r="908" spans="4:4" x14ac:dyDescent="0.25">
      <c r="D908"/>
    </row>
    <row r="909" spans="4:4" x14ac:dyDescent="0.25">
      <c r="D909"/>
    </row>
    <row r="910" spans="4:4" x14ac:dyDescent="0.25">
      <c r="D910"/>
    </row>
    <row r="911" spans="4:4" x14ac:dyDescent="0.25">
      <c r="D911"/>
    </row>
    <row r="912" spans="4:4" x14ac:dyDescent="0.25">
      <c r="D912"/>
    </row>
    <row r="913" spans="4:4" x14ac:dyDescent="0.25">
      <c r="D913"/>
    </row>
    <row r="914" spans="4:4" x14ac:dyDescent="0.25">
      <c r="D914"/>
    </row>
    <row r="915" spans="4:4" x14ac:dyDescent="0.25">
      <c r="D915"/>
    </row>
    <row r="916" spans="4:4" x14ac:dyDescent="0.25">
      <c r="D916"/>
    </row>
    <row r="917" spans="4:4" x14ac:dyDescent="0.25">
      <c r="D917"/>
    </row>
    <row r="918" spans="4:4" x14ac:dyDescent="0.25">
      <c r="D918"/>
    </row>
    <row r="919" spans="4:4" x14ac:dyDescent="0.25">
      <c r="D919"/>
    </row>
    <row r="920" spans="4:4" x14ac:dyDescent="0.25">
      <c r="D920"/>
    </row>
    <row r="921" spans="4:4" x14ac:dyDescent="0.25">
      <c r="D921"/>
    </row>
    <row r="922" spans="4:4" x14ac:dyDescent="0.25">
      <c r="D922"/>
    </row>
    <row r="923" spans="4:4" x14ac:dyDescent="0.25">
      <c r="D923"/>
    </row>
    <row r="924" spans="4:4" x14ac:dyDescent="0.25">
      <c r="D924"/>
    </row>
    <row r="925" spans="4:4" x14ac:dyDescent="0.25">
      <c r="D925"/>
    </row>
    <row r="926" spans="4:4" x14ac:dyDescent="0.25">
      <c r="D926"/>
    </row>
    <row r="927" spans="4:4" x14ac:dyDescent="0.25">
      <c r="D927"/>
    </row>
    <row r="928" spans="4:4" x14ac:dyDescent="0.25">
      <c r="D928"/>
    </row>
    <row r="929" spans="4:4" x14ac:dyDescent="0.25">
      <c r="D929"/>
    </row>
    <row r="930" spans="4:4" x14ac:dyDescent="0.25">
      <c r="D930"/>
    </row>
    <row r="931" spans="4:4" x14ac:dyDescent="0.25">
      <c r="D931"/>
    </row>
    <row r="932" spans="4:4" x14ac:dyDescent="0.25">
      <c r="D932"/>
    </row>
    <row r="933" spans="4:4" x14ac:dyDescent="0.25">
      <c r="D933"/>
    </row>
    <row r="934" spans="4:4" x14ac:dyDescent="0.25">
      <c r="D934"/>
    </row>
    <row r="935" spans="4:4" x14ac:dyDescent="0.25">
      <c r="D935"/>
    </row>
    <row r="936" spans="4:4" x14ac:dyDescent="0.25">
      <c r="D936"/>
    </row>
    <row r="937" spans="4:4" x14ac:dyDescent="0.25">
      <c r="D937"/>
    </row>
    <row r="938" spans="4:4" x14ac:dyDescent="0.25">
      <c r="D938"/>
    </row>
    <row r="939" spans="4:4" x14ac:dyDescent="0.25">
      <c r="D939"/>
    </row>
    <row r="940" spans="4:4" x14ac:dyDescent="0.25">
      <c r="D940"/>
    </row>
    <row r="941" spans="4:4" x14ac:dyDescent="0.25">
      <c r="D941"/>
    </row>
    <row r="942" spans="4:4" x14ac:dyDescent="0.25">
      <c r="D942"/>
    </row>
    <row r="943" spans="4:4" x14ac:dyDescent="0.25">
      <c r="D943"/>
    </row>
    <row r="944" spans="4:4" x14ac:dyDescent="0.25">
      <c r="D944"/>
    </row>
    <row r="945" spans="4:4" x14ac:dyDescent="0.25">
      <c r="D945"/>
    </row>
    <row r="946" spans="4:4" x14ac:dyDescent="0.25">
      <c r="D946"/>
    </row>
    <row r="947" spans="4:4" x14ac:dyDescent="0.25">
      <c r="D947"/>
    </row>
    <row r="948" spans="4:4" x14ac:dyDescent="0.25">
      <c r="D948"/>
    </row>
    <row r="949" spans="4:4" x14ac:dyDescent="0.25">
      <c r="D949"/>
    </row>
    <row r="950" spans="4:4" x14ac:dyDescent="0.25">
      <c r="D950"/>
    </row>
    <row r="951" spans="4:4" x14ac:dyDescent="0.25">
      <c r="D951"/>
    </row>
    <row r="952" spans="4:4" x14ac:dyDescent="0.25">
      <c r="D952"/>
    </row>
    <row r="953" spans="4:4" x14ac:dyDescent="0.25">
      <c r="D953"/>
    </row>
    <row r="954" spans="4:4" x14ac:dyDescent="0.25">
      <c r="D954"/>
    </row>
    <row r="955" spans="4:4" x14ac:dyDescent="0.25">
      <c r="D955"/>
    </row>
    <row r="956" spans="4:4" x14ac:dyDescent="0.25">
      <c r="D956"/>
    </row>
    <row r="957" spans="4:4" x14ac:dyDescent="0.25">
      <c r="D957"/>
    </row>
    <row r="958" spans="4:4" x14ac:dyDescent="0.25">
      <c r="D958"/>
    </row>
    <row r="959" spans="4:4" x14ac:dyDescent="0.25">
      <c r="D959"/>
    </row>
    <row r="960" spans="4:4" x14ac:dyDescent="0.25">
      <c r="D960"/>
    </row>
    <row r="961" spans="4:4" x14ac:dyDescent="0.25">
      <c r="D961"/>
    </row>
    <row r="962" spans="4:4" x14ac:dyDescent="0.25">
      <c r="D962"/>
    </row>
    <row r="963" spans="4:4" x14ac:dyDescent="0.25">
      <c r="D963"/>
    </row>
    <row r="964" spans="4:4" x14ac:dyDescent="0.25">
      <c r="D964"/>
    </row>
    <row r="965" spans="4:4" x14ac:dyDescent="0.25">
      <c r="D965"/>
    </row>
    <row r="966" spans="4:4" x14ac:dyDescent="0.25">
      <c r="D966"/>
    </row>
    <row r="967" spans="4:4" x14ac:dyDescent="0.25">
      <c r="D967"/>
    </row>
    <row r="968" spans="4:4" x14ac:dyDescent="0.25">
      <c r="D968"/>
    </row>
    <row r="969" spans="4:4" x14ac:dyDescent="0.25">
      <c r="D969"/>
    </row>
    <row r="970" spans="4:4" x14ac:dyDescent="0.25">
      <c r="D970"/>
    </row>
    <row r="971" spans="4:4" x14ac:dyDescent="0.25">
      <c r="D971"/>
    </row>
    <row r="972" spans="4:4" x14ac:dyDescent="0.25">
      <c r="D972"/>
    </row>
    <row r="973" spans="4:4" x14ac:dyDescent="0.25">
      <c r="D973"/>
    </row>
    <row r="974" spans="4:4" x14ac:dyDescent="0.25">
      <c r="D974"/>
    </row>
    <row r="975" spans="4:4" x14ac:dyDescent="0.25">
      <c r="D975"/>
    </row>
    <row r="976" spans="4:4" x14ac:dyDescent="0.25">
      <c r="D976"/>
    </row>
    <row r="977" spans="4:4" x14ac:dyDescent="0.25">
      <c r="D977"/>
    </row>
    <row r="978" spans="4:4" x14ac:dyDescent="0.25">
      <c r="D978"/>
    </row>
    <row r="979" spans="4:4" x14ac:dyDescent="0.25">
      <c r="D979"/>
    </row>
    <row r="980" spans="4:4" x14ac:dyDescent="0.25">
      <c r="D980"/>
    </row>
    <row r="981" spans="4:4" x14ac:dyDescent="0.25">
      <c r="D981"/>
    </row>
    <row r="982" spans="4:4" x14ac:dyDescent="0.25">
      <c r="D982"/>
    </row>
    <row r="983" spans="4:4" x14ac:dyDescent="0.25">
      <c r="D983"/>
    </row>
    <row r="984" spans="4:4" x14ac:dyDescent="0.25">
      <c r="D984"/>
    </row>
    <row r="985" spans="4:4" x14ac:dyDescent="0.25">
      <c r="D985"/>
    </row>
    <row r="986" spans="4:4" x14ac:dyDescent="0.25">
      <c r="D986"/>
    </row>
    <row r="987" spans="4:4" x14ac:dyDescent="0.25">
      <c r="D987"/>
    </row>
    <row r="988" spans="4:4" x14ac:dyDescent="0.25">
      <c r="D988"/>
    </row>
    <row r="989" spans="4:4" x14ac:dyDescent="0.25">
      <c r="D989"/>
    </row>
    <row r="990" spans="4:4" x14ac:dyDescent="0.25">
      <c r="D990"/>
    </row>
    <row r="991" spans="4:4" x14ac:dyDescent="0.25">
      <c r="D991"/>
    </row>
    <row r="992" spans="4:4" x14ac:dyDescent="0.25">
      <c r="D992"/>
    </row>
    <row r="993" spans="4:4" x14ac:dyDescent="0.25">
      <c r="D993"/>
    </row>
    <row r="994" spans="4:4" x14ac:dyDescent="0.25">
      <c r="D994"/>
    </row>
    <row r="995" spans="4:4" x14ac:dyDescent="0.25">
      <c r="D995"/>
    </row>
    <row r="996" spans="4:4" x14ac:dyDescent="0.25">
      <c r="D996"/>
    </row>
    <row r="997" spans="4:4" x14ac:dyDescent="0.25">
      <c r="D997"/>
    </row>
    <row r="998" spans="4:4" x14ac:dyDescent="0.25">
      <c r="D998"/>
    </row>
    <row r="999" spans="4:4" x14ac:dyDescent="0.25">
      <c r="D999"/>
    </row>
    <row r="1000" spans="4:4" x14ac:dyDescent="0.25">
      <c r="D1000"/>
    </row>
    <row r="1001" spans="4:4" x14ac:dyDescent="0.25">
      <c r="D1001"/>
    </row>
    <row r="1002" spans="4:4" x14ac:dyDescent="0.25">
      <c r="D1002"/>
    </row>
    <row r="1003" spans="4:4" x14ac:dyDescent="0.25">
      <c r="D1003"/>
    </row>
    <row r="1004" spans="4:4" x14ac:dyDescent="0.25">
      <c r="D1004"/>
    </row>
    <row r="1005" spans="4:4" x14ac:dyDescent="0.25">
      <c r="D1005"/>
    </row>
    <row r="1006" spans="4:4" x14ac:dyDescent="0.25">
      <c r="D1006"/>
    </row>
    <row r="1007" spans="4:4" x14ac:dyDescent="0.25">
      <c r="D1007"/>
    </row>
    <row r="1008" spans="4:4" x14ac:dyDescent="0.25">
      <c r="D1008"/>
    </row>
    <row r="1009" spans="4:4" x14ac:dyDescent="0.25">
      <c r="D1009"/>
    </row>
    <row r="1010" spans="4:4" x14ac:dyDescent="0.25">
      <c r="D1010"/>
    </row>
    <row r="1011" spans="4:4" x14ac:dyDescent="0.25">
      <c r="D1011"/>
    </row>
    <row r="1012" spans="4:4" x14ac:dyDescent="0.25">
      <c r="D1012"/>
    </row>
    <row r="1013" spans="4:4" x14ac:dyDescent="0.25">
      <c r="D1013"/>
    </row>
    <row r="1014" spans="4:4" x14ac:dyDescent="0.25">
      <c r="D1014"/>
    </row>
    <row r="1015" spans="4:4" x14ac:dyDescent="0.25">
      <c r="D1015"/>
    </row>
    <row r="1016" spans="4:4" x14ac:dyDescent="0.25">
      <c r="D1016"/>
    </row>
    <row r="1017" spans="4:4" x14ac:dyDescent="0.25">
      <c r="D1017"/>
    </row>
    <row r="1018" spans="4:4" x14ac:dyDescent="0.25">
      <c r="D1018"/>
    </row>
    <row r="1019" spans="4:4" x14ac:dyDescent="0.25">
      <c r="D1019"/>
    </row>
    <row r="1020" spans="4:4" x14ac:dyDescent="0.25">
      <c r="D1020"/>
    </row>
    <row r="1021" spans="4:4" x14ac:dyDescent="0.25">
      <c r="D1021"/>
    </row>
    <row r="1022" spans="4:4" x14ac:dyDescent="0.25">
      <c r="D1022"/>
    </row>
    <row r="1023" spans="4:4" x14ac:dyDescent="0.25">
      <c r="D1023"/>
    </row>
    <row r="1024" spans="4:4" x14ac:dyDescent="0.25">
      <c r="D1024"/>
    </row>
    <row r="1025" spans="4:4" x14ac:dyDescent="0.25">
      <c r="D1025"/>
    </row>
    <row r="1026" spans="4:4" x14ac:dyDescent="0.25">
      <c r="D1026"/>
    </row>
    <row r="1027" spans="4:4" x14ac:dyDescent="0.25">
      <c r="D1027"/>
    </row>
    <row r="1028" spans="4:4" x14ac:dyDescent="0.25">
      <c r="D1028"/>
    </row>
    <row r="1029" spans="4:4" x14ac:dyDescent="0.25">
      <c r="D1029"/>
    </row>
    <row r="1030" spans="4:4" x14ac:dyDescent="0.25">
      <c r="D1030"/>
    </row>
    <row r="1031" spans="4:4" x14ac:dyDescent="0.25">
      <c r="D1031"/>
    </row>
    <row r="1032" spans="4:4" x14ac:dyDescent="0.25">
      <c r="D1032"/>
    </row>
    <row r="1033" spans="4:4" x14ac:dyDescent="0.25">
      <c r="D1033"/>
    </row>
    <row r="1034" spans="4:4" x14ac:dyDescent="0.25">
      <c r="D1034"/>
    </row>
    <row r="1035" spans="4:4" x14ac:dyDescent="0.25">
      <c r="D1035"/>
    </row>
    <row r="1036" spans="4:4" x14ac:dyDescent="0.25">
      <c r="D1036"/>
    </row>
    <row r="1037" spans="4:4" x14ac:dyDescent="0.25">
      <c r="D1037"/>
    </row>
    <row r="1038" spans="4:4" x14ac:dyDescent="0.25">
      <c r="D1038"/>
    </row>
    <row r="1039" spans="4:4" x14ac:dyDescent="0.25">
      <c r="D1039"/>
    </row>
    <row r="1040" spans="4:4" x14ac:dyDescent="0.25">
      <c r="D1040"/>
    </row>
    <row r="1041" spans="4:4" x14ac:dyDescent="0.25">
      <c r="D1041"/>
    </row>
    <row r="1042" spans="4:4" x14ac:dyDescent="0.25">
      <c r="D1042"/>
    </row>
    <row r="1043" spans="4:4" x14ac:dyDescent="0.25">
      <c r="D1043"/>
    </row>
    <row r="1044" spans="4:4" x14ac:dyDescent="0.25">
      <c r="D1044"/>
    </row>
    <row r="1045" spans="4:4" x14ac:dyDescent="0.25">
      <c r="D1045"/>
    </row>
    <row r="1046" spans="4:4" x14ac:dyDescent="0.25">
      <c r="D1046"/>
    </row>
    <row r="1047" spans="4:4" x14ac:dyDescent="0.25">
      <c r="D1047"/>
    </row>
    <row r="1048" spans="4:4" x14ac:dyDescent="0.25">
      <c r="D1048"/>
    </row>
    <row r="1049" spans="4:4" x14ac:dyDescent="0.25">
      <c r="D1049"/>
    </row>
    <row r="1050" spans="4:4" x14ac:dyDescent="0.25">
      <c r="D1050"/>
    </row>
    <row r="1051" spans="4:4" x14ac:dyDescent="0.25">
      <c r="D1051"/>
    </row>
    <row r="1052" spans="4:4" x14ac:dyDescent="0.25">
      <c r="D1052"/>
    </row>
    <row r="1053" spans="4:4" x14ac:dyDescent="0.25">
      <c r="D1053"/>
    </row>
    <row r="1054" spans="4:4" x14ac:dyDescent="0.25">
      <c r="D1054"/>
    </row>
    <row r="1055" spans="4:4" x14ac:dyDescent="0.25">
      <c r="D1055"/>
    </row>
    <row r="1056" spans="4:4" x14ac:dyDescent="0.25">
      <c r="D1056"/>
    </row>
    <row r="1057" spans="4:4" x14ac:dyDescent="0.25">
      <c r="D1057"/>
    </row>
    <row r="1058" spans="4:4" x14ac:dyDescent="0.25">
      <c r="D1058"/>
    </row>
    <row r="1059" spans="4:4" x14ac:dyDescent="0.25">
      <c r="D1059"/>
    </row>
    <row r="1060" spans="4:4" x14ac:dyDescent="0.25">
      <c r="D1060"/>
    </row>
    <row r="1061" spans="4:4" x14ac:dyDescent="0.25">
      <c r="D1061"/>
    </row>
    <row r="1062" spans="4:4" x14ac:dyDescent="0.25">
      <c r="D1062"/>
    </row>
    <row r="1063" spans="4:4" x14ac:dyDescent="0.25">
      <c r="D1063"/>
    </row>
    <row r="1064" spans="4:4" x14ac:dyDescent="0.25">
      <c r="D1064"/>
    </row>
    <row r="1065" spans="4:4" x14ac:dyDescent="0.25">
      <c r="D1065"/>
    </row>
    <row r="1066" spans="4:4" x14ac:dyDescent="0.25">
      <c r="D1066"/>
    </row>
    <row r="1067" spans="4:4" x14ac:dyDescent="0.25">
      <c r="D1067"/>
    </row>
    <row r="1068" spans="4:4" x14ac:dyDescent="0.25">
      <c r="D1068"/>
    </row>
    <row r="1069" spans="4:4" x14ac:dyDescent="0.25">
      <c r="D1069"/>
    </row>
    <row r="1070" spans="4:4" x14ac:dyDescent="0.25">
      <c r="D1070"/>
    </row>
    <row r="1071" spans="4:4" x14ac:dyDescent="0.25">
      <c r="D1071"/>
    </row>
    <row r="1072" spans="4:4" x14ac:dyDescent="0.25">
      <c r="D1072"/>
    </row>
    <row r="1073" spans="4:4" x14ac:dyDescent="0.25">
      <c r="D1073"/>
    </row>
    <row r="1074" spans="4:4" x14ac:dyDescent="0.25">
      <c r="D1074"/>
    </row>
    <row r="1075" spans="4:4" x14ac:dyDescent="0.25">
      <c r="D1075"/>
    </row>
    <row r="1076" spans="4:4" x14ac:dyDescent="0.25">
      <c r="D1076"/>
    </row>
    <row r="1077" spans="4:4" x14ac:dyDescent="0.25">
      <c r="D1077"/>
    </row>
    <row r="1078" spans="4:4" x14ac:dyDescent="0.25">
      <c r="D1078"/>
    </row>
    <row r="1079" spans="4:4" x14ac:dyDescent="0.25">
      <c r="D1079"/>
    </row>
    <row r="1080" spans="4:4" x14ac:dyDescent="0.25">
      <c r="D1080"/>
    </row>
    <row r="1081" spans="4:4" x14ac:dyDescent="0.25">
      <c r="D1081"/>
    </row>
    <row r="1082" spans="4:4" x14ac:dyDescent="0.25">
      <c r="D1082"/>
    </row>
    <row r="1083" spans="4:4" x14ac:dyDescent="0.25">
      <c r="D1083"/>
    </row>
    <row r="1084" spans="4:4" x14ac:dyDescent="0.25">
      <c r="D1084"/>
    </row>
    <row r="1085" spans="4:4" x14ac:dyDescent="0.25">
      <c r="D1085"/>
    </row>
    <row r="1086" spans="4:4" x14ac:dyDescent="0.25">
      <c r="D1086"/>
    </row>
    <row r="1087" spans="4:4" x14ac:dyDescent="0.25">
      <c r="D1087"/>
    </row>
    <row r="1088" spans="4:4" x14ac:dyDescent="0.25">
      <c r="D1088"/>
    </row>
    <row r="1089" spans="4:4" x14ac:dyDescent="0.25">
      <c r="D1089"/>
    </row>
    <row r="1090" spans="4:4" x14ac:dyDescent="0.25">
      <c r="D1090"/>
    </row>
    <row r="1091" spans="4:4" x14ac:dyDescent="0.25">
      <c r="D1091"/>
    </row>
    <row r="1092" spans="4:4" x14ac:dyDescent="0.25">
      <c r="D1092"/>
    </row>
    <row r="1093" spans="4:4" x14ac:dyDescent="0.25">
      <c r="D1093"/>
    </row>
    <row r="1094" spans="4:4" x14ac:dyDescent="0.25">
      <c r="D1094"/>
    </row>
    <row r="1095" spans="4:4" x14ac:dyDescent="0.25">
      <c r="D1095"/>
    </row>
    <row r="1096" spans="4:4" x14ac:dyDescent="0.25">
      <c r="D1096"/>
    </row>
    <row r="1097" spans="4:4" x14ac:dyDescent="0.25">
      <c r="D1097"/>
    </row>
    <row r="1098" spans="4:4" x14ac:dyDescent="0.25">
      <c r="D1098"/>
    </row>
    <row r="1099" spans="4:4" x14ac:dyDescent="0.25">
      <c r="D1099"/>
    </row>
    <row r="1100" spans="4:4" x14ac:dyDescent="0.25">
      <c r="D1100"/>
    </row>
    <row r="1101" spans="4:4" x14ac:dyDescent="0.25">
      <c r="D1101"/>
    </row>
    <row r="1102" spans="4:4" x14ac:dyDescent="0.25">
      <c r="D1102"/>
    </row>
    <row r="1103" spans="4:4" x14ac:dyDescent="0.25">
      <c r="D1103"/>
    </row>
    <row r="1104" spans="4:4" x14ac:dyDescent="0.25">
      <c r="D1104"/>
    </row>
    <row r="1105" spans="4:4" x14ac:dyDescent="0.25">
      <c r="D1105"/>
    </row>
    <row r="1106" spans="4:4" x14ac:dyDescent="0.25">
      <c r="D1106"/>
    </row>
    <row r="1107" spans="4:4" x14ac:dyDescent="0.25">
      <c r="D1107"/>
    </row>
    <row r="1108" spans="4:4" x14ac:dyDescent="0.25">
      <c r="D1108"/>
    </row>
    <row r="1109" spans="4:4" x14ac:dyDescent="0.25">
      <c r="D1109"/>
    </row>
    <row r="1110" spans="4:4" x14ac:dyDescent="0.25">
      <c r="D1110"/>
    </row>
    <row r="1111" spans="4:4" x14ac:dyDescent="0.25">
      <c r="D1111"/>
    </row>
    <row r="1112" spans="4:4" x14ac:dyDescent="0.25">
      <c r="D1112"/>
    </row>
    <row r="1113" spans="4:4" x14ac:dyDescent="0.25">
      <c r="D1113"/>
    </row>
    <row r="1114" spans="4:4" x14ac:dyDescent="0.25">
      <c r="D1114"/>
    </row>
    <row r="1115" spans="4:4" x14ac:dyDescent="0.25">
      <c r="D1115"/>
    </row>
    <row r="1116" spans="4:4" x14ac:dyDescent="0.25">
      <c r="D1116"/>
    </row>
    <row r="1117" spans="4:4" x14ac:dyDescent="0.25">
      <c r="D1117"/>
    </row>
    <row r="1118" spans="4:4" x14ac:dyDescent="0.25">
      <c r="D1118"/>
    </row>
    <row r="1119" spans="4:4" x14ac:dyDescent="0.25">
      <c r="D1119"/>
    </row>
    <row r="1120" spans="4:4" x14ac:dyDescent="0.25">
      <c r="D1120"/>
    </row>
    <row r="1121" spans="4:4" x14ac:dyDescent="0.25">
      <c r="D1121"/>
    </row>
    <row r="1122" spans="4:4" x14ac:dyDescent="0.25">
      <c r="D1122"/>
    </row>
    <row r="1123" spans="4:4" x14ac:dyDescent="0.25">
      <c r="D1123"/>
    </row>
    <row r="1124" spans="4:4" x14ac:dyDescent="0.25">
      <c r="D1124"/>
    </row>
    <row r="1125" spans="4:4" x14ac:dyDescent="0.25">
      <c r="D1125"/>
    </row>
    <row r="1126" spans="4:4" x14ac:dyDescent="0.25">
      <c r="D1126"/>
    </row>
    <row r="1127" spans="4:4" x14ac:dyDescent="0.25">
      <c r="D1127"/>
    </row>
    <row r="1128" spans="4:4" x14ac:dyDescent="0.25">
      <c r="D1128"/>
    </row>
    <row r="1129" spans="4:4" x14ac:dyDescent="0.25">
      <c r="D1129"/>
    </row>
    <row r="1130" spans="4:4" x14ac:dyDescent="0.25">
      <c r="D1130"/>
    </row>
    <row r="1131" spans="4:4" x14ac:dyDescent="0.25">
      <c r="D1131"/>
    </row>
    <row r="1132" spans="4:4" x14ac:dyDescent="0.25">
      <c r="D1132"/>
    </row>
    <row r="1133" spans="4:4" x14ac:dyDescent="0.25">
      <c r="D1133"/>
    </row>
    <row r="1134" spans="4:4" x14ac:dyDescent="0.25">
      <c r="D1134"/>
    </row>
    <row r="1135" spans="4:4" x14ac:dyDescent="0.25">
      <c r="D1135"/>
    </row>
    <row r="1136" spans="4:4" x14ac:dyDescent="0.25">
      <c r="D1136"/>
    </row>
    <row r="1137" spans="4:4" x14ac:dyDescent="0.25">
      <c r="D1137"/>
    </row>
    <row r="1138" spans="4:4" x14ac:dyDescent="0.25">
      <c r="D1138"/>
    </row>
    <row r="1139" spans="4:4" x14ac:dyDescent="0.25">
      <c r="D1139"/>
    </row>
    <row r="1140" spans="4:4" x14ac:dyDescent="0.25">
      <c r="D1140"/>
    </row>
    <row r="1141" spans="4:4" x14ac:dyDescent="0.25">
      <c r="D1141"/>
    </row>
    <row r="1142" spans="4:4" x14ac:dyDescent="0.25">
      <c r="D1142"/>
    </row>
    <row r="1143" spans="4:4" x14ac:dyDescent="0.25">
      <c r="D1143"/>
    </row>
    <row r="1144" spans="4:4" x14ac:dyDescent="0.25">
      <c r="D1144"/>
    </row>
    <row r="1145" spans="4:4" x14ac:dyDescent="0.25">
      <c r="D1145"/>
    </row>
    <row r="1146" spans="4:4" x14ac:dyDescent="0.25">
      <c r="D1146"/>
    </row>
    <row r="1147" spans="4:4" x14ac:dyDescent="0.25">
      <c r="D1147"/>
    </row>
    <row r="1148" spans="4:4" x14ac:dyDescent="0.25">
      <c r="D1148"/>
    </row>
    <row r="1149" spans="4:4" x14ac:dyDescent="0.25">
      <c r="D1149"/>
    </row>
    <row r="1150" spans="4:4" x14ac:dyDescent="0.25">
      <c r="D1150"/>
    </row>
    <row r="1151" spans="4:4" x14ac:dyDescent="0.25">
      <c r="D1151"/>
    </row>
    <row r="1152" spans="4:4" x14ac:dyDescent="0.25">
      <c r="D1152"/>
    </row>
    <row r="1153" spans="4:4" x14ac:dyDescent="0.25">
      <c r="D1153"/>
    </row>
    <row r="1154" spans="4:4" x14ac:dyDescent="0.25">
      <c r="D1154"/>
    </row>
    <row r="1155" spans="4:4" x14ac:dyDescent="0.25">
      <c r="D1155"/>
    </row>
    <row r="1156" spans="4:4" x14ac:dyDescent="0.25">
      <c r="D1156"/>
    </row>
    <row r="1157" spans="4:4" x14ac:dyDescent="0.25">
      <c r="D1157"/>
    </row>
  </sheetData>
  <conditionalFormatting sqref="O1:O18 O20:O1048576">
    <cfRule type="cellIs" dxfId="4747" priority="1" operator="equal">
      <formula>"High"</formula>
    </cfRule>
    <cfRule type="cellIs" dxfId="4746" priority="2" operator="equal">
      <formula>"Medium"</formula>
    </cfRule>
    <cfRule type="cellIs" dxfId="4745" priority="3" operator="equal">
      <formula>"Low"</formula>
    </cfRule>
  </conditionalFormatting>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4DD6F-C7BD-4084-BB76-EBF7ADE8BE5A}">
  <sheetPr>
    <tabColor theme="5" tint="0.39997558519241921"/>
  </sheetPr>
  <dimension ref="A1:M457"/>
  <sheetViews>
    <sheetView zoomScale="89" zoomScaleNormal="89" workbookViewId="0">
      <selection activeCell="C26" sqref="C26"/>
    </sheetView>
  </sheetViews>
  <sheetFormatPr defaultRowHeight="15" x14ac:dyDescent="0.25"/>
  <cols>
    <col min="1" max="1" width="18.42578125" bestFit="1" customWidth="1"/>
    <col min="2" max="2" width="16.28515625" bestFit="1" customWidth="1"/>
    <col min="3" max="3" width="22.140625" customWidth="1"/>
    <col min="4" max="4" width="68.5703125" style="4" customWidth="1"/>
    <col min="5" max="5" width="26.85546875" style="4" customWidth="1"/>
    <col min="6" max="6" width="18.42578125" style="4" customWidth="1"/>
    <col min="7" max="7" width="13.42578125" style="4" bestFit="1" customWidth="1"/>
    <col min="8" max="8" width="3" hidden="1"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4" x14ac:dyDescent="0.25">
      <c r="A1" s="11" t="s">
        <v>0</v>
      </c>
      <c r="B1" s="12">
        <f>Dashboard!B1</f>
        <v>44182</v>
      </c>
    </row>
    <row r="2" spans="1:4" ht="13.5" customHeight="1" x14ac:dyDescent="0.25">
      <c r="D2" s="16" t="s">
        <v>720</v>
      </c>
    </row>
    <row r="3" spans="1:4" hidden="1" x14ac:dyDescent="0.25">
      <c r="A3" s="6" t="s">
        <v>1</v>
      </c>
      <c r="B3" s="6" t="s">
        <v>2</v>
      </c>
    </row>
    <row r="4" spans="1:4" hidden="1" x14ac:dyDescent="0.25">
      <c r="A4" s="6" t="s">
        <v>3</v>
      </c>
      <c r="B4" s="4" t="s">
        <v>4</v>
      </c>
      <c r="C4" t="s">
        <v>5</v>
      </c>
    </row>
    <row r="5" spans="1:4" hidden="1" x14ac:dyDescent="0.25">
      <c r="A5" s="7" t="s">
        <v>7</v>
      </c>
      <c r="B5" s="9">
        <v>215</v>
      </c>
      <c r="C5" s="9">
        <v>215</v>
      </c>
    </row>
    <row r="6" spans="1:4" hidden="1" x14ac:dyDescent="0.25">
      <c r="A6" s="7" t="s">
        <v>9</v>
      </c>
      <c r="B6" s="9">
        <v>9</v>
      </c>
      <c r="C6" s="9">
        <v>9</v>
      </c>
    </row>
    <row r="7" spans="1:4" hidden="1" x14ac:dyDescent="0.25">
      <c r="A7" s="7" t="s">
        <v>11</v>
      </c>
      <c r="B7" s="9">
        <v>68</v>
      </c>
      <c r="C7" s="9">
        <v>68</v>
      </c>
    </row>
    <row r="8" spans="1:4" hidden="1" x14ac:dyDescent="0.25">
      <c r="A8" s="7" t="s">
        <v>13</v>
      </c>
      <c r="B8" s="9">
        <v>77</v>
      </c>
      <c r="C8" s="9">
        <v>77</v>
      </c>
    </row>
    <row r="9" spans="1:4" hidden="1" x14ac:dyDescent="0.25">
      <c r="A9" s="7" t="s">
        <v>14</v>
      </c>
      <c r="B9" s="9">
        <v>116</v>
      </c>
      <c r="C9" s="9">
        <v>116</v>
      </c>
    </row>
    <row r="10" spans="1:4" hidden="1" x14ac:dyDescent="0.25">
      <c r="A10" s="7" t="s">
        <v>15</v>
      </c>
      <c r="B10" s="9">
        <v>58</v>
      </c>
      <c r="C10" s="9">
        <v>58</v>
      </c>
    </row>
    <row r="11" spans="1:4" hidden="1" x14ac:dyDescent="0.25">
      <c r="A11" s="7" t="s">
        <v>16</v>
      </c>
      <c r="B11" s="9">
        <v>21</v>
      </c>
      <c r="C11" s="9">
        <v>21</v>
      </c>
    </row>
    <row r="12" spans="1:4" hidden="1" x14ac:dyDescent="0.25">
      <c r="A12" s="7" t="s">
        <v>5</v>
      </c>
      <c r="B12" s="8">
        <v>564</v>
      </c>
      <c r="C12" s="8">
        <v>564</v>
      </c>
    </row>
    <row r="14" spans="1:4" hidden="1" x14ac:dyDescent="0.25"/>
    <row r="15" spans="1:4" hidden="1" x14ac:dyDescent="0.25">
      <c r="B15" s="13"/>
    </row>
    <row r="16" spans="1:4" hidden="1" x14ac:dyDescent="0.25">
      <c r="A16" s="10"/>
      <c r="B16" s="10"/>
      <c r="C16" s="10"/>
    </row>
    <row r="17" spans="1:7" ht="30" hidden="1" customHeight="1" x14ac:dyDescent="0.25">
      <c r="A17" s="6" t="s">
        <v>17</v>
      </c>
      <c r="B17" t="s">
        <v>4</v>
      </c>
    </row>
    <row r="18" spans="1:7" ht="53.25" hidden="1" customHeight="1" x14ac:dyDescent="0.25"/>
    <row r="19" spans="1:7" x14ac:dyDescent="0.25">
      <c r="D19"/>
      <c r="E19"/>
      <c r="F19"/>
      <c r="G19"/>
    </row>
    <row r="20" spans="1:7" x14ac:dyDescent="0.25">
      <c r="A20" s="6" t="s">
        <v>18</v>
      </c>
      <c r="B20" s="6" t="s">
        <v>19</v>
      </c>
      <c r="C20" s="6" t="s">
        <v>20</v>
      </c>
      <c r="D20" s="6" t="s">
        <v>21</v>
      </c>
      <c r="E20" s="6" t="s">
        <v>23</v>
      </c>
      <c r="F20" s="6" t="s">
        <v>24</v>
      </c>
      <c r="G20" s="6" t="s">
        <v>25</v>
      </c>
    </row>
    <row r="21" spans="1:7" x14ac:dyDescent="0.25">
      <c r="A21" t="s">
        <v>7</v>
      </c>
      <c r="B21" t="s">
        <v>36</v>
      </c>
      <c r="C21" t="s">
        <v>66</v>
      </c>
      <c r="D21" t="s">
        <v>67</v>
      </c>
      <c r="E21" s="17">
        <v>43204</v>
      </c>
      <c r="F21" s="17">
        <v>44299</v>
      </c>
      <c r="G21">
        <v>12</v>
      </c>
    </row>
    <row r="22" spans="1:7" x14ac:dyDescent="0.25">
      <c r="C22" t="s">
        <v>68</v>
      </c>
      <c r="D22" t="s">
        <v>69</v>
      </c>
      <c r="E22" s="17">
        <v>43529</v>
      </c>
      <c r="F22" s="17">
        <v>44259</v>
      </c>
      <c r="G22">
        <v>24</v>
      </c>
    </row>
    <row r="23" spans="1:7" x14ac:dyDescent="0.25">
      <c r="C23" t="s">
        <v>76</v>
      </c>
      <c r="D23" t="s">
        <v>77</v>
      </c>
      <c r="E23" s="17">
        <v>42850</v>
      </c>
      <c r="F23" s="17">
        <v>44189</v>
      </c>
      <c r="G23">
        <v>0</v>
      </c>
    </row>
    <row r="24" spans="1:7" x14ac:dyDescent="0.25">
      <c r="C24" t="s">
        <v>91</v>
      </c>
      <c r="D24" t="s">
        <v>92</v>
      </c>
      <c r="E24" s="17">
        <v>43148</v>
      </c>
      <c r="F24" s="17">
        <v>44243</v>
      </c>
      <c r="G24">
        <v>12</v>
      </c>
    </row>
    <row r="25" spans="1:7" x14ac:dyDescent="0.25">
      <c r="C25" t="s">
        <v>93</v>
      </c>
      <c r="D25" t="s">
        <v>94</v>
      </c>
      <c r="E25" s="17">
        <v>43467</v>
      </c>
      <c r="F25" s="17">
        <v>44197</v>
      </c>
      <c r="G25">
        <v>24</v>
      </c>
    </row>
    <row r="26" spans="1:7" x14ac:dyDescent="0.25">
      <c r="C26" t="s">
        <v>97</v>
      </c>
      <c r="D26" t="s">
        <v>98</v>
      </c>
      <c r="E26" s="17">
        <v>43578</v>
      </c>
      <c r="F26" s="17">
        <v>44308</v>
      </c>
      <c r="G26">
        <v>24</v>
      </c>
    </row>
    <row r="27" spans="1:7" x14ac:dyDescent="0.25">
      <c r="C27" t="s">
        <v>103</v>
      </c>
      <c r="D27" t="s">
        <v>104</v>
      </c>
      <c r="E27" s="17">
        <v>43206</v>
      </c>
      <c r="F27" s="17">
        <v>44301</v>
      </c>
      <c r="G27">
        <v>12</v>
      </c>
    </row>
    <row r="28" spans="1:7" x14ac:dyDescent="0.25">
      <c r="C28" t="s">
        <v>111</v>
      </c>
      <c r="D28" t="s">
        <v>112</v>
      </c>
      <c r="E28" s="17">
        <v>42675</v>
      </c>
      <c r="F28" s="17">
        <v>44227</v>
      </c>
      <c r="G28">
        <v>0</v>
      </c>
    </row>
    <row r="29" spans="1:7" x14ac:dyDescent="0.25">
      <c r="C29" t="s">
        <v>115</v>
      </c>
      <c r="D29" t="s">
        <v>116</v>
      </c>
      <c r="E29" s="17">
        <v>43550</v>
      </c>
      <c r="F29" s="17">
        <v>44280</v>
      </c>
      <c r="G29">
        <v>24</v>
      </c>
    </row>
    <row r="30" spans="1:7" x14ac:dyDescent="0.25">
      <c r="C30" t="s">
        <v>117</v>
      </c>
      <c r="D30" t="s">
        <v>118</v>
      </c>
      <c r="E30" s="17">
        <v>43193</v>
      </c>
      <c r="F30" s="17">
        <v>44288</v>
      </c>
      <c r="G30">
        <v>12</v>
      </c>
    </row>
    <row r="31" spans="1:7" x14ac:dyDescent="0.25">
      <c r="B31" t="s">
        <v>28</v>
      </c>
      <c r="C31" t="s">
        <v>158</v>
      </c>
      <c r="D31" t="s">
        <v>159</v>
      </c>
      <c r="E31" s="17">
        <v>43472</v>
      </c>
      <c r="F31" s="17">
        <v>44202</v>
      </c>
      <c r="G31">
        <v>24</v>
      </c>
    </row>
    <row r="32" spans="1:7" x14ac:dyDescent="0.25">
      <c r="C32" t="s">
        <v>162</v>
      </c>
      <c r="D32" t="s">
        <v>163</v>
      </c>
      <c r="E32" s="17">
        <v>42801</v>
      </c>
      <c r="F32" s="17">
        <v>44261</v>
      </c>
      <c r="G32">
        <v>0</v>
      </c>
    </row>
    <row r="33" spans="1:7" x14ac:dyDescent="0.25">
      <c r="C33" t="s">
        <v>169</v>
      </c>
      <c r="D33" t="s">
        <v>170</v>
      </c>
      <c r="E33" s="17">
        <v>43108</v>
      </c>
      <c r="F33" s="17">
        <v>44203</v>
      </c>
      <c r="G33">
        <v>12</v>
      </c>
    </row>
    <row r="34" spans="1:7" x14ac:dyDescent="0.25">
      <c r="C34" t="s">
        <v>173</v>
      </c>
      <c r="D34" t="s">
        <v>174</v>
      </c>
      <c r="E34" s="17">
        <v>43173</v>
      </c>
      <c r="F34" s="17">
        <v>44268</v>
      </c>
      <c r="G34">
        <v>12</v>
      </c>
    </row>
    <row r="35" spans="1:7" x14ac:dyDescent="0.25">
      <c r="C35" t="s">
        <v>183</v>
      </c>
      <c r="D35" t="s">
        <v>184</v>
      </c>
      <c r="E35" s="17">
        <v>42522</v>
      </c>
      <c r="F35" s="17">
        <v>44286</v>
      </c>
      <c r="G35">
        <v>0</v>
      </c>
    </row>
    <row r="36" spans="1:7" x14ac:dyDescent="0.25">
      <c r="C36" t="s">
        <v>189</v>
      </c>
      <c r="D36" t="s">
        <v>190</v>
      </c>
      <c r="E36" s="17">
        <v>42675</v>
      </c>
      <c r="F36" s="17">
        <v>44286</v>
      </c>
      <c r="G36">
        <v>0</v>
      </c>
    </row>
    <row r="37" spans="1:7" x14ac:dyDescent="0.25">
      <c r="C37" t="s">
        <v>199</v>
      </c>
      <c r="D37" t="s">
        <v>200</v>
      </c>
      <c r="E37" s="17">
        <v>43543</v>
      </c>
      <c r="F37" s="17">
        <v>44245</v>
      </c>
      <c r="G37">
        <v>0</v>
      </c>
    </row>
    <row r="38" spans="1:7" x14ac:dyDescent="0.25">
      <c r="D38"/>
      <c r="E38"/>
      <c r="F38"/>
      <c r="G38" t="s">
        <v>50</v>
      </c>
    </row>
    <row r="39" spans="1:7" x14ac:dyDescent="0.25">
      <c r="B39" t="s">
        <v>37</v>
      </c>
      <c r="C39" t="s">
        <v>219</v>
      </c>
      <c r="D39" t="s">
        <v>220</v>
      </c>
      <c r="E39" s="17">
        <v>42797</v>
      </c>
      <c r="F39" s="17">
        <v>44257</v>
      </c>
      <c r="G39">
        <v>0</v>
      </c>
    </row>
    <row r="40" spans="1:7" x14ac:dyDescent="0.25">
      <c r="B40" t="s">
        <v>38</v>
      </c>
      <c r="C40" t="s">
        <v>245</v>
      </c>
      <c r="D40" t="s">
        <v>246</v>
      </c>
      <c r="E40" s="17">
        <v>42736</v>
      </c>
      <c r="F40" s="17">
        <v>44196</v>
      </c>
      <c r="G40">
        <v>0</v>
      </c>
    </row>
    <row r="41" spans="1:7" x14ac:dyDescent="0.25">
      <c r="B41" t="s">
        <v>39</v>
      </c>
      <c r="C41" t="s">
        <v>265</v>
      </c>
      <c r="D41" t="s">
        <v>266</v>
      </c>
      <c r="E41" s="17">
        <v>42615</v>
      </c>
      <c r="F41" s="17">
        <v>44256</v>
      </c>
      <c r="G41">
        <v>0</v>
      </c>
    </row>
    <row r="42" spans="1:7" x14ac:dyDescent="0.25">
      <c r="C42" t="s">
        <v>303</v>
      </c>
      <c r="D42" t="s">
        <v>304</v>
      </c>
      <c r="E42" s="17">
        <v>43556</v>
      </c>
      <c r="F42" s="17">
        <v>44286</v>
      </c>
      <c r="G42">
        <v>24</v>
      </c>
    </row>
    <row r="43" spans="1:7" x14ac:dyDescent="0.25">
      <c r="A43" t="s">
        <v>9</v>
      </c>
      <c r="B43" t="s">
        <v>36</v>
      </c>
      <c r="C43" t="s">
        <v>48</v>
      </c>
      <c r="D43" t="s">
        <v>49</v>
      </c>
      <c r="E43" s="17">
        <v>42979</v>
      </c>
      <c r="F43" s="17">
        <v>44074</v>
      </c>
      <c r="G43" s="18" t="s">
        <v>50</v>
      </c>
    </row>
    <row r="44" spans="1:7" x14ac:dyDescent="0.25">
      <c r="B44" t="s">
        <v>28</v>
      </c>
      <c r="C44" t="s">
        <v>44</v>
      </c>
      <c r="D44" t="s">
        <v>45</v>
      </c>
      <c r="E44" s="17">
        <v>42037</v>
      </c>
      <c r="F44" s="17">
        <v>44136</v>
      </c>
      <c r="G44">
        <v>0</v>
      </c>
    </row>
    <row r="45" spans="1:7" x14ac:dyDescent="0.25">
      <c r="D45" t="s">
        <v>46</v>
      </c>
      <c r="E45" s="17">
        <v>42037</v>
      </c>
      <c r="F45" s="17">
        <v>44136</v>
      </c>
      <c r="G45">
        <v>0</v>
      </c>
    </row>
    <row r="46" spans="1:7" x14ac:dyDescent="0.25">
      <c r="D46" t="s">
        <v>47</v>
      </c>
      <c r="E46" s="17">
        <v>42037</v>
      </c>
      <c r="F46" s="17">
        <v>44136</v>
      </c>
      <c r="G46">
        <v>0</v>
      </c>
    </row>
    <row r="47" spans="1:7" x14ac:dyDescent="0.25">
      <c r="C47" t="s">
        <v>721</v>
      </c>
      <c r="D47" t="s">
        <v>722</v>
      </c>
      <c r="E47" s="17">
        <v>42461</v>
      </c>
      <c r="F47" s="17">
        <v>44316</v>
      </c>
      <c r="G47">
        <v>0</v>
      </c>
    </row>
    <row r="48" spans="1:7" x14ac:dyDescent="0.25">
      <c r="C48" t="s">
        <v>723</v>
      </c>
      <c r="D48" t="s">
        <v>724</v>
      </c>
      <c r="E48" s="17">
        <v>42461</v>
      </c>
      <c r="F48" s="17">
        <v>44316</v>
      </c>
      <c r="G48">
        <v>0</v>
      </c>
    </row>
    <row r="49" spans="1:7" x14ac:dyDescent="0.25">
      <c r="C49" t="s">
        <v>725</v>
      </c>
      <c r="D49" t="s">
        <v>726</v>
      </c>
      <c r="E49" s="17">
        <v>42751</v>
      </c>
      <c r="F49" s="17">
        <v>44211</v>
      </c>
      <c r="G49">
        <v>0</v>
      </c>
    </row>
    <row r="50" spans="1:7" x14ac:dyDescent="0.25">
      <c r="A50" t="s">
        <v>11</v>
      </c>
      <c r="B50" t="s">
        <v>36</v>
      </c>
      <c r="C50" t="s">
        <v>345</v>
      </c>
      <c r="D50" t="s">
        <v>346</v>
      </c>
      <c r="E50" s="17">
        <v>43178</v>
      </c>
      <c r="F50" s="17">
        <v>44273</v>
      </c>
      <c r="G50">
        <v>12</v>
      </c>
    </row>
    <row r="51" spans="1:7" x14ac:dyDescent="0.25">
      <c r="C51" t="s">
        <v>349</v>
      </c>
      <c r="D51" t="s">
        <v>350</v>
      </c>
      <c r="E51" s="17">
        <v>43535</v>
      </c>
      <c r="F51" s="17">
        <v>44265</v>
      </c>
      <c r="G51">
        <v>24</v>
      </c>
    </row>
    <row r="52" spans="1:7" x14ac:dyDescent="0.25">
      <c r="A52" t="s">
        <v>13</v>
      </c>
      <c r="B52" t="s">
        <v>36</v>
      </c>
      <c r="C52" t="s">
        <v>51</v>
      </c>
      <c r="D52" t="s">
        <v>52</v>
      </c>
      <c r="E52" s="17">
        <v>42644</v>
      </c>
      <c r="F52" s="17">
        <v>44104</v>
      </c>
      <c r="G52">
        <v>0</v>
      </c>
    </row>
    <row r="53" spans="1:7" x14ac:dyDescent="0.25">
      <c r="D53" t="s">
        <v>53</v>
      </c>
      <c r="E53" s="17">
        <v>42644</v>
      </c>
      <c r="F53" s="17">
        <v>44104</v>
      </c>
      <c r="G53">
        <v>0</v>
      </c>
    </row>
    <row r="54" spans="1:7" x14ac:dyDescent="0.25">
      <c r="C54" t="s">
        <v>406</v>
      </c>
      <c r="D54" t="s">
        <v>407</v>
      </c>
      <c r="E54" s="17">
        <v>42767</v>
      </c>
      <c r="F54" s="17">
        <v>44227</v>
      </c>
      <c r="G54">
        <v>0</v>
      </c>
    </row>
    <row r="55" spans="1:7" x14ac:dyDescent="0.25">
      <c r="D55" t="s">
        <v>408</v>
      </c>
      <c r="E55" s="17">
        <v>42856</v>
      </c>
      <c r="F55" s="17">
        <v>44227</v>
      </c>
      <c r="G55">
        <v>0</v>
      </c>
    </row>
    <row r="56" spans="1:7" x14ac:dyDescent="0.25">
      <c r="D56" t="s">
        <v>409</v>
      </c>
      <c r="E56" s="17">
        <v>42767</v>
      </c>
      <c r="F56" s="17">
        <v>44227</v>
      </c>
      <c r="G56">
        <v>0</v>
      </c>
    </row>
    <row r="57" spans="1:7" x14ac:dyDescent="0.25">
      <c r="D57" t="s">
        <v>410</v>
      </c>
      <c r="E57" s="17">
        <v>42767</v>
      </c>
      <c r="F57" s="17">
        <v>44227</v>
      </c>
      <c r="G57">
        <v>0</v>
      </c>
    </row>
    <row r="58" spans="1:7" x14ac:dyDescent="0.25">
      <c r="C58" t="s">
        <v>429</v>
      </c>
      <c r="D58" t="s">
        <v>430</v>
      </c>
      <c r="E58" s="17">
        <v>42767</v>
      </c>
      <c r="F58" s="17">
        <v>44227</v>
      </c>
      <c r="G58">
        <v>0</v>
      </c>
    </row>
    <row r="59" spans="1:7" x14ac:dyDescent="0.25">
      <c r="C59" t="s">
        <v>54</v>
      </c>
      <c r="D59" t="s">
        <v>443</v>
      </c>
      <c r="E59" s="17">
        <v>43191</v>
      </c>
      <c r="F59" s="17">
        <v>44286</v>
      </c>
      <c r="G59">
        <v>12</v>
      </c>
    </row>
    <row r="60" spans="1:7" x14ac:dyDescent="0.25">
      <c r="D60" t="s">
        <v>55</v>
      </c>
      <c r="E60" s="17">
        <v>43191</v>
      </c>
      <c r="F60" s="17">
        <v>43921</v>
      </c>
      <c r="G60" s="18" t="s">
        <v>50</v>
      </c>
    </row>
    <row r="61" spans="1:7" x14ac:dyDescent="0.25">
      <c r="B61" t="s">
        <v>28</v>
      </c>
      <c r="C61" t="s">
        <v>455</v>
      </c>
      <c r="D61" t="s">
        <v>390</v>
      </c>
      <c r="E61" s="17">
        <v>42450</v>
      </c>
      <c r="F61" s="17">
        <v>44185</v>
      </c>
      <c r="G61">
        <v>0</v>
      </c>
    </row>
    <row r="62" spans="1:7" x14ac:dyDescent="0.25">
      <c r="C62" t="s">
        <v>456</v>
      </c>
      <c r="D62" t="s">
        <v>457</v>
      </c>
      <c r="E62" s="17">
        <v>42583</v>
      </c>
      <c r="F62" s="17">
        <v>44227</v>
      </c>
      <c r="G62">
        <v>0</v>
      </c>
    </row>
    <row r="63" spans="1:7" x14ac:dyDescent="0.25">
      <c r="B63" t="s">
        <v>37</v>
      </c>
      <c r="C63" t="s">
        <v>470</v>
      </c>
      <c r="D63" t="s">
        <v>471</v>
      </c>
      <c r="E63" s="17">
        <v>43530</v>
      </c>
      <c r="F63" s="17">
        <v>44260</v>
      </c>
      <c r="G63" t="s">
        <v>50</v>
      </c>
    </row>
    <row r="64" spans="1:7" x14ac:dyDescent="0.25">
      <c r="D64" t="s">
        <v>472</v>
      </c>
      <c r="E64" s="17">
        <v>43530</v>
      </c>
      <c r="F64" s="17">
        <v>44260</v>
      </c>
      <c r="G64" t="s">
        <v>50</v>
      </c>
    </row>
    <row r="65" spans="1:7" x14ac:dyDescent="0.25">
      <c r="D65" t="s">
        <v>473</v>
      </c>
      <c r="E65" s="17">
        <v>43530</v>
      </c>
      <c r="F65" s="17">
        <v>44260</v>
      </c>
      <c r="G65">
        <v>24</v>
      </c>
    </row>
    <row r="66" spans="1:7" x14ac:dyDescent="0.25">
      <c r="D66" t="s">
        <v>474</v>
      </c>
      <c r="E66" s="17">
        <v>43530</v>
      </c>
      <c r="F66" s="17">
        <v>44260</v>
      </c>
      <c r="G66" t="s">
        <v>50</v>
      </c>
    </row>
    <row r="67" spans="1:7" x14ac:dyDescent="0.25">
      <c r="D67" t="s">
        <v>475</v>
      </c>
      <c r="E67" s="17">
        <v>43530</v>
      </c>
      <c r="F67" s="17">
        <v>44260</v>
      </c>
      <c r="G67" t="s">
        <v>50</v>
      </c>
    </row>
    <row r="68" spans="1:7" x14ac:dyDescent="0.25">
      <c r="B68" t="s">
        <v>39</v>
      </c>
      <c r="C68" t="s">
        <v>486</v>
      </c>
      <c r="D68" t="s">
        <v>487</v>
      </c>
      <c r="E68" s="17">
        <v>43164</v>
      </c>
      <c r="F68" s="17">
        <v>44259</v>
      </c>
      <c r="G68">
        <v>12</v>
      </c>
    </row>
    <row r="69" spans="1:7" x14ac:dyDescent="0.25">
      <c r="A69" t="s">
        <v>14</v>
      </c>
      <c r="B69" t="s">
        <v>36</v>
      </c>
      <c r="C69" t="s">
        <v>488</v>
      </c>
      <c r="D69" t="s">
        <v>489</v>
      </c>
      <c r="E69" s="17">
        <v>43549</v>
      </c>
      <c r="F69" s="17">
        <v>44279</v>
      </c>
      <c r="G69" t="s">
        <v>50</v>
      </c>
    </row>
    <row r="70" spans="1:7" x14ac:dyDescent="0.25">
      <c r="C70" t="s">
        <v>56</v>
      </c>
      <c r="D70" t="s">
        <v>57</v>
      </c>
      <c r="E70" s="17">
        <v>43416</v>
      </c>
      <c r="F70" s="17">
        <v>44146</v>
      </c>
      <c r="G70">
        <v>24</v>
      </c>
    </row>
    <row r="71" spans="1:7" x14ac:dyDescent="0.25">
      <c r="C71" t="s">
        <v>504</v>
      </c>
      <c r="D71" t="s">
        <v>505</v>
      </c>
      <c r="E71" s="17">
        <v>43568</v>
      </c>
      <c r="F71" s="17">
        <v>44298</v>
      </c>
      <c r="G71">
        <v>12</v>
      </c>
    </row>
    <row r="72" spans="1:7" x14ac:dyDescent="0.25">
      <c r="C72" t="s">
        <v>521</v>
      </c>
      <c r="D72" t="s">
        <v>522</v>
      </c>
      <c r="E72" s="17">
        <v>43586</v>
      </c>
      <c r="F72" s="17">
        <v>44316</v>
      </c>
      <c r="G72">
        <v>24</v>
      </c>
    </row>
    <row r="73" spans="1:7" x14ac:dyDescent="0.25">
      <c r="D73" t="s">
        <v>523</v>
      </c>
      <c r="E73" s="17">
        <v>43586</v>
      </c>
      <c r="F73" s="17">
        <v>44316</v>
      </c>
      <c r="G73">
        <v>24</v>
      </c>
    </row>
    <row r="74" spans="1:7" x14ac:dyDescent="0.25">
      <c r="D74" t="s">
        <v>524</v>
      </c>
      <c r="E74" s="17">
        <v>43586</v>
      </c>
      <c r="F74" s="17">
        <v>44316</v>
      </c>
      <c r="G74">
        <v>24</v>
      </c>
    </row>
    <row r="75" spans="1:7" x14ac:dyDescent="0.25">
      <c r="C75" t="s">
        <v>531</v>
      </c>
      <c r="D75" t="s">
        <v>532</v>
      </c>
      <c r="E75" s="17">
        <v>42614</v>
      </c>
      <c r="F75" s="17">
        <v>44255</v>
      </c>
      <c r="G75">
        <v>0</v>
      </c>
    </row>
    <row r="76" spans="1:7" x14ac:dyDescent="0.25">
      <c r="C76" t="s">
        <v>533</v>
      </c>
      <c r="D76" t="s">
        <v>534</v>
      </c>
      <c r="E76" s="17">
        <v>42767</v>
      </c>
      <c r="F76" s="17">
        <v>44316</v>
      </c>
      <c r="G76">
        <v>0</v>
      </c>
    </row>
    <row r="77" spans="1:7" x14ac:dyDescent="0.25">
      <c r="C77" t="s">
        <v>535</v>
      </c>
      <c r="D77" t="s">
        <v>536</v>
      </c>
      <c r="E77" s="17">
        <v>43525</v>
      </c>
      <c r="F77" s="17">
        <v>44255</v>
      </c>
      <c r="G77" s="18" t="s">
        <v>50</v>
      </c>
    </row>
    <row r="78" spans="1:7" x14ac:dyDescent="0.25">
      <c r="D78" t="s">
        <v>537</v>
      </c>
      <c r="E78" s="17">
        <v>43525</v>
      </c>
      <c r="F78" s="17">
        <v>44255</v>
      </c>
      <c r="G78" s="18" t="s">
        <v>50</v>
      </c>
    </row>
    <row r="79" spans="1:7" x14ac:dyDescent="0.25">
      <c r="C79" t="s">
        <v>538</v>
      </c>
      <c r="D79" t="s">
        <v>539</v>
      </c>
      <c r="E79" s="17">
        <v>43132</v>
      </c>
      <c r="F79" s="17">
        <v>44227</v>
      </c>
      <c r="G79">
        <v>12</v>
      </c>
    </row>
    <row r="80" spans="1:7" x14ac:dyDescent="0.25">
      <c r="C80" t="s">
        <v>542</v>
      </c>
      <c r="D80" t="s">
        <v>543</v>
      </c>
      <c r="E80" s="17">
        <v>42826</v>
      </c>
      <c r="F80" s="17">
        <v>44286</v>
      </c>
      <c r="G80">
        <v>0</v>
      </c>
    </row>
    <row r="81" spans="1:7" x14ac:dyDescent="0.25">
      <c r="D81" t="s">
        <v>544</v>
      </c>
      <c r="E81" s="17">
        <v>42826</v>
      </c>
      <c r="F81" s="17">
        <v>44286</v>
      </c>
      <c r="G81">
        <v>0</v>
      </c>
    </row>
    <row r="82" spans="1:7" x14ac:dyDescent="0.25">
      <c r="D82" t="s">
        <v>545</v>
      </c>
      <c r="E82" s="17">
        <v>42826</v>
      </c>
      <c r="F82" s="17">
        <v>44286</v>
      </c>
      <c r="G82">
        <v>0</v>
      </c>
    </row>
    <row r="83" spans="1:7" x14ac:dyDescent="0.25">
      <c r="B83" t="s">
        <v>28</v>
      </c>
      <c r="C83" t="s">
        <v>579</v>
      </c>
      <c r="D83" t="s">
        <v>580</v>
      </c>
      <c r="E83" s="17">
        <v>42370</v>
      </c>
      <c r="F83" s="17">
        <v>44286</v>
      </c>
      <c r="G83">
        <v>-15</v>
      </c>
    </row>
    <row r="84" spans="1:7" x14ac:dyDescent="0.25">
      <c r="B84" t="s">
        <v>40</v>
      </c>
      <c r="C84" t="s">
        <v>638</v>
      </c>
      <c r="D84" t="s">
        <v>639</v>
      </c>
      <c r="E84" s="17">
        <v>42644</v>
      </c>
      <c r="F84" s="17">
        <v>44286</v>
      </c>
      <c r="G84">
        <v>0</v>
      </c>
    </row>
    <row r="85" spans="1:7" x14ac:dyDescent="0.25">
      <c r="D85" t="s">
        <v>640</v>
      </c>
      <c r="E85" s="17">
        <v>42644</v>
      </c>
      <c r="F85" s="17">
        <v>44286</v>
      </c>
      <c r="G85">
        <v>0</v>
      </c>
    </row>
    <row r="86" spans="1:7" x14ac:dyDescent="0.25">
      <c r="D86" t="s">
        <v>641</v>
      </c>
      <c r="E86" s="17">
        <v>42644</v>
      </c>
      <c r="F86" s="17">
        <v>44286</v>
      </c>
      <c r="G86">
        <v>0</v>
      </c>
    </row>
    <row r="87" spans="1:7" x14ac:dyDescent="0.25">
      <c r="D87" t="s">
        <v>642</v>
      </c>
      <c r="E87" s="17">
        <v>42644</v>
      </c>
      <c r="F87" s="17">
        <v>44286</v>
      </c>
      <c r="G87">
        <v>0</v>
      </c>
    </row>
    <row r="88" spans="1:7" x14ac:dyDescent="0.25">
      <c r="D88" t="s">
        <v>643</v>
      </c>
      <c r="E88" s="17">
        <v>42644</v>
      </c>
      <c r="F88" s="17">
        <v>44286</v>
      </c>
      <c r="G88">
        <v>0</v>
      </c>
    </row>
    <row r="89" spans="1:7" x14ac:dyDescent="0.25">
      <c r="A89" t="s">
        <v>15</v>
      </c>
      <c r="B89" t="s">
        <v>36</v>
      </c>
      <c r="C89" t="s">
        <v>644</v>
      </c>
      <c r="D89" t="s">
        <v>645</v>
      </c>
      <c r="E89" s="17">
        <v>42828</v>
      </c>
      <c r="F89" s="17">
        <v>44288</v>
      </c>
      <c r="G89">
        <v>0</v>
      </c>
    </row>
    <row r="90" spans="1:7" x14ac:dyDescent="0.25">
      <c r="B90" t="s">
        <v>28</v>
      </c>
      <c r="C90" t="s">
        <v>648</v>
      </c>
      <c r="D90" t="s">
        <v>649</v>
      </c>
      <c r="E90" s="17">
        <v>42675</v>
      </c>
      <c r="F90" s="17">
        <v>44316</v>
      </c>
      <c r="G90">
        <v>0</v>
      </c>
    </row>
    <row r="91" spans="1:7" x14ac:dyDescent="0.25">
      <c r="C91" t="s">
        <v>650</v>
      </c>
      <c r="D91" t="s">
        <v>651</v>
      </c>
      <c r="E91" s="17">
        <v>42705</v>
      </c>
      <c r="F91" s="17">
        <v>44227</v>
      </c>
      <c r="G91">
        <v>0</v>
      </c>
    </row>
    <row r="92" spans="1:7" x14ac:dyDescent="0.25">
      <c r="B92" t="s">
        <v>38</v>
      </c>
      <c r="C92" t="s">
        <v>672</v>
      </c>
      <c r="D92" t="s">
        <v>673</v>
      </c>
      <c r="E92" s="17">
        <v>43586</v>
      </c>
      <c r="F92" s="17">
        <v>44316</v>
      </c>
      <c r="G92">
        <v>24</v>
      </c>
    </row>
    <row r="93" spans="1:7" x14ac:dyDescent="0.25">
      <c r="A93" t="s">
        <v>16</v>
      </c>
      <c r="B93" t="s">
        <v>36</v>
      </c>
      <c r="C93" t="s">
        <v>682</v>
      </c>
      <c r="D93" t="s">
        <v>683</v>
      </c>
      <c r="E93" s="17">
        <v>43191</v>
      </c>
      <c r="F93" s="17">
        <v>44286</v>
      </c>
      <c r="G93">
        <v>12</v>
      </c>
    </row>
    <row r="94" spans="1:7" x14ac:dyDescent="0.25">
      <c r="C94" t="s">
        <v>58</v>
      </c>
      <c r="D94" t="s">
        <v>59</v>
      </c>
      <c r="E94" s="17">
        <v>42948</v>
      </c>
      <c r="F94" s="17">
        <v>44043</v>
      </c>
      <c r="G94" s="18" t="s">
        <v>50</v>
      </c>
    </row>
    <row r="95" spans="1:7" x14ac:dyDescent="0.25">
      <c r="C95" t="s">
        <v>684</v>
      </c>
      <c r="D95" t="s">
        <v>685</v>
      </c>
      <c r="E95" s="17">
        <v>43556</v>
      </c>
      <c r="F95" s="17">
        <v>44286</v>
      </c>
      <c r="G95" t="s">
        <v>50</v>
      </c>
    </row>
    <row r="96" spans="1:7" x14ac:dyDescent="0.25">
      <c r="C96" t="s">
        <v>686</v>
      </c>
      <c r="D96" t="s">
        <v>687</v>
      </c>
      <c r="E96" s="17">
        <v>43144</v>
      </c>
      <c r="F96" s="17">
        <v>44239</v>
      </c>
      <c r="G96">
        <v>12</v>
      </c>
    </row>
    <row r="97" spans="1:7" x14ac:dyDescent="0.25">
      <c r="C97" t="s">
        <v>688</v>
      </c>
      <c r="D97" t="s">
        <v>689</v>
      </c>
      <c r="E97" s="17">
        <v>43101</v>
      </c>
      <c r="F97" s="17">
        <v>44196</v>
      </c>
      <c r="G97" s="18" t="s">
        <v>50</v>
      </c>
    </row>
    <row r="98" spans="1:7" x14ac:dyDescent="0.25">
      <c r="C98" t="s">
        <v>700</v>
      </c>
      <c r="D98" t="s">
        <v>701</v>
      </c>
      <c r="E98" s="17">
        <v>43556</v>
      </c>
      <c r="F98" s="17">
        <v>44286</v>
      </c>
      <c r="G98" t="s">
        <v>50</v>
      </c>
    </row>
    <row r="99" spans="1:7" x14ac:dyDescent="0.25">
      <c r="C99" t="s">
        <v>702</v>
      </c>
      <c r="D99" t="s">
        <v>703</v>
      </c>
      <c r="E99" s="17">
        <v>43570</v>
      </c>
      <c r="F99" s="17">
        <v>44300</v>
      </c>
      <c r="G99" t="s">
        <v>50</v>
      </c>
    </row>
    <row r="100" spans="1:7" x14ac:dyDescent="0.25">
      <c r="A100" t="s">
        <v>5</v>
      </c>
      <c r="D100"/>
      <c r="E100"/>
      <c r="F100"/>
      <c r="G100"/>
    </row>
    <row r="101" spans="1:7" x14ac:dyDescent="0.25">
      <c r="D101"/>
      <c r="E101"/>
      <c r="F101"/>
      <c r="G101"/>
    </row>
    <row r="102" spans="1:7" x14ac:dyDescent="0.25">
      <c r="D102"/>
      <c r="E102"/>
      <c r="F102"/>
      <c r="G102"/>
    </row>
    <row r="103" spans="1:7" x14ac:dyDescent="0.25">
      <c r="D103"/>
      <c r="E103"/>
      <c r="F103"/>
      <c r="G103"/>
    </row>
    <row r="104" spans="1:7" x14ac:dyDescent="0.25">
      <c r="D104"/>
      <c r="E104"/>
      <c r="F104"/>
      <c r="G104"/>
    </row>
    <row r="105" spans="1:7" x14ac:dyDescent="0.25">
      <c r="D105"/>
      <c r="E105"/>
      <c r="F105"/>
      <c r="G105"/>
    </row>
    <row r="106" spans="1:7" x14ac:dyDescent="0.25">
      <c r="D106"/>
      <c r="E106"/>
      <c r="F106"/>
      <c r="G106"/>
    </row>
    <row r="107" spans="1:7" x14ac:dyDescent="0.25">
      <c r="D107"/>
      <c r="E107"/>
      <c r="F107"/>
      <c r="G107"/>
    </row>
    <row r="108" spans="1:7" x14ac:dyDescent="0.25">
      <c r="D108"/>
      <c r="E108"/>
      <c r="F108"/>
      <c r="G108"/>
    </row>
    <row r="109" spans="1:7" x14ac:dyDescent="0.25">
      <c r="D109"/>
      <c r="E109"/>
      <c r="F109"/>
      <c r="G109"/>
    </row>
    <row r="110" spans="1:7" x14ac:dyDescent="0.25">
      <c r="D110"/>
      <c r="E110"/>
      <c r="F110"/>
      <c r="G110"/>
    </row>
    <row r="111" spans="1:7" x14ac:dyDescent="0.25">
      <c r="D111"/>
      <c r="E111"/>
      <c r="F111"/>
      <c r="G111"/>
    </row>
    <row r="112" spans="1:7" x14ac:dyDescent="0.25">
      <c r="D112"/>
      <c r="E112"/>
      <c r="F112"/>
      <c r="G112"/>
    </row>
    <row r="113" spans="4:7" x14ac:dyDescent="0.25">
      <c r="D113"/>
      <c r="E113"/>
      <c r="F113"/>
      <c r="G113"/>
    </row>
    <row r="114" spans="4:7" x14ac:dyDescent="0.25">
      <c r="D114"/>
      <c r="E114"/>
      <c r="F114"/>
      <c r="G114"/>
    </row>
    <row r="115" spans="4:7" x14ac:dyDescent="0.25">
      <c r="D115"/>
      <c r="E115"/>
      <c r="F115"/>
      <c r="G115"/>
    </row>
    <row r="116" spans="4:7" x14ac:dyDescent="0.25">
      <c r="D116"/>
      <c r="E116"/>
      <c r="F116"/>
      <c r="G116"/>
    </row>
    <row r="117" spans="4:7" x14ac:dyDescent="0.25">
      <c r="D117"/>
      <c r="E117"/>
      <c r="F117"/>
      <c r="G117"/>
    </row>
    <row r="118" spans="4:7" x14ac:dyDescent="0.25">
      <c r="D118"/>
      <c r="E118"/>
      <c r="F118"/>
      <c r="G118"/>
    </row>
    <row r="119" spans="4:7" x14ac:dyDescent="0.25">
      <c r="D119"/>
      <c r="E119"/>
      <c r="F119"/>
      <c r="G119"/>
    </row>
    <row r="120" spans="4:7" x14ac:dyDescent="0.25">
      <c r="D120"/>
      <c r="E120"/>
      <c r="F120"/>
      <c r="G120"/>
    </row>
    <row r="121" spans="4:7" x14ac:dyDescent="0.25">
      <c r="D121"/>
      <c r="E121"/>
      <c r="F121"/>
      <c r="G121"/>
    </row>
    <row r="122" spans="4:7" x14ac:dyDescent="0.25">
      <c r="D122"/>
      <c r="E122"/>
      <c r="F122"/>
      <c r="G122"/>
    </row>
    <row r="123" spans="4:7" x14ac:dyDescent="0.25">
      <c r="D123"/>
      <c r="E123"/>
      <c r="F123"/>
      <c r="G123"/>
    </row>
    <row r="124" spans="4:7" x14ac:dyDescent="0.25">
      <c r="D124"/>
      <c r="E124"/>
      <c r="F124"/>
      <c r="G124"/>
    </row>
    <row r="125" spans="4:7" x14ac:dyDescent="0.25">
      <c r="D125"/>
      <c r="E125"/>
      <c r="F125"/>
      <c r="G125"/>
    </row>
    <row r="126" spans="4:7" x14ac:dyDescent="0.25">
      <c r="D126"/>
      <c r="E126"/>
      <c r="F126"/>
      <c r="G126"/>
    </row>
    <row r="127" spans="4:7" x14ac:dyDescent="0.25">
      <c r="D127"/>
      <c r="E127"/>
      <c r="F127"/>
      <c r="G127"/>
    </row>
    <row r="128" spans="4:7" x14ac:dyDescent="0.25">
      <c r="D128"/>
      <c r="E128"/>
      <c r="F128"/>
      <c r="G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sheetData>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1A02F-ACA0-439F-8B7E-105471A95009}">
  <sheetPr>
    <tabColor rgb="FFFFC000"/>
  </sheetPr>
  <dimension ref="A1:M78"/>
  <sheetViews>
    <sheetView topLeftCell="A22" zoomScale="89" zoomScaleNormal="89" workbookViewId="0">
      <selection activeCell="B38" sqref="B38"/>
    </sheetView>
  </sheetViews>
  <sheetFormatPr defaultRowHeight="15" x14ac:dyDescent="0.25"/>
  <cols>
    <col min="1" max="1" width="18.42578125" bestFit="1" customWidth="1"/>
    <col min="2" max="2" width="16.28515625" bestFit="1" customWidth="1"/>
    <col min="3" max="3" width="17.42578125" customWidth="1"/>
    <col min="4" max="4" width="70.28515625" style="4" customWidth="1"/>
    <col min="5" max="5" width="19.85546875" style="4" bestFit="1" customWidth="1"/>
    <col min="6" max="6" width="18.42578125" style="4" customWidth="1"/>
    <col min="7" max="7" width="13.42578125" style="4" bestFit="1" customWidth="1"/>
    <col min="8" max="8" width="3" hidden="1"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3" x14ac:dyDescent="0.25">
      <c r="A1" s="11" t="s">
        <v>0</v>
      </c>
      <c r="B1" s="12">
        <f>Dashboard!B1</f>
        <v>44182</v>
      </c>
    </row>
    <row r="3" spans="1:3" hidden="1" x14ac:dyDescent="0.25">
      <c r="A3" s="6" t="s">
        <v>1</v>
      </c>
      <c r="B3" s="6" t="s">
        <v>2</v>
      </c>
    </row>
    <row r="4" spans="1:3" x14ac:dyDescent="0.25">
      <c r="A4" s="6" t="s">
        <v>3</v>
      </c>
      <c r="B4" s="4" t="s">
        <v>33</v>
      </c>
      <c r="C4" t="s">
        <v>5</v>
      </c>
    </row>
    <row r="5" spans="1:3" x14ac:dyDescent="0.25">
      <c r="A5" s="7" t="s">
        <v>7</v>
      </c>
      <c r="B5" s="9">
        <v>17</v>
      </c>
      <c r="C5" s="9">
        <v>17</v>
      </c>
    </row>
    <row r="6" spans="1:3" x14ac:dyDescent="0.25">
      <c r="A6" s="7" t="s">
        <v>11</v>
      </c>
      <c r="B6" s="9">
        <v>7</v>
      </c>
      <c r="C6" s="9">
        <v>7</v>
      </c>
    </row>
    <row r="7" spans="1:3" x14ac:dyDescent="0.25">
      <c r="A7" s="7" t="s">
        <v>13</v>
      </c>
      <c r="B7" s="9">
        <v>5</v>
      </c>
      <c r="C7" s="9">
        <v>5</v>
      </c>
    </row>
    <row r="8" spans="1:3" x14ac:dyDescent="0.25">
      <c r="A8" s="7" t="s">
        <v>14</v>
      </c>
      <c r="B8" s="9">
        <v>6</v>
      </c>
      <c r="C8" s="9">
        <v>6</v>
      </c>
    </row>
    <row r="9" spans="1:3" x14ac:dyDescent="0.25">
      <c r="A9" s="7" t="s">
        <v>15</v>
      </c>
      <c r="B9" s="9">
        <v>5</v>
      </c>
      <c r="C9" s="9">
        <v>5</v>
      </c>
    </row>
    <row r="10" spans="1:3" x14ac:dyDescent="0.25">
      <c r="A10" s="7" t="s">
        <v>5</v>
      </c>
      <c r="B10" s="8">
        <v>40</v>
      </c>
      <c r="C10" s="8">
        <v>40</v>
      </c>
    </row>
    <row r="15" spans="1:3" x14ac:dyDescent="0.25">
      <c r="B15" s="13" t="s">
        <v>33</v>
      </c>
    </row>
    <row r="16" spans="1:3" x14ac:dyDescent="0.25">
      <c r="A16" s="10"/>
      <c r="B16" s="10"/>
      <c r="C16" s="10"/>
    </row>
    <row r="17" spans="1:7" hidden="1" x14ac:dyDescent="0.25">
      <c r="A17" s="6" t="s">
        <v>17</v>
      </c>
      <c r="B17" t="s">
        <v>33</v>
      </c>
    </row>
    <row r="18" spans="1:7" hidden="1" x14ac:dyDescent="0.25"/>
    <row r="19" spans="1:7" x14ac:dyDescent="0.25">
      <c r="D19"/>
      <c r="E19"/>
      <c r="F19"/>
      <c r="G19"/>
    </row>
    <row r="20" spans="1:7" x14ac:dyDescent="0.25">
      <c r="A20" s="6" t="s">
        <v>18</v>
      </c>
      <c r="B20" s="6" t="s">
        <v>19</v>
      </c>
      <c r="C20" s="6" t="s">
        <v>20</v>
      </c>
      <c r="D20" s="6" t="s">
        <v>21</v>
      </c>
      <c r="E20" s="6" t="s">
        <v>23</v>
      </c>
      <c r="F20" s="6" t="s">
        <v>24</v>
      </c>
      <c r="G20" s="6" t="s">
        <v>25</v>
      </c>
    </row>
    <row r="21" spans="1:7" x14ac:dyDescent="0.25">
      <c r="A21" t="s">
        <v>7</v>
      </c>
      <c r="B21" t="s">
        <v>36</v>
      </c>
      <c r="C21" t="s">
        <v>727</v>
      </c>
      <c r="D21" t="s">
        <v>728</v>
      </c>
      <c r="E21" s="17">
        <v>44273</v>
      </c>
      <c r="F21" s="17">
        <v>45002</v>
      </c>
      <c r="G21">
        <v>24</v>
      </c>
    </row>
    <row r="22" spans="1:7" x14ac:dyDescent="0.25">
      <c r="C22" t="s">
        <v>782</v>
      </c>
      <c r="D22" t="s">
        <v>783</v>
      </c>
      <c r="E22" s="17">
        <v>44414</v>
      </c>
      <c r="F22" s="17">
        <v>45143</v>
      </c>
      <c r="G22">
        <v>24</v>
      </c>
    </row>
    <row r="23" spans="1:7" x14ac:dyDescent="0.25">
      <c r="C23" t="s">
        <v>733</v>
      </c>
      <c r="D23" t="s">
        <v>734</v>
      </c>
      <c r="E23" s="17">
        <v>44531</v>
      </c>
      <c r="F23" s="17">
        <v>45626</v>
      </c>
      <c r="G23">
        <v>12</v>
      </c>
    </row>
    <row r="24" spans="1:7" x14ac:dyDescent="0.25">
      <c r="C24" t="s">
        <v>735</v>
      </c>
      <c r="D24" t="s">
        <v>126</v>
      </c>
      <c r="E24" s="17">
        <v>44378</v>
      </c>
      <c r="F24" s="17">
        <v>45473</v>
      </c>
      <c r="G24">
        <v>12</v>
      </c>
    </row>
    <row r="25" spans="1:7" x14ac:dyDescent="0.25">
      <c r="C25" t="s">
        <v>738</v>
      </c>
      <c r="D25" t="s">
        <v>739</v>
      </c>
      <c r="E25" s="17">
        <v>44256</v>
      </c>
      <c r="F25" s="17">
        <v>45716</v>
      </c>
      <c r="G25">
        <v>0</v>
      </c>
    </row>
    <row r="26" spans="1:7" x14ac:dyDescent="0.25">
      <c r="C26" t="s">
        <v>740</v>
      </c>
      <c r="D26" t="s">
        <v>741</v>
      </c>
      <c r="E26" s="17">
        <v>44228</v>
      </c>
      <c r="F26" s="17">
        <v>45322</v>
      </c>
      <c r="G26">
        <v>12</v>
      </c>
    </row>
    <row r="27" spans="1:7" x14ac:dyDescent="0.25">
      <c r="B27" t="s">
        <v>28</v>
      </c>
      <c r="C27" t="s">
        <v>742</v>
      </c>
      <c r="D27" t="s">
        <v>186</v>
      </c>
      <c r="E27" s="17">
        <v>44422</v>
      </c>
      <c r="F27" s="17">
        <v>45882</v>
      </c>
      <c r="G27">
        <v>0</v>
      </c>
    </row>
    <row r="28" spans="1:7" x14ac:dyDescent="0.25">
      <c r="C28" t="s">
        <v>743</v>
      </c>
      <c r="D28" t="s">
        <v>744</v>
      </c>
      <c r="E28" s="17">
        <v>44256</v>
      </c>
      <c r="F28" s="17">
        <v>44985</v>
      </c>
      <c r="G28">
        <v>24</v>
      </c>
    </row>
    <row r="29" spans="1:7" x14ac:dyDescent="0.25">
      <c r="B29" t="s">
        <v>37</v>
      </c>
      <c r="C29" t="s">
        <v>806</v>
      </c>
      <c r="D29" t="s">
        <v>807</v>
      </c>
      <c r="E29" s="17">
        <v>44347</v>
      </c>
      <c r="F29" s="17">
        <v>45807</v>
      </c>
      <c r="G29">
        <v>0</v>
      </c>
    </row>
    <row r="30" spans="1:7" x14ac:dyDescent="0.25">
      <c r="C30" t="s">
        <v>808</v>
      </c>
      <c r="D30" t="s">
        <v>230</v>
      </c>
      <c r="E30" s="17">
        <v>44498</v>
      </c>
      <c r="F30" s="17">
        <v>45958</v>
      </c>
      <c r="G30">
        <v>0</v>
      </c>
    </row>
    <row r="31" spans="1:7" x14ac:dyDescent="0.25">
      <c r="B31" t="s">
        <v>38</v>
      </c>
      <c r="C31" t="s">
        <v>747</v>
      </c>
      <c r="D31" t="s">
        <v>748</v>
      </c>
      <c r="E31" s="17">
        <v>44197</v>
      </c>
      <c r="F31" s="17">
        <v>44926</v>
      </c>
      <c r="G31">
        <v>24</v>
      </c>
    </row>
    <row r="32" spans="1:7" x14ac:dyDescent="0.25">
      <c r="C32" t="s">
        <v>3458</v>
      </c>
      <c r="D32" t="s">
        <v>3459</v>
      </c>
      <c r="E32" s="17">
        <v>44256</v>
      </c>
      <c r="F32" s="17">
        <v>44985</v>
      </c>
      <c r="G32">
        <v>24</v>
      </c>
    </row>
    <row r="33" spans="1:7" x14ac:dyDescent="0.25">
      <c r="C33" t="s">
        <v>3460</v>
      </c>
      <c r="D33" t="s">
        <v>3461</v>
      </c>
      <c r="E33" s="17">
        <v>44256</v>
      </c>
      <c r="F33" s="17">
        <v>44985</v>
      </c>
      <c r="G33">
        <v>24</v>
      </c>
    </row>
    <row r="34" spans="1:7" x14ac:dyDescent="0.25">
      <c r="C34" t="s">
        <v>3462</v>
      </c>
      <c r="D34" t="s">
        <v>3463</v>
      </c>
      <c r="E34" s="17">
        <v>44256</v>
      </c>
      <c r="F34" s="17">
        <v>44985</v>
      </c>
      <c r="G34">
        <v>24</v>
      </c>
    </row>
    <row r="35" spans="1:7" x14ac:dyDescent="0.25">
      <c r="B35" t="s">
        <v>39</v>
      </c>
      <c r="C35" t="s">
        <v>749</v>
      </c>
      <c r="D35" t="s">
        <v>750</v>
      </c>
      <c r="E35" s="17">
        <v>44257</v>
      </c>
      <c r="F35" s="17">
        <v>44986</v>
      </c>
      <c r="G35">
        <v>24</v>
      </c>
    </row>
    <row r="36" spans="1:7" x14ac:dyDescent="0.25">
      <c r="C36" t="s">
        <v>3447</v>
      </c>
      <c r="D36" t="s">
        <v>3448</v>
      </c>
      <c r="E36" s="17">
        <v>44470</v>
      </c>
      <c r="F36" s="17">
        <v>45930</v>
      </c>
      <c r="G36">
        <v>0</v>
      </c>
    </row>
    <row r="37" spans="1:7" x14ac:dyDescent="0.25">
      <c r="C37" t="s">
        <v>3472</v>
      </c>
      <c r="D37" t="s">
        <v>3473</v>
      </c>
      <c r="E37" s="17">
        <v>44214</v>
      </c>
      <c r="F37" s="17">
        <v>44578</v>
      </c>
      <c r="G37">
        <v>0</v>
      </c>
    </row>
    <row r="38" spans="1:7" x14ac:dyDescent="0.25">
      <c r="A38" t="s">
        <v>11</v>
      </c>
      <c r="B38" t="s">
        <v>36</v>
      </c>
      <c r="C38" t="s">
        <v>751</v>
      </c>
      <c r="D38" t="s">
        <v>752</v>
      </c>
      <c r="E38" t="s">
        <v>50</v>
      </c>
      <c r="F38" t="s">
        <v>50</v>
      </c>
      <c r="G38" t="s">
        <v>50</v>
      </c>
    </row>
    <row r="39" spans="1:7" x14ac:dyDescent="0.25">
      <c r="D39"/>
      <c r="E39" s="17">
        <v>44424</v>
      </c>
      <c r="F39" s="17">
        <v>45519</v>
      </c>
      <c r="G39">
        <v>12</v>
      </c>
    </row>
    <row r="40" spans="1:7" x14ac:dyDescent="0.25">
      <c r="B40" t="s">
        <v>37</v>
      </c>
      <c r="C40" t="s">
        <v>753</v>
      </c>
      <c r="D40" t="s">
        <v>754</v>
      </c>
      <c r="E40" s="63">
        <v>43983</v>
      </c>
      <c r="F40" s="17">
        <v>45077</v>
      </c>
      <c r="G40">
        <v>12</v>
      </c>
    </row>
    <row r="41" spans="1:7" x14ac:dyDescent="0.25">
      <c r="B41" t="s">
        <v>39</v>
      </c>
      <c r="C41" t="s">
        <v>755</v>
      </c>
      <c r="D41" t="s">
        <v>382</v>
      </c>
      <c r="E41" s="17">
        <v>44335</v>
      </c>
      <c r="F41" s="17">
        <v>45430</v>
      </c>
      <c r="G41">
        <v>12</v>
      </c>
    </row>
    <row r="42" spans="1:7" x14ac:dyDescent="0.25">
      <c r="A42" t="s">
        <v>13</v>
      </c>
      <c r="B42" t="s">
        <v>41</v>
      </c>
      <c r="C42" t="s">
        <v>50</v>
      </c>
      <c r="D42" t="s">
        <v>756</v>
      </c>
      <c r="E42" s="18" t="s">
        <v>50</v>
      </c>
      <c r="F42" t="s">
        <v>50</v>
      </c>
      <c r="G42" s="18" t="s">
        <v>50</v>
      </c>
    </row>
    <row r="43" spans="1:7" x14ac:dyDescent="0.25">
      <c r="D43" t="s">
        <v>757</v>
      </c>
      <c r="E43" t="s">
        <v>50</v>
      </c>
      <c r="F43" t="s">
        <v>50</v>
      </c>
      <c r="G43" s="18" t="s">
        <v>50</v>
      </c>
    </row>
    <row r="44" spans="1:7" x14ac:dyDescent="0.25">
      <c r="D44" t="s">
        <v>758</v>
      </c>
      <c r="E44" t="s">
        <v>50</v>
      </c>
      <c r="F44" t="s">
        <v>50</v>
      </c>
      <c r="G44" s="18" t="s">
        <v>50</v>
      </c>
    </row>
    <row r="45" spans="1:7" x14ac:dyDescent="0.25">
      <c r="D45" t="s">
        <v>759</v>
      </c>
      <c r="E45" t="s">
        <v>50</v>
      </c>
      <c r="F45" t="s">
        <v>50</v>
      </c>
      <c r="G45" s="18" t="s">
        <v>50</v>
      </c>
    </row>
    <row r="46" spans="1:7" x14ac:dyDescent="0.25">
      <c r="D46" t="s">
        <v>760</v>
      </c>
      <c r="E46" t="s">
        <v>50</v>
      </c>
      <c r="F46" t="s">
        <v>50</v>
      </c>
      <c r="G46" s="18" t="s">
        <v>50</v>
      </c>
    </row>
    <row r="47" spans="1:7" x14ac:dyDescent="0.25">
      <c r="D47" t="s">
        <v>761</v>
      </c>
      <c r="E47" t="s">
        <v>50</v>
      </c>
      <c r="F47" t="s">
        <v>50</v>
      </c>
      <c r="G47" s="18" t="s">
        <v>50</v>
      </c>
    </row>
    <row r="48" spans="1:7" x14ac:dyDescent="0.25">
      <c r="B48" t="s">
        <v>36</v>
      </c>
      <c r="C48" t="s">
        <v>762</v>
      </c>
      <c r="D48" t="s">
        <v>763</v>
      </c>
      <c r="E48" s="4" t="s">
        <v>50</v>
      </c>
      <c r="F48" s="4" t="s">
        <v>50</v>
      </c>
      <c r="G48" s="4">
        <v>-12</v>
      </c>
    </row>
    <row r="49" spans="1:7" x14ac:dyDescent="0.25">
      <c r="B49" t="s">
        <v>28</v>
      </c>
      <c r="C49" t="s">
        <v>764</v>
      </c>
      <c r="D49" t="s">
        <v>765</v>
      </c>
      <c r="E49" t="s">
        <v>50</v>
      </c>
      <c r="F49" t="s">
        <v>50</v>
      </c>
      <c r="G49">
        <v>24</v>
      </c>
    </row>
    <row r="50" spans="1:7" x14ac:dyDescent="0.25">
      <c r="D50" t="s">
        <v>766</v>
      </c>
      <c r="E50" t="s">
        <v>50</v>
      </c>
      <c r="F50" t="s">
        <v>50</v>
      </c>
      <c r="G50">
        <v>24</v>
      </c>
    </row>
    <row r="51" spans="1:7" x14ac:dyDescent="0.25">
      <c r="A51" t="s">
        <v>14</v>
      </c>
      <c r="B51" t="s">
        <v>36</v>
      </c>
      <c r="C51" t="s">
        <v>767</v>
      </c>
      <c r="D51" t="s">
        <v>768</v>
      </c>
      <c r="E51" s="18" t="s">
        <v>50</v>
      </c>
      <c r="F51" s="18" t="s">
        <v>50</v>
      </c>
      <c r="G51" s="4" t="s">
        <v>50</v>
      </c>
    </row>
    <row r="52" spans="1:7" x14ac:dyDescent="0.25">
      <c r="C52" t="s">
        <v>769</v>
      </c>
      <c r="D52" t="s">
        <v>532</v>
      </c>
      <c r="E52" s="17">
        <v>44256</v>
      </c>
      <c r="F52" s="17">
        <v>44985</v>
      </c>
      <c r="G52">
        <v>24</v>
      </c>
    </row>
    <row r="53" spans="1:7" x14ac:dyDescent="0.25">
      <c r="C53" t="s">
        <v>770</v>
      </c>
      <c r="D53" t="s">
        <v>534</v>
      </c>
      <c r="E53" s="17">
        <v>44317</v>
      </c>
      <c r="F53" s="17">
        <v>45412</v>
      </c>
      <c r="G53">
        <v>12</v>
      </c>
    </row>
    <row r="54" spans="1:7" x14ac:dyDescent="0.25">
      <c r="C54" t="s">
        <v>771</v>
      </c>
      <c r="D54" t="s">
        <v>772</v>
      </c>
      <c r="E54" s="17">
        <v>44287</v>
      </c>
      <c r="F54" s="17">
        <v>45747</v>
      </c>
      <c r="G54" t="s">
        <v>50</v>
      </c>
    </row>
    <row r="55" spans="1:7" x14ac:dyDescent="0.25">
      <c r="B55" t="s">
        <v>28</v>
      </c>
      <c r="C55" t="s">
        <v>773</v>
      </c>
      <c r="D55" t="s">
        <v>580</v>
      </c>
      <c r="E55" s="18" t="s">
        <v>50</v>
      </c>
      <c r="F55" s="18" t="s">
        <v>50</v>
      </c>
      <c r="G55" s="18" t="s">
        <v>50</v>
      </c>
    </row>
    <row r="56" spans="1:7" x14ac:dyDescent="0.25">
      <c r="B56" t="s">
        <v>39</v>
      </c>
      <c r="C56" t="s">
        <v>774</v>
      </c>
      <c r="D56" t="s">
        <v>775</v>
      </c>
      <c r="E56" s="17">
        <v>44287</v>
      </c>
      <c r="F56" s="17">
        <v>45016</v>
      </c>
      <c r="G56">
        <v>24</v>
      </c>
    </row>
    <row r="57" spans="1:7" x14ac:dyDescent="0.25">
      <c r="A57" t="s">
        <v>15</v>
      </c>
      <c r="B57" t="s">
        <v>28</v>
      </c>
      <c r="C57" t="s">
        <v>776</v>
      </c>
      <c r="D57" t="s">
        <v>777</v>
      </c>
      <c r="E57" s="17">
        <v>44166</v>
      </c>
      <c r="F57" s="17">
        <v>45260</v>
      </c>
      <c r="G57">
        <v>12</v>
      </c>
    </row>
    <row r="58" spans="1:7" x14ac:dyDescent="0.25">
      <c r="C58" t="s">
        <v>778</v>
      </c>
      <c r="D58" t="s">
        <v>649</v>
      </c>
      <c r="E58" s="17">
        <v>44683</v>
      </c>
      <c r="F58" s="17">
        <v>45413</v>
      </c>
      <c r="G58">
        <v>24</v>
      </c>
    </row>
    <row r="59" spans="1:7" x14ac:dyDescent="0.25">
      <c r="B59" t="s">
        <v>37</v>
      </c>
      <c r="C59" t="s">
        <v>779</v>
      </c>
      <c r="D59" t="s">
        <v>657</v>
      </c>
      <c r="E59" s="17">
        <v>44348</v>
      </c>
      <c r="F59" s="17">
        <v>45443</v>
      </c>
      <c r="G59">
        <v>12</v>
      </c>
    </row>
    <row r="60" spans="1:7" x14ac:dyDescent="0.25">
      <c r="C60" t="s">
        <v>836</v>
      </c>
      <c r="D60" t="s">
        <v>837</v>
      </c>
      <c r="E60" s="17">
        <v>44378</v>
      </c>
      <c r="F60" s="17">
        <v>45291</v>
      </c>
      <c r="G60">
        <v>0</v>
      </c>
    </row>
    <row r="61" spans="1:7" x14ac:dyDescent="0.25">
      <c r="B61" t="s">
        <v>38</v>
      </c>
      <c r="C61" t="s">
        <v>780</v>
      </c>
      <c r="D61" t="s">
        <v>781</v>
      </c>
      <c r="E61" s="17">
        <v>44410</v>
      </c>
      <c r="F61" s="17">
        <v>45139</v>
      </c>
      <c r="G61">
        <v>24</v>
      </c>
    </row>
    <row r="62" spans="1:7" x14ac:dyDescent="0.25">
      <c r="A62" t="s">
        <v>5</v>
      </c>
      <c r="D62"/>
      <c r="E62"/>
      <c r="F62"/>
      <c r="G62"/>
    </row>
    <row r="63" spans="1:7" x14ac:dyDescent="0.25">
      <c r="D63"/>
      <c r="E63"/>
      <c r="F63"/>
      <c r="G63"/>
    </row>
    <row r="64" spans="1:7" x14ac:dyDescent="0.25">
      <c r="D64"/>
      <c r="E64"/>
      <c r="F64"/>
      <c r="G64"/>
    </row>
    <row r="65" spans="4:7" x14ac:dyDescent="0.25">
      <c r="D65"/>
      <c r="E65"/>
      <c r="F65"/>
      <c r="G65"/>
    </row>
    <row r="66" spans="4:7" x14ac:dyDescent="0.25">
      <c r="D66"/>
    </row>
    <row r="67" spans="4:7" x14ac:dyDescent="0.25">
      <c r="D67"/>
    </row>
    <row r="68" spans="4:7" x14ac:dyDescent="0.25">
      <c r="D68"/>
    </row>
    <row r="69" spans="4:7" x14ac:dyDescent="0.25">
      <c r="D69"/>
    </row>
    <row r="70" spans="4:7" x14ac:dyDescent="0.25">
      <c r="D70"/>
    </row>
    <row r="71" spans="4:7" x14ac:dyDescent="0.25">
      <c r="D71"/>
    </row>
    <row r="72" spans="4:7" x14ac:dyDescent="0.25">
      <c r="D72"/>
    </row>
    <row r="73" spans="4:7" x14ac:dyDescent="0.25">
      <c r="D73"/>
    </row>
    <row r="74" spans="4:7" x14ac:dyDescent="0.25">
      <c r="D74"/>
    </row>
    <row r="75" spans="4:7" x14ac:dyDescent="0.25">
      <c r="D75"/>
    </row>
    <row r="76" spans="4:7" x14ac:dyDescent="0.25">
      <c r="D76"/>
    </row>
    <row r="77" spans="4:7" x14ac:dyDescent="0.25">
      <c r="D77"/>
    </row>
    <row r="78" spans="4:7" x14ac:dyDescent="0.25">
      <c r="D78"/>
    </row>
  </sheetData>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A7918-0AE5-4EEC-BA65-98369CBBA293}">
  <sheetPr>
    <tabColor theme="7" tint="0.59999389629810485"/>
  </sheetPr>
  <dimension ref="A1:M80"/>
  <sheetViews>
    <sheetView topLeftCell="A26" zoomScale="86" zoomScaleNormal="86" workbookViewId="0">
      <selection activeCell="B43" sqref="B43"/>
    </sheetView>
  </sheetViews>
  <sheetFormatPr defaultRowHeight="15" x14ac:dyDescent="0.25"/>
  <cols>
    <col min="1" max="1" width="19.140625" bestFit="1" customWidth="1"/>
    <col min="2" max="2" width="16.85546875" bestFit="1" customWidth="1"/>
    <col min="3" max="3" width="11.5703125" bestFit="1" customWidth="1"/>
    <col min="4" max="4" width="56.28515625" style="4" customWidth="1"/>
    <col min="5" max="5" width="21.7109375" style="4" customWidth="1"/>
    <col min="6" max="6" width="22.5703125" style="4" customWidth="1"/>
    <col min="7" max="7" width="14" style="4" bestFit="1" customWidth="1"/>
    <col min="8" max="8" width="0.140625"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3" x14ac:dyDescent="0.25">
      <c r="A1" s="11" t="s">
        <v>0</v>
      </c>
      <c r="B1" s="12">
        <f>Dashboard!B1</f>
        <v>44182</v>
      </c>
    </row>
    <row r="3" spans="1:3" hidden="1" x14ac:dyDescent="0.25">
      <c r="A3" s="6" t="s">
        <v>1</v>
      </c>
      <c r="B3" s="6" t="s">
        <v>2</v>
      </c>
    </row>
    <row r="4" spans="1:3" x14ac:dyDescent="0.25">
      <c r="A4" s="6" t="s">
        <v>3</v>
      </c>
      <c r="B4" s="4" t="s">
        <v>34</v>
      </c>
      <c r="C4" t="s">
        <v>5</v>
      </c>
    </row>
    <row r="5" spans="1:3" x14ac:dyDescent="0.25">
      <c r="A5" s="7" t="s">
        <v>7</v>
      </c>
      <c r="B5" s="9">
        <v>29</v>
      </c>
      <c r="C5" s="9">
        <v>29</v>
      </c>
    </row>
    <row r="6" spans="1:3" x14ac:dyDescent="0.25">
      <c r="A6" s="7" t="s">
        <v>9</v>
      </c>
      <c r="B6" s="9">
        <v>1</v>
      </c>
      <c r="C6" s="9">
        <v>1</v>
      </c>
    </row>
    <row r="7" spans="1:3" x14ac:dyDescent="0.25">
      <c r="A7" s="7" t="s">
        <v>13</v>
      </c>
      <c r="B7" s="9">
        <v>4</v>
      </c>
      <c r="C7" s="9">
        <v>4</v>
      </c>
    </row>
    <row r="8" spans="1:3" x14ac:dyDescent="0.25">
      <c r="A8" s="7" t="s">
        <v>15</v>
      </c>
      <c r="B8" s="9">
        <v>1</v>
      </c>
      <c r="C8" s="9">
        <v>1</v>
      </c>
    </row>
    <row r="9" spans="1:3" x14ac:dyDescent="0.25">
      <c r="A9" s="7" t="s">
        <v>5</v>
      </c>
      <c r="B9" s="8">
        <v>35</v>
      </c>
      <c r="C9" s="8">
        <v>35</v>
      </c>
    </row>
    <row r="19" spans="1:7" x14ac:dyDescent="0.25">
      <c r="B19" s="13" t="s">
        <v>34</v>
      </c>
    </row>
    <row r="20" spans="1:7" x14ac:dyDescent="0.25">
      <c r="A20" s="10"/>
      <c r="B20" s="10"/>
      <c r="C20" s="10"/>
    </row>
    <row r="21" spans="1:7" hidden="1" x14ac:dyDescent="0.25">
      <c r="A21" s="6" t="s">
        <v>17</v>
      </c>
      <c r="B21" t="s">
        <v>34</v>
      </c>
    </row>
    <row r="22" spans="1:7" hidden="1" x14ac:dyDescent="0.25"/>
    <row r="23" spans="1:7" x14ac:dyDescent="0.25">
      <c r="D23"/>
      <c r="E23"/>
      <c r="F23"/>
      <c r="G23"/>
    </row>
    <row r="24" spans="1:7" x14ac:dyDescent="0.25">
      <c r="A24" s="6" t="s">
        <v>18</v>
      </c>
      <c r="B24" s="6" t="s">
        <v>19</v>
      </c>
      <c r="C24" s="6" t="s">
        <v>20</v>
      </c>
      <c r="D24" s="6" t="s">
        <v>21</v>
      </c>
      <c r="E24" s="6" t="s">
        <v>23</v>
      </c>
      <c r="F24" s="6" t="s">
        <v>24</v>
      </c>
      <c r="G24" s="6" t="s">
        <v>25</v>
      </c>
    </row>
    <row r="25" spans="1:7" x14ac:dyDescent="0.25">
      <c r="A25" t="s">
        <v>7</v>
      </c>
      <c r="B25" t="s">
        <v>36</v>
      </c>
      <c r="C25" t="s">
        <v>784</v>
      </c>
      <c r="D25" t="s">
        <v>785</v>
      </c>
      <c r="E25" s="17">
        <v>44783</v>
      </c>
      <c r="F25" s="17">
        <v>45513</v>
      </c>
      <c r="G25">
        <v>24</v>
      </c>
    </row>
    <row r="26" spans="1:7" x14ac:dyDescent="0.25">
      <c r="C26" t="s">
        <v>786</v>
      </c>
      <c r="D26" t="s">
        <v>110</v>
      </c>
      <c r="E26" s="17">
        <v>44811</v>
      </c>
      <c r="F26" s="17">
        <v>45541</v>
      </c>
      <c r="G26">
        <v>24</v>
      </c>
    </row>
    <row r="27" spans="1:7" x14ac:dyDescent="0.25">
      <c r="C27" t="s">
        <v>787</v>
      </c>
      <c r="D27" t="s">
        <v>128</v>
      </c>
      <c r="E27" s="17">
        <v>44319</v>
      </c>
      <c r="F27" s="17">
        <v>45048</v>
      </c>
      <c r="G27">
        <v>24</v>
      </c>
    </row>
    <row r="28" spans="1:7" x14ac:dyDescent="0.25">
      <c r="C28" t="s">
        <v>788</v>
      </c>
      <c r="D28" t="s">
        <v>63</v>
      </c>
      <c r="E28" s="17">
        <v>44495</v>
      </c>
      <c r="F28" s="17">
        <v>45224</v>
      </c>
      <c r="G28">
        <v>24</v>
      </c>
    </row>
    <row r="29" spans="1:7" x14ac:dyDescent="0.25">
      <c r="C29" t="s">
        <v>789</v>
      </c>
      <c r="D29" t="s">
        <v>67</v>
      </c>
      <c r="E29" s="17">
        <v>44665</v>
      </c>
      <c r="F29" s="17">
        <v>45395</v>
      </c>
      <c r="G29">
        <v>24</v>
      </c>
    </row>
    <row r="30" spans="1:7" x14ac:dyDescent="0.25">
      <c r="C30" t="s">
        <v>790</v>
      </c>
      <c r="D30" t="s">
        <v>691</v>
      </c>
      <c r="E30" s="17">
        <v>44915</v>
      </c>
      <c r="F30" s="17">
        <v>45645</v>
      </c>
      <c r="G30">
        <v>24</v>
      </c>
    </row>
    <row r="31" spans="1:7" x14ac:dyDescent="0.25">
      <c r="C31" t="s">
        <v>791</v>
      </c>
      <c r="D31" t="s">
        <v>69</v>
      </c>
      <c r="E31" s="17">
        <v>44990</v>
      </c>
      <c r="F31" s="17">
        <v>45720</v>
      </c>
      <c r="G31">
        <v>24</v>
      </c>
    </row>
    <row r="32" spans="1:7" x14ac:dyDescent="0.25">
      <c r="C32" t="s">
        <v>792</v>
      </c>
      <c r="D32" t="s">
        <v>118</v>
      </c>
      <c r="E32" s="17">
        <v>44654</v>
      </c>
      <c r="F32" s="17">
        <v>45384</v>
      </c>
      <c r="G32">
        <v>24</v>
      </c>
    </row>
    <row r="33" spans="2:7" x14ac:dyDescent="0.25">
      <c r="C33" t="s">
        <v>793</v>
      </c>
      <c r="D33" t="s">
        <v>94</v>
      </c>
      <c r="E33" s="17">
        <v>44927</v>
      </c>
      <c r="F33" s="17">
        <v>45657</v>
      </c>
      <c r="G33">
        <v>48</v>
      </c>
    </row>
    <row r="34" spans="2:7" x14ac:dyDescent="0.25">
      <c r="C34" t="s">
        <v>794</v>
      </c>
      <c r="D34" t="s">
        <v>795</v>
      </c>
      <c r="E34" s="17">
        <v>44896</v>
      </c>
      <c r="F34" s="17">
        <v>45626</v>
      </c>
      <c r="G34">
        <v>24</v>
      </c>
    </row>
    <row r="35" spans="2:7" x14ac:dyDescent="0.25">
      <c r="C35" t="s">
        <v>796</v>
      </c>
      <c r="D35" t="s">
        <v>797</v>
      </c>
      <c r="E35" s="17">
        <v>44667</v>
      </c>
      <c r="F35" s="17">
        <v>45397</v>
      </c>
      <c r="G35">
        <v>48</v>
      </c>
    </row>
    <row r="36" spans="2:7" x14ac:dyDescent="0.25">
      <c r="C36" t="s">
        <v>798</v>
      </c>
      <c r="D36" t="s">
        <v>799</v>
      </c>
      <c r="E36" s="17">
        <v>44431</v>
      </c>
      <c r="F36" s="17">
        <v>45891</v>
      </c>
      <c r="G36">
        <v>48</v>
      </c>
    </row>
    <row r="37" spans="2:7" x14ac:dyDescent="0.25">
      <c r="C37" t="s">
        <v>3471</v>
      </c>
      <c r="D37" t="s">
        <v>737</v>
      </c>
      <c r="E37" s="17">
        <v>45627</v>
      </c>
      <c r="F37" s="17">
        <v>46356</v>
      </c>
      <c r="G37">
        <v>24</v>
      </c>
    </row>
    <row r="38" spans="2:7" x14ac:dyDescent="0.25">
      <c r="B38" t="s">
        <v>28</v>
      </c>
      <c r="C38" t="s">
        <v>800</v>
      </c>
      <c r="D38" t="s">
        <v>801</v>
      </c>
      <c r="E38" s="17">
        <v>44560</v>
      </c>
      <c r="F38" s="17">
        <v>45289</v>
      </c>
      <c r="G38">
        <v>24</v>
      </c>
    </row>
    <row r="39" spans="2:7" x14ac:dyDescent="0.25">
      <c r="C39" t="s">
        <v>802</v>
      </c>
      <c r="D39" t="s">
        <v>161</v>
      </c>
      <c r="E39" s="17">
        <v>44425</v>
      </c>
      <c r="F39" s="17">
        <v>45154</v>
      </c>
      <c r="G39">
        <v>24</v>
      </c>
    </row>
    <row r="40" spans="2:7" x14ac:dyDescent="0.25">
      <c r="C40" t="s">
        <v>803</v>
      </c>
      <c r="D40" t="s">
        <v>168</v>
      </c>
      <c r="E40" s="17">
        <v>44357</v>
      </c>
      <c r="F40" s="17">
        <v>45086</v>
      </c>
      <c r="G40">
        <v>24</v>
      </c>
    </row>
    <row r="41" spans="2:7" x14ac:dyDescent="0.25">
      <c r="C41" t="s">
        <v>804</v>
      </c>
      <c r="D41" t="s">
        <v>805</v>
      </c>
      <c r="E41" s="17">
        <v>44287</v>
      </c>
      <c r="F41" s="17">
        <v>45747</v>
      </c>
      <c r="G41">
        <v>0</v>
      </c>
    </row>
    <row r="42" spans="2:7" x14ac:dyDescent="0.25">
      <c r="B42" t="s">
        <v>37</v>
      </c>
      <c r="C42" t="s">
        <v>809</v>
      </c>
      <c r="D42" t="s">
        <v>810</v>
      </c>
      <c r="E42" s="17">
        <v>44713</v>
      </c>
      <c r="F42" s="17">
        <v>46173</v>
      </c>
      <c r="G42">
        <v>0</v>
      </c>
    </row>
    <row r="43" spans="2:7" x14ac:dyDescent="0.25">
      <c r="C43" t="s">
        <v>811</v>
      </c>
      <c r="D43" t="s">
        <v>812</v>
      </c>
      <c r="E43" s="17">
        <v>44835</v>
      </c>
      <c r="F43" s="17">
        <v>46295</v>
      </c>
      <c r="G43" t="s">
        <v>50</v>
      </c>
    </row>
    <row r="44" spans="2:7" x14ac:dyDescent="0.25">
      <c r="C44" t="s">
        <v>813</v>
      </c>
      <c r="D44" t="s">
        <v>232</v>
      </c>
      <c r="E44" s="17">
        <v>45332</v>
      </c>
      <c r="F44" s="17">
        <v>46792</v>
      </c>
      <c r="G44" t="s">
        <v>50</v>
      </c>
    </row>
    <row r="45" spans="2:7" x14ac:dyDescent="0.25">
      <c r="C45" t="s">
        <v>814</v>
      </c>
      <c r="D45" t="s">
        <v>815</v>
      </c>
      <c r="E45" s="17">
        <v>44862</v>
      </c>
      <c r="F45" s="17">
        <v>46322</v>
      </c>
      <c r="G45" t="s">
        <v>50</v>
      </c>
    </row>
    <row r="46" spans="2:7" x14ac:dyDescent="0.25">
      <c r="C46" t="s">
        <v>816</v>
      </c>
      <c r="D46" t="s">
        <v>817</v>
      </c>
      <c r="E46" s="17">
        <v>45505</v>
      </c>
      <c r="F46" s="17">
        <v>46965</v>
      </c>
      <c r="G46" t="s">
        <v>50</v>
      </c>
    </row>
    <row r="47" spans="2:7" x14ac:dyDescent="0.25">
      <c r="B47" t="s">
        <v>38</v>
      </c>
      <c r="C47" t="s">
        <v>819</v>
      </c>
      <c r="D47" t="s">
        <v>820</v>
      </c>
      <c r="E47" s="17">
        <v>44542</v>
      </c>
      <c r="F47" t="s">
        <v>50</v>
      </c>
      <c r="G47" t="s">
        <v>50</v>
      </c>
    </row>
    <row r="48" spans="2:7" x14ac:dyDescent="0.25">
      <c r="C48" t="s">
        <v>3446</v>
      </c>
      <c r="D48" t="s">
        <v>818</v>
      </c>
      <c r="E48" s="17">
        <v>44503</v>
      </c>
      <c r="F48" t="s">
        <v>50</v>
      </c>
      <c r="G48" t="s">
        <v>50</v>
      </c>
    </row>
    <row r="49" spans="1:7" x14ac:dyDescent="0.25">
      <c r="B49" t="s">
        <v>39</v>
      </c>
      <c r="C49" t="s">
        <v>821</v>
      </c>
      <c r="D49" t="s">
        <v>822</v>
      </c>
      <c r="E49" s="17">
        <v>44935</v>
      </c>
      <c r="F49" s="17">
        <v>46030</v>
      </c>
      <c r="G49">
        <v>12</v>
      </c>
    </row>
    <row r="50" spans="1:7" x14ac:dyDescent="0.25">
      <c r="C50" t="s">
        <v>823</v>
      </c>
      <c r="D50" t="s">
        <v>824</v>
      </c>
      <c r="E50" s="17">
        <v>44547</v>
      </c>
      <c r="F50" s="17">
        <v>45276</v>
      </c>
      <c r="G50">
        <v>24</v>
      </c>
    </row>
    <row r="51" spans="1:7" x14ac:dyDescent="0.25">
      <c r="C51" t="s">
        <v>3445</v>
      </c>
      <c r="D51" t="s">
        <v>275</v>
      </c>
      <c r="E51" s="17">
        <v>44723</v>
      </c>
      <c r="F51" s="17">
        <v>45818</v>
      </c>
      <c r="G51">
        <v>12</v>
      </c>
    </row>
    <row r="52" spans="1:7" x14ac:dyDescent="0.25">
      <c r="B52" t="s">
        <v>40</v>
      </c>
      <c r="C52" t="s">
        <v>825</v>
      </c>
      <c r="D52" t="s">
        <v>826</v>
      </c>
      <c r="E52" s="17">
        <v>44440</v>
      </c>
      <c r="F52" s="17">
        <v>45169</v>
      </c>
      <c r="G52">
        <v>24</v>
      </c>
    </row>
    <row r="53" spans="1:7" x14ac:dyDescent="0.25">
      <c r="C53" t="s">
        <v>827</v>
      </c>
      <c r="D53" t="s">
        <v>321</v>
      </c>
      <c r="E53" s="17">
        <v>44578</v>
      </c>
      <c r="F53" s="17">
        <v>45673</v>
      </c>
      <c r="G53">
        <v>12</v>
      </c>
    </row>
    <row r="54" spans="1:7" x14ac:dyDescent="0.25">
      <c r="A54" t="s">
        <v>9</v>
      </c>
      <c r="B54" t="s">
        <v>28</v>
      </c>
      <c r="C54" t="s">
        <v>828</v>
      </c>
      <c r="D54" t="s">
        <v>829</v>
      </c>
      <c r="E54" s="17">
        <v>44228</v>
      </c>
      <c r="F54" s="17">
        <v>44957</v>
      </c>
      <c r="G54">
        <v>24</v>
      </c>
    </row>
    <row r="55" spans="1:7" x14ac:dyDescent="0.25">
      <c r="A55" t="s">
        <v>13</v>
      </c>
      <c r="B55" t="s">
        <v>41</v>
      </c>
      <c r="C55" t="s">
        <v>830</v>
      </c>
      <c r="D55" t="s">
        <v>831</v>
      </c>
      <c r="E55" s="17">
        <v>44197</v>
      </c>
      <c r="F55" s="17">
        <v>44561</v>
      </c>
      <c r="G55">
        <v>36</v>
      </c>
    </row>
    <row r="56" spans="1:7" x14ac:dyDescent="0.25">
      <c r="B56" t="s">
        <v>36</v>
      </c>
      <c r="C56" t="s">
        <v>832</v>
      </c>
      <c r="D56" t="s">
        <v>833</v>
      </c>
      <c r="E56" s="18" t="s">
        <v>50</v>
      </c>
      <c r="F56" s="18" t="s">
        <v>50</v>
      </c>
      <c r="G56" t="s">
        <v>50</v>
      </c>
    </row>
    <row r="57" spans="1:7" x14ac:dyDescent="0.25">
      <c r="C57" t="s">
        <v>834</v>
      </c>
      <c r="D57" t="s">
        <v>835</v>
      </c>
      <c r="E57" t="s">
        <v>50</v>
      </c>
      <c r="F57" t="s">
        <v>50</v>
      </c>
      <c r="G57" t="s">
        <v>50</v>
      </c>
    </row>
    <row r="58" spans="1:7" x14ac:dyDescent="0.25">
      <c r="B58" t="s">
        <v>28</v>
      </c>
      <c r="C58" t="s">
        <v>3440</v>
      </c>
      <c r="D58" t="s">
        <v>858</v>
      </c>
      <c r="E58" t="s">
        <v>50</v>
      </c>
      <c r="F58" t="s">
        <v>50</v>
      </c>
      <c r="G58" t="s">
        <v>50</v>
      </c>
    </row>
    <row r="59" spans="1:7" x14ac:dyDescent="0.25">
      <c r="A59" t="s">
        <v>15</v>
      </c>
      <c r="B59" t="s">
        <v>36</v>
      </c>
      <c r="C59" t="s">
        <v>1738</v>
      </c>
      <c r="D59" t="s">
        <v>3470</v>
      </c>
      <c r="E59" s="17">
        <v>44044</v>
      </c>
      <c r="F59" s="17">
        <v>45138</v>
      </c>
      <c r="G59">
        <v>36</v>
      </c>
    </row>
    <row r="60" spans="1:7" x14ac:dyDescent="0.25">
      <c r="A60" t="s">
        <v>5</v>
      </c>
      <c r="D60"/>
      <c r="E60"/>
      <c r="F60"/>
      <c r="G60"/>
    </row>
    <row r="61" spans="1:7" x14ac:dyDescent="0.25">
      <c r="D61"/>
      <c r="E61"/>
      <c r="F61"/>
      <c r="G61"/>
    </row>
    <row r="62" spans="1:7" x14ac:dyDescent="0.25">
      <c r="D62"/>
      <c r="E62"/>
      <c r="F62"/>
      <c r="G62"/>
    </row>
    <row r="63" spans="1:7" x14ac:dyDescent="0.25">
      <c r="D63"/>
      <c r="E63"/>
      <c r="F63"/>
      <c r="G63"/>
    </row>
    <row r="64" spans="1:7" x14ac:dyDescent="0.25">
      <c r="D64"/>
      <c r="E64"/>
      <c r="F64"/>
      <c r="G64"/>
    </row>
    <row r="65" spans="4:7" x14ac:dyDescent="0.25">
      <c r="D65"/>
      <c r="E65"/>
      <c r="F65"/>
      <c r="G65"/>
    </row>
    <row r="66" spans="4:7" x14ac:dyDescent="0.25">
      <c r="D66"/>
    </row>
    <row r="67" spans="4:7" x14ac:dyDescent="0.25">
      <c r="D67"/>
    </row>
    <row r="68" spans="4:7" x14ac:dyDescent="0.25">
      <c r="D68"/>
    </row>
    <row r="69" spans="4:7" x14ac:dyDescent="0.25">
      <c r="D69"/>
    </row>
    <row r="70" spans="4:7" x14ac:dyDescent="0.25">
      <c r="D70"/>
    </row>
    <row r="71" spans="4:7" x14ac:dyDescent="0.25">
      <c r="D71"/>
    </row>
    <row r="72" spans="4:7" x14ac:dyDescent="0.25">
      <c r="D72"/>
    </row>
    <row r="73" spans="4:7" x14ac:dyDescent="0.25">
      <c r="D73"/>
    </row>
    <row r="74" spans="4:7" x14ac:dyDescent="0.25">
      <c r="D74"/>
    </row>
    <row r="75" spans="4:7" x14ac:dyDescent="0.25">
      <c r="D75"/>
    </row>
    <row r="76" spans="4:7" x14ac:dyDescent="0.25">
      <c r="D76"/>
    </row>
    <row r="77" spans="4:7" x14ac:dyDescent="0.25">
      <c r="D77"/>
    </row>
    <row r="78" spans="4:7" x14ac:dyDescent="0.25">
      <c r="D78"/>
    </row>
    <row r="79" spans="4:7" x14ac:dyDescent="0.25">
      <c r="D79"/>
    </row>
    <row r="80" spans="4:7" x14ac:dyDescent="0.25">
      <c r="D80"/>
    </row>
  </sheetData>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0C754-DEB2-4F51-92CB-11A7C8805F16}">
  <sheetPr>
    <tabColor theme="7" tint="0.59999389629810485"/>
  </sheetPr>
  <dimension ref="A1:M80"/>
  <sheetViews>
    <sheetView topLeftCell="A13" zoomScale="86" zoomScaleNormal="86" workbookViewId="0">
      <selection activeCell="C38" sqref="C38"/>
    </sheetView>
  </sheetViews>
  <sheetFormatPr defaultRowHeight="15" x14ac:dyDescent="0.25"/>
  <cols>
    <col min="1" max="1" width="19.140625" bestFit="1" customWidth="1"/>
    <col min="2" max="2" width="16.85546875" bestFit="1" customWidth="1"/>
    <col min="3" max="3" width="11.5703125" bestFit="1" customWidth="1"/>
    <col min="4" max="4" width="56.28515625" style="4" customWidth="1"/>
    <col min="5" max="5" width="21.85546875" style="4" customWidth="1"/>
    <col min="6" max="6" width="22.5703125" style="4" customWidth="1"/>
    <col min="7" max="7" width="14" style="4" bestFit="1" customWidth="1"/>
    <col min="8" max="8" width="0.140625"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3" x14ac:dyDescent="0.25">
      <c r="A1" s="11" t="s">
        <v>0</v>
      </c>
      <c r="B1" s="12">
        <f>Dashboard!B1</f>
        <v>44182</v>
      </c>
    </row>
    <row r="3" spans="1:3" hidden="1" x14ac:dyDescent="0.25">
      <c r="A3" s="6" t="s">
        <v>1</v>
      </c>
      <c r="B3" s="6" t="s">
        <v>2</v>
      </c>
    </row>
    <row r="4" spans="1:3" x14ac:dyDescent="0.25">
      <c r="A4" s="6" t="s">
        <v>3</v>
      </c>
      <c r="B4" s="4" t="s">
        <v>35</v>
      </c>
      <c r="C4" t="s">
        <v>5</v>
      </c>
    </row>
    <row r="5" spans="1:3" x14ac:dyDescent="0.25">
      <c r="A5" s="7" t="s">
        <v>7</v>
      </c>
      <c r="B5" s="9">
        <v>8</v>
      </c>
      <c r="C5" s="9">
        <v>8</v>
      </c>
    </row>
    <row r="6" spans="1:3" x14ac:dyDescent="0.25">
      <c r="A6" s="7" t="s">
        <v>9</v>
      </c>
      <c r="B6" s="9">
        <v>1</v>
      </c>
      <c r="C6" s="9">
        <v>1</v>
      </c>
    </row>
    <row r="7" spans="1:3" x14ac:dyDescent="0.25">
      <c r="A7" s="7" t="s">
        <v>13</v>
      </c>
      <c r="B7" s="9">
        <v>3</v>
      </c>
      <c r="C7" s="9">
        <v>3</v>
      </c>
    </row>
    <row r="8" spans="1:3" x14ac:dyDescent="0.25">
      <c r="A8" s="7" t="s">
        <v>14</v>
      </c>
      <c r="B8" s="9">
        <v>1</v>
      </c>
      <c r="C8" s="9">
        <v>1</v>
      </c>
    </row>
    <row r="9" spans="1:3" x14ac:dyDescent="0.25">
      <c r="A9" s="7" t="s">
        <v>15</v>
      </c>
      <c r="B9" s="9"/>
      <c r="C9" s="9"/>
    </row>
    <row r="10" spans="1:3" x14ac:dyDescent="0.25">
      <c r="A10" s="7" t="s">
        <v>16</v>
      </c>
      <c r="B10" s="9">
        <v>4</v>
      </c>
      <c r="C10" s="9">
        <v>4</v>
      </c>
    </row>
    <row r="11" spans="1:3" x14ac:dyDescent="0.25">
      <c r="A11" s="7" t="s">
        <v>5</v>
      </c>
      <c r="B11" s="8">
        <v>17</v>
      </c>
      <c r="C11" s="8">
        <v>17</v>
      </c>
    </row>
    <row r="19" spans="1:7" x14ac:dyDescent="0.25">
      <c r="B19" s="13" t="s">
        <v>35</v>
      </c>
    </row>
    <row r="20" spans="1:7" x14ac:dyDescent="0.25">
      <c r="A20" s="10"/>
      <c r="B20" s="10"/>
      <c r="C20" s="10"/>
    </row>
    <row r="21" spans="1:7" x14ac:dyDescent="0.25">
      <c r="A21" s="6" t="s">
        <v>17</v>
      </c>
      <c r="B21" t="s">
        <v>35</v>
      </c>
    </row>
    <row r="23" spans="1:7" x14ac:dyDescent="0.25">
      <c r="D23"/>
      <c r="E23"/>
      <c r="F23"/>
      <c r="G23"/>
    </row>
    <row r="24" spans="1:7" x14ac:dyDescent="0.25">
      <c r="A24" s="6" t="s">
        <v>18</v>
      </c>
      <c r="B24" s="6" t="s">
        <v>19</v>
      </c>
      <c r="C24" s="6" t="s">
        <v>20</v>
      </c>
      <c r="D24" s="6" t="s">
        <v>21</v>
      </c>
      <c r="E24" s="6" t="s">
        <v>23</v>
      </c>
      <c r="F24" s="6" t="s">
        <v>24</v>
      </c>
      <c r="G24" s="6" t="s">
        <v>25</v>
      </c>
    </row>
    <row r="25" spans="1:7" x14ac:dyDescent="0.25">
      <c r="A25" t="s">
        <v>7</v>
      </c>
      <c r="B25" t="s">
        <v>36</v>
      </c>
      <c r="C25" t="s">
        <v>838</v>
      </c>
      <c r="D25" t="s">
        <v>839</v>
      </c>
      <c r="E25" s="56" t="s">
        <v>50</v>
      </c>
      <c r="F25" t="s">
        <v>50</v>
      </c>
      <c r="G25" t="s">
        <v>50</v>
      </c>
    </row>
    <row r="26" spans="1:7" x14ac:dyDescent="0.25">
      <c r="C26" t="s">
        <v>840</v>
      </c>
      <c r="D26" t="s">
        <v>841</v>
      </c>
      <c r="E26" s="57">
        <v>44179</v>
      </c>
      <c r="F26"/>
      <c r="G26"/>
    </row>
    <row r="27" spans="1:7" x14ac:dyDescent="0.25">
      <c r="C27" t="s">
        <v>842</v>
      </c>
      <c r="D27" t="s">
        <v>843</v>
      </c>
      <c r="E27" s="56" t="s">
        <v>50</v>
      </c>
      <c r="F27" t="s">
        <v>50</v>
      </c>
      <c r="G27" t="s">
        <v>50</v>
      </c>
    </row>
    <row r="28" spans="1:7" x14ac:dyDescent="0.25">
      <c r="B28" t="s">
        <v>28</v>
      </c>
      <c r="C28" t="s">
        <v>844</v>
      </c>
      <c r="D28" t="s">
        <v>845</v>
      </c>
      <c r="E28" s="57">
        <v>44075</v>
      </c>
      <c r="F28" s="17">
        <v>44804</v>
      </c>
      <c r="G28">
        <v>24</v>
      </c>
    </row>
    <row r="29" spans="1:7" x14ac:dyDescent="0.25">
      <c r="B29" t="s">
        <v>37</v>
      </c>
      <c r="C29" t="s">
        <v>846</v>
      </c>
      <c r="D29" t="s">
        <v>847</v>
      </c>
      <c r="E29" s="57">
        <v>43952</v>
      </c>
      <c r="F29" s="17">
        <v>45412</v>
      </c>
      <c r="G29">
        <v>0</v>
      </c>
    </row>
    <row r="30" spans="1:7" x14ac:dyDescent="0.25">
      <c r="B30" t="s">
        <v>38</v>
      </c>
      <c r="C30" t="s">
        <v>745</v>
      </c>
      <c r="D30" t="s">
        <v>746</v>
      </c>
      <c r="E30" s="17">
        <v>44469</v>
      </c>
      <c r="F30" s="17">
        <v>45198</v>
      </c>
      <c r="G30">
        <v>24</v>
      </c>
    </row>
    <row r="31" spans="1:7" x14ac:dyDescent="0.25">
      <c r="B31" t="s">
        <v>39</v>
      </c>
      <c r="C31" t="s">
        <v>3441</v>
      </c>
      <c r="D31" t="s">
        <v>3442</v>
      </c>
      <c r="E31" t="s">
        <v>50</v>
      </c>
      <c r="F31" t="s">
        <v>50</v>
      </c>
      <c r="G31" t="s">
        <v>50</v>
      </c>
    </row>
    <row r="32" spans="1:7" x14ac:dyDescent="0.25">
      <c r="B32" t="s">
        <v>40</v>
      </c>
      <c r="C32" t="s">
        <v>3424</v>
      </c>
      <c r="D32" t="s">
        <v>388</v>
      </c>
      <c r="E32" t="s">
        <v>50</v>
      </c>
      <c r="F32" t="s">
        <v>50</v>
      </c>
      <c r="G32" t="s">
        <v>50</v>
      </c>
    </row>
    <row r="33" spans="1:7" x14ac:dyDescent="0.25">
      <c r="A33" t="s">
        <v>9</v>
      </c>
      <c r="B33" t="s">
        <v>37</v>
      </c>
      <c r="C33" t="s">
        <v>848</v>
      </c>
      <c r="D33" t="s">
        <v>849</v>
      </c>
      <c r="E33" s="57">
        <v>44075</v>
      </c>
      <c r="F33" s="17">
        <v>44804</v>
      </c>
      <c r="G33">
        <v>24</v>
      </c>
    </row>
    <row r="34" spans="1:7" x14ac:dyDescent="0.25">
      <c r="A34" t="s">
        <v>13</v>
      </c>
      <c r="B34" t="s">
        <v>41</v>
      </c>
      <c r="C34" t="s">
        <v>50</v>
      </c>
      <c r="D34" t="s">
        <v>50</v>
      </c>
      <c r="E34" s="18" t="s">
        <v>50</v>
      </c>
      <c r="F34" t="s">
        <v>50</v>
      </c>
      <c r="G34" t="s">
        <v>50</v>
      </c>
    </row>
    <row r="35" spans="1:7" x14ac:dyDescent="0.25">
      <c r="B35" t="s">
        <v>36</v>
      </c>
      <c r="C35" t="s">
        <v>50</v>
      </c>
      <c r="D35" t="s">
        <v>850</v>
      </c>
      <c r="E35" t="s">
        <v>50</v>
      </c>
      <c r="F35" t="s">
        <v>50</v>
      </c>
      <c r="G35">
        <v>0</v>
      </c>
    </row>
    <row r="36" spans="1:7" x14ac:dyDescent="0.25">
      <c r="B36" t="s">
        <v>28</v>
      </c>
      <c r="C36" t="s">
        <v>851</v>
      </c>
      <c r="D36" t="s">
        <v>852</v>
      </c>
      <c r="E36" s="17">
        <v>41087</v>
      </c>
      <c r="F36" s="17">
        <v>42547</v>
      </c>
      <c r="G36" t="s">
        <v>50</v>
      </c>
    </row>
    <row r="37" spans="1:7" x14ac:dyDescent="0.25">
      <c r="C37" t="s">
        <v>853</v>
      </c>
      <c r="D37" t="s">
        <v>854</v>
      </c>
      <c r="E37" s="17">
        <v>41087</v>
      </c>
      <c r="F37" s="17">
        <v>42547</v>
      </c>
      <c r="G37" t="s">
        <v>50</v>
      </c>
    </row>
    <row r="38" spans="1:7" x14ac:dyDescent="0.25">
      <c r="C38" t="s">
        <v>855</v>
      </c>
      <c r="D38" t="s">
        <v>856</v>
      </c>
      <c r="E38" s="17">
        <v>41456</v>
      </c>
      <c r="F38" s="17">
        <v>42185</v>
      </c>
      <c r="G38" t="s">
        <v>50</v>
      </c>
    </row>
    <row r="39" spans="1:7" x14ac:dyDescent="0.25">
      <c r="C39" t="s">
        <v>50</v>
      </c>
      <c r="D39" t="s">
        <v>857</v>
      </c>
      <c r="E39" s="18" t="s">
        <v>50</v>
      </c>
      <c r="F39" t="s">
        <v>50</v>
      </c>
      <c r="G39" t="s">
        <v>50</v>
      </c>
    </row>
    <row r="40" spans="1:7" x14ac:dyDescent="0.25">
      <c r="A40" t="s">
        <v>14</v>
      </c>
      <c r="B40" t="s">
        <v>36</v>
      </c>
      <c r="C40" t="s">
        <v>859</v>
      </c>
      <c r="D40" t="s">
        <v>860</v>
      </c>
      <c r="E40" t="s">
        <v>50</v>
      </c>
      <c r="F40" t="s">
        <v>50</v>
      </c>
      <c r="G40" t="s">
        <v>50</v>
      </c>
    </row>
    <row r="41" spans="1:7" x14ac:dyDescent="0.25">
      <c r="A41" t="s">
        <v>15</v>
      </c>
      <c r="B41" t="s">
        <v>39</v>
      </c>
      <c r="C41" t="s">
        <v>50</v>
      </c>
      <c r="D41" t="s">
        <v>861</v>
      </c>
      <c r="E41" s="56" t="s">
        <v>50</v>
      </c>
      <c r="F41" t="s">
        <v>50</v>
      </c>
      <c r="G41" t="s">
        <v>50</v>
      </c>
    </row>
    <row r="42" spans="1:7" x14ac:dyDescent="0.25">
      <c r="D42" t="s">
        <v>862</v>
      </c>
      <c r="E42" t="s">
        <v>50</v>
      </c>
      <c r="F42" t="s">
        <v>50</v>
      </c>
      <c r="G42" t="s">
        <v>50</v>
      </c>
    </row>
    <row r="43" spans="1:7" x14ac:dyDescent="0.25">
      <c r="A43" t="s">
        <v>16</v>
      </c>
      <c r="B43" t="s">
        <v>41</v>
      </c>
      <c r="C43" t="s">
        <v>863</v>
      </c>
      <c r="D43" t="s">
        <v>864</v>
      </c>
      <c r="E43" t="s">
        <v>50</v>
      </c>
      <c r="F43" t="s">
        <v>50</v>
      </c>
      <c r="G43" t="s">
        <v>50</v>
      </c>
    </row>
    <row r="44" spans="1:7" x14ac:dyDescent="0.25">
      <c r="B44" t="s">
        <v>36</v>
      </c>
      <c r="C44" t="s">
        <v>865</v>
      </c>
      <c r="D44" t="s">
        <v>866</v>
      </c>
      <c r="E44" t="s">
        <v>50</v>
      </c>
      <c r="F44" t="s">
        <v>50</v>
      </c>
      <c r="G44" t="s">
        <v>50</v>
      </c>
    </row>
    <row r="45" spans="1:7" x14ac:dyDescent="0.25">
      <c r="C45" t="s">
        <v>867</v>
      </c>
      <c r="D45" t="s">
        <v>867</v>
      </c>
      <c r="E45" s="57">
        <v>42401</v>
      </c>
      <c r="F45" s="17">
        <v>43131</v>
      </c>
      <c r="G45" t="s">
        <v>50</v>
      </c>
    </row>
    <row r="46" spans="1:7" x14ac:dyDescent="0.25">
      <c r="C46" t="s">
        <v>868</v>
      </c>
      <c r="D46" t="s">
        <v>869</v>
      </c>
      <c r="E46" t="s">
        <v>50</v>
      </c>
      <c r="F46" t="s">
        <v>50</v>
      </c>
      <c r="G46" t="s">
        <v>50</v>
      </c>
    </row>
    <row r="47" spans="1:7" x14ac:dyDescent="0.25">
      <c r="A47" t="s">
        <v>5</v>
      </c>
      <c r="D47"/>
      <c r="E47"/>
      <c r="F47"/>
      <c r="G47"/>
    </row>
    <row r="48" spans="1:7" x14ac:dyDescent="0.25">
      <c r="D48"/>
      <c r="E48"/>
      <c r="F48"/>
      <c r="G48"/>
    </row>
    <row r="49" spans="4:7" x14ac:dyDescent="0.25">
      <c r="D49"/>
      <c r="G49"/>
    </row>
    <row r="50" spans="4:7" x14ac:dyDescent="0.25">
      <c r="D50"/>
      <c r="G50"/>
    </row>
    <row r="51" spans="4:7" x14ac:dyDescent="0.25">
      <c r="D51"/>
      <c r="G51"/>
    </row>
    <row r="52" spans="4:7" x14ac:dyDescent="0.25">
      <c r="D52"/>
      <c r="G52"/>
    </row>
    <row r="53" spans="4:7" x14ac:dyDescent="0.25">
      <c r="D53"/>
      <c r="G53"/>
    </row>
    <row r="54" spans="4:7" x14ac:dyDescent="0.25">
      <c r="D54"/>
      <c r="G54"/>
    </row>
    <row r="55" spans="4:7" x14ac:dyDescent="0.25">
      <c r="D55"/>
      <c r="G55"/>
    </row>
    <row r="56" spans="4:7" x14ac:dyDescent="0.25">
      <c r="D56"/>
      <c r="G56"/>
    </row>
    <row r="57" spans="4:7" x14ac:dyDescent="0.25">
      <c r="D57"/>
    </row>
    <row r="58" spans="4:7" x14ac:dyDescent="0.25">
      <c r="D58"/>
    </row>
    <row r="59" spans="4:7" x14ac:dyDescent="0.25">
      <c r="D59"/>
    </row>
    <row r="60" spans="4:7" x14ac:dyDescent="0.25">
      <c r="D60"/>
    </row>
    <row r="61" spans="4:7" x14ac:dyDescent="0.25">
      <c r="D61"/>
    </row>
    <row r="62" spans="4:7" x14ac:dyDescent="0.25">
      <c r="D62"/>
    </row>
    <row r="63" spans="4:7" x14ac:dyDescent="0.25">
      <c r="D63"/>
    </row>
    <row r="64" spans="4:7" x14ac:dyDescent="0.25">
      <c r="D64"/>
    </row>
    <row r="65" spans="4:4" x14ac:dyDescent="0.25">
      <c r="D65"/>
    </row>
    <row r="66" spans="4:4" x14ac:dyDescent="0.25">
      <c r="D66"/>
    </row>
    <row r="67" spans="4:4" x14ac:dyDescent="0.25">
      <c r="D67"/>
    </row>
    <row r="68" spans="4:4" x14ac:dyDescent="0.25">
      <c r="D68"/>
    </row>
    <row r="69" spans="4:4" x14ac:dyDescent="0.25">
      <c r="D69"/>
    </row>
    <row r="70" spans="4:4" x14ac:dyDescent="0.25">
      <c r="D70"/>
    </row>
    <row r="71" spans="4:4" x14ac:dyDescent="0.25">
      <c r="D71"/>
    </row>
    <row r="72" spans="4:4" x14ac:dyDescent="0.25">
      <c r="D72"/>
    </row>
    <row r="73" spans="4:4" x14ac:dyDescent="0.25">
      <c r="D73"/>
    </row>
    <row r="74" spans="4:4" x14ac:dyDescent="0.25">
      <c r="D74"/>
    </row>
    <row r="75" spans="4:4" x14ac:dyDescent="0.25">
      <c r="D75"/>
    </row>
    <row r="76" spans="4:4" x14ac:dyDescent="0.25">
      <c r="D76"/>
    </row>
    <row r="77" spans="4:4" x14ac:dyDescent="0.25">
      <c r="D77"/>
    </row>
    <row r="78" spans="4:4" x14ac:dyDescent="0.25">
      <c r="D78"/>
    </row>
    <row r="79" spans="4:4" x14ac:dyDescent="0.25">
      <c r="D79"/>
    </row>
    <row r="80" spans="4:4" x14ac:dyDescent="0.25">
      <c r="D80"/>
    </row>
  </sheetData>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B646B-9AB9-4EDE-A357-25D0C700D889}">
  <sheetPr>
    <tabColor rgb="FF92D050"/>
  </sheetPr>
  <dimension ref="A1:M410"/>
  <sheetViews>
    <sheetView zoomScale="89" zoomScaleNormal="89" workbookViewId="0">
      <selection activeCell="P94" sqref="P94"/>
    </sheetView>
  </sheetViews>
  <sheetFormatPr defaultRowHeight="15" x14ac:dyDescent="0.25"/>
  <cols>
    <col min="1" max="1" width="18.42578125" bestFit="1" customWidth="1"/>
    <col min="2" max="2" width="34.140625" customWidth="1"/>
    <col min="3" max="3" width="23.42578125" customWidth="1"/>
    <col min="4" max="4" width="72.5703125" style="4" customWidth="1"/>
    <col min="5" max="5" width="19.5703125" style="4" customWidth="1"/>
    <col min="6" max="6" width="16.85546875" style="4" customWidth="1"/>
    <col min="7" max="7" width="13.42578125" style="4" bestFit="1" customWidth="1"/>
    <col min="8" max="8" width="3" hidden="1" customWidth="1"/>
    <col min="9" max="9" width="8.140625" hidden="1" customWidth="1"/>
    <col min="10" max="10" width="17.7109375" hidden="1" customWidth="1"/>
    <col min="11" max="11" width="7.7109375" hidden="1" customWidth="1"/>
    <col min="12" max="12" width="9.42578125" hidden="1" customWidth="1"/>
    <col min="13" max="13" width="9.5703125" hidden="1" customWidth="1"/>
    <col min="14" max="14" width="9.7109375" bestFit="1" customWidth="1"/>
    <col min="15" max="15" width="13.28515625" bestFit="1" customWidth="1"/>
    <col min="16" max="16" width="11.28515625" bestFit="1" customWidth="1"/>
    <col min="17" max="17" width="13.28515625" bestFit="1" customWidth="1"/>
    <col min="18" max="18" width="11.28515625" bestFit="1" customWidth="1"/>
  </cols>
  <sheetData>
    <row r="1" spans="1:7" x14ac:dyDescent="0.25">
      <c r="A1" s="11" t="s">
        <v>0</v>
      </c>
      <c r="B1" s="12">
        <f>Dashboard!B1</f>
        <v>44182</v>
      </c>
    </row>
    <row r="3" spans="1:7" x14ac:dyDescent="0.25">
      <c r="A3" s="10"/>
      <c r="B3" s="10"/>
      <c r="C3" s="10"/>
    </row>
    <row r="4" spans="1:7" ht="30" customHeight="1" x14ac:dyDescent="0.25">
      <c r="A4" s="6" t="s">
        <v>17</v>
      </c>
      <c r="B4" t="s">
        <v>4</v>
      </c>
    </row>
    <row r="5" spans="1:7" ht="53.25" customHeight="1" x14ac:dyDescent="0.25"/>
    <row r="6" spans="1:7" x14ac:dyDescent="0.25">
      <c r="D6"/>
      <c r="E6"/>
      <c r="F6"/>
      <c r="G6"/>
    </row>
    <row r="7" spans="1:7" x14ac:dyDescent="0.25">
      <c r="A7" s="6" t="s">
        <v>18</v>
      </c>
      <c r="B7" s="6" t="s">
        <v>19</v>
      </c>
      <c r="C7" s="6" t="s">
        <v>20</v>
      </c>
      <c r="D7" s="6" t="s">
        <v>21</v>
      </c>
      <c r="E7" s="6" t="s">
        <v>23</v>
      </c>
      <c r="F7" s="6" t="s">
        <v>24</v>
      </c>
      <c r="G7" s="6" t="s">
        <v>25</v>
      </c>
    </row>
    <row r="8" spans="1:7" x14ac:dyDescent="0.25">
      <c r="A8" t="s">
        <v>7</v>
      </c>
      <c r="B8" t="s">
        <v>36</v>
      </c>
      <c r="C8" t="s">
        <v>64</v>
      </c>
      <c r="D8" t="s">
        <v>65</v>
      </c>
      <c r="E8" s="17">
        <v>43454</v>
      </c>
      <c r="F8" s="17">
        <v>44549</v>
      </c>
      <c r="G8">
        <v>12</v>
      </c>
    </row>
    <row r="9" spans="1:7" x14ac:dyDescent="0.25">
      <c r="C9" t="s">
        <v>68</v>
      </c>
      <c r="D9" t="s">
        <v>69</v>
      </c>
      <c r="E9" s="17">
        <v>43529</v>
      </c>
      <c r="F9" s="17">
        <v>44259</v>
      </c>
      <c r="G9">
        <v>24</v>
      </c>
    </row>
    <row r="10" spans="1:7" x14ac:dyDescent="0.25">
      <c r="C10" t="s">
        <v>85</v>
      </c>
      <c r="D10" t="s">
        <v>86</v>
      </c>
      <c r="E10" s="17">
        <v>43322</v>
      </c>
      <c r="F10" s="17">
        <v>44417</v>
      </c>
      <c r="G10">
        <v>12</v>
      </c>
    </row>
    <row r="11" spans="1:7" x14ac:dyDescent="0.25">
      <c r="C11" t="s">
        <v>89</v>
      </c>
      <c r="D11" t="s">
        <v>90</v>
      </c>
      <c r="E11" s="17">
        <v>43670</v>
      </c>
      <c r="F11" s="17">
        <v>44400</v>
      </c>
      <c r="G11">
        <v>24</v>
      </c>
    </row>
    <row r="12" spans="1:7" x14ac:dyDescent="0.25">
      <c r="C12" t="s">
        <v>93</v>
      </c>
      <c r="D12" t="s">
        <v>94</v>
      </c>
      <c r="E12" s="17">
        <v>43467</v>
      </c>
      <c r="F12" s="17">
        <v>44197</v>
      </c>
      <c r="G12">
        <v>24</v>
      </c>
    </row>
    <row r="13" spans="1:7" x14ac:dyDescent="0.25">
      <c r="C13" t="s">
        <v>97</v>
      </c>
      <c r="D13" t="s">
        <v>98</v>
      </c>
      <c r="E13" s="17">
        <v>43578</v>
      </c>
      <c r="F13" s="17">
        <v>44308</v>
      </c>
      <c r="G13">
        <v>24</v>
      </c>
    </row>
    <row r="14" spans="1:7" x14ac:dyDescent="0.25">
      <c r="C14" t="s">
        <v>99</v>
      </c>
      <c r="D14" t="s">
        <v>100</v>
      </c>
      <c r="E14" s="17">
        <v>43623</v>
      </c>
      <c r="F14" s="17">
        <v>44718</v>
      </c>
      <c r="G14">
        <v>12</v>
      </c>
    </row>
    <row r="15" spans="1:7" x14ac:dyDescent="0.25">
      <c r="C15" t="s">
        <v>101</v>
      </c>
      <c r="D15" t="s">
        <v>102</v>
      </c>
      <c r="E15" s="17">
        <v>43647</v>
      </c>
      <c r="F15" s="17">
        <v>44377</v>
      </c>
      <c r="G15">
        <v>24</v>
      </c>
    </row>
    <row r="16" spans="1:7" x14ac:dyDescent="0.25">
      <c r="C16" t="s">
        <v>109</v>
      </c>
      <c r="D16" t="s">
        <v>110</v>
      </c>
      <c r="E16" s="17">
        <v>43350</v>
      </c>
      <c r="F16" s="17">
        <v>44445</v>
      </c>
      <c r="G16">
        <v>12</v>
      </c>
    </row>
    <row r="17" spans="2:7" x14ac:dyDescent="0.25">
      <c r="C17" t="s">
        <v>113</v>
      </c>
      <c r="D17" t="s">
        <v>114</v>
      </c>
      <c r="E17" s="17">
        <v>43435</v>
      </c>
      <c r="F17" s="17">
        <v>44530</v>
      </c>
      <c r="G17">
        <v>12</v>
      </c>
    </row>
    <row r="18" spans="2:7" x14ac:dyDescent="0.25">
      <c r="C18" t="s">
        <v>115</v>
      </c>
      <c r="D18" t="s">
        <v>116</v>
      </c>
      <c r="E18" s="17">
        <v>43550</v>
      </c>
      <c r="F18" s="17">
        <v>44280</v>
      </c>
      <c r="G18">
        <v>24</v>
      </c>
    </row>
    <row r="19" spans="2:7" x14ac:dyDescent="0.25">
      <c r="C19" t="s">
        <v>119</v>
      </c>
      <c r="D19" t="s">
        <v>120</v>
      </c>
      <c r="E19" s="17">
        <v>43374</v>
      </c>
      <c r="F19" s="17">
        <v>44834</v>
      </c>
      <c r="G19">
        <v>0</v>
      </c>
    </row>
    <row r="20" spans="2:7" x14ac:dyDescent="0.25">
      <c r="C20" t="s">
        <v>129</v>
      </c>
      <c r="D20" t="s">
        <v>130</v>
      </c>
      <c r="E20" s="17">
        <v>43556</v>
      </c>
      <c r="F20" s="17">
        <v>44651</v>
      </c>
      <c r="G20">
        <v>36</v>
      </c>
    </row>
    <row r="21" spans="2:7" x14ac:dyDescent="0.25">
      <c r="C21" t="s">
        <v>137</v>
      </c>
      <c r="D21" t="s">
        <v>138</v>
      </c>
      <c r="E21" s="17">
        <v>43436</v>
      </c>
      <c r="F21" s="17">
        <v>44531</v>
      </c>
      <c r="G21">
        <v>12</v>
      </c>
    </row>
    <row r="22" spans="2:7" x14ac:dyDescent="0.25">
      <c r="C22" t="s">
        <v>139</v>
      </c>
      <c r="D22" t="s">
        <v>140</v>
      </c>
      <c r="E22" s="17">
        <v>43444</v>
      </c>
      <c r="F22" s="17">
        <v>44539</v>
      </c>
      <c r="G22">
        <v>12</v>
      </c>
    </row>
    <row r="23" spans="2:7" x14ac:dyDescent="0.25">
      <c r="D23" t="s">
        <v>141</v>
      </c>
      <c r="E23" s="17">
        <v>43444</v>
      </c>
      <c r="F23" s="17">
        <v>44539</v>
      </c>
      <c r="G23">
        <v>12</v>
      </c>
    </row>
    <row r="24" spans="2:7" x14ac:dyDescent="0.25">
      <c r="D24" t="s">
        <v>142</v>
      </c>
      <c r="E24" s="17">
        <v>43444</v>
      </c>
      <c r="F24" s="17">
        <v>44539</v>
      </c>
      <c r="G24">
        <v>12</v>
      </c>
    </row>
    <row r="25" spans="2:7" x14ac:dyDescent="0.25">
      <c r="C25" t="s">
        <v>143</v>
      </c>
      <c r="D25" t="s">
        <v>144</v>
      </c>
      <c r="E25" s="17">
        <v>43601</v>
      </c>
      <c r="F25" s="17">
        <v>44696</v>
      </c>
      <c r="G25">
        <v>12</v>
      </c>
    </row>
    <row r="26" spans="2:7" x14ac:dyDescent="0.25">
      <c r="B26" t="s">
        <v>28</v>
      </c>
      <c r="C26" t="s">
        <v>155</v>
      </c>
      <c r="D26" t="s">
        <v>156</v>
      </c>
      <c r="E26" s="17">
        <v>43404</v>
      </c>
      <c r="F26" s="17">
        <v>44499</v>
      </c>
      <c r="G26">
        <v>12</v>
      </c>
    </row>
    <row r="27" spans="2:7" x14ac:dyDescent="0.25">
      <c r="D27" t="s">
        <v>157</v>
      </c>
      <c r="E27" s="17">
        <v>43404</v>
      </c>
      <c r="F27" s="17">
        <v>44499</v>
      </c>
      <c r="G27">
        <v>12</v>
      </c>
    </row>
    <row r="28" spans="2:7" x14ac:dyDescent="0.25">
      <c r="C28" t="s">
        <v>158</v>
      </c>
      <c r="D28" t="s">
        <v>159</v>
      </c>
      <c r="E28" s="17">
        <v>43472</v>
      </c>
      <c r="F28" s="17">
        <v>44202</v>
      </c>
      <c r="G28">
        <v>24</v>
      </c>
    </row>
    <row r="29" spans="2:7" x14ac:dyDescent="0.25">
      <c r="C29" t="s">
        <v>164</v>
      </c>
      <c r="D29" t="s">
        <v>165</v>
      </c>
      <c r="E29" s="17">
        <v>43322</v>
      </c>
      <c r="F29" s="17">
        <v>44417</v>
      </c>
      <c r="G29">
        <v>12</v>
      </c>
    </row>
    <row r="30" spans="2:7" x14ac:dyDescent="0.25">
      <c r="D30" t="s">
        <v>166</v>
      </c>
      <c r="E30" s="17">
        <v>43342</v>
      </c>
      <c r="F30" s="17">
        <v>44437</v>
      </c>
      <c r="G30">
        <v>12</v>
      </c>
    </row>
    <row r="31" spans="2:7" x14ac:dyDescent="0.25">
      <c r="C31" t="s">
        <v>175</v>
      </c>
      <c r="D31" t="s">
        <v>176</v>
      </c>
      <c r="E31" s="17">
        <v>43654</v>
      </c>
      <c r="F31" s="17">
        <v>44384</v>
      </c>
      <c r="G31">
        <v>24</v>
      </c>
    </row>
    <row r="32" spans="2:7" x14ac:dyDescent="0.25">
      <c r="C32" t="s">
        <v>177</v>
      </c>
      <c r="D32" t="s">
        <v>178</v>
      </c>
      <c r="E32" s="17">
        <v>43409</v>
      </c>
      <c r="F32" s="17">
        <v>45234</v>
      </c>
      <c r="G32">
        <v>24</v>
      </c>
    </row>
    <row r="33" spans="2:7" x14ac:dyDescent="0.25">
      <c r="C33" t="s">
        <v>195</v>
      </c>
      <c r="D33" t="s">
        <v>196</v>
      </c>
      <c r="E33" s="17">
        <v>43677</v>
      </c>
      <c r="F33" s="17">
        <v>44407</v>
      </c>
      <c r="G33">
        <v>24</v>
      </c>
    </row>
    <row r="34" spans="2:7" x14ac:dyDescent="0.25">
      <c r="C34" t="s">
        <v>199</v>
      </c>
      <c r="D34" t="s">
        <v>200</v>
      </c>
      <c r="E34" s="17">
        <v>43543</v>
      </c>
      <c r="F34" s="17">
        <v>44245</v>
      </c>
      <c r="G34">
        <v>0</v>
      </c>
    </row>
    <row r="35" spans="2:7" x14ac:dyDescent="0.25">
      <c r="D35"/>
      <c r="E35"/>
      <c r="F35"/>
      <c r="G35" t="s">
        <v>50</v>
      </c>
    </row>
    <row r="36" spans="2:7" x14ac:dyDescent="0.25">
      <c r="C36" t="s">
        <v>201</v>
      </c>
      <c r="D36" t="s">
        <v>202</v>
      </c>
      <c r="E36" s="17">
        <v>43371</v>
      </c>
      <c r="F36" s="17">
        <v>44831</v>
      </c>
      <c r="G36">
        <v>0</v>
      </c>
    </row>
    <row r="37" spans="2:7" x14ac:dyDescent="0.25">
      <c r="C37" t="s">
        <v>139</v>
      </c>
      <c r="D37" t="s">
        <v>203</v>
      </c>
      <c r="E37" s="17">
        <v>43444</v>
      </c>
      <c r="F37" s="17">
        <v>44539</v>
      </c>
      <c r="G37">
        <v>12</v>
      </c>
    </row>
    <row r="38" spans="2:7" x14ac:dyDescent="0.25">
      <c r="C38" t="s">
        <v>217</v>
      </c>
      <c r="D38" t="s">
        <v>218</v>
      </c>
      <c r="E38" s="17">
        <v>43426</v>
      </c>
      <c r="F38" s="17">
        <v>44521</v>
      </c>
      <c r="G38">
        <v>0</v>
      </c>
    </row>
    <row r="39" spans="2:7" x14ac:dyDescent="0.25">
      <c r="B39" t="s">
        <v>37</v>
      </c>
      <c r="C39" t="s">
        <v>227</v>
      </c>
      <c r="D39" t="s">
        <v>228</v>
      </c>
      <c r="E39" s="17">
        <v>43374</v>
      </c>
      <c r="F39" s="17">
        <v>44469</v>
      </c>
      <c r="G39">
        <v>12</v>
      </c>
    </row>
    <row r="40" spans="2:7" x14ac:dyDescent="0.25">
      <c r="C40" t="s">
        <v>233</v>
      </c>
      <c r="D40" t="s">
        <v>234</v>
      </c>
      <c r="E40" s="17">
        <v>43491</v>
      </c>
      <c r="F40" s="17">
        <v>44951</v>
      </c>
      <c r="G40">
        <v>0</v>
      </c>
    </row>
    <row r="41" spans="2:7" x14ac:dyDescent="0.25">
      <c r="C41" t="s">
        <v>237</v>
      </c>
      <c r="D41" t="s">
        <v>238</v>
      </c>
      <c r="E41" s="17">
        <v>43313</v>
      </c>
      <c r="F41" s="17">
        <v>44408</v>
      </c>
      <c r="G41">
        <v>12</v>
      </c>
    </row>
    <row r="42" spans="2:7" x14ac:dyDescent="0.25">
      <c r="B42" t="s">
        <v>38</v>
      </c>
      <c r="C42" t="s">
        <v>249</v>
      </c>
      <c r="D42" t="s">
        <v>250</v>
      </c>
      <c r="E42" s="17">
        <v>43332</v>
      </c>
      <c r="F42" s="17">
        <v>44427</v>
      </c>
      <c r="G42">
        <v>12</v>
      </c>
    </row>
    <row r="43" spans="2:7" x14ac:dyDescent="0.25">
      <c r="D43" t="s">
        <v>251</v>
      </c>
      <c r="E43" s="17">
        <v>43332</v>
      </c>
      <c r="F43" s="17">
        <v>44427</v>
      </c>
      <c r="G43">
        <v>12</v>
      </c>
    </row>
    <row r="44" spans="2:7" x14ac:dyDescent="0.25">
      <c r="C44" t="s">
        <v>252</v>
      </c>
      <c r="D44" t="s">
        <v>253</v>
      </c>
      <c r="E44" s="17">
        <v>43419</v>
      </c>
      <c r="F44" s="17">
        <v>44514</v>
      </c>
      <c r="G44">
        <v>12</v>
      </c>
    </row>
    <row r="45" spans="2:7" x14ac:dyDescent="0.25">
      <c r="B45" t="s">
        <v>39</v>
      </c>
      <c r="C45" t="s">
        <v>283</v>
      </c>
      <c r="D45" t="s">
        <v>284</v>
      </c>
      <c r="E45" s="17">
        <v>43525</v>
      </c>
      <c r="F45" s="17">
        <v>44620</v>
      </c>
      <c r="G45">
        <v>12</v>
      </c>
    </row>
    <row r="46" spans="2:7" x14ac:dyDescent="0.25">
      <c r="C46" t="s">
        <v>299</v>
      </c>
      <c r="D46" t="s">
        <v>300</v>
      </c>
      <c r="E46" s="17">
        <v>43313</v>
      </c>
      <c r="F46" s="17">
        <v>44773</v>
      </c>
      <c r="G46">
        <v>0</v>
      </c>
    </row>
    <row r="47" spans="2:7" x14ac:dyDescent="0.25">
      <c r="C47" t="s">
        <v>301</v>
      </c>
      <c r="D47" t="s">
        <v>302</v>
      </c>
      <c r="E47" s="17">
        <v>43374</v>
      </c>
      <c r="F47" s="17">
        <v>45199</v>
      </c>
      <c r="G47">
        <v>24</v>
      </c>
    </row>
    <row r="48" spans="2:7" x14ac:dyDescent="0.25">
      <c r="C48" t="s">
        <v>303</v>
      </c>
      <c r="D48" t="s">
        <v>304</v>
      </c>
      <c r="E48" s="17">
        <v>43556</v>
      </c>
      <c r="F48" s="17">
        <v>44286</v>
      </c>
      <c r="G48">
        <v>24</v>
      </c>
    </row>
    <row r="49" spans="1:7" x14ac:dyDescent="0.25">
      <c r="C49" t="s">
        <v>312</v>
      </c>
      <c r="D49" t="s">
        <v>313</v>
      </c>
      <c r="E49" s="17">
        <v>43347</v>
      </c>
      <c r="F49" s="17">
        <v>44442</v>
      </c>
      <c r="G49">
        <v>12</v>
      </c>
    </row>
    <row r="50" spans="1:7" x14ac:dyDescent="0.25">
      <c r="B50" t="s">
        <v>40</v>
      </c>
      <c r="C50" t="s">
        <v>329</v>
      </c>
      <c r="D50" t="s">
        <v>330</v>
      </c>
      <c r="E50" s="17">
        <v>43568</v>
      </c>
      <c r="F50" s="17">
        <v>44663</v>
      </c>
      <c r="G50">
        <v>12</v>
      </c>
    </row>
    <row r="51" spans="1:7" x14ac:dyDescent="0.25">
      <c r="C51" t="s">
        <v>331</v>
      </c>
      <c r="D51" t="s">
        <v>332</v>
      </c>
      <c r="E51" s="17">
        <v>43568</v>
      </c>
      <c r="F51" s="17">
        <v>44663</v>
      </c>
      <c r="G51">
        <v>12</v>
      </c>
    </row>
    <row r="52" spans="1:7" x14ac:dyDescent="0.25">
      <c r="C52" t="s">
        <v>333</v>
      </c>
      <c r="D52" t="s">
        <v>334</v>
      </c>
      <c r="E52" s="17">
        <v>43568</v>
      </c>
      <c r="F52" s="17">
        <v>44663</v>
      </c>
      <c r="G52">
        <v>12</v>
      </c>
    </row>
    <row r="53" spans="1:7" x14ac:dyDescent="0.25">
      <c r="C53" t="s">
        <v>335</v>
      </c>
      <c r="D53" t="s">
        <v>336</v>
      </c>
      <c r="E53" s="17">
        <v>43568</v>
      </c>
      <c r="F53" s="17">
        <v>44663</v>
      </c>
      <c r="G53">
        <v>12</v>
      </c>
    </row>
    <row r="54" spans="1:7" x14ac:dyDescent="0.25">
      <c r="A54" t="s">
        <v>11</v>
      </c>
      <c r="B54" t="s">
        <v>36</v>
      </c>
      <c r="C54" t="s">
        <v>349</v>
      </c>
      <c r="D54" t="s">
        <v>350</v>
      </c>
      <c r="E54" s="17">
        <v>43535</v>
      </c>
      <c r="F54" s="17">
        <v>44265</v>
      </c>
      <c r="G54">
        <v>24</v>
      </c>
    </row>
    <row r="55" spans="1:7" x14ac:dyDescent="0.25">
      <c r="B55" t="s">
        <v>37</v>
      </c>
      <c r="C55" t="s">
        <v>375</v>
      </c>
      <c r="D55" t="s">
        <v>376</v>
      </c>
      <c r="E55" s="17">
        <v>43647</v>
      </c>
      <c r="F55" s="17">
        <v>44742</v>
      </c>
      <c r="G55">
        <v>12</v>
      </c>
    </row>
    <row r="56" spans="1:7" x14ac:dyDescent="0.25">
      <c r="D56"/>
      <c r="E56" s="17">
        <v>43654</v>
      </c>
      <c r="F56" s="17">
        <v>44749</v>
      </c>
      <c r="G56">
        <v>12</v>
      </c>
    </row>
    <row r="57" spans="1:7" x14ac:dyDescent="0.25">
      <c r="B57" t="s">
        <v>39</v>
      </c>
      <c r="C57" t="s">
        <v>383</v>
      </c>
      <c r="D57" t="s">
        <v>384</v>
      </c>
      <c r="E57" s="17">
        <v>43395</v>
      </c>
      <c r="F57" s="17">
        <v>44490</v>
      </c>
      <c r="G57">
        <v>12</v>
      </c>
    </row>
    <row r="58" spans="1:7" x14ac:dyDescent="0.25">
      <c r="D58"/>
      <c r="E58"/>
      <c r="F58"/>
      <c r="G58" t="s">
        <v>50</v>
      </c>
    </row>
    <row r="59" spans="1:7" x14ac:dyDescent="0.25">
      <c r="B59" t="s">
        <v>40</v>
      </c>
      <c r="C59" t="s">
        <v>387</v>
      </c>
      <c r="D59" t="s">
        <v>388</v>
      </c>
      <c r="E59" s="17">
        <v>43607</v>
      </c>
      <c r="F59" s="17">
        <v>44337</v>
      </c>
      <c r="G59">
        <v>24</v>
      </c>
    </row>
    <row r="60" spans="1:7" x14ac:dyDescent="0.25">
      <c r="D60"/>
      <c r="E60"/>
      <c r="F60"/>
      <c r="G60" t="s">
        <v>50</v>
      </c>
    </row>
    <row r="61" spans="1:7" x14ac:dyDescent="0.25">
      <c r="A61" t="s">
        <v>13</v>
      </c>
      <c r="B61" t="s">
        <v>36</v>
      </c>
      <c r="C61" t="s">
        <v>397</v>
      </c>
      <c r="D61" t="s">
        <v>398</v>
      </c>
      <c r="E61" s="17">
        <v>43374</v>
      </c>
      <c r="F61" s="17">
        <v>45199</v>
      </c>
      <c r="G61">
        <v>24</v>
      </c>
    </row>
    <row r="62" spans="1:7" x14ac:dyDescent="0.25">
      <c r="D62" t="s">
        <v>399</v>
      </c>
      <c r="E62" s="17">
        <v>43374</v>
      </c>
      <c r="F62" s="17">
        <v>45199</v>
      </c>
      <c r="G62">
        <v>24</v>
      </c>
    </row>
    <row r="63" spans="1:7" x14ac:dyDescent="0.25">
      <c r="D63" t="s">
        <v>400</v>
      </c>
      <c r="E63" s="17">
        <v>43374</v>
      </c>
      <c r="F63" s="17">
        <v>45199</v>
      </c>
      <c r="G63">
        <v>24</v>
      </c>
    </row>
    <row r="64" spans="1:7" x14ac:dyDescent="0.25">
      <c r="D64" t="s">
        <v>401</v>
      </c>
      <c r="E64" s="17">
        <v>43374</v>
      </c>
      <c r="F64" s="17">
        <v>45199</v>
      </c>
      <c r="G64">
        <v>24</v>
      </c>
    </row>
    <row r="65" spans="2:7" x14ac:dyDescent="0.25">
      <c r="C65" t="s">
        <v>402</v>
      </c>
      <c r="D65" t="s">
        <v>403</v>
      </c>
      <c r="E65" s="17">
        <v>43600</v>
      </c>
      <c r="F65" s="17">
        <v>44695</v>
      </c>
      <c r="G65">
        <v>12</v>
      </c>
    </row>
    <row r="66" spans="2:7" x14ac:dyDescent="0.25">
      <c r="C66" t="s">
        <v>411</v>
      </c>
      <c r="D66" t="s">
        <v>414</v>
      </c>
      <c r="E66" s="17">
        <v>43390</v>
      </c>
      <c r="F66" s="17">
        <v>44485</v>
      </c>
      <c r="G66">
        <v>12</v>
      </c>
    </row>
    <row r="67" spans="2:7" x14ac:dyDescent="0.25">
      <c r="D67" t="s">
        <v>416</v>
      </c>
      <c r="E67" s="17">
        <v>43353</v>
      </c>
      <c r="F67" s="17">
        <v>44448</v>
      </c>
      <c r="G67">
        <v>12</v>
      </c>
    </row>
    <row r="68" spans="2:7" x14ac:dyDescent="0.25">
      <c r="C68" t="s">
        <v>422</v>
      </c>
      <c r="D68" t="s">
        <v>423</v>
      </c>
      <c r="E68" s="17">
        <v>43555</v>
      </c>
      <c r="F68" s="17">
        <v>45381</v>
      </c>
      <c r="G68" t="s">
        <v>50</v>
      </c>
    </row>
    <row r="69" spans="2:7" x14ac:dyDescent="0.25">
      <c r="D69" t="s">
        <v>424</v>
      </c>
      <c r="E69" s="17">
        <v>43555</v>
      </c>
      <c r="F69" s="17">
        <v>45381</v>
      </c>
      <c r="G69" t="s">
        <v>50</v>
      </c>
    </row>
    <row r="70" spans="2:7" x14ac:dyDescent="0.25">
      <c r="C70" t="s">
        <v>431</v>
      </c>
      <c r="D70" t="s">
        <v>432</v>
      </c>
      <c r="E70" s="3">
        <v>43659</v>
      </c>
      <c r="F70" s="3">
        <v>44754</v>
      </c>
      <c r="G70" s="4">
        <v>12</v>
      </c>
    </row>
    <row r="71" spans="2:7" x14ac:dyDescent="0.25">
      <c r="C71" t="s">
        <v>435</v>
      </c>
      <c r="D71" t="s">
        <v>436</v>
      </c>
      <c r="E71" s="17">
        <v>43567</v>
      </c>
      <c r="F71" s="17">
        <v>45027</v>
      </c>
      <c r="G71">
        <v>0</v>
      </c>
    </row>
    <row r="72" spans="2:7" x14ac:dyDescent="0.25">
      <c r="C72" t="s">
        <v>437</v>
      </c>
      <c r="D72" t="s">
        <v>438</v>
      </c>
      <c r="E72" s="17">
        <v>43658</v>
      </c>
      <c r="F72" s="17">
        <v>45118</v>
      </c>
      <c r="G72">
        <v>0</v>
      </c>
    </row>
    <row r="73" spans="2:7" x14ac:dyDescent="0.25">
      <c r="C73" t="s">
        <v>453</v>
      </c>
      <c r="D73" t="s">
        <v>454</v>
      </c>
      <c r="E73" s="17">
        <v>43442</v>
      </c>
      <c r="F73" s="17">
        <v>44902</v>
      </c>
      <c r="G73">
        <v>0</v>
      </c>
    </row>
    <row r="74" spans="2:7" x14ac:dyDescent="0.25">
      <c r="B74" t="s">
        <v>28</v>
      </c>
      <c r="C74" t="s">
        <v>458</v>
      </c>
      <c r="D74" t="s">
        <v>459</v>
      </c>
      <c r="E74" s="17">
        <v>43374</v>
      </c>
      <c r="F74" s="17">
        <v>44469</v>
      </c>
      <c r="G74">
        <v>12</v>
      </c>
    </row>
    <row r="75" spans="2:7" x14ac:dyDescent="0.25">
      <c r="D75" t="s">
        <v>460</v>
      </c>
      <c r="E75" s="17">
        <v>43374</v>
      </c>
      <c r="F75" s="17">
        <v>44469</v>
      </c>
      <c r="G75">
        <v>12</v>
      </c>
    </row>
    <row r="76" spans="2:7" x14ac:dyDescent="0.25">
      <c r="D76" t="s">
        <v>461</v>
      </c>
      <c r="E76" s="17">
        <v>43374</v>
      </c>
      <c r="F76" s="17">
        <v>44469</v>
      </c>
      <c r="G76">
        <v>12</v>
      </c>
    </row>
    <row r="77" spans="2:7" x14ac:dyDescent="0.25">
      <c r="D77" t="s">
        <v>462</v>
      </c>
      <c r="E77" s="17">
        <v>43374</v>
      </c>
      <c r="F77" s="17">
        <v>44469</v>
      </c>
      <c r="G77">
        <v>12</v>
      </c>
    </row>
    <row r="78" spans="2:7" x14ac:dyDescent="0.25">
      <c r="B78" t="s">
        <v>37</v>
      </c>
      <c r="C78" t="s">
        <v>470</v>
      </c>
      <c r="D78" t="s">
        <v>471</v>
      </c>
      <c r="E78" s="17">
        <v>43530</v>
      </c>
      <c r="F78" s="17">
        <v>44260</v>
      </c>
      <c r="G78" t="s">
        <v>50</v>
      </c>
    </row>
    <row r="79" spans="2:7" x14ac:dyDescent="0.25">
      <c r="D79" t="s">
        <v>472</v>
      </c>
      <c r="E79" s="17">
        <v>43530</v>
      </c>
      <c r="F79" s="17">
        <v>44260</v>
      </c>
      <c r="G79" t="s">
        <v>50</v>
      </c>
    </row>
    <row r="80" spans="2:7" x14ac:dyDescent="0.25">
      <c r="D80" t="s">
        <v>473</v>
      </c>
      <c r="E80" s="17">
        <v>43530</v>
      </c>
      <c r="F80" s="17">
        <v>44260</v>
      </c>
      <c r="G80">
        <v>24</v>
      </c>
    </row>
    <row r="81" spans="1:7" x14ac:dyDescent="0.25">
      <c r="D81" t="s">
        <v>474</v>
      </c>
      <c r="E81" s="17">
        <v>43530</v>
      </c>
      <c r="F81" s="17">
        <v>44260</v>
      </c>
      <c r="G81" t="s">
        <v>50</v>
      </c>
    </row>
    <row r="82" spans="1:7" x14ac:dyDescent="0.25">
      <c r="D82" t="s">
        <v>475</v>
      </c>
      <c r="E82" s="17">
        <v>43530</v>
      </c>
      <c r="F82" s="17">
        <v>44260</v>
      </c>
      <c r="G82" t="s">
        <v>50</v>
      </c>
    </row>
    <row r="83" spans="1:7" x14ac:dyDescent="0.25">
      <c r="B83" t="s">
        <v>39</v>
      </c>
      <c r="C83" t="s">
        <v>480</v>
      </c>
      <c r="D83" t="s">
        <v>481</v>
      </c>
      <c r="E83" s="17">
        <v>43343</v>
      </c>
      <c r="F83" s="17">
        <v>44438</v>
      </c>
      <c r="G83">
        <v>12</v>
      </c>
    </row>
    <row r="84" spans="1:7" x14ac:dyDescent="0.25">
      <c r="D84" t="s">
        <v>482</v>
      </c>
      <c r="E84" s="17">
        <v>43343</v>
      </c>
      <c r="F84" s="17">
        <v>44438</v>
      </c>
      <c r="G84">
        <v>12</v>
      </c>
    </row>
    <row r="85" spans="1:7" x14ac:dyDescent="0.25">
      <c r="D85" t="s">
        <v>483</v>
      </c>
      <c r="E85" s="17">
        <v>43343</v>
      </c>
      <c r="F85" s="17">
        <v>44438</v>
      </c>
      <c r="G85">
        <v>12</v>
      </c>
    </row>
    <row r="86" spans="1:7" x14ac:dyDescent="0.25">
      <c r="D86" t="s">
        <v>484</v>
      </c>
      <c r="E86" s="17">
        <v>43343</v>
      </c>
      <c r="F86" s="17">
        <v>44438</v>
      </c>
      <c r="G86">
        <v>12</v>
      </c>
    </row>
    <row r="87" spans="1:7" x14ac:dyDescent="0.25">
      <c r="D87" t="s">
        <v>485</v>
      </c>
      <c r="E87" s="17">
        <v>43343</v>
      </c>
      <c r="F87" s="17">
        <v>44438</v>
      </c>
      <c r="G87">
        <v>12</v>
      </c>
    </row>
    <row r="88" spans="1:7" x14ac:dyDescent="0.25">
      <c r="A88" t="s">
        <v>14</v>
      </c>
      <c r="B88" t="s">
        <v>36</v>
      </c>
      <c r="C88" t="s">
        <v>488</v>
      </c>
      <c r="D88" t="s">
        <v>489</v>
      </c>
      <c r="E88" s="17">
        <v>43549</v>
      </c>
      <c r="F88" s="17">
        <v>44279</v>
      </c>
      <c r="G88" t="s">
        <v>50</v>
      </c>
    </row>
    <row r="89" spans="1:7" x14ac:dyDescent="0.25">
      <c r="C89" t="s">
        <v>56</v>
      </c>
      <c r="D89" t="s">
        <v>57</v>
      </c>
      <c r="E89" s="17">
        <v>43416</v>
      </c>
      <c r="F89" s="17">
        <v>44146</v>
      </c>
      <c r="G89">
        <v>24</v>
      </c>
    </row>
    <row r="90" spans="1:7" x14ac:dyDescent="0.25">
      <c r="C90" t="s">
        <v>504</v>
      </c>
      <c r="D90" t="s">
        <v>505</v>
      </c>
      <c r="E90" s="17">
        <v>43568</v>
      </c>
      <c r="F90" s="17">
        <v>44298</v>
      </c>
      <c r="G90">
        <v>12</v>
      </c>
    </row>
    <row r="91" spans="1:7" x14ac:dyDescent="0.25">
      <c r="C91" t="s">
        <v>521</v>
      </c>
      <c r="D91" t="s">
        <v>522</v>
      </c>
      <c r="E91" s="17">
        <v>43586</v>
      </c>
      <c r="F91" s="17">
        <v>44316</v>
      </c>
      <c r="G91">
        <v>24</v>
      </c>
    </row>
    <row r="92" spans="1:7" x14ac:dyDescent="0.25">
      <c r="D92" t="s">
        <v>523</v>
      </c>
      <c r="E92" s="17">
        <v>43586</v>
      </c>
      <c r="F92" s="17">
        <v>44316</v>
      </c>
      <c r="G92">
        <v>24</v>
      </c>
    </row>
    <row r="93" spans="1:7" x14ac:dyDescent="0.25">
      <c r="D93" t="s">
        <v>524</v>
      </c>
      <c r="E93" s="17">
        <v>43586</v>
      </c>
      <c r="F93" s="17">
        <v>44316</v>
      </c>
      <c r="G93">
        <v>24</v>
      </c>
    </row>
    <row r="94" spans="1:7" x14ac:dyDescent="0.25">
      <c r="C94" t="s">
        <v>535</v>
      </c>
      <c r="D94" t="s">
        <v>536</v>
      </c>
      <c r="E94" s="17">
        <v>43525</v>
      </c>
      <c r="F94" s="17">
        <v>44255</v>
      </c>
      <c r="G94" t="s">
        <v>50</v>
      </c>
    </row>
    <row r="95" spans="1:7" x14ac:dyDescent="0.25">
      <c r="D95" t="s">
        <v>537</v>
      </c>
      <c r="E95" s="17">
        <v>43525</v>
      </c>
      <c r="F95" s="17">
        <v>44255</v>
      </c>
      <c r="G95" t="s">
        <v>50</v>
      </c>
    </row>
    <row r="96" spans="1:7" x14ac:dyDescent="0.25">
      <c r="C96" t="s">
        <v>540</v>
      </c>
      <c r="D96" t="s">
        <v>541</v>
      </c>
      <c r="E96" s="17">
        <v>43344</v>
      </c>
      <c r="F96" s="17">
        <v>44439</v>
      </c>
      <c r="G96">
        <v>12</v>
      </c>
    </row>
    <row r="97" spans="1:7" x14ac:dyDescent="0.25">
      <c r="C97" t="s">
        <v>553</v>
      </c>
      <c r="D97" t="s">
        <v>554</v>
      </c>
      <c r="E97" s="17">
        <v>43605</v>
      </c>
      <c r="F97" s="17">
        <v>44335</v>
      </c>
      <c r="G97">
        <v>24</v>
      </c>
    </row>
    <row r="98" spans="1:7" x14ac:dyDescent="0.25">
      <c r="C98" t="s">
        <v>555</v>
      </c>
      <c r="D98" t="s">
        <v>556</v>
      </c>
      <c r="E98" s="17">
        <v>43514</v>
      </c>
      <c r="F98" s="17">
        <v>44609</v>
      </c>
      <c r="G98">
        <v>12</v>
      </c>
    </row>
    <row r="99" spans="1:7" x14ac:dyDescent="0.25">
      <c r="B99" t="s">
        <v>28</v>
      </c>
      <c r="C99" t="s">
        <v>571</v>
      </c>
      <c r="D99" t="s">
        <v>572</v>
      </c>
      <c r="E99" s="17">
        <v>43647</v>
      </c>
      <c r="F99" s="17">
        <v>44377</v>
      </c>
      <c r="G99" t="s">
        <v>50</v>
      </c>
    </row>
    <row r="100" spans="1:7" x14ac:dyDescent="0.25">
      <c r="D100" t="s">
        <v>573</v>
      </c>
      <c r="E100" s="17">
        <v>43647</v>
      </c>
      <c r="F100" s="17">
        <v>44377</v>
      </c>
      <c r="G100" t="s">
        <v>50</v>
      </c>
    </row>
    <row r="101" spans="1:7" x14ac:dyDescent="0.25">
      <c r="D101" t="s">
        <v>574</v>
      </c>
      <c r="E101" s="17">
        <v>43647</v>
      </c>
      <c r="F101" s="17">
        <v>44377</v>
      </c>
      <c r="G101" t="s">
        <v>50</v>
      </c>
    </row>
    <row r="102" spans="1:7" x14ac:dyDescent="0.25">
      <c r="D102" t="s">
        <v>575</v>
      </c>
      <c r="E102" s="17">
        <v>43647</v>
      </c>
      <c r="F102" s="17">
        <v>44377</v>
      </c>
      <c r="G102" t="s">
        <v>50</v>
      </c>
    </row>
    <row r="103" spans="1:7" x14ac:dyDescent="0.25">
      <c r="D103" t="s">
        <v>576</v>
      </c>
      <c r="E103" s="17">
        <v>43647</v>
      </c>
      <c r="F103" s="17">
        <v>44377</v>
      </c>
      <c r="G103" t="s">
        <v>50</v>
      </c>
    </row>
    <row r="104" spans="1:7" x14ac:dyDescent="0.25">
      <c r="D104" t="s">
        <v>577</v>
      </c>
      <c r="E104" s="17">
        <v>43647</v>
      </c>
      <c r="F104" s="17">
        <v>44377</v>
      </c>
      <c r="G104" t="s">
        <v>50</v>
      </c>
    </row>
    <row r="105" spans="1:7" x14ac:dyDescent="0.25">
      <c r="D105" t="s">
        <v>578</v>
      </c>
      <c r="E105" s="17">
        <v>43647</v>
      </c>
      <c r="F105" s="17">
        <v>44377</v>
      </c>
      <c r="G105" t="s">
        <v>50</v>
      </c>
    </row>
    <row r="106" spans="1:7" x14ac:dyDescent="0.25">
      <c r="B106" t="s">
        <v>39</v>
      </c>
      <c r="C106" t="s">
        <v>626</v>
      </c>
      <c r="D106" t="s">
        <v>627</v>
      </c>
      <c r="E106" s="17">
        <v>43525</v>
      </c>
      <c r="F106" s="17">
        <v>44620</v>
      </c>
      <c r="G106">
        <v>12</v>
      </c>
    </row>
    <row r="107" spans="1:7" x14ac:dyDescent="0.25">
      <c r="D107" t="s">
        <v>628</v>
      </c>
      <c r="E107" s="17">
        <v>43525</v>
      </c>
      <c r="F107" s="17">
        <v>44620</v>
      </c>
      <c r="G107">
        <v>12</v>
      </c>
    </row>
    <row r="108" spans="1:7" x14ac:dyDescent="0.25">
      <c r="D108" t="s">
        <v>629</v>
      </c>
      <c r="E108" s="17">
        <v>43525</v>
      </c>
      <c r="F108" s="17">
        <v>44620</v>
      </c>
      <c r="G108">
        <v>12</v>
      </c>
    </row>
    <row r="109" spans="1:7" x14ac:dyDescent="0.25">
      <c r="A109" t="s">
        <v>15</v>
      </c>
      <c r="B109" t="s">
        <v>38</v>
      </c>
      <c r="C109" t="s">
        <v>672</v>
      </c>
      <c r="D109" t="s">
        <v>673</v>
      </c>
      <c r="E109" s="17">
        <v>43586</v>
      </c>
      <c r="F109" s="17">
        <v>44316</v>
      </c>
      <c r="G109">
        <v>24</v>
      </c>
    </row>
    <row r="110" spans="1:7" x14ac:dyDescent="0.25">
      <c r="B110" t="s">
        <v>40</v>
      </c>
      <c r="C110" t="s">
        <v>676</v>
      </c>
      <c r="D110" t="s">
        <v>677</v>
      </c>
      <c r="E110" s="17">
        <v>43466</v>
      </c>
      <c r="F110" s="17">
        <v>45291</v>
      </c>
      <c r="G110">
        <v>0</v>
      </c>
    </row>
    <row r="111" spans="1:7" x14ac:dyDescent="0.25">
      <c r="C111" t="s">
        <v>678</v>
      </c>
      <c r="D111" t="s">
        <v>3426</v>
      </c>
      <c r="E111" s="17">
        <v>43605</v>
      </c>
      <c r="F111" s="17">
        <v>44700</v>
      </c>
      <c r="G111">
        <v>12</v>
      </c>
    </row>
    <row r="112" spans="1:7" x14ac:dyDescent="0.25">
      <c r="D112" t="s">
        <v>3431</v>
      </c>
      <c r="E112" s="17">
        <v>43605</v>
      </c>
      <c r="F112" s="17">
        <v>44700</v>
      </c>
      <c r="G112">
        <v>12</v>
      </c>
    </row>
    <row r="113" spans="1:7" x14ac:dyDescent="0.25">
      <c r="D113" t="s">
        <v>3432</v>
      </c>
      <c r="E113" s="17">
        <v>43605</v>
      </c>
      <c r="F113" s="17">
        <v>44700</v>
      </c>
      <c r="G113">
        <v>12</v>
      </c>
    </row>
    <row r="114" spans="1:7" x14ac:dyDescent="0.25">
      <c r="D114" t="s">
        <v>3433</v>
      </c>
      <c r="E114" s="17">
        <v>43605</v>
      </c>
      <c r="F114" s="17">
        <v>44700</v>
      </c>
      <c r="G114">
        <v>12</v>
      </c>
    </row>
    <row r="115" spans="1:7" x14ac:dyDescent="0.25">
      <c r="D115" t="s">
        <v>3434</v>
      </c>
      <c r="E115" s="17">
        <v>43605</v>
      </c>
      <c r="F115" s="17">
        <v>44700</v>
      </c>
      <c r="G115">
        <v>12</v>
      </c>
    </row>
    <row r="116" spans="1:7" x14ac:dyDescent="0.25">
      <c r="D116" t="s">
        <v>3435</v>
      </c>
      <c r="E116" s="17">
        <v>43605</v>
      </c>
      <c r="F116" s="17">
        <v>44700</v>
      </c>
      <c r="G116">
        <v>12</v>
      </c>
    </row>
    <row r="117" spans="1:7" x14ac:dyDescent="0.25">
      <c r="D117" t="s">
        <v>3436</v>
      </c>
      <c r="E117" s="17">
        <v>43605</v>
      </c>
      <c r="F117" s="17">
        <v>44700</v>
      </c>
      <c r="G117">
        <v>12</v>
      </c>
    </row>
    <row r="118" spans="1:7" x14ac:dyDescent="0.25">
      <c r="D118" t="s">
        <v>3437</v>
      </c>
      <c r="E118" s="17">
        <v>43605</v>
      </c>
      <c r="F118" s="17">
        <v>44700</v>
      </c>
      <c r="G118">
        <v>12</v>
      </c>
    </row>
    <row r="119" spans="1:7" x14ac:dyDescent="0.25">
      <c r="A119" t="s">
        <v>16</v>
      </c>
      <c r="B119" t="s">
        <v>36</v>
      </c>
      <c r="C119" t="s">
        <v>684</v>
      </c>
      <c r="D119" t="s">
        <v>685</v>
      </c>
      <c r="E119" s="17">
        <v>43556</v>
      </c>
      <c r="F119" s="17">
        <v>44286</v>
      </c>
      <c r="G119" t="s">
        <v>50</v>
      </c>
    </row>
    <row r="120" spans="1:7" x14ac:dyDescent="0.25">
      <c r="C120" t="s">
        <v>690</v>
      </c>
      <c r="D120" t="s">
        <v>691</v>
      </c>
      <c r="E120" s="17">
        <v>43313</v>
      </c>
      <c r="F120" s="17">
        <v>44408</v>
      </c>
      <c r="G120" t="s">
        <v>50</v>
      </c>
    </row>
    <row r="121" spans="1:7" x14ac:dyDescent="0.25">
      <c r="C121" t="s">
        <v>694</v>
      </c>
      <c r="D121" t="s">
        <v>695</v>
      </c>
      <c r="E121" s="17">
        <v>43416</v>
      </c>
      <c r="F121" s="17">
        <v>44511</v>
      </c>
      <c r="G121" t="s">
        <v>50</v>
      </c>
    </row>
    <row r="122" spans="1:7" x14ac:dyDescent="0.25">
      <c r="C122" t="s">
        <v>696</v>
      </c>
      <c r="D122" t="s">
        <v>697</v>
      </c>
      <c r="E122" s="17">
        <v>43374</v>
      </c>
      <c r="F122" s="17">
        <v>44469</v>
      </c>
      <c r="G122" t="s">
        <v>50</v>
      </c>
    </row>
    <row r="123" spans="1:7" x14ac:dyDescent="0.25">
      <c r="C123" t="s">
        <v>698</v>
      </c>
      <c r="D123" t="s">
        <v>699</v>
      </c>
      <c r="E123" s="17">
        <v>43344</v>
      </c>
      <c r="F123" s="17">
        <v>44439</v>
      </c>
      <c r="G123" t="s">
        <v>50</v>
      </c>
    </row>
    <row r="124" spans="1:7" x14ac:dyDescent="0.25">
      <c r="C124" t="s">
        <v>700</v>
      </c>
      <c r="D124" t="s">
        <v>701</v>
      </c>
      <c r="E124" s="17">
        <v>43556</v>
      </c>
      <c r="F124" s="17">
        <v>44286</v>
      </c>
      <c r="G124" t="s">
        <v>50</v>
      </c>
    </row>
    <row r="125" spans="1:7" x14ac:dyDescent="0.25">
      <c r="C125" t="s">
        <v>702</v>
      </c>
      <c r="D125" t="s">
        <v>703</v>
      </c>
      <c r="E125" s="17">
        <v>43570</v>
      </c>
      <c r="F125" s="17">
        <v>44300</v>
      </c>
      <c r="G125" t="s">
        <v>50</v>
      </c>
    </row>
    <row r="126" spans="1:7" x14ac:dyDescent="0.25">
      <c r="C126" t="s">
        <v>704</v>
      </c>
      <c r="D126" t="s">
        <v>705</v>
      </c>
      <c r="E126" s="17">
        <v>43647</v>
      </c>
      <c r="F126" s="17">
        <v>49734</v>
      </c>
      <c r="G126" t="s">
        <v>50</v>
      </c>
    </row>
    <row r="127" spans="1:7" x14ac:dyDescent="0.25">
      <c r="A127" t="s">
        <v>5</v>
      </c>
      <c r="D127"/>
      <c r="E127"/>
      <c r="F127"/>
      <c r="G127"/>
    </row>
    <row r="128" spans="1:7"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row r="217" spans="4:4" x14ac:dyDescent="0.25">
      <c r="D217"/>
    </row>
    <row r="218" spans="4:4" x14ac:dyDescent="0.25">
      <c r="D218"/>
    </row>
    <row r="219" spans="4:4" x14ac:dyDescent="0.25">
      <c r="D219"/>
    </row>
    <row r="220" spans="4:4" x14ac:dyDescent="0.25">
      <c r="D220"/>
    </row>
    <row r="221" spans="4:4" x14ac:dyDescent="0.25">
      <c r="D221"/>
    </row>
    <row r="222" spans="4:4" x14ac:dyDescent="0.25">
      <c r="D222"/>
    </row>
    <row r="223" spans="4:4" x14ac:dyDescent="0.25">
      <c r="D223"/>
    </row>
    <row r="224" spans="4:4" x14ac:dyDescent="0.25">
      <c r="D224"/>
    </row>
    <row r="225" spans="4:4" x14ac:dyDescent="0.25">
      <c r="D225"/>
    </row>
    <row r="226" spans="4:4" x14ac:dyDescent="0.25">
      <c r="D226"/>
    </row>
    <row r="227" spans="4:4" x14ac:dyDescent="0.25">
      <c r="D227"/>
    </row>
    <row r="228" spans="4:4" x14ac:dyDescent="0.25">
      <c r="D228"/>
    </row>
    <row r="229" spans="4:4" x14ac:dyDescent="0.25">
      <c r="D229"/>
    </row>
    <row r="230" spans="4:4" x14ac:dyDescent="0.25">
      <c r="D230"/>
    </row>
    <row r="231" spans="4:4" x14ac:dyDescent="0.25">
      <c r="D231"/>
    </row>
    <row r="232" spans="4:4" x14ac:dyDescent="0.25">
      <c r="D232"/>
    </row>
    <row r="233" spans="4:4" x14ac:dyDescent="0.25">
      <c r="D233"/>
    </row>
    <row r="234" spans="4:4" x14ac:dyDescent="0.25">
      <c r="D234"/>
    </row>
    <row r="235" spans="4:4" x14ac:dyDescent="0.25">
      <c r="D235"/>
    </row>
    <row r="236" spans="4:4" x14ac:dyDescent="0.25">
      <c r="D236"/>
    </row>
    <row r="237" spans="4:4" x14ac:dyDescent="0.25">
      <c r="D237"/>
    </row>
    <row r="238" spans="4:4" x14ac:dyDescent="0.25">
      <c r="D238"/>
    </row>
    <row r="239" spans="4:4" x14ac:dyDescent="0.25">
      <c r="D239"/>
    </row>
    <row r="240" spans="4:4" x14ac:dyDescent="0.25">
      <c r="D240"/>
    </row>
    <row r="241" spans="4:4" x14ac:dyDescent="0.25">
      <c r="D241"/>
    </row>
    <row r="242" spans="4:4" x14ac:dyDescent="0.25">
      <c r="D242"/>
    </row>
    <row r="243" spans="4:4" x14ac:dyDescent="0.25">
      <c r="D243"/>
    </row>
    <row r="244" spans="4:4" x14ac:dyDescent="0.25">
      <c r="D244"/>
    </row>
    <row r="245" spans="4:4" x14ac:dyDescent="0.25">
      <c r="D245"/>
    </row>
    <row r="246" spans="4:4" x14ac:dyDescent="0.25">
      <c r="D246"/>
    </row>
    <row r="247" spans="4:4" x14ac:dyDescent="0.25">
      <c r="D247"/>
    </row>
    <row r="248" spans="4:4" x14ac:dyDescent="0.25">
      <c r="D248"/>
    </row>
    <row r="249" spans="4:4" x14ac:dyDescent="0.25">
      <c r="D249"/>
    </row>
    <row r="250" spans="4:4" x14ac:dyDescent="0.25">
      <c r="D250"/>
    </row>
    <row r="251" spans="4:4" x14ac:dyDescent="0.25">
      <c r="D251"/>
    </row>
    <row r="252" spans="4:4" x14ac:dyDescent="0.25">
      <c r="D252"/>
    </row>
    <row r="253" spans="4:4" x14ac:dyDescent="0.25">
      <c r="D253"/>
    </row>
    <row r="254" spans="4:4" x14ac:dyDescent="0.25">
      <c r="D254"/>
    </row>
    <row r="255" spans="4:4" x14ac:dyDescent="0.25">
      <c r="D255"/>
    </row>
    <row r="256" spans="4:4" x14ac:dyDescent="0.25">
      <c r="D256"/>
    </row>
    <row r="257" spans="4:4" x14ac:dyDescent="0.25">
      <c r="D257"/>
    </row>
    <row r="258" spans="4:4" x14ac:dyDescent="0.25">
      <c r="D258"/>
    </row>
    <row r="259" spans="4:4" x14ac:dyDescent="0.25">
      <c r="D259"/>
    </row>
    <row r="260" spans="4:4" x14ac:dyDescent="0.25">
      <c r="D260"/>
    </row>
    <row r="261" spans="4:4" x14ac:dyDescent="0.25">
      <c r="D261"/>
    </row>
    <row r="262" spans="4:4" x14ac:dyDescent="0.25">
      <c r="D262"/>
    </row>
    <row r="263" spans="4:4" x14ac:dyDescent="0.25">
      <c r="D263"/>
    </row>
    <row r="264" spans="4:4" x14ac:dyDescent="0.25">
      <c r="D264"/>
    </row>
    <row r="265" spans="4:4" x14ac:dyDescent="0.25">
      <c r="D265"/>
    </row>
    <row r="266" spans="4:4" x14ac:dyDescent="0.25">
      <c r="D266"/>
    </row>
    <row r="267" spans="4:4" x14ac:dyDescent="0.25">
      <c r="D267"/>
    </row>
    <row r="268" spans="4:4" x14ac:dyDescent="0.25">
      <c r="D268"/>
    </row>
    <row r="269" spans="4:4" x14ac:dyDescent="0.25">
      <c r="D269"/>
    </row>
    <row r="270" spans="4:4" x14ac:dyDescent="0.25">
      <c r="D270"/>
    </row>
    <row r="271" spans="4:4" x14ac:dyDescent="0.25">
      <c r="D271"/>
    </row>
    <row r="272" spans="4:4" x14ac:dyDescent="0.25">
      <c r="D272"/>
    </row>
    <row r="273" spans="4:4" x14ac:dyDescent="0.25">
      <c r="D273"/>
    </row>
    <row r="274" spans="4:4" x14ac:dyDescent="0.25">
      <c r="D274"/>
    </row>
    <row r="275" spans="4:4" x14ac:dyDescent="0.25">
      <c r="D275"/>
    </row>
    <row r="276" spans="4:4" x14ac:dyDescent="0.25">
      <c r="D276"/>
    </row>
    <row r="277" spans="4:4" x14ac:dyDescent="0.25">
      <c r="D277"/>
    </row>
    <row r="278" spans="4:4" x14ac:dyDescent="0.25">
      <c r="D278"/>
    </row>
    <row r="279" spans="4:4" x14ac:dyDescent="0.25">
      <c r="D279"/>
    </row>
    <row r="280" spans="4:4" x14ac:dyDescent="0.25">
      <c r="D280"/>
    </row>
    <row r="281" spans="4:4" x14ac:dyDescent="0.25">
      <c r="D281"/>
    </row>
    <row r="282" spans="4:4" x14ac:dyDescent="0.25">
      <c r="D282"/>
    </row>
    <row r="283" spans="4:4" x14ac:dyDescent="0.25">
      <c r="D283"/>
    </row>
    <row r="284" spans="4:4" x14ac:dyDescent="0.25">
      <c r="D284"/>
    </row>
    <row r="285" spans="4:4" x14ac:dyDescent="0.25">
      <c r="D285"/>
    </row>
    <row r="286" spans="4:4" x14ac:dyDescent="0.25">
      <c r="D286"/>
    </row>
    <row r="287" spans="4:4" x14ac:dyDescent="0.25">
      <c r="D287"/>
    </row>
    <row r="288" spans="4:4" x14ac:dyDescent="0.25">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row r="306" spans="4:4" x14ac:dyDescent="0.25">
      <c r="D306"/>
    </row>
    <row r="307" spans="4:4" x14ac:dyDescent="0.25">
      <c r="D307"/>
    </row>
    <row r="308" spans="4:4" x14ac:dyDescent="0.25">
      <c r="D308"/>
    </row>
    <row r="309" spans="4:4" x14ac:dyDescent="0.25">
      <c r="D309"/>
    </row>
    <row r="310" spans="4:4" x14ac:dyDescent="0.25">
      <c r="D310"/>
    </row>
    <row r="311" spans="4:4" x14ac:dyDescent="0.25">
      <c r="D311"/>
    </row>
    <row r="312" spans="4:4" x14ac:dyDescent="0.25">
      <c r="D312"/>
    </row>
    <row r="313" spans="4:4" x14ac:dyDescent="0.25">
      <c r="D313"/>
    </row>
    <row r="314" spans="4:4" x14ac:dyDescent="0.25">
      <c r="D314"/>
    </row>
    <row r="315" spans="4:4" x14ac:dyDescent="0.25">
      <c r="D315"/>
    </row>
    <row r="316" spans="4:4" x14ac:dyDescent="0.25">
      <c r="D316"/>
    </row>
    <row r="317" spans="4:4" x14ac:dyDescent="0.25">
      <c r="D317"/>
    </row>
    <row r="318" spans="4:4" x14ac:dyDescent="0.25">
      <c r="D318"/>
    </row>
    <row r="319" spans="4:4" x14ac:dyDescent="0.25">
      <c r="D319"/>
    </row>
    <row r="320" spans="4:4" x14ac:dyDescent="0.25">
      <c r="D320"/>
    </row>
    <row r="321" spans="4:4" x14ac:dyDescent="0.25">
      <c r="D321"/>
    </row>
    <row r="322" spans="4:4" x14ac:dyDescent="0.25">
      <c r="D322"/>
    </row>
    <row r="323" spans="4:4" x14ac:dyDescent="0.25">
      <c r="D323"/>
    </row>
    <row r="324" spans="4:4" x14ac:dyDescent="0.25">
      <c r="D324"/>
    </row>
    <row r="325" spans="4:4" x14ac:dyDescent="0.25">
      <c r="D325"/>
    </row>
    <row r="326" spans="4:4" x14ac:dyDescent="0.25">
      <c r="D326"/>
    </row>
    <row r="327" spans="4:4" x14ac:dyDescent="0.25">
      <c r="D327"/>
    </row>
    <row r="328" spans="4:4" x14ac:dyDescent="0.25">
      <c r="D328"/>
    </row>
    <row r="329" spans="4:4" x14ac:dyDescent="0.25">
      <c r="D329"/>
    </row>
    <row r="330" spans="4:4" x14ac:dyDescent="0.25">
      <c r="D330"/>
    </row>
    <row r="331" spans="4:4" x14ac:dyDescent="0.25">
      <c r="D331"/>
    </row>
    <row r="332" spans="4:4" x14ac:dyDescent="0.25">
      <c r="D332"/>
    </row>
    <row r="333" spans="4:4" x14ac:dyDescent="0.25">
      <c r="D333"/>
    </row>
    <row r="334" spans="4:4" x14ac:dyDescent="0.25">
      <c r="D334"/>
    </row>
    <row r="335" spans="4:4" x14ac:dyDescent="0.25">
      <c r="D335"/>
    </row>
    <row r="336" spans="4:4" x14ac:dyDescent="0.25">
      <c r="D336"/>
    </row>
    <row r="337" spans="4:4" x14ac:dyDescent="0.25">
      <c r="D337"/>
    </row>
    <row r="338" spans="4:4" x14ac:dyDescent="0.25">
      <c r="D338"/>
    </row>
    <row r="339" spans="4:4" x14ac:dyDescent="0.25">
      <c r="D339"/>
    </row>
    <row r="340" spans="4:4" x14ac:dyDescent="0.25">
      <c r="D340"/>
    </row>
    <row r="341" spans="4:4" x14ac:dyDescent="0.25">
      <c r="D341"/>
    </row>
    <row r="342" spans="4:4" x14ac:dyDescent="0.25">
      <c r="D342"/>
    </row>
    <row r="343" spans="4:4" x14ac:dyDescent="0.25">
      <c r="D343"/>
    </row>
    <row r="344" spans="4:4" x14ac:dyDescent="0.25">
      <c r="D344"/>
    </row>
    <row r="345" spans="4:4" x14ac:dyDescent="0.25">
      <c r="D345"/>
    </row>
    <row r="346" spans="4:4" x14ac:dyDescent="0.25">
      <c r="D346"/>
    </row>
    <row r="347" spans="4:4" x14ac:dyDescent="0.25">
      <c r="D347"/>
    </row>
    <row r="348" spans="4:4" x14ac:dyDescent="0.25">
      <c r="D348"/>
    </row>
    <row r="349" spans="4:4" x14ac:dyDescent="0.25">
      <c r="D349"/>
    </row>
    <row r="350" spans="4:4" x14ac:dyDescent="0.25">
      <c r="D350"/>
    </row>
    <row r="351" spans="4:4" x14ac:dyDescent="0.25">
      <c r="D351"/>
    </row>
    <row r="352" spans="4:4" x14ac:dyDescent="0.25">
      <c r="D352"/>
    </row>
    <row r="353" spans="4:4" x14ac:dyDescent="0.25">
      <c r="D353"/>
    </row>
    <row r="354" spans="4:4" x14ac:dyDescent="0.25">
      <c r="D354"/>
    </row>
    <row r="355" spans="4:4" x14ac:dyDescent="0.25">
      <c r="D355"/>
    </row>
    <row r="356" spans="4:4" x14ac:dyDescent="0.25">
      <c r="D356"/>
    </row>
    <row r="357" spans="4:4" x14ac:dyDescent="0.25">
      <c r="D357"/>
    </row>
    <row r="358" spans="4:4" x14ac:dyDescent="0.25">
      <c r="D358"/>
    </row>
    <row r="359" spans="4:4" x14ac:dyDescent="0.25">
      <c r="D359"/>
    </row>
    <row r="360" spans="4:4" x14ac:dyDescent="0.25">
      <c r="D360"/>
    </row>
    <row r="361" spans="4:4" x14ac:dyDescent="0.25">
      <c r="D361"/>
    </row>
    <row r="362" spans="4:4" x14ac:dyDescent="0.25">
      <c r="D362"/>
    </row>
    <row r="363" spans="4:4" x14ac:dyDescent="0.25">
      <c r="D363"/>
    </row>
    <row r="364" spans="4:4" x14ac:dyDescent="0.25">
      <c r="D364"/>
    </row>
    <row r="365" spans="4:4" x14ac:dyDescent="0.25">
      <c r="D365"/>
    </row>
    <row r="366" spans="4:4" x14ac:dyDescent="0.25">
      <c r="D366"/>
    </row>
    <row r="367" spans="4:4" x14ac:dyDescent="0.25">
      <c r="D367"/>
    </row>
    <row r="368" spans="4:4" x14ac:dyDescent="0.25">
      <c r="D368"/>
    </row>
    <row r="369" spans="4:4" x14ac:dyDescent="0.25">
      <c r="D369"/>
    </row>
    <row r="370" spans="4:4" x14ac:dyDescent="0.25">
      <c r="D370"/>
    </row>
    <row r="371" spans="4:4" x14ac:dyDescent="0.25">
      <c r="D371"/>
    </row>
    <row r="372" spans="4:4" x14ac:dyDescent="0.25">
      <c r="D372"/>
    </row>
    <row r="373" spans="4:4" x14ac:dyDescent="0.25">
      <c r="D373"/>
    </row>
    <row r="374" spans="4:4" x14ac:dyDescent="0.25">
      <c r="D374"/>
    </row>
    <row r="375" spans="4:4" x14ac:dyDescent="0.25">
      <c r="D375"/>
    </row>
    <row r="376" spans="4:4" x14ac:dyDescent="0.25">
      <c r="D376"/>
    </row>
    <row r="377" spans="4:4" x14ac:dyDescent="0.25">
      <c r="D377"/>
    </row>
    <row r="378" spans="4:4" x14ac:dyDescent="0.25">
      <c r="D378"/>
    </row>
    <row r="379" spans="4:4" x14ac:dyDescent="0.25">
      <c r="D379"/>
    </row>
    <row r="380" spans="4:4" x14ac:dyDescent="0.25">
      <c r="D380"/>
    </row>
    <row r="381" spans="4:4" x14ac:dyDescent="0.25">
      <c r="D381"/>
    </row>
    <row r="382" spans="4:4" x14ac:dyDescent="0.25">
      <c r="D382"/>
    </row>
    <row r="383" spans="4:4" x14ac:dyDescent="0.25">
      <c r="D383"/>
    </row>
    <row r="384" spans="4:4" x14ac:dyDescent="0.25">
      <c r="D384"/>
    </row>
    <row r="385" spans="4:4" x14ac:dyDescent="0.25">
      <c r="D385"/>
    </row>
    <row r="386" spans="4:4" x14ac:dyDescent="0.25">
      <c r="D386"/>
    </row>
    <row r="387" spans="4:4" x14ac:dyDescent="0.25">
      <c r="D387"/>
    </row>
    <row r="388" spans="4:4" x14ac:dyDescent="0.25">
      <c r="D388"/>
    </row>
    <row r="389" spans="4:4" x14ac:dyDescent="0.25">
      <c r="D389"/>
    </row>
    <row r="390" spans="4:4" x14ac:dyDescent="0.25">
      <c r="D390"/>
    </row>
    <row r="391" spans="4:4" x14ac:dyDescent="0.25">
      <c r="D391"/>
    </row>
    <row r="392" spans="4:4" x14ac:dyDescent="0.25">
      <c r="D392"/>
    </row>
    <row r="393" spans="4:4" x14ac:dyDescent="0.25">
      <c r="D393"/>
    </row>
    <row r="394" spans="4:4" x14ac:dyDescent="0.25">
      <c r="D394"/>
    </row>
    <row r="395" spans="4:4" x14ac:dyDescent="0.25">
      <c r="D395"/>
    </row>
    <row r="396" spans="4:4" x14ac:dyDescent="0.25">
      <c r="D396"/>
    </row>
    <row r="397" spans="4:4" x14ac:dyDescent="0.25">
      <c r="D397"/>
    </row>
    <row r="398" spans="4:4" x14ac:dyDescent="0.25">
      <c r="D398"/>
    </row>
    <row r="399" spans="4:4" x14ac:dyDescent="0.25">
      <c r="D399"/>
    </row>
    <row r="400" spans="4:4" x14ac:dyDescent="0.25">
      <c r="D400"/>
    </row>
    <row r="401" spans="4:4" x14ac:dyDescent="0.25">
      <c r="D401"/>
    </row>
    <row r="402" spans="4:4" x14ac:dyDescent="0.25">
      <c r="D402"/>
    </row>
    <row r="403" spans="4:4" x14ac:dyDescent="0.25">
      <c r="D403"/>
    </row>
    <row r="404" spans="4:4" x14ac:dyDescent="0.25">
      <c r="D404"/>
    </row>
    <row r="405" spans="4:4" x14ac:dyDescent="0.25">
      <c r="D405"/>
    </row>
    <row r="406" spans="4:4" x14ac:dyDescent="0.25">
      <c r="D406"/>
    </row>
    <row r="407" spans="4:4" x14ac:dyDescent="0.25">
      <c r="D407"/>
    </row>
    <row r="408" spans="4:4" x14ac:dyDescent="0.25">
      <c r="D408"/>
    </row>
    <row r="409" spans="4:4" x14ac:dyDescent="0.25">
      <c r="D409"/>
    </row>
    <row r="410" spans="4:4" x14ac:dyDescent="0.25">
      <c r="D410"/>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284FBEA9D01344BBA4160D5BCE2423" ma:contentTypeVersion="6" ma:contentTypeDescription="Create a new document." ma:contentTypeScope="" ma:versionID="51a1ad5ee2be9edee68e0db57e011858">
  <xsd:schema xmlns:xsd="http://www.w3.org/2001/XMLSchema" xmlns:xs="http://www.w3.org/2001/XMLSchema" xmlns:p="http://schemas.microsoft.com/office/2006/metadata/properties" xmlns:ns2="1ecfb32e-de13-4ab3-b397-dcaea054b3b1" xmlns:ns3="f023703d-ab11-457f-acf3-d4ffc849d906" targetNamespace="http://schemas.microsoft.com/office/2006/metadata/properties" ma:root="true" ma:fieldsID="798356597670d40cd35e664064cbedc2" ns2:_="" ns3:_="">
    <xsd:import namespace="1ecfb32e-de13-4ab3-b397-dcaea054b3b1"/>
    <xsd:import namespace="f023703d-ab11-457f-acf3-d4ffc849d90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cfb32e-de13-4ab3-b397-dcaea054b3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23703d-ab11-457f-acf3-d4ffc849d90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d 8 4 b 7 7 0 8 - 5 1 5 f - 4 6 5 b - a d 2 f - 3 a 4 6 f 9 a 5 3 e 5 a "   x m l n s = " h t t p : / / s c h e m a s . m i c r o s o f t . c o m / D a t a M a s h u p " > A A A A A O c D A A B Q S w M E F A A C A A g A 2 U 2 R U c l C i G 2 l A A A A 9 Q A A A B I A H A B D b 2 5 m a W c v U G F j a 2 F n Z S 5 4 b W w g o h g A K K A U A A A A A A A A A A A A A A A A A A A A A A A A A A A A h Y + x C s I w G I R f p W R v k k b B U t I U d H C x I A j i G t L Y B t u / 0 q S m 7 + b g I / k K V r T q 5 n j f 3 c H d / X r j 2 d D U w U V 3 1 r S Q o g h T F G h Q b W G g T F H v j m G M M s G 3 U p 1 k q Y M x D D Y Z r E l R 5 d w 5 I c R 7 j / 0 M t 1 1 J G K U R O e S b n a p 0 I 0 M D 1 k l Q G n 1 a x f 8 W E n z / G i M Y j h e Y s T m m n E y M 5 w a + P h v n P t 0 f y F d 9 7 f p O C w 3 h e s n J J D l 5 X x A P U E s D B B Q A A g A I A N l N k 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Z T Z F R S O t z k u A A A A B 5 A Q A A E w A c A E Z v c m 1 1 b G F z L 1 N l Y 3 R p b 2 4 x L m 0 g o h g A K K A U A A A A A A A A A A A A A A A A A A A A A A A A A A A A f Y / B a g I x E I b v C / s O Q 7 w o h G W j W A v W g i g V S y 8 1 3 p a l j N m B D W Q 3 N E n p Q f r u T a r Q o s V A C H x M / v 8 b T y p o 2 4 M 8 v W K e Z 3 n m W 3 T U w I D J Y F 0 3 X j a d j h O 7 p T E r 2 w e H K v j n 1 Y b B A g y F P I N 4 p P 1 w i i K R 7 6 Z Y Y 8 A D e h o y U R b i 7 j 7 e Y j b j U z G Z l o w D k 6 8 v p 2 Q 2 4 u f v v 0 V v V 0 U p 9 S f + W E n V U o e L v 2 K M b w N 1 E V 3 5 1 V 9 V M q n P H Q P 2 p E 2 g t N n O f v q k v 8 e D o U K S i d s n N r z p w Y F Q t V B F 5 q 0 L G r f r G h 5 g X A L 2 z S V + B D E Z 5 Z n u / y + f f w N Q S w E C L Q A U A A I A C A D Z T Z F R y U K I b a U A A A D 1 A A A A E g A A A A A A A A A A A A A A A A A A A A A A Q 2 9 u Z m l n L 1 B h Y 2 t h Z 2 U u e G 1 s U E s B A i 0 A F A A C A A g A 2 U 2 R U Q / K 6 a u k A A A A 6 Q A A A B M A A A A A A A A A A A A A A A A A 8 Q A A A F t D b 2 5 0 Z W 5 0 X 1 R 5 c G V z X S 5 4 b W x Q S w E C L Q A U A A I A C A D Z T Z F R S O t z k u A A A A B 5 A Q A A E w A A A A A A A A A A A A A A A A D i A Q A A R m 9 y b X V s Y X M v U 2 V j d G l v b j E u b V B L B Q Y A A A A A A w A D A M I A A A A P 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D H Q A A A A A A A O E c 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d G 9 y b T J B Z G 1 p b i U y M F N S Q W x s Q 2 9 u d H J h Y 3 R z S k N 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l J l c 3 V s d F R 5 c G U i I F Z h b H V l P S J z V G F i b G U i I C 8 + P E V u d H J 5 I F R 5 c G U 9 I k 5 h b W V V c G R h d G V k Q W Z 0 Z X J G a W x s I i B W Y W x 1 Z T 0 i b D A i I C 8 + P E V u d H J 5 I F R 5 c G U 9 I k 5 h d m l n Y X R p b 2 5 T d G V w T m F t Z S I g V m F s d W U 9 I n N O Y X Z p Z 2 F 0 a W 9 u I i A v P j x F b n R y e S B U e X B l P S J G a W x s V G F y Z 2 V 0 I i B W Y W x 1 Z T 0 i c 1 N 0 b 3 J t M k F k b W l u X 1 N S Q W x s Q 2 9 u d H J h Y 3 R z S k N H I i A v P j x F b n R y e S B U e X B l P S J G a W x s Z W R D b 2 1 w b G V 0 Z V J l c 3 V s d F R v V 2 9 y a 3 N o Z W V 0 I i B W Y W x 1 Z T 0 i b D E i I C 8 + P E V u d H J 5 I F R 5 c G U 9 I l F 1 Z X J 5 S U Q i I F Z h b H V l P S J z Z D B i M D Z l N T U t M j Z h N C 0 0 O G E 0 L W I 3 M j Y t N W I x O D Q 2 O W E 1 M j M y I i A v P j x F b n R y e S B U e X B l P S J C d W Z m Z X J O Z X h 0 U m V m c m V z a C I g V m F s d W U 9 I m w x I i A v P j x F b n R y e S B U e X B l P S J G a W x s R X J y b 3 J D b 3 V u d C I g V m F s d W U 9 I m w w I i A v P j x F b n R y e S B U e X B l P S J G a W x s T G F z d F V w Z G F 0 Z W Q i I F Z h b H V l P S J k M j A y M C 0 x M i 0 x N 1 Q w O T o 0 N j o 1 M C 4 1 O T Y x M T c 4 W i I g L z 4 8 R W 5 0 c n k g V H l w Z T 0 i R m l s b E V y c m 9 y Q 2 9 k Z S I g V m F s d W U 9 I n N V b m t u b 3 d u I i A v P j x F b n R y e S B U e X B l P S J G a W x s Q 2 9 s d W 1 u V H l w Z X M i I F Z h b H V l P S J z Q W d Z R 0 J n W U 1 C d 2 N I R E F 3 Q k R B R U 1 F U k V I Q n d F R 0 F n W U c i I C 8 + P E V u d H J 5 I F R 5 c G U 9 I k Z p b G x D b 3 V u d C I g V m F s d W U 9 I m w x O D c 1 I i A v P j x F b n R y e S B U e X B l P S J G a W x s Q 2 9 s d W 1 u T m F t Z X M i I F Z h b H V l P S J z W y Z x d W 9 0 O 0 N v b W 1 v Z G l 0 e U l E J n F 1 b 3 Q 7 L C Z x d W 9 0 O 0 N v b W 1 v Z G l 0 e V N 0 Y X R 1 c y Z x d W 9 0 O y w m c X V v d D t D b 2 1 t b 2 R p d H l S Z W Z l c m V u Y 2 U m c X V v d D s s J n F 1 b 3 Q 7 Q W d y Z W V t Z W 5 0 V G l 0 b G U m c X V v d D s s J n F 1 b 3 Q 7 Q 2 9 t b W 9 k a X R 5 Q 2 F 0 Z W d v c n k m c X V v d D s s J n F 1 b 3 Q 7 Q 2 9 u c 2 9 y d G l h S U Q m c X V v d D s s J n F 1 b 3 Q 7 Q W N 0 d W F s R G F 0 Z S Z x d W 9 0 O y w m c X V v d D t D b 2 5 0 c m F j d F N 0 Y X J 0 R G F 0 Z S Z x d W 9 0 O y w m c X V v d D t G a W 5 h b E R h d G U m c X V v d D s s J n F 1 b 3 Q 7 Q 2 9 u d H J h Y 3 R Q Z X J p b 2 R t b 2 5 0 a H M m c X V v d D s s J n F 1 b 3 Q 7 R X h 0 Z W 5 0 a W 9 u T W 9 u d G g m c X V v d D s s J n F 1 b 3 Q 7 R X h 0 Z W 5 z a W 9 u S W 5 2 b 2 t l Z D E m c X V v d D s s J n F 1 b 3 Q 7 R X h 0 Z W 5 z a W 9 u T W 9 u d G h z M S Z x d W 9 0 O y w m c X V v d D t F e H R l b n N p b 2 5 J b n Z v a 2 V k M i Z x d W 9 0 O y w m c X V v d D t F e H R l b n N p b 2 5 N b 2 5 0 a H M y J n F 1 b 3 Q 7 L C Z x d W 9 0 O 0 F u b n V h b E N v b n R y Y W N 0 Z W R T c G V u Z C Z x d W 9 0 O y w m c X V v d D t D b 2 5 0 c m F j d C B W Y W x 1 Z S Z x d W 9 0 O y w m c X V v d D t Q c m 9 q Z W N 0 U 3 R h c n R E Y X R l J n F 1 b 3 Q 7 L C Z x d W 9 0 O 0 Z v c m V j Y X N 0 Q 2 9 u d H J h Y 3 R B d 2 F y Z E R h d G U m c X V v d D s s J n F 1 b 3 Q 7 S X N W a X N p Y m x l U F J B X 1 d l Y n N p d G U m c X V v d D s s J n F 1 b 3 Q 7 Q 2 F 0 Z W d v c n k m c X V v d D s s J n F 1 b 3 Q 7 c m V t Y W l u a W 5 n X 2 1 v b n R o c y Z x d W 9 0 O y w m c X V v d D t P c m d h b m l z Y X R p b 2 5 O Y W 1 l J n F 1 b 3 Q 7 L C Z x d W 9 0 O 0 x v d E R l c 2 N y a X B 0 a W 9 u J n F 1 b 3 Q 7 X S I g L z 4 8 R W 5 0 c n k g V H l w Z T 0 i Q W R k Z W R U b 0 R h d G F N b 2 R l b C I g V m F s d W U 9 I m w w I i A v P j x F b n R y e S B U e X B l P S J G a W x s U 3 R h d H V z I i B W Y W x 1 Z T 0 i c 0 N v b X B s Z X R l I i A v P j x F b n R y e S B U e X B l P S J S Z W x h d G l v b n N o a X B J b m Z v Q 2 9 u d G F p b m V y I i B W Y W x 1 Z T 0 i c 3 s m c X V v d D t j b 2 x 1 b W 5 D b 3 V u d C Z x d W 9 0 O z o y N C w m c X V v d D t r Z X l D b 2 x 1 b W 5 O Y W 1 l c y Z x d W 9 0 O z p b X S w m c X V v d D t x d W V y e V J l b G F 0 a W 9 u c 2 h p c H M m c X V v d D s 6 W 1 0 s J n F 1 b 3 Q 7 Y 2 9 s d W 1 u S W R l b n R p d G l l c y Z x d W 9 0 O z p b J n F 1 b 3 Q 7 U 2 V j d G l v b j E v U 3 R v c m 0 y Q W R t a W 4 g U 1 J B b G x D b 2 5 0 c m F j d H N K Q 0 c v Q X V 0 b 1 J l b W 9 2 Z W R D b 2 x 1 b W 5 z M S 5 7 Q 2 9 t b W 9 k a X R 5 S U Q s M H 0 m c X V v d D s s J n F 1 b 3 Q 7 U 2 V j d G l v b j E v U 3 R v c m 0 y Q W R t a W 4 g U 1 J B b G x D b 2 5 0 c m F j d H N K Q 0 c v Q X V 0 b 1 J l b W 9 2 Z W R D b 2 x 1 b W 5 z M S 5 7 Q 2 9 t b W 9 k a X R 5 U 3 R h d H V z L D F 9 J n F 1 b 3 Q 7 L C Z x d W 9 0 O 1 N l Y 3 R p b 2 4 x L 1 N 0 b 3 J t M k F k b W l u I F N S Q W x s Q 2 9 u d H J h Y 3 R z S k N H L 0 F 1 d G 9 S Z W 1 v d m V k Q 2 9 s d W 1 u c z E u e 0 N v b W 1 v Z G l 0 e V J l Z m V y Z W 5 j Z S w y f S Z x d W 9 0 O y w m c X V v d D t T Z W N 0 a W 9 u M S 9 T d G 9 y b T J B Z G 1 p b i B T U k F s b E N v b n R y Y W N 0 c 0 p D R y 9 B d X R v U m V t b 3 Z l Z E N v b H V t b n M x L n t B Z 3 J l Z W 1 l b n R U a X R s Z S w z f S Z x d W 9 0 O y w m c X V v d D t T Z W N 0 a W 9 u M S 9 T d G 9 y b T J B Z G 1 p b i B T U k F s b E N v b n R y Y W N 0 c 0 p D R y 9 B d X R v U m V t b 3 Z l Z E N v b H V t b n M x L n t D b 2 1 t b 2 R p d H l D Y X R l Z 2 9 y e S w 0 f S Z x d W 9 0 O y w m c X V v d D t T Z W N 0 a W 9 u M S 9 T d G 9 y b T J B Z G 1 p b i B T U k F s b E N v b n R y Y W N 0 c 0 p D R y 9 B d X R v U m V t b 3 Z l Z E N v b H V t b n M x L n t D b 2 5 z b 3 J 0 a W F J R C w 1 f S Z x d W 9 0 O y w m c X V v d D t T Z W N 0 a W 9 u M S 9 T d G 9 y b T J B Z G 1 p b i B T U k F s b E N v b n R y Y W N 0 c 0 p D R y 9 B d X R v U m V t b 3 Z l Z E N v b H V t b n M x L n t B Y 3 R 1 Y W x E Y X R l L D Z 9 J n F 1 b 3 Q 7 L C Z x d W 9 0 O 1 N l Y 3 R p b 2 4 x L 1 N 0 b 3 J t M k F k b W l u I F N S Q W x s Q 2 9 u d H J h Y 3 R z S k N H L 0 F 1 d G 9 S Z W 1 v d m V k Q 2 9 s d W 1 u c z E u e 0 N v b n R y Y W N 0 U 3 R h c n R E Y X R l L D d 9 J n F 1 b 3 Q 7 L C Z x d W 9 0 O 1 N l Y 3 R p b 2 4 x L 1 N 0 b 3 J t M k F k b W l u I F N S Q W x s Q 2 9 u d H J h Y 3 R z S k N H L 0 F 1 d G 9 S Z W 1 v d m V k Q 2 9 s d W 1 u c z E u e 0 Z p b m F s R G F 0 Z S w 4 f S Z x d W 9 0 O y w m c X V v d D t T Z W N 0 a W 9 u M S 9 T d G 9 y b T J B Z G 1 p b i B T U k F s b E N v b n R y Y W N 0 c 0 p D R y 9 B d X R v U m V t b 3 Z l Z E N v b H V t b n M x L n t D b 2 5 0 c m F j d F B l c m l v Z G 1 v b n R o c y w 5 f S Z x d W 9 0 O y w m c X V v d D t T Z W N 0 a W 9 u M S 9 T d G 9 y b T J B Z G 1 p b i B T U k F s b E N v b n R y Y W N 0 c 0 p D R y 9 B d X R v U m V t b 3 Z l Z E N v b H V t b n M x L n t F e H R l b n R p b 2 5 N b 2 5 0 a C w x M H 0 m c X V v d D s s J n F 1 b 3 Q 7 U 2 V j d G l v b j E v U 3 R v c m 0 y Q W R t a W 4 g U 1 J B b G x D b 2 5 0 c m F j d H N K Q 0 c v Q X V 0 b 1 J l b W 9 2 Z W R D b 2 x 1 b W 5 z M S 5 7 R X h 0 Z W 5 z a W 9 u S W 5 2 b 2 t l Z D E s M T F 9 J n F 1 b 3 Q 7 L C Z x d W 9 0 O 1 N l Y 3 R p b 2 4 x L 1 N 0 b 3 J t M k F k b W l u I F N S Q W x s Q 2 9 u d H J h Y 3 R z S k N H L 0 F 1 d G 9 S Z W 1 v d m V k Q 2 9 s d W 1 u c z E u e 0 V 4 d G V u c 2 l v b k 1 v b n R o c z E s M T J 9 J n F 1 b 3 Q 7 L C Z x d W 9 0 O 1 N l Y 3 R p b 2 4 x L 1 N 0 b 3 J t M k F k b W l u I F N S Q W x s Q 2 9 u d H J h Y 3 R z S k N H L 0 F 1 d G 9 S Z W 1 v d m V k Q 2 9 s d W 1 u c z E u e 0 V 4 d G V u c 2 l v b k l u d m 9 r Z W Q y L D E z f S Z x d W 9 0 O y w m c X V v d D t T Z W N 0 a W 9 u M S 9 T d G 9 y b T J B Z G 1 p b i B T U k F s b E N v b n R y Y W N 0 c 0 p D R y 9 B d X R v U m V t b 3 Z l Z E N v b H V t b n M x L n t F e H R l b n N p b 2 5 N b 2 5 0 a H M y L D E 0 f S Z x d W 9 0 O y w m c X V v d D t T Z W N 0 a W 9 u M S 9 T d G 9 y b T J B Z G 1 p b i B T U k F s b E N v b n R y Y W N 0 c 0 p D R y 9 B d X R v U m V t b 3 Z l Z E N v b H V t b n M x L n t B b m 5 1 Y W x D b 2 5 0 c m F j d G V k U 3 B l b m Q s M T V 9 J n F 1 b 3 Q 7 L C Z x d W 9 0 O 1 N l Y 3 R p b 2 4 x L 1 N 0 b 3 J t M k F k b W l u I F N S Q W x s Q 2 9 u d H J h Y 3 R z S k N H L 0 F 1 d G 9 S Z W 1 v d m V k Q 2 9 s d W 1 u c z E u e 0 N v b n R y Y W N 0 I F Z h b H V l L D E 2 f S Z x d W 9 0 O y w m c X V v d D t T Z W N 0 a W 9 u M S 9 T d G 9 y b T J B Z G 1 p b i B T U k F s b E N v b n R y Y W N 0 c 0 p D R y 9 B d X R v U m V t b 3 Z l Z E N v b H V t b n M x L n t Q c m 9 q Z W N 0 U 3 R h c n R E Y X R l L D E 3 f S Z x d W 9 0 O y w m c X V v d D t T Z W N 0 a W 9 u M S 9 T d G 9 y b T J B Z G 1 p b i B T U k F s b E N v b n R y Y W N 0 c 0 p D R y 9 B d X R v U m V t b 3 Z l Z E N v b H V t b n M x L n t G b 3 J l Y 2 F z d E N v b n R y Y W N 0 Q X d h c m R E Y X R l L D E 4 f S Z x d W 9 0 O y w m c X V v d D t T Z W N 0 a W 9 u M S 9 T d G 9 y b T J B Z G 1 p b i B T U k F s b E N v b n R y Y W N 0 c 0 p D R y 9 B d X R v U m V t b 3 Z l Z E N v b H V t b n M x L n t J c 1 Z p c 2 l i b G V Q U k F f V 2 V i c 2 l 0 Z S w x O X 0 m c X V v d D s s J n F 1 b 3 Q 7 U 2 V j d G l v b j E v U 3 R v c m 0 y Q W R t a W 4 g U 1 J B b G x D b 2 5 0 c m F j d H N K Q 0 c v Q X V 0 b 1 J l b W 9 2 Z W R D b 2 x 1 b W 5 z M S 5 7 Q 2 F 0 Z W d v c n k s M j B 9 J n F 1 b 3 Q 7 L C Z x d W 9 0 O 1 N l Y 3 R p b 2 4 x L 1 N 0 b 3 J t M k F k b W l u I F N S Q W x s Q 2 9 u d H J h Y 3 R z S k N H L 0 F 1 d G 9 S Z W 1 v d m V k Q 2 9 s d W 1 u c z E u e 3 J l b W F p b m l u Z 1 9 t b 2 5 0 a H M s M j F 9 J n F 1 b 3 Q 7 L C Z x d W 9 0 O 1 N l Y 3 R p b 2 4 x L 1 N 0 b 3 J t M k F k b W l u I F N S Q W x s Q 2 9 u d H J h Y 3 R z S k N H L 0 F 1 d G 9 S Z W 1 v d m V k Q 2 9 s d W 1 u c z E u e 0 9 y Z 2 F u a X N h d G l v b k 5 h b W U s M j J 9 J n F 1 b 3 Q 7 L C Z x d W 9 0 O 1 N l Y 3 R p b 2 4 x L 1 N 0 b 3 J t M k F k b W l u I F N S Q W x s Q 2 9 u d H J h Y 3 R z S k N H L 0 F 1 d G 9 S Z W 1 v d m V k Q 2 9 s d W 1 u c z E u e 0 x v d E R l c 2 N y a X B 0 a W 9 u L D I z f S Z x d W 9 0 O 1 0 s J n F 1 b 3 Q 7 Q 2 9 s d W 1 u Q 2 9 1 b n Q m c X V v d D s 6 M j Q s J n F 1 b 3 Q 7 S 2 V 5 Q 2 9 s d W 1 u T m F t Z X M m c X V v d D s 6 W 1 0 s J n F 1 b 3 Q 7 Q 2 9 s d W 1 u S W R l b n R p d G l l c y Z x d W 9 0 O z p b J n F 1 b 3 Q 7 U 2 V j d G l v b j E v U 3 R v c m 0 y Q W R t a W 4 g U 1 J B b G x D b 2 5 0 c m F j d H N K Q 0 c v Q X V 0 b 1 J l b W 9 2 Z W R D b 2 x 1 b W 5 z M S 5 7 Q 2 9 t b W 9 k a X R 5 S U Q s M H 0 m c X V v d D s s J n F 1 b 3 Q 7 U 2 V j d G l v b j E v U 3 R v c m 0 y Q W R t a W 4 g U 1 J B b G x D b 2 5 0 c m F j d H N K Q 0 c v Q X V 0 b 1 J l b W 9 2 Z W R D b 2 x 1 b W 5 z M S 5 7 Q 2 9 t b W 9 k a X R 5 U 3 R h d H V z L D F 9 J n F 1 b 3 Q 7 L C Z x d W 9 0 O 1 N l Y 3 R p b 2 4 x L 1 N 0 b 3 J t M k F k b W l u I F N S Q W x s Q 2 9 u d H J h Y 3 R z S k N H L 0 F 1 d G 9 S Z W 1 v d m V k Q 2 9 s d W 1 u c z E u e 0 N v b W 1 v Z G l 0 e V J l Z m V y Z W 5 j Z S w y f S Z x d W 9 0 O y w m c X V v d D t T Z W N 0 a W 9 u M S 9 T d G 9 y b T J B Z G 1 p b i B T U k F s b E N v b n R y Y W N 0 c 0 p D R y 9 B d X R v U m V t b 3 Z l Z E N v b H V t b n M x L n t B Z 3 J l Z W 1 l b n R U a X R s Z S w z f S Z x d W 9 0 O y w m c X V v d D t T Z W N 0 a W 9 u M S 9 T d G 9 y b T J B Z G 1 p b i B T U k F s b E N v b n R y Y W N 0 c 0 p D R y 9 B d X R v U m V t b 3 Z l Z E N v b H V t b n M x L n t D b 2 1 t b 2 R p d H l D Y X R l Z 2 9 y e S w 0 f S Z x d W 9 0 O y w m c X V v d D t T Z W N 0 a W 9 u M S 9 T d G 9 y b T J B Z G 1 p b i B T U k F s b E N v b n R y Y W N 0 c 0 p D R y 9 B d X R v U m V t b 3 Z l Z E N v b H V t b n M x L n t D b 2 5 z b 3 J 0 a W F J R C w 1 f S Z x d W 9 0 O y w m c X V v d D t T Z W N 0 a W 9 u M S 9 T d G 9 y b T J B Z G 1 p b i B T U k F s b E N v b n R y Y W N 0 c 0 p D R y 9 B d X R v U m V t b 3 Z l Z E N v b H V t b n M x L n t B Y 3 R 1 Y W x E Y X R l L D Z 9 J n F 1 b 3 Q 7 L C Z x d W 9 0 O 1 N l Y 3 R p b 2 4 x L 1 N 0 b 3 J t M k F k b W l u I F N S Q W x s Q 2 9 u d H J h Y 3 R z S k N H L 0 F 1 d G 9 S Z W 1 v d m V k Q 2 9 s d W 1 u c z E u e 0 N v b n R y Y W N 0 U 3 R h c n R E Y X R l L D d 9 J n F 1 b 3 Q 7 L C Z x d W 9 0 O 1 N l Y 3 R p b 2 4 x L 1 N 0 b 3 J t M k F k b W l u I F N S Q W x s Q 2 9 u d H J h Y 3 R z S k N H L 0 F 1 d G 9 S Z W 1 v d m V k Q 2 9 s d W 1 u c z E u e 0 Z p b m F s R G F 0 Z S w 4 f S Z x d W 9 0 O y w m c X V v d D t T Z W N 0 a W 9 u M S 9 T d G 9 y b T J B Z G 1 p b i B T U k F s b E N v b n R y Y W N 0 c 0 p D R y 9 B d X R v U m V t b 3 Z l Z E N v b H V t b n M x L n t D b 2 5 0 c m F j d F B l c m l v Z G 1 v b n R o c y w 5 f S Z x d W 9 0 O y w m c X V v d D t T Z W N 0 a W 9 u M S 9 T d G 9 y b T J B Z G 1 p b i B T U k F s b E N v b n R y Y W N 0 c 0 p D R y 9 B d X R v U m V t b 3 Z l Z E N v b H V t b n M x L n t F e H R l b n R p b 2 5 N b 2 5 0 a C w x M H 0 m c X V v d D s s J n F 1 b 3 Q 7 U 2 V j d G l v b j E v U 3 R v c m 0 y Q W R t a W 4 g U 1 J B b G x D b 2 5 0 c m F j d H N K Q 0 c v Q X V 0 b 1 J l b W 9 2 Z W R D b 2 x 1 b W 5 z M S 5 7 R X h 0 Z W 5 z a W 9 u S W 5 2 b 2 t l Z D E s M T F 9 J n F 1 b 3 Q 7 L C Z x d W 9 0 O 1 N l Y 3 R p b 2 4 x L 1 N 0 b 3 J t M k F k b W l u I F N S Q W x s Q 2 9 u d H J h Y 3 R z S k N H L 0 F 1 d G 9 S Z W 1 v d m V k Q 2 9 s d W 1 u c z E u e 0 V 4 d G V u c 2 l v b k 1 v b n R o c z E s M T J 9 J n F 1 b 3 Q 7 L C Z x d W 9 0 O 1 N l Y 3 R p b 2 4 x L 1 N 0 b 3 J t M k F k b W l u I F N S Q W x s Q 2 9 u d H J h Y 3 R z S k N H L 0 F 1 d G 9 S Z W 1 v d m V k Q 2 9 s d W 1 u c z E u e 0 V 4 d G V u c 2 l v b k l u d m 9 r Z W Q y L D E z f S Z x d W 9 0 O y w m c X V v d D t T Z W N 0 a W 9 u M S 9 T d G 9 y b T J B Z G 1 p b i B T U k F s b E N v b n R y Y W N 0 c 0 p D R y 9 B d X R v U m V t b 3 Z l Z E N v b H V t b n M x L n t F e H R l b n N p b 2 5 N b 2 5 0 a H M y L D E 0 f S Z x d W 9 0 O y w m c X V v d D t T Z W N 0 a W 9 u M S 9 T d G 9 y b T J B Z G 1 p b i B T U k F s b E N v b n R y Y W N 0 c 0 p D R y 9 B d X R v U m V t b 3 Z l Z E N v b H V t b n M x L n t B b m 5 1 Y W x D b 2 5 0 c m F j d G V k U 3 B l b m Q s M T V 9 J n F 1 b 3 Q 7 L C Z x d W 9 0 O 1 N l Y 3 R p b 2 4 x L 1 N 0 b 3 J t M k F k b W l u I F N S Q W x s Q 2 9 u d H J h Y 3 R z S k N H L 0 F 1 d G 9 S Z W 1 v d m V k Q 2 9 s d W 1 u c z E u e 0 N v b n R y Y W N 0 I F Z h b H V l L D E 2 f S Z x d W 9 0 O y w m c X V v d D t T Z W N 0 a W 9 u M S 9 T d G 9 y b T J B Z G 1 p b i B T U k F s b E N v b n R y Y W N 0 c 0 p D R y 9 B d X R v U m V t b 3 Z l Z E N v b H V t b n M x L n t Q c m 9 q Z W N 0 U 3 R h c n R E Y X R l L D E 3 f S Z x d W 9 0 O y w m c X V v d D t T Z W N 0 a W 9 u M S 9 T d G 9 y b T J B Z G 1 p b i B T U k F s b E N v b n R y Y W N 0 c 0 p D R y 9 B d X R v U m V t b 3 Z l Z E N v b H V t b n M x L n t G b 3 J l Y 2 F z d E N v b n R y Y W N 0 Q X d h c m R E Y X R l L D E 4 f S Z x d W 9 0 O y w m c X V v d D t T Z W N 0 a W 9 u M S 9 T d G 9 y b T J B Z G 1 p b i B T U k F s b E N v b n R y Y W N 0 c 0 p D R y 9 B d X R v U m V t b 3 Z l Z E N v b H V t b n M x L n t J c 1 Z p c 2 l i b G V Q U k F f V 2 V i c 2 l 0 Z S w x O X 0 m c X V v d D s s J n F 1 b 3 Q 7 U 2 V j d G l v b j E v U 3 R v c m 0 y Q W R t a W 4 g U 1 J B b G x D b 2 5 0 c m F j d H N K Q 0 c v Q X V 0 b 1 J l b W 9 2 Z W R D b 2 x 1 b W 5 z M S 5 7 Q 2 F 0 Z W d v c n k s M j B 9 J n F 1 b 3 Q 7 L C Z x d W 9 0 O 1 N l Y 3 R p b 2 4 x L 1 N 0 b 3 J t M k F k b W l u I F N S Q W x s Q 2 9 u d H J h Y 3 R z S k N H L 0 F 1 d G 9 S Z W 1 v d m V k Q 2 9 s d W 1 u c z E u e 3 J l b W F p b m l u Z 1 9 t b 2 5 0 a H M s M j F 9 J n F 1 b 3 Q 7 L C Z x d W 9 0 O 1 N l Y 3 R p b 2 4 x L 1 N 0 b 3 J t M k F k b W l u I F N S Q W x s Q 2 9 u d H J h Y 3 R z S k N H L 0 F 1 d G 9 S Z W 1 v d m V k Q 2 9 s d W 1 u c z E u e 0 9 y Z 2 F u a X N h d G l v b k 5 h b W U s M j J 9 J n F 1 b 3 Q 7 L C Z x d W 9 0 O 1 N l Y 3 R p b 2 4 x L 1 N 0 b 3 J t M k F k b W l u I F N S Q W x s Q 2 9 u d H J h Y 3 R z S k N H L 0 F 1 d G 9 S Z W 1 v d m V k Q 2 9 s d W 1 u c z E u e 0 x v d E R l c 2 N y a X B 0 a W 9 u L D I z f S Z x d W 9 0 O 1 0 s J n F 1 b 3 Q 7 U m V s Y X R p b 2 5 z a G l w S W 5 m b y Z x d W 9 0 O z p b X X 0 i I C 8 + P C 9 T d G F i b G V F b n R y a W V z P j w v S X R l b T 4 8 S X R l b T 4 8 S X R l b U x v Y 2 F 0 a W 9 u P j x J d G V t V H l w Z T 5 G b 3 J t d W x h P C 9 J d G V t V H l w Z T 4 8 S X R l b V B h d G g + U 2 V j d G l v b j E v U 3 R v c m 0 y Q W R t a W 4 l M j B T U k F s b E N v b n R y Y W N 0 c 0 p D R y 9 T b 3 V y Y 2 U 8 L 0 l 0 Z W 1 Q Y X R o P j w v S X R l b U x v Y 2 F 0 a W 9 u P j x T d G F i b G V F b n R y a W V z I C 8 + P C 9 J d G V t P j x J d G V t P j x J d G V t T G 9 j Y X R p b 2 4 + P E l 0 Z W 1 U e X B l P k Z v c m 1 1 b G E 8 L 0 l 0 Z W 1 U e X B l P j x J d G V t U G F 0 a D 5 T Z W N 0 a W 9 u M S 9 T d G 9 y b T J B Z G 1 p b i U y M F N S Q W x s Q 2 9 u d H J h Y 3 R z S k N H L 0 Z p b H R l c m V k J T I w U m 9 3 c z w v S X R l b V B h d G g + P C 9 J d G V t T G 9 j Y X R p b 2 4 + P F N 0 Y W J s Z U V u d H J p Z X M g L z 4 8 L 0 l 0 Z W 0 + P E l 0 Z W 0 + P E l 0 Z W 1 M b 2 N h d G l v b j 4 8 S X R l b V R 5 c G U + R m 9 y b X V s Y T w v S X R l b V R 5 c G U + P E l 0 Z W 1 Q Y X R o P l N l Y 3 R p b 2 4 x L 1 N 0 b 3 J t M k F k b W l u J T I w U 1 J B b G x D b 2 5 0 c m F j d H N K Q 0 c v U 3 R v c m 0 y Q W R t a W 5 f U 1 J B b G x D b 2 5 0 c m F j d H N K Q 0 c 8 L 0 l 0 Z W 1 Q Y X R o P j w v S X R l b U x v Y 2 F 0 a W 9 u P j x T d G F i b G V F b n R y a W V z I C 8 + P C 9 J d G V t P j w v S X R l b X M + P C 9 M b 2 N h b F B h Y 2 t h Z 2 V N Z X R h Z G F 0 Y U Z p b G U + F g A A A F B L B Q Y A A A A A A A A A A A A A A A A A A A A A A A D a A A A A A Q A A A N C M n d 8 B F d E R j H o A w E / C l + s B A A A A M T W o g i l 5 5 U G e B A Z I j r N 0 G A A A A A A C A A A A A A A D Z g A A w A A A A B A A A A B D R 7 7 5 W f h A M 6 a J v p J h K P 5 S A A A A A A S A A A C g A A A A E A A A A F B t i w + H P O W v u M J I m l R N N i p Q A A A A Y y o 9 2 6 j V 2 E P Z m k h h H k n y G c O B J R 6 r T / Q m 5 U 4 w l r 6 9 J l Y 1 2 U X n G Q 8 u y 7 x / J W p M Z I q b e i S Z l E 6 R 4 p l V a v c B 8 i F m R q 8 V x 6 4 1 6 1 N i b M g g i i V Y 1 3 8 U A A A A d G W l j P B T H 3 A F h q i V + 8 u C B C 8 F W 1 E = < / 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BBDF90-23BC-4909-A9EE-DB3234D5E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cfb32e-de13-4ab3-b397-dcaea054b3b1"/>
    <ds:schemaRef ds:uri="f023703d-ab11-457f-acf3-d4ffc849d9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0029B5-BFD9-4C44-AB9B-15A52E8918DD}">
  <ds:schemaRefs>
    <ds:schemaRef ds:uri="http://schemas.microsoft.com/DataMashup"/>
  </ds:schemaRefs>
</ds:datastoreItem>
</file>

<file path=customXml/itemProps3.xml><?xml version="1.0" encoding="utf-8"?>
<ds:datastoreItem xmlns:ds="http://schemas.openxmlformats.org/officeDocument/2006/customXml" ds:itemID="{B7E4AAA4-3CBD-46F7-90ED-24D67C58D012}">
  <ds:schemaRefs>
    <ds:schemaRef ds:uri="http://schemas.microsoft.com/sharepoint/v3/contenttype/forms"/>
  </ds:schemaRefs>
</ds:datastoreItem>
</file>

<file path=customXml/itemProps4.xml><?xml version="1.0" encoding="utf-8"?>
<ds:datastoreItem xmlns:ds="http://schemas.openxmlformats.org/officeDocument/2006/customXml" ds:itemID="{69F4FCAC-A86E-4BDF-8700-710D3169370D}">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f023703d-ab11-457f-acf3-d4ffc849d906"/>
    <ds:schemaRef ds:uri="http://schemas.microsoft.com/office/infopath/2007/PartnerControls"/>
    <ds:schemaRef ds:uri="1ecfb32e-de13-4ab3-b397-dcaea054b3b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Contracted (2)</vt:lpstr>
      <vt:lpstr>Dashboard</vt:lpstr>
      <vt:lpstr>Past Expiry</vt:lpstr>
      <vt:lpstr>Contracted</vt:lpstr>
      <vt:lpstr>Due to expire less 6 Months </vt:lpstr>
      <vt:lpstr>In Progress</vt:lpstr>
      <vt:lpstr>Scheduled</vt:lpstr>
      <vt:lpstr>Research</vt:lpstr>
      <vt:lpstr>FY 18_19 Contracts</vt:lpstr>
      <vt:lpstr>FY 19_20 Contracts</vt:lpstr>
      <vt:lpstr>FY 20_21 Contracts</vt:lpstr>
      <vt:lpstr>Raw Data</vt:lpstr>
      <vt:lpstr>Brexit FW Risk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2020-12-21T09:43:57Z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0x0101002D284FBEA9D01344BBA4160D5BCE2423</vt:lpwstr>
  </property>
</Properties>
</file>